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E:\1 1 1 1 1 1 1 1 1 1 1 1 1 1 1 1 1 1 1 1 1 1 1 1 1 1 1 1 1 1 1 1 1 1              1 Program Excel for Analysis\Measurement Program\3 การหาคุณภาพแบบสอบถาม\"/>
    </mc:Choice>
  </mc:AlternateContent>
  <bookViews>
    <workbookView xWindow="0" yWindow="0" windowWidth="19200" windowHeight="7340"/>
  </bookViews>
  <sheets>
    <sheet name="คำชี้แจง" sheetId="3" r:id="rId1"/>
    <sheet name="Data" sheetId="8" r:id="rId2"/>
    <sheet name="EqUn" sheetId="12" state="veryHidden" r:id="rId3"/>
    <sheet name="Levene" sheetId="10" state="veryHidden" r:id="rId4"/>
    <sheet name="Equal" sheetId="1" state="veryHidden" r:id="rId5"/>
    <sheet name="Unequal" sheetId="9" state="veryHidden" r:id="rId6"/>
    <sheet name="Result" sheetId="7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7" i="7" l="1"/>
  <c r="B15" i="7"/>
  <c r="D14" i="7"/>
  <c r="C14" i="7"/>
  <c r="B11" i="7"/>
  <c r="C19" i="7"/>
  <c r="C20" i="7"/>
  <c r="F9" i="9" l="1"/>
  <c r="F9" i="1"/>
  <c r="I14" i="12" l="1"/>
  <c r="I13" i="12"/>
  <c r="E38" i="9"/>
  <c r="H35" i="9"/>
  <c r="G5" i="12" l="1"/>
  <c r="G4" i="12"/>
  <c r="D5" i="12"/>
  <c r="D4" i="12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S504" i="10"/>
  <c r="S505" i="10"/>
  <c r="S506" i="10"/>
  <c r="S507" i="10"/>
  <c r="S508" i="10"/>
  <c r="S509" i="10"/>
  <c r="S510" i="10"/>
  <c r="S511" i="10"/>
  <c r="S512" i="10"/>
  <c r="S513" i="10"/>
  <c r="S514" i="10"/>
  <c r="S515" i="10"/>
  <c r="S516" i="10"/>
  <c r="S517" i="10"/>
  <c r="S518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674" i="10"/>
  <c r="S675" i="10"/>
  <c r="S676" i="10"/>
  <c r="S677" i="10"/>
  <c r="S678" i="10"/>
  <c r="S679" i="10"/>
  <c r="S680" i="10"/>
  <c r="S681" i="10"/>
  <c r="S682" i="10"/>
  <c r="S683" i="10"/>
  <c r="S684" i="10"/>
  <c r="S685" i="10"/>
  <c r="S686" i="10"/>
  <c r="S687" i="10"/>
  <c r="S688" i="10"/>
  <c r="S689" i="10"/>
  <c r="S690" i="10"/>
  <c r="S691" i="10"/>
  <c r="S692" i="10"/>
  <c r="S693" i="10"/>
  <c r="S694" i="10"/>
  <c r="S695" i="10"/>
  <c r="S696" i="10"/>
  <c r="S697" i="10"/>
  <c r="S698" i="10"/>
  <c r="S699" i="10"/>
  <c r="S700" i="10"/>
  <c r="S701" i="10"/>
  <c r="S702" i="10"/>
  <c r="S703" i="10"/>
  <c r="S704" i="10"/>
  <c r="S705" i="10"/>
  <c r="S706" i="10"/>
  <c r="S707" i="10"/>
  <c r="S708" i="10"/>
  <c r="S709" i="10"/>
  <c r="S710" i="10"/>
  <c r="S711" i="10"/>
  <c r="S712" i="10"/>
  <c r="S713" i="10"/>
  <c r="S714" i="10"/>
  <c r="S715" i="10"/>
  <c r="S716" i="10"/>
  <c r="S717" i="10"/>
  <c r="S718" i="10"/>
  <c r="S719" i="10"/>
  <c r="S720" i="10"/>
  <c r="S721" i="10"/>
  <c r="S722" i="10"/>
  <c r="S723" i="10"/>
  <c r="S724" i="10"/>
  <c r="S725" i="10"/>
  <c r="S726" i="10"/>
  <c r="S727" i="10"/>
  <c r="S728" i="10"/>
  <c r="S729" i="10"/>
  <c r="S730" i="10"/>
  <c r="S731" i="10"/>
  <c r="S732" i="10"/>
  <c r="S733" i="10"/>
  <c r="S734" i="10"/>
  <c r="S735" i="10"/>
  <c r="S736" i="10"/>
  <c r="S737" i="10"/>
  <c r="S738" i="10"/>
  <c r="S739" i="10"/>
  <c r="S740" i="10"/>
  <c r="S741" i="10"/>
  <c r="S742" i="10"/>
  <c r="S743" i="10"/>
  <c r="S744" i="10"/>
  <c r="S745" i="10"/>
  <c r="S746" i="10"/>
  <c r="S747" i="10"/>
  <c r="S748" i="10"/>
  <c r="S749" i="10"/>
  <c r="S750" i="10"/>
  <c r="S751" i="10"/>
  <c r="S752" i="10"/>
  <c r="S753" i="10"/>
  <c r="S754" i="10"/>
  <c r="S755" i="10"/>
  <c r="S756" i="10"/>
  <c r="S757" i="10"/>
  <c r="S758" i="10"/>
  <c r="S759" i="10"/>
  <c r="S760" i="10"/>
  <c r="S761" i="10"/>
  <c r="S762" i="10"/>
  <c r="S763" i="10"/>
  <c r="S764" i="10"/>
  <c r="S765" i="10"/>
  <c r="S766" i="10"/>
  <c r="S767" i="10"/>
  <c r="S768" i="10"/>
  <c r="S769" i="10"/>
  <c r="S770" i="10"/>
  <c r="S771" i="10"/>
  <c r="S772" i="10"/>
  <c r="S773" i="10"/>
  <c r="S774" i="10"/>
  <c r="S775" i="10"/>
  <c r="S776" i="10"/>
  <c r="S777" i="10"/>
  <c r="S778" i="10"/>
  <c r="S779" i="10"/>
  <c r="S780" i="10"/>
  <c r="S781" i="10"/>
  <c r="S782" i="10"/>
  <c r="S783" i="10"/>
  <c r="S784" i="10"/>
  <c r="S785" i="10"/>
  <c r="S786" i="10"/>
  <c r="S787" i="10"/>
  <c r="S788" i="10"/>
  <c r="S789" i="10"/>
  <c r="S790" i="10"/>
  <c r="S791" i="10"/>
  <c r="S792" i="10"/>
  <c r="S793" i="10"/>
  <c r="S794" i="10"/>
  <c r="S795" i="10"/>
  <c r="S796" i="10"/>
  <c r="S797" i="10"/>
  <c r="S798" i="10"/>
  <c r="S799" i="10"/>
  <c r="S800" i="10"/>
  <c r="S801" i="10"/>
  <c r="S802" i="10"/>
  <c r="S803" i="10"/>
  <c r="S804" i="10"/>
  <c r="S805" i="10"/>
  <c r="S806" i="10"/>
  <c r="S807" i="10"/>
  <c r="S808" i="10"/>
  <c r="S809" i="10"/>
  <c r="S810" i="10"/>
  <c r="S811" i="10"/>
  <c r="S812" i="10"/>
  <c r="S813" i="10"/>
  <c r="S814" i="10"/>
  <c r="S815" i="10"/>
  <c r="S816" i="10"/>
  <c r="S817" i="10"/>
  <c r="S818" i="10"/>
  <c r="S819" i="10"/>
  <c r="S820" i="10"/>
  <c r="S821" i="10"/>
  <c r="S822" i="10"/>
  <c r="S823" i="10"/>
  <c r="S824" i="10"/>
  <c r="S825" i="10"/>
  <c r="S826" i="10"/>
  <c r="S827" i="10"/>
  <c r="S828" i="10"/>
  <c r="S829" i="10"/>
  <c r="S830" i="10"/>
  <c r="S831" i="10"/>
  <c r="S832" i="10"/>
  <c r="S833" i="10"/>
  <c r="S834" i="10"/>
  <c r="S835" i="10"/>
  <c r="S836" i="10"/>
  <c r="S837" i="10"/>
  <c r="S838" i="10"/>
  <c r="S839" i="10"/>
  <c r="S840" i="10"/>
  <c r="S841" i="10"/>
  <c r="S842" i="10"/>
  <c r="S843" i="10"/>
  <c r="S844" i="10"/>
  <c r="S845" i="10"/>
  <c r="S846" i="10"/>
  <c r="S847" i="10"/>
  <c r="S848" i="10"/>
  <c r="S849" i="10"/>
  <c r="S850" i="10"/>
  <c r="S851" i="10"/>
  <c r="S852" i="10"/>
  <c r="S853" i="10"/>
  <c r="S854" i="10"/>
  <c r="S855" i="10"/>
  <c r="S856" i="10"/>
  <c r="S857" i="10"/>
  <c r="S858" i="10"/>
  <c r="S859" i="10"/>
  <c r="S860" i="10"/>
  <c r="S861" i="10"/>
  <c r="S862" i="10"/>
  <c r="S863" i="10"/>
  <c r="S864" i="10"/>
  <c r="S865" i="10"/>
  <c r="S866" i="10"/>
  <c r="S867" i="10"/>
  <c r="S868" i="10"/>
  <c r="S869" i="10"/>
  <c r="S870" i="10"/>
  <c r="S871" i="10"/>
  <c r="S872" i="10"/>
  <c r="S873" i="10"/>
  <c r="S874" i="10"/>
  <c r="S875" i="10"/>
  <c r="S876" i="10"/>
  <c r="S877" i="10"/>
  <c r="S878" i="10"/>
  <c r="S879" i="10"/>
  <c r="S880" i="10"/>
  <c r="S881" i="10"/>
  <c r="S882" i="10"/>
  <c r="S883" i="10"/>
  <c r="S884" i="10"/>
  <c r="S885" i="10"/>
  <c r="S886" i="10"/>
  <c r="S887" i="10"/>
  <c r="S888" i="10"/>
  <c r="S889" i="10"/>
  <c r="S890" i="10"/>
  <c r="S891" i="10"/>
  <c r="S892" i="10"/>
  <c r="S893" i="10"/>
  <c r="S894" i="10"/>
  <c r="S895" i="10"/>
  <c r="S896" i="10"/>
  <c r="S897" i="10"/>
  <c r="S898" i="10"/>
  <c r="S899" i="10"/>
  <c r="S900" i="10"/>
  <c r="S901" i="10"/>
  <c r="S902" i="10"/>
  <c r="S903" i="10"/>
  <c r="S904" i="10"/>
  <c r="S905" i="10"/>
  <c r="S906" i="10"/>
  <c r="S907" i="10"/>
  <c r="S908" i="10"/>
  <c r="S909" i="10"/>
  <c r="S910" i="10"/>
  <c r="S911" i="10"/>
  <c r="S912" i="10"/>
  <c r="S913" i="10"/>
  <c r="S914" i="10"/>
  <c r="S915" i="10"/>
  <c r="S916" i="10"/>
  <c r="S917" i="10"/>
  <c r="S918" i="10"/>
  <c r="S919" i="10"/>
  <c r="S920" i="10"/>
  <c r="S921" i="10"/>
  <c r="S922" i="10"/>
  <c r="S923" i="10"/>
  <c r="S924" i="10"/>
  <c r="S925" i="10"/>
  <c r="S926" i="10"/>
  <c r="S927" i="10"/>
  <c r="S928" i="10"/>
  <c r="S929" i="10"/>
  <c r="S930" i="10"/>
  <c r="S931" i="10"/>
  <c r="S932" i="10"/>
  <c r="S933" i="10"/>
  <c r="S934" i="10"/>
  <c r="S935" i="10"/>
  <c r="S936" i="10"/>
  <c r="S937" i="10"/>
  <c r="S938" i="10"/>
  <c r="S939" i="10"/>
  <c r="S940" i="10"/>
  <c r="S941" i="10"/>
  <c r="S942" i="10"/>
  <c r="S943" i="10"/>
  <c r="S944" i="10"/>
  <c r="S945" i="10"/>
  <c r="S946" i="10"/>
  <c r="S947" i="10"/>
  <c r="S948" i="10"/>
  <c r="S949" i="10"/>
  <c r="S950" i="10"/>
  <c r="S951" i="10"/>
  <c r="S952" i="10"/>
  <c r="S953" i="10"/>
  <c r="S954" i="10"/>
  <c r="S955" i="10"/>
  <c r="S956" i="10"/>
  <c r="S957" i="10"/>
  <c r="S958" i="10"/>
  <c r="S959" i="10"/>
  <c r="S960" i="10"/>
  <c r="S961" i="10"/>
  <c r="S962" i="10"/>
  <c r="S963" i="10"/>
  <c r="S964" i="10"/>
  <c r="S965" i="10"/>
  <c r="S966" i="10"/>
  <c r="S967" i="10"/>
  <c r="S968" i="10"/>
  <c r="S969" i="10"/>
  <c r="S970" i="10"/>
  <c r="S971" i="10"/>
  <c r="S972" i="10"/>
  <c r="S973" i="10"/>
  <c r="S974" i="10"/>
  <c r="S975" i="10"/>
  <c r="S976" i="10"/>
  <c r="S977" i="10"/>
  <c r="S978" i="10"/>
  <c r="S979" i="10"/>
  <c r="S980" i="10"/>
  <c r="S981" i="10"/>
  <c r="S982" i="10"/>
  <c r="S983" i="10"/>
  <c r="S984" i="10"/>
  <c r="S985" i="10"/>
  <c r="S986" i="10"/>
  <c r="S987" i="10"/>
  <c r="S988" i="10"/>
  <c r="S989" i="10"/>
  <c r="S990" i="10"/>
  <c r="S991" i="10"/>
  <c r="S992" i="10"/>
  <c r="S993" i="10"/>
  <c r="S994" i="10"/>
  <c r="S995" i="10"/>
  <c r="S996" i="10"/>
  <c r="S997" i="10"/>
  <c r="S998" i="10"/>
  <c r="S999" i="10"/>
  <c r="S1000" i="10"/>
  <c r="S1001" i="10"/>
  <c r="S1002" i="10"/>
  <c r="S1003" i="10"/>
  <c r="S1004" i="10"/>
  <c r="S1005" i="10"/>
  <c r="S1006" i="10"/>
  <c r="S1007" i="10"/>
  <c r="S1008" i="10"/>
  <c r="S1009" i="10"/>
  <c r="S1010" i="10"/>
  <c r="S1011" i="10"/>
  <c r="S1012" i="10"/>
  <c r="S1013" i="10"/>
  <c r="S1014" i="10"/>
  <c r="S1015" i="10"/>
  <c r="S1016" i="10"/>
  <c r="S1017" i="10"/>
  <c r="S1018" i="10"/>
  <c r="S1019" i="10"/>
  <c r="S1020" i="10"/>
  <c r="S1021" i="10"/>
  <c r="S1022" i="10"/>
  <c r="S1023" i="10"/>
  <c r="S1024" i="10"/>
  <c r="S1025" i="10"/>
  <c r="S1026" i="10"/>
  <c r="S1027" i="10"/>
  <c r="S1028" i="10"/>
  <c r="S1029" i="10"/>
  <c r="S1030" i="10"/>
  <c r="S1031" i="10"/>
  <c r="S1032" i="10"/>
  <c r="S1033" i="10"/>
  <c r="S1034" i="10"/>
  <c r="S1035" i="10"/>
  <c r="S1036" i="10"/>
  <c r="S1037" i="10"/>
  <c r="S1038" i="10"/>
  <c r="S1039" i="10"/>
  <c r="S1040" i="10"/>
  <c r="S1041" i="10"/>
  <c r="S1042" i="10"/>
  <c r="S1043" i="10"/>
  <c r="S1044" i="10"/>
  <c r="S1045" i="10"/>
  <c r="S1046" i="10"/>
  <c r="S1047" i="10"/>
  <c r="S1048" i="10"/>
  <c r="S1049" i="10"/>
  <c r="S1050" i="10"/>
  <c r="S1051" i="10"/>
  <c r="S1052" i="10"/>
  <c r="S1053" i="10"/>
  <c r="S1054" i="10"/>
  <c r="S1055" i="10"/>
  <c r="S1056" i="10"/>
  <c r="S1057" i="10"/>
  <c r="S1058" i="10"/>
  <c r="S1059" i="10"/>
  <c r="S1060" i="10"/>
  <c r="S1061" i="10"/>
  <c r="S1062" i="10"/>
  <c r="S1063" i="10"/>
  <c r="S1064" i="10"/>
  <c r="S1065" i="10"/>
  <c r="S1066" i="10"/>
  <c r="S1067" i="10"/>
  <c r="S1068" i="10"/>
  <c r="S1069" i="10"/>
  <c r="S1070" i="10"/>
  <c r="S1071" i="10"/>
  <c r="S1072" i="10"/>
  <c r="S1073" i="10"/>
  <c r="S1074" i="10"/>
  <c r="S1075" i="10"/>
  <c r="S1076" i="10"/>
  <c r="S1077" i="10"/>
  <c r="S1078" i="10"/>
  <c r="S1079" i="10"/>
  <c r="S1080" i="10"/>
  <c r="S1081" i="10"/>
  <c r="S1082" i="10"/>
  <c r="S1083" i="10"/>
  <c r="S1084" i="10"/>
  <c r="S1085" i="10"/>
  <c r="S1086" i="10"/>
  <c r="S1087" i="10"/>
  <c r="S1088" i="10"/>
  <c r="S1089" i="10"/>
  <c r="S1090" i="10"/>
  <c r="S1091" i="10"/>
  <c r="S1092" i="10"/>
  <c r="S1093" i="10"/>
  <c r="S1094" i="10"/>
  <c r="S1095" i="10"/>
  <c r="S1096" i="10"/>
  <c r="S1097" i="10"/>
  <c r="S1098" i="10"/>
  <c r="S1099" i="10"/>
  <c r="S1100" i="10"/>
  <c r="S1101" i="10"/>
  <c r="S1102" i="10"/>
  <c r="S1103" i="10"/>
  <c r="S1104" i="10"/>
  <c r="S1105" i="10"/>
  <c r="S1106" i="10"/>
  <c r="S1107" i="10"/>
  <c r="S1108" i="10"/>
  <c r="S1109" i="10"/>
  <c r="S1110" i="10"/>
  <c r="S1111" i="10"/>
  <c r="S1112" i="10"/>
  <c r="S1113" i="10"/>
  <c r="S1114" i="10"/>
  <c r="S1115" i="10"/>
  <c r="S1116" i="10"/>
  <c r="S1117" i="10"/>
  <c r="S1118" i="10"/>
  <c r="S1119" i="10"/>
  <c r="S1120" i="10"/>
  <c r="S1121" i="10"/>
  <c r="S1122" i="10"/>
  <c r="S1123" i="10"/>
  <c r="S1124" i="10"/>
  <c r="S1125" i="10"/>
  <c r="S1126" i="10"/>
  <c r="S1127" i="10"/>
  <c r="S1128" i="10"/>
  <c r="S1129" i="10"/>
  <c r="S1130" i="10"/>
  <c r="S1131" i="10"/>
  <c r="S1132" i="10"/>
  <c r="S1133" i="10"/>
  <c r="S1134" i="10"/>
  <c r="S1135" i="10"/>
  <c r="S1136" i="10"/>
  <c r="S1137" i="10"/>
  <c r="S1138" i="10"/>
  <c r="S1139" i="10"/>
  <c r="S1140" i="10"/>
  <c r="S1141" i="10"/>
  <c r="S1142" i="10"/>
  <c r="S1143" i="10"/>
  <c r="S1144" i="10"/>
  <c r="S1145" i="10"/>
  <c r="S1146" i="10"/>
  <c r="S1147" i="10"/>
  <c r="S1148" i="10"/>
  <c r="S1149" i="10"/>
  <c r="S1150" i="10"/>
  <c r="S1151" i="10"/>
  <c r="S1152" i="10"/>
  <c r="S1153" i="10"/>
  <c r="S1154" i="10"/>
  <c r="S1155" i="10"/>
  <c r="S1156" i="10"/>
  <c r="S1157" i="10"/>
  <c r="S1158" i="10"/>
  <c r="S1159" i="10"/>
  <c r="S1160" i="10"/>
  <c r="S1161" i="10"/>
  <c r="S1162" i="10"/>
  <c r="S1163" i="10"/>
  <c r="S1164" i="10"/>
  <c r="S1165" i="10"/>
  <c r="S1166" i="10"/>
  <c r="S1167" i="10"/>
  <c r="S1168" i="10"/>
  <c r="S1169" i="10"/>
  <c r="S1170" i="10"/>
  <c r="S1171" i="10"/>
  <c r="S1172" i="10"/>
  <c r="S1173" i="10"/>
  <c r="S1174" i="10"/>
  <c r="S1175" i="10"/>
  <c r="S1176" i="10"/>
  <c r="S1177" i="10"/>
  <c r="S1178" i="10"/>
  <c r="S1179" i="10"/>
  <c r="S1180" i="10"/>
  <c r="S1181" i="10"/>
  <c r="S1182" i="10"/>
  <c r="S1183" i="10"/>
  <c r="S1184" i="10"/>
  <c r="S1185" i="10"/>
  <c r="S1186" i="10"/>
  <c r="S1187" i="10"/>
  <c r="S1188" i="10"/>
  <c r="S1189" i="10"/>
  <c r="S1190" i="10"/>
  <c r="S1191" i="10"/>
  <c r="S1192" i="10"/>
  <c r="S1193" i="10"/>
  <c r="S1194" i="10"/>
  <c r="S1195" i="10"/>
  <c r="S1196" i="10"/>
  <c r="S1197" i="10"/>
  <c r="S1198" i="10"/>
  <c r="S1199" i="10"/>
  <c r="S1200" i="10"/>
  <c r="S1201" i="10"/>
  <c r="S1202" i="10"/>
  <c r="S1203" i="10"/>
  <c r="S1204" i="10"/>
  <c r="S1205" i="10"/>
  <c r="S1206" i="10"/>
  <c r="S1207" i="10"/>
  <c r="S1208" i="10"/>
  <c r="S1209" i="10"/>
  <c r="S1210" i="10"/>
  <c r="S1211" i="10"/>
  <c r="S1212" i="10"/>
  <c r="S1213" i="10"/>
  <c r="S1214" i="10"/>
  <c r="S1215" i="10"/>
  <c r="S1216" i="10"/>
  <c r="S1217" i="10"/>
  <c r="S1218" i="10"/>
  <c r="S1219" i="10"/>
  <c r="S1220" i="10"/>
  <c r="S1221" i="10"/>
  <c r="S1222" i="10"/>
  <c r="S1223" i="10"/>
  <c r="S1224" i="10"/>
  <c r="S1225" i="10"/>
  <c r="S1226" i="10"/>
  <c r="S1227" i="10"/>
  <c r="S1228" i="10"/>
  <c r="S1229" i="10"/>
  <c r="S1230" i="10"/>
  <c r="S1231" i="10"/>
  <c r="S1232" i="10"/>
  <c r="S1233" i="10"/>
  <c r="S1234" i="10"/>
  <c r="S1235" i="10"/>
  <c r="S1236" i="10"/>
  <c r="S1237" i="10"/>
  <c r="S1238" i="10"/>
  <c r="S1239" i="10"/>
  <c r="S1240" i="10"/>
  <c r="S1241" i="10"/>
  <c r="S1242" i="10"/>
  <c r="S1243" i="10"/>
  <c r="S1244" i="10"/>
  <c r="S1245" i="10"/>
  <c r="S1246" i="10"/>
  <c r="S1247" i="10"/>
  <c r="S1248" i="10"/>
  <c r="S1249" i="10"/>
  <c r="S1250" i="10"/>
  <c r="S1251" i="10"/>
  <c r="S1252" i="10"/>
  <c r="S1253" i="10"/>
  <c r="S1254" i="10"/>
  <c r="S1255" i="10"/>
  <c r="S1256" i="10"/>
  <c r="S1257" i="10"/>
  <c r="S1258" i="10"/>
  <c r="S1259" i="10"/>
  <c r="S1260" i="10"/>
  <c r="S1261" i="10"/>
  <c r="S1262" i="10"/>
  <c r="S1263" i="10"/>
  <c r="S1264" i="10"/>
  <c r="S1265" i="10"/>
  <c r="S1266" i="10"/>
  <c r="S1267" i="10"/>
  <c r="S1268" i="10"/>
  <c r="S1269" i="10"/>
  <c r="S1270" i="10"/>
  <c r="S1271" i="10"/>
  <c r="S1272" i="10"/>
  <c r="S1273" i="10"/>
  <c r="S1274" i="10"/>
  <c r="S1275" i="10"/>
  <c r="S1276" i="10"/>
  <c r="S1277" i="10"/>
  <c r="S1278" i="10"/>
  <c r="S1279" i="10"/>
  <c r="S1280" i="10"/>
  <c r="S1281" i="10"/>
  <c r="S1282" i="10"/>
  <c r="S1283" i="10"/>
  <c r="S1284" i="10"/>
  <c r="S1285" i="10"/>
  <c r="S1286" i="10"/>
  <c r="S1287" i="10"/>
  <c r="S1288" i="10"/>
  <c r="S1289" i="10"/>
  <c r="S1290" i="10"/>
  <c r="S1291" i="10"/>
  <c r="S1292" i="10"/>
  <c r="S1293" i="10"/>
  <c r="S1294" i="10"/>
  <c r="S1295" i="10"/>
  <c r="S1296" i="10"/>
  <c r="S1297" i="10"/>
  <c r="S1298" i="10"/>
  <c r="S1299" i="10"/>
  <c r="S1300" i="10"/>
  <c r="S1301" i="10"/>
  <c r="S1302" i="10"/>
  <c r="S1303" i="10"/>
  <c r="S1304" i="10"/>
  <c r="S1305" i="10"/>
  <c r="S1306" i="10"/>
  <c r="S1307" i="10"/>
  <c r="S1308" i="10"/>
  <c r="S1309" i="10"/>
  <c r="S1310" i="10"/>
  <c r="S1311" i="10"/>
  <c r="S1312" i="10"/>
  <c r="S1313" i="10"/>
  <c r="S1314" i="10"/>
  <c r="S1315" i="10"/>
  <c r="S1316" i="10"/>
  <c r="S1317" i="10"/>
  <c r="S1318" i="10"/>
  <c r="S1319" i="10"/>
  <c r="S1320" i="10"/>
  <c r="S1321" i="10"/>
  <c r="S1322" i="10"/>
  <c r="S1323" i="10"/>
  <c r="S1324" i="10"/>
  <c r="S1325" i="10"/>
  <c r="S1326" i="10"/>
  <c r="S1327" i="10"/>
  <c r="S1328" i="10"/>
  <c r="S1329" i="10"/>
  <c r="S1330" i="10"/>
  <c r="S1331" i="10"/>
  <c r="S1332" i="10"/>
  <c r="S1333" i="10"/>
  <c r="S1334" i="10"/>
  <c r="S1335" i="10"/>
  <c r="S1336" i="10"/>
  <c r="S1337" i="10"/>
  <c r="S1338" i="10"/>
  <c r="S1339" i="10"/>
  <c r="S1340" i="10"/>
  <c r="S1341" i="10"/>
  <c r="S1342" i="10"/>
  <c r="S1343" i="10"/>
  <c r="S1344" i="10"/>
  <c r="S1345" i="10"/>
  <c r="S1346" i="10"/>
  <c r="S1347" i="10"/>
  <c r="S1348" i="10"/>
  <c r="S1349" i="10"/>
  <c r="S1350" i="10"/>
  <c r="S1351" i="10"/>
  <c r="S1352" i="10"/>
  <c r="S1353" i="10"/>
  <c r="S1354" i="10"/>
  <c r="S1355" i="10"/>
  <c r="S1356" i="10"/>
  <c r="S1357" i="10"/>
  <c r="S1358" i="10"/>
  <c r="S1359" i="10"/>
  <c r="S1360" i="10"/>
  <c r="S1361" i="10"/>
  <c r="S1362" i="10"/>
  <c r="S1363" i="10"/>
  <c r="S1364" i="10"/>
  <c r="S1365" i="10"/>
  <c r="S1366" i="10"/>
  <c r="S1367" i="10"/>
  <c r="S1368" i="10"/>
  <c r="S1369" i="10"/>
  <c r="S1370" i="10"/>
  <c r="S1371" i="10"/>
  <c r="S1372" i="10"/>
  <c r="S1373" i="10"/>
  <c r="S1374" i="10"/>
  <c r="S1375" i="10"/>
  <c r="S1376" i="10"/>
  <c r="S1377" i="10"/>
  <c r="S1378" i="10"/>
  <c r="S1379" i="10"/>
  <c r="S1380" i="10"/>
  <c r="S1381" i="10"/>
  <c r="S1382" i="10"/>
  <c r="S1383" i="10"/>
  <c r="S1384" i="10"/>
  <c r="S1385" i="10"/>
  <c r="S1386" i="10"/>
  <c r="S1387" i="10"/>
  <c r="S1388" i="10"/>
  <c r="S1389" i="10"/>
  <c r="S1390" i="10"/>
  <c r="S1391" i="10"/>
  <c r="S1392" i="10"/>
  <c r="S1393" i="10"/>
  <c r="S1394" i="10"/>
  <c r="S1395" i="10"/>
  <c r="S1396" i="10"/>
  <c r="S1397" i="10"/>
  <c r="S1398" i="10"/>
  <c r="S1399" i="10"/>
  <c r="S1400" i="10"/>
  <c r="S1401" i="10"/>
  <c r="S1402" i="10"/>
  <c r="S1403" i="10"/>
  <c r="S1404" i="10"/>
  <c r="S1405" i="10"/>
  <c r="S1406" i="10"/>
  <c r="S1407" i="10"/>
  <c r="S1408" i="10"/>
  <c r="S1409" i="10"/>
  <c r="S1410" i="10"/>
  <c r="S1411" i="10"/>
  <c r="S1412" i="10"/>
  <c r="S1413" i="10"/>
  <c r="S1414" i="10"/>
  <c r="S1415" i="10"/>
  <c r="S1416" i="10"/>
  <c r="S1417" i="10"/>
  <c r="S1418" i="10"/>
  <c r="S1419" i="10"/>
  <c r="S1420" i="10"/>
  <c r="S1421" i="10"/>
  <c r="S1422" i="10"/>
  <c r="S1423" i="10"/>
  <c r="S1424" i="10"/>
  <c r="S1425" i="10"/>
  <c r="S1426" i="10"/>
  <c r="S1427" i="10"/>
  <c r="S1428" i="10"/>
  <c r="S1429" i="10"/>
  <c r="S1430" i="10"/>
  <c r="S1431" i="10"/>
  <c r="S1432" i="10"/>
  <c r="S1433" i="10"/>
  <c r="S1434" i="10"/>
  <c r="S1435" i="10"/>
  <c r="S1436" i="10"/>
  <c r="S1437" i="10"/>
  <c r="S1438" i="10"/>
  <c r="S1439" i="10"/>
  <c r="S1440" i="10"/>
  <c r="S1441" i="10"/>
  <c r="S1442" i="10"/>
  <c r="S1443" i="10"/>
  <c r="S1444" i="10"/>
  <c r="S1445" i="10"/>
  <c r="S1446" i="10"/>
  <c r="S1447" i="10"/>
  <c r="S1448" i="10"/>
  <c r="S1449" i="10"/>
  <c r="S1450" i="10"/>
  <c r="S1451" i="10"/>
  <c r="S1452" i="10"/>
  <c r="S1453" i="10"/>
  <c r="S1454" i="10"/>
  <c r="S1455" i="10"/>
  <c r="S1456" i="10"/>
  <c r="S1457" i="10"/>
  <c r="S1458" i="10"/>
  <c r="S1459" i="10"/>
  <c r="S1460" i="10"/>
  <c r="S1461" i="10"/>
  <c r="S1462" i="10"/>
  <c r="S1463" i="10"/>
  <c r="S1464" i="10"/>
  <c r="S1465" i="10"/>
  <c r="S1466" i="10"/>
  <c r="S1467" i="10"/>
  <c r="S1468" i="10"/>
  <c r="S1469" i="10"/>
  <c r="S1470" i="10"/>
  <c r="S1471" i="10"/>
  <c r="S1472" i="10"/>
  <c r="S1473" i="10"/>
  <c r="S1474" i="10"/>
  <c r="S1475" i="10"/>
  <c r="S1476" i="10"/>
  <c r="S1477" i="10"/>
  <c r="S1478" i="10"/>
  <c r="S1479" i="10"/>
  <c r="S1480" i="10"/>
  <c r="S1481" i="10"/>
  <c r="S1482" i="10"/>
  <c r="S1483" i="10"/>
  <c r="S1484" i="10"/>
  <c r="S1485" i="10"/>
  <c r="S1486" i="10"/>
  <c r="S1487" i="10"/>
  <c r="S1488" i="10"/>
  <c r="S1489" i="10"/>
  <c r="S1490" i="10"/>
  <c r="S1491" i="10"/>
  <c r="S1492" i="10"/>
  <c r="S1493" i="10"/>
  <c r="S1494" i="10"/>
  <c r="S1495" i="10"/>
  <c r="S1496" i="10"/>
  <c r="S1497" i="10"/>
  <c r="S1498" i="10"/>
  <c r="S1499" i="10"/>
  <c r="S1500" i="10"/>
  <c r="S1501" i="10"/>
  <c r="S1502" i="10"/>
  <c r="S1503" i="10"/>
  <c r="S1504" i="10"/>
  <c r="S1505" i="10"/>
  <c r="S1506" i="10"/>
  <c r="S1507" i="10"/>
  <c r="S1508" i="10"/>
  <c r="S1509" i="10"/>
  <c r="S1510" i="10"/>
  <c r="S1511" i="10"/>
  <c r="S1512" i="10"/>
  <c r="S1513" i="10"/>
  <c r="S1514" i="10"/>
  <c r="S1515" i="10"/>
  <c r="S1516" i="10"/>
  <c r="S1517" i="10"/>
  <c r="S1518" i="10"/>
  <c r="S1519" i="10"/>
  <c r="S1520" i="10"/>
  <c r="S1521" i="10"/>
  <c r="S1522" i="10"/>
  <c r="S1523" i="10"/>
  <c r="S1524" i="10"/>
  <c r="S1525" i="10"/>
  <c r="S1526" i="10"/>
  <c r="S1527" i="10"/>
  <c r="S1528" i="10"/>
  <c r="S1529" i="10"/>
  <c r="S1530" i="10"/>
  <c r="S1531" i="10"/>
  <c r="S1532" i="10"/>
  <c r="S1533" i="10"/>
  <c r="S1534" i="10"/>
  <c r="S1535" i="10"/>
  <c r="S1536" i="10"/>
  <c r="S1537" i="10"/>
  <c r="S1538" i="10"/>
  <c r="S1539" i="10"/>
  <c r="S1540" i="10"/>
  <c r="S1541" i="10"/>
  <c r="S1542" i="10"/>
  <c r="S1543" i="10"/>
  <c r="S1544" i="10"/>
  <c r="S1545" i="10"/>
  <c r="S1546" i="10"/>
  <c r="S1547" i="10"/>
  <c r="S1548" i="10"/>
  <c r="S1549" i="10"/>
  <c r="S1550" i="10"/>
  <c r="S1551" i="10"/>
  <c r="S1552" i="10"/>
  <c r="S1553" i="10"/>
  <c r="S1554" i="10"/>
  <c r="S1555" i="10"/>
  <c r="S1556" i="10"/>
  <c r="S1557" i="10"/>
  <c r="S1558" i="10"/>
  <c r="S1559" i="10"/>
  <c r="S1560" i="10"/>
  <c r="S1561" i="10"/>
  <c r="S1562" i="10"/>
  <c r="S1563" i="10"/>
  <c r="S1564" i="10"/>
  <c r="S1565" i="10"/>
  <c r="S1566" i="10"/>
  <c r="S1567" i="10"/>
  <c r="S1568" i="10"/>
  <c r="S1569" i="10"/>
  <c r="S1570" i="10"/>
  <c r="S1571" i="10"/>
  <c r="S1572" i="10"/>
  <c r="S1573" i="10"/>
  <c r="S1574" i="10"/>
  <c r="S1575" i="10"/>
  <c r="S1576" i="10"/>
  <c r="S1577" i="10"/>
  <c r="S1578" i="10"/>
  <c r="S1579" i="10"/>
  <c r="S1580" i="10"/>
  <c r="S1581" i="10"/>
  <c r="S1582" i="10"/>
  <c r="S1583" i="10"/>
  <c r="S1584" i="10"/>
  <c r="S1585" i="10"/>
  <c r="S1586" i="10"/>
  <c r="S1587" i="10"/>
  <c r="S1588" i="10"/>
  <c r="S1589" i="10"/>
  <c r="S1590" i="10"/>
  <c r="S1591" i="10"/>
  <c r="S1592" i="10"/>
  <c r="S1593" i="10"/>
  <c r="S1594" i="10"/>
  <c r="S1595" i="10"/>
  <c r="S1596" i="10"/>
  <c r="S1597" i="10"/>
  <c r="S1598" i="10"/>
  <c r="S1599" i="10"/>
  <c r="S1600" i="10"/>
  <c r="S1601" i="10"/>
  <c r="S1602" i="10"/>
  <c r="S1603" i="10"/>
  <c r="S1604" i="10"/>
  <c r="S1605" i="10"/>
  <c r="S1606" i="10"/>
  <c r="S1607" i="10"/>
  <c r="S1608" i="10"/>
  <c r="S1609" i="10"/>
  <c r="S1610" i="10"/>
  <c r="S1611" i="10"/>
  <c r="S1612" i="10"/>
  <c r="S1613" i="10"/>
  <c r="S1614" i="10"/>
  <c r="S1615" i="10"/>
  <c r="S1616" i="10"/>
  <c r="S1617" i="10"/>
  <c r="S1618" i="10"/>
  <c r="S1619" i="10"/>
  <c r="S1620" i="10"/>
  <c r="S1621" i="10"/>
  <c r="S1622" i="10"/>
  <c r="S1623" i="10"/>
  <c r="S1624" i="10"/>
  <c r="S1625" i="10"/>
  <c r="S1626" i="10"/>
  <c r="S1627" i="10"/>
  <c r="S1628" i="10"/>
  <c r="S1629" i="10"/>
  <c r="S1630" i="10"/>
  <c r="S1631" i="10"/>
  <c r="S1632" i="10"/>
  <c r="S1633" i="10"/>
  <c r="S1634" i="10"/>
  <c r="S1635" i="10"/>
  <c r="S1636" i="10"/>
  <c r="S1637" i="10"/>
  <c r="S1638" i="10"/>
  <c r="S1639" i="10"/>
  <c r="S1640" i="10"/>
  <c r="S1641" i="10"/>
  <c r="S1642" i="10"/>
  <c r="S1643" i="10"/>
  <c r="S1644" i="10"/>
  <c r="S1645" i="10"/>
  <c r="S1646" i="10"/>
  <c r="S1647" i="10"/>
  <c r="S1648" i="10"/>
  <c r="S1649" i="10"/>
  <c r="S1650" i="10"/>
  <c r="S1651" i="10"/>
  <c r="S1652" i="10"/>
  <c r="S1653" i="10"/>
  <c r="S1654" i="10"/>
  <c r="S1655" i="10"/>
  <c r="S1656" i="10"/>
  <c r="S1657" i="10"/>
  <c r="S1658" i="10"/>
  <c r="S1659" i="10"/>
  <c r="S1660" i="10"/>
  <c r="S1661" i="10"/>
  <c r="S1662" i="10"/>
  <c r="S1663" i="10"/>
  <c r="S1664" i="10"/>
  <c r="S1665" i="10"/>
  <c r="S1666" i="10"/>
  <c r="S1667" i="10"/>
  <c r="S1668" i="10"/>
  <c r="S1669" i="10"/>
  <c r="S1670" i="10"/>
  <c r="S1671" i="10"/>
  <c r="S1672" i="10"/>
  <c r="S1673" i="10"/>
  <c r="S1674" i="10"/>
  <c r="S1675" i="10"/>
  <c r="S1676" i="10"/>
  <c r="S1677" i="10"/>
  <c r="S1678" i="10"/>
  <c r="S1679" i="10"/>
  <c r="S1680" i="10"/>
  <c r="S1681" i="10"/>
  <c r="S1682" i="10"/>
  <c r="S1683" i="10"/>
  <c r="S1684" i="10"/>
  <c r="S1685" i="10"/>
  <c r="S1686" i="10"/>
  <c r="S1687" i="10"/>
  <c r="S1688" i="10"/>
  <c r="S1689" i="10"/>
  <c r="S1690" i="10"/>
  <c r="S1691" i="10"/>
  <c r="S1692" i="10"/>
  <c r="S1693" i="10"/>
  <c r="S1694" i="10"/>
  <c r="S1695" i="10"/>
  <c r="S1696" i="10"/>
  <c r="S1697" i="10"/>
  <c r="S1698" i="10"/>
  <c r="S1699" i="10"/>
  <c r="S1700" i="10"/>
  <c r="S1701" i="10"/>
  <c r="S1702" i="10"/>
  <c r="S1703" i="10"/>
  <c r="S1704" i="10"/>
  <c r="S1705" i="10"/>
  <c r="S1706" i="10"/>
  <c r="S1707" i="10"/>
  <c r="S1708" i="10"/>
  <c r="S1709" i="10"/>
  <c r="S1710" i="10"/>
  <c r="S1711" i="10"/>
  <c r="S1712" i="10"/>
  <c r="S1713" i="10"/>
  <c r="S1714" i="10"/>
  <c r="S1715" i="10"/>
  <c r="S1716" i="10"/>
  <c r="S1717" i="10"/>
  <c r="S1718" i="10"/>
  <c r="S1719" i="10"/>
  <c r="S1720" i="10"/>
  <c r="S1721" i="10"/>
  <c r="S1722" i="10"/>
  <c r="S1723" i="10"/>
  <c r="S1724" i="10"/>
  <c r="S1725" i="10"/>
  <c r="S1726" i="10"/>
  <c r="S1727" i="10"/>
  <c r="S1728" i="10"/>
  <c r="S1729" i="10"/>
  <c r="S1730" i="10"/>
  <c r="S1731" i="10"/>
  <c r="S1732" i="10"/>
  <c r="S1733" i="10"/>
  <c r="S1734" i="10"/>
  <c r="S1735" i="10"/>
  <c r="S1736" i="10"/>
  <c r="S1737" i="10"/>
  <c r="S1738" i="10"/>
  <c r="S1739" i="10"/>
  <c r="S1740" i="10"/>
  <c r="S1741" i="10"/>
  <c r="S1742" i="10"/>
  <c r="S1743" i="10"/>
  <c r="S1744" i="10"/>
  <c r="S1745" i="10"/>
  <c r="S1746" i="10"/>
  <c r="S1747" i="10"/>
  <c r="S1748" i="10"/>
  <c r="S1749" i="10"/>
  <c r="S1750" i="10"/>
  <c r="S1751" i="10"/>
  <c r="S1752" i="10"/>
  <c r="S1753" i="10"/>
  <c r="S1754" i="10"/>
  <c r="S1755" i="10"/>
  <c r="S1756" i="10"/>
  <c r="S1757" i="10"/>
  <c r="S1758" i="10"/>
  <c r="S1759" i="10"/>
  <c r="S1760" i="10"/>
  <c r="S1761" i="10"/>
  <c r="S1762" i="10"/>
  <c r="S1763" i="10"/>
  <c r="S1764" i="10"/>
  <c r="S1765" i="10"/>
  <c r="S1766" i="10"/>
  <c r="S1767" i="10"/>
  <c r="S1768" i="10"/>
  <c r="S1769" i="10"/>
  <c r="S1770" i="10"/>
  <c r="S1771" i="10"/>
  <c r="S1772" i="10"/>
  <c r="S1773" i="10"/>
  <c r="S1774" i="10"/>
  <c r="S1775" i="10"/>
  <c r="S1776" i="10"/>
  <c r="S1777" i="10"/>
  <c r="S1778" i="10"/>
  <c r="S1779" i="10"/>
  <c r="S1780" i="10"/>
  <c r="S1781" i="10"/>
  <c r="S1782" i="10"/>
  <c r="S1783" i="10"/>
  <c r="S1784" i="10"/>
  <c r="S1785" i="10"/>
  <c r="S1786" i="10"/>
  <c r="S1787" i="10"/>
  <c r="S1788" i="10"/>
  <c r="S1789" i="10"/>
  <c r="S1790" i="10"/>
  <c r="S1791" i="10"/>
  <c r="S1792" i="10"/>
  <c r="S1793" i="10"/>
  <c r="S1794" i="10"/>
  <c r="S1795" i="10"/>
  <c r="S1796" i="10"/>
  <c r="S1797" i="10"/>
  <c r="S1798" i="10"/>
  <c r="S1799" i="10"/>
  <c r="S1800" i="10"/>
  <c r="S1801" i="10"/>
  <c r="S1802" i="10"/>
  <c r="S1803" i="10"/>
  <c r="S1804" i="10"/>
  <c r="S1805" i="10"/>
  <c r="S1806" i="10"/>
  <c r="S1807" i="10"/>
  <c r="S1808" i="10"/>
  <c r="S1809" i="10"/>
  <c r="S1810" i="10"/>
  <c r="S1811" i="10"/>
  <c r="S1812" i="10"/>
  <c r="S1813" i="10"/>
  <c r="S1814" i="10"/>
  <c r="S1815" i="10"/>
  <c r="S1816" i="10"/>
  <c r="S1817" i="10"/>
  <c r="S1818" i="10"/>
  <c r="S1819" i="10"/>
  <c r="S1820" i="10"/>
  <c r="S1821" i="10"/>
  <c r="S1822" i="10"/>
  <c r="S1823" i="10"/>
  <c r="S1824" i="10"/>
  <c r="S1825" i="10"/>
  <c r="S1826" i="10"/>
  <c r="S1827" i="10"/>
  <c r="S1828" i="10"/>
  <c r="S1829" i="10"/>
  <c r="S1830" i="10"/>
  <c r="S1831" i="10"/>
  <c r="S1832" i="10"/>
  <c r="S1833" i="10"/>
  <c r="S1834" i="10"/>
  <c r="S1835" i="10"/>
  <c r="S1836" i="10"/>
  <c r="S1837" i="10"/>
  <c r="S1838" i="10"/>
  <c r="S1839" i="10"/>
  <c r="S1840" i="10"/>
  <c r="S1841" i="10"/>
  <c r="S1842" i="10"/>
  <c r="S1843" i="10"/>
  <c r="S1844" i="10"/>
  <c r="S1845" i="10"/>
  <c r="S1846" i="10"/>
  <c r="S1847" i="10"/>
  <c r="S1848" i="10"/>
  <c r="S1849" i="10"/>
  <c r="S1850" i="10"/>
  <c r="S1851" i="10"/>
  <c r="S1852" i="10"/>
  <c r="S1853" i="10"/>
  <c r="S1854" i="10"/>
  <c r="S1855" i="10"/>
  <c r="S1856" i="10"/>
  <c r="S1857" i="10"/>
  <c r="S1858" i="10"/>
  <c r="S1859" i="10"/>
  <c r="S1860" i="10"/>
  <c r="S1861" i="10"/>
  <c r="S1862" i="10"/>
  <c r="S1863" i="10"/>
  <c r="S1864" i="10"/>
  <c r="S1865" i="10"/>
  <c r="S1866" i="10"/>
  <c r="S1867" i="10"/>
  <c r="S1868" i="10"/>
  <c r="S1869" i="10"/>
  <c r="S1870" i="10"/>
  <c r="S1871" i="10"/>
  <c r="S1872" i="10"/>
  <c r="S1873" i="10"/>
  <c r="S1874" i="10"/>
  <c r="S1875" i="10"/>
  <c r="S1876" i="10"/>
  <c r="S1877" i="10"/>
  <c r="S1878" i="10"/>
  <c r="S1879" i="10"/>
  <c r="S1880" i="10"/>
  <c r="S1881" i="10"/>
  <c r="S1882" i="10"/>
  <c r="S1883" i="10"/>
  <c r="S1884" i="10"/>
  <c r="S1885" i="10"/>
  <c r="S1886" i="10"/>
  <c r="S1887" i="10"/>
  <c r="S1888" i="10"/>
  <c r="S1889" i="10"/>
  <c r="S1890" i="10"/>
  <c r="S1891" i="10"/>
  <c r="S1892" i="10"/>
  <c r="S1893" i="10"/>
  <c r="S1894" i="10"/>
  <c r="S1895" i="10"/>
  <c r="S1896" i="10"/>
  <c r="S1897" i="10"/>
  <c r="S1898" i="10"/>
  <c r="S1899" i="10"/>
  <c r="S1900" i="10"/>
  <c r="S1901" i="10"/>
  <c r="S1902" i="10"/>
  <c r="S1903" i="10"/>
  <c r="S1904" i="10"/>
  <c r="S1905" i="10"/>
  <c r="S1906" i="10"/>
  <c r="S1907" i="10"/>
  <c r="S1908" i="10"/>
  <c r="S1909" i="10"/>
  <c r="S1910" i="10"/>
  <c r="S1911" i="10"/>
  <c r="S1912" i="10"/>
  <c r="S1913" i="10"/>
  <c r="S1914" i="10"/>
  <c r="S1915" i="10"/>
  <c r="S1916" i="10"/>
  <c r="S1917" i="10"/>
  <c r="S1918" i="10"/>
  <c r="S1919" i="10"/>
  <c r="S1920" i="10"/>
  <c r="S1921" i="10"/>
  <c r="S1922" i="10"/>
  <c r="S1923" i="10"/>
  <c r="S1924" i="10"/>
  <c r="S1925" i="10"/>
  <c r="S1926" i="10"/>
  <c r="S1927" i="10"/>
  <c r="S1928" i="10"/>
  <c r="S1929" i="10"/>
  <c r="S1930" i="10"/>
  <c r="S1931" i="10"/>
  <c r="S1932" i="10"/>
  <c r="S1933" i="10"/>
  <c r="S1934" i="10"/>
  <c r="S1935" i="10"/>
  <c r="S1936" i="10"/>
  <c r="S1937" i="10"/>
  <c r="S1938" i="10"/>
  <c r="S1939" i="10"/>
  <c r="S1940" i="10"/>
  <c r="S1941" i="10"/>
  <c r="S1942" i="10"/>
  <c r="S1943" i="10"/>
  <c r="S1944" i="10"/>
  <c r="S1945" i="10"/>
  <c r="S1946" i="10"/>
  <c r="S1947" i="10"/>
  <c r="S1948" i="10"/>
  <c r="S1949" i="10"/>
  <c r="S1950" i="10"/>
  <c r="S1951" i="10"/>
  <c r="S1952" i="10"/>
  <c r="S1953" i="10"/>
  <c r="S1954" i="10"/>
  <c r="S1955" i="10"/>
  <c r="S1956" i="10"/>
  <c r="S1957" i="10"/>
  <c r="S1958" i="10"/>
  <c r="S1959" i="10"/>
  <c r="S1960" i="10"/>
  <c r="S1961" i="10"/>
  <c r="S1962" i="10"/>
  <c r="S1963" i="10"/>
  <c r="S1964" i="10"/>
  <c r="S1965" i="10"/>
  <c r="S1966" i="10"/>
  <c r="S1967" i="10"/>
  <c r="S1968" i="10"/>
  <c r="S1969" i="10"/>
  <c r="S1970" i="10"/>
  <c r="S1971" i="10"/>
  <c r="S1972" i="10"/>
  <c r="S1973" i="10"/>
  <c r="S1974" i="10"/>
  <c r="S1975" i="10"/>
  <c r="S1976" i="10"/>
  <c r="S1977" i="10"/>
  <c r="S1978" i="10"/>
  <c r="S1979" i="10"/>
  <c r="S1980" i="10"/>
  <c r="S1981" i="10"/>
  <c r="S1982" i="10"/>
  <c r="S1983" i="10"/>
  <c r="S1984" i="10"/>
  <c r="S1985" i="10"/>
  <c r="S1986" i="10"/>
  <c r="S1987" i="10"/>
  <c r="S1988" i="10"/>
  <c r="S1989" i="10"/>
  <c r="S1990" i="10"/>
  <c r="S1991" i="10"/>
  <c r="S1992" i="10"/>
  <c r="S1993" i="10"/>
  <c r="S1994" i="10"/>
  <c r="S1995" i="10"/>
  <c r="S1996" i="10"/>
  <c r="S1997" i="10"/>
  <c r="S1998" i="10"/>
  <c r="S1999" i="10"/>
  <c r="S2000" i="10"/>
  <c r="S2001" i="10"/>
  <c r="S2002" i="10"/>
  <c r="S2003" i="10"/>
  <c r="S2004" i="10"/>
  <c r="S2005" i="10"/>
  <c r="S2006" i="10"/>
  <c r="S2007" i="10"/>
  <c r="S2008" i="10"/>
  <c r="S2009" i="10"/>
  <c r="S2010" i="10"/>
  <c r="S2011" i="10"/>
  <c r="S2012" i="10"/>
  <c r="S2013" i="10"/>
  <c r="S2014" i="10"/>
  <c r="S2015" i="10"/>
  <c r="S2016" i="10"/>
  <c r="S2017" i="10"/>
  <c r="S2018" i="10"/>
  <c r="S2019" i="10"/>
  <c r="S2020" i="10"/>
  <c r="S2021" i="10"/>
  <c r="S2022" i="10"/>
  <c r="S2023" i="10"/>
  <c r="S2024" i="10"/>
  <c r="S2025" i="10"/>
  <c r="S2026" i="10"/>
  <c r="S2027" i="10"/>
  <c r="S2028" i="10"/>
  <c r="S2029" i="10"/>
  <c r="S2030" i="10"/>
  <c r="S2031" i="10"/>
  <c r="S2032" i="10"/>
  <c r="S2033" i="10"/>
  <c r="S2034" i="10"/>
  <c r="S2035" i="10"/>
  <c r="S2036" i="10"/>
  <c r="S2037" i="10"/>
  <c r="S2038" i="10"/>
  <c r="S2039" i="10"/>
  <c r="S2040" i="10"/>
  <c r="S2041" i="10"/>
  <c r="S2042" i="10"/>
  <c r="S2043" i="10"/>
  <c r="S2044" i="10"/>
  <c r="S2045" i="10"/>
  <c r="S2046" i="10"/>
  <c r="S2047" i="10"/>
  <c r="S2048" i="10"/>
  <c r="S2049" i="10"/>
  <c r="S2050" i="10"/>
  <c r="S2051" i="10"/>
  <c r="S2052" i="10"/>
  <c r="S2053" i="10"/>
  <c r="S2054" i="10"/>
  <c r="S2055" i="10"/>
  <c r="S2056" i="10"/>
  <c r="S2057" i="10"/>
  <c r="S2058" i="10"/>
  <c r="S2059" i="10"/>
  <c r="S2060" i="10"/>
  <c r="S2061" i="10"/>
  <c r="S2062" i="10"/>
  <c r="S2063" i="10"/>
  <c r="S2064" i="10"/>
  <c r="S2065" i="10"/>
  <c r="S2066" i="10"/>
  <c r="S2067" i="10"/>
  <c r="S2068" i="10"/>
  <c r="S2069" i="10"/>
  <c r="S2070" i="10"/>
  <c r="S2071" i="10"/>
  <c r="S2072" i="10"/>
  <c r="S2073" i="10"/>
  <c r="S2074" i="10"/>
  <c r="S2075" i="10"/>
  <c r="S2076" i="10"/>
  <c r="S2077" i="10"/>
  <c r="S2078" i="10"/>
  <c r="S2079" i="10"/>
  <c r="S2080" i="10"/>
  <c r="S2081" i="10"/>
  <c r="S2082" i="10"/>
  <c r="S2083" i="10"/>
  <c r="S2084" i="10"/>
  <c r="S2085" i="10"/>
  <c r="S2086" i="10"/>
  <c r="S2087" i="10"/>
  <c r="S2088" i="10"/>
  <c r="S2089" i="10"/>
  <c r="S2090" i="10"/>
  <c r="S2091" i="10"/>
  <c r="S2092" i="10"/>
  <c r="S2093" i="10"/>
  <c r="S2094" i="10"/>
  <c r="S2095" i="10"/>
  <c r="S2096" i="10"/>
  <c r="S2097" i="10"/>
  <c r="S2098" i="10"/>
  <c r="S2099" i="10"/>
  <c r="S2100" i="10"/>
  <c r="S2101" i="10"/>
  <c r="S2102" i="10"/>
  <c r="S2103" i="10"/>
  <c r="S2104" i="10"/>
  <c r="S2105" i="10"/>
  <c r="S2106" i="10"/>
  <c r="S2107" i="10"/>
  <c r="S2108" i="10"/>
  <c r="S2109" i="10"/>
  <c r="S2110" i="10"/>
  <c r="S2111" i="10"/>
  <c r="S2112" i="10"/>
  <c r="S2113" i="10"/>
  <c r="S2114" i="10"/>
  <c r="S2115" i="10"/>
  <c r="S2116" i="10"/>
  <c r="S2117" i="10"/>
  <c r="S2118" i="10"/>
  <c r="S2119" i="10"/>
  <c r="S2120" i="10"/>
  <c r="S2121" i="10"/>
  <c r="S2122" i="10"/>
  <c r="S2123" i="10"/>
  <c r="S2124" i="10"/>
  <c r="S2125" i="10"/>
  <c r="S2126" i="10"/>
  <c r="S2127" i="10"/>
  <c r="S2128" i="10"/>
  <c r="S2129" i="10"/>
  <c r="S2130" i="10"/>
  <c r="S2131" i="10"/>
  <c r="S2132" i="10"/>
  <c r="S2133" i="10"/>
  <c r="S2134" i="10"/>
  <c r="S2135" i="10"/>
  <c r="S2136" i="10"/>
  <c r="S2137" i="10"/>
  <c r="S2138" i="10"/>
  <c r="S2139" i="10"/>
  <c r="S2140" i="10"/>
  <c r="S2141" i="10"/>
  <c r="S2142" i="10"/>
  <c r="S2143" i="10"/>
  <c r="S2144" i="10"/>
  <c r="S2145" i="10"/>
  <c r="S2146" i="10"/>
  <c r="S2147" i="10"/>
  <c r="S2148" i="10"/>
  <c r="S2149" i="10"/>
  <c r="S2150" i="10"/>
  <c r="S2151" i="10"/>
  <c r="S2152" i="10"/>
  <c r="S2153" i="10"/>
  <c r="S2154" i="10"/>
  <c r="S2155" i="10"/>
  <c r="S2156" i="10"/>
  <c r="S2157" i="10"/>
  <c r="S2158" i="10"/>
  <c r="S2159" i="10"/>
  <c r="S2160" i="10"/>
  <c r="S2161" i="10"/>
  <c r="S2162" i="10"/>
  <c r="S2163" i="10"/>
  <c r="S2164" i="10"/>
  <c r="S2165" i="10"/>
  <c r="S2166" i="10"/>
  <c r="S2167" i="10"/>
  <c r="S2168" i="10"/>
  <c r="S2169" i="10"/>
  <c r="S2170" i="10"/>
  <c r="S2171" i="10"/>
  <c r="S2172" i="10"/>
  <c r="S2173" i="10"/>
  <c r="S2174" i="10"/>
  <c r="S2175" i="10"/>
  <c r="S2176" i="10"/>
  <c r="S2177" i="10"/>
  <c r="S2178" i="10"/>
  <c r="S2179" i="10"/>
  <c r="S2180" i="10"/>
  <c r="S2181" i="10"/>
  <c r="S2182" i="10"/>
  <c r="S2183" i="10"/>
  <c r="S2184" i="10"/>
  <c r="S2185" i="10"/>
  <c r="S2186" i="10"/>
  <c r="S2187" i="10"/>
  <c r="S2188" i="10"/>
  <c r="S2189" i="10"/>
  <c r="S2190" i="10"/>
  <c r="S2191" i="10"/>
  <c r="S2192" i="10"/>
  <c r="S2193" i="10"/>
  <c r="S2194" i="10"/>
  <c r="S2195" i="10"/>
  <c r="S2196" i="10"/>
  <c r="S2197" i="10"/>
  <c r="S2198" i="10"/>
  <c r="S2199" i="10"/>
  <c r="S2200" i="10"/>
  <c r="S2201" i="10"/>
  <c r="S2202" i="10"/>
  <c r="S2203" i="10"/>
  <c r="S2204" i="10"/>
  <c r="S2205" i="10"/>
  <c r="S2206" i="10"/>
  <c r="S2207" i="10"/>
  <c r="S2208" i="10"/>
  <c r="S2209" i="10"/>
  <c r="S2210" i="10"/>
  <c r="S2211" i="10"/>
  <c r="S2212" i="10"/>
  <c r="S2213" i="10"/>
  <c r="S2214" i="10"/>
  <c r="S2215" i="10"/>
  <c r="S2216" i="10"/>
  <c r="S2217" i="10"/>
  <c r="S2218" i="10"/>
  <c r="S2219" i="10"/>
  <c r="S2220" i="10"/>
  <c r="S2221" i="10"/>
  <c r="S2222" i="10"/>
  <c r="S2223" i="10"/>
  <c r="S2224" i="10"/>
  <c r="S2225" i="10"/>
  <c r="S2226" i="10"/>
  <c r="S2227" i="10"/>
  <c r="S2228" i="10"/>
  <c r="S2229" i="10"/>
  <c r="S2230" i="10"/>
  <c r="S2231" i="10"/>
  <c r="S2232" i="10"/>
  <c r="S2233" i="10"/>
  <c r="S2234" i="10"/>
  <c r="S2235" i="10"/>
  <c r="S2236" i="10"/>
  <c r="S2237" i="10"/>
  <c r="S2238" i="10"/>
  <c r="S2239" i="10"/>
  <c r="S2240" i="10"/>
  <c r="S2241" i="10"/>
  <c r="S2242" i="10"/>
  <c r="S2243" i="10"/>
  <c r="S2244" i="10"/>
  <c r="S2245" i="10"/>
  <c r="S2246" i="10"/>
  <c r="S2247" i="10"/>
  <c r="S2248" i="10"/>
  <c r="S2249" i="10"/>
  <c r="S2250" i="10"/>
  <c r="S2251" i="10"/>
  <c r="S2252" i="10"/>
  <c r="S2253" i="10"/>
  <c r="S2254" i="10"/>
  <c r="S2255" i="10"/>
  <c r="S2256" i="10"/>
  <c r="S2257" i="10"/>
  <c r="S2258" i="10"/>
  <c r="S2259" i="10"/>
  <c r="S2260" i="10"/>
  <c r="S2261" i="10"/>
  <c r="S2262" i="10"/>
  <c r="S2263" i="10"/>
  <c r="S2264" i="10"/>
  <c r="S2265" i="10"/>
  <c r="S2266" i="10"/>
  <c r="S2267" i="10"/>
  <c r="S2268" i="10"/>
  <c r="S2269" i="10"/>
  <c r="S2270" i="10"/>
  <c r="S2271" i="10"/>
  <c r="S2272" i="10"/>
  <c r="S2273" i="10"/>
  <c r="S2274" i="10"/>
  <c r="S2275" i="10"/>
  <c r="S2276" i="10"/>
  <c r="S2277" i="10"/>
  <c r="S2278" i="10"/>
  <c r="S2279" i="10"/>
  <c r="S2280" i="10"/>
  <c r="S2281" i="10"/>
  <c r="S2282" i="10"/>
  <c r="S2283" i="10"/>
  <c r="S2284" i="10"/>
  <c r="S2285" i="10"/>
  <c r="S2286" i="10"/>
  <c r="S2287" i="10"/>
  <c r="S2288" i="10"/>
  <c r="S2289" i="10"/>
  <c r="S2290" i="10"/>
  <c r="S2291" i="10"/>
  <c r="S2292" i="10"/>
  <c r="S2293" i="10"/>
  <c r="S2294" i="10"/>
  <c r="S2295" i="10"/>
  <c r="S2296" i="10"/>
  <c r="S2297" i="10"/>
  <c r="S2298" i="10"/>
  <c r="S2299" i="10"/>
  <c r="S2300" i="10"/>
  <c r="S2301" i="10"/>
  <c r="S2302" i="10"/>
  <c r="S2303" i="10"/>
  <c r="S2304" i="10"/>
  <c r="S2305" i="10"/>
  <c r="S2306" i="10"/>
  <c r="S2307" i="10"/>
  <c r="S2308" i="10"/>
  <c r="S2309" i="10"/>
  <c r="S2310" i="10"/>
  <c r="S2311" i="10"/>
  <c r="S2312" i="10"/>
  <c r="S2313" i="10"/>
  <c r="S2314" i="10"/>
  <c r="S2315" i="10"/>
  <c r="S2316" i="10"/>
  <c r="S2317" i="10"/>
  <c r="S2318" i="10"/>
  <c r="S2319" i="10"/>
  <c r="S2320" i="10"/>
  <c r="S2321" i="10"/>
  <c r="S2322" i="10"/>
  <c r="S2323" i="10"/>
  <c r="S2324" i="10"/>
  <c r="S2325" i="10"/>
  <c r="S2326" i="10"/>
  <c r="S2327" i="10"/>
  <c r="S2328" i="10"/>
  <c r="S2329" i="10"/>
  <c r="S2330" i="10"/>
  <c r="S2331" i="10"/>
  <c r="S2332" i="10"/>
  <c r="S2333" i="10"/>
  <c r="S2334" i="10"/>
  <c r="S2335" i="10"/>
  <c r="S2336" i="10"/>
  <c r="S2337" i="10"/>
  <c r="S2338" i="10"/>
  <c r="S2339" i="10"/>
  <c r="S2340" i="10"/>
  <c r="S2341" i="10"/>
  <c r="S2342" i="10"/>
  <c r="S2343" i="10"/>
  <c r="S2344" i="10"/>
  <c r="S2345" i="10"/>
  <c r="S2346" i="10"/>
  <c r="S2347" i="10"/>
  <c r="S2348" i="10"/>
  <c r="S2349" i="10"/>
  <c r="S2350" i="10"/>
  <c r="S2351" i="10"/>
  <c r="S2352" i="10"/>
  <c r="S2353" i="10"/>
  <c r="S2354" i="10"/>
  <c r="S2355" i="10"/>
  <c r="S2356" i="10"/>
  <c r="S2357" i="10"/>
  <c r="S2358" i="10"/>
  <c r="S2359" i="10"/>
  <c r="S2360" i="10"/>
  <c r="S2361" i="10"/>
  <c r="S2362" i="10"/>
  <c r="S2363" i="10"/>
  <c r="S2364" i="10"/>
  <c r="S2365" i="10"/>
  <c r="S2366" i="10"/>
  <c r="S2367" i="10"/>
  <c r="S2368" i="10"/>
  <c r="S2369" i="10"/>
  <c r="S2370" i="10"/>
  <c r="S2371" i="10"/>
  <c r="S2372" i="10"/>
  <c r="S2373" i="10"/>
  <c r="S2374" i="10"/>
  <c r="S2375" i="10"/>
  <c r="S2376" i="10"/>
  <c r="S2377" i="10"/>
  <c r="S2378" i="10"/>
  <c r="S2379" i="10"/>
  <c r="S2380" i="10"/>
  <c r="S2381" i="10"/>
  <c r="S2382" i="10"/>
  <c r="S2383" i="10"/>
  <c r="S2384" i="10"/>
  <c r="S2385" i="10"/>
  <c r="S2386" i="10"/>
  <c r="S2387" i="10"/>
  <c r="S2388" i="10"/>
  <c r="S2389" i="10"/>
  <c r="S2390" i="10"/>
  <c r="S2391" i="10"/>
  <c r="S2392" i="10"/>
  <c r="S2393" i="10"/>
  <c r="S2394" i="10"/>
  <c r="S2395" i="10"/>
  <c r="S2396" i="10"/>
  <c r="S2397" i="10"/>
  <c r="S2398" i="10"/>
  <c r="S2399" i="10"/>
  <c r="S2400" i="10"/>
  <c r="S2401" i="10"/>
  <c r="S2402" i="10"/>
  <c r="S2403" i="10"/>
  <c r="S2404" i="10"/>
  <c r="S2405" i="10"/>
  <c r="S2406" i="10"/>
  <c r="S2407" i="10"/>
  <c r="S2408" i="10"/>
  <c r="S2409" i="10"/>
  <c r="S2410" i="10"/>
  <c r="S2411" i="10"/>
  <c r="S2412" i="10"/>
  <c r="S2413" i="10"/>
  <c r="S2414" i="10"/>
  <c r="S2415" i="10"/>
  <c r="S2416" i="10"/>
  <c r="S2417" i="10"/>
  <c r="S2418" i="10"/>
  <c r="S2419" i="10"/>
  <c r="S2420" i="10"/>
  <c r="S2421" i="10"/>
  <c r="S2422" i="10"/>
  <c r="S2423" i="10"/>
  <c r="S2424" i="10"/>
  <c r="S2425" i="10"/>
  <c r="S2426" i="10"/>
  <c r="S2427" i="10"/>
  <c r="S2428" i="10"/>
  <c r="S2429" i="10"/>
  <c r="S2430" i="10"/>
  <c r="S2431" i="10"/>
  <c r="S2432" i="10"/>
  <c r="S2433" i="10"/>
  <c r="S2434" i="10"/>
  <c r="S2435" i="10"/>
  <c r="S2436" i="10"/>
  <c r="S2437" i="10"/>
  <c r="S2438" i="10"/>
  <c r="S2439" i="10"/>
  <c r="S2440" i="10"/>
  <c r="S2441" i="10"/>
  <c r="S2442" i="10"/>
  <c r="S2443" i="10"/>
  <c r="S2444" i="10"/>
  <c r="S2445" i="10"/>
  <c r="S2446" i="10"/>
  <c r="S2447" i="10"/>
  <c r="S2448" i="10"/>
  <c r="S2449" i="10"/>
  <c r="S2450" i="10"/>
  <c r="S2451" i="10"/>
  <c r="S2452" i="10"/>
  <c r="S2453" i="10"/>
  <c r="S2454" i="10"/>
  <c r="S2455" i="10"/>
  <c r="S2456" i="10"/>
  <c r="S2457" i="10"/>
  <c r="S2458" i="10"/>
  <c r="S2459" i="10"/>
  <c r="S2460" i="10"/>
  <c r="S2461" i="10"/>
  <c r="S2462" i="10"/>
  <c r="S2463" i="10"/>
  <c r="S2464" i="10"/>
  <c r="S2465" i="10"/>
  <c r="S2466" i="10"/>
  <c r="S2467" i="10"/>
  <c r="S2468" i="10"/>
  <c r="S2469" i="10"/>
  <c r="S2470" i="10"/>
  <c r="S2471" i="10"/>
  <c r="S2472" i="10"/>
  <c r="S2473" i="10"/>
  <c r="S2474" i="10"/>
  <c r="S2475" i="10"/>
  <c r="S2476" i="10"/>
  <c r="S2477" i="10"/>
  <c r="S2478" i="10"/>
  <c r="S2479" i="10"/>
  <c r="S2480" i="10"/>
  <c r="S2481" i="10"/>
  <c r="S2482" i="10"/>
  <c r="S2483" i="10"/>
  <c r="S2484" i="10"/>
  <c r="S2485" i="10"/>
  <c r="S2486" i="10"/>
  <c r="S2487" i="10"/>
  <c r="S2488" i="10"/>
  <c r="S2489" i="10"/>
  <c r="S2490" i="10"/>
  <c r="S2491" i="10"/>
  <c r="S2492" i="10"/>
  <c r="S2493" i="10"/>
  <c r="S2494" i="10"/>
  <c r="S2495" i="10"/>
  <c r="S2496" i="10"/>
  <c r="S2497" i="10"/>
  <c r="S2498" i="10"/>
  <c r="S2499" i="10"/>
  <c r="S2500" i="10"/>
  <c r="S2501" i="10"/>
  <c r="S2502" i="10"/>
  <c r="S2503" i="10"/>
  <c r="S2504" i="10"/>
  <c r="S2505" i="10"/>
  <c r="S2506" i="10"/>
  <c r="S2507" i="10"/>
  <c r="S2508" i="10"/>
  <c r="S2509" i="10"/>
  <c r="S2510" i="10"/>
  <c r="S2511" i="10"/>
  <c r="S2512" i="10"/>
  <c r="S2513" i="10"/>
  <c r="S2514" i="10"/>
  <c r="S2515" i="10"/>
  <c r="S2516" i="10"/>
  <c r="S2517" i="10"/>
  <c r="S2518" i="10"/>
  <c r="S2519" i="10"/>
  <c r="S2520" i="10"/>
  <c r="S2521" i="10"/>
  <c r="S2522" i="10"/>
  <c r="S2523" i="10"/>
  <c r="S2524" i="10"/>
  <c r="S2525" i="10"/>
  <c r="S2526" i="10"/>
  <c r="S2527" i="10"/>
  <c r="S2528" i="10"/>
  <c r="S2529" i="10"/>
  <c r="S2530" i="10"/>
  <c r="S2531" i="10"/>
  <c r="S2532" i="10"/>
  <c r="S2533" i="10"/>
  <c r="S2534" i="10"/>
  <c r="S2535" i="10"/>
  <c r="S2536" i="10"/>
  <c r="S2537" i="10"/>
  <c r="S2538" i="10"/>
  <c r="S2539" i="10"/>
  <c r="S2540" i="10"/>
  <c r="S2541" i="10"/>
  <c r="S2542" i="10"/>
  <c r="S2543" i="10"/>
  <c r="S2544" i="10"/>
  <c r="S2545" i="10"/>
  <c r="S2546" i="10"/>
  <c r="S2547" i="10"/>
  <c r="S2548" i="10"/>
  <c r="S2549" i="10"/>
  <c r="S2550" i="10"/>
  <c r="S2551" i="10"/>
  <c r="S2552" i="10"/>
  <c r="S2553" i="10"/>
  <c r="S2554" i="10"/>
  <c r="S2555" i="10"/>
  <c r="S2556" i="10"/>
  <c r="S2557" i="10"/>
  <c r="S2558" i="10"/>
  <c r="S2559" i="10"/>
  <c r="S2560" i="10"/>
  <c r="S2561" i="10"/>
  <c r="S2562" i="10"/>
  <c r="S2563" i="10"/>
  <c r="S2564" i="10"/>
  <c r="S2565" i="10"/>
  <c r="S2566" i="10"/>
  <c r="S2567" i="10"/>
  <c r="S2568" i="10"/>
  <c r="S2569" i="10"/>
  <c r="S2570" i="10"/>
  <c r="S2571" i="10"/>
  <c r="S2572" i="10"/>
  <c r="S2573" i="10"/>
  <c r="S2574" i="10"/>
  <c r="S2575" i="10"/>
  <c r="S2576" i="10"/>
  <c r="S2577" i="10"/>
  <c r="S2578" i="10"/>
  <c r="S2579" i="10"/>
  <c r="S2580" i="10"/>
  <c r="S2581" i="10"/>
  <c r="S2582" i="10"/>
  <c r="S2583" i="10"/>
  <c r="S2584" i="10"/>
  <c r="S2585" i="10"/>
  <c r="S2586" i="10"/>
  <c r="S2587" i="10"/>
  <c r="S2588" i="10"/>
  <c r="S2589" i="10"/>
  <c r="S2590" i="10"/>
  <c r="S2591" i="10"/>
  <c r="S2592" i="10"/>
  <c r="S2593" i="10"/>
  <c r="S2594" i="10"/>
  <c r="S2595" i="10"/>
  <c r="S2596" i="10"/>
  <c r="S2597" i="10"/>
  <c r="S2598" i="10"/>
  <c r="S2599" i="10"/>
  <c r="S2600" i="10"/>
  <c r="S2601" i="10"/>
  <c r="S2602" i="10"/>
  <c r="S2603" i="10"/>
  <c r="S2604" i="10"/>
  <c r="S2605" i="10"/>
  <c r="S2606" i="10"/>
  <c r="S2607" i="10"/>
  <c r="S2608" i="10"/>
  <c r="S2609" i="10"/>
  <c r="S2610" i="10"/>
  <c r="S2611" i="10"/>
  <c r="S2612" i="10"/>
  <c r="S2613" i="10"/>
  <c r="S2614" i="10"/>
  <c r="S2615" i="10"/>
  <c r="S2616" i="10"/>
  <c r="S2617" i="10"/>
  <c r="S2618" i="10"/>
  <c r="S2619" i="10"/>
  <c r="S2620" i="10"/>
  <c r="S2621" i="10"/>
  <c r="S2622" i="10"/>
  <c r="S2623" i="10"/>
  <c r="S2624" i="10"/>
  <c r="S2625" i="10"/>
  <c r="S2626" i="10"/>
  <c r="S2627" i="10"/>
  <c r="S2628" i="10"/>
  <c r="S2629" i="10"/>
  <c r="S2630" i="10"/>
  <c r="S2631" i="10"/>
  <c r="S2632" i="10"/>
  <c r="S2633" i="10"/>
  <c r="S2634" i="10"/>
  <c r="S2635" i="10"/>
  <c r="S2636" i="10"/>
  <c r="S2637" i="10"/>
  <c r="S2638" i="10"/>
  <c r="S2639" i="10"/>
  <c r="S2640" i="10"/>
  <c r="S2641" i="10"/>
  <c r="S2642" i="10"/>
  <c r="S2643" i="10"/>
  <c r="S2644" i="10"/>
  <c r="S2645" i="10"/>
  <c r="S2646" i="10"/>
  <c r="S2647" i="10"/>
  <c r="S2648" i="10"/>
  <c r="S2649" i="10"/>
  <c r="S2650" i="10"/>
  <c r="S2651" i="10"/>
  <c r="S2652" i="10"/>
  <c r="S2653" i="10"/>
  <c r="S2654" i="10"/>
  <c r="S2655" i="10"/>
  <c r="S2656" i="10"/>
  <c r="S2657" i="10"/>
  <c r="S2658" i="10"/>
  <c r="S2659" i="10"/>
  <c r="S2660" i="10"/>
  <c r="S2661" i="10"/>
  <c r="S2662" i="10"/>
  <c r="S2663" i="10"/>
  <c r="S2664" i="10"/>
  <c r="S2665" i="10"/>
  <c r="S2666" i="10"/>
  <c r="S2667" i="10"/>
  <c r="S2668" i="10"/>
  <c r="S2669" i="10"/>
  <c r="S2670" i="10"/>
  <c r="S2671" i="10"/>
  <c r="S2672" i="10"/>
  <c r="S2673" i="10"/>
  <c r="S2674" i="10"/>
  <c r="S2675" i="10"/>
  <c r="S2676" i="10"/>
  <c r="S2677" i="10"/>
  <c r="S2678" i="10"/>
  <c r="S2679" i="10"/>
  <c r="S2680" i="10"/>
  <c r="S2681" i="10"/>
  <c r="S2682" i="10"/>
  <c r="S2683" i="10"/>
  <c r="S2684" i="10"/>
  <c r="S2685" i="10"/>
  <c r="S2686" i="10"/>
  <c r="S2687" i="10"/>
  <c r="S2688" i="10"/>
  <c r="S2689" i="10"/>
  <c r="S2690" i="10"/>
  <c r="S2691" i="10"/>
  <c r="S2692" i="10"/>
  <c r="S2693" i="10"/>
  <c r="S2694" i="10"/>
  <c r="S2695" i="10"/>
  <c r="S2696" i="10"/>
  <c r="S2697" i="10"/>
  <c r="S2698" i="10"/>
  <c r="S2699" i="10"/>
  <c r="S2700" i="10"/>
  <c r="S2701" i="10"/>
  <c r="S2702" i="10"/>
  <c r="S2703" i="10"/>
  <c r="S2704" i="10"/>
  <c r="S2705" i="10"/>
  <c r="S2706" i="10"/>
  <c r="S2707" i="10"/>
  <c r="S2708" i="10"/>
  <c r="S2709" i="10"/>
  <c r="S2710" i="10"/>
  <c r="S2711" i="10"/>
  <c r="S2712" i="10"/>
  <c r="S2713" i="10"/>
  <c r="S2714" i="10"/>
  <c r="S2715" i="10"/>
  <c r="S2716" i="10"/>
  <c r="S2717" i="10"/>
  <c r="S2718" i="10"/>
  <c r="S2719" i="10"/>
  <c r="S2720" i="10"/>
  <c r="S2721" i="10"/>
  <c r="S2722" i="10"/>
  <c r="S2723" i="10"/>
  <c r="S2724" i="10"/>
  <c r="S2725" i="10"/>
  <c r="S2726" i="10"/>
  <c r="S2727" i="10"/>
  <c r="S2728" i="10"/>
  <c r="S2729" i="10"/>
  <c r="S2730" i="10"/>
  <c r="S2731" i="10"/>
  <c r="S2732" i="10"/>
  <c r="S2733" i="10"/>
  <c r="S2734" i="10"/>
  <c r="S2735" i="10"/>
  <c r="S2736" i="10"/>
  <c r="S2737" i="10"/>
  <c r="S2738" i="10"/>
  <c r="S2739" i="10"/>
  <c r="S2740" i="10"/>
  <c r="S2741" i="10"/>
  <c r="S2742" i="10"/>
  <c r="S2743" i="10"/>
  <c r="S2744" i="10"/>
  <c r="S2745" i="10"/>
  <c r="S2746" i="10"/>
  <c r="S2747" i="10"/>
  <c r="S2748" i="10"/>
  <c r="S2749" i="10"/>
  <c r="S2750" i="10"/>
  <c r="S2751" i="10"/>
  <c r="S2752" i="10"/>
  <c r="S2753" i="10"/>
  <c r="S2754" i="10"/>
  <c r="S2755" i="10"/>
  <c r="S2756" i="10"/>
  <c r="S2757" i="10"/>
  <c r="S2758" i="10"/>
  <c r="S2759" i="10"/>
  <c r="S2760" i="10"/>
  <c r="S2761" i="10"/>
  <c r="S2762" i="10"/>
  <c r="S2763" i="10"/>
  <c r="S2764" i="10"/>
  <c r="S2765" i="10"/>
  <c r="S2766" i="10"/>
  <c r="S2767" i="10"/>
  <c r="S2768" i="10"/>
  <c r="S2769" i="10"/>
  <c r="S2770" i="10"/>
  <c r="S2771" i="10"/>
  <c r="S2772" i="10"/>
  <c r="S2773" i="10"/>
  <c r="S2774" i="10"/>
  <c r="S2775" i="10"/>
  <c r="S2776" i="10"/>
  <c r="S2777" i="10"/>
  <c r="S2778" i="10"/>
  <c r="S2779" i="10"/>
  <c r="S2780" i="10"/>
  <c r="S2781" i="10"/>
  <c r="S2782" i="10"/>
  <c r="S2783" i="10"/>
  <c r="S2784" i="10"/>
  <c r="S2785" i="10"/>
  <c r="S2786" i="10"/>
  <c r="S2787" i="10"/>
  <c r="S2788" i="10"/>
  <c r="S2789" i="10"/>
  <c r="S2790" i="10"/>
  <c r="S2791" i="10"/>
  <c r="S2792" i="10"/>
  <c r="S2793" i="10"/>
  <c r="S2794" i="10"/>
  <c r="S2795" i="10"/>
  <c r="S2796" i="10"/>
  <c r="S2797" i="10"/>
  <c r="S2798" i="10"/>
  <c r="S2799" i="10"/>
  <c r="S2800" i="10"/>
  <c r="S2801" i="10"/>
  <c r="S2802" i="10"/>
  <c r="S2803" i="10"/>
  <c r="S2804" i="10"/>
  <c r="S2805" i="10"/>
  <c r="S2806" i="10"/>
  <c r="S2807" i="10"/>
  <c r="S2808" i="10"/>
  <c r="S2809" i="10"/>
  <c r="S2810" i="10"/>
  <c r="S2811" i="10"/>
  <c r="S2812" i="10"/>
  <c r="S2813" i="10"/>
  <c r="S2814" i="10"/>
  <c r="S2815" i="10"/>
  <c r="S2816" i="10"/>
  <c r="S2817" i="10"/>
  <c r="S2818" i="10"/>
  <c r="S2819" i="10"/>
  <c r="S2820" i="10"/>
  <c r="S2821" i="10"/>
  <c r="S2822" i="10"/>
  <c r="S2823" i="10"/>
  <c r="S2824" i="10"/>
  <c r="S2825" i="10"/>
  <c r="S2826" i="10"/>
  <c r="S2827" i="10"/>
  <c r="S2828" i="10"/>
  <c r="S2829" i="10"/>
  <c r="S2830" i="10"/>
  <c r="S2831" i="10"/>
  <c r="S2832" i="10"/>
  <c r="S2833" i="10"/>
  <c r="S2834" i="10"/>
  <c r="S2835" i="10"/>
  <c r="S2836" i="10"/>
  <c r="S2837" i="10"/>
  <c r="S2838" i="10"/>
  <c r="S2839" i="10"/>
  <c r="S2840" i="10"/>
  <c r="S2841" i="10"/>
  <c r="S2842" i="10"/>
  <c r="S2843" i="10"/>
  <c r="S2844" i="10"/>
  <c r="S2845" i="10"/>
  <c r="S2846" i="10"/>
  <c r="S2847" i="10"/>
  <c r="S2848" i="10"/>
  <c r="S2849" i="10"/>
  <c r="S2850" i="10"/>
  <c r="S2851" i="10"/>
  <c r="S2852" i="10"/>
  <c r="S2853" i="10"/>
  <c r="S2854" i="10"/>
  <c r="S2855" i="10"/>
  <c r="S2856" i="10"/>
  <c r="S2857" i="10"/>
  <c r="S2858" i="10"/>
  <c r="S2859" i="10"/>
  <c r="S2860" i="10"/>
  <c r="S2861" i="10"/>
  <c r="S2862" i="10"/>
  <c r="S2863" i="10"/>
  <c r="S2864" i="10"/>
  <c r="S2865" i="10"/>
  <c r="S2866" i="10"/>
  <c r="S2867" i="10"/>
  <c r="S2868" i="10"/>
  <c r="S2869" i="10"/>
  <c r="S2870" i="10"/>
  <c r="S2871" i="10"/>
  <c r="S2872" i="10"/>
  <c r="S2873" i="10"/>
  <c r="S2874" i="10"/>
  <c r="S2875" i="10"/>
  <c r="S2876" i="10"/>
  <c r="S2877" i="10"/>
  <c r="S2878" i="10"/>
  <c r="S2879" i="10"/>
  <c r="S2880" i="10"/>
  <c r="S2881" i="10"/>
  <c r="S2882" i="10"/>
  <c r="S2883" i="10"/>
  <c r="S2884" i="10"/>
  <c r="S2885" i="10"/>
  <c r="S2886" i="10"/>
  <c r="S2887" i="10"/>
  <c r="S2888" i="10"/>
  <c r="S2889" i="10"/>
  <c r="S2890" i="10"/>
  <c r="S2891" i="10"/>
  <c r="S2892" i="10"/>
  <c r="S2893" i="10"/>
  <c r="S2894" i="10"/>
  <c r="S2895" i="10"/>
  <c r="S2896" i="10"/>
  <c r="S2897" i="10"/>
  <c r="S2898" i="10"/>
  <c r="S2899" i="10"/>
  <c r="S2900" i="10"/>
  <c r="S2901" i="10"/>
  <c r="S2902" i="10"/>
  <c r="S2903" i="10"/>
  <c r="S2904" i="10"/>
  <c r="S2905" i="10"/>
  <c r="S2906" i="10"/>
  <c r="S2907" i="10"/>
  <c r="S2908" i="10"/>
  <c r="S2909" i="10"/>
  <c r="S2910" i="10"/>
  <c r="S2911" i="10"/>
  <c r="S2912" i="10"/>
  <c r="S2913" i="10"/>
  <c r="S2914" i="10"/>
  <c r="S2915" i="10"/>
  <c r="S2916" i="10"/>
  <c r="S2917" i="10"/>
  <c r="S2918" i="10"/>
  <c r="S2919" i="10"/>
  <c r="S2920" i="10"/>
  <c r="S2921" i="10"/>
  <c r="S2922" i="10"/>
  <c r="S2923" i="10"/>
  <c r="S2924" i="10"/>
  <c r="S2925" i="10"/>
  <c r="S2926" i="10"/>
  <c r="S2927" i="10"/>
  <c r="S2928" i="10"/>
  <c r="S2929" i="10"/>
  <c r="S2930" i="10"/>
  <c r="S2931" i="10"/>
  <c r="S2932" i="10"/>
  <c r="S2933" i="10"/>
  <c r="S2934" i="10"/>
  <c r="S2935" i="10"/>
  <c r="S2936" i="10"/>
  <c r="S2937" i="10"/>
  <c r="S2938" i="10"/>
  <c r="S2939" i="10"/>
  <c r="S2940" i="10"/>
  <c r="S2941" i="10"/>
  <c r="S2942" i="10"/>
  <c r="S2943" i="10"/>
  <c r="S2944" i="10"/>
  <c r="S2945" i="10"/>
  <c r="S2946" i="10"/>
  <c r="S2947" i="10"/>
  <c r="S2948" i="10"/>
  <c r="S2949" i="10"/>
  <c r="S2950" i="10"/>
  <c r="S2951" i="10"/>
  <c r="S2952" i="10"/>
  <c r="S2953" i="10"/>
  <c r="S2954" i="10"/>
  <c r="S2955" i="10"/>
  <c r="S2956" i="10"/>
  <c r="S2957" i="10"/>
  <c r="S2958" i="10"/>
  <c r="S2959" i="10"/>
  <c r="S2960" i="10"/>
  <c r="S2961" i="10"/>
  <c r="S2962" i="10"/>
  <c r="S2963" i="10"/>
  <c r="S2964" i="10"/>
  <c r="S2965" i="10"/>
  <c r="S2966" i="10"/>
  <c r="S2967" i="10"/>
  <c r="S2968" i="10"/>
  <c r="S2969" i="10"/>
  <c r="S2970" i="10"/>
  <c r="S2971" i="10"/>
  <c r="S2972" i="10"/>
  <c r="S2973" i="10"/>
  <c r="S2974" i="10"/>
  <c r="S2975" i="10"/>
  <c r="S2976" i="10"/>
  <c r="S2977" i="10"/>
  <c r="S2978" i="10"/>
  <c r="S2979" i="10"/>
  <c r="S2980" i="10"/>
  <c r="S2981" i="10"/>
  <c r="S2982" i="10"/>
  <c r="S2983" i="10"/>
  <c r="S2984" i="10"/>
  <c r="S2985" i="10"/>
  <c r="S2986" i="10"/>
  <c r="S2987" i="10"/>
  <c r="S2988" i="10"/>
  <c r="S2989" i="10"/>
  <c r="S2990" i="10"/>
  <c r="S2991" i="10"/>
  <c r="S2992" i="10"/>
  <c r="S2993" i="10"/>
  <c r="S2994" i="10"/>
  <c r="S2995" i="10"/>
  <c r="S2996" i="10"/>
  <c r="S2997" i="10"/>
  <c r="S2998" i="10"/>
  <c r="S2999" i="10"/>
  <c r="S3000" i="10"/>
  <c r="S3001" i="10"/>
  <c r="S3002" i="10"/>
  <c r="S3003" i="10"/>
  <c r="S3004" i="10"/>
  <c r="S3005" i="10"/>
  <c r="S3006" i="10"/>
  <c r="S3007" i="10"/>
  <c r="S3008" i="10"/>
  <c r="S3009" i="10"/>
  <c r="S3010" i="10"/>
  <c r="S3011" i="10"/>
  <c r="S3012" i="10"/>
  <c r="S3013" i="10"/>
  <c r="S3014" i="10"/>
  <c r="S3015" i="10"/>
  <c r="S3016" i="10"/>
  <c r="S3017" i="10"/>
  <c r="S3018" i="10"/>
  <c r="S3019" i="10"/>
  <c r="S3020" i="10"/>
  <c r="S3021" i="10"/>
  <c r="S3022" i="10"/>
  <c r="S3023" i="10"/>
  <c r="S3024" i="10"/>
  <c r="S3025" i="10"/>
  <c r="S3026" i="10"/>
  <c r="S3027" i="10"/>
  <c r="S3028" i="10"/>
  <c r="S3029" i="10"/>
  <c r="S3030" i="10"/>
  <c r="S3031" i="10"/>
  <c r="S3032" i="10"/>
  <c r="S3033" i="10"/>
  <c r="S3034" i="10"/>
  <c r="S3035" i="10"/>
  <c r="S3036" i="10"/>
  <c r="S3037" i="10"/>
  <c r="S3038" i="10"/>
  <c r="S3039" i="10"/>
  <c r="S3040" i="10"/>
  <c r="S3041" i="10"/>
  <c r="S3042" i="10"/>
  <c r="S3043" i="10"/>
  <c r="S3044" i="10"/>
  <c r="S3045" i="10"/>
  <c r="S3046" i="10"/>
  <c r="S3047" i="10"/>
  <c r="S3048" i="10"/>
  <c r="S3049" i="10"/>
  <c r="S3050" i="10"/>
  <c r="S3051" i="10"/>
  <c r="S3052" i="10"/>
  <c r="S3053" i="10"/>
  <c r="S3054" i="10"/>
  <c r="S3055" i="10"/>
  <c r="S3056" i="10"/>
  <c r="S3057" i="10"/>
  <c r="S3058" i="10"/>
  <c r="S3059" i="10"/>
  <c r="S3060" i="10"/>
  <c r="S3061" i="10"/>
  <c r="S3062" i="10"/>
  <c r="S3063" i="10"/>
  <c r="S3064" i="10"/>
  <c r="S3065" i="10"/>
  <c r="S3066" i="10"/>
  <c r="S3067" i="10"/>
  <c r="S3068" i="10"/>
  <c r="S3069" i="10"/>
  <c r="S3070" i="10"/>
  <c r="S3071" i="10"/>
  <c r="S3072" i="10"/>
  <c r="S3073" i="10"/>
  <c r="S3074" i="10"/>
  <c r="S3075" i="10"/>
  <c r="S3076" i="10"/>
  <c r="S3077" i="10"/>
  <c r="S3078" i="10"/>
  <c r="S3079" i="10"/>
  <c r="S3080" i="10"/>
  <c r="S3081" i="10"/>
  <c r="S3082" i="10"/>
  <c r="S3083" i="10"/>
  <c r="S3084" i="10"/>
  <c r="S3085" i="10"/>
  <c r="S3086" i="10"/>
  <c r="S3087" i="10"/>
  <c r="S3088" i="10"/>
  <c r="S3089" i="10"/>
  <c r="S3090" i="10"/>
  <c r="S3091" i="10"/>
  <c r="S3092" i="10"/>
  <c r="S3093" i="10"/>
  <c r="S3094" i="10"/>
  <c r="S3095" i="10"/>
  <c r="S3096" i="10"/>
  <c r="S3097" i="10"/>
  <c r="S3098" i="10"/>
  <c r="S3099" i="10"/>
  <c r="S3100" i="10"/>
  <c r="S3101" i="10"/>
  <c r="S3102" i="10"/>
  <c r="S3103" i="10"/>
  <c r="S3104" i="10"/>
  <c r="S3105" i="10"/>
  <c r="S3106" i="10"/>
  <c r="S3107" i="10"/>
  <c r="S3108" i="10"/>
  <c r="S3109" i="10"/>
  <c r="S3110" i="10"/>
  <c r="S3111" i="10"/>
  <c r="S3112" i="10"/>
  <c r="S3113" i="10"/>
  <c r="S3114" i="10"/>
  <c r="S3115" i="10"/>
  <c r="S3116" i="10"/>
  <c r="S3117" i="10"/>
  <c r="S3118" i="10"/>
  <c r="S3119" i="10"/>
  <c r="S3120" i="10"/>
  <c r="S3121" i="10"/>
  <c r="S3122" i="10"/>
  <c r="S3123" i="10"/>
  <c r="S3124" i="10"/>
  <c r="S3125" i="10"/>
  <c r="S3126" i="10"/>
  <c r="S3127" i="10"/>
  <c r="S3128" i="10"/>
  <c r="S3129" i="10"/>
  <c r="S3130" i="10"/>
  <c r="S3131" i="10"/>
  <c r="S3132" i="10"/>
  <c r="S3133" i="10"/>
  <c r="S3134" i="10"/>
  <c r="S3135" i="10"/>
  <c r="S3136" i="10"/>
  <c r="S3137" i="10"/>
  <c r="S3138" i="10"/>
  <c r="S3139" i="10"/>
  <c r="S3140" i="10"/>
  <c r="S3141" i="10"/>
  <c r="S3142" i="10"/>
  <c r="S3143" i="10"/>
  <c r="S3144" i="10"/>
  <c r="S3145" i="10"/>
  <c r="S3146" i="10"/>
  <c r="S3147" i="10"/>
  <c r="S3148" i="10"/>
  <c r="S3149" i="10"/>
  <c r="S3150" i="10"/>
  <c r="S3151" i="10"/>
  <c r="S3152" i="10"/>
  <c r="S3153" i="10"/>
  <c r="S3154" i="10"/>
  <c r="S3155" i="10"/>
  <c r="S3156" i="10"/>
  <c r="S3157" i="10"/>
  <c r="S3158" i="10"/>
  <c r="S3159" i="10"/>
  <c r="S3160" i="10"/>
  <c r="S3161" i="10"/>
  <c r="S3162" i="10"/>
  <c r="S3163" i="10"/>
  <c r="S3164" i="10"/>
  <c r="S3165" i="10"/>
  <c r="S3166" i="10"/>
  <c r="S3167" i="10"/>
  <c r="S3168" i="10"/>
  <c r="S3169" i="10"/>
  <c r="S3170" i="10"/>
  <c r="S3171" i="10"/>
  <c r="S3172" i="10"/>
  <c r="S3173" i="10"/>
  <c r="S3174" i="10"/>
  <c r="S3175" i="10"/>
  <c r="S3176" i="10"/>
  <c r="S3177" i="10"/>
  <c r="S3178" i="10"/>
  <c r="S3179" i="10"/>
  <c r="S3180" i="10"/>
  <c r="S3181" i="10"/>
  <c r="S3182" i="10"/>
  <c r="S3183" i="10"/>
  <c r="S3184" i="10"/>
  <c r="S3185" i="10"/>
  <c r="S3186" i="10"/>
  <c r="S3187" i="10"/>
  <c r="S3188" i="10"/>
  <c r="S3189" i="10"/>
  <c r="S3190" i="10"/>
  <c r="S3191" i="10"/>
  <c r="S3192" i="10"/>
  <c r="S3193" i="10"/>
  <c r="S3194" i="10"/>
  <c r="S3195" i="10"/>
  <c r="S3196" i="10"/>
  <c r="S3197" i="10"/>
  <c r="S3198" i="10"/>
  <c r="S3199" i="10"/>
  <c r="S3200" i="10"/>
  <c r="S3201" i="10"/>
  <c r="S3202" i="10"/>
  <c r="S3203" i="10"/>
  <c r="S3204" i="10"/>
  <c r="S3205" i="10"/>
  <c r="S3206" i="10"/>
  <c r="S3207" i="10"/>
  <c r="S3208" i="10"/>
  <c r="S3209" i="10"/>
  <c r="S3210" i="10"/>
  <c r="S3211" i="10"/>
  <c r="S3212" i="10"/>
  <c r="S3213" i="10"/>
  <c r="S3214" i="10"/>
  <c r="S3215" i="10"/>
  <c r="S3216" i="10"/>
  <c r="S3217" i="10"/>
  <c r="S3218" i="10"/>
  <c r="S3219" i="10"/>
  <c r="S3220" i="10"/>
  <c r="S3221" i="10"/>
  <c r="S3222" i="10"/>
  <c r="S3223" i="10"/>
  <c r="S3224" i="10"/>
  <c r="S3225" i="10"/>
  <c r="S3226" i="10"/>
  <c r="S3227" i="10"/>
  <c r="S3228" i="10"/>
  <c r="S3229" i="10"/>
  <c r="S3230" i="10"/>
  <c r="S3231" i="10"/>
  <c r="S3232" i="10"/>
  <c r="S3233" i="10"/>
  <c r="S3234" i="10"/>
  <c r="S3235" i="10"/>
  <c r="S3236" i="10"/>
  <c r="S3237" i="10"/>
  <c r="S3238" i="10"/>
  <c r="S3239" i="10"/>
  <c r="S3240" i="10"/>
  <c r="S3241" i="10"/>
  <c r="S3242" i="10"/>
  <c r="S3243" i="10"/>
  <c r="S3244" i="10"/>
  <c r="S3245" i="10"/>
  <c r="S3246" i="10"/>
  <c r="S3247" i="10"/>
  <c r="S3248" i="10"/>
  <c r="S3249" i="10"/>
  <c r="S3250" i="10"/>
  <c r="S3251" i="10"/>
  <c r="S3252" i="10"/>
  <c r="S3253" i="10"/>
  <c r="S3254" i="10"/>
  <c r="S3255" i="10"/>
  <c r="S3256" i="10"/>
  <c r="S3257" i="10"/>
  <c r="S3258" i="10"/>
  <c r="S3259" i="10"/>
  <c r="S3260" i="10"/>
  <c r="S3261" i="10"/>
  <c r="S3262" i="10"/>
  <c r="S3263" i="10"/>
  <c r="S3264" i="10"/>
  <c r="S3265" i="10"/>
  <c r="S3266" i="10"/>
  <c r="S3267" i="10"/>
  <c r="S3268" i="10"/>
  <c r="S3269" i="10"/>
  <c r="S3270" i="10"/>
  <c r="S3271" i="10"/>
  <c r="S3272" i="10"/>
  <c r="S3273" i="10"/>
  <c r="S3274" i="10"/>
  <c r="S3275" i="10"/>
  <c r="S3276" i="10"/>
  <c r="S3277" i="10"/>
  <c r="S3278" i="10"/>
  <c r="S3279" i="10"/>
  <c r="S3280" i="10"/>
  <c r="S3281" i="10"/>
  <c r="S3282" i="10"/>
  <c r="S3283" i="10"/>
  <c r="S3284" i="10"/>
  <c r="S3285" i="10"/>
  <c r="S3286" i="10"/>
  <c r="S3287" i="10"/>
  <c r="S3288" i="10"/>
  <c r="S3289" i="10"/>
  <c r="S3290" i="10"/>
  <c r="S3291" i="10"/>
  <c r="S3292" i="10"/>
  <c r="S3293" i="10"/>
  <c r="S3294" i="10"/>
  <c r="S3295" i="10"/>
  <c r="S3296" i="10"/>
  <c r="S3297" i="10"/>
  <c r="S3298" i="10"/>
  <c r="S3299" i="10"/>
  <c r="S3300" i="10"/>
  <c r="S3301" i="10"/>
  <c r="S3302" i="10"/>
  <c r="S3303" i="10"/>
  <c r="S3304" i="10"/>
  <c r="S3305" i="10"/>
  <c r="S3306" i="10"/>
  <c r="S3307" i="10"/>
  <c r="S3308" i="10"/>
  <c r="S3309" i="10"/>
  <c r="S3310" i="10"/>
  <c r="S3311" i="10"/>
  <c r="S3312" i="10"/>
  <c r="S3313" i="10"/>
  <c r="S3314" i="10"/>
  <c r="S3315" i="10"/>
  <c r="S3316" i="10"/>
  <c r="S3317" i="10"/>
  <c r="S3318" i="10"/>
  <c r="S3319" i="10"/>
  <c r="S3320" i="10"/>
  <c r="S3321" i="10"/>
  <c r="S3322" i="10"/>
  <c r="S3323" i="10"/>
  <c r="S3324" i="10"/>
  <c r="S3325" i="10"/>
  <c r="S3326" i="10"/>
  <c r="S3327" i="10"/>
  <c r="S3328" i="10"/>
  <c r="S3329" i="10"/>
  <c r="S3330" i="10"/>
  <c r="S3331" i="10"/>
  <c r="S3332" i="10"/>
  <c r="S3333" i="10"/>
  <c r="S3334" i="10"/>
  <c r="S3335" i="10"/>
  <c r="S3336" i="10"/>
  <c r="S3337" i="10"/>
  <c r="S3338" i="10"/>
  <c r="S3339" i="10"/>
  <c r="S3340" i="10"/>
  <c r="S3341" i="10"/>
  <c r="S3342" i="10"/>
  <c r="S3343" i="10"/>
  <c r="S3344" i="10"/>
  <c r="S3345" i="10"/>
  <c r="S3346" i="10"/>
  <c r="S3347" i="10"/>
  <c r="S3348" i="10"/>
  <c r="S3349" i="10"/>
  <c r="S3350" i="10"/>
  <c r="S3351" i="10"/>
  <c r="S3352" i="10"/>
  <c r="S3353" i="10"/>
  <c r="S3354" i="10"/>
  <c r="S3355" i="10"/>
  <c r="S3356" i="10"/>
  <c r="S3357" i="10"/>
  <c r="S3358" i="10"/>
  <c r="S3359" i="10"/>
  <c r="S3360" i="10"/>
  <c r="S3361" i="10"/>
  <c r="S3362" i="10"/>
  <c r="S3363" i="10"/>
  <c r="S3364" i="10"/>
  <c r="S3365" i="10"/>
  <c r="S3366" i="10"/>
  <c r="S3367" i="10"/>
  <c r="S3368" i="10"/>
  <c r="S3369" i="10"/>
  <c r="S3370" i="10"/>
  <c r="S3371" i="10"/>
  <c r="S3372" i="10"/>
  <c r="S3373" i="10"/>
  <c r="S3374" i="10"/>
  <c r="S3375" i="10"/>
  <c r="S3376" i="10"/>
  <c r="S3377" i="10"/>
  <c r="S3378" i="10"/>
  <c r="S3379" i="10"/>
  <c r="S3380" i="10"/>
  <c r="S3381" i="10"/>
  <c r="S3382" i="10"/>
  <c r="S3383" i="10"/>
  <c r="S3384" i="10"/>
  <c r="S3385" i="10"/>
  <c r="S3386" i="10"/>
  <c r="S3387" i="10"/>
  <c r="S3388" i="10"/>
  <c r="S3389" i="10"/>
  <c r="S3390" i="10"/>
  <c r="S3391" i="10"/>
  <c r="S3392" i="10"/>
  <c r="S3393" i="10"/>
  <c r="S3394" i="10"/>
  <c r="S3395" i="10"/>
  <c r="S3396" i="10"/>
  <c r="S3397" i="10"/>
  <c r="S3398" i="10"/>
  <c r="S3399" i="10"/>
  <c r="S3400" i="10"/>
  <c r="S3401" i="10"/>
  <c r="S3402" i="10"/>
  <c r="S3403" i="10"/>
  <c r="S3404" i="10"/>
  <c r="S3405" i="10"/>
  <c r="S3406" i="10"/>
  <c r="S3407" i="10"/>
  <c r="S3408" i="10"/>
  <c r="S3409" i="10"/>
  <c r="S3410" i="10"/>
  <c r="S3411" i="10"/>
  <c r="S3412" i="10"/>
  <c r="S3413" i="10"/>
  <c r="S3414" i="10"/>
  <c r="S3415" i="10"/>
  <c r="S3416" i="10"/>
  <c r="S3417" i="10"/>
  <c r="S3418" i="10"/>
  <c r="S3419" i="10"/>
  <c r="S3420" i="10"/>
  <c r="S3421" i="10"/>
  <c r="S3422" i="10"/>
  <c r="S3423" i="10"/>
  <c r="S3424" i="10"/>
  <c r="S3425" i="10"/>
  <c r="S3426" i="10"/>
  <c r="S3427" i="10"/>
  <c r="S3428" i="10"/>
  <c r="S3429" i="10"/>
  <c r="S3430" i="10"/>
  <c r="S3431" i="10"/>
  <c r="S3432" i="10"/>
  <c r="S3433" i="10"/>
  <c r="S3434" i="10"/>
  <c r="S3435" i="10"/>
  <c r="S3436" i="10"/>
  <c r="S3437" i="10"/>
  <c r="S3438" i="10"/>
  <c r="S3439" i="10"/>
  <c r="S3440" i="10"/>
  <c r="S3441" i="10"/>
  <c r="S3442" i="10"/>
  <c r="S3443" i="10"/>
  <c r="S3444" i="10"/>
  <c r="S3445" i="10"/>
  <c r="S3446" i="10"/>
  <c r="S3447" i="10"/>
  <c r="S3448" i="10"/>
  <c r="S3449" i="10"/>
  <c r="S3450" i="10"/>
  <c r="S3451" i="10"/>
  <c r="S3452" i="10"/>
  <c r="S3453" i="10"/>
  <c r="S3454" i="10"/>
  <c r="S3455" i="10"/>
  <c r="S3456" i="10"/>
  <c r="S3457" i="10"/>
  <c r="S3458" i="10"/>
  <c r="S3459" i="10"/>
  <c r="S3460" i="10"/>
  <c r="S3461" i="10"/>
  <c r="S3462" i="10"/>
  <c r="S3463" i="10"/>
  <c r="S3464" i="10"/>
  <c r="S3465" i="10"/>
  <c r="S3466" i="10"/>
  <c r="S3467" i="10"/>
  <c r="S3468" i="10"/>
  <c r="S3469" i="10"/>
  <c r="S3470" i="10"/>
  <c r="S3471" i="10"/>
  <c r="S3472" i="10"/>
  <c r="S3473" i="10"/>
  <c r="S3474" i="10"/>
  <c r="S3475" i="10"/>
  <c r="S3476" i="10"/>
  <c r="S3477" i="10"/>
  <c r="S3478" i="10"/>
  <c r="S3479" i="10"/>
  <c r="S3480" i="10"/>
  <c r="S3481" i="10"/>
  <c r="S3482" i="10"/>
  <c r="S3483" i="10"/>
  <c r="S3484" i="10"/>
  <c r="S3485" i="10"/>
  <c r="S3486" i="10"/>
  <c r="S3487" i="10"/>
  <c r="S3488" i="10"/>
  <c r="S3489" i="10"/>
  <c r="S3490" i="10"/>
  <c r="S3491" i="10"/>
  <c r="S3492" i="10"/>
  <c r="S3493" i="10"/>
  <c r="S3494" i="10"/>
  <c r="S3495" i="10"/>
  <c r="S3496" i="10"/>
  <c r="S3497" i="10"/>
  <c r="S3498" i="10"/>
  <c r="S3499" i="10"/>
  <c r="S3500" i="10"/>
  <c r="S3501" i="10"/>
  <c r="S3502" i="10"/>
  <c r="S3503" i="10"/>
  <c r="S3504" i="10"/>
  <c r="S3505" i="10"/>
  <c r="S3506" i="10"/>
  <c r="S3507" i="10"/>
  <c r="S3508" i="10"/>
  <c r="S3509" i="10"/>
  <c r="S3510" i="10"/>
  <c r="S3511" i="10"/>
  <c r="S3512" i="10"/>
  <c r="S3513" i="10"/>
  <c r="S3514" i="10"/>
  <c r="S3515" i="10"/>
  <c r="S3516" i="10"/>
  <c r="S3517" i="10"/>
  <c r="S3518" i="10"/>
  <c r="S3519" i="10"/>
  <c r="S3520" i="10"/>
  <c r="S3521" i="10"/>
  <c r="S3522" i="10"/>
  <c r="S3523" i="10"/>
  <c r="S3524" i="10"/>
  <c r="S3525" i="10"/>
  <c r="S3526" i="10"/>
  <c r="S3527" i="10"/>
  <c r="S3528" i="10"/>
  <c r="S3529" i="10"/>
  <c r="S3530" i="10"/>
  <c r="S3531" i="10"/>
  <c r="S3532" i="10"/>
  <c r="S3533" i="10"/>
  <c r="S3534" i="10"/>
  <c r="S3535" i="10"/>
  <c r="S3536" i="10"/>
  <c r="S3537" i="10"/>
  <c r="S3538" i="10"/>
  <c r="S3539" i="10"/>
  <c r="S3540" i="10"/>
  <c r="S3541" i="10"/>
  <c r="S3542" i="10"/>
  <c r="S3543" i="10"/>
  <c r="S3544" i="10"/>
  <c r="S3545" i="10"/>
  <c r="S3546" i="10"/>
  <c r="S3547" i="10"/>
  <c r="S3548" i="10"/>
  <c r="S3549" i="10"/>
  <c r="S3550" i="10"/>
  <c r="S3551" i="10"/>
  <c r="S3552" i="10"/>
  <c r="S3553" i="10"/>
  <c r="S3554" i="10"/>
  <c r="S3555" i="10"/>
  <c r="S3556" i="10"/>
  <c r="S3557" i="10"/>
  <c r="S3558" i="10"/>
  <c r="S3559" i="10"/>
  <c r="S3560" i="10"/>
  <c r="S3561" i="10"/>
  <c r="S3562" i="10"/>
  <c r="S3563" i="10"/>
  <c r="S3564" i="10"/>
  <c r="S3565" i="10"/>
  <c r="S3566" i="10"/>
  <c r="S3567" i="10"/>
  <c r="S3568" i="10"/>
  <c r="S3569" i="10"/>
  <c r="S3570" i="10"/>
  <c r="S3571" i="10"/>
  <c r="S3572" i="10"/>
  <c r="S3573" i="10"/>
  <c r="S3574" i="10"/>
  <c r="S3575" i="10"/>
  <c r="S3576" i="10"/>
  <c r="S3577" i="10"/>
  <c r="S3578" i="10"/>
  <c r="S3579" i="10"/>
  <c r="S3580" i="10"/>
  <c r="S3581" i="10"/>
  <c r="S3582" i="10"/>
  <c r="S3583" i="10"/>
  <c r="S3584" i="10"/>
  <c r="S3585" i="10"/>
  <c r="S3586" i="10"/>
  <c r="S3587" i="10"/>
  <c r="S3588" i="10"/>
  <c r="S3589" i="10"/>
  <c r="S3590" i="10"/>
  <c r="S3591" i="10"/>
  <c r="S3592" i="10"/>
  <c r="S3593" i="10"/>
  <c r="S3594" i="10"/>
  <c r="S3595" i="10"/>
  <c r="S3596" i="10"/>
  <c r="S3597" i="10"/>
  <c r="S3598" i="10"/>
  <c r="S3599" i="10"/>
  <c r="S3600" i="10"/>
  <c r="S3601" i="10"/>
  <c r="S3602" i="10"/>
  <c r="S3603" i="10"/>
  <c r="S3604" i="10"/>
  <c r="S3605" i="10"/>
  <c r="S3606" i="10"/>
  <c r="S3607" i="10"/>
  <c r="S3608" i="10"/>
  <c r="S3609" i="10"/>
  <c r="S3610" i="10"/>
  <c r="S3611" i="10"/>
  <c r="S3612" i="10"/>
  <c r="S3613" i="10"/>
  <c r="S3614" i="10"/>
  <c r="S3615" i="10"/>
  <c r="S3616" i="10"/>
  <c r="S3617" i="10"/>
  <c r="S3618" i="10"/>
  <c r="S3619" i="10"/>
  <c r="S3620" i="10"/>
  <c r="S3621" i="10"/>
  <c r="S3622" i="10"/>
  <c r="S3623" i="10"/>
  <c r="S3624" i="10"/>
  <c r="S3625" i="10"/>
  <c r="S3626" i="10"/>
  <c r="S3627" i="10"/>
  <c r="S3628" i="10"/>
  <c r="S3629" i="10"/>
  <c r="S3630" i="10"/>
  <c r="S3631" i="10"/>
  <c r="S3632" i="10"/>
  <c r="S3633" i="10"/>
  <c r="S3634" i="10"/>
  <c r="S3635" i="10"/>
  <c r="S3636" i="10"/>
  <c r="S3637" i="10"/>
  <c r="S3638" i="10"/>
  <c r="S3639" i="10"/>
  <c r="S3640" i="10"/>
  <c r="S3641" i="10"/>
  <c r="S3642" i="10"/>
  <c r="S3643" i="10"/>
  <c r="S3644" i="10"/>
  <c r="S3645" i="10"/>
  <c r="S3646" i="10"/>
  <c r="S3647" i="10"/>
  <c r="S3648" i="10"/>
  <c r="S3649" i="10"/>
  <c r="S3650" i="10"/>
  <c r="S3651" i="10"/>
  <c r="S3652" i="10"/>
  <c r="S3653" i="10"/>
  <c r="S3654" i="10"/>
  <c r="S3655" i="10"/>
  <c r="S3656" i="10"/>
  <c r="S3657" i="10"/>
  <c r="S3658" i="10"/>
  <c r="S3659" i="10"/>
  <c r="S3660" i="10"/>
  <c r="S3661" i="10"/>
  <c r="S3662" i="10"/>
  <c r="S3663" i="10"/>
  <c r="S3664" i="10"/>
  <c r="S3665" i="10"/>
  <c r="S3666" i="10"/>
  <c r="S3667" i="10"/>
  <c r="S3668" i="10"/>
  <c r="S3669" i="10"/>
  <c r="S3670" i="10"/>
  <c r="S3671" i="10"/>
  <c r="S3672" i="10"/>
  <c r="S3673" i="10"/>
  <c r="S3674" i="10"/>
  <c r="S3675" i="10"/>
  <c r="S3676" i="10"/>
  <c r="S3677" i="10"/>
  <c r="S3678" i="10"/>
  <c r="S3679" i="10"/>
  <c r="S3680" i="10"/>
  <c r="S3681" i="10"/>
  <c r="S3682" i="10"/>
  <c r="S3683" i="10"/>
  <c r="S3684" i="10"/>
  <c r="S3685" i="10"/>
  <c r="S3686" i="10"/>
  <c r="S3687" i="10"/>
  <c r="S3688" i="10"/>
  <c r="S3689" i="10"/>
  <c r="S3690" i="10"/>
  <c r="S3691" i="10"/>
  <c r="S3692" i="10"/>
  <c r="S3693" i="10"/>
  <c r="S3694" i="10"/>
  <c r="S3695" i="10"/>
  <c r="S3696" i="10"/>
  <c r="S3697" i="10"/>
  <c r="S3698" i="10"/>
  <c r="S3699" i="10"/>
  <c r="S3700" i="10"/>
  <c r="S3701" i="10"/>
  <c r="S3702" i="10"/>
  <c r="S3703" i="10"/>
  <c r="S3704" i="10"/>
  <c r="S3705" i="10"/>
  <c r="S3706" i="10"/>
  <c r="S3707" i="10"/>
  <c r="S3708" i="10"/>
  <c r="S3709" i="10"/>
  <c r="S3710" i="10"/>
  <c r="S3711" i="10"/>
  <c r="S3712" i="10"/>
  <c r="S3713" i="10"/>
  <c r="S3714" i="10"/>
  <c r="S3715" i="10"/>
  <c r="S3716" i="10"/>
  <c r="S3717" i="10"/>
  <c r="S3718" i="10"/>
  <c r="S3719" i="10"/>
  <c r="S3720" i="10"/>
  <c r="S3721" i="10"/>
  <c r="S3722" i="10"/>
  <c r="S3723" i="10"/>
  <c r="S3724" i="10"/>
  <c r="S3725" i="10"/>
  <c r="S3726" i="10"/>
  <c r="S3727" i="10"/>
  <c r="S3728" i="10"/>
  <c r="S3729" i="10"/>
  <c r="S3730" i="10"/>
  <c r="S3731" i="10"/>
  <c r="S3732" i="10"/>
  <c r="S3733" i="10"/>
  <c r="S3734" i="10"/>
  <c r="S3735" i="10"/>
  <c r="S3736" i="10"/>
  <c r="S3737" i="10"/>
  <c r="S3738" i="10"/>
  <c r="S3739" i="10"/>
  <c r="S3740" i="10"/>
  <c r="S3741" i="10"/>
  <c r="S3742" i="10"/>
  <c r="S3743" i="10"/>
  <c r="S3744" i="10"/>
  <c r="S3745" i="10"/>
  <c r="S3746" i="10"/>
  <c r="S3747" i="10"/>
  <c r="S3748" i="10"/>
  <c r="S3749" i="10"/>
  <c r="S3750" i="10"/>
  <c r="S3751" i="10"/>
  <c r="S3752" i="10"/>
  <c r="S3753" i="10"/>
  <c r="S3754" i="10"/>
  <c r="S3755" i="10"/>
  <c r="S3756" i="10"/>
  <c r="S3757" i="10"/>
  <c r="S3758" i="10"/>
  <c r="S3759" i="10"/>
  <c r="S3760" i="10"/>
  <c r="S3761" i="10"/>
  <c r="S3762" i="10"/>
  <c r="S3763" i="10"/>
  <c r="S3764" i="10"/>
  <c r="S3765" i="10"/>
  <c r="S3766" i="10"/>
  <c r="S3767" i="10"/>
  <c r="S3768" i="10"/>
  <c r="S3769" i="10"/>
  <c r="S3770" i="10"/>
  <c r="S3771" i="10"/>
  <c r="S3772" i="10"/>
  <c r="S3773" i="10"/>
  <c r="S3774" i="10"/>
  <c r="S3775" i="10"/>
  <c r="S3776" i="10"/>
  <c r="S3777" i="10"/>
  <c r="S3778" i="10"/>
  <c r="S3779" i="10"/>
  <c r="S3780" i="10"/>
  <c r="S3781" i="10"/>
  <c r="S3782" i="10"/>
  <c r="S3783" i="10"/>
  <c r="S3784" i="10"/>
  <c r="S3785" i="10"/>
  <c r="S3786" i="10"/>
  <c r="S3787" i="10"/>
  <c r="S3788" i="10"/>
  <c r="S3789" i="10"/>
  <c r="S3790" i="10"/>
  <c r="S3791" i="10"/>
  <c r="S3792" i="10"/>
  <c r="S3793" i="10"/>
  <c r="S3794" i="10"/>
  <c r="S3795" i="10"/>
  <c r="S3796" i="10"/>
  <c r="S3797" i="10"/>
  <c r="S3798" i="10"/>
  <c r="S3799" i="10"/>
  <c r="S3800" i="10"/>
  <c r="S3801" i="10"/>
  <c r="S3802" i="10"/>
  <c r="S3803" i="10"/>
  <c r="S3804" i="10"/>
  <c r="S3805" i="10"/>
  <c r="S3806" i="10"/>
  <c r="S3807" i="10"/>
  <c r="S3808" i="10"/>
  <c r="S3809" i="10"/>
  <c r="S3810" i="10"/>
  <c r="S3811" i="10"/>
  <c r="S3812" i="10"/>
  <c r="S3813" i="10"/>
  <c r="S3814" i="10"/>
  <c r="S3815" i="10"/>
  <c r="S3816" i="10"/>
  <c r="S3817" i="10"/>
  <c r="S3818" i="10"/>
  <c r="S3819" i="10"/>
  <c r="S3820" i="10"/>
  <c r="S3821" i="10"/>
  <c r="S3822" i="10"/>
  <c r="S3823" i="10"/>
  <c r="S3824" i="10"/>
  <c r="S3825" i="10"/>
  <c r="S3826" i="10"/>
  <c r="S3827" i="10"/>
  <c r="S3828" i="10"/>
  <c r="S3829" i="10"/>
  <c r="S3830" i="10"/>
  <c r="S3831" i="10"/>
  <c r="S3832" i="10"/>
  <c r="S3833" i="10"/>
  <c r="S3834" i="10"/>
  <c r="S3835" i="10"/>
  <c r="S3836" i="10"/>
  <c r="S3837" i="10"/>
  <c r="S3838" i="10"/>
  <c r="S3839" i="10"/>
  <c r="S3840" i="10"/>
  <c r="S3841" i="10"/>
  <c r="S3842" i="10"/>
  <c r="S3843" i="10"/>
  <c r="S3844" i="10"/>
  <c r="S3845" i="10"/>
  <c r="S3846" i="10"/>
  <c r="S3847" i="10"/>
  <c r="S3848" i="10"/>
  <c r="S3849" i="10"/>
  <c r="S3850" i="10"/>
  <c r="S3851" i="10"/>
  <c r="S3852" i="10"/>
  <c r="S3853" i="10"/>
  <c r="S3854" i="10"/>
  <c r="S3855" i="10"/>
  <c r="S3856" i="10"/>
  <c r="S3857" i="10"/>
  <c r="S3858" i="10"/>
  <c r="S3859" i="10"/>
  <c r="S3860" i="10"/>
  <c r="S3861" i="10"/>
  <c r="S3862" i="10"/>
  <c r="S3863" i="10"/>
  <c r="S3864" i="10"/>
  <c r="S3865" i="10"/>
  <c r="S3866" i="10"/>
  <c r="S3867" i="10"/>
  <c r="S3868" i="10"/>
  <c r="S3869" i="10"/>
  <c r="S3870" i="10"/>
  <c r="S3871" i="10"/>
  <c r="S3872" i="10"/>
  <c r="S3873" i="10"/>
  <c r="S3874" i="10"/>
  <c r="S3875" i="10"/>
  <c r="S3876" i="10"/>
  <c r="S3877" i="10"/>
  <c r="S3878" i="10"/>
  <c r="S3879" i="10"/>
  <c r="S3880" i="10"/>
  <c r="S3881" i="10"/>
  <c r="S3882" i="10"/>
  <c r="S3883" i="10"/>
  <c r="S3884" i="10"/>
  <c r="S3885" i="10"/>
  <c r="S3886" i="10"/>
  <c r="S3887" i="10"/>
  <c r="S3888" i="10"/>
  <c r="S3889" i="10"/>
  <c r="S3890" i="10"/>
  <c r="S3891" i="10"/>
  <c r="S3892" i="10"/>
  <c r="S3893" i="10"/>
  <c r="S3894" i="10"/>
  <c r="S3895" i="10"/>
  <c r="S3896" i="10"/>
  <c r="S3897" i="10"/>
  <c r="S3898" i="10"/>
  <c r="S3899" i="10"/>
  <c r="S3900" i="10"/>
  <c r="S3901" i="10"/>
  <c r="S3902" i="10"/>
  <c r="S3903" i="10"/>
  <c r="S3904" i="10"/>
  <c r="S3905" i="10"/>
  <c r="S3906" i="10"/>
  <c r="S3907" i="10"/>
  <c r="S3908" i="10"/>
  <c r="S3909" i="10"/>
  <c r="S3910" i="10"/>
  <c r="S3911" i="10"/>
  <c r="S3912" i="10"/>
  <c r="S3913" i="10"/>
  <c r="S3914" i="10"/>
  <c r="S3915" i="10"/>
  <c r="S3916" i="10"/>
  <c r="S3917" i="10"/>
  <c r="S3918" i="10"/>
  <c r="S3919" i="10"/>
  <c r="S3920" i="10"/>
  <c r="S3921" i="10"/>
  <c r="S3922" i="10"/>
  <c r="S3923" i="10"/>
  <c r="S3924" i="10"/>
  <c r="S3925" i="10"/>
  <c r="S3926" i="10"/>
  <c r="S3927" i="10"/>
  <c r="S3928" i="10"/>
  <c r="S3929" i="10"/>
  <c r="S3930" i="10"/>
  <c r="S3931" i="10"/>
  <c r="S3932" i="10"/>
  <c r="S3933" i="10"/>
  <c r="S3934" i="10"/>
  <c r="S3935" i="10"/>
  <c r="S3936" i="10"/>
  <c r="S3937" i="10"/>
  <c r="S3938" i="10"/>
  <c r="S3939" i="10"/>
  <c r="S3940" i="10"/>
  <c r="S3941" i="10"/>
  <c r="S3942" i="10"/>
  <c r="S3943" i="10"/>
  <c r="S3944" i="10"/>
  <c r="S3945" i="10"/>
  <c r="S3946" i="10"/>
  <c r="S3947" i="10"/>
  <c r="S3948" i="10"/>
  <c r="S3949" i="10"/>
  <c r="S3950" i="10"/>
  <c r="S3951" i="10"/>
  <c r="S3952" i="10"/>
  <c r="S3953" i="10"/>
  <c r="S3954" i="10"/>
  <c r="S3955" i="10"/>
  <c r="S3956" i="10"/>
  <c r="S3957" i="10"/>
  <c r="S3958" i="10"/>
  <c r="S3959" i="10"/>
  <c r="S3960" i="10"/>
  <c r="S3961" i="10"/>
  <c r="S3962" i="10"/>
  <c r="S3963" i="10"/>
  <c r="S3964" i="10"/>
  <c r="S3965" i="10"/>
  <c r="S3966" i="10"/>
  <c r="S3967" i="10"/>
  <c r="S3968" i="10"/>
  <c r="S3969" i="10"/>
  <c r="S3970" i="10"/>
  <c r="S3971" i="10"/>
  <c r="S3972" i="10"/>
  <c r="S3973" i="10"/>
  <c r="S3974" i="10"/>
  <c r="S3975" i="10"/>
  <c r="S3976" i="10"/>
  <c r="S3977" i="10"/>
  <c r="S3978" i="10"/>
  <c r="S3979" i="10"/>
  <c r="S3980" i="10"/>
  <c r="S3981" i="10"/>
  <c r="S3982" i="10"/>
  <c r="S3983" i="10"/>
  <c r="S3984" i="10"/>
  <c r="S3985" i="10"/>
  <c r="S3986" i="10"/>
  <c r="S3987" i="10"/>
  <c r="S3988" i="10"/>
  <c r="S3989" i="10"/>
  <c r="S3990" i="10"/>
  <c r="S3991" i="10"/>
  <c r="S3992" i="10"/>
  <c r="S3993" i="10"/>
  <c r="S3994" i="10"/>
  <c r="S3995" i="10"/>
  <c r="S3996" i="10"/>
  <c r="S3997" i="10"/>
  <c r="S3998" i="10"/>
  <c r="S3999" i="10"/>
  <c r="S4000" i="10"/>
  <c r="S4001" i="10"/>
  <c r="S4002" i="10"/>
  <c r="S4003" i="10"/>
  <c r="S4004" i="10"/>
  <c r="S4005" i="10"/>
  <c r="S4006" i="10"/>
  <c r="S4007" i="10"/>
  <c r="S4008" i="10"/>
  <c r="S4009" i="10"/>
  <c r="S4010" i="10"/>
  <c r="S4011" i="10"/>
  <c r="S4012" i="10"/>
  <c r="S4013" i="10"/>
  <c r="S4014" i="10"/>
  <c r="S4015" i="10"/>
  <c r="S4016" i="10"/>
  <c r="S4017" i="10"/>
  <c r="S4018" i="10"/>
  <c r="S4019" i="10"/>
  <c r="S4020" i="10"/>
  <c r="S4021" i="10"/>
  <c r="S4022" i="10"/>
  <c r="S4023" i="10"/>
  <c r="S4024" i="10"/>
  <c r="S4025" i="10"/>
  <c r="S4026" i="10"/>
  <c r="S4027" i="10"/>
  <c r="S4028" i="10"/>
  <c r="S4029" i="10"/>
  <c r="S4030" i="10"/>
  <c r="S4031" i="10"/>
  <c r="S4032" i="10"/>
  <c r="S4033" i="10"/>
  <c r="S4034" i="10"/>
  <c r="S4035" i="10"/>
  <c r="S4036" i="10"/>
  <c r="S4037" i="10"/>
  <c r="S4038" i="10"/>
  <c r="S4039" i="10"/>
  <c r="S4040" i="10"/>
  <c r="S4041" i="10"/>
  <c r="S4042" i="10"/>
  <c r="S4043" i="10"/>
  <c r="S4044" i="10"/>
  <c r="S4045" i="10"/>
  <c r="S4046" i="10"/>
  <c r="S4047" i="10"/>
  <c r="S4048" i="10"/>
  <c r="S4049" i="10"/>
  <c r="S4050" i="10"/>
  <c r="S4051" i="10"/>
  <c r="S4052" i="10"/>
  <c r="S4053" i="10"/>
  <c r="S4054" i="10"/>
  <c r="S4055" i="10"/>
  <c r="S4056" i="10"/>
  <c r="S4057" i="10"/>
  <c r="S4058" i="10"/>
  <c r="S4059" i="10"/>
  <c r="S4060" i="10"/>
  <c r="S4061" i="10"/>
  <c r="S4062" i="10"/>
  <c r="S4063" i="10"/>
  <c r="S4064" i="10"/>
  <c r="S4065" i="10"/>
  <c r="S4066" i="10"/>
  <c r="S4067" i="10"/>
  <c r="S4068" i="10"/>
  <c r="S4069" i="10"/>
  <c r="S4070" i="10"/>
  <c r="S4071" i="10"/>
  <c r="S4072" i="10"/>
  <c r="S4073" i="10"/>
  <c r="S4074" i="10"/>
  <c r="S4075" i="10"/>
  <c r="S4076" i="10"/>
  <c r="S4077" i="10"/>
  <c r="S4078" i="10"/>
  <c r="S4079" i="10"/>
  <c r="S4080" i="10"/>
  <c r="S4081" i="10"/>
  <c r="S4082" i="10"/>
  <c r="S4083" i="10"/>
  <c r="S4084" i="10"/>
  <c r="S4085" i="10"/>
  <c r="S4086" i="10"/>
  <c r="S4087" i="10"/>
  <c r="S4088" i="10"/>
  <c r="S4089" i="10"/>
  <c r="S4090" i="10"/>
  <c r="S4091" i="10"/>
  <c r="S4092" i="10"/>
  <c r="S4093" i="10"/>
  <c r="S4094" i="10"/>
  <c r="S4095" i="10"/>
  <c r="S4096" i="10"/>
  <c r="S4097" i="10"/>
  <c r="S4098" i="10"/>
  <c r="S4099" i="10"/>
  <c r="S4100" i="10"/>
  <c r="S4101" i="10"/>
  <c r="S4102" i="10"/>
  <c r="S4103" i="10"/>
  <c r="S4104" i="10"/>
  <c r="S4105" i="10"/>
  <c r="S4106" i="10"/>
  <c r="S4107" i="10"/>
  <c r="S4108" i="10"/>
  <c r="S4109" i="10"/>
  <c r="S4110" i="10"/>
  <c r="S4111" i="10"/>
  <c r="S4112" i="10"/>
  <c r="S4113" i="10"/>
  <c r="S4114" i="10"/>
  <c r="S4115" i="10"/>
  <c r="S4116" i="10"/>
  <c r="S4117" i="10"/>
  <c r="S4118" i="10"/>
  <c r="S4119" i="10"/>
  <c r="S4120" i="10"/>
  <c r="S4121" i="10"/>
  <c r="S4122" i="10"/>
  <c r="S4123" i="10"/>
  <c r="S4124" i="10"/>
  <c r="S4125" i="10"/>
  <c r="S4126" i="10"/>
  <c r="S4127" i="10"/>
  <c r="S4128" i="10"/>
  <c r="S4129" i="10"/>
  <c r="S4130" i="10"/>
  <c r="S4131" i="10"/>
  <c r="S4132" i="10"/>
  <c r="S4133" i="10"/>
  <c r="S4134" i="10"/>
  <c r="S4135" i="10"/>
  <c r="S4136" i="10"/>
  <c r="S4137" i="10"/>
  <c r="S4138" i="10"/>
  <c r="S4139" i="10"/>
  <c r="S4140" i="10"/>
  <c r="S4141" i="10"/>
  <c r="S4142" i="10"/>
  <c r="S4143" i="10"/>
  <c r="S4144" i="10"/>
  <c r="S4145" i="10"/>
  <c r="S4146" i="10"/>
  <c r="S4147" i="10"/>
  <c r="S4148" i="10"/>
  <c r="S4149" i="10"/>
  <c r="S4150" i="10"/>
  <c r="S4151" i="10"/>
  <c r="S4152" i="10"/>
  <c r="S4153" i="10"/>
  <c r="S4154" i="10"/>
  <c r="S4155" i="10"/>
  <c r="S4156" i="10"/>
  <c r="S4157" i="10"/>
  <c r="S4158" i="10"/>
  <c r="S4159" i="10"/>
  <c r="S4160" i="10"/>
  <c r="S4161" i="10"/>
  <c r="S4162" i="10"/>
  <c r="S4163" i="10"/>
  <c r="S4164" i="10"/>
  <c r="S4165" i="10"/>
  <c r="S4166" i="10"/>
  <c r="S4167" i="10"/>
  <c r="S4168" i="10"/>
  <c r="S4169" i="10"/>
  <c r="S4170" i="10"/>
  <c r="S4171" i="10"/>
  <c r="S4172" i="10"/>
  <c r="S4173" i="10"/>
  <c r="S4174" i="10"/>
  <c r="S4175" i="10"/>
  <c r="S4176" i="10"/>
  <c r="S4177" i="10"/>
  <c r="S4178" i="10"/>
  <c r="S4179" i="10"/>
  <c r="S4180" i="10"/>
  <c r="S4181" i="10"/>
  <c r="S4182" i="10"/>
  <c r="S4183" i="10"/>
  <c r="S4184" i="10"/>
  <c r="S4185" i="10"/>
  <c r="S4186" i="10"/>
  <c r="S4187" i="10"/>
  <c r="S4188" i="10"/>
  <c r="S4189" i="10"/>
  <c r="S4190" i="10"/>
  <c r="S4191" i="10"/>
  <c r="S4192" i="10"/>
  <c r="S4193" i="10"/>
  <c r="S4194" i="10"/>
  <c r="S4195" i="10"/>
  <c r="S4196" i="10"/>
  <c r="S4197" i="10"/>
  <c r="S4198" i="10"/>
  <c r="S4199" i="10"/>
  <c r="S4200" i="10"/>
  <c r="S4201" i="10"/>
  <c r="S4202" i="10"/>
  <c r="S4203" i="10"/>
  <c r="S4204" i="10"/>
  <c r="S4205" i="10"/>
  <c r="S4206" i="10"/>
  <c r="S4207" i="10"/>
  <c r="S4208" i="10"/>
  <c r="S4209" i="10"/>
  <c r="S4210" i="10"/>
  <c r="S4211" i="10"/>
  <c r="S4212" i="10"/>
  <c r="S4213" i="10"/>
  <c r="S4214" i="10"/>
  <c r="S4215" i="10"/>
  <c r="S4216" i="10"/>
  <c r="S4217" i="10"/>
  <c r="S4218" i="10"/>
  <c r="S4219" i="10"/>
  <c r="S4220" i="10"/>
  <c r="S4221" i="10"/>
  <c r="S4222" i="10"/>
  <c r="S4223" i="10"/>
  <c r="S4224" i="10"/>
  <c r="S4225" i="10"/>
  <c r="S4226" i="10"/>
  <c r="S4227" i="10"/>
  <c r="S4228" i="10"/>
  <c r="S4229" i="10"/>
  <c r="S4230" i="10"/>
  <c r="S4231" i="10"/>
  <c r="S4232" i="10"/>
  <c r="S4233" i="10"/>
  <c r="S4234" i="10"/>
  <c r="S4235" i="10"/>
  <c r="S4236" i="10"/>
  <c r="S4237" i="10"/>
  <c r="S4238" i="10"/>
  <c r="S4239" i="10"/>
  <c r="S4240" i="10"/>
  <c r="S4241" i="10"/>
  <c r="S4242" i="10"/>
  <c r="S4243" i="10"/>
  <c r="S4244" i="10"/>
  <c r="S4245" i="10"/>
  <c r="S4246" i="10"/>
  <c r="S4247" i="10"/>
  <c r="S4248" i="10"/>
  <c r="S4249" i="10"/>
  <c r="S4250" i="10"/>
  <c r="S4251" i="10"/>
  <c r="S4252" i="10"/>
  <c r="S4253" i="10"/>
  <c r="S4254" i="10"/>
  <c r="S4255" i="10"/>
  <c r="S4256" i="10"/>
  <c r="S4257" i="10"/>
  <c r="S4258" i="10"/>
  <c r="S4259" i="10"/>
  <c r="S4260" i="10"/>
  <c r="S4261" i="10"/>
  <c r="S4262" i="10"/>
  <c r="S4263" i="10"/>
  <c r="S4264" i="10"/>
  <c r="S4265" i="10"/>
  <c r="S4266" i="10"/>
  <c r="S4267" i="10"/>
  <c r="S4268" i="10"/>
  <c r="S4269" i="10"/>
  <c r="S4270" i="10"/>
  <c r="S4271" i="10"/>
  <c r="S4272" i="10"/>
  <c r="S4273" i="10"/>
  <c r="S4274" i="10"/>
  <c r="S4275" i="10"/>
  <c r="S4276" i="10"/>
  <c r="S4277" i="10"/>
  <c r="S4278" i="10"/>
  <c r="S4279" i="10"/>
  <c r="S4280" i="10"/>
  <c r="S4281" i="10"/>
  <c r="S4282" i="10"/>
  <c r="S4283" i="10"/>
  <c r="S4284" i="10"/>
  <c r="S4285" i="10"/>
  <c r="S4286" i="10"/>
  <c r="S4287" i="10"/>
  <c r="S4288" i="10"/>
  <c r="S4289" i="10"/>
  <c r="S4290" i="10"/>
  <c r="S4291" i="10"/>
  <c r="S4292" i="10"/>
  <c r="S4293" i="10"/>
  <c r="S4294" i="10"/>
  <c r="S4295" i="10"/>
  <c r="S4296" i="10"/>
  <c r="S4297" i="10"/>
  <c r="S4298" i="10"/>
  <c r="S4299" i="10"/>
  <c r="S4300" i="10"/>
  <c r="S4301" i="10"/>
  <c r="S4302" i="10"/>
  <c r="S4303" i="10"/>
  <c r="S4304" i="10"/>
  <c r="S4305" i="10"/>
  <c r="S4306" i="10"/>
  <c r="S4307" i="10"/>
  <c r="S4308" i="10"/>
  <c r="S4309" i="10"/>
  <c r="S4310" i="10"/>
  <c r="S4311" i="10"/>
  <c r="S4312" i="10"/>
  <c r="S4313" i="10"/>
  <c r="S4314" i="10"/>
  <c r="S4315" i="10"/>
  <c r="S4316" i="10"/>
  <c r="S4317" i="10"/>
  <c r="S4318" i="10"/>
  <c r="S4319" i="10"/>
  <c r="S4320" i="10"/>
  <c r="S4321" i="10"/>
  <c r="S4322" i="10"/>
  <c r="S4323" i="10"/>
  <c r="S4324" i="10"/>
  <c r="S4325" i="10"/>
  <c r="S4326" i="10"/>
  <c r="S4327" i="10"/>
  <c r="S4328" i="10"/>
  <c r="S4329" i="10"/>
  <c r="S4330" i="10"/>
  <c r="S4331" i="10"/>
  <c r="S4332" i="10"/>
  <c r="S4333" i="10"/>
  <c r="S4334" i="10"/>
  <c r="S4335" i="10"/>
  <c r="S4336" i="10"/>
  <c r="S4337" i="10"/>
  <c r="S4338" i="10"/>
  <c r="S4339" i="10"/>
  <c r="S4340" i="10"/>
  <c r="S4341" i="10"/>
  <c r="S4342" i="10"/>
  <c r="S4343" i="10"/>
  <c r="S4344" i="10"/>
  <c r="S4345" i="10"/>
  <c r="S4346" i="10"/>
  <c r="S4347" i="10"/>
  <c r="S4348" i="10"/>
  <c r="S4349" i="10"/>
  <c r="S4350" i="10"/>
  <c r="S4351" i="10"/>
  <c r="S4352" i="10"/>
  <c r="S4353" i="10"/>
  <c r="S4354" i="10"/>
  <c r="S4355" i="10"/>
  <c r="S4356" i="10"/>
  <c r="S4357" i="10"/>
  <c r="S4358" i="10"/>
  <c r="S4359" i="10"/>
  <c r="S4360" i="10"/>
  <c r="S4361" i="10"/>
  <c r="S4362" i="10"/>
  <c r="S4363" i="10"/>
  <c r="S4364" i="10"/>
  <c r="S4365" i="10"/>
  <c r="S4366" i="10"/>
  <c r="S4367" i="10"/>
  <c r="S4368" i="10"/>
  <c r="S4369" i="10"/>
  <c r="S4370" i="10"/>
  <c r="S4371" i="10"/>
  <c r="S4372" i="10"/>
  <c r="S4373" i="10"/>
  <c r="S4374" i="10"/>
  <c r="S4375" i="10"/>
  <c r="S4376" i="10"/>
  <c r="S4377" i="10"/>
  <c r="S4378" i="10"/>
  <c r="S4379" i="10"/>
  <c r="S4380" i="10"/>
  <c r="S4381" i="10"/>
  <c r="S4382" i="10"/>
  <c r="S4383" i="10"/>
  <c r="S4384" i="10"/>
  <c r="S4385" i="10"/>
  <c r="S4386" i="10"/>
  <c r="S4387" i="10"/>
  <c r="S4388" i="10"/>
  <c r="S4389" i="10"/>
  <c r="S4390" i="10"/>
  <c r="S4391" i="10"/>
  <c r="S4392" i="10"/>
  <c r="S4393" i="10"/>
  <c r="S4394" i="10"/>
  <c r="S4395" i="10"/>
  <c r="S4396" i="10"/>
  <c r="S4397" i="10"/>
  <c r="S4398" i="10"/>
  <c r="S4399" i="10"/>
  <c r="S4400" i="10"/>
  <c r="S4401" i="10"/>
  <c r="S4402" i="10"/>
  <c r="S4403" i="10"/>
  <c r="S4404" i="10"/>
  <c r="S4405" i="10"/>
  <c r="S4406" i="10"/>
  <c r="S4407" i="10"/>
  <c r="S4408" i="10"/>
  <c r="S4409" i="10"/>
  <c r="S4410" i="10"/>
  <c r="S4411" i="10"/>
  <c r="S4412" i="10"/>
  <c r="S4413" i="10"/>
  <c r="S4414" i="10"/>
  <c r="S4415" i="10"/>
  <c r="S4416" i="10"/>
  <c r="S4417" i="10"/>
  <c r="S4418" i="10"/>
  <c r="S4419" i="10"/>
  <c r="S4420" i="10"/>
  <c r="S4421" i="10"/>
  <c r="S4422" i="10"/>
  <c r="S4423" i="10"/>
  <c r="S4424" i="10"/>
  <c r="S4425" i="10"/>
  <c r="S4426" i="10"/>
  <c r="S4427" i="10"/>
  <c r="S4428" i="10"/>
  <c r="S4429" i="10"/>
  <c r="S4430" i="10"/>
  <c r="S4431" i="10"/>
  <c r="S4432" i="10"/>
  <c r="S4433" i="10"/>
  <c r="S4434" i="10"/>
  <c r="S4435" i="10"/>
  <c r="S4436" i="10"/>
  <c r="S4437" i="10"/>
  <c r="S4438" i="10"/>
  <c r="S4439" i="10"/>
  <c r="S4440" i="10"/>
  <c r="S4441" i="10"/>
  <c r="S4442" i="10"/>
  <c r="S4443" i="10"/>
  <c r="S4444" i="10"/>
  <c r="S4445" i="10"/>
  <c r="S4446" i="10"/>
  <c r="S4447" i="10"/>
  <c r="S4448" i="10"/>
  <c r="S4449" i="10"/>
  <c r="S4450" i="10"/>
  <c r="S4451" i="10"/>
  <c r="S4452" i="10"/>
  <c r="S4453" i="10"/>
  <c r="S4454" i="10"/>
  <c r="S4455" i="10"/>
  <c r="S4456" i="10"/>
  <c r="S4457" i="10"/>
  <c r="S4458" i="10"/>
  <c r="S4459" i="10"/>
  <c r="S4460" i="10"/>
  <c r="S4461" i="10"/>
  <c r="S4462" i="10"/>
  <c r="S4463" i="10"/>
  <c r="S4464" i="10"/>
  <c r="S4465" i="10"/>
  <c r="S4466" i="10"/>
  <c r="S4467" i="10"/>
  <c r="S4468" i="10"/>
  <c r="S4469" i="10"/>
  <c r="S4470" i="10"/>
  <c r="S4471" i="10"/>
  <c r="S4472" i="10"/>
  <c r="S4473" i="10"/>
  <c r="S4474" i="10"/>
  <c r="S4475" i="10"/>
  <c r="S4476" i="10"/>
  <c r="S4477" i="10"/>
  <c r="S4478" i="10"/>
  <c r="S4479" i="10"/>
  <c r="S4480" i="10"/>
  <c r="S4481" i="10"/>
  <c r="S4482" i="10"/>
  <c r="S4483" i="10"/>
  <c r="S4484" i="10"/>
  <c r="S4485" i="10"/>
  <c r="S4486" i="10"/>
  <c r="S4487" i="10"/>
  <c r="S4488" i="10"/>
  <c r="S4489" i="10"/>
  <c r="S4490" i="10"/>
  <c r="S4491" i="10"/>
  <c r="S4492" i="10"/>
  <c r="S4493" i="10"/>
  <c r="S4494" i="10"/>
  <c r="S4495" i="10"/>
  <c r="S4496" i="10"/>
  <c r="S4497" i="10"/>
  <c r="S4498" i="10"/>
  <c r="S4499" i="10"/>
  <c r="S4500" i="10"/>
  <c r="S4501" i="10"/>
  <c r="S4502" i="10"/>
  <c r="S4503" i="10"/>
  <c r="S4504" i="10"/>
  <c r="S4505" i="10"/>
  <c r="S4506" i="10"/>
  <c r="S4507" i="10"/>
  <c r="S4508" i="10"/>
  <c r="S4509" i="10"/>
  <c r="S4510" i="10"/>
  <c r="S4511" i="10"/>
  <c r="S4512" i="10"/>
  <c r="S4513" i="10"/>
  <c r="S4514" i="10"/>
  <c r="S4515" i="10"/>
  <c r="S4516" i="10"/>
  <c r="S4517" i="10"/>
  <c r="S4518" i="10"/>
  <c r="S4519" i="10"/>
  <c r="S4520" i="10"/>
  <c r="S4521" i="10"/>
  <c r="S4522" i="10"/>
  <c r="S4523" i="10"/>
  <c r="S4524" i="10"/>
  <c r="S4525" i="10"/>
  <c r="S4526" i="10"/>
  <c r="S4527" i="10"/>
  <c r="S4528" i="10"/>
  <c r="S4529" i="10"/>
  <c r="S4530" i="10"/>
  <c r="S4531" i="10"/>
  <c r="S4532" i="10"/>
  <c r="S4533" i="10"/>
  <c r="S4534" i="10"/>
  <c r="S4535" i="10"/>
  <c r="S4536" i="10"/>
  <c r="S4537" i="10"/>
  <c r="S4538" i="10"/>
  <c r="S4539" i="10"/>
  <c r="S4540" i="10"/>
  <c r="S4541" i="10"/>
  <c r="S4542" i="10"/>
  <c r="S4543" i="10"/>
  <c r="S4544" i="10"/>
  <c r="S4545" i="10"/>
  <c r="S4546" i="10"/>
  <c r="S4547" i="10"/>
  <c r="S4548" i="10"/>
  <c r="S4549" i="10"/>
  <c r="S4550" i="10"/>
  <c r="S4551" i="10"/>
  <c r="S4552" i="10"/>
  <c r="S4553" i="10"/>
  <c r="S4554" i="10"/>
  <c r="S4555" i="10"/>
  <c r="S4556" i="10"/>
  <c r="S4557" i="10"/>
  <c r="S4558" i="10"/>
  <c r="S4559" i="10"/>
  <c r="S4560" i="10"/>
  <c r="S4561" i="10"/>
  <c r="S4562" i="10"/>
  <c r="S4563" i="10"/>
  <c r="S4564" i="10"/>
  <c r="S4565" i="10"/>
  <c r="S4566" i="10"/>
  <c r="S4567" i="10"/>
  <c r="S4568" i="10"/>
  <c r="S4569" i="10"/>
  <c r="S4570" i="10"/>
  <c r="S4571" i="10"/>
  <c r="S4572" i="10"/>
  <c r="S4573" i="10"/>
  <c r="S4574" i="10"/>
  <c r="S4575" i="10"/>
  <c r="S4576" i="10"/>
  <c r="S4577" i="10"/>
  <c r="S4578" i="10"/>
  <c r="S4579" i="10"/>
  <c r="S4580" i="10"/>
  <c r="S4581" i="10"/>
  <c r="S4582" i="10"/>
  <c r="S4583" i="10"/>
  <c r="S4584" i="10"/>
  <c r="S4585" i="10"/>
  <c r="S4586" i="10"/>
  <c r="S4587" i="10"/>
  <c r="S4588" i="10"/>
  <c r="S4589" i="10"/>
  <c r="S4590" i="10"/>
  <c r="S4591" i="10"/>
  <c r="S4592" i="10"/>
  <c r="S4593" i="10"/>
  <c r="S4594" i="10"/>
  <c r="S4595" i="10"/>
  <c r="S4596" i="10"/>
  <c r="S4597" i="10"/>
  <c r="S4598" i="10"/>
  <c r="S4599" i="10"/>
  <c r="S4600" i="10"/>
  <c r="S4601" i="10"/>
  <c r="S4602" i="10"/>
  <c r="S4603" i="10"/>
  <c r="S4604" i="10"/>
  <c r="S4605" i="10"/>
  <c r="S4606" i="10"/>
  <c r="S4607" i="10"/>
  <c r="S4608" i="10"/>
  <c r="S4609" i="10"/>
  <c r="S4610" i="10"/>
  <c r="S4611" i="10"/>
  <c r="S4612" i="10"/>
  <c r="S4613" i="10"/>
  <c r="S4614" i="10"/>
  <c r="S4615" i="10"/>
  <c r="S4616" i="10"/>
  <c r="S4617" i="10"/>
  <c r="S4618" i="10"/>
  <c r="S4619" i="10"/>
  <c r="S4620" i="10"/>
  <c r="S4621" i="10"/>
  <c r="S4622" i="10"/>
  <c r="S4623" i="10"/>
  <c r="S4624" i="10"/>
  <c r="S4625" i="10"/>
  <c r="S4626" i="10"/>
  <c r="S4627" i="10"/>
  <c r="S4628" i="10"/>
  <c r="S4629" i="10"/>
  <c r="S4630" i="10"/>
  <c r="S4631" i="10"/>
  <c r="S4632" i="10"/>
  <c r="S4633" i="10"/>
  <c r="S4634" i="10"/>
  <c r="S4635" i="10"/>
  <c r="S4636" i="10"/>
  <c r="S4637" i="10"/>
  <c r="S4638" i="10"/>
  <c r="S4639" i="10"/>
  <c r="S4640" i="10"/>
  <c r="S4641" i="10"/>
  <c r="S4642" i="10"/>
  <c r="S4643" i="10"/>
  <c r="S4644" i="10"/>
  <c r="S4645" i="10"/>
  <c r="S4646" i="10"/>
  <c r="S4647" i="10"/>
  <c r="S4648" i="10"/>
  <c r="S4649" i="10"/>
  <c r="S4650" i="10"/>
  <c r="S4651" i="10"/>
  <c r="S4652" i="10"/>
  <c r="S4653" i="10"/>
  <c r="S4654" i="10"/>
  <c r="S4655" i="10"/>
  <c r="S4656" i="10"/>
  <c r="S4657" i="10"/>
  <c r="S4658" i="10"/>
  <c r="S4659" i="10"/>
  <c r="S4660" i="10"/>
  <c r="S4661" i="10"/>
  <c r="S4662" i="10"/>
  <c r="S4663" i="10"/>
  <c r="S4664" i="10"/>
  <c r="S4665" i="10"/>
  <c r="S4666" i="10"/>
  <c r="S4667" i="10"/>
  <c r="S4668" i="10"/>
  <c r="S4669" i="10"/>
  <c r="S4670" i="10"/>
  <c r="S4671" i="10"/>
  <c r="S4672" i="10"/>
  <c r="S4673" i="10"/>
  <c r="S4674" i="10"/>
  <c r="S4675" i="10"/>
  <c r="S4676" i="10"/>
  <c r="S4677" i="10"/>
  <c r="S4678" i="10"/>
  <c r="S4679" i="10"/>
  <c r="S4680" i="10"/>
  <c r="S4681" i="10"/>
  <c r="S4682" i="10"/>
  <c r="S4683" i="10"/>
  <c r="S4684" i="10"/>
  <c r="S4685" i="10"/>
  <c r="S4686" i="10"/>
  <c r="S4687" i="10"/>
  <c r="S4688" i="10"/>
  <c r="S4689" i="10"/>
  <c r="S4690" i="10"/>
  <c r="S4691" i="10"/>
  <c r="S4692" i="10"/>
  <c r="S4693" i="10"/>
  <c r="S4694" i="10"/>
  <c r="S4695" i="10"/>
  <c r="S4696" i="10"/>
  <c r="S4697" i="10"/>
  <c r="S4698" i="10"/>
  <c r="S4699" i="10"/>
  <c r="S4700" i="10"/>
  <c r="S4701" i="10"/>
  <c r="S4702" i="10"/>
  <c r="S4703" i="10"/>
  <c r="S4704" i="10"/>
  <c r="S4705" i="10"/>
  <c r="S4706" i="10"/>
  <c r="S4707" i="10"/>
  <c r="S4708" i="10"/>
  <c r="S4709" i="10"/>
  <c r="S4710" i="10"/>
  <c r="S4711" i="10"/>
  <c r="S4712" i="10"/>
  <c r="S4713" i="10"/>
  <c r="S4714" i="10"/>
  <c r="S4715" i="10"/>
  <c r="S4716" i="10"/>
  <c r="S4717" i="10"/>
  <c r="S4718" i="10"/>
  <c r="S4719" i="10"/>
  <c r="S4720" i="10"/>
  <c r="S4721" i="10"/>
  <c r="S4722" i="10"/>
  <c r="S4723" i="10"/>
  <c r="S4724" i="10"/>
  <c r="S4725" i="10"/>
  <c r="S4726" i="10"/>
  <c r="S4727" i="10"/>
  <c r="S4728" i="10"/>
  <c r="S4729" i="10"/>
  <c r="S4730" i="10"/>
  <c r="S4731" i="10"/>
  <c r="S4732" i="10"/>
  <c r="S4733" i="10"/>
  <c r="S4734" i="10"/>
  <c r="S4735" i="10"/>
  <c r="S4736" i="10"/>
  <c r="S4737" i="10"/>
  <c r="S4738" i="10"/>
  <c r="S4739" i="10"/>
  <c r="S4740" i="10"/>
  <c r="S4741" i="10"/>
  <c r="S4742" i="10"/>
  <c r="S4743" i="10"/>
  <c r="S4744" i="10"/>
  <c r="S4745" i="10"/>
  <c r="S4746" i="10"/>
  <c r="S4747" i="10"/>
  <c r="S4748" i="10"/>
  <c r="S4749" i="10"/>
  <c r="S4750" i="10"/>
  <c r="S4751" i="10"/>
  <c r="S4752" i="10"/>
  <c r="S4753" i="10"/>
  <c r="S4754" i="10"/>
  <c r="S4755" i="10"/>
  <c r="S4756" i="10"/>
  <c r="S4757" i="10"/>
  <c r="S4758" i="10"/>
  <c r="S4759" i="10"/>
  <c r="S4760" i="10"/>
  <c r="S4761" i="10"/>
  <c r="S4762" i="10"/>
  <c r="S4763" i="10"/>
  <c r="S4764" i="10"/>
  <c r="S4765" i="10"/>
  <c r="S4766" i="10"/>
  <c r="S4767" i="10"/>
  <c r="S4768" i="10"/>
  <c r="S4769" i="10"/>
  <c r="S4770" i="10"/>
  <c r="S4771" i="10"/>
  <c r="S4772" i="10"/>
  <c r="S4773" i="10"/>
  <c r="S4774" i="10"/>
  <c r="S4775" i="10"/>
  <c r="S4776" i="10"/>
  <c r="S4777" i="10"/>
  <c r="S4778" i="10"/>
  <c r="S4779" i="10"/>
  <c r="S4780" i="10"/>
  <c r="S4781" i="10"/>
  <c r="S4782" i="10"/>
  <c r="S4783" i="10"/>
  <c r="S4784" i="10"/>
  <c r="S4785" i="10"/>
  <c r="S4786" i="10"/>
  <c r="S4787" i="10"/>
  <c r="S4788" i="10"/>
  <c r="S4789" i="10"/>
  <c r="S4790" i="10"/>
  <c r="S4791" i="10"/>
  <c r="S4792" i="10"/>
  <c r="S4793" i="10"/>
  <c r="S4794" i="10"/>
  <c r="S4795" i="10"/>
  <c r="S4796" i="10"/>
  <c r="S4797" i="10"/>
  <c r="S4798" i="10"/>
  <c r="S4799" i="10"/>
  <c r="S4800" i="10"/>
  <c r="S4801" i="10"/>
  <c r="S4802" i="10"/>
  <c r="S4803" i="10"/>
  <c r="S4804" i="10"/>
  <c r="S4805" i="10"/>
  <c r="S4806" i="10"/>
  <c r="S4807" i="10"/>
  <c r="S4808" i="10"/>
  <c r="S4809" i="10"/>
  <c r="S4810" i="10"/>
  <c r="S4811" i="10"/>
  <c r="S4812" i="10"/>
  <c r="S4813" i="10"/>
  <c r="S4814" i="10"/>
  <c r="S4815" i="10"/>
  <c r="S4816" i="10"/>
  <c r="S4817" i="10"/>
  <c r="S4818" i="10"/>
  <c r="S4819" i="10"/>
  <c r="S4820" i="10"/>
  <c r="S4821" i="10"/>
  <c r="S4822" i="10"/>
  <c r="S4823" i="10"/>
  <c r="S4824" i="10"/>
  <c r="S4825" i="10"/>
  <c r="S4826" i="10"/>
  <c r="S4827" i="10"/>
  <c r="S4828" i="10"/>
  <c r="S4829" i="10"/>
  <c r="S4830" i="10"/>
  <c r="S4831" i="10"/>
  <c r="S4832" i="10"/>
  <c r="S4833" i="10"/>
  <c r="S4834" i="10"/>
  <c r="S4835" i="10"/>
  <c r="S4836" i="10"/>
  <c r="S4837" i="10"/>
  <c r="S4838" i="10"/>
  <c r="S4839" i="10"/>
  <c r="S4840" i="10"/>
  <c r="S4841" i="10"/>
  <c r="S4842" i="10"/>
  <c r="S4843" i="10"/>
  <c r="S4844" i="10"/>
  <c r="S4845" i="10"/>
  <c r="S4846" i="10"/>
  <c r="S4847" i="10"/>
  <c r="S4848" i="10"/>
  <c r="S4849" i="10"/>
  <c r="S4850" i="10"/>
  <c r="S4851" i="10"/>
  <c r="S4852" i="10"/>
  <c r="S4853" i="10"/>
  <c r="S4854" i="10"/>
  <c r="S4855" i="10"/>
  <c r="S4856" i="10"/>
  <c r="S4857" i="10"/>
  <c r="S4858" i="10"/>
  <c r="S4859" i="10"/>
  <c r="S4860" i="10"/>
  <c r="S4861" i="10"/>
  <c r="S4862" i="10"/>
  <c r="S4863" i="10"/>
  <c r="S4864" i="10"/>
  <c r="S4865" i="10"/>
  <c r="S4866" i="10"/>
  <c r="S4867" i="10"/>
  <c r="S4868" i="10"/>
  <c r="S4869" i="10"/>
  <c r="S4870" i="10"/>
  <c r="S4871" i="10"/>
  <c r="S4872" i="10"/>
  <c r="S4873" i="10"/>
  <c r="S4874" i="10"/>
  <c r="S4875" i="10"/>
  <c r="S4876" i="10"/>
  <c r="S4877" i="10"/>
  <c r="S4878" i="10"/>
  <c r="S4879" i="10"/>
  <c r="S4880" i="10"/>
  <c r="S4881" i="10"/>
  <c r="S4882" i="10"/>
  <c r="S4883" i="10"/>
  <c r="S4884" i="10"/>
  <c r="S4885" i="10"/>
  <c r="S4886" i="10"/>
  <c r="S4887" i="10"/>
  <c r="S4888" i="10"/>
  <c r="S4889" i="10"/>
  <c r="S4890" i="10"/>
  <c r="S4891" i="10"/>
  <c r="S4892" i="10"/>
  <c r="S4893" i="10"/>
  <c r="S4894" i="10"/>
  <c r="S4895" i="10"/>
  <c r="S4896" i="10"/>
  <c r="S4897" i="10"/>
  <c r="S4898" i="10"/>
  <c r="S4899" i="10"/>
  <c r="S4900" i="10"/>
  <c r="S4901" i="10"/>
  <c r="S4902" i="10"/>
  <c r="S4903" i="10"/>
  <c r="S4904" i="10"/>
  <c r="S4905" i="10"/>
  <c r="S4906" i="10"/>
  <c r="S4907" i="10"/>
  <c r="S4908" i="10"/>
  <c r="S4909" i="10"/>
  <c r="S4910" i="10"/>
  <c r="S4911" i="10"/>
  <c r="S4912" i="10"/>
  <c r="S4913" i="10"/>
  <c r="S4914" i="10"/>
  <c r="S4915" i="10"/>
  <c r="S4916" i="10"/>
  <c r="S4917" i="10"/>
  <c r="S4918" i="10"/>
  <c r="S4919" i="10"/>
  <c r="S4920" i="10"/>
  <c r="S4921" i="10"/>
  <c r="S4922" i="10"/>
  <c r="S4923" i="10"/>
  <c r="S4924" i="10"/>
  <c r="S4925" i="10"/>
  <c r="S4926" i="10"/>
  <c r="S4927" i="10"/>
  <c r="S4928" i="10"/>
  <c r="S4929" i="10"/>
  <c r="S4930" i="10"/>
  <c r="S4931" i="10"/>
  <c r="S4932" i="10"/>
  <c r="S4933" i="10"/>
  <c r="S4934" i="10"/>
  <c r="S4935" i="10"/>
  <c r="S4936" i="10"/>
  <c r="S4937" i="10"/>
  <c r="S4938" i="10"/>
  <c r="S4939" i="10"/>
  <c r="S4940" i="10"/>
  <c r="S4941" i="10"/>
  <c r="S4942" i="10"/>
  <c r="S4943" i="10"/>
  <c r="S4944" i="10"/>
  <c r="S4945" i="10"/>
  <c r="S4946" i="10"/>
  <c r="S4947" i="10"/>
  <c r="S4948" i="10"/>
  <c r="S4949" i="10"/>
  <c r="S4950" i="10"/>
  <c r="S4951" i="10"/>
  <c r="S4952" i="10"/>
  <c r="S4953" i="10"/>
  <c r="S4954" i="10"/>
  <c r="S4955" i="10"/>
  <c r="S4956" i="10"/>
  <c r="S4957" i="10"/>
  <c r="S4958" i="10"/>
  <c r="S4959" i="10"/>
  <c r="S4960" i="10"/>
  <c r="S4961" i="10"/>
  <c r="S4962" i="10"/>
  <c r="S4963" i="10"/>
  <c r="S4964" i="10"/>
  <c r="S4965" i="10"/>
  <c r="S4966" i="10"/>
  <c r="S4967" i="10"/>
  <c r="S4968" i="10"/>
  <c r="S4969" i="10"/>
  <c r="S4970" i="10"/>
  <c r="S4971" i="10"/>
  <c r="S4972" i="10"/>
  <c r="S4973" i="10"/>
  <c r="S4974" i="10"/>
  <c r="S4975" i="10"/>
  <c r="S4976" i="10"/>
  <c r="S4977" i="10"/>
  <c r="S4978" i="10"/>
  <c r="S4979" i="10"/>
  <c r="S4980" i="10"/>
  <c r="S4981" i="10"/>
  <c r="S4982" i="10"/>
  <c r="S4983" i="10"/>
  <c r="S4984" i="10"/>
  <c r="S4985" i="10"/>
  <c r="S4986" i="10"/>
  <c r="S4987" i="10"/>
  <c r="S4988" i="10"/>
  <c r="S4989" i="10"/>
  <c r="S4990" i="10"/>
  <c r="S4991" i="10"/>
  <c r="S4992" i="10"/>
  <c r="S4993" i="10"/>
  <c r="S4994" i="10"/>
  <c r="S4995" i="10"/>
  <c r="S4996" i="10"/>
  <c r="S4997" i="10"/>
  <c r="S4998" i="10"/>
  <c r="S4999" i="10"/>
  <c r="S5000" i="10"/>
  <c r="S5001" i="10"/>
  <c r="S5002" i="10"/>
  <c r="S5003" i="10"/>
  <c r="S5004" i="10"/>
  <c r="S5005" i="10"/>
  <c r="S5006" i="10"/>
  <c r="S5007" i="10"/>
  <c r="S5008" i="10"/>
  <c r="S5009" i="10"/>
  <c r="P46" i="10"/>
  <c r="P47" i="10"/>
  <c r="P48" i="10"/>
  <c r="P49" i="10"/>
  <c r="P50" i="10"/>
  <c r="P51" i="10"/>
  <c r="P52" i="10"/>
  <c r="P53" i="10"/>
  <c r="P54" i="10"/>
  <c r="P55" i="10"/>
  <c r="P56" i="10"/>
  <c r="P57" i="10"/>
  <c r="P58" i="10"/>
  <c r="P59" i="10"/>
  <c r="P60" i="10"/>
  <c r="P61" i="10"/>
  <c r="P62" i="10"/>
  <c r="P63" i="10"/>
  <c r="P64" i="10"/>
  <c r="P65" i="10"/>
  <c r="P66" i="10"/>
  <c r="P67" i="10"/>
  <c r="P68" i="10"/>
  <c r="P69" i="10"/>
  <c r="P70" i="10"/>
  <c r="P71" i="10"/>
  <c r="P72" i="10"/>
  <c r="P73" i="10"/>
  <c r="P74" i="10"/>
  <c r="P75" i="10"/>
  <c r="P76" i="10"/>
  <c r="P77" i="10"/>
  <c r="P78" i="10"/>
  <c r="P79" i="10"/>
  <c r="P80" i="10"/>
  <c r="P81" i="10"/>
  <c r="P82" i="10"/>
  <c r="P83" i="10"/>
  <c r="P84" i="10"/>
  <c r="P85" i="10"/>
  <c r="P86" i="10"/>
  <c r="P87" i="10"/>
  <c r="P88" i="10"/>
  <c r="P89" i="10"/>
  <c r="P90" i="10"/>
  <c r="P91" i="10"/>
  <c r="P92" i="10"/>
  <c r="P93" i="10"/>
  <c r="P94" i="10"/>
  <c r="P95" i="10"/>
  <c r="P96" i="10"/>
  <c r="P97" i="10"/>
  <c r="P98" i="10"/>
  <c r="P99" i="10"/>
  <c r="P100" i="10"/>
  <c r="P101" i="10"/>
  <c r="P102" i="10"/>
  <c r="P103" i="10"/>
  <c r="P104" i="10"/>
  <c r="P105" i="10"/>
  <c r="P106" i="10"/>
  <c r="P107" i="10"/>
  <c r="P108" i="10"/>
  <c r="P109" i="10"/>
  <c r="P110" i="10"/>
  <c r="P111" i="10"/>
  <c r="P112" i="10"/>
  <c r="P113" i="10"/>
  <c r="P114" i="10"/>
  <c r="P115" i="10"/>
  <c r="P116" i="10"/>
  <c r="P117" i="10"/>
  <c r="P118" i="10"/>
  <c r="P119" i="10"/>
  <c r="P120" i="10"/>
  <c r="P121" i="10"/>
  <c r="P122" i="10"/>
  <c r="P123" i="10"/>
  <c r="P124" i="10"/>
  <c r="P125" i="10"/>
  <c r="P126" i="10"/>
  <c r="P127" i="10"/>
  <c r="P128" i="10"/>
  <c r="P129" i="10"/>
  <c r="P130" i="10"/>
  <c r="P131" i="10"/>
  <c r="P132" i="10"/>
  <c r="P133" i="10"/>
  <c r="P134" i="10"/>
  <c r="P135" i="10"/>
  <c r="P136" i="10"/>
  <c r="P137" i="10"/>
  <c r="P138" i="10"/>
  <c r="P139" i="10"/>
  <c r="P140" i="10"/>
  <c r="P141" i="10"/>
  <c r="P142" i="10"/>
  <c r="P143" i="10"/>
  <c r="P144" i="10"/>
  <c r="P145" i="10"/>
  <c r="P146" i="10"/>
  <c r="P147" i="10"/>
  <c r="P148" i="10"/>
  <c r="P149" i="10"/>
  <c r="P150" i="10"/>
  <c r="P151" i="10"/>
  <c r="P152" i="10"/>
  <c r="P153" i="10"/>
  <c r="P154" i="10"/>
  <c r="P155" i="10"/>
  <c r="P156" i="10"/>
  <c r="P157" i="10"/>
  <c r="P158" i="10"/>
  <c r="P159" i="10"/>
  <c r="P160" i="10"/>
  <c r="P161" i="10"/>
  <c r="P162" i="10"/>
  <c r="P163" i="10"/>
  <c r="P164" i="10"/>
  <c r="P165" i="10"/>
  <c r="P166" i="10"/>
  <c r="P167" i="10"/>
  <c r="P168" i="10"/>
  <c r="P169" i="10"/>
  <c r="P170" i="10"/>
  <c r="P171" i="10"/>
  <c r="P172" i="10"/>
  <c r="P173" i="10"/>
  <c r="P174" i="10"/>
  <c r="P175" i="10"/>
  <c r="P176" i="10"/>
  <c r="P177" i="10"/>
  <c r="P178" i="10"/>
  <c r="P179" i="10"/>
  <c r="P180" i="10"/>
  <c r="P181" i="10"/>
  <c r="P182" i="10"/>
  <c r="P183" i="10"/>
  <c r="P184" i="10"/>
  <c r="P185" i="10"/>
  <c r="P186" i="10"/>
  <c r="P187" i="10"/>
  <c r="P188" i="10"/>
  <c r="P189" i="10"/>
  <c r="P190" i="10"/>
  <c r="P191" i="10"/>
  <c r="P192" i="10"/>
  <c r="P193" i="10"/>
  <c r="P194" i="10"/>
  <c r="P195" i="10"/>
  <c r="P196" i="10"/>
  <c r="P197" i="10"/>
  <c r="P198" i="10"/>
  <c r="P199" i="10"/>
  <c r="P200" i="10"/>
  <c r="P201" i="10"/>
  <c r="P202" i="10"/>
  <c r="P203" i="10"/>
  <c r="P204" i="10"/>
  <c r="P205" i="10"/>
  <c r="P206" i="10"/>
  <c r="P207" i="10"/>
  <c r="P208" i="10"/>
  <c r="P209" i="10"/>
  <c r="P210" i="10"/>
  <c r="P211" i="10"/>
  <c r="P212" i="10"/>
  <c r="P213" i="10"/>
  <c r="P214" i="10"/>
  <c r="P215" i="10"/>
  <c r="P216" i="10"/>
  <c r="P217" i="10"/>
  <c r="P218" i="10"/>
  <c r="P219" i="10"/>
  <c r="P220" i="10"/>
  <c r="P221" i="10"/>
  <c r="P222" i="10"/>
  <c r="P223" i="10"/>
  <c r="P224" i="10"/>
  <c r="P225" i="10"/>
  <c r="P226" i="10"/>
  <c r="P227" i="10"/>
  <c r="P228" i="10"/>
  <c r="P229" i="10"/>
  <c r="P230" i="10"/>
  <c r="P231" i="10"/>
  <c r="P232" i="10"/>
  <c r="P233" i="10"/>
  <c r="P234" i="10"/>
  <c r="P235" i="10"/>
  <c r="P236" i="10"/>
  <c r="P237" i="10"/>
  <c r="P238" i="10"/>
  <c r="P239" i="10"/>
  <c r="P240" i="10"/>
  <c r="P241" i="10"/>
  <c r="P242" i="10"/>
  <c r="P243" i="10"/>
  <c r="P244" i="10"/>
  <c r="P245" i="10"/>
  <c r="P246" i="10"/>
  <c r="P247" i="10"/>
  <c r="P248" i="10"/>
  <c r="P249" i="10"/>
  <c r="P250" i="10"/>
  <c r="P251" i="10"/>
  <c r="P252" i="10"/>
  <c r="P253" i="10"/>
  <c r="P254" i="10"/>
  <c r="P255" i="10"/>
  <c r="P256" i="10"/>
  <c r="P257" i="10"/>
  <c r="P258" i="10"/>
  <c r="P259" i="10"/>
  <c r="P260" i="10"/>
  <c r="P261" i="10"/>
  <c r="P262" i="10"/>
  <c r="P263" i="10"/>
  <c r="P264" i="10"/>
  <c r="P265" i="10"/>
  <c r="P266" i="10"/>
  <c r="P267" i="10"/>
  <c r="P268" i="10"/>
  <c r="P269" i="10"/>
  <c r="P270" i="10"/>
  <c r="P271" i="10"/>
  <c r="P272" i="10"/>
  <c r="P273" i="10"/>
  <c r="P274" i="10"/>
  <c r="P275" i="10"/>
  <c r="P276" i="10"/>
  <c r="P277" i="10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P298" i="10"/>
  <c r="P299" i="10"/>
  <c r="P300" i="10"/>
  <c r="P301" i="10"/>
  <c r="P302" i="10"/>
  <c r="P303" i="10"/>
  <c r="P304" i="10"/>
  <c r="P305" i="10"/>
  <c r="P306" i="10"/>
  <c r="P307" i="10"/>
  <c r="P308" i="10"/>
  <c r="P309" i="10"/>
  <c r="P310" i="10"/>
  <c r="P311" i="10"/>
  <c r="P312" i="10"/>
  <c r="P313" i="10"/>
  <c r="P314" i="10"/>
  <c r="P315" i="10"/>
  <c r="P316" i="10"/>
  <c r="P317" i="10"/>
  <c r="P318" i="10"/>
  <c r="P319" i="10"/>
  <c r="P320" i="10"/>
  <c r="P321" i="10"/>
  <c r="P322" i="10"/>
  <c r="P323" i="10"/>
  <c r="P324" i="10"/>
  <c r="P325" i="10"/>
  <c r="P326" i="10"/>
  <c r="P327" i="10"/>
  <c r="P328" i="10"/>
  <c r="P329" i="10"/>
  <c r="P330" i="10"/>
  <c r="P331" i="10"/>
  <c r="P332" i="10"/>
  <c r="P333" i="10"/>
  <c r="P334" i="10"/>
  <c r="P335" i="10"/>
  <c r="P336" i="10"/>
  <c r="P337" i="10"/>
  <c r="P338" i="10"/>
  <c r="P339" i="10"/>
  <c r="P340" i="10"/>
  <c r="P341" i="10"/>
  <c r="P342" i="10"/>
  <c r="P343" i="10"/>
  <c r="P344" i="10"/>
  <c r="P345" i="10"/>
  <c r="P346" i="10"/>
  <c r="P347" i="10"/>
  <c r="P348" i="10"/>
  <c r="P349" i="10"/>
  <c r="P350" i="10"/>
  <c r="P351" i="10"/>
  <c r="P352" i="10"/>
  <c r="P353" i="10"/>
  <c r="P354" i="10"/>
  <c r="P355" i="10"/>
  <c r="P356" i="10"/>
  <c r="P357" i="10"/>
  <c r="P358" i="10"/>
  <c r="P359" i="10"/>
  <c r="P360" i="10"/>
  <c r="P361" i="10"/>
  <c r="P362" i="10"/>
  <c r="P363" i="10"/>
  <c r="P364" i="10"/>
  <c r="P365" i="10"/>
  <c r="P366" i="10"/>
  <c r="P367" i="10"/>
  <c r="P368" i="10"/>
  <c r="P369" i="10"/>
  <c r="P370" i="10"/>
  <c r="P371" i="10"/>
  <c r="P372" i="10"/>
  <c r="P373" i="10"/>
  <c r="P374" i="10"/>
  <c r="P375" i="10"/>
  <c r="P376" i="10"/>
  <c r="P377" i="10"/>
  <c r="P378" i="10"/>
  <c r="P379" i="10"/>
  <c r="P380" i="10"/>
  <c r="P381" i="10"/>
  <c r="P382" i="10"/>
  <c r="P383" i="10"/>
  <c r="P384" i="10"/>
  <c r="P385" i="10"/>
  <c r="P386" i="10"/>
  <c r="P387" i="10"/>
  <c r="P388" i="10"/>
  <c r="P389" i="10"/>
  <c r="P390" i="10"/>
  <c r="P391" i="10"/>
  <c r="P392" i="10"/>
  <c r="P393" i="10"/>
  <c r="P394" i="10"/>
  <c r="P395" i="10"/>
  <c r="P396" i="10"/>
  <c r="P397" i="10"/>
  <c r="P398" i="10"/>
  <c r="P399" i="10"/>
  <c r="P400" i="10"/>
  <c r="P401" i="10"/>
  <c r="P402" i="10"/>
  <c r="P403" i="10"/>
  <c r="P404" i="10"/>
  <c r="P405" i="10"/>
  <c r="P406" i="10"/>
  <c r="P407" i="10"/>
  <c r="P408" i="10"/>
  <c r="P409" i="10"/>
  <c r="P410" i="10"/>
  <c r="P411" i="10"/>
  <c r="P412" i="10"/>
  <c r="P413" i="10"/>
  <c r="P414" i="10"/>
  <c r="P415" i="10"/>
  <c r="P416" i="10"/>
  <c r="P417" i="10"/>
  <c r="P418" i="10"/>
  <c r="P419" i="10"/>
  <c r="P420" i="10"/>
  <c r="P421" i="10"/>
  <c r="P422" i="10"/>
  <c r="P423" i="10"/>
  <c r="P424" i="10"/>
  <c r="P425" i="10"/>
  <c r="P426" i="10"/>
  <c r="P427" i="10"/>
  <c r="P428" i="10"/>
  <c r="P429" i="10"/>
  <c r="P430" i="10"/>
  <c r="P431" i="10"/>
  <c r="P432" i="10"/>
  <c r="P433" i="10"/>
  <c r="P434" i="10"/>
  <c r="P435" i="10"/>
  <c r="P436" i="10"/>
  <c r="P437" i="10"/>
  <c r="P438" i="10"/>
  <c r="P439" i="10"/>
  <c r="P440" i="10"/>
  <c r="P441" i="10"/>
  <c r="P442" i="10"/>
  <c r="P443" i="10"/>
  <c r="P444" i="10"/>
  <c r="P445" i="10"/>
  <c r="P446" i="10"/>
  <c r="P447" i="10"/>
  <c r="P448" i="10"/>
  <c r="P449" i="10"/>
  <c r="P450" i="10"/>
  <c r="P451" i="10"/>
  <c r="P452" i="10"/>
  <c r="P453" i="10"/>
  <c r="P454" i="10"/>
  <c r="P455" i="10"/>
  <c r="P456" i="10"/>
  <c r="P457" i="10"/>
  <c r="P458" i="10"/>
  <c r="P459" i="10"/>
  <c r="P460" i="10"/>
  <c r="P461" i="10"/>
  <c r="P462" i="10"/>
  <c r="P463" i="10"/>
  <c r="P464" i="10"/>
  <c r="P465" i="10"/>
  <c r="P466" i="10"/>
  <c r="P467" i="10"/>
  <c r="P468" i="10"/>
  <c r="P469" i="10"/>
  <c r="P470" i="10"/>
  <c r="P471" i="10"/>
  <c r="P472" i="10"/>
  <c r="P473" i="10"/>
  <c r="P474" i="10"/>
  <c r="P475" i="10"/>
  <c r="P476" i="10"/>
  <c r="P477" i="10"/>
  <c r="P478" i="10"/>
  <c r="P479" i="10"/>
  <c r="P480" i="10"/>
  <c r="P481" i="10"/>
  <c r="P482" i="10"/>
  <c r="P483" i="10"/>
  <c r="P484" i="10"/>
  <c r="P485" i="10"/>
  <c r="P486" i="10"/>
  <c r="P487" i="10"/>
  <c r="P488" i="10"/>
  <c r="P489" i="10"/>
  <c r="P490" i="10"/>
  <c r="P491" i="10"/>
  <c r="P492" i="10"/>
  <c r="P493" i="10"/>
  <c r="P494" i="10"/>
  <c r="P495" i="10"/>
  <c r="P496" i="10"/>
  <c r="P497" i="10"/>
  <c r="P498" i="10"/>
  <c r="P499" i="10"/>
  <c r="P500" i="10"/>
  <c r="P501" i="10"/>
  <c r="P502" i="10"/>
  <c r="P503" i="10"/>
  <c r="P504" i="10"/>
  <c r="P505" i="10"/>
  <c r="P506" i="10"/>
  <c r="P507" i="10"/>
  <c r="P508" i="10"/>
  <c r="P509" i="10"/>
  <c r="P510" i="10"/>
  <c r="P511" i="10"/>
  <c r="P512" i="10"/>
  <c r="P513" i="10"/>
  <c r="P514" i="10"/>
  <c r="P515" i="10"/>
  <c r="P516" i="10"/>
  <c r="P517" i="10"/>
  <c r="P518" i="10"/>
  <c r="P519" i="10"/>
  <c r="P520" i="10"/>
  <c r="P521" i="10"/>
  <c r="P522" i="10"/>
  <c r="P523" i="10"/>
  <c r="P524" i="10"/>
  <c r="P525" i="10"/>
  <c r="P526" i="10"/>
  <c r="P527" i="10"/>
  <c r="P528" i="10"/>
  <c r="P529" i="10"/>
  <c r="P530" i="10"/>
  <c r="P531" i="10"/>
  <c r="P532" i="10"/>
  <c r="P533" i="10"/>
  <c r="P534" i="10"/>
  <c r="P535" i="10"/>
  <c r="P536" i="10"/>
  <c r="P537" i="10"/>
  <c r="P538" i="10"/>
  <c r="P539" i="10"/>
  <c r="P540" i="10"/>
  <c r="P541" i="10"/>
  <c r="P542" i="10"/>
  <c r="P543" i="10"/>
  <c r="P544" i="10"/>
  <c r="P545" i="10"/>
  <c r="P546" i="10"/>
  <c r="P547" i="10"/>
  <c r="P548" i="10"/>
  <c r="P549" i="10"/>
  <c r="P550" i="10"/>
  <c r="P551" i="10"/>
  <c r="P552" i="10"/>
  <c r="P553" i="10"/>
  <c r="P554" i="10"/>
  <c r="P555" i="10"/>
  <c r="P556" i="10"/>
  <c r="P557" i="10"/>
  <c r="P558" i="10"/>
  <c r="P559" i="10"/>
  <c r="P560" i="10"/>
  <c r="P561" i="10"/>
  <c r="P562" i="10"/>
  <c r="P563" i="10"/>
  <c r="P564" i="10"/>
  <c r="P565" i="10"/>
  <c r="P566" i="10"/>
  <c r="P567" i="10"/>
  <c r="P568" i="10"/>
  <c r="P569" i="10"/>
  <c r="P570" i="10"/>
  <c r="P571" i="10"/>
  <c r="P572" i="10"/>
  <c r="P573" i="10"/>
  <c r="P574" i="10"/>
  <c r="P575" i="10"/>
  <c r="P576" i="10"/>
  <c r="P577" i="10"/>
  <c r="P578" i="10"/>
  <c r="P579" i="10"/>
  <c r="P580" i="10"/>
  <c r="P581" i="10"/>
  <c r="P582" i="10"/>
  <c r="P583" i="10"/>
  <c r="P584" i="10"/>
  <c r="P585" i="10"/>
  <c r="P586" i="10"/>
  <c r="P587" i="10"/>
  <c r="P588" i="10"/>
  <c r="P589" i="10"/>
  <c r="P590" i="10"/>
  <c r="P591" i="10"/>
  <c r="P592" i="10"/>
  <c r="P593" i="10"/>
  <c r="P594" i="10"/>
  <c r="P595" i="10"/>
  <c r="P596" i="10"/>
  <c r="P597" i="10"/>
  <c r="P598" i="10"/>
  <c r="P599" i="10"/>
  <c r="P600" i="10"/>
  <c r="P601" i="10"/>
  <c r="P602" i="10"/>
  <c r="P603" i="10"/>
  <c r="P604" i="10"/>
  <c r="P605" i="10"/>
  <c r="P606" i="10"/>
  <c r="P607" i="10"/>
  <c r="P608" i="10"/>
  <c r="P609" i="10"/>
  <c r="P610" i="10"/>
  <c r="P611" i="10"/>
  <c r="P612" i="10"/>
  <c r="P613" i="10"/>
  <c r="P614" i="10"/>
  <c r="P615" i="10"/>
  <c r="P616" i="10"/>
  <c r="P617" i="10"/>
  <c r="P618" i="10"/>
  <c r="P619" i="10"/>
  <c r="P620" i="10"/>
  <c r="P621" i="10"/>
  <c r="P622" i="10"/>
  <c r="P623" i="10"/>
  <c r="P624" i="10"/>
  <c r="P625" i="10"/>
  <c r="P626" i="10"/>
  <c r="P627" i="10"/>
  <c r="P628" i="10"/>
  <c r="P629" i="10"/>
  <c r="P630" i="10"/>
  <c r="P631" i="10"/>
  <c r="P632" i="10"/>
  <c r="P633" i="10"/>
  <c r="P634" i="10"/>
  <c r="P635" i="10"/>
  <c r="P636" i="10"/>
  <c r="P637" i="10"/>
  <c r="P638" i="10"/>
  <c r="P639" i="10"/>
  <c r="P640" i="10"/>
  <c r="P641" i="10"/>
  <c r="P642" i="10"/>
  <c r="P643" i="10"/>
  <c r="P644" i="10"/>
  <c r="P645" i="10"/>
  <c r="P646" i="10"/>
  <c r="P647" i="10"/>
  <c r="P648" i="10"/>
  <c r="P649" i="10"/>
  <c r="P650" i="10"/>
  <c r="P651" i="10"/>
  <c r="P652" i="10"/>
  <c r="P653" i="10"/>
  <c r="P654" i="10"/>
  <c r="P655" i="10"/>
  <c r="P656" i="10"/>
  <c r="P657" i="10"/>
  <c r="P658" i="10"/>
  <c r="P659" i="10"/>
  <c r="P660" i="10"/>
  <c r="P661" i="10"/>
  <c r="P662" i="10"/>
  <c r="P663" i="10"/>
  <c r="P664" i="10"/>
  <c r="P665" i="10"/>
  <c r="P666" i="10"/>
  <c r="P667" i="10"/>
  <c r="P668" i="10"/>
  <c r="P669" i="10"/>
  <c r="P670" i="10"/>
  <c r="P671" i="10"/>
  <c r="P672" i="10"/>
  <c r="P673" i="10"/>
  <c r="P674" i="10"/>
  <c r="P675" i="10"/>
  <c r="P676" i="10"/>
  <c r="P677" i="10"/>
  <c r="P678" i="10"/>
  <c r="P679" i="10"/>
  <c r="P680" i="10"/>
  <c r="P681" i="10"/>
  <c r="P682" i="10"/>
  <c r="P683" i="10"/>
  <c r="P684" i="10"/>
  <c r="P685" i="10"/>
  <c r="P686" i="10"/>
  <c r="P687" i="10"/>
  <c r="P688" i="10"/>
  <c r="P689" i="10"/>
  <c r="P690" i="10"/>
  <c r="P691" i="10"/>
  <c r="P692" i="10"/>
  <c r="P693" i="10"/>
  <c r="P694" i="10"/>
  <c r="P695" i="10"/>
  <c r="P696" i="10"/>
  <c r="P697" i="10"/>
  <c r="P698" i="10"/>
  <c r="P699" i="10"/>
  <c r="P700" i="10"/>
  <c r="P701" i="10"/>
  <c r="P702" i="10"/>
  <c r="P703" i="10"/>
  <c r="P704" i="10"/>
  <c r="P705" i="10"/>
  <c r="P706" i="10"/>
  <c r="P707" i="10"/>
  <c r="P708" i="10"/>
  <c r="P709" i="10"/>
  <c r="P710" i="10"/>
  <c r="P711" i="10"/>
  <c r="P712" i="10"/>
  <c r="P713" i="10"/>
  <c r="P714" i="10"/>
  <c r="P715" i="10"/>
  <c r="P716" i="10"/>
  <c r="P717" i="10"/>
  <c r="P718" i="10"/>
  <c r="P719" i="10"/>
  <c r="P720" i="10"/>
  <c r="P721" i="10"/>
  <c r="P722" i="10"/>
  <c r="P723" i="10"/>
  <c r="P724" i="10"/>
  <c r="P725" i="10"/>
  <c r="P726" i="10"/>
  <c r="P727" i="10"/>
  <c r="P728" i="10"/>
  <c r="P729" i="10"/>
  <c r="P730" i="10"/>
  <c r="P731" i="10"/>
  <c r="P732" i="10"/>
  <c r="P733" i="10"/>
  <c r="P734" i="10"/>
  <c r="P735" i="10"/>
  <c r="P736" i="10"/>
  <c r="P737" i="10"/>
  <c r="P738" i="10"/>
  <c r="P739" i="10"/>
  <c r="P740" i="10"/>
  <c r="P741" i="10"/>
  <c r="P742" i="10"/>
  <c r="P743" i="10"/>
  <c r="P744" i="10"/>
  <c r="P745" i="10"/>
  <c r="P746" i="10"/>
  <c r="P747" i="10"/>
  <c r="P748" i="10"/>
  <c r="P749" i="10"/>
  <c r="P750" i="10"/>
  <c r="P751" i="10"/>
  <c r="P752" i="10"/>
  <c r="P753" i="10"/>
  <c r="P754" i="10"/>
  <c r="P755" i="10"/>
  <c r="P756" i="10"/>
  <c r="P757" i="10"/>
  <c r="P758" i="10"/>
  <c r="P759" i="10"/>
  <c r="P760" i="10"/>
  <c r="P761" i="10"/>
  <c r="P762" i="10"/>
  <c r="P763" i="10"/>
  <c r="P764" i="10"/>
  <c r="P765" i="10"/>
  <c r="P766" i="10"/>
  <c r="P767" i="10"/>
  <c r="P768" i="10"/>
  <c r="P769" i="10"/>
  <c r="P770" i="10"/>
  <c r="P771" i="10"/>
  <c r="P772" i="10"/>
  <c r="P773" i="10"/>
  <c r="P774" i="10"/>
  <c r="P775" i="10"/>
  <c r="P776" i="10"/>
  <c r="P777" i="10"/>
  <c r="P778" i="10"/>
  <c r="P779" i="10"/>
  <c r="P780" i="10"/>
  <c r="P781" i="10"/>
  <c r="P782" i="10"/>
  <c r="P783" i="10"/>
  <c r="P784" i="10"/>
  <c r="P785" i="10"/>
  <c r="P786" i="10"/>
  <c r="P787" i="10"/>
  <c r="P788" i="10"/>
  <c r="P789" i="10"/>
  <c r="P790" i="10"/>
  <c r="P791" i="10"/>
  <c r="P792" i="10"/>
  <c r="P793" i="10"/>
  <c r="P794" i="10"/>
  <c r="P795" i="10"/>
  <c r="P796" i="10"/>
  <c r="P797" i="10"/>
  <c r="P798" i="10"/>
  <c r="P799" i="10"/>
  <c r="P800" i="10"/>
  <c r="P801" i="10"/>
  <c r="P802" i="10"/>
  <c r="P803" i="10"/>
  <c r="P804" i="10"/>
  <c r="P805" i="10"/>
  <c r="P806" i="10"/>
  <c r="P807" i="10"/>
  <c r="P808" i="10"/>
  <c r="P809" i="10"/>
  <c r="P810" i="10"/>
  <c r="P811" i="10"/>
  <c r="P812" i="10"/>
  <c r="P813" i="10"/>
  <c r="P814" i="10"/>
  <c r="P815" i="10"/>
  <c r="P816" i="10"/>
  <c r="P817" i="10"/>
  <c r="P818" i="10"/>
  <c r="P819" i="10"/>
  <c r="P820" i="10"/>
  <c r="P821" i="10"/>
  <c r="P822" i="10"/>
  <c r="P823" i="10"/>
  <c r="P824" i="10"/>
  <c r="P825" i="10"/>
  <c r="P826" i="10"/>
  <c r="P827" i="10"/>
  <c r="P828" i="10"/>
  <c r="P829" i="10"/>
  <c r="P830" i="10"/>
  <c r="P831" i="10"/>
  <c r="P832" i="10"/>
  <c r="P833" i="10"/>
  <c r="P834" i="10"/>
  <c r="P835" i="10"/>
  <c r="P836" i="10"/>
  <c r="P837" i="10"/>
  <c r="P838" i="10"/>
  <c r="P839" i="10"/>
  <c r="P840" i="10"/>
  <c r="P841" i="10"/>
  <c r="P842" i="10"/>
  <c r="P843" i="10"/>
  <c r="P844" i="10"/>
  <c r="P845" i="10"/>
  <c r="P846" i="10"/>
  <c r="P847" i="10"/>
  <c r="P848" i="10"/>
  <c r="P849" i="10"/>
  <c r="P850" i="10"/>
  <c r="P851" i="10"/>
  <c r="P852" i="10"/>
  <c r="P853" i="10"/>
  <c r="P854" i="10"/>
  <c r="P855" i="10"/>
  <c r="P856" i="10"/>
  <c r="P857" i="10"/>
  <c r="P858" i="10"/>
  <c r="P859" i="10"/>
  <c r="P860" i="10"/>
  <c r="P861" i="10"/>
  <c r="P862" i="10"/>
  <c r="P863" i="10"/>
  <c r="P864" i="10"/>
  <c r="P865" i="10"/>
  <c r="P866" i="10"/>
  <c r="P867" i="10"/>
  <c r="P868" i="10"/>
  <c r="P869" i="10"/>
  <c r="P870" i="10"/>
  <c r="P871" i="10"/>
  <c r="P872" i="10"/>
  <c r="P873" i="10"/>
  <c r="P874" i="10"/>
  <c r="P875" i="10"/>
  <c r="P876" i="10"/>
  <c r="P877" i="10"/>
  <c r="P878" i="10"/>
  <c r="P879" i="10"/>
  <c r="P880" i="10"/>
  <c r="P881" i="10"/>
  <c r="P882" i="10"/>
  <c r="P883" i="10"/>
  <c r="P884" i="10"/>
  <c r="P885" i="10"/>
  <c r="P886" i="10"/>
  <c r="P887" i="10"/>
  <c r="P888" i="10"/>
  <c r="P889" i="10"/>
  <c r="P890" i="10"/>
  <c r="P891" i="10"/>
  <c r="P892" i="10"/>
  <c r="P893" i="10"/>
  <c r="P894" i="10"/>
  <c r="P895" i="10"/>
  <c r="P896" i="10"/>
  <c r="P897" i="10"/>
  <c r="P898" i="10"/>
  <c r="P899" i="10"/>
  <c r="P900" i="10"/>
  <c r="P901" i="10"/>
  <c r="P902" i="10"/>
  <c r="P903" i="10"/>
  <c r="P904" i="10"/>
  <c r="P905" i="10"/>
  <c r="P906" i="10"/>
  <c r="P907" i="10"/>
  <c r="P908" i="10"/>
  <c r="P909" i="10"/>
  <c r="P910" i="10"/>
  <c r="P911" i="10"/>
  <c r="P912" i="10"/>
  <c r="P913" i="10"/>
  <c r="P914" i="10"/>
  <c r="P915" i="10"/>
  <c r="P916" i="10"/>
  <c r="P917" i="10"/>
  <c r="P918" i="10"/>
  <c r="P919" i="10"/>
  <c r="P920" i="10"/>
  <c r="P921" i="10"/>
  <c r="P922" i="10"/>
  <c r="P923" i="10"/>
  <c r="P924" i="10"/>
  <c r="P925" i="10"/>
  <c r="P926" i="10"/>
  <c r="P927" i="10"/>
  <c r="P928" i="10"/>
  <c r="P929" i="10"/>
  <c r="P930" i="10"/>
  <c r="P931" i="10"/>
  <c r="P932" i="10"/>
  <c r="P933" i="10"/>
  <c r="P934" i="10"/>
  <c r="P935" i="10"/>
  <c r="P936" i="10"/>
  <c r="P937" i="10"/>
  <c r="P938" i="10"/>
  <c r="P939" i="10"/>
  <c r="P940" i="10"/>
  <c r="P941" i="10"/>
  <c r="P942" i="10"/>
  <c r="P943" i="10"/>
  <c r="P944" i="10"/>
  <c r="P945" i="10"/>
  <c r="P946" i="10"/>
  <c r="P947" i="10"/>
  <c r="P948" i="10"/>
  <c r="P949" i="10"/>
  <c r="P950" i="10"/>
  <c r="P951" i="10"/>
  <c r="P952" i="10"/>
  <c r="P953" i="10"/>
  <c r="P954" i="10"/>
  <c r="P955" i="10"/>
  <c r="P956" i="10"/>
  <c r="P957" i="10"/>
  <c r="P958" i="10"/>
  <c r="P959" i="10"/>
  <c r="P960" i="10"/>
  <c r="P961" i="10"/>
  <c r="P962" i="10"/>
  <c r="P963" i="10"/>
  <c r="P964" i="10"/>
  <c r="P965" i="10"/>
  <c r="P966" i="10"/>
  <c r="P967" i="10"/>
  <c r="P968" i="10"/>
  <c r="P969" i="10"/>
  <c r="P970" i="10"/>
  <c r="P971" i="10"/>
  <c r="P972" i="10"/>
  <c r="P973" i="10"/>
  <c r="P974" i="10"/>
  <c r="P975" i="10"/>
  <c r="P976" i="10"/>
  <c r="P977" i="10"/>
  <c r="P978" i="10"/>
  <c r="P979" i="10"/>
  <c r="P980" i="10"/>
  <c r="P981" i="10"/>
  <c r="P982" i="10"/>
  <c r="P983" i="10"/>
  <c r="P984" i="10"/>
  <c r="P985" i="10"/>
  <c r="P986" i="10"/>
  <c r="P987" i="10"/>
  <c r="P988" i="10"/>
  <c r="P989" i="10"/>
  <c r="P990" i="10"/>
  <c r="P991" i="10"/>
  <c r="P992" i="10"/>
  <c r="P993" i="10"/>
  <c r="P994" i="10"/>
  <c r="P995" i="10"/>
  <c r="P996" i="10"/>
  <c r="P997" i="10"/>
  <c r="P998" i="10"/>
  <c r="P999" i="10"/>
  <c r="P1000" i="10"/>
  <c r="P1001" i="10"/>
  <c r="P1002" i="10"/>
  <c r="P1003" i="10"/>
  <c r="P1004" i="10"/>
  <c r="P1005" i="10"/>
  <c r="P1006" i="10"/>
  <c r="P1007" i="10"/>
  <c r="P1008" i="10"/>
  <c r="P1009" i="10"/>
  <c r="P1010" i="10"/>
  <c r="P1011" i="10"/>
  <c r="P1012" i="10"/>
  <c r="P1013" i="10"/>
  <c r="P1014" i="10"/>
  <c r="P1015" i="10"/>
  <c r="P1016" i="10"/>
  <c r="P1017" i="10"/>
  <c r="P1018" i="10"/>
  <c r="P1019" i="10"/>
  <c r="P1020" i="10"/>
  <c r="P1021" i="10"/>
  <c r="P1022" i="10"/>
  <c r="P1023" i="10"/>
  <c r="P1024" i="10"/>
  <c r="P1025" i="10"/>
  <c r="P1026" i="10"/>
  <c r="P1027" i="10"/>
  <c r="P1028" i="10"/>
  <c r="P1029" i="10"/>
  <c r="P1030" i="10"/>
  <c r="P1031" i="10"/>
  <c r="P1032" i="10"/>
  <c r="P1033" i="10"/>
  <c r="P1034" i="10"/>
  <c r="P1035" i="10"/>
  <c r="P1036" i="10"/>
  <c r="P1037" i="10"/>
  <c r="P1038" i="10"/>
  <c r="P1039" i="10"/>
  <c r="P1040" i="10"/>
  <c r="P1041" i="10"/>
  <c r="P1042" i="10"/>
  <c r="P1043" i="10"/>
  <c r="P1044" i="10"/>
  <c r="P1045" i="10"/>
  <c r="P1046" i="10"/>
  <c r="P1047" i="10"/>
  <c r="P1048" i="10"/>
  <c r="P1049" i="10"/>
  <c r="P1050" i="10"/>
  <c r="P1051" i="10"/>
  <c r="P1052" i="10"/>
  <c r="P1053" i="10"/>
  <c r="P1054" i="10"/>
  <c r="P1055" i="10"/>
  <c r="P1056" i="10"/>
  <c r="P1057" i="10"/>
  <c r="P1058" i="10"/>
  <c r="P1059" i="10"/>
  <c r="P1060" i="10"/>
  <c r="P1061" i="10"/>
  <c r="P1062" i="10"/>
  <c r="P1063" i="10"/>
  <c r="P1064" i="10"/>
  <c r="P1065" i="10"/>
  <c r="P1066" i="10"/>
  <c r="P1067" i="10"/>
  <c r="P1068" i="10"/>
  <c r="P1069" i="10"/>
  <c r="P1070" i="10"/>
  <c r="P1071" i="10"/>
  <c r="P1072" i="10"/>
  <c r="P1073" i="10"/>
  <c r="P1074" i="10"/>
  <c r="P1075" i="10"/>
  <c r="P1076" i="10"/>
  <c r="P1077" i="10"/>
  <c r="P1078" i="10"/>
  <c r="P1079" i="10"/>
  <c r="P1080" i="10"/>
  <c r="P1081" i="10"/>
  <c r="P1082" i="10"/>
  <c r="P1083" i="10"/>
  <c r="P1084" i="10"/>
  <c r="P1085" i="10"/>
  <c r="P1086" i="10"/>
  <c r="P1087" i="10"/>
  <c r="P1088" i="10"/>
  <c r="P1089" i="10"/>
  <c r="P1090" i="10"/>
  <c r="P1091" i="10"/>
  <c r="P1092" i="10"/>
  <c r="P1093" i="10"/>
  <c r="P1094" i="10"/>
  <c r="P1095" i="10"/>
  <c r="P1096" i="10"/>
  <c r="P1097" i="10"/>
  <c r="P1098" i="10"/>
  <c r="P1099" i="10"/>
  <c r="P1100" i="10"/>
  <c r="P1101" i="10"/>
  <c r="P1102" i="10"/>
  <c r="P1103" i="10"/>
  <c r="P1104" i="10"/>
  <c r="P1105" i="10"/>
  <c r="P1106" i="10"/>
  <c r="P1107" i="10"/>
  <c r="P1108" i="10"/>
  <c r="P1109" i="10"/>
  <c r="P1110" i="10"/>
  <c r="P1111" i="10"/>
  <c r="P1112" i="10"/>
  <c r="P1113" i="10"/>
  <c r="P1114" i="10"/>
  <c r="P1115" i="10"/>
  <c r="P1116" i="10"/>
  <c r="P1117" i="10"/>
  <c r="P1118" i="10"/>
  <c r="P1119" i="10"/>
  <c r="P1120" i="10"/>
  <c r="P1121" i="10"/>
  <c r="P1122" i="10"/>
  <c r="P1123" i="10"/>
  <c r="P1124" i="10"/>
  <c r="P1125" i="10"/>
  <c r="P1126" i="10"/>
  <c r="P1127" i="10"/>
  <c r="P1128" i="10"/>
  <c r="P1129" i="10"/>
  <c r="P1130" i="10"/>
  <c r="P1131" i="10"/>
  <c r="P1132" i="10"/>
  <c r="P1133" i="10"/>
  <c r="P1134" i="10"/>
  <c r="P1135" i="10"/>
  <c r="P1136" i="10"/>
  <c r="P1137" i="10"/>
  <c r="P1138" i="10"/>
  <c r="P1139" i="10"/>
  <c r="P1140" i="10"/>
  <c r="P1141" i="10"/>
  <c r="P1142" i="10"/>
  <c r="P1143" i="10"/>
  <c r="P1144" i="10"/>
  <c r="P1145" i="10"/>
  <c r="P1146" i="10"/>
  <c r="P1147" i="10"/>
  <c r="P1148" i="10"/>
  <c r="P1149" i="10"/>
  <c r="P1150" i="10"/>
  <c r="P1151" i="10"/>
  <c r="P1152" i="10"/>
  <c r="P1153" i="10"/>
  <c r="P1154" i="10"/>
  <c r="P1155" i="10"/>
  <c r="P1156" i="10"/>
  <c r="P1157" i="10"/>
  <c r="P1158" i="10"/>
  <c r="P1159" i="10"/>
  <c r="P1160" i="10"/>
  <c r="P1161" i="10"/>
  <c r="P1162" i="10"/>
  <c r="P1163" i="10"/>
  <c r="P1164" i="10"/>
  <c r="P1165" i="10"/>
  <c r="P1166" i="10"/>
  <c r="P1167" i="10"/>
  <c r="P1168" i="10"/>
  <c r="P1169" i="10"/>
  <c r="P1170" i="10"/>
  <c r="P1171" i="10"/>
  <c r="P1172" i="10"/>
  <c r="P1173" i="10"/>
  <c r="P1174" i="10"/>
  <c r="P1175" i="10"/>
  <c r="P1176" i="10"/>
  <c r="P1177" i="10"/>
  <c r="P1178" i="10"/>
  <c r="P1179" i="10"/>
  <c r="P1180" i="10"/>
  <c r="P1181" i="10"/>
  <c r="P1182" i="10"/>
  <c r="P1183" i="10"/>
  <c r="P1184" i="10"/>
  <c r="P1185" i="10"/>
  <c r="P1186" i="10"/>
  <c r="P1187" i="10"/>
  <c r="P1188" i="10"/>
  <c r="P1189" i="10"/>
  <c r="P1190" i="10"/>
  <c r="P1191" i="10"/>
  <c r="P1192" i="10"/>
  <c r="P1193" i="10"/>
  <c r="P1194" i="10"/>
  <c r="P1195" i="10"/>
  <c r="P1196" i="10"/>
  <c r="P1197" i="10"/>
  <c r="P1198" i="10"/>
  <c r="P1199" i="10"/>
  <c r="P1200" i="10"/>
  <c r="P1201" i="10"/>
  <c r="P1202" i="10"/>
  <c r="P1203" i="10"/>
  <c r="P1204" i="10"/>
  <c r="P1205" i="10"/>
  <c r="P1206" i="10"/>
  <c r="P1207" i="10"/>
  <c r="P1208" i="10"/>
  <c r="P1209" i="10"/>
  <c r="P1210" i="10"/>
  <c r="P1211" i="10"/>
  <c r="P1212" i="10"/>
  <c r="P1213" i="10"/>
  <c r="P1214" i="10"/>
  <c r="P1215" i="10"/>
  <c r="P1216" i="10"/>
  <c r="P1217" i="10"/>
  <c r="P1218" i="10"/>
  <c r="P1219" i="10"/>
  <c r="P1220" i="10"/>
  <c r="P1221" i="10"/>
  <c r="P1222" i="10"/>
  <c r="P1223" i="10"/>
  <c r="P1224" i="10"/>
  <c r="P1225" i="10"/>
  <c r="P1226" i="10"/>
  <c r="P1227" i="10"/>
  <c r="P1228" i="10"/>
  <c r="P1229" i="10"/>
  <c r="P1230" i="10"/>
  <c r="P1231" i="10"/>
  <c r="P1232" i="10"/>
  <c r="P1233" i="10"/>
  <c r="P1234" i="10"/>
  <c r="P1235" i="10"/>
  <c r="P1236" i="10"/>
  <c r="P1237" i="10"/>
  <c r="P1238" i="10"/>
  <c r="P1239" i="10"/>
  <c r="P1240" i="10"/>
  <c r="P1241" i="10"/>
  <c r="P1242" i="10"/>
  <c r="P1243" i="10"/>
  <c r="P1244" i="10"/>
  <c r="P1245" i="10"/>
  <c r="P1246" i="10"/>
  <c r="P1247" i="10"/>
  <c r="P1248" i="10"/>
  <c r="P1249" i="10"/>
  <c r="P1250" i="10"/>
  <c r="P1251" i="10"/>
  <c r="P1252" i="10"/>
  <c r="P1253" i="10"/>
  <c r="P1254" i="10"/>
  <c r="P1255" i="10"/>
  <c r="P1256" i="10"/>
  <c r="P1257" i="10"/>
  <c r="P1258" i="10"/>
  <c r="P1259" i="10"/>
  <c r="P1260" i="10"/>
  <c r="P1261" i="10"/>
  <c r="P1262" i="10"/>
  <c r="P1263" i="10"/>
  <c r="P1264" i="10"/>
  <c r="P1265" i="10"/>
  <c r="P1266" i="10"/>
  <c r="P1267" i="10"/>
  <c r="P1268" i="10"/>
  <c r="P1269" i="10"/>
  <c r="P1270" i="10"/>
  <c r="P1271" i="10"/>
  <c r="P1272" i="10"/>
  <c r="P1273" i="10"/>
  <c r="P1274" i="10"/>
  <c r="P1275" i="10"/>
  <c r="P1276" i="10"/>
  <c r="P1277" i="10"/>
  <c r="P1278" i="10"/>
  <c r="P1279" i="10"/>
  <c r="P1280" i="10"/>
  <c r="P1281" i="10"/>
  <c r="P1282" i="10"/>
  <c r="P1283" i="10"/>
  <c r="P1284" i="10"/>
  <c r="P1285" i="10"/>
  <c r="P1286" i="10"/>
  <c r="P1287" i="10"/>
  <c r="P1288" i="10"/>
  <c r="P1289" i="10"/>
  <c r="P1290" i="10"/>
  <c r="P1291" i="10"/>
  <c r="P1292" i="10"/>
  <c r="P1293" i="10"/>
  <c r="P1294" i="10"/>
  <c r="P1295" i="10"/>
  <c r="P1296" i="10"/>
  <c r="P1297" i="10"/>
  <c r="P1298" i="10"/>
  <c r="P1299" i="10"/>
  <c r="P1300" i="10"/>
  <c r="P1301" i="10"/>
  <c r="P1302" i="10"/>
  <c r="P1303" i="10"/>
  <c r="P1304" i="10"/>
  <c r="P1305" i="10"/>
  <c r="P1306" i="10"/>
  <c r="P1307" i="10"/>
  <c r="P1308" i="10"/>
  <c r="P1309" i="10"/>
  <c r="P1310" i="10"/>
  <c r="P1311" i="10"/>
  <c r="P1312" i="10"/>
  <c r="P1313" i="10"/>
  <c r="P1314" i="10"/>
  <c r="P1315" i="10"/>
  <c r="P1316" i="10"/>
  <c r="P1317" i="10"/>
  <c r="P1318" i="10"/>
  <c r="P1319" i="10"/>
  <c r="P1320" i="10"/>
  <c r="P1321" i="10"/>
  <c r="P1322" i="10"/>
  <c r="P1323" i="10"/>
  <c r="P1324" i="10"/>
  <c r="P1325" i="10"/>
  <c r="P1326" i="10"/>
  <c r="P1327" i="10"/>
  <c r="P1328" i="10"/>
  <c r="P1329" i="10"/>
  <c r="P1330" i="10"/>
  <c r="P1331" i="10"/>
  <c r="P1332" i="10"/>
  <c r="P1333" i="10"/>
  <c r="P1334" i="10"/>
  <c r="P1335" i="10"/>
  <c r="P1336" i="10"/>
  <c r="P1337" i="10"/>
  <c r="P1338" i="10"/>
  <c r="P1339" i="10"/>
  <c r="P1340" i="10"/>
  <c r="P1341" i="10"/>
  <c r="P1342" i="10"/>
  <c r="P1343" i="10"/>
  <c r="P1344" i="10"/>
  <c r="P1345" i="10"/>
  <c r="P1346" i="10"/>
  <c r="P1347" i="10"/>
  <c r="P1348" i="10"/>
  <c r="P1349" i="10"/>
  <c r="P1350" i="10"/>
  <c r="P1351" i="10"/>
  <c r="P1352" i="10"/>
  <c r="P1353" i="10"/>
  <c r="P1354" i="10"/>
  <c r="P1355" i="10"/>
  <c r="P1356" i="10"/>
  <c r="P1357" i="10"/>
  <c r="P1358" i="10"/>
  <c r="P1359" i="10"/>
  <c r="P1360" i="10"/>
  <c r="P1361" i="10"/>
  <c r="P1362" i="10"/>
  <c r="P1363" i="10"/>
  <c r="P1364" i="10"/>
  <c r="P1365" i="10"/>
  <c r="P1366" i="10"/>
  <c r="P1367" i="10"/>
  <c r="P1368" i="10"/>
  <c r="P1369" i="10"/>
  <c r="P1370" i="10"/>
  <c r="P1371" i="10"/>
  <c r="P1372" i="10"/>
  <c r="P1373" i="10"/>
  <c r="P1374" i="10"/>
  <c r="P1375" i="10"/>
  <c r="P1376" i="10"/>
  <c r="P1377" i="10"/>
  <c r="P1378" i="10"/>
  <c r="P1379" i="10"/>
  <c r="P1380" i="10"/>
  <c r="P1381" i="10"/>
  <c r="P1382" i="10"/>
  <c r="P1383" i="10"/>
  <c r="P1384" i="10"/>
  <c r="P1385" i="10"/>
  <c r="P1386" i="10"/>
  <c r="P1387" i="10"/>
  <c r="P1388" i="10"/>
  <c r="P1389" i="10"/>
  <c r="P1390" i="10"/>
  <c r="P1391" i="10"/>
  <c r="P1392" i="10"/>
  <c r="P1393" i="10"/>
  <c r="P1394" i="10"/>
  <c r="P1395" i="10"/>
  <c r="P1396" i="10"/>
  <c r="P1397" i="10"/>
  <c r="P1398" i="10"/>
  <c r="P1399" i="10"/>
  <c r="P1400" i="10"/>
  <c r="P1401" i="10"/>
  <c r="P1402" i="10"/>
  <c r="P1403" i="10"/>
  <c r="P1404" i="10"/>
  <c r="P1405" i="10"/>
  <c r="P1406" i="10"/>
  <c r="P1407" i="10"/>
  <c r="P1408" i="10"/>
  <c r="P1409" i="10"/>
  <c r="P1410" i="10"/>
  <c r="P1411" i="10"/>
  <c r="P1412" i="10"/>
  <c r="P1413" i="10"/>
  <c r="P1414" i="10"/>
  <c r="P1415" i="10"/>
  <c r="P1416" i="10"/>
  <c r="P1417" i="10"/>
  <c r="P1418" i="10"/>
  <c r="P1419" i="10"/>
  <c r="P1420" i="10"/>
  <c r="P1421" i="10"/>
  <c r="P1422" i="10"/>
  <c r="P1423" i="10"/>
  <c r="P1424" i="10"/>
  <c r="P1425" i="10"/>
  <c r="P1426" i="10"/>
  <c r="P1427" i="10"/>
  <c r="P1428" i="10"/>
  <c r="P1429" i="10"/>
  <c r="P1430" i="10"/>
  <c r="P1431" i="10"/>
  <c r="P1432" i="10"/>
  <c r="P1433" i="10"/>
  <c r="P1434" i="10"/>
  <c r="P1435" i="10"/>
  <c r="P1436" i="10"/>
  <c r="P1437" i="10"/>
  <c r="P1438" i="10"/>
  <c r="P1439" i="10"/>
  <c r="P1440" i="10"/>
  <c r="P1441" i="10"/>
  <c r="P1442" i="10"/>
  <c r="P1443" i="10"/>
  <c r="P1444" i="10"/>
  <c r="P1445" i="10"/>
  <c r="P1446" i="10"/>
  <c r="P1447" i="10"/>
  <c r="P1448" i="10"/>
  <c r="P1449" i="10"/>
  <c r="P1450" i="10"/>
  <c r="P1451" i="10"/>
  <c r="P1452" i="10"/>
  <c r="P1453" i="10"/>
  <c r="P1454" i="10"/>
  <c r="P1455" i="10"/>
  <c r="P1456" i="10"/>
  <c r="P1457" i="10"/>
  <c r="P1458" i="10"/>
  <c r="P1459" i="10"/>
  <c r="P1460" i="10"/>
  <c r="P1461" i="10"/>
  <c r="P1462" i="10"/>
  <c r="P1463" i="10"/>
  <c r="P1464" i="10"/>
  <c r="P1465" i="10"/>
  <c r="P1466" i="10"/>
  <c r="P1467" i="10"/>
  <c r="P1468" i="10"/>
  <c r="P1469" i="10"/>
  <c r="P1470" i="10"/>
  <c r="P1471" i="10"/>
  <c r="P1472" i="10"/>
  <c r="P1473" i="10"/>
  <c r="P1474" i="10"/>
  <c r="P1475" i="10"/>
  <c r="P1476" i="10"/>
  <c r="P1477" i="10"/>
  <c r="P1478" i="10"/>
  <c r="P1479" i="10"/>
  <c r="P1480" i="10"/>
  <c r="P1481" i="10"/>
  <c r="P1482" i="10"/>
  <c r="P1483" i="10"/>
  <c r="P1484" i="10"/>
  <c r="P1485" i="10"/>
  <c r="P1486" i="10"/>
  <c r="P1487" i="10"/>
  <c r="P1488" i="10"/>
  <c r="P1489" i="10"/>
  <c r="P1490" i="10"/>
  <c r="P1491" i="10"/>
  <c r="P1492" i="10"/>
  <c r="P1493" i="10"/>
  <c r="P1494" i="10"/>
  <c r="P1495" i="10"/>
  <c r="P1496" i="10"/>
  <c r="P1497" i="10"/>
  <c r="P1498" i="10"/>
  <c r="P1499" i="10"/>
  <c r="P1500" i="10"/>
  <c r="P1501" i="10"/>
  <c r="P1502" i="10"/>
  <c r="P1503" i="10"/>
  <c r="P1504" i="10"/>
  <c r="P1505" i="10"/>
  <c r="P1506" i="10"/>
  <c r="P1507" i="10"/>
  <c r="P1508" i="10"/>
  <c r="P1509" i="10"/>
  <c r="P1510" i="10"/>
  <c r="P1511" i="10"/>
  <c r="P1512" i="10"/>
  <c r="P1513" i="10"/>
  <c r="P1514" i="10"/>
  <c r="P1515" i="10"/>
  <c r="P1516" i="10"/>
  <c r="P1517" i="10"/>
  <c r="P1518" i="10"/>
  <c r="P1519" i="10"/>
  <c r="P1520" i="10"/>
  <c r="P1521" i="10"/>
  <c r="P1522" i="10"/>
  <c r="P1523" i="10"/>
  <c r="P1524" i="10"/>
  <c r="P1525" i="10"/>
  <c r="P1526" i="10"/>
  <c r="P1527" i="10"/>
  <c r="P1528" i="10"/>
  <c r="P1529" i="10"/>
  <c r="P1530" i="10"/>
  <c r="P1531" i="10"/>
  <c r="P1532" i="10"/>
  <c r="P1533" i="10"/>
  <c r="P1534" i="10"/>
  <c r="P1535" i="10"/>
  <c r="P1536" i="10"/>
  <c r="P1537" i="10"/>
  <c r="P1538" i="10"/>
  <c r="P1539" i="10"/>
  <c r="P1540" i="10"/>
  <c r="P1541" i="10"/>
  <c r="P1542" i="10"/>
  <c r="P1543" i="10"/>
  <c r="P1544" i="10"/>
  <c r="P1545" i="10"/>
  <c r="P1546" i="10"/>
  <c r="P1547" i="10"/>
  <c r="P1548" i="10"/>
  <c r="P1549" i="10"/>
  <c r="P1550" i="10"/>
  <c r="P1551" i="10"/>
  <c r="P1552" i="10"/>
  <c r="P1553" i="10"/>
  <c r="P1554" i="10"/>
  <c r="P1555" i="10"/>
  <c r="P1556" i="10"/>
  <c r="P1557" i="10"/>
  <c r="P1558" i="10"/>
  <c r="P1559" i="10"/>
  <c r="P1560" i="10"/>
  <c r="P1561" i="10"/>
  <c r="P1562" i="10"/>
  <c r="P1563" i="10"/>
  <c r="P1564" i="10"/>
  <c r="P1565" i="10"/>
  <c r="P1566" i="10"/>
  <c r="P1567" i="10"/>
  <c r="P1568" i="10"/>
  <c r="P1569" i="10"/>
  <c r="P1570" i="10"/>
  <c r="P1571" i="10"/>
  <c r="P1572" i="10"/>
  <c r="P1573" i="10"/>
  <c r="P1574" i="10"/>
  <c r="P1575" i="10"/>
  <c r="P1576" i="10"/>
  <c r="P1577" i="10"/>
  <c r="P1578" i="10"/>
  <c r="P1579" i="10"/>
  <c r="P1580" i="10"/>
  <c r="P1581" i="10"/>
  <c r="P1582" i="10"/>
  <c r="P1583" i="10"/>
  <c r="P1584" i="10"/>
  <c r="P1585" i="10"/>
  <c r="P1586" i="10"/>
  <c r="P1587" i="10"/>
  <c r="P1588" i="10"/>
  <c r="P1589" i="10"/>
  <c r="P1590" i="10"/>
  <c r="P1591" i="10"/>
  <c r="P1592" i="10"/>
  <c r="P1593" i="10"/>
  <c r="P1594" i="10"/>
  <c r="P1595" i="10"/>
  <c r="P1596" i="10"/>
  <c r="P1597" i="10"/>
  <c r="P1598" i="10"/>
  <c r="P1599" i="10"/>
  <c r="P1600" i="10"/>
  <c r="P1601" i="10"/>
  <c r="P1602" i="10"/>
  <c r="P1603" i="10"/>
  <c r="P1604" i="10"/>
  <c r="P1605" i="10"/>
  <c r="P1606" i="10"/>
  <c r="P1607" i="10"/>
  <c r="P1608" i="10"/>
  <c r="P1609" i="10"/>
  <c r="P1610" i="10"/>
  <c r="P1611" i="10"/>
  <c r="P1612" i="10"/>
  <c r="P1613" i="10"/>
  <c r="P1614" i="10"/>
  <c r="P1615" i="10"/>
  <c r="P1616" i="10"/>
  <c r="P1617" i="10"/>
  <c r="P1618" i="10"/>
  <c r="P1619" i="10"/>
  <c r="P1620" i="10"/>
  <c r="P1621" i="10"/>
  <c r="P1622" i="10"/>
  <c r="P1623" i="10"/>
  <c r="P1624" i="10"/>
  <c r="P1625" i="10"/>
  <c r="P1626" i="10"/>
  <c r="P1627" i="10"/>
  <c r="P1628" i="10"/>
  <c r="P1629" i="10"/>
  <c r="P1630" i="10"/>
  <c r="P1631" i="10"/>
  <c r="P1632" i="10"/>
  <c r="P1633" i="10"/>
  <c r="P1634" i="10"/>
  <c r="P1635" i="10"/>
  <c r="P1636" i="10"/>
  <c r="P1637" i="10"/>
  <c r="P1638" i="10"/>
  <c r="P1639" i="10"/>
  <c r="P1640" i="10"/>
  <c r="P1641" i="10"/>
  <c r="P1642" i="10"/>
  <c r="P1643" i="10"/>
  <c r="P1644" i="10"/>
  <c r="P1645" i="10"/>
  <c r="P1646" i="10"/>
  <c r="P1647" i="10"/>
  <c r="P1648" i="10"/>
  <c r="P1649" i="10"/>
  <c r="P1650" i="10"/>
  <c r="P1651" i="10"/>
  <c r="P1652" i="10"/>
  <c r="P1653" i="10"/>
  <c r="P1654" i="10"/>
  <c r="P1655" i="10"/>
  <c r="P1656" i="10"/>
  <c r="P1657" i="10"/>
  <c r="P1658" i="10"/>
  <c r="P1659" i="10"/>
  <c r="P1660" i="10"/>
  <c r="P1661" i="10"/>
  <c r="P1662" i="10"/>
  <c r="P1663" i="10"/>
  <c r="P1664" i="10"/>
  <c r="P1665" i="10"/>
  <c r="P1666" i="10"/>
  <c r="P1667" i="10"/>
  <c r="P1668" i="10"/>
  <c r="P1669" i="10"/>
  <c r="P1670" i="10"/>
  <c r="P1671" i="10"/>
  <c r="P1672" i="10"/>
  <c r="P1673" i="10"/>
  <c r="P1674" i="10"/>
  <c r="P1675" i="10"/>
  <c r="P1676" i="10"/>
  <c r="P1677" i="10"/>
  <c r="P1678" i="10"/>
  <c r="P1679" i="10"/>
  <c r="P1680" i="10"/>
  <c r="P1681" i="10"/>
  <c r="P1682" i="10"/>
  <c r="P1683" i="10"/>
  <c r="P1684" i="10"/>
  <c r="P1685" i="10"/>
  <c r="P1686" i="10"/>
  <c r="P1687" i="10"/>
  <c r="P1688" i="10"/>
  <c r="P1689" i="10"/>
  <c r="P1690" i="10"/>
  <c r="P1691" i="10"/>
  <c r="P1692" i="10"/>
  <c r="P1693" i="10"/>
  <c r="P1694" i="10"/>
  <c r="P1695" i="10"/>
  <c r="P1696" i="10"/>
  <c r="P1697" i="10"/>
  <c r="P1698" i="10"/>
  <c r="P1699" i="10"/>
  <c r="P1700" i="10"/>
  <c r="P1701" i="10"/>
  <c r="P1702" i="10"/>
  <c r="P1703" i="10"/>
  <c r="P1704" i="10"/>
  <c r="P1705" i="10"/>
  <c r="P1706" i="10"/>
  <c r="P1707" i="10"/>
  <c r="P1708" i="10"/>
  <c r="P1709" i="10"/>
  <c r="P1710" i="10"/>
  <c r="P1711" i="10"/>
  <c r="P1712" i="10"/>
  <c r="P1713" i="10"/>
  <c r="P1714" i="10"/>
  <c r="P1715" i="10"/>
  <c r="P1716" i="10"/>
  <c r="P1717" i="10"/>
  <c r="P1718" i="10"/>
  <c r="P1719" i="10"/>
  <c r="P1720" i="10"/>
  <c r="P1721" i="10"/>
  <c r="P1722" i="10"/>
  <c r="P1723" i="10"/>
  <c r="P1724" i="10"/>
  <c r="P1725" i="10"/>
  <c r="P1726" i="10"/>
  <c r="P1727" i="10"/>
  <c r="P1728" i="10"/>
  <c r="P1729" i="10"/>
  <c r="P1730" i="10"/>
  <c r="P1731" i="10"/>
  <c r="P1732" i="10"/>
  <c r="P1733" i="10"/>
  <c r="P1734" i="10"/>
  <c r="P1735" i="10"/>
  <c r="P1736" i="10"/>
  <c r="P1737" i="10"/>
  <c r="P1738" i="10"/>
  <c r="P1739" i="10"/>
  <c r="P1740" i="10"/>
  <c r="P1741" i="10"/>
  <c r="P1742" i="10"/>
  <c r="P1743" i="10"/>
  <c r="P1744" i="10"/>
  <c r="P1745" i="10"/>
  <c r="P1746" i="10"/>
  <c r="P1747" i="10"/>
  <c r="P1748" i="10"/>
  <c r="P1749" i="10"/>
  <c r="P1750" i="10"/>
  <c r="P1751" i="10"/>
  <c r="P1752" i="10"/>
  <c r="P1753" i="10"/>
  <c r="P1754" i="10"/>
  <c r="P1755" i="10"/>
  <c r="P1756" i="10"/>
  <c r="P1757" i="10"/>
  <c r="P1758" i="10"/>
  <c r="P1759" i="10"/>
  <c r="P1760" i="10"/>
  <c r="P1761" i="10"/>
  <c r="P1762" i="10"/>
  <c r="P1763" i="10"/>
  <c r="P1764" i="10"/>
  <c r="P1765" i="10"/>
  <c r="P1766" i="10"/>
  <c r="P1767" i="10"/>
  <c r="P1768" i="10"/>
  <c r="P1769" i="10"/>
  <c r="P1770" i="10"/>
  <c r="P1771" i="10"/>
  <c r="P1772" i="10"/>
  <c r="P1773" i="10"/>
  <c r="P1774" i="10"/>
  <c r="P1775" i="10"/>
  <c r="P1776" i="10"/>
  <c r="P1777" i="10"/>
  <c r="P1778" i="10"/>
  <c r="P1779" i="10"/>
  <c r="P1780" i="10"/>
  <c r="P1781" i="10"/>
  <c r="P1782" i="10"/>
  <c r="P1783" i="10"/>
  <c r="P1784" i="10"/>
  <c r="P1785" i="10"/>
  <c r="P1786" i="10"/>
  <c r="P1787" i="10"/>
  <c r="P1788" i="10"/>
  <c r="P1789" i="10"/>
  <c r="P1790" i="10"/>
  <c r="P1791" i="10"/>
  <c r="P1792" i="10"/>
  <c r="P1793" i="10"/>
  <c r="P1794" i="10"/>
  <c r="P1795" i="10"/>
  <c r="P1796" i="10"/>
  <c r="P1797" i="10"/>
  <c r="P1798" i="10"/>
  <c r="P1799" i="10"/>
  <c r="P1800" i="10"/>
  <c r="P1801" i="10"/>
  <c r="P1802" i="10"/>
  <c r="P1803" i="10"/>
  <c r="P1804" i="10"/>
  <c r="P1805" i="10"/>
  <c r="P1806" i="10"/>
  <c r="P1807" i="10"/>
  <c r="P1808" i="10"/>
  <c r="P1809" i="10"/>
  <c r="P1810" i="10"/>
  <c r="P1811" i="10"/>
  <c r="P1812" i="10"/>
  <c r="P1813" i="10"/>
  <c r="P1814" i="10"/>
  <c r="P1815" i="10"/>
  <c r="P1816" i="10"/>
  <c r="P1817" i="10"/>
  <c r="P1818" i="10"/>
  <c r="P1819" i="10"/>
  <c r="P1820" i="10"/>
  <c r="P1821" i="10"/>
  <c r="P1822" i="10"/>
  <c r="P1823" i="10"/>
  <c r="P1824" i="10"/>
  <c r="P1825" i="10"/>
  <c r="P1826" i="10"/>
  <c r="P1827" i="10"/>
  <c r="P1828" i="10"/>
  <c r="P1829" i="10"/>
  <c r="P1830" i="10"/>
  <c r="P1831" i="10"/>
  <c r="P1832" i="10"/>
  <c r="P1833" i="10"/>
  <c r="P1834" i="10"/>
  <c r="P1835" i="10"/>
  <c r="P1836" i="10"/>
  <c r="P1837" i="10"/>
  <c r="P1838" i="10"/>
  <c r="P1839" i="10"/>
  <c r="P1840" i="10"/>
  <c r="P1841" i="10"/>
  <c r="P1842" i="10"/>
  <c r="P1843" i="10"/>
  <c r="P1844" i="10"/>
  <c r="P1845" i="10"/>
  <c r="P1846" i="10"/>
  <c r="P1847" i="10"/>
  <c r="P1848" i="10"/>
  <c r="P1849" i="10"/>
  <c r="P1850" i="10"/>
  <c r="P1851" i="10"/>
  <c r="P1852" i="10"/>
  <c r="P1853" i="10"/>
  <c r="P1854" i="10"/>
  <c r="P1855" i="10"/>
  <c r="P1856" i="10"/>
  <c r="P1857" i="10"/>
  <c r="P1858" i="10"/>
  <c r="P1859" i="10"/>
  <c r="P1860" i="10"/>
  <c r="P1861" i="10"/>
  <c r="P1862" i="10"/>
  <c r="P1863" i="10"/>
  <c r="P1864" i="10"/>
  <c r="P1865" i="10"/>
  <c r="P1866" i="10"/>
  <c r="P1867" i="10"/>
  <c r="P1868" i="10"/>
  <c r="P1869" i="10"/>
  <c r="P1870" i="10"/>
  <c r="P1871" i="10"/>
  <c r="P1872" i="10"/>
  <c r="P1873" i="10"/>
  <c r="P1874" i="10"/>
  <c r="P1875" i="10"/>
  <c r="P1876" i="10"/>
  <c r="P1877" i="10"/>
  <c r="P1878" i="10"/>
  <c r="P1879" i="10"/>
  <c r="P1880" i="10"/>
  <c r="P1881" i="10"/>
  <c r="P1882" i="10"/>
  <c r="P1883" i="10"/>
  <c r="P1884" i="10"/>
  <c r="P1885" i="10"/>
  <c r="P1886" i="10"/>
  <c r="P1887" i="10"/>
  <c r="P1888" i="10"/>
  <c r="P1889" i="10"/>
  <c r="P1890" i="10"/>
  <c r="P1891" i="10"/>
  <c r="P1892" i="10"/>
  <c r="P1893" i="10"/>
  <c r="P1894" i="10"/>
  <c r="P1895" i="10"/>
  <c r="P1896" i="10"/>
  <c r="P1897" i="10"/>
  <c r="P1898" i="10"/>
  <c r="P1899" i="10"/>
  <c r="P1900" i="10"/>
  <c r="P1901" i="10"/>
  <c r="P1902" i="10"/>
  <c r="P1903" i="10"/>
  <c r="P1904" i="10"/>
  <c r="P1905" i="10"/>
  <c r="P1906" i="10"/>
  <c r="P1907" i="10"/>
  <c r="P1908" i="10"/>
  <c r="P1909" i="10"/>
  <c r="P1910" i="10"/>
  <c r="P1911" i="10"/>
  <c r="P1912" i="10"/>
  <c r="P1913" i="10"/>
  <c r="P1914" i="10"/>
  <c r="P1915" i="10"/>
  <c r="P1916" i="10"/>
  <c r="P1917" i="10"/>
  <c r="P1918" i="10"/>
  <c r="P1919" i="10"/>
  <c r="P1920" i="10"/>
  <c r="P1921" i="10"/>
  <c r="P1922" i="10"/>
  <c r="P1923" i="10"/>
  <c r="P1924" i="10"/>
  <c r="P1925" i="10"/>
  <c r="P1926" i="10"/>
  <c r="P1927" i="10"/>
  <c r="P1928" i="10"/>
  <c r="P1929" i="10"/>
  <c r="P1930" i="10"/>
  <c r="P1931" i="10"/>
  <c r="P1932" i="10"/>
  <c r="P1933" i="10"/>
  <c r="P1934" i="10"/>
  <c r="P1935" i="10"/>
  <c r="P1936" i="10"/>
  <c r="P1937" i="10"/>
  <c r="P1938" i="10"/>
  <c r="P1939" i="10"/>
  <c r="P1940" i="10"/>
  <c r="P1941" i="10"/>
  <c r="P1942" i="10"/>
  <c r="P1943" i="10"/>
  <c r="P1944" i="10"/>
  <c r="P1945" i="10"/>
  <c r="P1946" i="10"/>
  <c r="P1947" i="10"/>
  <c r="P1948" i="10"/>
  <c r="P1949" i="10"/>
  <c r="P1950" i="10"/>
  <c r="P1951" i="10"/>
  <c r="P1952" i="10"/>
  <c r="P1953" i="10"/>
  <c r="P1954" i="10"/>
  <c r="P1955" i="10"/>
  <c r="P1956" i="10"/>
  <c r="P1957" i="10"/>
  <c r="P1958" i="10"/>
  <c r="P1959" i="10"/>
  <c r="P1960" i="10"/>
  <c r="P1961" i="10"/>
  <c r="P1962" i="10"/>
  <c r="P1963" i="10"/>
  <c r="P1964" i="10"/>
  <c r="P1965" i="10"/>
  <c r="P1966" i="10"/>
  <c r="P1967" i="10"/>
  <c r="P1968" i="10"/>
  <c r="P1969" i="10"/>
  <c r="P1970" i="10"/>
  <c r="P1971" i="10"/>
  <c r="P1972" i="10"/>
  <c r="P1973" i="10"/>
  <c r="P1974" i="10"/>
  <c r="P1975" i="10"/>
  <c r="P1976" i="10"/>
  <c r="P1977" i="10"/>
  <c r="P1978" i="10"/>
  <c r="P1979" i="10"/>
  <c r="P1980" i="10"/>
  <c r="P1981" i="10"/>
  <c r="P1982" i="10"/>
  <c r="P1983" i="10"/>
  <c r="P1984" i="10"/>
  <c r="P1985" i="10"/>
  <c r="P1986" i="10"/>
  <c r="P1987" i="10"/>
  <c r="P1988" i="10"/>
  <c r="P1989" i="10"/>
  <c r="P1990" i="10"/>
  <c r="P1991" i="10"/>
  <c r="P1992" i="10"/>
  <c r="P1993" i="10"/>
  <c r="P1994" i="10"/>
  <c r="P1995" i="10"/>
  <c r="P1996" i="10"/>
  <c r="P1997" i="10"/>
  <c r="P1998" i="10"/>
  <c r="P1999" i="10"/>
  <c r="P2000" i="10"/>
  <c r="P2001" i="10"/>
  <c r="P2002" i="10"/>
  <c r="P2003" i="10"/>
  <c r="P2004" i="10"/>
  <c r="P2005" i="10"/>
  <c r="P2006" i="10"/>
  <c r="P2007" i="10"/>
  <c r="P2008" i="10"/>
  <c r="P2009" i="10"/>
  <c r="P2010" i="10"/>
  <c r="P2011" i="10"/>
  <c r="P2012" i="10"/>
  <c r="P2013" i="10"/>
  <c r="P2014" i="10"/>
  <c r="P2015" i="10"/>
  <c r="P2016" i="10"/>
  <c r="P2017" i="10"/>
  <c r="P2018" i="10"/>
  <c r="P2019" i="10"/>
  <c r="P2020" i="10"/>
  <c r="P2021" i="10"/>
  <c r="P2022" i="10"/>
  <c r="P2023" i="10"/>
  <c r="P2024" i="10"/>
  <c r="P2025" i="10"/>
  <c r="P2026" i="10"/>
  <c r="P2027" i="10"/>
  <c r="P2028" i="10"/>
  <c r="P2029" i="10"/>
  <c r="P2030" i="10"/>
  <c r="P2031" i="10"/>
  <c r="P2032" i="10"/>
  <c r="P2033" i="10"/>
  <c r="P2034" i="10"/>
  <c r="P2035" i="10"/>
  <c r="P2036" i="10"/>
  <c r="P2037" i="10"/>
  <c r="P2038" i="10"/>
  <c r="P2039" i="10"/>
  <c r="P2040" i="10"/>
  <c r="P2041" i="10"/>
  <c r="P2042" i="10"/>
  <c r="P2043" i="10"/>
  <c r="P2044" i="10"/>
  <c r="P2045" i="10"/>
  <c r="P2046" i="10"/>
  <c r="P2047" i="10"/>
  <c r="P2048" i="10"/>
  <c r="P2049" i="10"/>
  <c r="P2050" i="10"/>
  <c r="P2051" i="10"/>
  <c r="P2052" i="10"/>
  <c r="P2053" i="10"/>
  <c r="P2054" i="10"/>
  <c r="P2055" i="10"/>
  <c r="P2056" i="10"/>
  <c r="P2057" i="10"/>
  <c r="P2058" i="10"/>
  <c r="P2059" i="10"/>
  <c r="P2060" i="10"/>
  <c r="P2061" i="10"/>
  <c r="P2062" i="10"/>
  <c r="P2063" i="10"/>
  <c r="P2064" i="10"/>
  <c r="P2065" i="10"/>
  <c r="P2066" i="10"/>
  <c r="P2067" i="10"/>
  <c r="P2068" i="10"/>
  <c r="P2069" i="10"/>
  <c r="P2070" i="10"/>
  <c r="P2071" i="10"/>
  <c r="P2072" i="10"/>
  <c r="P2073" i="10"/>
  <c r="P2074" i="10"/>
  <c r="P2075" i="10"/>
  <c r="P2076" i="10"/>
  <c r="P2077" i="10"/>
  <c r="P2078" i="10"/>
  <c r="P2079" i="10"/>
  <c r="P2080" i="10"/>
  <c r="P2081" i="10"/>
  <c r="P2082" i="10"/>
  <c r="P2083" i="10"/>
  <c r="P2084" i="10"/>
  <c r="P2085" i="10"/>
  <c r="P2086" i="10"/>
  <c r="P2087" i="10"/>
  <c r="P2088" i="10"/>
  <c r="P2089" i="10"/>
  <c r="P2090" i="10"/>
  <c r="P2091" i="10"/>
  <c r="P2092" i="10"/>
  <c r="P2093" i="10"/>
  <c r="P2094" i="10"/>
  <c r="P2095" i="10"/>
  <c r="P2096" i="10"/>
  <c r="P2097" i="10"/>
  <c r="P2098" i="10"/>
  <c r="P2099" i="10"/>
  <c r="P2100" i="10"/>
  <c r="P2101" i="10"/>
  <c r="P2102" i="10"/>
  <c r="P2103" i="10"/>
  <c r="P2104" i="10"/>
  <c r="P2105" i="10"/>
  <c r="P2106" i="10"/>
  <c r="P2107" i="10"/>
  <c r="P2108" i="10"/>
  <c r="P2109" i="10"/>
  <c r="P2110" i="10"/>
  <c r="P2111" i="10"/>
  <c r="P2112" i="10"/>
  <c r="P2113" i="10"/>
  <c r="P2114" i="10"/>
  <c r="P2115" i="10"/>
  <c r="P2116" i="10"/>
  <c r="P2117" i="10"/>
  <c r="P2118" i="10"/>
  <c r="P2119" i="10"/>
  <c r="P2120" i="10"/>
  <c r="P2121" i="10"/>
  <c r="P2122" i="10"/>
  <c r="P2123" i="10"/>
  <c r="P2124" i="10"/>
  <c r="P2125" i="10"/>
  <c r="P2126" i="10"/>
  <c r="P2127" i="10"/>
  <c r="P2128" i="10"/>
  <c r="P2129" i="10"/>
  <c r="P2130" i="10"/>
  <c r="P2131" i="10"/>
  <c r="P2132" i="10"/>
  <c r="P2133" i="10"/>
  <c r="P2134" i="10"/>
  <c r="P2135" i="10"/>
  <c r="P2136" i="10"/>
  <c r="P2137" i="10"/>
  <c r="P2138" i="10"/>
  <c r="P2139" i="10"/>
  <c r="P2140" i="10"/>
  <c r="P2141" i="10"/>
  <c r="P2142" i="10"/>
  <c r="P2143" i="10"/>
  <c r="P2144" i="10"/>
  <c r="P2145" i="10"/>
  <c r="P2146" i="10"/>
  <c r="P2147" i="10"/>
  <c r="P2148" i="10"/>
  <c r="P2149" i="10"/>
  <c r="P2150" i="10"/>
  <c r="P2151" i="10"/>
  <c r="P2152" i="10"/>
  <c r="P2153" i="10"/>
  <c r="P2154" i="10"/>
  <c r="P2155" i="10"/>
  <c r="P2156" i="10"/>
  <c r="P2157" i="10"/>
  <c r="P2158" i="10"/>
  <c r="P2159" i="10"/>
  <c r="P2160" i="10"/>
  <c r="P2161" i="10"/>
  <c r="P2162" i="10"/>
  <c r="P2163" i="10"/>
  <c r="P2164" i="10"/>
  <c r="P2165" i="10"/>
  <c r="P2166" i="10"/>
  <c r="P2167" i="10"/>
  <c r="P2168" i="10"/>
  <c r="P2169" i="10"/>
  <c r="P2170" i="10"/>
  <c r="P2171" i="10"/>
  <c r="P2172" i="10"/>
  <c r="P2173" i="10"/>
  <c r="P2174" i="10"/>
  <c r="P2175" i="10"/>
  <c r="P2176" i="10"/>
  <c r="P2177" i="10"/>
  <c r="P2178" i="10"/>
  <c r="P2179" i="10"/>
  <c r="P2180" i="10"/>
  <c r="P2181" i="10"/>
  <c r="P2182" i="10"/>
  <c r="P2183" i="10"/>
  <c r="P2184" i="10"/>
  <c r="P2185" i="10"/>
  <c r="P2186" i="10"/>
  <c r="P2187" i="10"/>
  <c r="P2188" i="10"/>
  <c r="P2189" i="10"/>
  <c r="P2190" i="10"/>
  <c r="P2191" i="10"/>
  <c r="P2192" i="10"/>
  <c r="P2193" i="10"/>
  <c r="P2194" i="10"/>
  <c r="P2195" i="10"/>
  <c r="P2196" i="10"/>
  <c r="P2197" i="10"/>
  <c r="P2198" i="10"/>
  <c r="P2199" i="10"/>
  <c r="P2200" i="10"/>
  <c r="P2201" i="10"/>
  <c r="P2202" i="10"/>
  <c r="P2203" i="10"/>
  <c r="P2204" i="10"/>
  <c r="P2205" i="10"/>
  <c r="P2206" i="10"/>
  <c r="P2207" i="10"/>
  <c r="P2208" i="10"/>
  <c r="P2209" i="10"/>
  <c r="P2210" i="10"/>
  <c r="P2211" i="10"/>
  <c r="P2212" i="10"/>
  <c r="P2213" i="10"/>
  <c r="P2214" i="10"/>
  <c r="P2215" i="10"/>
  <c r="P2216" i="10"/>
  <c r="P2217" i="10"/>
  <c r="P2218" i="10"/>
  <c r="P2219" i="10"/>
  <c r="P2220" i="10"/>
  <c r="P2221" i="10"/>
  <c r="P2222" i="10"/>
  <c r="P2223" i="10"/>
  <c r="P2224" i="10"/>
  <c r="P2225" i="10"/>
  <c r="P2226" i="10"/>
  <c r="P2227" i="10"/>
  <c r="P2228" i="10"/>
  <c r="P2229" i="10"/>
  <c r="P2230" i="10"/>
  <c r="P2231" i="10"/>
  <c r="P2232" i="10"/>
  <c r="P2233" i="10"/>
  <c r="P2234" i="10"/>
  <c r="P2235" i="10"/>
  <c r="P2236" i="10"/>
  <c r="P2237" i="10"/>
  <c r="P2238" i="10"/>
  <c r="P2239" i="10"/>
  <c r="P2240" i="10"/>
  <c r="P2241" i="10"/>
  <c r="P2242" i="10"/>
  <c r="P2243" i="10"/>
  <c r="P2244" i="10"/>
  <c r="P2245" i="10"/>
  <c r="P2246" i="10"/>
  <c r="P2247" i="10"/>
  <c r="P2248" i="10"/>
  <c r="P2249" i="10"/>
  <c r="P2250" i="10"/>
  <c r="P2251" i="10"/>
  <c r="P2252" i="10"/>
  <c r="P2253" i="10"/>
  <c r="P2254" i="10"/>
  <c r="P2255" i="10"/>
  <c r="P2256" i="10"/>
  <c r="P2257" i="10"/>
  <c r="P2258" i="10"/>
  <c r="P2259" i="10"/>
  <c r="P2260" i="10"/>
  <c r="P2261" i="10"/>
  <c r="P2262" i="10"/>
  <c r="P2263" i="10"/>
  <c r="P2264" i="10"/>
  <c r="P2265" i="10"/>
  <c r="P2266" i="10"/>
  <c r="P2267" i="10"/>
  <c r="P2268" i="10"/>
  <c r="P2269" i="10"/>
  <c r="P2270" i="10"/>
  <c r="P2271" i="10"/>
  <c r="P2272" i="10"/>
  <c r="P2273" i="10"/>
  <c r="P2274" i="10"/>
  <c r="P2275" i="10"/>
  <c r="P2276" i="10"/>
  <c r="P2277" i="10"/>
  <c r="P2278" i="10"/>
  <c r="P2279" i="10"/>
  <c r="P2280" i="10"/>
  <c r="P2281" i="10"/>
  <c r="P2282" i="10"/>
  <c r="P2283" i="10"/>
  <c r="P2284" i="10"/>
  <c r="P2285" i="10"/>
  <c r="P2286" i="10"/>
  <c r="P2287" i="10"/>
  <c r="P2288" i="10"/>
  <c r="P2289" i="10"/>
  <c r="P2290" i="10"/>
  <c r="P2291" i="10"/>
  <c r="P2292" i="10"/>
  <c r="P2293" i="10"/>
  <c r="P2294" i="10"/>
  <c r="P2295" i="10"/>
  <c r="P2296" i="10"/>
  <c r="P2297" i="10"/>
  <c r="P2298" i="10"/>
  <c r="P2299" i="10"/>
  <c r="P2300" i="10"/>
  <c r="P2301" i="10"/>
  <c r="P2302" i="10"/>
  <c r="P2303" i="10"/>
  <c r="P2304" i="10"/>
  <c r="P2305" i="10"/>
  <c r="P2306" i="10"/>
  <c r="P2307" i="10"/>
  <c r="P2308" i="10"/>
  <c r="P2309" i="10"/>
  <c r="P2310" i="10"/>
  <c r="P2311" i="10"/>
  <c r="P2312" i="10"/>
  <c r="P2313" i="10"/>
  <c r="P2314" i="10"/>
  <c r="P2315" i="10"/>
  <c r="P2316" i="10"/>
  <c r="P2317" i="10"/>
  <c r="P2318" i="10"/>
  <c r="P2319" i="10"/>
  <c r="P2320" i="10"/>
  <c r="P2321" i="10"/>
  <c r="P2322" i="10"/>
  <c r="P2323" i="10"/>
  <c r="P2324" i="10"/>
  <c r="P2325" i="10"/>
  <c r="P2326" i="10"/>
  <c r="P2327" i="10"/>
  <c r="P2328" i="10"/>
  <c r="P2329" i="10"/>
  <c r="P2330" i="10"/>
  <c r="P2331" i="10"/>
  <c r="P2332" i="10"/>
  <c r="P2333" i="10"/>
  <c r="P2334" i="10"/>
  <c r="P2335" i="10"/>
  <c r="P2336" i="10"/>
  <c r="P2337" i="10"/>
  <c r="P2338" i="10"/>
  <c r="P2339" i="10"/>
  <c r="P2340" i="10"/>
  <c r="P2341" i="10"/>
  <c r="P2342" i="10"/>
  <c r="P2343" i="10"/>
  <c r="P2344" i="10"/>
  <c r="P2345" i="10"/>
  <c r="P2346" i="10"/>
  <c r="P2347" i="10"/>
  <c r="P2348" i="10"/>
  <c r="P2349" i="10"/>
  <c r="P2350" i="10"/>
  <c r="P2351" i="10"/>
  <c r="P2352" i="10"/>
  <c r="P2353" i="10"/>
  <c r="P2354" i="10"/>
  <c r="P2355" i="10"/>
  <c r="P2356" i="10"/>
  <c r="P2357" i="10"/>
  <c r="P2358" i="10"/>
  <c r="P2359" i="10"/>
  <c r="P2360" i="10"/>
  <c r="P2361" i="10"/>
  <c r="P2362" i="10"/>
  <c r="P2363" i="10"/>
  <c r="P2364" i="10"/>
  <c r="P2365" i="10"/>
  <c r="P2366" i="10"/>
  <c r="P2367" i="10"/>
  <c r="P2368" i="10"/>
  <c r="P2369" i="10"/>
  <c r="P2370" i="10"/>
  <c r="P2371" i="10"/>
  <c r="P2372" i="10"/>
  <c r="P2373" i="10"/>
  <c r="P2374" i="10"/>
  <c r="P2375" i="10"/>
  <c r="P2376" i="10"/>
  <c r="P2377" i="10"/>
  <c r="P2378" i="10"/>
  <c r="P2379" i="10"/>
  <c r="P2380" i="10"/>
  <c r="P2381" i="10"/>
  <c r="P2382" i="10"/>
  <c r="P2383" i="10"/>
  <c r="P2384" i="10"/>
  <c r="P2385" i="10"/>
  <c r="P2386" i="10"/>
  <c r="P2387" i="10"/>
  <c r="P2388" i="10"/>
  <c r="P2389" i="10"/>
  <c r="P2390" i="10"/>
  <c r="P2391" i="10"/>
  <c r="P2392" i="10"/>
  <c r="P2393" i="10"/>
  <c r="P2394" i="10"/>
  <c r="P2395" i="10"/>
  <c r="P2396" i="10"/>
  <c r="P2397" i="10"/>
  <c r="P2398" i="10"/>
  <c r="P2399" i="10"/>
  <c r="P2400" i="10"/>
  <c r="P2401" i="10"/>
  <c r="P2402" i="10"/>
  <c r="P2403" i="10"/>
  <c r="P2404" i="10"/>
  <c r="P2405" i="10"/>
  <c r="P2406" i="10"/>
  <c r="P2407" i="10"/>
  <c r="P2408" i="10"/>
  <c r="P2409" i="10"/>
  <c r="P2410" i="10"/>
  <c r="P2411" i="10"/>
  <c r="P2412" i="10"/>
  <c r="P2413" i="10"/>
  <c r="P2414" i="10"/>
  <c r="P2415" i="10"/>
  <c r="P2416" i="10"/>
  <c r="P2417" i="10"/>
  <c r="P2418" i="10"/>
  <c r="P2419" i="10"/>
  <c r="P2420" i="10"/>
  <c r="P2421" i="10"/>
  <c r="P2422" i="10"/>
  <c r="P2423" i="10"/>
  <c r="P2424" i="10"/>
  <c r="P2425" i="10"/>
  <c r="P2426" i="10"/>
  <c r="P2427" i="10"/>
  <c r="P2428" i="10"/>
  <c r="P2429" i="10"/>
  <c r="P2430" i="10"/>
  <c r="P2431" i="10"/>
  <c r="P2432" i="10"/>
  <c r="P2433" i="10"/>
  <c r="P2434" i="10"/>
  <c r="P2435" i="10"/>
  <c r="P2436" i="10"/>
  <c r="P2437" i="10"/>
  <c r="P2438" i="10"/>
  <c r="P2439" i="10"/>
  <c r="P2440" i="10"/>
  <c r="P2441" i="10"/>
  <c r="P2442" i="10"/>
  <c r="P2443" i="10"/>
  <c r="P2444" i="10"/>
  <c r="P2445" i="10"/>
  <c r="P2446" i="10"/>
  <c r="P2447" i="10"/>
  <c r="P2448" i="10"/>
  <c r="P2449" i="10"/>
  <c r="P2450" i="10"/>
  <c r="P2451" i="10"/>
  <c r="P2452" i="10"/>
  <c r="P2453" i="10"/>
  <c r="P2454" i="10"/>
  <c r="P2455" i="10"/>
  <c r="P2456" i="10"/>
  <c r="P2457" i="10"/>
  <c r="P2458" i="10"/>
  <c r="P2459" i="10"/>
  <c r="P2460" i="10"/>
  <c r="P2461" i="10"/>
  <c r="P2462" i="10"/>
  <c r="P2463" i="10"/>
  <c r="P2464" i="10"/>
  <c r="P2465" i="10"/>
  <c r="P2466" i="10"/>
  <c r="P2467" i="10"/>
  <c r="P2468" i="10"/>
  <c r="P2469" i="10"/>
  <c r="P2470" i="10"/>
  <c r="P2471" i="10"/>
  <c r="P2472" i="10"/>
  <c r="P2473" i="10"/>
  <c r="P2474" i="10"/>
  <c r="P2475" i="10"/>
  <c r="P2476" i="10"/>
  <c r="P2477" i="10"/>
  <c r="P2478" i="10"/>
  <c r="P2479" i="10"/>
  <c r="P2480" i="10"/>
  <c r="P2481" i="10"/>
  <c r="P2482" i="10"/>
  <c r="P2483" i="10"/>
  <c r="P2484" i="10"/>
  <c r="P2485" i="10"/>
  <c r="P2486" i="10"/>
  <c r="P2487" i="10"/>
  <c r="P2488" i="10"/>
  <c r="P2489" i="10"/>
  <c r="P2490" i="10"/>
  <c r="P2491" i="10"/>
  <c r="P2492" i="10"/>
  <c r="P2493" i="10"/>
  <c r="P2494" i="10"/>
  <c r="P2495" i="10"/>
  <c r="P2496" i="10"/>
  <c r="P2497" i="10"/>
  <c r="P2498" i="10"/>
  <c r="P2499" i="10"/>
  <c r="P2500" i="10"/>
  <c r="P2501" i="10"/>
  <c r="P2502" i="10"/>
  <c r="P2503" i="10"/>
  <c r="P2504" i="10"/>
  <c r="P2505" i="10"/>
  <c r="P2506" i="10"/>
  <c r="P2507" i="10"/>
  <c r="P2508" i="10"/>
  <c r="P2509" i="10"/>
  <c r="P2510" i="10"/>
  <c r="P2511" i="10"/>
  <c r="P2512" i="10"/>
  <c r="P2513" i="10"/>
  <c r="P2514" i="10"/>
  <c r="P2515" i="10"/>
  <c r="P2516" i="10"/>
  <c r="P2517" i="10"/>
  <c r="P2518" i="10"/>
  <c r="P2519" i="10"/>
  <c r="P2520" i="10"/>
  <c r="P2521" i="10"/>
  <c r="P2522" i="10"/>
  <c r="P2523" i="10"/>
  <c r="P2524" i="10"/>
  <c r="P2525" i="10"/>
  <c r="P2526" i="10"/>
  <c r="P2527" i="10"/>
  <c r="P2528" i="10"/>
  <c r="P2529" i="10"/>
  <c r="P2530" i="10"/>
  <c r="P2531" i="10"/>
  <c r="P2532" i="10"/>
  <c r="P2533" i="10"/>
  <c r="P2534" i="10"/>
  <c r="P2535" i="10"/>
  <c r="P2536" i="10"/>
  <c r="P2537" i="10"/>
  <c r="P2538" i="10"/>
  <c r="P2539" i="10"/>
  <c r="P2540" i="10"/>
  <c r="P2541" i="10"/>
  <c r="P2542" i="10"/>
  <c r="P2543" i="10"/>
  <c r="P2544" i="10"/>
  <c r="P2545" i="10"/>
  <c r="P2546" i="10"/>
  <c r="P2547" i="10"/>
  <c r="P2548" i="10"/>
  <c r="P2549" i="10"/>
  <c r="P2550" i="10"/>
  <c r="P2551" i="10"/>
  <c r="P2552" i="10"/>
  <c r="P2553" i="10"/>
  <c r="P2554" i="10"/>
  <c r="P2555" i="10"/>
  <c r="P2556" i="10"/>
  <c r="P2557" i="10"/>
  <c r="P2558" i="10"/>
  <c r="P2559" i="10"/>
  <c r="P2560" i="10"/>
  <c r="P2561" i="10"/>
  <c r="P2562" i="10"/>
  <c r="P2563" i="10"/>
  <c r="P2564" i="10"/>
  <c r="P2565" i="10"/>
  <c r="P2566" i="10"/>
  <c r="P2567" i="10"/>
  <c r="P2568" i="10"/>
  <c r="P2569" i="10"/>
  <c r="P2570" i="10"/>
  <c r="P2571" i="10"/>
  <c r="P2572" i="10"/>
  <c r="P2573" i="10"/>
  <c r="P2574" i="10"/>
  <c r="P2575" i="10"/>
  <c r="P2576" i="10"/>
  <c r="P2577" i="10"/>
  <c r="P2578" i="10"/>
  <c r="P2579" i="10"/>
  <c r="P2580" i="10"/>
  <c r="P2581" i="10"/>
  <c r="P2582" i="10"/>
  <c r="P2583" i="10"/>
  <c r="P2584" i="10"/>
  <c r="P2585" i="10"/>
  <c r="P2586" i="10"/>
  <c r="P2587" i="10"/>
  <c r="P2588" i="10"/>
  <c r="P2589" i="10"/>
  <c r="P2590" i="10"/>
  <c r="P2591" i="10"/>
  <c r="P2592" i="10"/>
  <c r="P2593" i="10"/>
  <c r="P2594" i="10"/>
  <c r="P2595" i="10"/>
  <c r="P2596" i="10"/>
  <c r="P2597" i="10"/>
  <c r="P2598" i="10"/>
  <c r="P2599" i="10"/>
  <c r="P2600" i="10"/>
  <c r="P2601" i="10"/>
  <c r="P2602" i="10"/>
  <c r="P2603" i="10"/>
  <c r="P2604" i="10"/>
  <c r="P2605" i="10"/>
  <c r="P2606" i="10"/>
  <c r="P2607" i="10"/>
  <c r="P2608" i="10"/>
  <c r="P2609" i="10"/>
  <c r="P2610" i="10"/>
  <c r="P2611" i="10"/>
  <c r="P2612" i="10"/>
  <c r="P2613" i="10"/>
  <c r="P2614" i="10"/>
  <c r="P2615" i="10"/>
  <c r="P2616" i="10"/>
  <c r="P2617" i="10"/>
  <c r="P2618" i="10"/>
  <c r="P2619" i="10"/>
  <c r="P2620" i="10"/>
  <c r="P2621" i="10"/>
  <c r="P2622" i="10"/>
  <c r="P2623" i="10"/>
  <c r="P2624" i="10"/>
  <c r="P2625" i="10"/>
  <c r="P2626" i="10"/>
  <c r="P2627" i="10"/>
  <c r="P2628" i="10"/>
  <c r="P2629" i="10"/>
  <c r="P2630" i="10"/>
  <c r="P2631" i="10"/>
  <c r="P2632" i="10"/>
  <c r="P2633" i="10"/>
  <c r="P2634" i="10"/>
  <c r="P2635" i="10"/>
  <c r="P2636" i="10"/>
  <c r="P2637" i="10"/>
  <c r="P2638" i="10"/>
  <c r="P2639" i="10"/>
  <c r="P2640" i="10"/>
  <c r="P2641" i="10"/>
  <c r="P2642" i="10"/>
  <c r="P2643" i="10"/>
  <c r="P2644" i="10"/>
  <c r="P2645" i="10"/>
  <c r="P2646" i="10"/>
  <c r="P2647" i="10"/>
  <c r="P2648" i="10"/>
  <c r="P2649" i="10"/>
  <c r="P2650" i="10"/>
  <c r="P2651" i="10"/>
  <c r="P2652" i="10"/>
  <c r="P2653" i="10"/>
  <c r="P2654" i="10"/>
  <c r="P2655" i="10"/>
  <c r="P2656" i="10"/>
  <c r="P2657" i="10"/>
  <c r="P2658" i="10"/>
  <c r="P2659" i="10"/>
  <c r="P2660" i="10"/>
  <c r="P2661" i="10"/>
  <c r="P2662" i="10"/>
  <c r="P2663" i="10"/>
  <c r="P2664" i="10"/>
  <c r="P2665" i="10"/>
  <c r="P2666" i="10"/>
  <c r="P2667" i="10"/>
  <c r="P2668" i="10"/>
  <c r="P2669" i="10"/>
  <c r="P2670" i="10"/>
  <c r="P2671" i="10"/>
  <c r="P2672" i="10"/>
  <c r="P2673" i="10"/>
  <c r="P2674" i="10"/>
  <c r="P2675" i="10"/>
  <c r="P2676" i="10"/>
  <c r="P2677" i="10"/>
  <c r="P2678" i="10"/>
  <c r="P2679" i="10"/>
  <c r="P2680" i="10"/>
  <c r="P2681" i="10"/>
  <c r="P2682" i="10"/>
  <c r="P2683" i="10"/>
  <c r="P2684" i="10"/>
  <c r="P2685" i="10"/>
  <c r="P2686" i="10"/>
  <c r="P2687" i="10"/>
  <c r="P2688" i="10"/>
  <c r="P2689" i="10"/>
  <c r="P2690" i="10"/>
  <c r="P2691" i="10"/>
  <c r="P2692" i="10"/>
  <c r="P2693" i="10"/>
  <c r="P2694" i="10"/>
  <c r="P2695" i="10"/>
  <c r="P2696" i="10"/>
  <c r="P2697" i="10"/>
  <c r="P2698" i="10"/>
  <c r="P2699" i="10"/>
  <c r="P2700" i="10"/>
  <c r="P2701" i="10"/>
  <c r="P2702" i="10"/>
  <c r="P2703" i="10"/>
  <c r="P2704" i="10"/>
  <c r="P2705" i="10"/>
  <c r="P2706" i="10"/>
  <c r="P2707" i="10"/>
  <c r="P2708" i="10"/>
  <c r="P2709" i="10"/>
  <c r="P2710" i="10"/>
  <c r="P2711" i="10"/>
  <c r="P2712" i="10"/>
  <c r="P2713" i="10"/>
  <c r="P2714" i="10"/>
  <c r="P2715" i="10"/>
  <c r="P2716" i="10"/>
  <c r="P2717" i="10"/>
  <c r="P2718" i="10"/>
  <c r="P2719" i="10"/>
  <c r="P2720" i="10"/>
  <c r="P2721" i="10"/>
  <c r="P2722" i="10"/>
  <c r="P2723" i="10"/>
  <c r="P2724" i="10"/>
  <c r="P2725" i="10"/>
  <c r="P2726" i="10"/>
  <c r="P2727" i="10"/>
  <c r="P2728" i="10"/>
  <c r="P2729" i="10"/>
  <c r="P2730" i="10"/>
  <c r="P2731" i="10"/>
  <c r="P2732" i="10"/>
  <c r="P2733" i="10"/>
  <c r="P2734" i="10"/>
  <c r="P2735" i="10"/>
  <c r="P2736" i="10"/>
  <c r="P2737" i="10"/>
  <c r="P2738" i="10"/>
  <c r="P2739" i="10"/>
  <c r="P2740" i="10"/>
  <c r="P2741" i="10"/>
  <c r="P2742" i="10"/>
  <c r="P2743" i="10"/>
  <c r="P2744" i="10"/>
  <c r="P2745" i="10"/>
  <c r="P2746" i="10"/>
  <c r="P2747" i="10"/>
  <c r="P2748" i="10"/>
  <c r="P2749" i="10"/>
  <c r="P2750" i="10"/>
  <c r="P2751" i="10"/>
  <c r="P2752" i="10"/>
  <c r="P2753" i="10"/>
  <c r="P2754" i="10"/>
  <c r="P2755" i="10"/>
  <c r="P2756" i="10"/>
  <c r="P2757" i="10"/>
  <c r="P2758" i="10"/>
  <c r="P2759" i="10"/>
  <c r="P2760" i="10"/>
  <c r="P2761" i="10"/>
  <c r="P2762" i="10"/>
  <c r="P2763" i="10"/>
  <c r="P2764" i="10"/>
  <c r="P2765" i="10"/>
  <c r="P2766" i="10"/>
  <c r="P2767" i="10"/>
  <c r="P2768" i="10"/>
  <c r="P2769" i="10"/>
  <c r="P2770" i="10"/>
  <c r="P2771" i="10"/>
  <c r="P2772" i="10"/>
  <c r="P2773" i="10"/>
  <c r="P2774" i="10"/>
  <c r="P2775" i="10"/>
  <c r="P2776" i="10"/>
  <c r="P2777" i="10"/>
  <c r="P2778" i="10"/>
  <c r="P2779" i="10"/>
  <c r="P2780" i="10"/>
  <c r="P2781" i="10"/>
  <c r="P2782" i="10"/>
  <c r="P2783" i="10"/>
  <c r="P2784" i="10"/>
  <c r="P2785" i="10"/>
  <c r="P2786" i="10"/>
  <c r="P2787" i="10"/>
  <c r="P2788" i="10"/>
  <c r="P2789" i="10"/>
  <c r="P2790" i="10"/>
  <c r="P2791" i="10"/>
  <c r="P2792" i="10"/>
  <c r="P2793" i="10"/>
  <c r="P2794" i="10"/>
  <c r="P2795" i="10"/>
  <c r="P2796" i="10"/>
  <c r="P2797" i="10"/>
  <c r="P2798" i="10"/>
  <c r="P2799" i="10"/>
  <c r="P2800" i="10"/>
  <c r="P2801" i="10"/>
  <c r="P2802" i="10"/>
  <c r="P2803" i="10"/>
  <c r="P2804" i="10"/>
  <c r="P2805" i="10"/>
  <c r="P2806" i="10"/>
  <c r="P2807" i="10"/>
  <c r="P2808" i="10"/>
  <c r="P2809" i="10"/>
  <c r="P2810" i="10"/>
  <c r="P2811" i="10"/>
  <c r="P2812" i="10"/>
  <c r="P2813" i="10"/>
  <c r="P2814" i="10"/>
  <c r="P2815" i="10"/>
  <c r="P2816" i="10"/>
  <c r="P2817" i="10"/>
  <c r="P2818" i="10"/>
  <c r="P2819" i="10"/>
  <c r="P2820" i="10"/>
  <c r="P2821" i="10"/>
  <c r="P2822" i="10"/>
  <c r="P2823" i="10"/>
  <c r="P2824" i="10"/>
  <c r="P2825" i="10"/>
  <c r="P2826" i="10"/>
  <c r="P2827" i="10"/>
  <c r="P2828" i="10"/>
  <c r="P2829" i="10"/>
  <c r="P2830" i="10"/>
  <c r="P2831" i="10"/>
  <c r="P2832" i="10"/>
  <c r="P2833" i="10"/>
  <c r="P2834" i="10"/>
  <c r="P2835" i="10"/>
  <c r="P2836" i="10"/>
  <c r="P2837" i="10"/>
  <c r="P2838" i="10"/>
  <c r="P2839" i="10"/>
  <c r="P2840" i="10"/>
  <c r="P2841" i="10"/>
  <c r="P2842" i="10"/>
  <c r="P2843" i="10"/>
  <c r="P2844" i="10"/>
  <c r="P2845" i="10"/>
  <c r="P2846" i="10"/>
  <c r="P2847" i="10"/>
  <c r="P2848" i="10"/>
  <c r="P2849" i="10"/>
  <c r="P2850" i="10"/>
  <c r="P2851" i="10"/>
  <c r="P2852" i="10"/>
  <c r="P2853" i="10"/>
  <c r="P2854" i="10"/>
  <c r="P2855" i="10"/>
  <c r="P2856" i="10"/>
  <c r="P2857" i="10"/>
  <c r="P2858" i="10"/>
  <c r="P2859" i="10"/>
  <c r="P2860" i="10"/>
  <c r="P2861" i="10"/>
  <c r="P2862" i="10"/>
  <c r="P2863" i="10"/>
  <c r="P2864" i="10"/>
  <c r="P2865" i="10"/>
  <c r="P2866" i="10"/>
  <c r="P2867" i="10"/>
  <c r="P2868" i="10"/>
  <c r="P2869" i="10"/>
  <c r="P2870" i="10"/>
  <c r="P2871" i="10"/>
  <c r="P2872" i="10"/>
  <c r="P2873" i="10"/>
  <c r="P2874" i="10"/>
  <c r="P2875" i="10"/>
  <c r="P2876" i="10"/>
  <c r="P2877" i="10"/>
  <c r="P2878" i="10"/>
  <c r="P2879" i="10"/>
  <c r="P2880" i="10"/>
  <c r="P2881" i="10"/>
  <c r="P2882" i="10"/>
  <c r="P2883" i="10"/>
  <c r="P2884" i="10"/>
  <c r="P2885" i="10"/>
  <c r="P2886" i="10"/>
  <c r="P2887" i="10"/>
  <c r="P2888" i="10"/>
  <c r="P2889" i="10"/>
  <c r="P2890" i="10"/>
  <c r="P2891" i="10"/>
  <c r="P2892" i="10"/>
  <c r="P2893" i="10"/>
  <c r="P2894" i="10"/>
  <c r="P2895" i="10"/>
  <c r="P2896" i="10"/>
  <c r="P2897" i="10"/>
  <c r="P2898" i="10"/>
  <c r="P2899" i="10"/>
  <c r="P2900" i="10"/>
  <c r="P2901" i="10"/>
  <c r="P2902" i="10"/>
  <c r="P2903" i="10"/>
  <c r="P2904" i="10"/>
  <c r="P2905" i="10"/>
  <c r="P2906" i="10"/>
  <c r="P2907" i="10"/>
  <c r="P2908" i="10"/>
  <c r="P2909" i="10"/>
  <c r="P2910" i="10"/>
  <c r="P2911" i="10"/>
  <c r="P2912" i="10"/>
  <c r="P2913" i="10"/>
  <c r="P2914" i="10"/>
  <c r="P2915" i="10"/>
  <c r="P2916" i="10"/>
  <c r="P2917" i="10"/>
  <c r="P2918" i="10"/>
  <c r="P2919" i="10"/>
  <c r="P2920" i="10"/>
  <c r="P2921" i="10"/>
  <c r="P2922" i="10"/>
  <c r="P2923" i="10"/>
  <c r="P2924" i="10"/>
  <c r="P2925" i="10"/>
  <c r="P2926" i="10"/>
  <c r="P2927" i="10"/>
  <c r="P2928" i="10"/>
  <c r="P2929" i="10"/>
  <c r="P2930" i="10"/>
  <c r="P2931" i="10"/>
  <c r="P2932" i="10"/>
  <c r="P2933" i="10"/>
  <c r="P2934" i="10"/>
  <c r="P2935" i="10"/>
  <c r="P2936" i="10"/>
  <c r="P2937" i="10"/>
  <c r="P2938" i="10"/>
  <c r="P2939" i="10"/>
  <c r="P2940" i="10"/>
  <c r="P2941" i="10"/>
  <c r="P2942" i="10"/>
  <c r="P2943" i="10"/>
  <c r="P2944" i="10"/>
  <c r="P2945" i="10"/>
  <c r="P2946" i="10"/>
  <c r="P2947" i="10"/>
  <c r="P2948" i="10"/>
  <c r="P2949" i="10"/>
  <c r="P2950" i="10"/>
  <c r="P2951" i="10"/>
  <c r="P2952" i="10"/>
  <c r="P2953" i="10"/>
  <c r="P2954" i="10"/>
  <c r="P2955" i="10"/>
  <c r="P2956" i="10"/>
  <c r="P2957" i="10"/>
  <c r="P2958" i="10"/>
  <c r="P2959" i="10"/>
  <c r="P2960" i="10"/>
  <c r="P2961" i="10"/>
  <c r="P2962" i="10"/>
  <c r="P2963" i="10"/>
  <c r="P2964" i="10"/>
  <c r="P2965" i="10"/>
  <c r="P2966" i="10"/>
  <c r="P2967" i="10"/>
  <c r="P2968" i="10"/>
  <c r="P2969" i="10"/>
  <c r="P2970" i="10"/>
  <c r="P2971" i="10"/>
  <c r="P2972" i="10"/>
  <c r="P2973" i="10"/>
  <c r="P2974" i="10"/>
  <c r="P2975" i="10"/>
  <c r="P2976" i="10"/>
  <c r="P2977" i="10"/>
  <c r="P2978" i="10"/>
  <c r="P2979" i="10"/>
  <c r="P2980" i="10"/>
  <c r="P2981" i="10"/>
  <c r="P2982" i="10"/>
  <c r="P2983" i="10"/>
  <c r="P2984" i="10"/>
  <c r="P2985" i="10"/>
  <c r="P2986" i="10"/>
  <c r="P2987" i="10"/>
  <c r="P2988" i="10"/>
  <c r="P2989" i="10"/>
  <c r="P2990" i="10"/>
  <c r="P2991" i="10"/>
  <c r="P2992" i="10"/>
  <c r="P2993" i="10"/>
  <c r="P2994" i="10"/>
  <c r="P2995" i="10"/>
  <c r="P2996" i="10"/>
  <c r="P2997" i="10"/>
  <c r="P2998" i="10"/>
  <c r="P2999" i="10"/>
  <c r="P3000" i="10"/>
  <c r="P3001" i="10"/>
  <c r="P3002" i="10"/>
  <c r="P3003" i="10"/>
  <c r="P3004" i="10"/>
  <c r="P3005" i="10"/>
  <c r="P3006" i="10"/>
  <c r="P3007" i="10"/>
  <c r="P3008" i="10"/>
  <c r="P3009" i="10"/>
  <c r="P3010" i="10"/>
  <c r="P3011" i="10"/>
  <c r="P3012" i="10"/>
  <c r="P3013" i="10"/>
  <c r="P3014" i="10"/>
  <c r="P3015" i="10"/>
  <c r="P3016" i="10"/>
  <c r="P3017" i="10"/>
  <c r="P3018" i="10"/>
  <c r="P3019" i="10"/>
  <c r="P3020" i="10"/>
  <c r="P3021" i="10"/>
  <c r="P3022" i="10"/>
  <c r="P3023" i="10"/>
  <c r="P3024" i="10"/>
  <c r="P3025" i="10"/>
  <c r="P3026" i="10"/>
  <c r="P3027" i="10"/>
  <c r="P3028" i="10"/>
  <c r="P3029" i="10"/>
  <c r="P3030" i="10"/>
  <c r="P3031" i="10"/>
  <c r="P3032" i="10"/>
  <c r="P3033" i="10"/>
  <c r="P3034" i="10"/>
  <c r="P3035" i="10"/>
  <c r="P3036" i="10"/>
  <c r="P3037" i="10"/>
  <c r="P3038" i="10"/>
  <c r="P3039" i="10"/>
  <c r="P3040" i="10"/>
  <c r="P3041" i="10"/>
  <c r="P3042" i="10"/>
  <c r="P3043" i="10"/>
  <c r="P3044" i="10"/>
  <c r="P3045" i="10"/>
  <c r="P3046" i="10"/>
  <c r="P3047" i="10"/>
  <c r="P3048" i="10"/>
  <c r="P3049" i="10"/>
  <c r="P3050" i="10"/>
  <c r="P3051" i="10"/>
  <c r="P3052" i="10"/>
  <c r="P3053" i="10"/>
  <c r="P3054" i="10"/>
  <c r="P3055" i="10"/>
  <c r="P3056" i="10"/>
  <c r="P3057" i="10"/>
  <c r="P3058" i="10"/>
  <c r="P3059" i="10"/>
  <c r="P3060" i="10"/>
  <c r="P3061" i="10"/>
  <c r="P3062" i="10"/>
  <c r="P3063" i="10"/>
  <c r="P3064" i="10"/>
  <c r="P3065" i="10"/>
  <c r="P3066" i="10"/>
  <c r="P3067" i="10"/>
  <c r="P3068" i="10"/>
  <c r="P3069" i="10"/>
  <c r="P3070" i="10"/>
  <c r="P3071" i="10"/>
  <c r="P3072" i="10"/>
  <c r="P3073" i="10"/>
  <c r="P3074" i="10"/>
  <c r="P3075" i="10"/>
  <c r="P3076" i="10"/>
  <c r="P3077" i="10"/>
  <c r="P3078" i="10"/>
  <c r="P3079" i="10"/>
  <c r="P3080" i="10"/>
  <c r="P3081" i="10"/>
  <c r="P3082" i="10"/>
  <c r="P3083" i="10"/>
  <c r="P3084" i="10"/>
  <c r="P3085" i="10"/>
  <c r="P3086" i="10"/>
  <c r="P3087" i="10"/>
  <c r="P3088" i="10"/>
  <c r="P3089" i="10"/>
  <c r="P3090" i="10"/>
  <c r="P3091" i="10"/>
  <c r="P3092" i="10"/>
  <c r="P3093" i="10"/>
  <c r="P3094" i="10"/>
  <c r="P3095" i="10"/>
  <c r="P3096" i="10"/>
  <c r="P3097" i="10"/>
  <c r="P3098" i="10"/>
  <c r="P3099" i="10"/>
  <c r="P3100" i="10"/>
  <c r="P3101" i="10"/>
  <c r="P3102" i="10"/>
  <c r="P3103" i="10"/>
  <c r="P3104" i="10"/>
  <c r="P3105" i="10"/>
  <c r="P3106" i="10"/>
  <c r="P3107" i="10"/>
  <c r="P3108" i="10"/>
  <c r="P3109" i="10"/>
  <c r="P3110" i="10"/>
  <c r="P3111" i="10"/>
  <c r="P3112" i="10"/>
  <c r="P3113" i="10"/>
  <c r="P3114" i="10"/>
  <c r="P3115" i="10"/>
  <c r="P3116" i="10"/>
  <c r="P3117" i="10"/>
  <c r="P3118" i="10"/>
  <c r="P3119" i="10"/>
  <c r="P3120" i="10"/>
  <c r="P3121" i="10"/>
  <c r="P3122" i="10"/>
  <c r="P3123" i="10"/>
  <c r="P3124" i="10"/>
  <c r="P3125" i="10"/>
  <c r="P3126" i="10"/>
  <c r="P3127" i="10"/>
  <c r="P3128" i="10"/>
  <c r="P3129" i="10"/>
  <c r="P3130" i="10"/>
  <c r="P3131" i="10"/>
  <c r="P3132" i="10"/>
  <c r="P3133" i="10"/>
  <c r="P3134" i="10"/>
  <c r="P3135" i="10"/>
  <c r="P3136" i="10"/>
  <c r="P3137" i="10"/>
  <c r="P3138" i="10"/>
  <c r="P3139" i="10"/>
  <c r="P3140" i="10"/>
  <c r="P3141" i="10"/>
  <c r="P3142" i="10"/>
  <c r="P3143" i="10"/>
  <c r="P3144" i="10"/>
  <c r="P3145" i="10"/>
  <c r="P3146" i="10"/>
  <c r="P3147" i="10"/>
  <c r="P3148" i="10"/>
  <c r="P3149" i="10"/>
  <c r="P3150" i="10"/>
  <c r="P3151" i="10"/>
  <c r="P3152" i="10"/>
  <c r="P3153" i="10"/>
  <c r="P3154" i="10"/>
  <c r="P3155" i="10"/>
  <c r="P3156" i="10"/>
  <c r="P3157" i="10"/>
  <c r="P3158" i="10"/>
  <c r="P3159" i="10"/>
  <c r="P3160" i="10"/>
  <c r="P3161" i="10"/>
  <c r="P3162" i="10"/>
  <c r="P3163" i="10"/>
  <c r="P3164" i="10"/>
  <c r="P3165" i="10"/>
  <c r="P3166" i="10"/>
  <c r="P3167" i="10"/>
  <c r="P3168" i="10"/>
  <c r="P3169" i="10"/>
  <c r="P3170" i="10"/>
  <c r="P3171" i="10"/>
  <c r="P3172" i="10"/>
  <c r="P3173" i="10"/>
  <c r="P3174" i="10"/>
  <c r="P3175" i="10"/>
  <c r="P3176" i="10"/>
  <c r="P3177" i="10"/>
  <c r="P3178" i="10"/>
  <c r="P3179" i="10"/>
  <c r="P3180" i="10"/>
  <c r="P3181" i="10"/>
  <c r="P3182" i="10"/>
  <c r="P3183" i="10"/>
  <c r="P3184" i="10"/>
  <c r="P3185" i="10"/>
  <c r="P3186" i="10"/>
  <c r="P3187" i="10"/>
  <c r="P3188" i="10"/>
  <c r="P3189" i="10"/>
  <c r="P3190" i="10"/>
  <c r="P3191" i="10"/>
  <c r="P3192" i="10"/>
  <c r="P3193" i="10"/>
  <c r="P3194" i="10"/>
  <c r="P3195" i="10"/>
  <c r="P3196" i="10"/>
  <c r="P3197" i="10"/>
  <c r="P3198" i="10"/>
  <c r="P3199" i="10"/>
  <c r="P3200" i="10"/>
  <c r="P3201" i="10"/>
  <c r="P3202" i="10"/>
  <c r="P3203" i="10"/>
  <c r="P3204" i="10"/>
  <c r="P3205" i="10"/>
  <c r="P3206" i="10"/>
  <c r="P3207" i="10"/>
  <c r="P3208" i="10"/>
  <c r="P3209" i="10"/>
  <c r="P3210" i="10"/>
  <c r="P3211" i="10"/>
  <c r="P3212" i="10"/>
  <c r="P3213" i="10"/>
  <c r="P3214" i="10"/>
  <c r="P3215" i="10"/>
  <c r="P3216" i="10"/>
  <c r="P3217" i="10"/>
  <c r="P3218" i="10"/>
  <c r="P3219" i="10"/>
  <c r="P3220" i="10"/>
  <c r="P3221" i="10"/>
  <c r="P3222" i="10"/>
  <c r="P3223" i="10"/>
  <c r="P3224" i="10"/>
  <c r="P3225" i="10"/>
  <c r="P3226" i="10"/>
  <c r="P3227" i="10"/>
  <c r="P3228" i="10"/>
  <c r="P3229" i="10"/>
  <c r="P3230" i="10"/>
  <c r="P3231" i="10"/>
  <c r="P3232" i="10"/>
  <c r="P3233" i="10"/>
  <c r="P3234" i="10"/>
  <c r="P3235" i="10"/>
  <c r="P3236" i="10"/>
  <c r="P3237" i="10"/>
  <c r="P3238" i="10"/>
  <c r="P3239" i="10"/>
  <c r="P3240" i="10"/>
  <c r="P3241" i="10"/>
  <c r="P3242" i="10"/>
  <c r="P3243" i="10"/>
  <c r="P3244" i="10"/>
  <c r="P3245" i="10"/>
  <c r="P3246" i="10"/>
  <c r="P3247" i="10"/>
  <c r="P3248" i="10"/>
  <c r="P3249" i="10"/>
  <c r="P3250" i="10"/>
  <c r="P3251" i="10"/>
  <c r="P3252" i="10"/>
  <c r="P3253" i="10"/>
  <c r="P3254" i="10"/>
  <c r="P3255" i="10"/>
  <c r="P3256" i="10"/>
  <c r="P3257" i="10"/>
  <c r="P3258" i="10"/>
  <c r="P3259" i="10"/>
  <c r="P3260" i="10"/>
  <c r="P3261" i="10"/>
  <c r="P3262" i="10"/>
  <c r="P3263" i="10"/>
  <c r="P3264" i="10"/>
  <c r="P3265" i="10"/>
  <c r="P3266" i="10"/>
  <c r="P3267" i="10"/>
  <c r="P3268" i="10"/>
  <c r="P3269" i="10"/>
  <c r="P3270" i="10"/>
  <c r="P3271" i="10"/>
  <c r="P3272" i="10"/>
  <c r="P3273" i="10"/>
  <c r="P3274" i="10"/>
  <c r="P3275" i="10"/>
  <c r="P3276" i="10"/>
  <c r="P3277" i="10"/>
  <c r="P3278" i="10"/>
  <c r="P3279" i="10"/>
  <c r="P3280" i="10"/>
  <c r="P3281" i="10"/>
  <c r="P3282" i="10"/>
  <c r="P3283" i="10"/>
  <c r="P3284" i="10"/>
  <c r="P3285" i="10"/>
  <c r="P3286" i="10"/>
  <c r="P3287" i="10"/>
  <c r="P3288" i="10"/>
  <c r="P3289" i="10"/>
  <c r="P3290" i="10"/>
  <c r="P3291" i="10"/>
  <c r="P3292" i="10"/>
  <c r="P3293" i="10"/>
  <c r="P3294" i="10"/>
  <c r="P3295" i="10"/>
  <c r="P3296" i="10"/>
  <c r="P3297" i="10"/>
  <c r="P3298" i="10"/>
  <c r="P3299" i="10"/>
  <c r="P3300" i="10"/>
  <c r="P3301" i="10"/>
  <c r="P3302" i="10"/>
  <c r="P3303" i="10"/>
  <c r="P3304" i="10"/>
  <c r="P3305" i="10"/>
  <c r="P3306" i="10"/>
  <c r="P3307" i="10"/>
  <c r="P3308" i="10"/>
  <c r="P3309" i="10"/>
  <c r="P3310" i="10"/>
  <c r="P3311" i="10"/>
  <c r="P3312" i="10"/>
  <c r="P3313" i="10"/>
  <c r="P3314" i="10"/>
  <c r="P3315" i="10"/>
  <c r="P3316" i="10"/>
  <c r="P3317" i="10"/>
  <c r="P3318" i="10"/>
  <c r="P3319" i="10"/>
  <c r="P3320" i="10"/>
  <c r="P3321" i="10"/>
  <c r="P3322" i="10"/>
  <c r="P3323" i="10"/>
  <c r="P3324" i="10"/>
  <c r="P3325" i="10"/>
  <c r="P3326" i="10"/>
  <c r="P3327" i="10"/>
  <c r="P3328" i="10"/>
  <c r="P3329" i="10"/>
  <c r="P3330" i="10"/>
  <c r="P3331" i="10"/>
  <c r="P3332" i="10"/>
  <c r="P3333" i="10"/>
  <c r="P3334" i="10"/>
  <c r="P3335" i="10"/>
  <c r="P3336" i="10"/>
  <c r="P3337" i="10"/>
  <c r="P3338" i="10"/>
  <c r="P3339" i="10"/>
  <c r="P3340" i="10"/>
  <c r="P3341" i="10"/>
  <c r="P3342" i="10"/>
  <c r="P3343" i="10"/>
  <c r="P3344" i="10"/>
  <c r="P3345" i="10"/>
  <c r="P3346" i="10"/>
  <c r="P3347" i="10"/>
  <c r="P3348" i="10"/>
  <c r="P3349" i="10"/>
  <c r="P3350" i="10"/>
  <c r="P3351" i="10"/>
  <c r="P3352" i="10"/>
  <c r="P3353" i="10"/>
  <c r="P3354" i="10"/>
  <c r="P3355" i="10"/>
  <c r="P3356" i="10"/>
  <c r="P3357" i="10"/>
  <c r="P3358" i="10"/>
  <c r="P3359" i="10"/>
  <c r="P3360" i="10"/>
  <c r="P3361" i="10"/>
  <c r="P3362" i="10"/>
  <c r="P3363" i="10"/>
  <c r="P3364" i="10"/>
  <c r="P3365" i="10"/>
  <c r="P3366" i="10"/>
  <c r="P3367" i="10"/>
  <c r="P3368" i="10"/>
  <c r="P3369" i="10"/>
  <c r="P3370" i="10"/>
  <c r="P3371" i="10"/>
  <c r="P3372" i="10"/>
  <c r="P3373" i="10"/>
  <c r="P3374" i="10"/>
  <c r="P3375" i="10"/>
  <c r="P3376" i="10"/>
  <c r="P3377" i="10"/>
  <c r="P3378" i="10"/>
  <c r="P3379" i="10"/>
  <c r="P3380" i="10"/>
  <c r="P3381" i="10"/>
  <c r="P3382" i="10"/>
  <c r="P3383" i="10"/>
  <c r="P3384" i="10"/>
  <c r="P3385" i="10"/>
  <c r="P3386" i="10"/>
  <c r="P3387" i="10"/>
  <c r="P3388" i="10"/>
  <c r="P3389" i="10"/>
  <c r="P3390" i="10"/>
  <c r="P3391" i="10"/>
  <c r="P3392" i="10"/>
  <c r="P3393" i="10"/>
  <c r="P3394" i="10"/>
  <c r="P3395" i="10"/>
  <c r="P3396" i="10"/>
  <c r="P3397" i="10"/>
  <c r="P3398" i="10"/>
  <c r="P3399" i="10"/>
  <c r="P3400" i="10"/>
  <c r="P3401" i="10"/>
  <c r="P3402" i="10"/>
  <c r="P3403" i="10"/>
  <c r="P3404" i="10"/>
  <c r="P3405" i="10"/>
  <c r="P3406" i="10"/>
  <c r="P3407" i="10"/>
  <c r="P3408" i="10"/>
  <c r="P3409" i="10"/>
  <c r="P3410" i="10"/>
  <c r="P3411" i="10"/>
  <c r="P3412" i="10"/>
  <c r="P3413" i="10"/>
  <c r="P3414" i="10"/>
  <c r="P3415" i="10"/>
  <c r="P3416" i="10"/>
  <c r="P3417" i="10"/>
  <c r="P3418" i="10"/>
  <c r="P3419" i="10"/>
  <c r="P3420" i="10"/>
  <c r="P3421" i="10"/>
  <c r="P3422" i="10"/>
  <c r="P3423" i="10"/>
  <c r="P3424" i="10"/>
  <c r="P3425" i="10"/>
  <c r="P3426" i="10"/>
  <c r="P3427" i="10"/>
  <c r="P3428" i="10"/>
  <c r="P3429" i="10"/>
  <c r="P3430" i="10"/>
  <c r="P3431" i="10"/>
  <c r="P3432" i="10"/>
  <c r="P3433" i="10"/>
  <c r="P3434" i="10"/>
  <c r="P3435" i="10"/>
  <c r="P3436" i="10"/>
  <c r="P3437" i="10"/>
  <c r="P3438" i="10"/>
  <c r="P3439" i="10"/>
  <c r="P3440" i="10"/>
  <c r="P3441" i="10"/>
  <c r="P3442" i="10"/>
  <c r="P3443" i="10"/>
  <c r="P3444" i="10"/>
  <c r="P3445" i="10"/>
  <c r="P3446" i="10"/>
  <c r="P3447" i="10"/>
  <c r="P3448" i="10"/>
  <c r="P3449" i="10"/>
  <c r="P3450" i="10"/>
  <c r="P3451" i="10"/>
  <c r="P3452" i="10"/>
  <c r="P3453" i="10"/>
  <c r="P3454" i="10"/>
  <c r="P3455" i="10"/>
  <c r="P3456" i="10"/>
  <c r="P3457" i="10"/>
  <c r="P3458" i="10"/>
  <c r="P3459" i="10"/>
  <c r="P3460" i="10"/>
  <c r="P3461" i="10"/>
  <c r="P3462" i="10"/>
  <c r="P3463" i="10"/>
  <c r="P3464" i="10"/>
  <c r="P3465" i="10"/>
  <c r="P3466" i="10"/>
  <c r="P3467" i="10"/>
  <c r="P3468" i="10"/>
  <c r="P3469" i="10"/>
  <c r="P3470" i="10"/>
  <c r="P3471" i="10"/>
  <c r="P3472" i="10"/>
  <c r="P3473" i="10"/>
  <c r="P3474" i="10"/>
  <c r="P3475" i="10"/>
  <c r="P3476" i="10"/>
  <c r="P3477" i="10"/>
  <c r="P3478" i="10"/>
  <c r="P3479" i="10"/>
  <c r="P3480" i="10"/>
  <c r="P3481" i="10"/>
  <c r="P3482" i="10"/>
  <c r="P3483" i="10"/>
  <c r="P3484" i="10"/>
  <c r="P3485" i="10"/>
  <c r="P3486" i="10"/>
  <c r="P3487" i="10"/>
  <c r="P3488" i="10"/>
  <c r="P3489" i="10"/>
  <c r="P3490" i="10"/>
  <c r="P3491" i="10"/>
  <c r="P3492" i="10"/>
  <c r="P3493" i="10"/>
  <c r="P3494" i="10"/>
  <c r="P3495" i="10"/>
  <c r="P3496" i="10"/>
  <c r="P3497" i="10"/>
  <c r="P3498" i="10"/>
  <c r="P3499" i="10"/>
  <c r="P3500" i="10"/>
  <c r="P3501" i="10"/>
  <c r="P3502" i="10"/>
  <c r="P3503" i="10"/>
  <c r="P3504" i="10"/>
  <c r="P3505" i="10"/>
  <c r="P3506" i="10"/>
  <c r="P3507" i="10"/>
  <c r="P3508" i="10"/>
  <c r="P3509" i="10"/>
  <c r="P3510" i="10"/>
  <c r="P3511" i="10"/>
  <c r="P3512" i="10"/>
  <c r="P3513" i="10"/>
  <c r="P3514" i="10"/>
  <c r="P3515" i="10"/>
  <c r="P3516" i="10"/>
  <c r="P3517" i="10"/>
  <c r="P3518" i="10"/>
  <c r="P3519" i="10"/>
  <c r="P3520" i="10"/>
  <c r="P3521" i="10"/>
  <c r="P3522" i="10"/>
  <c r="P3523" i="10"/>
  <c r="P3524" i="10"/>
  <c r="P3525" i="10"/>
  <c r="P3526" i="10"/>
  <c r="P3527" i="10"/>
  <c r="P3528" i="10"/>
  <c r="P3529" i="10"/>
  <c r="P3530" i="10"/>
  <c r="P3531" i="10"/>
  <c r="P3532" i="10"/>
  <c r="P3533" i="10"/>
  <c r="P3534" i="10"/>
  <c r="P3535" i="10"/>
  <c r="P3536" i="10"/>
  <c r="P3537" i="10"/>
  <c r="P3538" i="10"/>
  <c r="P3539" i="10"/>
  <c r="P3540" i="10"/>
  <c r="P3541" i="10"/>
  <c r="P3542" i="10"/>
  <c r="P3543" i="10"/>
  <c r="P3544" i="10"/>
  <c r="P3545" i="10"/>
  <c r="P3546" i="10"/>
  <c r="P3547" i="10"/>
  <c r="P3548" i="10"/>
  <c r="P3549" i="10"/>
  <c r="P3550" i="10"/>
  <c r="P3551" i="10"/>
  <c r="P3552" i="10"/>
  <c r="P3553" i="10"/>
  <c r="P3554" i="10"/>
  <c r="P3555" i="10"/>
  <c r="P3556" i="10"/>
  <c r="P3557" i="10"/>
  <c r="P3558" i="10"/>
  <c r="P3559" i="10"/>
  <c r="P3560" i="10"/>
  <c r="P3561" i="10"/>
  <c r="P3562" i="10"/>
  <c r="P3563" i="10"/>
  <c r="P3564" i="10"/>
  <c r="P3565" i="10"/>
  <c r="P3566" i="10"/>
  <c r="P3567" i="10"/>
  <c r="P3568" i="10"/>
  <c r="P3569" i="10"/>
  <c r="P3570" i="10"/>
  <c r="P3571" i="10"/>
  <c r="P3572" i="10"/>
  <c r="P3573" i="10"/>
  <c r="P3574" i="10"/>
  <c r="P3575" i="10"/>
  <c r="P3576" i="10"/>
  <c r="P3577" i="10"/>
  <c r="P3578" i="10"/>
  <c r="P3579" i="10"/>
  <c r="P3580" i="10"/>
  <c r="P3581" i="10"/>
  <c r="P3582" i="10"/>
  <c r="P3583" i="10"/>
  <c r="P3584" i="10"/>
  <c r="P3585" i="10"/>
  <c r="P3586" i="10"/>
  <c r="P3587" i="10"/>
  <c r="P3588" i="10"/>
  <c r="P3589" i="10"/>
  <c r="P3590" i="10"/>
  <c r="P3591" i="10"/>
  <c r="P3592" i="10"/>
  <c r="P3593" i="10"/>
  <c r="P3594" i="10"/>
  <c r="P3595" i="10"/>
  <c r="P3596" i="10"/>
  <c r="P3597" i="10"/>
  <c r="P3598" i="10"/>
  <c r="P3599" i="10"/>
  <c r="P3600" i="10"/>
  <c r="P3601" i="10"/>
  <c r="P3602" i="10"/>
  <c r="P3603" i="10"/>
  <c r="P3604" i="10"/>
  <c r="P3605" i="10"/>
  <c r="P3606" i="10"/>
  <c r="P3607" i="10"/>
  <c r="P3608" i="10"/>
  <c r="P3609" i="10"/>
  <c r="P3610" i="10"/>
  <c r="P3611" i="10"/>
  <c r="P3612" i="10"/>
  <c r="P3613" i="10"/>
  <c r="P3614" i="10"/>
  <c r="P3615" i="10"/>
  <c r="P3616" i="10"/>
  <c r="P3617" i="10"/>
  <c r="P3618" i="10"/>
  <c r="P3619" i="10"/>
  <c r="P3620" i="10"/>
  <c r="P3621" i="10"/>
  <c r="P3622" i="10"/>
  <c r="P3623" i="10"/>
  <c r="P3624" i="10"/>
  <c r="P3625" i="10"/>
  <c r="P3626" i="10"/>
  <c r="P3627" i="10"/>
  <c r="P3628" i="10"/>
  <c r="P3629" i="10"/>
  <c r="P3630" i="10"/>
  <c r="P3631" i="10"/>
  <c r="P3632" i="10"/>
  <c r="P3633" i="10"/>
  <c r="P3634" i="10"/>
  <c r="P3635" i="10"/>
  <c r="P3636" i="10"/>
  <c r="P3637" i="10"/>
  <c r="P3638" i="10"/>
  <c r="P3639" i="10"/>
  <c r="P3640" i="10"/>
  <c r="P3641" i="10"/>
  <c r="P3642" i="10"/>
  <c r="P3643" i="10"/>
  <c r="P3644" i="10"/>
  <c r="P3645" i="10"/>
  <c r="P3646" i="10"/>
  <c r="P3647" i="10"/>
  <c r="P3648" i="10"/>
  <c r="P3649" i="10"/>
  <c r="P3650" i="10"/>
  <c r="P3651" i="10"/>
  <c r="P3652" i="10"/>
  <c r="P3653" i="10"/>
  <c r="P3654" i="10"/>
  <c r="P3655" i="10"/>
  <c r="P3656" i="10"/>
  <c r="P3657" i="10"/>
  <c r="P3658" i="10"/>
  <c r="P3659" i="10"/>
  <c r="P3660" i="10"/>
  <c r="P3661" i="10"/>
  <c r="P3662" i="10"/>
  <c r="P3663" i="10"/>
  <c r="P3664" i="10"/>
  <c r="P3665" i="10"/>
  <c r="P3666" i="10"/>
  <c r="P3667" i="10"/>
  <c r="P3668" i="10"/>
  <c r="P3669" i="10"/>
  <c r="P3670" i="10"/>
  <c r="P3671" i="10"/>
  <c r="P3672" i="10"/>
  <c r="P3673" i="10"/>
  <c r="P3674" i="10"/>
  <c r="P3675" i="10"/>
  <c r="P3676" i="10"/>
  <c r="P3677" i="10"/>
  <c r="P3678" i="10"/>
  <c r="P3679" i="10"/>
  <c r="P3680" i="10"/>
  <c r="P3681" i="10"/>
  <c r="P3682" i="10"/>
  <c r="P3683" i="10"/>
  <c r="P3684" i="10"/>
  <c r="P3685" i="10"/>
  <c r="P3686" i="10"/>
  <c r="P3687" i="10"/>
  <c r="P3688" i="10"/>
  <c r="P3689" i="10"/>
  <c r="P3690" i="10"/>
  <c r="P3691" i="10"/>
  <c r="P3692" i="10"/>
  <c r="P3693" i="10"/>
  <c r="P3694" i="10"/>
  <c r="P3695" i="10"/>
  <c r="P3696" i="10"/>
  <c r="P3697" i="10"/>
  <c r="P3698" i="10"/>
  <c r="P3699" i="10"/>
  <c r="P3700" i="10"/>
  <c r="P3701" i="10"/>
  <c r="P3702" i="10"/>
  <c r="P3703" i="10"/>
  <c r="P3704" i="10"/>
  <c r="P3705" i="10"/>
  <c r="P3706" i="10"/>
  <c r="P3707" i="10"/>
  <c r="P3708" i="10"/>
  <c r="P3709" i="10"/>
  <c r="P3710" i="10"/>
  <c r="P3711" i="10"/>
  <c r="P3712" i="10"/>
  <c r="P3713" i="10"/>
  <c r="P3714" i="10"/>
  <c r="P3715" i="10"/>
  <c r="P3716" i="10"/>
  <c r="P3717" i="10"/>
  <c r="P3718" i="10"/>
  <c r="P3719" i="10"/>
  <c r="P3720" i="10"/>
  <c r="P3721" i="10"/>
  <c r="P3722" i="10"/>
  <c r="P3723" i="10"/>
  <c r="P3724" i="10"/>
  <c r="P3725" i="10"/>
  <c r="P3726" i="10"/>
  <c r="P3727" i="10"/>
  <c r="P3728" i="10"/>
  <c r="P3729" i="10"/>
  <c r="P3730" i="10"/>
  <c r="P3731" i="10"/>
  <c r="P3732" i="10"/>
  <c r="P3733" i="10"/>
  <c r="P3734" i="10"/>
  <c r="P3735" i="10"/>
  <c r="P3736" i="10"/>
  <c r="P3737" i="10"/>
  <c r="P3738" i="10"/>
  <c r="P3739" i="10"/>
  <c r="P3740" i="10"/>
  <c r="P3741" i="10"/>
  <c r="P3742" i="10"/>
  <c r="P3743" i="10"/>
  <c r="P3744" i="10"/>
  <c r="P3745" i="10"/>
  <c r="P3746" i="10"/>
  <c r="P3747" i="10"/>
  <c r="P3748" i="10"/>
  <c r="P3749" i="10"/>
  <c r="P3750" i="10"/>
  <c r="P3751" i="10"/>
  <c r="P3752" i="10"/>
  <c r="P3753" i="10"/>
  <c r="P3754" i="10"/>
  <c r="P3755" i="10"/>
  <c r="P3756" i="10"/>
  <c r="P3757" i="10"/>
  <c r="P3758" i="10"/>
  <c r="P3759" i="10"/>
  <c r="P3760" i="10"/>
  <c r="P3761" i="10"/>
  <c r="P3762" i="10"/>
  <c r="P3763" i="10"/>
  <c r="P3764" i="10"/>
  <c r="P3765" i="10"/>
  <c r="P3766" i="10"/>
  <c r="P3767" i="10"/>
  <c r="P3768" i="10"/>
  <c r="P3769" i="10"/>
  <c r="P3770" i="10"/>
  <c r="P3771" i="10"/>
  <c r="P3772" i="10"/>
  <c r="P3773" i="10"/>
  <c r="P3774" i="10"/>
  <c r="P3775" i="10"/>
  <c r="P3776" i="10"/>
  <c r="P3777" i="10"/>
  <c r="P3778" i="10"/>
  <c r="P3779" i="10"/>
  <c r="P3780" i="10"/>
  <c r="P3781" i="10"/>
  <c r="P3782" i="10"/>
  <c r="P3783" i="10"/>
  <c r="P3784" i="10"/>
  <c r="P3785" i="10"/>
  <c r="P3786" i="10"/>
  <c r="P3787" i="10"/>
  <c r="P3788" i="10"/>
  <c r="P3789" i="10"/>
  <c r="P3790" i="10"/>
  <c r="P3791" i="10"/>
  <c r="P3792" i="10"/>
  <c r="P3793" i="10"/>
  <c r="P3794" i="10"/>
  <c r="P3795" i="10"/>
  <c r="P3796" i="10"/>
  <c r="P3797" i="10"/>
  <c r="P3798" i="10"/>
  <c r="P3799" i="10"/>
  <c r="P3800" i="10"/>
  <c r="P3801" i="10"/>
  <c r="P3802" i="10"/>
  <c r="P3803" i="10"/>
  <c r="P3804" i="10"/>
  <c r="P3805" i="10"/>
  <c r="P3806" i="10"/>
  <c r="P3807" i="10"/>
  <c r="P3808" i="10"/>
  <c r="P3809" i="10"/>
  <c r="P3810" i="10"/>
  <c r="P3811" i="10"/>
  <c r="P3812" i="10"/>
  <c r="P3813" i="10"/>
  <c r="P3814" i="10"/>
  <c r="P3815" i="10"/>
  <c r="P3816" i="10"/>
  <c r="P3817" i="10"/>
  <c r="P3818" i="10"/>
  <c r="P3819" i="10"/>
  <c r="P3820" i="10"/>
  <c r="P3821" i="10"/>
  <c r="P3822" i="10"/>
  <c r="P3823" i="10"/>
  <c r="P3824" i="10"/>
  <c r="P3825" i="10"/>
  <c r="P3826" i="10"/>
  <c r="P3827" i="10"/>
  <c r="P3828" i="10"/>
  <c r="P3829" i="10"/>
  <c r="P3830" i="10"/>
  <c r="P3831" i="10"/>
  <c r="P3832" i="10"/>
  <c r="P3833" i="10"/>
  <c r="P3834" i="10"/>
  <c r="P3835" i="10"/>
  <c r="P3836" i="10"/>
  <c r="P3837" i="10"/>
  <c r="P3838" i="10"/>
  <c r="P3839" i="10"/>
  <c r="P3840" i="10"/>
  <c r="P3841" i="10"/>
  <c r="P3842" i="10"/>
  <c r="P3843" i="10"/>
  <c r="P3844" i="10"/>
  <c r="P3845" i="10"/>
  <c r="P3846" i="10"/>
  <c r="P3847" i="10"/>
  <c r="P3848" i="10"/>
  <c r="P3849" i="10"/>
  <c r="P3850" i="10"/>
  <c r="P3851" i="10"/>
  <c r="P3852" i="10"/>
  <c r="P3853" i="10"/>
  <c r="P3854" i="10"/>
  <c r="P3855" i="10"/>
  <c r="P3856" i="10"/>
  <c r="P3857" i="10"/>
  <c r="P3858" i="10"/>
  <c r="P3859" i="10"/>
  <c r="P3860" i="10"/>
  <c r="P3861" i="10"/>
  <c r="P3862" i="10"/>
  <c r="P3863" i="10"/>
  <c r="P3864" i="10"/>
  <c r="P3865" i="10"/>
  <c r="P3866" i="10"/>
  <c r="P3867" i="10"/>
  <c r="P3868" i="10"/>
  <c r="P3869" i="10"/>
  <c r="P3870" i="10"/>
  <c r="P3871" i="10"/>
  <c r="P3872" i="10"/>
  <c r="P3873" i="10"/>
  <c r="P3874" i="10"/>
  <c r="P3875" i="10"/>
  <c r="P3876" i="10"/>
  <c r="P3877" i="10"/>
  <c r="P3878" i="10"/>
  <c r="P3879" i="10"/>
  <c r="P3880" i="10"/>
  <c r="P3881" i="10"/>
  <c r="P3882" i="10"/>
  <c r="P3883" i="10"/>
  <c r="P3884" i="10"/>
  <c r="P3885" i="10"/>
  <c r="P3886" i="10"/>
  <c r="P3887" i="10"/>
  <c r="P3888" i="10"/>
  <c r="P3889" i="10"/>
  <c r="P3890" i="10"/>
  <c r="P3891" i="10"/>
  <c r="P3892" i="10"/>
  <c r="P3893" i="10"/>
  <c r="P3894" i="10"/>
  <c r="P3895" i="10"/>
  <c r="P3896" i="10"/>
  <c r="P3897" i="10"/>
  <c r="P3898" i="10"/>
  <c r="P3899" i="10"/>
  <c r="P3900" i="10"/>
  <c r="P3901" i="10"/>
  <c r="P3902" i="10"/>
  <c r="P3903" i="10"/>
  <c r="P3904" i="10"/>
  <c r="P3905" i="10"/>
  <c r="P3906" i="10"/>
  <c r="P3907" i="10"/>
  <c r="P3908" i="10"/>
  <c r="P3909" i="10"/>
  <c r="P3910" i="10"/>
  <c r="P3911" i="10"/>
  <c r="P3912" i="10"/>
  <c r="P3913" i="10"/>
  <c r="P3914" i="10"/>
  <c r="P3915" i="10"/>
  <c r="P3916" i="10"/>
  <c r="P3917" i="10"/>
  <c r="P3918" i="10"/>
  <c r="P3919" i="10"/>
  <c r="P3920" i="10"/>
  <c r="P3921" i="10"/>
  <c r="P3922" i="10"/>
  <c r="P3923" i="10"/>
  <c r="P3924" i="10"/>
  <c r="P3925" i="10"/>
  <c r="P3926" i="10"/>
  <c r="P3927" i="10"/>
  <c r="P3928" i="10"/>
  <c r="P3929" i="10"/>
  <c r="P3930" i="10"/>
  <c r="P3931" i="10"/>
  <c r="P3932" i="10"/>
  <c r="P3933" i="10"/>
  <c r="P3934" i="10"/>
  <c r="P3935" i="10"/>
  <c r="P3936" i="10"/>
  <c r="P3937" i="10"/>
  <c r="P3938" i="10"/>
  <c r="P3939" i="10"/>
  <c r="P3940" i="10"/>
  <c r="P3941" i="10"/>
  <c r="P3942" i="10"/>
  <c r="P3943" i="10"/>
  <c r="P3944" i="10"/>
  <c r="P3945" i="10"/>
  <c r="P3946" i="10"/>
  <c r="P3947" i="10"/>
  <c r="P3948" i="10"/>
  <c r="P3949" i="10"/>
  <c r="P3950" i="10"/>
  <c r="P3951" i="10"/>
  <c r="P3952" i="10"/>
  <c r="P3953" i="10"/>
  <c r="P3954" i="10"/>
  <c r="P3955" i="10"/>
  <c r="P3956" i="10"/>
  <c r="P3957" i="10"/>
  <c r="P3958" i="10"/>
  <c r="P3959" i="10"/>
  <c r="P3960" i="10"/>
  <c r="P3961" i="10"/>
  <c r="P3962" i="10"/>
  <c r="P3963" i="10"/>
  <c r="P3964" i="10"/>
  <c r="P3965" i="10"/>
  <c r="P3966" i="10"/>
  <c r="P3967" i="10"/>
  <c r="P3968" i="10"/>
  <c r="P3969" i="10"/>
  <c r="P3970" i="10"/>
  <c r="P3971" i="10"/>
  <c r="P3972" i="10"/>
  <c r="P3973" i="10"/>
  <c r="P3974" i="10"/>
  <c r="P3975" i="10"/>
  <c r="P3976" i="10"/>
  <c r="P3977" i="10"/>
  <c r="P3978" i="10"/>
  <c r="P3979" i="10"/>
  <c r="P3980" i="10"/>
  <c r="P3981" i="10"/>
  <c r="P3982" i="10"/>
  <c r="P3983" i="10"/>
  <c r="P3984" i="10"/>
  <c r="P3985" i="10"/>
  <c r="P3986" i="10"/>
  <c r="P3987" i="10"/>
  <c r="P3988" i="10"/>
  <c r="P3989" i="10"/>
  <c r="P3990" i="10"/>
  <c r="P3991" i="10"/>
  <c r="P3992" i="10"/>
  <c r="P3993" i="10"/>
  <c r="P3994" i="10"/>
  <c r="P3995" i="10"/>
  <c r="P3996" i="10"/>
  <c r="P3997" i="10"/>
  <c r="P3998" i="10"/>
  <c r="P3999" i="10"/>
  <c r="P4000" i="10"/>
  <c r="P4001" i="10"/>
  <c r="P4002" i="10"/>
  <c r="P4003" i="10"/>
  <c r="P4004" i="10"/>
  <c r="P4005" i="10"/>
  <c r="P4006" i="10"/>
  <c r="P4007" i="10"/>
  <c r="P4008" i="10"/>
  <c r="P4009" i="10"/>
  <c r="P4010" i="10"/>
  <c r="P4011" i="10"/>
  <c r="P4012" i="10"/>
  <c r="P4013" i="10"/>
  <c r="P4014" i="10"/>
  <c r="P4015" i="10"/>
  <c r="P4016" i="10"/>
  <c r="P4017" i="10"/>
  <c r="P4018" i="10"/>
  <c r="P4019" i="10"/>
  <c r="P4020" i="10"/>
  <c r="P4021" i="10"/>
  <c r="P4022" i="10"/>
  <c r="P4023" i="10"/>
  <c r="P4024" i="10"/>
  <c r="P4025" i="10"/>
  <c r="P4026" i="10"/>
  <c r="P4027" i="10"/>
  <c r="P4028" i="10"/>
  <c r="P4029" i="10"/>
  <c r="P4030" i="10"/>
  <c r="P4031" i="10"/>
  <c r="P4032" i="10"/>
  <c r="P4033" i="10"/>
  <c r="P4034" i="10"/>
  <c r="P4035" i="10"/>
  <c r="P4036" i="10"/>
  <c r="P4037" i="10"/>
  <c r="P4038" i="10"/>
  <c r="P4039" i="10"/>
  <c r="P4040" i="10"/>
  <c r="P4041" i="10"/>
  <c r="P4042" i="10"/>
  <c r="P4043" i="10"/>
  <c r="P4044" i="10"/>
  <c r="P4045" i="10"/>
  <c r="P4046" i="10"/>
  <c r="P4047" i="10"/>
  <c r="P4048" i="10"/>
  <c r="P4049" i="10"/>
  <c r="P4050" i="10"/>
  <c r="P4051" i="10"/>
  <c r="P4052" i="10"/>
  <c r="P4053" i="10"/>
  <c r="P4054" i="10"/>
  <c r="P4055" i="10"/>
  <c r="P4056" i="10"/>
  <c r="P4057" i="10"/>
  <c r="P4058" i="10"/>
  <c r="P4059" i="10"/>
  <c r="P4060" i="10"/>
  <c r="P4061" i="10"/>
  <c r="P4062" i="10"/>
  <c r="P4063" i="10"/>
  <c r="P4064" i="10"/>
  <c r="P4065" i="10"/>
  <c r="P4066" i="10"/>
  <c r="P4067" i="10"/>
  <c r="P4068" i="10"/>
  <c r="P4069" i="10"/>
  <c r="P4070" i="10"/>
  <c r="P4071" i="10"/>
  <c r="P4072" i="10"/>
  <c r="P4073" i="10"/>
  <c r="P4074" i="10"/>
  <c r="P4075" i="10"/>
  <c r="P4076" i="10"/>
  <c r="P4077" i="10"/>
  <c r="P4078" i="10"/>
  <c r="P4079" i="10"/>
  <c r="P4080" i="10"/>
  <c r="P4081" i="10"/>
  <c r="P4082" i="10"/>
  <c r="P4083" i="10"/>
  <c r="P4084" i="10"/>
  <c r="P4085" i="10"/>
  <c r="P4086" i="10"/>
  <c r="P4087" i="10"/>
  <c r="P4088" i="10"/>
  <c r="P4089" i="10"/>
  <c r="P4090" i="10"/>
  <c r="P4091" i="10"/>
  <c r="P4092" i="10"/>
  <c r="P4093" i="10"/>
  <c r="P4094" i="10"/>
  <c r="P4095" i="10"/>
  <c r="P4096" i="10"/>
  <c r="P4097" i="10"/>
  <c r="P4098" i="10"/>
  <c r="P4099" i="10"/>
  <c r="P4100" i="10"/>
  <c r="P4101" i="10"/>
  <c r="P4102" i="10"/>
  <c r="P4103" i="10"/>
  <c r="P4104" i="10"/>
  <c r="P4105" i="10"/>
  <c r="P4106" i="10"/>
  <c r="P4107" i="10"/>
  <c r="P4108" i="10"/>
  <c r="P4109" i="10"/>
  <c r="P4110" i="10"/>
  <c r="P4111" i="10"/>
  <c r="P4112" i="10"/>
  <c r="P4113" i="10"/>
  <c r="P4114" i="10"/>
  <c r="P4115" i="10"/>
  <c r="P4116" i="10"/>
  <c r="P4117" i="10"/>
  <c r="P4118" i="10"/>
  <c r="P4119" i="10"/>
  <c r="P4120" i="10"/>
  <c r="P4121" i="10"/>
  <c r="P4122" i="10"/>
  <c r="P4123" i="10"/>
  <c r="P4124" i="10"/>
  <c r="P4125" i="10"/>
  <c r="P4126" i="10"/>
  <c r="P4127" i="10"/>
  <c r="P4128" i="10"/>
  <c r="P4129" i="10"/>
  <c r="P4130" i="10"/>
  <c r="P4131" i="10"/>
  <c r="P4132" i="10"/>
  <c r="P4133" i="10"/>
  <c r="P4134" i="10"/>
  <c r="P4135" i="10"/>
  <c r="P4136" i="10"/>
  <c r="P4137" i="10"/>
  <c r="P4138" i="10"/>
  <c r="P4139" i="10"/>
  <c r="P4140" i="10"/>
  <c r="P4141" i="10"/>
  <c r="P4142" i="10"/>
  <c r="P4143" i="10"/>
  <c r="P4144" i="10"/>
  <c r="P4145" i="10"/>
  <c r="P4146" i="10"/>
  <c r="P4147" i="10"/>
  <c r="P4148" i="10"/>
  <c r="P4149" i="10"/>
  <c r="P4150" i="10"/>
  <c r="P4151" i="10"/>
  <c r="P4152" i="10"/>
  <c r="P4153" i="10"/>
  <c r="P4154" i="10"/>
  <c r="P4155" i="10"/>
  <c r="P4156" i="10"/>
  <c r="P4157" i="10"/>
  <c r="P4158" i="10"/>
  <c r="P4159" i="10"/>
  <c r="P4160" i="10"/>
  <c r="P4161" i="10"/>
  <c r="P4162" i="10"/>
  <c r="P4163" i="10"/>
  <c r="P4164" i="10"/>
  <c r="P4165" i="10"/>
  <c r="P4166" i="10"/>
  <c r="P4167" i="10"/>
  <c r="P4168" i="10"/>
  <c r="P4169" i="10"/>
  <c r="P4170" i="10"/>
  <c r="P4171" i="10"/>
  <c r="P4172" i="10"/>
  <c r="P4173" i="10"/>
  <c r="P4174" i="10"/>
  <c r="P4175" i="10"/>
  <c r="P4176" i="10"/>
  <c r="P4177" i="10"/>
  <c r="P4178" i="10"/>
  <c r="P4179" i="10"/>
  <c r="P4180" i="10"/>
  <c r="P4181" i="10"/>
  <c r="P4182" i="10"/>
  <c r="P4183" i="10"/>
  <c r="P4184" i="10"/>
  <c r="P4185" i="10"/>
  <c r="P4186" i="10"/>
  <c r="P4187" i="10"/>
  <c r="P4188" i="10"/>
  <c r="P4189" i="10"/>
  <c r="P4190" i="10"/>
  <c r="P4191" i="10"/>
  <c r="P4192" i="10"/>
  <c r="P4193" i="10"/>
  <c r="P4194" i="10"/>
  <c r="P4195" i="10"/>
  <c r="P4196" i="10"/>
  <c r="P4197" i="10"/>
  <c r="P4198" i="10"/>
  <c r="P4199" i="10"/>
  <c r="P4200" i="10"/>
  <c r="P4201" i="10"/>
  <c r="P4202" i="10"/>
  <c r="P4203" i="10"/>
  <c r="P4204" i="10"/>
  <c r="P4205" i="10"/>
  <c r="P4206" i="10"/>
  <c r="P4207" i="10"/>
  <c r="P4208" i="10"/>
  <c r="P4209" i="10"/>
  <c r="P4210" i="10"/>
  <c r="P4211" i="10"/>
  <c r="P4212" i="10"/>
  <c r="P4213" i="10"/>
  <c r="P4214" i="10"/>
  <c r="P4215" i="10"/>
  <c r="P4216" i="10"/>
  <c r="P4217" i="10"/>
  <c r="P4218" i="10"/>
  <c r="P4219" i="10"/>
  <c r="P4220" i="10"/>
  <c r="P4221" i="10"/>
  <c r="P4222" i="10"/>
  <c r="P4223" i="10"/>
  <c r="P4224" i="10"/>
  <c r="P4225" i="10"/>
  <c r="P4226" i="10"/>
  <c r="P4227" i="10"/>
  <c r="P4228" i="10"/>
  <c r="P4229" i="10"/>
  <c r="P4230" i="10"/>
  <c r="P4231" i="10"/>
  <c r="P4232" i="10"/>
  <c r="P4233" i="10"/>
  <c r="P4234" i="10"/>
  <c r="P4235" i="10"/>
  <c r="P4236" i="10"/>
  <c r="P4237" i="10"/>
  <c r="P4238" i="10"/>
  <c r="P4239" i="10"/>
  <c r="P4240" i="10"/>
  <c r="P4241" i="10"/>
  <c r="P4242" i="10"/>
  <c r="P4243" i="10"/>
  <c r="P4244" i="10"/>
  <c r="P4245" i="10"/>
  <c r="P4246" i="10"/>
  <c r="P4247" i="10"/>
  <c r="P4248" i="10"/>
  <c r="P4249" i="10"/>
  <c r="P4250" i="10"/>
  <c r="P4251" i="10"/>
  <c r="P4252" i="10"/>
  <c r="P4253" i="10"/>
  <c r="P4254" i="10"/>
  <c r="P4255" i="10"/>
  <c r="P4256" i="10"/>
  <c r="P4257" i="10"/>
  <c r="P4258" i="10"/>
  <c r="P4259" i="10"/>
  <c r="P4260" i="10"/>
  <c r="P4261" i="10"/>
  <c r="P4262" i="10"/>
  <c r="P4263" i="10"/>
  <c r="P4264" i="10"/>
  <c r="P4265" i="10"/>
  <c r="P4266" i="10"/>
  <c r="P4267" i="10"/>
  <c r="P4268" i="10"/>
  <c r="P4269" i="10"/>
  <c r="P4270" i="10"/>
  <c r="P4271" i="10"/>
  <c r="P4272" i="10"/>
  <c r="P4273" i="10"/>
  <c r="P4274" i="10"/>
  <c r="P4275" i="10"/>
  <c r="P4276" i="10"/>
  <c r="P4277" i="10"/>
  <c r="P4278" i="10"/>
  <c r="P4279" i="10"/>
  <c r="P4280" i="10"/>
  <c r="P4281" i="10"/>
  <c r="P4282" i="10"/>
  <c r="P4283" i="10"/>
  <c r="P4284" i="10"/>
  <c r="P4285" i="10"/>
  <c r="P4286" i="10"/>
  <c r="P4287" i="10"/>
  <c r="P4288" i="10"/>
  <c r="P4289" i="10"/>
  <c r="P4290" i="10"/>
  <c r="P4291" i="10"/>
  <c r="P4292" i="10"/>
  <c r="P4293" i="10"/>
  <c r="P4294" i="10"/>
  <c r="P4295" i="10"/>
  <c r="P4296" i="10"/>
  <c r="P4297" i="10"/>
  <c r="P4298" i="10"/>
  <c r="P4299" i="10"/>
  <c r="P4300" i="10"/>
  <c r="P4301" i="10"/>
  <c r="P4302" i="10"/>
  <c r="P4303" i="10"/>
  <c r="P4304" i="10"/>
  <c r="P4305" i="10"/>
  <c r="P4306" i="10"/>
  <c r="P4307" i="10"/>
  <c r="P4308" i="10"/>
  <c r="P4309" i="10"/>
  <c r="P4310" i="10"/>
  <c r="P4311" i="10"/>
  <c r="P4312" i="10"/>
  <c r="P4313" i="10"/>
  <c r="P4314" i="10"/>
  <c r="P4315" i="10"/>
  <c r="P4316" i="10"/>
  <c r="P4317" i="10"/>
  <c r="P4318" i="10"/>
  <c r="P4319" i="10"/>
  <c r="P4320" i="10"/>
  <c r="P4321" i="10"/>
  <c r="P4322" i="10"/>
  <c r="P4323" i="10"/>
  <c r="P4324" i="10"/>
  <c r="P4325" i="10"/>
  <c r="P4326" i="10"/>
  <c r="P4327" i="10"/>
  <c r="P4328" i="10"/>
  <c r="P4329" i="10"/>
  <c r="P4330" i="10"/>
  <c r="P4331" i="10"/>
  <c r="P4332" i="10"/>
  <c r="P4333" i="10"/>
  <c r="P4334" i="10"/>
  <c r="P4335" i="10"/>
  <c r="P4336" i="10"/>
  <c r="P4337" i="10"/>
  <c r="P4338" i="10"/>
  <c r="P4339" i="10"/>
  <c r="P4340" i="10"/>
  <c r="P4341" i="10"/>
  <c r="P4342" i="10"/>
  <c r="P4343" i="10"/>
  <c r="P4344" i="10"/>
  <c r="P4345" i="10"/>
  <c r="P4346" i="10"/>
  <c r="P4347" i="10"/>
  <c r="P4348" i="10"/>
  <c r="P4349" i="10"/>
  <c r="P4350" i="10"/>
  <c r="P4351" i="10"/>
  <c r="P4352" i="10"/>
  <c r="P4353" i="10"/>
  <c r="P4354" i="10"/>
  <c r="P4355" i="10"/>
  <c r="P4356" i="10"/>
  <c r="P4357" i="10"/>
  <c r="P4358" i="10"/>
  <c r="P4359" i="10"/>
  <c r="P4360" i="10"/>
  <c r="P4361" i="10"/>
  <c r="P4362" i="10"/>
  <c r="P4363" i="10"/>
  <c r="P4364" i="10"/>
  <c r="P4365" i="10"/>
  <c r="P4366" i="10"/>
  <c r="P4367" i="10"/>
  <c r="P4368" i="10"/>
  <c r="P4369" i="10"/>
  <c r="P4370" i="10"/>
  <c r="P4371" i="10"/>
  <c r="P4372" i="10"/>
  <c r="P4373" i="10"/>
  <c r="P4374" i="10"/>
  <c r="P4375" i="10"/>
  <c r="P4376" i="10"/>
  <c r="P4377" i="10"/>
  <c r="P4378" i="10"/>
  <c r="P4379" i="10"/>
  <c r="P4380" i="10"/>
  <c r="P4381" i="10"/>
  <c r="P4382" i="10"/>
  <c r="P4383" i="10"/>
  <c r="P4384" i="10"/>
  <c r="P4385" i="10"/>
  <c r="P4386" i="10"/>
  <c r="P4387" i="10"/>
  <c r="P4388" i="10"/>
  <c r="P4389" i="10"/>
  <c r="P4390" i="10"/>
  <c r="P4391" i="10"/>
  <c r="P4392" i="10"/>
  <c r="P4393" i="10"/>
  <c r="P4394" i="10"/>
  <c r="P4395" i="10"/>
  <c r="P4396" i="10"/>
  <c r="P4397" i="10"/>
  <c r="P4398" i="10"/>
  <c r="P4399" i="10"/>
  <c r="P4400" i="10"/>
  <c r="P4401" i="10"/>
  <c r="P4402" i="10"/>
  <c r="P4403" i="10"/>
  <c r="P4404" i="10"/>
  <c r="P4405" i="10"/>
  <c r="P4406" i="10"/>
  <c r="P4407" i="10"/>
  <c r="P4408" i="10"/>
  <c r="P4409" i="10"/>
  <c r="P4410" i="10"/>
  <c r="P4411" i="10"/>
  <c r="P4412" i="10"/>
  <c r="P4413" i="10"/>
  <c r="P4414" i="10"/>
  <c r="P4415" i="10"/>
  <c r="P4416" i="10"/>
  <c r="P4417" i="10"/>
  <c r="P4418" i="10"/>
  <c r="P4419" i="10"/>
  <c r="P4420" i="10"/>
  <c r="P4421" i="10"/>
  <c r="P4422" i="10"/>
  <c r="P4423" i="10"/>
  <c r="P4424" i="10"/>
  <c r="P4425" i="10"/>
  <c r="P4426" i="10"/>
  <c r="P4427" i="10"/>
  <c r="P4428" i="10"/>
  <c r="P4429" i="10"/>
  <c r="P4430" i="10"/>
  <c r="P4431" i="10"/>
  <c r="P4432" i="10"/>
  <c r="P4433" i="10"/>
  <c r="P4434" i="10"/>
  <c r="P4435" i="10"/>
  <c r="P4436" i="10"/>
  <c r="P4437" i="10"/>
  <c r="P4438" i="10"/>
  <c r="P4439" i="10"/>
  <c r="P4440" i="10"/>
  <c r="P4441" i="10"/>
  <c r="P4442" i="10"/>
  <c r="P4443" i="10"/>
  <c r="P4444" i="10"/>
  <c r="P4445" i="10"/>
  <c r="P4446" i="10"/>
  <c r="P4447" i="10"/>
  <c r="P4448" i="10"/>
  <c r="P4449" i="10"/>
  <c r="P4450" i="10"/>
  <c r="P4451" i="10"/>
  <c r="P4452" i="10"/>
  <c r="P4453" i="10"/>
  <c r="P4454" i="10"/>
  <c r="P4455" i="10"/>
  <c r="P4456" i="10"/>
  <c r="P4457" i="10"/>
  <c r="P4458" i="10"/>
  <c r="P4459" i="10"/>
  <c r="P4460" i="10"/>
  <c r="P4461" i="10"/>
  <c r="P4462" i="10"/>
  <c r="P4463" i="10"/>
  <c r="P4464" i="10"/>
  <c r="P4465" i="10"/>
  <c r="P4466" i="10"/>
  <c r="P4467" i="10"/>
  <c r="P4468" i="10"/>
  <c r="P4469" i="10"/>
  <c r="P4470" i="10"/>
  <c r="P4471" i="10"/>
  <c r="P4472" i="10"/>
  <c r="P4473" i="10"/>
  <c r="P4474" i="10"/>
  <c r="P4475" i="10"/>
  <c r="P4476" i="10"/>
  <c r="P4477" i="10"/>
  <c r="P4478" i="10"/>
  <c r="P4479" i="10"/>
  <c r="P4480" i="10"/>
  <c r="P4481" i="10"/>
  <c r="P4482" i="10"/>
  <c r="P4483" i="10"/>
  <c r="P4484" i="10"/>
  <c r="P4485" i="10"/>
  <c r="P4486" i="10"/>
  <c r="P4487" i="10"/>
  <c r="P4488" i="10"/>
  <c r="P4489" i="10"/>
  <c r="P4490" i="10"/>
  <c r="P4491" i="10"/>
  <c r="P4492" i="10"/>
  <c r="P4493" i="10"/>
  <c r="P4494" i="10"/>
  <c r="P4495" i="10"/>
  <c r="P4496" i="10"/>
  <c r="P4497" i="10"/>
  <c r="P4498" i="10"/>
  <c r="P4499" i="10"/>
  <c r="P4500" i="10"/>
  <c r="P4501" i="10"/>
  <c r="P4502" i="10"/>
  <c r="P4503" i="10"/>
  <c r="P4504" i="10"/>
  <c r="P4505" i="10"/>
  <c r="P4506" i="10"/>
  <c r="P4507" i="10"/>
  <c r="P4508" i="10"/>
  <c r="P4509" i="10"/>
  <c r="P4510" i="10"/>
  <c r="P4511" i="10"/>
  <c r="P4512" i="10"/>
  <c r="P4513" i="10"/>
  <c r="P4514" i="10"/>
  <c r="P4515" i="10"/>
  <c r="P4516" i="10"/>
  <c r="P4517" i="10"/>
  <c r="P4518" i="10"/>
  <c r="P4519" i="10"/>
  <c r="P4520" i="10"/>
  <c r="P4521" i="10"/>
  <c r="P4522" i="10"/>
  <c r="P4523" i="10"/>
  <c r="P4524" i="10"/>
  <c r="P4525" i="10"/>
  <c r="P4526" i="10"/>
  <c r="P4527" i="10"/>
  <c r="P4528" i="10"/>
  <c r="P4529" i="10"/>
  <c r="P4530" i="10"/>
  <c r="P4531" i="10"/>
  <c r="P4532" i="10"/>
  <c r="P4533" i="10"/>
  <c r="P4534" i="10"/>
  <c r="P4535" i="10"/>
  <c r="P4536" i="10"/>
  <c r="P4537" i="10"/>
  <c r="P4538" i="10"/>
  <c r="P4539" i="10"/>
  <c r="P4540" i="10"/>
  <c r="P4541" i="10"/>
  <c r="P4542" i="10"/>
  <c r="P4543" i="10"/>
  <c r="P4544" i="10"/>
  <c r="P4545" i="10"/>
  <c r="P4546" i="10"/>
  <c r="P4547" i="10"/>
  <c r="P4548" i="10"/>
  <c r="P4549" i="10"/>
  <c r="P4550" i="10"/>
  <c r="P4551" i="10"/>
  <c r="P4552" i="10"/>
  <c r="P4553" i="10"/>
  <c r="P4554" i="10"/>
  <c r="P4555" i="10"/>
  <c r="P4556" i="10"/>
  <c r="P4557" i="10"/>
  <c r="P4558" i="10"/>
  <c r="P4559" i="10"/>
  <c r="P4560" i="10"/>
  <c r="P4561" i="10"/>
  <c r="P4562" i="10"/>
  <c r="P4563" i="10"/>
  <c r="P4564" i="10"/>
  <c r="P4565" i="10"/>
  <c r="P4566" i="10"/>
  <c r="P4567" i="10"/>
  <c r="P4568" i="10"/>
  <c r="P4569" i="10"/>
  <c r="P4570" i="10"/>
  <c r="P4571" i="10"/>
  <c r="P4572" i="10"/>
  <c r="P4573" i="10"/>
  <c r="P4574" i="10"/>
  <c r="P4575" i="10"/>
  <c r="P4576" i="10"/>
  <c r="P4577" i="10"/>
  <c r="P4578" i="10"/>
  <c r="P4579" i="10"/>
  <c r="P4580" i="10"/>
  <c r="P4581" i="10"/>
  <c r="P4582" i="10"/>
  <c r="P4583" i="10"/>
  <c r="P4584" i="10"/>
  <c r="P4585" i="10"/>
  <c r="P4586" i="10"/>
  <c r="P4587" i="10"/>
  <c r="P4588" i="10"/>
  <c r="P4589" i="10"/>
  <c r="P4590" i="10"/>
  <c r="P4591" i="10"/>
  <c r="P4592" i="10"/>
  <c r="P4593" i="10"/>
  <c r="P4594" i="10"/>
  <c r="P4595" i="10"/>
  <c r="P4596" i="10"/>
  <c r="P4597" i="10"/>
  <c r="P4598" i="10"/>
  <c r="P4599" i="10"/>
  <c r="P4600" i="10"/>
  <c r="P4601" i="10"/>
  <c r="P4602" i="10"/>
  <c r="P4603" i="10"/>
  <c r="P4604" i="10"/>
  <c r="P4605" i="10"/>
  <c r="P4606" i="10"/>
  <c r="P4607" i="10"/>
  <c r="P4608" i="10"/>
  <c r="P4609" i="10"/>
  <c r="P4610" i="10"/>
  <c r="P4611" i="10"/>
  <c r="P4612" i="10"/>
  <c r="P4613" i="10"/>
  <c r="P4614" i="10"/>
  <c r="P4615" i="10"/>
  <c r="P4616" i="10"/>
  <c r="P4617" i="10"/>
  <c r="P4618" i="10"/>
  <c r="P4619" i="10"/>
  <c r="P4620" i="10"/>
  <c r="P4621" i="10"/>
  <c r="P4622" i="10"/>
  <c r="P4623" i="10"/>
  <c r="P4624" i="10"/>
  <c r="P4625" i="10"/>
  <c r="P4626" i="10"/>
  <c r="P4627" i="10"/>
  <c r="P4628" i="10"/>
  <c r="P4629" i="10"/>
  <c r="P4630" i="10"/>
  <c r="P4631" i="10"/>
  <c r="P4632" i="10"/>
  <c r="P4633" i="10"/>
  <c r="P4634" i="10"/>
  <c r="P4635" i="10"/>
  <c r="P4636" i="10"/>
  <c r="P4637" i="10"/>
  <c r="P4638" i="10"/>
  <c r="P4639" i="10"/>
  <c r="P4640" i="10"/>
  <c r="P4641" i="10"/>
  <c r="P4642" i="10"/>
  <c r="P4643" i="10"/>
  <c r="P4644" i="10"/>
  <c r="P4645" i="10"/>
  <c r="P4646" i="10"/>
  <c r="P4647" i="10"/>
  <c r="P4648" i="10"/>
  <c r="P4649" i="10"/>
  <c r="P4650" i="10"/>
  <c r="P4651" i="10"/>
  <c r="P4652" i="10"/>
  <c r="P4653" i="10"/>
  <c r="P4654" i="10"/>
  <c r="P4655" i="10"/>
  <c r="P4656" i="10"/>
  <c r="P4657" i="10"/>
  <c r="P4658" i="10"/>
  <c r="P4659" i="10"/>
  <c r="P4660" i="10"/>
  <c r="P4661" i="10"/>
  <c r="P4662" i="10"/>
  <c r="P4663" i="10"/>
  <c r="P4664" i="10"/>
  <c r="P4665" i="10"/>
  <c r="P4666" i="10"/>
  <c r="P4667" i="10"/>
  <c r="P4668" i="10"/>
  <c r="P4669" i="10"/>
  <c r="P4670" i="10"/>
  <c r="P4671" i="10"/>
  <c r="P4672" i="10"/>
  <c r="P4673" i="10"/>
  <c r="P4674" i="10"/>
  <c r="P4675" i="10"/>
  <c r="P4676" i="10"/>
  <c r="P4677" i="10"/>
  <c r="P4678" i="10"/>
  <c r="P4679" i="10"/>
  <c r="P4680" i="10"/>
  <c r="P4681" i="10"/>
  <c r="P4682" i="10"/>
  <c r="P4683" i="10"/>
  <c r="P4684" i="10"/>
  <c r="P4685" i="10"/>
  <c r="P4686" i="10"/>
  <c r="P4687" i="10"/>
  <c r="P4688" i="10"/>
  <c r="P4689" i="10"/>
  <c r="P4690" i="10"/>
  <c r="P4691" i="10"/>
  <c r="P4692" i="10"/>
  <c r="P4693" i="10"/>
  <c r="P4694" i="10"/>
  <c r="P4695" i="10"/>
  <c r="P4696" i="10"/>
  <c r="P4697" i="10"/>
  <c r="P4698" i="10"/>
  <c r="P4699" i="10"/>
  <c r="P4700" i="10"/>
  <c r="P4701" i="10"/>
  <c r="P4702" i="10"/>
  <c r="P4703" i="10"/>
  <c r="P4704" i="10"/>
  <c r="P4705" i="10"/>
  <c r="P4706" i="10"/>
  <c r="P4707" i="10"/>
  <c r="P4708" i="10"/>
  <c r="P4709" i="10"/>
  <c r="P4710" i="10"/>
  <c r="P4711" i="10"/>
  <c r="P4712" i="10"/>
  <c r="P4713" i="10"/>
  <c r="P4714" i="10"/>
  <c r="P4715" i="10"/>
  <c r="P4716" i="10"/>
  <c r="P4717" i="10"/>
  <c r="P4718" i="10"/>
  <c r="P4719" i="10"/>
  <c r="P4720" i="10"/>
  <c r="P4721" i="10"/>
  <c r="P4722" i="10"/>
  <c r="P4723" i="10"/>
  <c r="P4724" i="10"/>
  <c r="P4725" i="10"/>
  <c r="P4726" i="10"/>
  <c r="P4727" i="10"/>
  <c r="P4728" i="10"/>
  <c r="P4729" i="10"/>
  <c r="P4730" i="10"/>
  <c r="P4731" i="10"/>
  <c r="P4732" i="10"/>
  <c r="P4733" i="10"/>
  <c r="P4734" i="10"/>
  <c r="P4735" i="10"/>
  <c r="P4736" i="10"/>
  <c r="P4737" i="10"/>
  <c r="P4738" i="10"/>
  <c r="P4739" i="10"/>
  <c r="P4740" i="10"/>
  <c r="P4741" i="10"/>
  <c r="P4742" i="10"/>
  <c r="P4743" i="10"/>
  <c r="P4744" i="10"/>
  <c r="P4745" i="10"/>
  <c r="P4746" i="10"/>
  <c r="P4747" i="10"/>
  <c r="P4748" i="10"/>
  <c r="P4749" i="10"/>
  <c r="P4750" i="10"/>
  <c r="P4751" i="10"/>
  <c r="P4752" i="10"/>
  <c r="P4753" i="10"/>
  <c r="P4754" i="10"/>
  <c r="P4755" i="10"/>
  <c r="P4756" i="10"/>
  <c r="P4757" i="10"/>
  <c r="P4758" i="10"/>
  <c r="P4759" i="10"/>
  <c r="P4760" i="10"/>
  <c r="P4761" i="10"/>
  <c r="P4762" i="10"/>
  <c r="P4763" i="10"/>
  <c r="P4764" i="10"/>
  <c r="P4765" i="10"/>
  <c r="P4766" i="10"/>
  <c r="P4767" i="10"/>
  <c r="P4768" i="10"/>
  <c r="P4769" i="10"/>
  <c r="P4770" i="10"/>
  <c r="P4771" i="10"/>
  <c r="P4772" i="10"/>
  <c r="P4773" i="10"/>
  <c r="P4774" i="10"/>
  <c r="P4775" i="10"/>
  <c r="P4776" i="10"/>
  <c r="P4777" i="10"/>
  <c r="P4778" i="10"/>
  <c r="P4779" i="10"/>
  <c r="P4780" i="10"/>
  <c r="P4781" i="10"/>
  <c r="P4782" i="10"/>
  <c r="P4783" i="10"/>
  <c r="P4784" i="10"/>
  <c r="P4785" i="10"/>
  <c r="P4786" i="10"/>
  <c r="P4787" i="10"/>
  <c r="P4788" i="10"/>
  <c r="P4789" i="10"/>
  <c r="P4790" i="10"/>
  <c r="P4791" i="10"/>
  <c r="P4792" i="10"/>
  <c r="P4793" i="10"/>
  <c r="P4794" i="10"/>
  <c r="P4795" i="10"/>
  <c r="P4796" i="10"/>
  <c r="P4797" i="10"/>
  <c r="P4798" i="10"/>
  <c r="P4799" i="10"/>
  <c r="P4800" i="10"/>
  <c r="P4801" i="10"/>
  <c r="P4802" i="10"/>
  <c r="P4803" i="10"/>
  <c r="P4804" i="10"/>
  <c r="P4805" i="10"/>
  <c r="P4806" i="10"/>
  <c r="P4807" i="10"/>
  <c r="P4808" i="10"/>
  <c r="P4809" i="10"/>
  <c r="P4810" i="10"/>
  <c r="P4811" i="10"/>
  <c r="P4812" i="10"/>
  <c r="P4813" i="10"/>
  <c r="P4814" i="10"/>
  <c r="P4815" i="10"/>
  <c r="P4816" i="10"/>
  <c r="P4817" i="10"/>
  <c r="P4818" i="10"/>
  <c r="P4819" i="10"/>
  <c r="P4820" i="10"/>
  <c r="P4821" i="10"/>
  <c r="P4822" i="10"/>
  <c r="P4823" i="10"/>
  <c r="P4824" i="10"/>
  <c r="P4825" i="10"/>
  <c r="P4826" i="10"/>
  <c r="P4827" i="10"/>
  <c r="P4828" i="10"/>
  <c r="P4829" i="10"/>
  <c r="P4830" i="10"/>
  <c r="P4831" i="10"/>
  <c r="P4832" i="10"/>
  <c r="P4833" i="10"/>
  <c r="P4834" i="10"/>
  <c r="P4835" i="10"/>
  <c r="P4836" i="10"/>
  <c r="P4837" i="10"/>
  <c r="P4838" i="10"/>
  <c r="P4839" i="10"/>
  <c r="P4840" i="10"/>
  <c r="P4841" i="10"/>
  <c r="P4842" i="10"/>
  <c r="P4843" i="10"/>
  <c r="P4844" i="10"/>
  <c r="P4845" i="10"/>
  <c r="P4846" i="10"/>
  <c r="P4847" i="10"/>
  <c r="P4848" i="10"/>
  <c r="P4849" i="10"/>
  <c r="P4850" i="10"/>
  <c r="P4851" i="10"/>
  <c r="P4852" i="10"/>
  <c r="P4853" i="10"/>
  <c r="P4854" i="10"/>
  <c r="P4855" i="10"/>
  <c r="P4856" i="10"/>
  <c r="P4857" i="10"/>
  <c r="P4858" i="10"/>
  <c r="P4859" i="10"/>
  <c r="P4860" i="10"/>
  <c r="P4861" i="10"/>
  <c r="P4862" i="10"/>
  <c r="P4863" i="10"/>
  <c r="P4864" i="10"/>
  <c r="P4865" i="10"/>
  <c r="P4866" i="10"/>
  <c r="P4867" i="10"/>
  <c r="P4868" i="10"/>
  <c r="P4869" i="10"/>
  <c r="P4870" i="10"/>
  <c r="P4871" i="10"/>
  <c r="P4872" i="10"/>
  <c r="P4873" i="10"/>
  <c r="P4874" i="10"/>
  <c r="P4875" i="10"/>
  <c r="P4876" i="10"/>
  <c r="P4877" i="10"/>
  <c r="P4878" i="10"/>
  <c r="P4879" i="10"/>
  <c r="P4880" i="10"/>
  <c r="P4881" i="10"/>
  <c r="P4882" i="10"/>
  <c r="P4883" i="10"/>
  <c r="P4884" i="10"/>
  <c r="P4885" i="10"/>
  <c r="P4886" i="10"/>
  <c r="P4887" i="10"/>
  <c r="P4888" i="10"/>
  <c r="P4889" i="10"/>
  <c r="P4890" i="10"/>
  <c r="P4891" i="10"/>
  <c r="P4892" i="10"/>
  <c r="P4893" i="10"/>
  <c r="P4894" i="10"/>
  <c r="P4895" i="10"/>
  <c r="P4896" i="10"/>
  <c r="P4897" i="10"/>
  <c r="P4898" i="10"/>
  <c r="P4899" i="10"/>
  <c r="P4900" i="10"/>
  <c r="P4901" i="10"/>
  <c r="P4902" i="10"/>
  <c r="P4903" i="10"/>
  <c r="P4904" i="10"/>
  <c r="P4905" i="10"/>
  <c r="P4906" i="10"/>
  <c r="P4907" i="10"/>
  <c r="P4908" i="10"/>
  <c r="P4909" i="10"/>
  <c r="P4910" i="10"/>
  <c r="P4911" i="10"/>
  <c r="P4912" i="10"/>
  <c r="P4913" i="10"/>
  <c r="P4914" i="10"/>
  <c r="P4915" i="10"/>
  <c r="P4916" i="10"/>
  <c r="P4917" i="10"/>
  <c r="P4918" i="10"/>
  <c r="P4919" i="10"/>
  <c r="P4920" i="10"/>
  <c r="P4921" i="10"/>
  <c r="P4922" i="10"/>
  <c r="P4923" i="10"/>
  <c r="P4924" i="10"/>
  <c r="P4925" i="10"/>
  <c r="P4926" i="10"/>
  <c r="P4927" i="10"/>
  <c r="P4928" i="10"/>
  <c r="P4929" i="10"/>
  <c r="P4930" i="10"/>
  <c r="P4931" i="10"/>
  <c r="P4932" i="10"/>
  <c r="P4933" i="10"/>
  <c r="P4934" i="10"/>
  <c r="P4935" i="10"/>
  <c r="P4936" i="10"/>
  <c r="P4937" i="10"/>
  <c r="P4938" i="10"/>
  <c r="P4939" i="10"/>
  <c r="P4940" i="10"/>
  <c r="P4941" i="10"/>
  <c r="P4942" i="10"/>
  <c r="P4943" i="10"/>
  <c r="P4944" i="10"/>
  <c r="P4945" i="10"/>
  <c r="P4946" i="10"/>
  <c r="P4947" i="10"/>
  <c r="P4948" i="10"/>
  <c r="P4949" i="10"/>
  <c r="P4950" i="10"/>
  <c r="P4951" i="10"/>
  <c r="P4952" i="10"/>
  <c r="P4953" i="10"/>
  <c r="P4954" i="10"/>
  <c r="P4955" i="10"/>
  <c r="P4956" i="10"/>
  <c r="P4957" i="10"/>
  <c r="P4958" i="10"/>
  <c r="P4959" i="10"/>
  <c r="P4960" i="10"/>
  <c r="P4961" i="10"/>
  <c r="P4962" i="10"/>
  <c r="P4963" i="10"/>
  <c r="P4964" i="10"/>
  <c r="P4965" i="10"/>
  <c r="P4966" i="10"/>
  <c r="P4967" i="10"/>
  <c r="P4968" i="10"/>
  <c r="P4969" i="10"/>
  <c r="P4970" i="10"/>
  <c r="P4971" i="10"/>
  <c r="P4972" i="10"/>
  <c r="P4973" i="10"/>
  <c r="P4974" i="10"/>
  <c r="P4975" i="10"/>
  <c r="P4976" i="10"/>
  <c r="P4977" i="10"/>
  <c r="P4978" i="10"/>
  <c r="P4979" i="10"/>
  <c r="P4980" i="10"/>
  <c r="P4981" i="10"/>
  <c r="P4982" i="10"/>
  <c r="P4983" i="10"/>
  <c r="P4984" i="10"/>
  <c r="P4985" i="10"/>
  <c r="P4986" i="10"/>
  <c r="P4987" i="10"/>
  <c r="P4988" i="10"/>
  <c r="P4989" i="10"/>
  <c r="P4990" i="10"/>
  <c r="P4991" i="10"/>
  <c r="P4992" i="10"/>
  <c r="P4993" i="10"/>
  <c r="P4994" i="10"/>
  <c r="P4995" i="10"/>
  <c r="P4996" i="10"/>
  <c r="P4997" i="10"/>
  <c r="P4998" i="10"/>
  <c r="P4999" i="10"/>
  <c r="P5000" i="10"/>
  <c r="P5001" i="10"/>
  <c r="P5002" i="10"/>
  <c r="P5003" i="10"/>
  <c r="P5004" i="10"/>
  <c r="P5005" i="10"/>
  <c r="P5006" i="10"/>
  <c r="P5007" i="10"/>
  <c r="P5008" i="10"/>
  <c r="P5009" i="10"/>
  <c r="C5048" i="10"/>
  <c r="C5049" i="10"/>
  <c r="C5050" i="10"/>
  <c r="C5051" i="10"/>
  <c r="C11" i="10"/>
  <c r="S7" i="10" s="1"/>
  <c r="C12" i="10"/>
  <c r="S8" i="10" s="1"/>
  <c r="C13" i="10"/>
  <c r="S9" i="10" s="1"/>
  <c r="C14" i="10"/>
  <c r="S10" i="10" s="1"/>
  <c r="C15" i="10"/>
  <c r="S11" i="10" s="1"/>
  <c r="C16" i="10"/>
  <c r="S12" i="10" s="1"/>
  <c r="C17" i="10"/>
  <c r="S13" i="10" s="1"/>
  <c r="C18" i="10"/>
  <c r="S14" i="10" s="1"/>
  <c r="C19" i="10"/>
  <c r="S15" i="10" s="1"/>
  <c r="C20" i="10"/>
  <c r="S16" i="10" s="1"/>
  <c r="C21" i="10"/>
  <c r="S17" i="10" s="1"/>
  <c r="C22" i="10"/>
  <c r="S18" i="10" s="1"/>
  <c r="C23" i="10"/>
  <c r="S19" i="10" s="1"/>
  <c r="C24" i="10"/>
  <c r="S20" i="10" s="1"/>
  <c r="C25" i="10"/>
  <c r="S21" i="10" s="1"/>
  <c r="C26" i="10"/>
  <c r="S22" i="10" s="1"/>
  <c r="C27" i="10"/>
  <c r="S23" i="10" s="1"/>
  <c r="C28" i="10"/>
  <c r="S24" i="10" s="1"/>
  <c r="C29" i="10"/>
  <c r="S25" i="10" s="1"/>
  <c r="C30" i="10"/>
  <c r="S26" i="10" s="1"/>
  <c r="C31" i="10"/>
  <c r="S27" i="10" s="1"/>
  <c r="C32" i="10"/>
  <c r="S28" i="10" s="1"/>
  <c r="C33" i="10"/>
  <c r="S29" i="10" s="1"/>
  <c r="C34" i="10"/>
  <c r="S30" i="10" s="1"/>
  <c r="C35" i="10"/>
  <c r="S31" i="10" s="1"/>
  <c r="C36" i="10"/>
  <c r="S32" i="10" s="1"/>
  <c r="C37" i="10"/>
  <c r="S33" i="10" s="1"/>
  <c r="C38" i="10"/>
  <c r="S34" i="10" s="1"/>
  <c r="C39" i="10"/>
  <c r="S35" i="10" s="1"/>
  <c r="C40" i="10"/>
  <c r="S36" i="10" s="1"/>
  <c r="C41" i="10"/>
  <c r="S37" i="10" s="1"/>
  <c r="C42" i="10"/>
  <c r="S38" i="10" s="1"/>
  <c r="C43" i="10"/>
  <c r="S39" i="10" s="1"/>
  <c r="C44" i="10"/>
  <c r="S40" i="10" s="1"/>
  <c r="C45" i="10"/>
  <c r="S41" i="10" s="1"/>
  <c r="C46" i="10"/>
  <c r="S42" i="10" s="1"/>
  <c r="C47" i="10"/>
  <c r="S43" i="10" s="1"/>
  <c r="C48" i="10"/>
  <c r="S44" i="10" s="1"/>
  <c r="C49" i="10"/>
  <c r="S45" i="10" s="1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1379" i="10"/>
  <c r="C1380" i="10"/>
  <c r="C1381" i="10"/>
  <c r="C1382" i="10"/>
  <c r="C1383" i="10"/>
  <c r="C1384" i="10"/>
  <c r="C1385" i="10"/>
  <c r="C1386" i="10"/>
  <c r="C1387" i="10"/>
  <c r="C1388" i="10"/>
  <c r="C1389" i="10"/>
  <c r="C1390" i="10"/>
  <c r="C1391" i="10"/>
  <c r="C1392" i="10"/>
  <c r="C1393" i="10"/>
  <c r="C1394" i="10"/>
  <c r="C1395" i="10"/>
  <c r="C1396" i="10"/>
  <c r="C1397" i="10"/>
  <c r="C1398" i="10"/>
  <c r="C1399" i="10"/>
  <c r="C1400" i="10"/>
  <c r="C1401" i="10"/>
  <c r="C1402" i="10"/>
  <c r="C1403" i="10"/>
  <c r="C1404" i="10"/>
  <c r="C1405" i="10"/>
  <c r="C1406" i="10"/>
  <c r="C1407" i="10"/>
  <c r="C1408" i="10"/>
  <c r="C1409" i="10"/>
  <c r="C1410" i="10"/>
  <c r="C1411" i="10"/>
  <c r="C1412" i="10"/>
  <c r="C1413" i="10"/>
  <c r="C1414" i="10"/>
  <c r="C1415" i="10"/>
  <c r="C1416" i="10"/>
  <c r="C1417" i="10"/>
  <c r="C1418" i="10"/>
  <c r="C1419" i="10"/>
  <c r="C1420" i="10"/>
  <c r="C1421" i="10"/>
  <c r="C1422" i="10"/>
  <c r="C1423" i="10"/>
  <c r="C1424" i="10"/>
  <c r="C1425" i="10"/>
  <c r="C1426" i="10"/>
  <c r="C1427" i="10"/>
  <c r="C1428" i="10"/>
  <c r="C1429" i="10"/>
  <c r="C1430" i="10"/>
  <c r="C1431" i="10"/>
  <c r="C1432" i="10"/>
  <c r="C1433" i="10"/>
  <c r="C1434" i="10"/>
  <c r="C1435" i="10"/>
  <c r="C1436" i="10"/>
  <c r="C1437" i="10"/>
  <c r="C1438" i="10"/>
  <c r="C1439" i="10"/>
  <c r="C1440" i="10"/>
  <c r="C1441" i="10"/>
  <c r="C1442" i="10"/>
  <c r="C1443" i="10"/>
  <c r="C1444" i="10"/>
  <c r="C1445" i="10"/>
  <c r="C1446" i="10"/>
  <c r="C1447" i="10"/>
  <c r="C1448" i="10"/>
  <c r="C1449" i="10"/>
  <c r="C1450" i="10"/>
  <c r="C1451" i="10"/>
  <c r="C1452" i="10"/>
  <c r="C1453" i="10"/>
  <c r="C1454" i="10"/>
  <c r="C1455" i="10"/>
  <c r="C1456" i="10"/>
  <c r="C1457" i="10"/>
  <c r="C1458" i="10"/>
  <c r="C1459" i="10"/>
  <c r="C1460" i="10"/>
  <c r="C1461" i="10"/>
  <c r="C1462" i="10"/>
  <c r="C1463" i="10"/>
  <c r="C1464" i="10"/>
  <c r="C1465" i="10"/>
  <c r="C1466" i="10"/>
  <c r="C1467" i="10"/>
  <c r="C1468" i="10"/>
  <c r="C1469" i="10"/>
  <c r="C1470" i="10"/>
  <c r="C1471" i="10"/>
  <c r="C1472" i="10"/>
  <c r="C1473" i="10"/>
  <c r="C1474" i="10"/>
  <c r="C1475" i="10"/>
  <c r="C1476" i="10"/>
  <c r="C1477" i="10"/>
  <c r="C1478" i="10"/>
  <c r="C1479" i="10"/>
  <c r="C1480" i="10"/>
  <c r="C1481" i="10"/>
  <c r="C1482" i="10"/>
  <c r="C1483" i="10"/>
  <c r="C1484" i="10"/>
  <c r="C1485" i="10"/>
  <c r="C1486" i="10"/>
  <c r="C1487" i="10"/>
  <c r="C1488" i="10"/>
  <c r="C1489" i="10"/>
  <c r="C1490" i="10"/>
  <c r="C1491" i="10"/>
  <c r="C1492" i="10"/>
  <c r="C1493" i="10"/>
  <c r="C1494" i="10"/>
  <c r="C1495" i="10"/>
  <c r="C1496" i="10"/>
  <c r="C1497" i="10"/>
  <c r="C1498" i="10"/>
  <c r="C1499" i="10"/>
  <c r="C1500" i="10"/>
  <c r="C1501" i="10"/>
  <c r="C1502" i="10"/>
  <c r="C1503" i="10"/>
  <c r="C1504" i="10"/>
  <c r="C1505" i="10"/>
  <c r="C1506" i="10"/>
  <c r="C1507" i="10"/>
  <c r="C1508" i="10"/>
  <c r="C1509" i="10"/>
  <c r="C1510" i="10"/>
  <c r="C1511" i="10"/>
  <c r="C1512" i="10"/>
  <c r="C1513" i="10"/>
  <c r="C1514" i="10"/>
  <c r="C1515" i="10"/>
  <c r="C1516" i="10"/>
  <c r="C1517" i="10"/>
  <c r="C1518" i="10"/>
  <c r="C1519" i="10"/>
  <c r="C1520" i="10"/>
  <c r="C1521" i="10"/>
  <c r="C1522" i="10"/>
  <c r="C1523" i="10"/>
  <c r="C1524" i="10"/>
  <c r="C1525" i="10"/>
  <c r="C1526" i="10"/>
  <c r="C1527" i="10"/>
  <c r="C1528" i="10"/>
  <c r="C1529" i="10"/>
  <c r="C1530" i="10"/>
  <c r="C1531" i="10"/>
  <c r="C1532" i="10"/>
  <c r="C1533" i="10"/>
  <c r="C1534" i="10"/>
  <c r="C1535" i="10"/>
  <c r="C1536" i="10"/>
  <c r="C1537" i="10"/>
  <c r="C1538" i="10"/>
  <c r="C1539" i="10"/>
  <c r="C1540" i="10"/>
  <c r="C1541" i="10"/>
  <c r="C1542" i="10"/>
  <c r="C1543" i="10"/>
  <c r="C1544" i="10"/>
  <c r="C1545" i="10"/>
  <c r="C1546" i="10"/>
  <c r="C1547" i="10"/>
  <c r="C1548" i="10"/>
  <c r="C1549" i="10"/>
  <c r="C1550" i="10"/>
  <c r="C1551" i="10"/>
  <c r="C1552" i="10"/>
  <c r="C1553" i="10"/>
  <c r="C1554" i="10"/>
  <c r="C1555" i="10"/>
  <c r="C1556" i="10"/>
  <c r="C1557" i="10"/>
  <c r="C1558" i="10"/>
  <c r="C1559" i="10"/>
  <c r="C1560" i="10"/>
  <c r="C1561" i="10"/>
  <c r="C1562" i="10"/>
  <c r="C1563" i="10"/>
  <c r="C1564" i="10"/>
  <c r="C1565" i="10"/>
  <c r="C1566" i="10"/>
  <c r="C1567" i="10"/>
  <c r="C1568" i="10"/>
  <c r="C1569" i="10"/>
  <c r="C1570" i="10"/>
  <c r="C1571" i="10"/>
  <c r="C1572" i="10"/>
  <c r="C1573" i="10"/>
  <c r="C1574" i="10"/>
  <c r="C1575" i="10"/>
  <c r="C1576" i="10"/>
  <c r="C1577" i="10"/>
  <c r="C1578" i="10"/>
  <c r="C1579" i="10"/>
  <c r="C1580" i="10"/>
  <c r="C1581" i="10"/>
  <c r="C1582" i="10"/>
  <c r="C1583" i="10"/>
  <c r="C1584" i="10"/>
  <c r="C1585" i="10"/>
  <c r="C1586" i="10"/>
  <c r="C1587" i="10"/>
  <c r="C1588" i="10"/>
  <c r="C1589" i="10"/>
  <c r="C1590" i="10"/>
  <c r="C1591" i="10"/>
  <c r="C1592" i="10"/>
  <c r="C1593" i="10"/>
  <c r="C1594" i="10"/>
  <c r="C1595" i="10"/>
  <c r="C1596" i="10"/>
  <c r="C1597" i="10"/>
  <c r="C1598" i="10"/>
  <c r="C1599" i="10"/>
  <c r="C1600" i="10"/>
  <c r="C1601" i="10"/>
  <c r="C1602" i="10"/>
  <c r="C1603" i="10"/>
  <c r="C1604" i="10"/>
  <c r="C1605" i="10"/>
  <c r="C1606" i="10"/>
  <c r="C1607" i="10"/>
  <c r="C1608" i="10"/>
  <c r="C1609" i="10"/>
  <c r="C1610" i="10"/>
  <c r="C1611" i="10"/>
  <c r="C1612" i="10"/>
  <c r="C1613" i="10"/>
  <c r="C1614" i="10"/>
  <c r="C1615" i="10"/>
  <c r="C1616" i="10"/>
  <c r="C1617" i="10"/>
  <c r="C1618" i="10"/>
  <c r="C1619" i="10"/>
  <c r="C1620" i="10"/>
  <c r="C1621" i="10"/>
  <c r="C1622" i="10"/>
  <c r="C1623" i="10"/>
  <c r="C1624" i="10"/>
  <c r="C1625" i="10"/>
  <c r="C1626" i="10"/>
  <c r="C1627" i="10"/>
  <c r="C1628" i="10"/>
  <c r="C1629" i="10"/>
  <c r="C1630" i="10"/>
  <c r="C1631" i="10"/>
  <c r="C1632" i="10"/>
  <c r="C1633" i="10"/>
  <c r="C1634" i="10"/>
  <c r="C1635" i="10"/>
  <c r="C1636" i="10"/>
  <c r="C1637" i="10"/>
  <c r="C1638" i="10"/>
  <c r="C1639" i="10"/>
  <c r="C1640" i="10"/>
  <c r="C1641" i="10"/>
  <c r="C1642" i="10"/>
  <c r="C1643" i="10"/>
  <c r="C1644" i="10"/>
  <c r="C1645" i="10"/>
  <c r="C1646" i="10"/>
  <c r="C1647" i="10"/>
  <c r="C1648" i="10"/>
  <c r="C1649" i="10"/>
  <c r="C1650" i="10"/>
  <c r="C1651" i="10"/>
  <c r="C1652" i="10"/>
  <c r="C1653" i="10"/>
  <c r="C1654" i="10"/>
  <c r="C1655" i="10"/>
  <c r="C1656" i="10"/>
  <c r="C1657" i="10"/>
  <c r="C1658" i="10"/>
  <c r="C1659" i="10"/>
  <c r="C1660" i="10"/>
  <c r="C1661" i="10"/>
  <c r="C1662" i="10"/>
  <c r="C1663" i="10"/>
  <c r="C1664" i="10"/>
  <c r="C1665" i="10"/>
  <c r="C1666" i="10"/>
  <c r="C1667" i="10"/>
  <c r="C1668" i="10"/>
  <c r="C1669" i="10"/>
  <c r="C1670" i="10"/>
  <c r="C1671" i="10"/>
  <c r="C1672" i="10"/>
  <c r="C1673" i="10"/>
  <c r="C1674" i="10"/>
  <c r="C1675" i="10"/>
  <c r="C1676" i="10"/>
  <c r="C1677" i="10"/>
  <c r="C1678" i="10"/>
  <c r="C1679" i="10"/>
  <c r="C1680" i="10"/>
  <c r="C1681" i="10"/>
  <c r="C1682" i="10"/>
  <c r="C1683" i="10"/>
  <c r="C1684" i="10"/>
  <c r="C1685" i="10"/>
  <c r="C1686" i="10"/>
  <c r="C1687" i="10"/>
  <c r="C1688" i="10"/>
  <c r="C1689" i="10"/>
  <c r="C1690" i="10"/>
  <c r="C1691" i="10"/>
  <c r="C1692" i="10"/>
  <c r="C1693" i="10"/>
  <c r="C1694" i="10"/>
  <c r="C1695" i="10"/>
  <c r="C1696" i="10"/>
  <c r="C1697" i="10"/>
  <c r="C1698" i="10"/>
  <c r="C1699" i="10"/>
  <c r="C1700" i="10"/>
  <c r="C1701" i="10"/>
  <c r="C1702" i="10"/>
  <c r="C1703" i="10"/>
  <c r="C1704" i="10"/>
  <c r="C1705" i="10"/>
  <c r="C1706" i="10"/>
  <c r="C1707" i="10"/>
  <c r="C1708" i="10"/>
  <c r="C1709" i="10"/>
  <c r="C1710" i="10"/>
  <c r="C1711" i="10"/>
  <c r="C1712" i="10"/>
  <c r="C1713" i="10"/>
  <c r="C1714" i="10"/>
  <c r="C1715" i="10"/>
  <c r="C1716" i="10"/>
  <c r="C1717" i="10"/>
  <c r="C1718" i="10"/>
  <c r="C1719" i="10"/>
  <c r="C1720" i="10"/>
  <c r="C1721" i="10"/>
  <c r="C1722" i="10"/>
  <c r="C1723" i="10"/>
  <c r="C1724" i="10"/>
  <c r="C1725" i="10"/>
  <c r="C1726" i="10"/>
  <c r="C1727" i="10"/>
  <c r="C1728" i="10"/>
  <c r="C1729" i="10"/>
  <c r="C1730" i="10"/>
  <c r="C1731" i="10"/>
  <c r="C1732" i="10"/>
  <c r="C1733" i="10"/>
  <c r="C1734" i="10"/>
  <c r="C1735" i="10"/>
  <c r="C1736" i="10"/>
  <c r="C1737" i="10"/>
  <c r="C1738" i="10"/>
  <c r="C1739" i="10"/>
  <c r="C1740" i="10"/>
  <c r="C1741" i="10"/>
  <c r="C1742" i="10"/>
  <c r="C1743" i="10"/>
  <c r="C1744" i="10"/>
  <c r="C1745" i="10"/>
  <c r="C1746" i="10"/>
  <c r="C1747" i="10"/>
  <c r="C1748" i="10"/>
  <c r="C1749" i="10"/>
  <c r="C1750" i="10"/>
  <c r="C1751" i="10"/>
  <c r="C1752" i="10"/>
  <c r="C1753" i="10"/>
  <c r="C1754" i="10"/>
  <c r="C1755" i="10"/>
  <c r="C1756" i="10"/>
  <c r="C1757" i="10"/>
  <c r="C1758" i="10"/>
  <c r="C1759" i="10"/>
  <c r="C1760" i="10"/>
  <c r="C1761" i="10"/>
  <c r="C1762" i="10"/>
  <c r="C1763" i="10"/>
  <c r="C1764" i="10"/>
  <c r="C1765" i="10"/>
  <c r="C1766" i="10"/>
  <c r="C1767" i="10"/>
  <c r="C1768" i="10"/>
  <c r="C1769" i="10"/>
  <c r="C1770" i="10"/>
  <c r="C1771" i="10"/>
  <c r="C1772" i="10"/>
  <c r="C1773" i="10"/>
  <c r="C1774" i="10"/>
  <c r="C1775" i="10"/>
  <c r="C1776" i="10"/>
  <c r="C1777" i="10"/>
  <c r="C1778" i="10"/>
  <c r="C1779" i="10"/>
  <c r="C1780" i="10"/>
  <c r="C1781" i="10"/>
  <c r="C1782" i="10"/>
  <c r="C1783" i="10"/>
  <c r="C1784" i="10"/>
  <c r="C1785" i="10"/>
  <c r="C1786" i="10"/>
  <c r="C1787" i="10"/>
  <c r="C1788" i="10"/>
  <c r="C1789" i="10"/>
  <c r="C1790" i="10"/>
  <c r="C1791" i="10"/>
  <c r="C1792" i="10"/>
  <c r="C1793" i="10"/>
  <c r="C1794" i="10"/>
  <c r="C1795" i="10"/>
  <c r="C1796" i="10"/>
  <c r="C1797" i="10"/>
  <c r="C1798" i="10"/>
  <c r="C1799" i="10"/>
  <c r="C1800" i="10"/>
  <c r="C1801" i="10"/>
  <c r="C1802" i="10"/>
  <c r="C1803" i="10"/>
  <c r="C1804" i="10"/>
  <c r="C1805" i="10"/>
  <c r="C1806" i="10"/>
  <c r="C1807" i="10"/>
  <c r="C1808" i="10"/>
  <c r="C1809" i="10"/>
  <c r="C1810" i="10"/>
  <c r="C1811" i="10"/>
  <c r="C1812" i="10"/>
  <c r="C1813" i="10"/>
  <c r="C1814" i="10"/>
  <c r="C1815" i="10"/>
  <c r="C1816" i="10"/>
  <c r="C1817" i="10"/>
  <c r="C1818" i="10"/>
  <c r="C1819" i="10"/>
  <c r="C1820" i="10"/>
  <c r="C1821" i="10"/>
  <c r="C1822" i="10"/>
  <c r="C1823" i="10"/>
  <c r="C1824" i="10"/>
  <c r="C1825" i="10"/>
  <c r="C1826" i="10"/>
  <c r="C1827" i="10"/>
  <c r="C1828" i="10"/>
  <c r="C1829" i="10"/>
  <c r="C1830" i="10"/>
  <c r="C1831" i="10"/>
  <c r="C1832" i="10"/>
  <c r="C1833" i="10"/>
  <c r="C1834" i="10"/>
  <c r="C1835" i="10"/>
  <c r="C1836" i="10"/>
  <c r="C1837" i="10"/>
  <c r="C1838" i="10"/>
  <c r="C1839" i="10"/>
  <c r="C1840" i="10"/>
  <c r="C1841" i="10"/>
  <c r="C1842" i="10"/>
  <c r="C1843" i="10"/>
  <c r="C1844" i="10"/>
  <c r="C1845" i="10"/>
  <c r="C1846" i="10"/>
  <c r="C1847" i="10"/>
  <c r="C1848" i="10"/>
  <c r="C1849" i="10"/>
  <c r="C1850" i="10"/>
  <c r="C1851" i="10"/>
  <c r="C1852" i="10"/>
  <c r="C1853" i="10"/>
  <c r="C1854" i="10"/>
  <c r="C1855" i="10"/>
  <c r="C1856" i="10"/>
  <c r="C1857" i="10"/>
  <c r="C1858" i="10"/>
  <c r="C1859" i="10"/>
  <c r="C1860" i="10"/>
  <c r="C1861" i="10"/>
  <c r="C1862" i="10"/>
  <c r="C1863" i="10"/>
  <c r="C1864" i="10"/>
  <c r="C1865" i="10"/>
  <c r="C1866" i="10"/>
  <c r="C1867" i="10"/>
  <c r="C1868" i="10"/>
  <c r="C1869" i="10"/>
  <c r="C1870" i="10"/>
  <c r="C1871" i="10"/>
  <c r="C1872" i="10"/>
  <c r="C1873" i="10"/>
  <c r="C1874" i="10"/>
  <c r="C1875" i="10"/>
  <c r="C1876" i="10"/>
  <c r="C1877" i="10"/>
  <c r="C1878" i="10"/>
  <c r="C1879" i="10"/>
  <c r="C1880" i="10"/>
  <c r="C1881" i="10"/>
  <c r="C1882" i="10"/>
  <c r="C1883" i="10"/>
  <c r="C1884" i="10"/>
  <c r="C1885" i="10"/>
  <c r="C1886" i="10"/>
  <c r="C1887" i="10"/>
  <c r="C1888" i="10"/>
  <c r="C1889" i="10"/>
  <c r="C1890" i="10"/>
  <c r="C1891" i="10"/>
  <c r="C1892" i="10"/>
  <c r="C1893" i="10"/>
  <c r="C1894" i="10"/>
  <c r="C1895" i="10"/>
  <c r="C1896" i="10"/>
  <c r="C1897" i="10"/>
  <c r="C1898" i="10"/>
  <c r="C1899" i="10"/>
  <c r="C1900" i="10"/>
  <c r="C1901" i="10"/>
  <c r="C1902" i="10"/>
  <c r="C1903" i="10"/>
  <c r="C1904" i="10"/>
  <c r="C1905" i="10"/>
  <c r="C1906" i="10"/>
  <c r="C1907" i="10"/>
  <c r="C1908" i="10"/>
  <c r="C1909" i="10"/>
  <c r="C1910" i="10"/>
  <c r="C1911" i="10"/>
  <c r="C1912" i="10"/>
  <c r="C1913" i="10"/>
  <c r="C1914" i="10"/>
  <c r="C1915" i="10"/>
  <c r="C1916" i="10"/>
  <c r="C1917" i="10"/>
  <c r="C1918" i="10"/>
  <c r="C1919" i="10"/>
  <c r="C1920" i="10"/>
  <c r="C1921" i="10"/>
  <c r="C1922" i="10"/>
  <c r="C1923" i="10"/>
  <c r="C1924" i="10"/>
  <c r="C1925" i="10"/>
  <c r="C1926" i="10"/>
  <c r="C1927" i="10"/>
  <c r="C1928" i="10"/>
  <c r="C1929" i="10"/>
  <c r="C1930" i="10"/>
  <c r="C1931" i="10"/>
  <c r="C1932" i="10"/>
  <c r="C1933" i="10"/>
  <c r="C1934" i="10"/>
  <c r="C1935" i="10"/>
  <c r="C1936" i="10"/>
  <c r="C1937" i="10"/>
  <c r="C1938" i="10"/>
  <c r="C1939" i="10"/>
  <c r="C1940" i="10"/>
  <c r="C1941" i="10"/>
  <c r="C1942" i="10"/>
  <c r="C1943" i="10"/>
  <c r="C1944" i="10"/>
  <c r="C1945" i="10"/>
  <c r="C1946" i="10"/>
  <c r="C1947" i="10"/>
  <c r="C1948" i="10"/>
  <c r="C1949" i="10"/>
  <c r="C1950" i="10"/>
  <c r="C1951" i="10"/>
  <c r="C1952" i="10"/>
  <c r="C1953" i="10"/>
  <c r="C1954" i="10"/>
  <c r="C1955" i="10"/>
  <c r="C1956" i="10"/>
  <c r="C1957" i="10"/>
  <c r="C1958" i="10"/>
  <c r="C1959" i="10"/>
  <c r="C1960" i="10"/>
  <c r="C1961" i="10"/>
  <c r="C1962" i="10"/>
  <c r="C1963" i="10"/>
  <c r="C1964" i="10"/>
  <c r="C1965" i="10"/>
  <c r="C1966" i="10"/>
  <c r="C1967" i="10"/>
  <c r="C1968" i="10"/>
  <c r="C1969" i="10"/>
  <c r="C1970" i="10"/>
  <c r="C1971" i="10"/>
  <c r="C1972" i="10"/>
  <c r="C1973" i="10"/>
  <c r="C1974" i="10"/>
  <c r="C1975" i="10"/>
  <c r="C1976" i="10"/>
  <c r="C1977" i="10"/>
  <c r="C1978" i="10"/>
  <c r="C1979" i="10"/>
  <c r="C1980" i="10"/>
  <c r="C1981" i="10"/>
  <c r="C1982" i="10"/>
  <c r="C1983" i="10"/>
  <c r="C1984" i="10"/>
  <c r="C1985" i="10"/>
  <c r="C1986" i="10"/>
  <c r="C1987" i="10"/>
  <c r="C1988" i="10"/>
  <c r="C1989" i="10"/>
  <c r="C1990" i="10"/>
  <c r="C1991" i="10"/>
  <c r="C1992" i="10"/>
  <c r="C1993" i="10"/>
  <c r="C1994" i="10"/>
  <c r="C1995" i="10"/>
  <c r="C1996" i="10"/>
  <c r="C1997" i="10"/>
  <c r="C1998" i="10"/>
  <c r="C1999" i="10"/>
  <c r="C2000" i="10"/>
  <c r="C2001" i="10"/>
  <c r="C2002" i="10"/>
  <c r="C2003" i="10"/>
  <c r="C2004" i="10"/>
  <c r="C2005" i="10"/>
  <c r="C2006" i="10"/>
  <c r="C2007" i="10"/>
  <c r="C2008" i="10"/>
  <c r="C2009" i="10"/>
  <c r="C2010" i="10"/>
  <c r="C2011" i="10"/>
  <c r="C2012" i="10"/>
  <c r="C2013" i="10"/>
  <c r="C2014" i="10"/>
  <c r="C2015" i="10"/>
  <c r="C2016" i="10"/>
  <c r="C2017" i="10"/>
  <c r="C2018" i="10"/>
  <c r="C2019" i="10"/>
  <c r="C2020" i="10"/>
  <c r="C2021" i="10"/>
  <c r="C2022" i="10"/>
  <c r="C2023" i="10"/>
  <c r="C2024" i="10"/>
  <c r="C2025" i="10"/>
  <c r="C2026" i="10"/>
  <c r="C2027" i="10"/>
  <c r="C2028" i="10"/>
  <c r="C2029" i="10"/>
  <c r="C2030" i="10"/>
  <c r="C2031" i="10"/>
  <c r="C2032" i="10"/>
  <c r="C2033" i="10"/>
  <c r="C2034" i="10"/>
  <c r="C2035" i="10"/>
  <c r="C2036" i="10"/>
  <c r="C2037" i="10"/>
  <c r="C2038" i="10"/>
  <c r="C2039" i="10"/>
  <c r="C2040" i="10"/>
  <c r="C2041" i="10"/>
  <c r="C2042" i="10"/>
  <c r="C2043" i="10"/>
  <c r="C2044" i="10"/>
  <c r="C2045" i="10"/>
  <c r="C2046" i="10"/>
  <c r="C2047" i="10"/>
  <c r="C2048" i="10"/>
  <c r="C2049" i="10"/>
  <c r="C2050" i="10"/>
  <c r="C2051" i="10"/>
  <c r="C2052" i="10"/>
  <c r="C2053" i="10"/>
  <c r="C2054" i="10"/>
  <c r="C2055" i="10"/>
  <c r="C2056" i="10"/>
  <c r="C2057" i="10"/>
  <c r="C2058" i="10"/>
  <c r="C2059" i="10"/>
  <c r="C2060" i="10"/>
  <c r="C2061" i="10"/>
  <c r="C2062" i="10"/>
  <c r="C2063" i="10"/>
  <c r="C2064" i="10"/>
  <c r="C2065" i="10"/>
  <c r="C2066" i="10"/>
  <c r="C2067" i="10"/>
  <c r="C2068" i="10"/>
  <c r="C2069" i="10"/>
  <c r="C2070" i="10"/>
  <c r="C2071" i="10"/>
  <c r="C2072" i="10"/>
  <c r="C2073" i="10"/>
  <c r="C2074" i="10"/>
  <c r="C2075" i="10"/>
  <c r="C2076" i="10"/>
  <c r="C2077" i="10"/>
  <c r="C2078" i="10"/>
  <c r="C2079" i="10"/>
  <c r="C2080" i="10"/>
  <c r="C2081" i="10"/>
  <c r="C2082" i="10"/>
  <c r="C2083" i="10"/>
  <c r="C2084" i="10"/>
  <c r="C2085" i="10"/>
  <c r="C2086" i="10"/>
  <c r="C2087" i="10"/>
  <c r="C2088" i="10"/>
  <c r="C2089" i="10"/>
  <c r="C2090" i="10"/>
  <c r="C2091" i="10"/>
  <c r="C2092" i="10"/>
  <c r="C2093" i="10"/>
  <c r="C2094" i="10"/>
  <c r="C2095" i="10"/>
  <c r="C2096" i="10"/>
  <c r="C2097" i="10"/>
  <c r="C2098" i="10"/>
  <c r="C2099" i="10"/>
  <c r="C2100" i="10"/>
  <c r="C2101" i="10"/>
  <c r="C2102" i="10"/>
  <c r="C2103" i="10"/>
  <c r="C2104" i="10"/>
  <c r="C2105" i="10"/>
  <c r="C2106" i="10"/>
  <c r="C2107" i="10"/>
  <c r="C2108" i="10"/>
  <c r="C2109" i="10"/>
  <c r="C2110" i="10"/>
  <c r="C2111" i="10"/>
  <c r="C2112" i="10"/>
  <c r="C2113" i="10"/>
  <c r="C2114" i="10"/>
  <c r="C2115" i="10"/>
  <c r="C2116" i="10"/>
  <c r="C2117" i="10"/>
  <c r="C2118" i="10"/>
  <c r="C2119" i="10"/>
  <c r="C2120" i="10"/>
  <c r="C2121" i="10"/>
  <c r="C2122" i="10"/>
  <c r="C2123" i="10"/>
  <c r="C2124" i="10"/>
  <c r="C2125" i="10"/>
  <c r="C2126" i="10"/>
  <c r="C2127" i="10"/>
  <c r="C2128" i="10"/>
  <c r="C2129" i="10"/>
  <c r="C2130" i="10"/>
  <c r="C2131" i="10"/>
  <c r="C2132" i="10"/>
  <c r="C2133" i="10"/>
  <c r="C2134" i="10"/>
  <c r="C2135" i="10"/>
  <c r="C2136" i="10"/>
  <c r="C2137" i="10"/>
  <c r="C2138" i="10"/>
  <c r="C2139" i="10"/>
  <c r="C2140" i="10"/>
  <c r="C2141" i="10"/>
  <c r="C2142" i="10"/>
  <c r="C2143" i="10"/>
  <c r="C2144" i="10"/>
  <c r="C2145" i="10"/>
  <c r="C2146" i="10"/>
  <c r="C2147" i="10"/>
  <c r="C2148" i="10"/>
  <c r="C2149" i="10"/>
  <c r="C2150" i="10"/>
  <c r="C2151" i="10"/>
  <c r="C2152" i="10"/>
  <c r="C2153" i="10"/>
  <c r="C2154" i="10"/>
  <c r="C2155" i="10"/>
  <c r="C2156" i="10"/>
  <c r="C2157" i="10"/>
  <c r="C2158" i="10"/>
  <c r="C2159" i="10"/>
  <c r="C2160" i="10"/>
  <c r="C2161" i="10"/>
  <c r="C2162" i="10"/>
  <c r="C2163" i="10"/>
  <c r="C2164" i="10"/>
  <c r="C2165" i="10"/>
  <c r="C2166" i="10"/>
  <c r="C2167" i="10"/>
  <c r="C2168" i="10"/>
  <c r="C2169" i="10"/>
  <c r="C2170" i="10"/>
  <c r="C2171" i="10"/>
  <c r="C2172" i="10"/>
  <c r="C2173" i="10"/>
  <c r="C2174" i="10"/>
  <c r="C2175" i="10"/>
  <c r="C2176" i="10"/>
  <c r="C2177" i="10"/>
  <c r="C2178" i="10"/>
  <c r="C2179" i="10"/>
  <c r="C2180" i="10"/>
  <c r="C2181" i="10"/>
  <c r="C2182" i="10"/>
  <c r="C2183" i="10"/>
  <c r="C2184" i="10"/>
  <c r="C2185" i="10"/>
  <c r="C2186" i="10"/>
  <c r="C2187" i="10"/>
  <c r="C2188" i="10"/>
  <c r="C2189" i="10"/>
  <c r="C2190" i="10"/>
  <c r="C2191" i="10"/>
  <c r="C2192" i="10"/>
  <c r="C2193" i="10"/>
  <c r="C2194" i="10"/>
  <c r="C2195" i="10"/>
  <c r="C2196" i="10"/>
  <c r="C2197" i="10"/>
  <c r="C2198" i="10"/>
  <c r="C2199" i="10"/>
  <c r="C2200" i="10"/>
  <c r="C2201" i="10"/>
  <c r="C2202" i="10"/>
  <c r="C2203" i="10"/>
  <c r="C2204" i="10"/>
  <c r="C2205" i="10"/>
  <c r="C2206" i="10"/>
  <c r="C2207" i="10"/>
  <c r="C2208" i="10"/>
  <c r="C2209" i="10"/>
  <c r="C2210" i="10"/>
  <c r="C2211" i="10"/>
  <c r="C2212" i="10"/>
  <c r="C2213" i="10"/>
  <c r="C2214" i="10"/>
  <c r="C2215" i="10"/>
  <c r="C2216" i="10"/>
  <c r="C2217" i="10"/>
  <c r="C2218" i="10"/>
  <c r="C2219" i="10"/>
  <c r="C2220" i="10"/>
  <c r="C2221" i="10"/>
  <c r="C2222" i="10"/>
  <c r="C2223" i="10"/>
  <c r="C2224" i="10"/>
  <c r="C2225" i="10"/>
  <c r="C2226" i="10"/>
  <c r="C2227" i="10"/>
  <c r="C2228" i="10"/>
  <c r="C2229" i="10"/>
  <c r="C2230" i="10"/>
  <c r="C2231" i="10"/>
  <c r="C2232" i="10"/>
  <c r="C2233" i="10"/>
  <c r="C2234" i="10"/>
  <c r="C2235" i="10"/>
  <c r="C2236" i="10"/>
  <c r="C2237" i="10"/>
  <c r="C2238" i="10"/>
  <c r="C2239" i="10"/>
  <c r="C2240" i="10"/>
  <c r="C2241" i="10"/>
  <c r="C2242" i="10"/>
  <c r="C2243" i="10"/>
  <c r="C2244" i="10"/>
  <c r="C2245" i="10"/>
  <c r="C2246" i="10"/>
  <c r="C2247" i="10"/>
  <c r="C2248" i="10"/>
  <c r="C2249" i="10"/>
  <c r="C2250" i="10"/>
  <c r="C2251" i="10"/>
  <c r="C2252" i="10"/>
  <c r="C2253" i="10"/>
  <c r="C2254" i="10"/>
  <c r="C2255" i="10"/>
  <c r="C2256" i="10"/>
  <c r="C2257" i="10"/>
  <c r="C2258" i="10"/>
  <c r="C2259" i="10"/>
  <c r="C2260" i="10"/>
  <c r="C2261" i="10"/>
  <c r="C2262" i="10"/>
  <c r="C2263" i="10"/>
  <c r="C2264" i="10"/>
  <c r="C2265" i="10"/>
  <c r="C2266" i="10"/>
  <c r="C2267" i="10"/>
  <c r="C2268" i="10"/>
  <c r="C2269" i="10"/>
  <c r="C2270" i="10"/>
  <c r="C2271" i="10"/>
  <c r="C2272" i="10"/>
  <c r="C2273" i="10"/>
  <c r="C2274" i="10"/>
  <c r="C2275" i="10"/>
  <c r="C2276" i="10"/>
  <c r="C2277" i="10"/>
  <c r="C2278" i="10"/>
  <c r="C2279" i="10"/>
  <c r="C2280" i="10"/>
  <c r="C2281" i="10"/>
  <c r="C2282" i="10"/>
  <c r="C2283" i="10"/>
  <c r="C2284" i="10"/>
  <c r="C2285" i="10"/>
  <c r="C2286" i="10"/>
  <c r="C2287" i="10"/>
  <c r="C2288" i="10"/>
  <c r="C2289" i="10"/>
  <c r="C2290" i="10"/>
  <c r="C2291" i="10"/>
  <c r="C2292" i="10"/>
  <c r="C2293" i="10"/>
  <c r="C2294" i="10"/>
  <c r="C2295" i="10"/>
  <c r="C2296" i="10"/>
  <c r="C2297" i="10"/>
  <c r="C2298" i="10"/>
  <c r="C2299" i="10"/>
  <c r="C2300" i="10"/>
  <c r="C2301" i="10"/>
  <c r="C2302" i="10"/>
  <c r="C2303" i="10"/>
  <c r="C2304" i="10"/>
  <c r="C2305" i="10"/>
  <c r="C2306" i="10"/>
  <c r="C2307" i="10"/>
  <c r="C2308" i="10"/>
  <c r="C2309" i="10"/>
  <c r="C2310" i="10"/>
  <c r="C2311" i="10"/>
  <c r="C2312" i="10"/>
  <c r="C2313" i="10"/>
  <c r="C2314" i="10"/>
  <c r="C2315" i="10"/>
  <c r="C2316" i="10"/>
  <c r="C2317" i="10"/>
  <c r="C2318" i="10"/>
  <c r="C2319" i="10"/>
  <c r="C2320" i="10"/>
  <c r="C2321" i="10"/>
  <c r="C2322" i="10"/>
  <c r="C2323" i="10"/>
  <c r="C2324" i="10"/>
  <c r="C2325" i="10"/>
  <c r="C2326" i="10"/>
  <c r="C2327" i="10"/>
  <c r="C2328" i="10"/>
  <c r="C2329" i="10"/>
  <c r="C2330" i="10"/>
  <c r="C2331" i="10"/>
  <c r="C2332" i="10"/>
  <c r="C2333" i="10"/>
  <c r="C2334" i="10"/>
  <c r="C2335" i="10"/>
  <c r="C2336" i="10"/>
  <c r="C2337" i="10"/>
  <c r="C2338" i="10"/>
  <c r="C2339" i="10"/>
  <c r="C2340" i="10"/>
  <c r="C2341" i="10"/>
  <c r="C2342" i="10"/>
  <c r="C2343" i="10"/>
  <c r="C2344" i="10"/>
  <c r="C2345" i="10"/>
  <c r="C2346" i="10"/>
  <c r="C2347" i="10"/>
  <c r="C2348" i="10"/>
  <c r="C2349" i="10"/>
  <c r="C2350" i="10"/>
  <c r="C2351" i="10"/>
  <c r="C2352" i="10"/>
  <c r="C2353" i="10"/>
  <c r="C2354" i="10"/>
  <c r="C2355" i="10"/>
  <c r="C2356" i="10"/>
  <c r="C2357" i="10"/>
  <c r="C2358" i="10"/>
  <c r="C2359" i="10"/>
  <c r="C2360" i="10"/>
  <c r="C2361" i="10"/>
  <c r="C2362" i="10"/>
  <c r="C2363" i="10"/>
  <c r="C2364" i="10"/>
  <c r="C2365" i="10"/>
  <c r="C2366" i="10"/>
  <c r="C2367" i="10"/>
  <c r="C2368" i="10"/>
  <c r="C2369" i="10"/>
  <c r="C2370" i="10"/>
  <c r="C2371" i="10"/>
  <c r="C2372" i="10"/>
  <c r="C2373" i="10"/>
  <c r="C2374" i="10"/>
  <c r="C2375" i="10"/>
  <c r="C2376" i="10"/>
  <c r="C2377" i="10"/>
  <c r="C2378" i="10"/>
  <c r="C2379" i="10"/>
  <c r="C2380" i="10"/>
  <c r="C2381" i="10"/>
  <c r="C2382" i="10"/>
  <c r="C2383" i="10"/>
  <c r="C2384" i="10"/>
  <c r="C2385" i="10"/>
  <c r="C2386" i="10"/>
  <c r="C2387" i="10"/>
  <c r="C2388" i="10"/>
  <c r="C2389" i="10"/>
  <c r="C2390" i="10"/>
  <c r="C2391" i="10"/>
  <c r="C2392" i="10"/>
  <c r="C2393" i="10"/>
  <c r="C2394" i="10"/>
  <c r="C2395" i="10"/>
  <c r="C2396" i="10"/>
  <c r="C2397" i="10"/>
  <c r="C2398" i="10"/>
  <c r="C2399" i="10"/>
  <c r="C2400" i="10"/>
  <c r="C2401" i="10"/>
  <c r="C2402" i="10"/>
  <c r="C2403" i="10"/>
  <c r="C2404" i="10"/>
  <c r="C2405" i="10"/>
  <c r="C2406" i="10"/>
  <c r="C2407" i="10"/>
  <c r="C2408" i="10"/>
  <c r="C2409" i="10"/>
  <c r="C2410" i="10"/>
  <c r="C2411" i="10"/>
  <c r="C2412" i="10"/>
  <c r="C2413" i="10"/>
  <c r="C2414" i="10"/>
  <c r="C2415" i="10"/>
  <c r="C2416" i="10"/>
  <c r="C2417" i="10"/>
  <c r="C2418" i="10"/>
  <c r="C2419" i="10"/>
  <c r="C2420" i="10"/>
  <c r="C2421" i="10"/>
  <c r="C2422" i="10"/>
  <c r="C2423" i="10"/>
  <c r="C2424" i="10"/>
  <c r="C2425" i="10"/>
  <c r="C2426" i="10"/>
  <c r="C2427" i="10"/>
  <c r="C2428" i="10"/>
  <c r="C2429" i="10"/>
  <c r="C2430" i="10"/>
  <c r="C2431" i="10"/>
  <c r="C2432" i="10"/>
  <c r="C2433" i="10"/>
  <c r="C2434" i="10"/>
  <c r="C2435" i="10"/>
  <c r="C2436" i="10"/>
  <c r="C2437" i="10"/>
  <c r="C2438" i="10"/>
  <c r="C2439" i="10"/>
  <c r="C2440" i="10"/>
  <c r="C2441" i="10"/>
  <c r="C2442" i="10"/>
  <c r="C2443" i="10"/>
  <c r="C2444" i="10"/>
  <c r="C2445" i="10"/>
  <c r="C2446" i="10"/>
  <c r="C2447" i="10"/>
  <c r="C2448" i="10"/>
  <c r="C2449" i="10"/>
  <c r="C2450" i="10"/>
  <c r="C2451" i="10"/>
  <c r="C2452" i="10"/>
  <c r="C2453" i="10"/>
  <c r="C2454" i="10"/>
  <c r="C2455" i="10"/>
  <c r="C2456" i="10"/>
  <c r="C2457" i="10"/>
  <c r="C2458" i="10"/>
  <c r="C2459" i="10"/>
  <c r="C2460" i="10"/>
  <c r="C2461" i="10"/>
  <c r="C2462" i="10"/>
  <c r="C2463" i="10"/>
  <c r="C2464" i="10"/>
  <c r="C2465" i="10"/>
  <c r="C2466" i="10"/>
  <c r="C2467" i="10"/>
  <c r="C2468" i="10"/>
  <c r="C2469" i="10"/>
  <c r="C2470" i="10"/>
  <c r="C2471" i="10"/>
  <c r="C2472" i="10"/>
  <c r="C2473" i="10"/>
  <c r="C2474" i="10"/>
  <c r="C2475" i="10"/>
  <c r="C2476" i="10"/>
  <c r="C2477" i="10"/>
  <c r="C2478" i="10"/>
  <c r="C2479" i="10"/>
  <c r="C2480" i="10"/>
  <c r="C2481" i="10"/>
  <c r="C2482" i="10"/>
  <c r="C2483" i="10"/>
  <c r="C2484" i="10"/>
  <c r="C2485" i="10"/>
  <c r="C2486" i="10"/>
  <c r="C2487" i="10"/>
  <c r="C2488" i="10"/>
  <c r="C2489" i="10"/>
  <c r="C2490" i="10"/>
  <c r="C2491" i="10"/>
  <c r="C2492" i="10"/>
  <c r="C2493" i="10"/>
  <c r="C2494" i="10"/>
  <c r="C2495" i="10"/>
  <c r="C2496" i="10"/>
  <c r="C2497" i="10"/>
  <c r="C2498" i="10"/>
  <c r="C2499" i="10"/>
  <c r="C2500" i="10"/>
  <c r="C2501" i="10"/>
  <c r="C2502" i="10"/>
  <c r="C2503" i="10"/>
  <c r="C2504" i="10"/>
  <c r="C2505" i="10"/>
  <c r="C2506" i="10"/>
  <c r="C2507" i="10"/>
  <c r="C2508" i="10"/>
  <c r="C2509" i="10"/>
  <c r="C2510" i="10"/>
  <c r="C2511" i="10"/>
  <c r="C2512" i="10"/>
  <c r="C2513" i="10"/>
  <c r="C2514" i="10"/>
  <c r="C2515" i="10"/>
  <c r="C2516" i="10"/>
  <c r="C2517" i="10"/>
  <c r="C2518" i="10"/>
  <c r="C2519" i="10"/>
  <c r="C2520" i="10"/>
  <c r="C2521" i="10"/>
  <c r="C2522" i="10"/>
  <c r="C2523" i="10"/>
  <c r="C2524" i="10"/>
  <c r="C2525" i="10"/>
  <c r="C2526" i="10"/>
  <c r="C2527" i="10"/>
  <c r="C2528" i="10"/>
  <c r="C2529" i="10"/>
  <c r="C2530" i="10"/>
  <c r="C2531" i="10"/>
  <c r="C2532" i="10"/>
  <c r="C2533" i="10"/>
  <c r="C2534" i="10"/>
  <c r="C2535" i="10"/>
  <c r="C2536" i="10"/>
  <c r="C2537" i="10"/>
  <c r="C2538" i="10"/>
  <c r="C2539" i="10"/>
  <c r="C2540" i="10"/>
  <c r="C2541" i="10"/>
  <c r="C2542" i="10"/>
  <c r="C2543" i="10"/>
  <c r="C2544" i="10"/>
  <c r="C2545" i="10"/>
  <c r="C2546" i="10"/>
  <c r="C2547" i="10"/>
  <c r="C2548" i="10"/>
  <c r="C2549" i="10"/>
  <c r="C2550" i="10"/>
  <c r="C2551" i="10"/>
  <c r="C2552" i="10"/>
  <c r="C2553" i="10"/>
  <c r="C2554" i="10"/>
  <c r="C2555" i="10"/>
  <c r="C2556" i="10"/>
  <c r="C2557" i="10"/>
  <c r="C2558" i="10"/>
  <c r="C2559" i="10"/>
  <c r="C2560" i="10"/>
  <c r="C2561" i="10"/>
  <c r="C2562" i="10"/>
  <c r="C2563" i="10"/>
  <c r="C2564" i="10"/>
  <c r="C2565" i="10"/>
  <c r="C2566" i="10"/>
  <c r="C2567" i="10"/>
  <c r="C2568" i="10"/>
  <c r="C2569" i="10"/>
  <c r="C2570" i="10"/>
  <c r="C2571" i="10"/>
  <c r="C2572" i="10"/>
  <c r="C2573" i="10"/>
  <c r="C2574" i="10"/>
  <c r="C2575" i="10"/>
  <c r="C2576" i="10"/>
  <c r="C2577" i="10"/>
  <c r="C2578" i="10"/>
  <c r="C2579" i="10"/>
  <c r="C2580" i="10"/>
  <c r="C2581" i="10"/>
  <c r="C2582" i="10"/>
  <c r="C2583" i="10"/>
  <c r="C2584" i="10"/>
  <c r="C2585" i="10"/>
  <c r="C2586" i="10"/>
  <c r="C2587" i="10"/>
  <c r="C2588" i="10"/>
  <c r="C2589" i="10"/>
  <c r="C2590" i="10"/>
  <c r="C2591" i="10"/>
  <c r="C2592" i="10"/>
  <c r="C2593" i="10"/>
  <c r="C2594" i="10"/>
  <c r="C2595" i="10"/>
  <c r="C2596" i="10"/>
  <c r="C2597" i="10"/>
  <c r="C2598" i="10"/>
  <c r="C2599" i="10"/>
  <c r="C2600" i="10"/>
  <c r="C2601" i="10"/>
  <c r="C2602" i="10"/>
  <c r="C2603" i="10"/>
  <c r="C2604" i="10"/>
  <c r="C2605" i="10"/>
  <c r="C2606" i="10"/>
  <c r="C2607" i="10"/>
  <c r="C2608" i="10"/>
  <c r="C2609" i="10"/>
  <c r="C2610" i="10"/>
  <c r="C2611" i="10"/>
  <c r="C2612" i="10"/>
  <c r="C2613" i="10"/>
  <c r="C2614" i="10"/>
  <c r="C2615" i="10"/>
  <c r="C2616" i="10"/>
  <c r="C2617" i="10"/>
  <c r="C2618" i="10"/>
  <c r="C2619" i="10"/>
  <c r="C2620" i="10"/>
  <c r="C2621" i="10"/>
  <c r="C2622" i="10"/>
  <c r="C2623" i="10"/>
  <c r="C2624" i="10"/>
  <c r="C2625" i="10"/>
  <c r="C2626" i="10"/>
  <c r="C2627" i="10"/>
  <c r="C2628" i="10"/>
  <c r="C2629" i="10"/>
  <c r="C2630" i="10"/>
  <c r="C2631" i="10"/>
  <c r="C2632" i="10"/>
  <c r="C2633" i="10"/>
  <c r="C2634" i="10"/>
  <c r="C2635" i="10"/>
  <c r="C2636" i="10"/>
  <c r="C2637" i="10"/>
  <c r="C2638" i="10"/>
  <c r="C2639" i="10"/>
  <c r="C2640" i="10"/>
  <c r="C2641" i="10"/>
  <c r="C2642" i="10"/>
  <c r="C2643" i="10"/>
  <c r="C2644" i="10"/>
  <c r="C2645" i="10"/>
  <c r="C2646" i="10"/>
  <c r="C2647" i="10"/>
  <c r="C2648" i="10"/>
  <c r="C2649" i="10"/>
  <c r="C2650" i="10"/>
  <c r="C2651" i="10"/>
  <c r="C2652" i="10"/>
  <c r="C2653" i="10"/>
  <c r="C2654" i="10"/>
  <c r="C2655" i="10"/>
  <c r="C2656" i="10"/>
  <c r="C2657" i="10"/>
  <c r="C2658" i="10"/>
  <c r="C2659" i="10"/>
  <c r="C2660" i="10"/>
  <c r="C2661" i="10"/>
  <c r="C2662" i="10"/>
  <c r="C2663" i="10"/>
  <c r="C2664" i="10"/>
  <c r="C2665" i="10"/>
  <c r="C2666" i="10"/>
  <c r="C2667" i="10"/>
  <c r="C2668" i="10"/>
  <c r="C2669" i="10"/>
  <c r="C2670" i="10"/>
  <c r="C2671" i="10"/>
  <c r="C2672" i="10"/>
  <c r="C2673" i="10"/>
  <c r="C2674" i="10"/>
  <c r="C2675" i="10"/>
  <c r="C2676" i="10"/>
  <c r="C2677" i="10"/>
  <c r="C2678" i="10"/>
  <c r="C2679" i="10"/>
  <c r="C2680" i="10"/>
  <c r="C2681" i="10"/>
  <c r="C2682" i="10"/>
  <c r="C2683" i="10"/>
  <c r="C2684" i="10"/>
  <c r="C2685" i="10"/>
  <c r="C2686" i="10"/>
  <c r="C2687" i="10"/>
  <c r="C2688" i="10"/>
  <c r="C2689" i="10"/>
  <c r="C2690" i="10"/>
  <c r="C2691" i="10"/>
  <c r="C2692" i="10"/>
  <c r="C2693" i="10"/>
  <c r="C2694" i="10"/>
  <c r="C2695" i="10"/>
  <c r="C2696" i="10"/>
  <c r="C2697" i="10"/>
  <c r="C2698" i="10"/>
  <c r="C2699" i="10"/>
  <c r="C2700" i="10"/>
  <c r="C2701" i="10"/>
  <c r="C2702" i="10"/>
  <c r="C2703" i="10"/>
  <c r="C2704" i="10"/>
  <c r="C2705" i="10"/>
  <c r="C2706" i="10"/>
  <c r="C2707" i="10"/>
  <c r="C2708" i="10"/>
  <c r="C2709" i="10"/>
  <c r="C2710" i="10"/>
  <c r="C2711" i="10"/>
  <c r="C2712" i="10"/>
  <c r="C2713" i="10"/>
  <c r="C2714" i="10"/>
  <c r="C2715" i="10"/>
  <c r="C2716" i="10"/>
  <c r="C2717" i="10"/>
  <c r="C2718" i="10"/>
  <c r="C2719" i="10"/>
  <c r="C2720" i="10"/>
  <c r="C2721" i="10"/>
  <c r="C2722" i="10"/>
  <c r="C2723" i="10"/>
  <c r="C2724" i="10"/>
  <c r="C2725" i="10"/>
  <c r="C2726" i="10"/>
  <c r="C2727" i="10"/>
  <c r="C2728" i="10"/>
  <c r="C2729" i="10"/>
  <c r="C2730" i="10"/>
  <c r="C2731" i="10"/>
  <c r="C2732" i="10"/>
  <c r="C2733" i="10"/>
  <c r="C2734" i="10"/>
  <c r="C2735" i="10"/>
  <c r="C2736" i="10"/>
  <c r="C2737" i="10"/>
  <c r="C2738" i="10"/>
  <c r="C2739" i="10"/>
  <c r="C2740" i="10"/>
  <c r="C2741" i="10"/>
  <c r="C2742" i="10"/>
  <c r="C2743" i="10"/>
  <c r="C2744" i="10"/>
  <c r="C2745" i="10"/>
  <c r="C2746" i="10"/>
  <c r="C2747" i="10"/>
  <c r="C2748" i="10"/>
  <c r="C2749" i="10"/>
  <c r="C2750" i="10"/>
  <c r="C2751" i="10"/>
  <c r="C2752" i="10"/>
  <c r="C2753" i="10"/>
  <c r="C2754" i="10"/>
  <c r="C2755" i="10"/>
  <c r="C2756" i="10"/>
  <c r="C2757" i="10"/>
  <c r="C2758" i="10"/>
  <c r="C2759" i="10"/>
  <c r="C2760" i="10"/>
  <c r="C2761" i="10"/>
  <c r="C2762" i="10"/>
  <c r="C2763" i="10"/>
  <c r="C2764" i="10"/>
  <c r="C2765" i="10"/>
  <c r="C2766" i="10"/>
  <c r="C2767" i="10"/>
  <c r="C2768" i="10"/>
  <c r="C2769" i="10"/>
  <c r="C2770" i="10"/>
  <c r="C2771" i="10"/>
  <c r="C2772" i="10"/>
  <c r="C2773" i="10"/>
  <c r="C2774" i="10"/>
  <c r="C2775" i="10"/>
  <c r="C2776" i="10"/>
  <c r="C2777" i="10"/>
  <c r="C2778" i="10"/>
  <c r="C2779" i="10"/>
  <c r="C2780" i="10"/>
  <c r="C2781" i="10"/>
  <c r="C2782" i="10"/>
  <c r="C2783" i="10"/>
  <c r="C2784" i="10"/>
  <c r="C2785" i="10"/>
  <c r="C2786" i="10"/>
  <c r="C2787" i="10"/>
  <c r="C2788" i="10"/>
  <c r="C2789" i="10"/>
  <c r="C2790" i="10"/>
  <c r="C2791" i="10"/>
  <c r="C2792" i="10"/>
  <c r="C2793" i="10"/>
  <c r="C2794" i="10"/>
  <c r="C2795" i="10"/>
  <c r="C2796" i="10"/>
  <c r="C2797" i="10"/>
  <c r="C2798" i="10"/>
  <c r="C2799" i="10"/>
  <c r="C2800" i="10"/>
  <c r="C2801" i="10"/>
  <c r="C2802" i="10"/>
  <c r="C2803" i="10"/>
  <c r="C2804" i="10"/>
  <c r="C2805" i="10"/>
  <c r="C2806" i="10"/>
  <c r="C2807" i="10"/>
  <c r="C2808" i="10"/>
  <c r="C2809" i="10"/>
  <c r="C2810" i="10"/>
  <c r="C2811" i="10"/>
  <c r="C2812" i="10"/>
  <c r="C2813" i="10"/>
  <c r="C2814" i="10"/>
  <c r="C2815" i="10"/>
  <c r="C2816" i="10"/>
  <c r="C2817" i="10"/>
  <c r="C2818" i="10"/>
  <c r="C2819" i="10"/>
  <c r="C2820" i="10"/>
  <c r="C2821" i="10"/>
  <c r="C2822" i="10"/>
  <c r="C2823" i="10"/>
  <c r="C2824" i="10"/>
  <c r="C2825" i="10"/>
  <c r="C2826" i="10"/>
  <c r="C2827" i="10"/>
  <c r="C2828" i="10"/>
  <c r="C2829" i="10"/>
  <c r="C2830" i="10"/>
  <c r="C2831" i="10"/>
  <c r="C2832" i="10"/>
  <c r="C2833" i="10"/>
  <c r="C2834" i="10"/>
  <c r="C2835" i="10"/>
  <c r="C2836" i="10"/>
  <c r="C2837" i="10"/>
  <c r="C2838" i="10"/>
  <c r="C2839" i="10"/>
  <c r="C2840" i="10"/>
  <c r="C2841" i="10"/>
  <c r="C2842" i="10"/>
  <c r="C2843" i="10"/>
  <c r="C2844" i="10"/>
  <c r="C2845" i="10"/>
  <c r="C2846" i="10"/>
  <c r="C2847" i="10"/>
  <c r="C2848" i="10"/>
  <c r="C2849" i="10"/>
  <c r="C2850" i="10"/>
  <c r="C2851" i="10"/>
  <c r="C2852" i="10"/>
  <c r="C2853" i="10"/>
  <c r="C2854" i="10"/>
  <c r="C2855" i="10"/>
  <c r="C2856" i="10"/>
  <c r="C2857" i="10"/>
  <c r="C2858" i="10"/>
  <c r="C2859" i="10"/>
  <c r="C2860" i="10"/>
  <c r="C2861" i="10"/>
  <c r="C2862" i="10"/>
  <c r="C2863" i="10"/>
  <c r="C2864" i="10"/>
  <c r="C2865" i="10"/>
  <c r="C2866" i="10"/>
  <c r="C2867" i="10"/>
  <c r="C2868" i="10"/>
  <c r="C2869" i="10"/>
  <c r="C2870" i="10"/>
  <c r="C2871" i="10"/>
  <c r="C2872" i="10"/>
  <c r="C2873" i="10"/>
  <c r="C2874" i="10"/>
  <c r="C2875" i="10"/>
  <c r="C2876" i="10"/>
  <c r="C2877" i="10"/>
  <c r="C2878" i="10"/>
  <c r="C2879" i="10"/>
  <c r="C2880" i="10"/>
  <c r="C2881" i="10"/>
  <c r="C2882" i="10"/>
  <c r="C2883" i="10"/>
  <c r="C2884" i="10"/>
  <c r="C2885" i="10"/>
  <c r="C2886" i="10"/>
  <c r="C2887" i="10"/>
  <c r="C2888" i="10"/>
  <c r="C2889" i="10"/>
  <c r="C2890" i="10"/>
  <c r="C2891" i="10"/>
  <c r="C2892" i="10"/>
  <c r="C2893" i="10"/>
  <c r="C2894" i="10"/>
  <c r="C2895" i="10"/>
  <c r="C2896" i="10"/>
  <c r="C2897" i="10"/>
  <c r="C2898" i="10"/>
  <c r="C2899" i="10"/>
  <c r="C2900" i="10"/>
  <c r="C2901" i="10"/>
  <c r="C2902" i="10"/>
  <c r="C2903" i="10"/>
  <c r="C2904" i="10"/>
  <c r="C2905" i="10"/>
  <c r="C2906" i="10"/>
  <c r="C2907" i="10"/>
  <c r="C2908" i="10"/>
  <c r="C2909" i="10"/>
  <c r="C2910" i="10"/>
  <c r="C2911" i="10"/>
  <c r="C2912" i="10"/>
  <c r="C2913" i="10"/>
  <c r="C2914" i="10"/>
  <c r="C2915" i="10"/>
  <c r="C2916" i="10"/>
  <c r="C2917" i="10"/>
  <c r="C2918" i="10"/>
  <c r="C2919" i="10"/>
  <c r="C2920" i="10"/>
  <c r="C2921" i="10"/>
  <c r="C2922" i="10"/>
  <c r="C2923" i="10"/>
  <c r="C2924" i="10"/>
  <c r="C2925" i="10"/>
  <c r="C2926" i="10"/>
  <c r="C2927" i="10"/>
  <c r="C2928" i="10"/>
  <c r="C2929" i="10"/>
  <c r="C2930" i="10"/>
  <c r="C2931" i="10"/>
  <c r="C2932" i="10"/>
  <c r="C2933" i="10"/>
  <c r="C2934" i="10"/>
  <c r="C2935" i="10"/>
  <c r="C2936" i="10"/>
  <c r="C2937" i="10"/>
  <c r="C2938" i="10"/>
  <c r="C2939" i="10"/>
  <c r="C2940" i="10"/>
  <c r="C2941" i="10"/>
  <c r="C2942" i="10"/>
  <c r="C2943" i="10"/>
  <c r="C2944" i="10"/>
  <c r="C2945" i="10"/>
  <c r="C2946" i="10"/>
  <c r="C2947" i="10"/>
  <c r="C2948" i="10"/>
  <c r="C2949" i="10"/>
  <c r="C2950" i="10"/>
  <c r="C2951" i="10"/>
  <c r="C2952" i="10"/>
  <c r="C2953" i="10"/>
  <c r="C2954" i="10"/>
  <c r="C2955" i="10"/>
  <c r="C2956" i="10"/>
  <c r="C2957" i="10"/>
  <c r="C2958" i="10"/>
  <c r="C2959" i="10"/>
  <c r="C2960" i="10"/>
  <c r="C2961" i="10"/>
  <c r="C2962" i="10"/>
  <c r="C2963" i="10"/>
  <c r="C2964" i="10"/>
  <c r="C2965" i="10"/>
  <c r="C2966" i="10"/>
  <c r="C2967" i="10"/>
  <c r="C2968" i="10"/>
  <c r="C2969" i="10"/>
  <c r="C2970" i="10"/>
  <c r="C2971" i="10"/>
  <c r="C2972" i="10"/>
  <c r="C2973" i="10"/>
  <c r="C2974" i="10"/>
  <c r="C2975" i="10"/>
  <c r="C2976" i="10"/>
  <c r="C2977" i="10"/>
  <c r="C2978" i="10"/>
  <c r="C2979" i="10"/>
  <c r="C2980" i="10"/>
  <c r="C2981" i="10"/>
  <c r="C2982" i="10"/>
  <c r="C2983" i="10"/>
  <c r="C2984" i="10"/>
  <c r="C2985" i="10"/>
  <c r="C2986" i="10"/>
  <c r="C2987" i="10"/>
  <c r="C2988" i="10"/>
  <c r="C2989" i="10"/>
  <c r="C2990" i="10"/>
  <c r="C2991" i="10"/>
  <c r="C2992" i="10"/>
  <c r="C2993" i="10"/>
  <c r="C2994" i="10"/>
  <c r="C2995" i="10"/>
  <c r="C2996" i="10"/>
  <c r="C2997" i="10"/>
  <c r="C2998" i="10"/>
  <c r="C2999" i="10"/>
  <c r="C3000" i="10"/>
  <c r="C3001" i="10"/>
  <c r="C3002" i="10"/>
  <c r="C3003" i="10"/>
  <c r="C3004" i="10"/>
  <c r="C3005" i="10"/>
  <c r="C3006" i="10"/>
  <c r="C3007" i="10"/>
  <c r="C3008" i="10"/>
  <c r="C3009" i="10"/>
  <c r="C3010" i="10"/>
  <c r="C3011" i="10"/>
  <c r="C3012" i="10"/>
  <c r="C3013" i="10"/>
  <c r="C3014" i="10"/>
  <c r="C3015" i="10"/>
  <c r="C3016" i="10"/>
  <c r="C3017" i="10"/>
  <c r="C3018" i="10"/>
  <c r="C3019" i="10"/>
  <c r="C3020" i="10"/>
  <c r="C3021" i="10"/>
  <c r="C3022" i="10"/>
  <c r="C3023" i="10"/>
  <c r="C3024" i="10"/>
  <c r="C3025" i="10"/>
  <c r="C3026" i="10"/>
  <c r="C3027" i="10"/>
  <c r="C3028" i="10"/>
  <c r="C3029" i="10"/>
  <c r="C3030" i="10"/>
  <c r="C3031" i="10"/>
  <c r="C3032" i="10"/>
  <c r="C3033" i="10"/>
  <c r="C3034" i="10"/>
  <c r="C3035" i="10"/>
  <c r="C3036" i="10"/>
  <c r="C3037" i="10"/>
  <c r="C3038" i="10"/>
  <c r="C3039" i="10"/>
  <c r="C3040" i="10"/>
  <c r="C3041" i="10"/>
  <c r="C3042" i="10"/>
  <c r="C3043" i="10"/>
  <c r="C3044" i="10"/>
  <c r="C3045" i="10"/>
  <c r="C3046" i="10"/>
  <c r="C3047" i="10"/>
  <c r="C3048" i="10"/>
  <c r="C3049" i="10"/>
  <c r="C3050" i="10"/>
  <c r="C3051" i="10"/>
  <c r="C3052" i="10"/>
  <c r="C3053" i="10"/>
  <c r="C3054" i="10"/>
  <c r="C3055" i="10"/>
  <c r="C3056" i="10"/>
  <c r="C3057" i="10"/>
  <c r="C3058" i="10"/>
  <c r="C3059" i="10"/>
  <c r="C3060" i="10"/>
  <c r="C3061" i="10"/>
  <c r="C3062" i="10"/>
  <c r="C3063" i="10"/>
  <c r="C3064" i="10"/>
  <c r="C3065" i="10"/>
  <c r="C3066" i="10"/>
  <c r="C3067" i="10"/>
  <c r="C3068" i="10"/>
  <c r="C3069" i="10"/>
  <c r="C3070" i="10"/>
  <c r="C3071" i="10"/>
  <c r="C3072" i="10"/>
  <c r="C3073" i="10"/>
  <c r="C3074" i="10"/>
  <c r="C3075" i="10"/>
  <c r="C3076" i="10"/>
  <c r="C3077" i="10"/>
  <c r="C3078" i="10"/>
  <c r="C3079" i="10"/>
  <c r="C3080" i="10"/>
  <c r="C3081" i="10"/>
  <c r="C3082" i="10"/>
  <c r="C3083" i="10"/>
  <c r="C3084" i="10"/>
  <c r="C3085" i="10"/>
  <c r="C3086" i="10"/>
  <c r="C3087" i="10"/>
  <c r="C3088" i="10"/>
  <c r="C3089" i="10"/>
  <c r="C3090" i="10"/>
  <c r="C3091" i="10"/>
  <c r="C3092" i="10"/>
  <c r="C3093" i="10"/>
  <c r="C3094" i="10"/>
  <c r="C3095" i="10"/>
  <c r="C3096" i="10"/>
  <c r="C3097" i="10"/>
  <c r="C3098" i="10"/>
  <c r="C3099" i="10"/>
  <c r="C3100" i="10"/>
  <c r="C3101" i="10"/>
  <c r="C3102" i="10"/>
  <c r="C3103" i="10"/>
  <c r="C3104" i="10"/>
  <c r="C3105" i="10"/>
  <c r="C3106" i="10"/>
  <c r="C3107" i="10"/>
  <c r="C3108" i="10"/>
  <c r="C3109" i="10"/>
  <c r="C3110" i="10"/>
  <c r="C3111" i="10"/>
  <c r="C3112" i="10"/>
  <c r="C3113" i="10"/>
  <c r="C3114" i="10"/>
  <c r="C3115" i="10"/>
  <c r="C3116" i="10"/>
  <c r="C3117" i="10"/>
  <c r="C3118" i="10"/>
  <c r="C3119" i="10"/>
  <c r="C3120" i="10"/>
  <c r="C3121" i="10"/>
  <c r="C3122" i="10"/>
  <c r="C3123" i="10"/>
  <c r="C3124" i="10"/>
  <c r="C3125" i="10"/>
  <c r="C3126" i="10"/>
  <c r="C3127" i="10"/>
  <c r="C3128" i="10"/>
  <c r="C3129" i="10"/>
  <c r="C3130" i="10"/>
  <c r="C3131" i="10"/>
  <c r="C3132" i="10"/>
  <c r="C3133" i="10"/>
  <c r="C3134" i="10"/>
  <c r="C3135" i="10"/>
  <c r="C3136" i="10"/>
  <c r="C3137" i="10"/>
  <c r="C3138" i="10"/>
  <c r="C3139" i="10"/>
  <c r="C3140" i="10"/>
  <c r="C3141" i="10"/>
  <c r="C3142" i="10"/>
  <c r="C3143" i="10"/>
  <c r="C3144" i="10"/>
  <c r="C3145" i="10"/>
  <c r="C3146" i="10"/>
  <c r="C3147" i="10"/>
  <c r="C3148" i="10"/>
  <c r="C3149" i="10"/>
  <c r="C3150" i="10"/>
  <c r="C3151" i="10"/>
  <c r="C3152" i="10"/>
  <c r="C3153" i="10"/>
  <c r="C3154" i="10"/>
  <c r="C3155" i="10"/>
  <c r="C3156" i="10"/>
  <c r="C3157" i="10"/>
  <c r="C3158" i="10"/>
  <c r="C3159" i="10"/>
  <c r="C3160" i="10"/>
  <c r="C3161" i="10"/>
  <c r="C3162" i="10"/>
  <c r="C3163" i="10"/>
  <c r="C3164" i="10"/>
  <c r="C3165" i="10"/>
  <c r="C3166" i="10"/>
  <c r="C3167" i="10"/>
  <c r="C3168" i="10"/>
  <c r="C3169" i="10"/>
  <c r="C3170" i="10"/>
  <c r="C3171" i="10"/>
  <c r="C3172" i="10"/>
  <c r="C3173" i="10"/>
  <c r="C3174" i="10"/>
  <c r="C3175" i="10"/>
  <c r="C3176" i="10"/>
  <c r="C3177" i="10"/>
  <c r="C3178" i="10"/>
  <c r="C3179" i="10"/>
  <c r="C3180" i="10"/>
  <c r="C3181" i="10"/>
  <c r="C3182" i="10"/>
  <c r="C3183" i="10"/>
  <c r="C3184" i="10"/>
  <c r="C3185" i="10"/>
  <c r="C3186" i="10"/>
  <c r="C3187" i="10"/>
  <c r="C3188" i="10"/>
  <c r="C3189" i="10"/>
  <c r="C3190" i="10"/>
  <c r="C3191" i="10"/>
  <c r="C3192" i="10"/>
  <c r="C3193" i="10"/>
  <c r="C3194" i="10"/>
  <c r="C3195" i="10"/>
  <c r="C3196" i="10"/>
  <c r="C3197" i="10"/>
  <c r="C3198" i="10"/>
  <c r="C3199" i="10"/>
  <c r="C3200" i="10"/>
  <c r="C3201" i="10"/>
  <c r="C3202" i="10"/>
  <c r="C3203" i="10"/>
  <c r="C3204" i="10"/>
  <c r="C3205" i="10"/>
  <c r="C3206" i="10"/>
  <c r="C3207" i="10"/>
  <c r="C3208" i="10"/>
  <c r="C3209" i="10"/>
  <c r="C3210" i="10"/>
  <c r="C3211" i="10"/>
  <c r="C3212" i="10"/>
  <c r="C3213" i="10"/>
  <c r="C3214" i="10"/>
  <c r="C3215" i="10"/>
  <c r="C3216" i="10"/>
  <c r="C3217" i="10"/>
  <c r="C3218" i="10"/>
  <c r="C3219" i="10"/>
  <c r="C3220" i="10"/>
  <c r="C3221" i="10"/>
  <c r="C3222" i="10"/>
  <c r="C3223" i="10"/>
  <c r="C3224" i="10"/>
  <c r="C3225" i="10"/>
  <c r="C3226" i="10"/>
  <c r="C3227" i="10"/>
  <c r="C3228" i="10"/>
  <c r="C3229" i="10"/>
  <c r="C3230" i="10"/>
  <c r="C3231" i="10"/>
  <c r="C3232" i="10"/>
  <c r="C3233" i="10"/>
  <c r="C3234" i="10"/>
  <c r="C3235" i="10"/>
  <c r="C3236" i="10"/>
  <c r="C3237" i="10"/>
  <c r="C3238" i="10"/>
  <c r="C3239" i="10"/>
  <c r="C3240" i="10"/>
  <c r="C3241" i="10"/>
  <c r="C3242" i="10"/>
  <c r="C3243" i="10"/>
  <c r="C3244" i="10"/>
  <c r="C3245" i="10"/>
  <c r="C3246" i="10"/>
  <c r="C3247" i="10"/>
  <c r="C3248" i="10"/>
  <c r="C3249" i="10"/>
  <c r="C3250" i="10"/>
  <c r="C3251" i="10"/>
  <c r="C3252" i="10"/>
  <c r="C3253" i="10"/>
  <c r="C3254" i="10"/>
  <c r="C3255" i="10"/>
  <c r="C3256" i="10"/>
  <c r="C3257" i="10"/>
  <c r="C3258" i="10"/>
  <c r="C3259" i="10"/>
  <c r="C3260" i="10"/>
  <c r="C3261" i="10"/>
  <c r="C3262" i="10"/>
  <c r="C3263" i="10"/>
  <c r="C3264" i="10"/>
  <c r="C3265" i="10"/>
  <c r="C3266" i="10"/>
  <c r="C3267" i="10"/>
  <c r="C3268" i="10"/>
  <c r="C3269" i="10"/>
  <c r="C3270" i="10"/>
  <c r="C3271" i="10"/>
  <c r="C3272" i="10"/>
  <c r="C3273" i="10"/>
  <c r="C3274" i="10"/>
  <c r="C3275" i="10"/>
  <c r="C3276" i="10"/>
  <c r="C3277" i="10"/>
  <c r="C3278" i="10"/>
  <c r="C3279" i="10"/>
  <c r="C3280" i="10"/>
  <c r="C3281" i="10"/>
  <c r="C3282" i="10"/>
  <c r="C3283" i="10"/>
  <c r="C3284" i="10"/>
  <c r="C3285" i="10"/>
  <c r="C3286" i="10"/>
  <c r="C3287" i="10"/>
  <c r="C3288" i="10"/>
  <c r="C3289" i="10"/>
  <c r="C3290" i="10"/>
  <c r="C3291" i="10"/>
  <c r="C3292" i="10"/>
  <c r="C3293" i="10"/>
  <c r="C3294" i="10"/>
  <c r="C3295" i="10"/>
  <c r="C3296" i="10"/>
  <c r="C3297" i="10"/>
  <c r="C3298" i="10"/>
  <c r="C3299" i="10"/>
  <c r="C3300" i="10"/>
  <c r="C3301" i="10"/>
  <c r="C3302" i="10"/>
  <c r="C3303" i="10"/>
  <c r="C3304" i="10"/>
  <c r="C3305" i="10"/>
  <c r="C3306" i="10"/>
  <c r="C3307" i="10"/>
  <c r="C3308" i="10"/>
  <c r="C3309" i="10"/>
  <c r="C3310" i="10"/>
  <c r="C3311" i="10"/>
  <c r="C3312" i="10"/>
  <c r="C3313" i="10"/>
  <c r="C3314" i="10"/>
  <c r="C3315" i="10"/>
  <c r="C3316" i="10"/>
  <c r="C3317" i="10"/>
  <c r="C3318" i="10"/>
  <c r="C3319" i="10"/>
  <c r="C3320" i="10"/>
  <c r="C3321" i="10"/>
  <c r="C3322" i="10"/>
  <c r="C3323" i="10"/>
  <c r="C3324" i="10"/>
  <c r="C3325" i="10"/>
  <c r="C3326" i="10"/>
  <c r="C3327" i="10"/>
  <c r="C3328" i="10"/>
  <c r="C3329" i="10"/>
  <c r="C3330" i="10"/>
  <c r="C3331" i="10"/>
  <c r="C3332" i="10"/>
  <c r="C3333" i="10"/>
  <c r="C3334" i="10"/>
  <c r="C3335" i="10"/>
  <c r="C3336" i="10"/>
  <c r="C3337" i="10"/>
  <c r="C3338" i="10"/>
  <c r="C3339" i="10"/>
  <c r="C3340" i="10"/>
  <c r="C3341" i="10"/>
  <c r="C3342" i="10"/>
  <c r="C3343" i="10"/>
  <c r="C3344" i="10"/>
  <c r="C3345" i="10"/>
  <c r="C3346" i="10"/>
  <c r="C3347" i="10"/>
  <c r="C3348" i="10"/>
  <c r="C3349" i="10"/>
  <c r="C3350" i="10"/>
  <c r="C3351" i="10"/>
  <c r="C3352" i="10"/>
  <c r="C3353" i="10"/>
  <c r="C3354" i="10"/>
  <c r="C3355" i="10"/>
  <c r="C3356" i="10"/>
  <c r="C3357" i="10"/>
  <c r="C3358" i="10"/>
  <c r="C3359" i="10"/>
  <c r="C3360" i="10"/>
  <c r="C3361" i="10"/>
  <c r="C3362" i="10"/>
  <c r="C3363" i="10"/>
  <c r="C3364" i="10"/>
  <c r="C3365" i="10"/>
  <c r="C3366" i="10"/>
  <c r="C3367" i="10"/>
  <c r="C3368" i="10"/>
  <c r="C3369" i="10"/>
  <c r="C3370" i="10"/>
  <c r="C3371" i="10"/>
  <c r="C3372" i="10"/>
  <c r="C3373" i="10"/>
  <c r="C3374" i="10"/>
  <c r="C3375" i="10"/>
  <c r="C3376" i="10"/>
  <c r="C3377" i="10"/>
  <c r="C3378" i="10"/>
  <c r="C3379" i="10"/>
  <c r="C3380" i="10"/>
  <c r="C3381" i="10"/>
  <c r="C3382" i="10"/>
  <c r="C3383" i="10"/>
  <c r="C3384" i="10"/>
  <c r="C3385" i="10"/>
  <c r="C3386" i="10"/>
  <c r="C3387" i="10"/>
  <c r="C3388" i="10"/>
  <c r="C3389" i="10"/>
  <c r="C3390" i="10"/>
  <c r="C3391" i="10"/>
  <c r="C3392" i="10"/>
  <c r="C3393" i="10"/>
  <c r="C3394" i="10"/>
  <c r="C3395" i="10"/>
  <c r="C3396" i="10"/>
  <c r="C3397" i="10"/>
  <c r="C3398" i="10"/>
  <c r="C3399" i="10"/>
  <c r="C3400" i="10"/>
  <c r="C3401" i="10"/>
  <c r="C3402" i="10"/>
  <c r="C3403" i="10"/>
  <c r="C3404" i="10"/>
  <c r="C3405" i="10"/>
  <c r="C3406" i="10"/>
  <c r="C3407" i="10"/>
  <c r="C3408" i="10"/>
  <c r="C3409" i="10"/>
  <c r="C3410" i="10"/>
  <c r="C3411" i="10"/>
  <c r="C3412" i="10"/>
  <c r="C3413" i="10"/>
  <c r="C3414" i="10"/>
  <c r="C3415" i="10"/>
  <c r="C3416" i="10"/>
  <c r="C3417" i="10"/>
  <c r="C3418" i="10"/>
  <c r="C3419" i="10"/>
  <c r="C3420" i="10"/>
  <c r="C3421" i="10"/>
  <c r="C3422" i="10"/>
  <c r="C3423" i="10"/>
  <c r="C3424" i="10"/>
  <c r="C3425" i="10"/>
  <c r="C3426" i="10"/>
  <c r="C3427" i="10"/>
  <c r="C3428" i="10"/>
  <c r="C3429" i="10"/>
  <c r="C3430" i="10"/>
  <c r="C3431" i="10"/>
  <c r="C3432" i="10"/>
  <c r="C3433" i="10"/>
  <c r="C3434" i="10"/>
  <c r="C3435" i="10"/>
  <c r="C3436" i="10"/>
  <c r="C3437" i="10"/>
  <c r="C3438" i="10"/>
  <c r="C3439" i="10"/>
  <c r="C3440" i="10"/>
  <c r="C3441" i="10"/>
  <c r="C3442" i="10"/>
  <c r="C3443" i="10"/>
  <c r="C3444" i="10"/>
  <c r="C3445" i="10"/>
  <c r="C3446" i="10"/>
  <c r="C3447" i="10"/>
  <c r="C3448" i="10"/>
  <c r="C3449" i="10"/>
  <c r="C3450" i="10"/>
  <c r="C3451" i="10"/>
  <c r="C3452" i="10"/>
  <c r="C3453" i="10"/>
  <c r="C3454" i="10"/>
  <c r="C3455" i="10"/>
  <c r="C3456" i="10"/>
  <c r="C3457" i="10"/>
  <c r="C3458" i="10"/>
  <c r="C3459" i="10"/>
  <c r="C3460" i="10"/>
  <c r="C3461" i="10"/>
  <c r="C3462" i="10"/>
  <c r="C3463" i="10"/>
  <c r="C3464" i="10"/>
  <c r="C3465" i="10"/>
  <c r="C3466" i="10"/>
  <c r="C3467" i="10"/>
  <c r="C3468" i="10"/>
  <c r="C3469" i="10"/>
  <c r="C3470" i="10"/>
  <c r="C3471" i="10"/>
  <c r="C3472" i="10"/>
  <c r="C3473" i="10"/>
  <c r="C3474" i="10"/>
  <c r="C3475" i="10"/>
  <c r="C3476" i="10"/>
  <c r="C3477" i="10"/>
  <c r="C3478" i="10"/>
  <c r="C3479" i="10"/>
  <c r="C3480" i="10"/>
  <c r="C3481" i="10"/>
  <c r="C3482" i="10"/>
  <c r="C3483" i="10"/>
  <c r="C3484" i="10"/>
  <c r="C3485" i="10"/>
  <c r="C3486" i="10"/>
  <c r="C3487" i="10"/>
  <c r="C3488" i="10"/>
  <c r="C3489" i="10"/>
  <c r="C3490" i="10"/>
  <c r="C3491" i="10"/>
  <c r="C3492" i="10"/>
  <c r="C3493" i="10"/>
  <c r="C3494" i="10"/>
  <c r="C3495" i="10"/>
  <c r="C3496" i="10"/>
  <c r="C3497" i="10"/>
  <c r="C3498" i="10"/>
  <c r="C3499" i="10"/>
  <c r="C3500" i="10"/>
  <c r="C3501" i="10"/>
  <c r="C3502" i="10"/>
  <c r="C3503" i="10"/>
  <c r="C3504" i="10"/>
  <c r="C3505" i="10"/>
  <c r="C3506" i="10"/>
  <c r="C3507" i="10"/>
  <c r="C3508" i="10"/>
  <c r="C3509" i="10"/>
  <c r="C3510" i="10"/>
  <c r="C3511" i="10"/>
  <c r="C3512" i="10"/>
  <c r="C3513" i="10"/>
  <c r="C3514" i="10"/>
  <c r="C3515" i="10"/>
  <c r="C3516" i="10"/>
  <c r="C3517" i="10"/>
  <c r="C3518" i="10"/>
  <c r="C3519" i="10"/>
  <c r="C3520" i="10"/>
  <c r="C3521" i="10"/>
  <c r="C3522" i="10"/>
  <c r="C3523" i="10"/>
  <c r="C3524" i="10"/>
  <c r="C3525" i="10"/>
  <c r="C3526" i="10"/>
  <c r="C3527" i="10"/>
  <c r="C3528" i="10"/>
  <c r="C3529" i="10"/>
  <c r="C3530" i="10"/>
  <c r="C3531" i="10"/>
  <c r="C3532" i="10"/>
  <c r="C3533" i="10"/>
  <c r="C3534" i="10"/>
  <c r="C3535" i="10"/>
  <c r="C3536" i="10"/>
  <c r="C3537" i="10"/>
  <c r="C3538" i="10"/>
  <c r="C3539" i="10"/>
  <c r="C3540" i="10"/>
  <c r="C3541" i="10"/>
  <c r="C3542" i="10"/>
  <c r="C3543" i="10"/>
  <c r="C3544" i="10"/>
  <c r="C3545" i="10"/>
  <c r="C3546" i="10"/>
  <c r="C3547" i="10"/>
  <c r="C3548" i="10"/>
  <c r="C3549" i="10"/>
  <c r="C3550" i="10"/>
  <c r="C3551" i="10"/>
  <c r="C3552" i="10"/>
  <c r="C3553" i="10"/>
  <c r="C3554" i="10"/>
  <c r="C3555" i="10"/>
  <c r="C3556" i="10"/>
  <c r="C3557" i="10"/>
  <c r="C3558" i="10"/>
  <c r="C3559" i="10"/>
  <c r="C3560" i="10"/>
  <c r="C3561" i="10"/>
  <c r="C3562" i="10"/>
  <c r="C3563" i="10"/>
  <c r="C3564" i="10"/>
  <c r="C3565" i="10"/>
  <c r="C3566" i="10"/>
  <c r="C3567" i="10"/>
  <c r="C3568" i="10"/>
  <c r="C3569" i="10"/>
  <c r="C3570" i="10"/>
  <c r="C3571" i="10"/>
  <c r="C3572" i="10"/>
  <c r="C3573" i="10"/>
  <c r="C3574" i="10"/>
  <c r="C3575" i="10"/>
  <c r="C3576" i="10"/>
  <c r="C3577" i="10"/>
  <c r="C3578" i="10"/>
  <c r="C3579" i="10"/>
  <c r="C3580" i="10"/>
  <c r="C3581" i="10"/>
  <c r="C3582" i="10"/>
  <c r="C3583" i="10"/>
  <c r="C3584" i="10"/>
  <c r="C3585" i="10"/>
  <c r="C3586" i="10"/>
  <c r="C3587" i="10"/>
  <c r="C3588" i="10"/>
  <c r="C3589" i="10"/>
  <c r="C3590" i="10"/>
  <c r="C3591" i="10"/>
  <c r="C3592" i="10"/>
  <c r="C3593" i="10"/>
  <c r="C3594" i="10"/>
  <c r="C3595" i="10"/>
  <c r="C3596" i="10"/>
  <c r="C3597" i="10"/>
  <c r="C3598" i="10"/>
  <c r="C3599" i="10"/>
  <c r="C3600" i="10"/>
  <c r="C3601" i="10"/>
  <c r="C3602" i="10"/>
  <c r="C3603" i="10"/>
  <c r="C3604" i="10"/>
  <c r="C3605" i="10"/>
  <c r="C3606" i="10"/>
  <c r="C3607" i="10"/>
  <c r="C3608" i="10"/>
  <c r="C3609" i="10"/>
  <c r="C3610" i="10"/>
  <c r="C3611" i="10"/>
  <c r="C3612" i="10"/>
  <c r="C3613" i="10"/>
  <c r="C3614" i="10"/>
  <c r="C3615" i="10"/>
  <c r="C3616" i="10"/>
  <c r="C3617" i="10"/>
  <c r="C3618" i="10"/>
  <c r="C3619" i="10"/>
  <c r="C3620" i="10"/>
  <c r="C3621" i="10"/>
  <c r="C3622" i="10"/>
  <c r="C3623" i="10"/>
  <c r="C3624" i="10"/>
  <c r="C3625" i="10"/>
  <c r="C3626" i="10"/>
  <c r="C3627" i="10"/>
  <c r="C3628" i="10"/>
  <c r="C3629" i="10"/>
  <c r="C3630" i="10"/>
  <c r="C3631" i="10"/>
  <c r="C3632" i="10"/>
  <c r="C3633" i="10"/>
  <c r="C3634" i="10"/>
  <c r="C3635" i="10"/>
  <c r="C3636" i="10"/>
  <c r="C3637" i="10"/>
  <c r="C3638" i="10"/>
  <c r="C3639" i="10"/>
  <c r="C3640" i="10"/>
  <c r="C3641" i="10"/>
  <c r="C3642" i="10"/>
  <c r="C3643" i="10"/>
  <c r="C3644" i="10"/>
  <c r="C3645" i="10"/>
  <c r="C3646" i="10"/>
  <c r="C3647" i="10"/>
  <c r="C3648" i="10"/>
  <c r="C3649" i="10"/>
  <c r="C3650" i="10"/>
  <c r="C3651" i="10"/>
  <c r="C3652" i="10"/>
  <c r="C3653" i="10"/>
  <c r="C3654" i="10"/>
  <c r="C3655" i="10"/>
  <c r="C3656" i="10"/>
  <c r="C3657" i="10"/>
  <c r="C3658" i="10"/>
  <c r="C3659" i="10"/>
  <c r="C3660" i="10"/>
  <c r="C3661" i="10"/>
  <c r="C3662" i="10"/>
  <c r="C3663" i="10"/>
  <c r="C3664" i="10"/>
  <c r="C3665" i="10"/>
  <c r="C3666" i="10"/>
  <c r="C3667" i="10"/>
  <c r="C3668" i="10"/>
  <c r="C3669" i="10"/>
  <c r="C3670" i="10"/>
  <c r="C3671" i="10"/>
  <c r="C3672" i="10"/>
  <c r="C3673" i="10"/>
  <c r="C3674" i="10"/>
  <c r="C3675" i="10"/>
  <c r="C3676" i="10"/>
  <c r="C3677" i="10"/>
  <c r="C3678" i="10"/>
  <c r="C3679" i="10"/>
  <c r="C3680" i="10"/>
  <c r="C3681" i="10"/>
  <c r="C3682" i="10"/>
  <c r="C3683" i="10"/>
  <c r="C3684" i="10"/>
  <c r="C3685" i="10"/>
  <c r="C3686" i="10"/>
  <c r="C3687" i="10"/>
  <c r="C3688" i="10"/>
  <c r="C3689" i="10"/>
  <c r="C3690" i="10"/>
  <c r="C3691" i="10"/>
  <c r="C3692" i="10"/>
  <c r="C3693" i="10"/>
  <c r="C3694" i="10"/>
  <c r="C3695" i="10"/>
  <c r="C3696" i="10"/>
  <c r="C3697" i="10"/>
  <c r="C3698" i="10"/>
  <c r="C3699" i="10"/>
  <c r="C3700" i="10"/>
  <c r="C3701" i="10"/>
  <c r="C3702" i="10"/>
  <c r="C3703" i="10"/>
  <c r="C3704" i="10"/>
  <c r="C3705" i="10"/>
  <c r="C3706" i="10"/>
  <c r="C3707" i="10"/>
  <c r="C3708" i="10"/>
  <c r="C3709" i="10"/>
  <c r="C3710" i="10"/>
  <c r="C3711" i="10"/>
  <c r="C3712" i="10"/>
  <c r="C3713" i="10"/>
  <c r="C3714" i="10"/>
  <c r="C3715" i="10"/>
  <c r="C3716" i="10"/>
  <c r="C3717" i="10"/>
  <c r="C3718" i="10"/>
  <c r="C3719" i="10"/>
  <c r="C3720" i="10"/>
  <c r="C3721" i="10"/>
  <c r="C3722" i="10"/>
  <c r="C3723" i="10"/>
  <c r="C3724" i="10"/>
  <c r="C3725" i="10"/>
  <c r="C3726" i="10"/>
  <c r="C3727" i="10"/>
  <c r="C3728" i="10"/>
  <c r="C3729" i="10"/>
  <c r="C3730" i="10"/>
  <c r="C3731" i="10"/>
  <c r="C3732" i="10"/>
  <c r="C3733" i="10"/>
  <c r="C3734" i="10"/>
  <c r="C3735" i="10"/>
  <c r="C3736" i="10"/>
  <c r="C3737" i="10"/>
  <c r="C3738" i="10"/>
  <c r="C3739" i="10"/>
  <c r="C3740" i="10"/>
  <c r="C3741" i="10"/>
  <c r="C3742" i="10"/>
  <c r="C3743" i="10"/>
  <c r="C3744" i="10"/>
  <c r="C3745" i="10"/>
  <c r="C3746" i="10"/>
  <c r="C3747" i="10"/>
  <c r="C3748" i="10"/>
  <c r="C3749" i="10"/>
  <c r="C3750" i="10"/>
  <c r="C3751" i="10"/>
  <c r="C3752" i="10"/>
  <c r="C3753" i="10"/>
  <c r="C3754" i="10"/>
  <c r="C3755" i="10"/>
  <c r="C3756" i="10"/>
  <c r="C3757" i="10"/>
  <c r="C3758" i="10"/>
  <c r="C3759" i="10"/>
  <c r="C3760" i="10"/>
  <c r="C3761" i="10"/>
  <c r="C3762" i="10"/>
  <c r="C3763" i="10"/>
  <c r="C3764" i="10"/>
  <c r="C3765" i="10"/>
  <c r="C3766" i="10"/>
  <c r="C3767" i="10"/>
  <c r="C3768" i="10"/>
  <c r="C3769" i="10"/>
  <c r="C3770" i="10"/>
  <c r="C3771" i="10"/>
  <c r="C3772" i="10"/>
  <c r="C3773" i="10"/>
  <c r="C3774" i="10"/>
  <c r="C3775" i="10"/>
  <c r="C3776" i="10"/>
  <c r="C3777" i="10"/>
  <c r="C3778" i="10"/>
  <c r="C3779" i="10"/>
  <c r="C3780" i="10"/>
  <c r="C3781" i="10"/>
  <c r="C3782" i="10"/>
  <c r="C3783" i="10"/>
  <c r="C3784" i="10"/>
  <c r="C3785" i="10"/>
  <c r="C3786" i="10"/>
  <c r="C3787" i="10"/>
  <c r="C3788" i="10"/>
  <c r="C3789" i="10"/>
  <c r="C3790" i="10"/>
  <c r="C3791" i="10"/>
  <c r="C3792" i="10"/>
  <c r="C3793" i="10"/>
  <c r="C3794" i="10"/>
  <c r="C3795" i="10"/>
  <c r="C3796" i="10"/>
  <c r="C3797" i="10"/>
  <c r="C3798" i="10"/>
  <c r="C3799" i="10"/>
  <c r="C3800" i="10"/>
  <c r="C3801" i="10"/>
  <c r="C3802" i="10"/>
  <c r="C3803" i="10"/>
  <c r="C3804" i="10"/>
  <c r="C3805" i="10"/>
  <c r="C3806" i="10"/>
  <c r="C3807" i="10"/>
  <c r="C3808" i="10"/>
  <c r="C3809" i="10"/>
  <c r="C3810" i="10"/>
  <c r="C3811" i="10"/>
  <c r="C3812" i="10"/>
  <c r="C3813" i="10"/>
  <c r="C3814" i="10"/>
  <c r="C3815" i="10"/>
  <c r="C3816" i="10"/>
  <c r="C3817" i="10"/>
  <c r="C3818" i="10"/>
  <c r="C3819" i="10"/>
  <c r="C3820" i="10"/>
  <c r="C3821" i="10"/>
  <c r="C3822" i="10"/>
  <c r="C3823" i="10"/>
  <c r="C3824" i="10"/>
  <c r="C3825" i="10"/>
  <c r="C3826" i="10"/>
  <c r="C3827" i="10"/>
  <c r="C3828" i="10"/>
  <c r="C3829" i="10"/>
  <c r="C3830" i="10"/>
  <c r="C3831" i="10"/>
  <c r="C3832" i="10"/>
  <c r="C3833" i="10"/>
  <c r="C3834" i="10"/>
  <c r="C3835" i="10"/>
  <c r="C3836" i="10"/>
  <c r="C3837" i="10"/>
  <c r="C3838" i="10"/>
  <c r="C3839" i="10"/>
  <c r="C3840" i="10"/>
  <c r="C3841" i="10"/>
  <c r="C3842" i="10"/>
  <c r="C3843" i="10"/>
  <c r="C3844" i="10"/>
  <c r="C3845" i="10"/>
  <c r="C3846" i="10"/>
  <c r="C3847" i="10"/>
  <c r="C3848" i="10"/>
  <c r="C3849" i="10"/>
  <c r="C3850" i="10"/>
  <c r="C3851" i="10"/>
  <c r="C3852" i="10"/>
  <c r="C3853" i="10"/>
  <c r="C3854" i="10"/>
  <c r="C3855" i="10"/>
  <c r="C3856" i="10"/>
  <c r="C3857" i="10"/>
  <c r="C3858" i="10"/>
  <c r="C3859" i="10"/>
  <c r="C3860" i="10"/>
  <c r="C3861" i="10"/>
  <c r="C3862" i="10"/>
  <c r="C3863" i="10"/>
  <c r="C3864" i="10"/>
  <c r="C3865" i="10"/>
  <c r="C3866" i="10"/>
  <c r="C3867" i="10"/>
  <c r="C3868" i="10"/>
  <c r="C3869" i="10"/>
  <c r="C3870" i="10"/>
  <c r="C3871" i="10"/>
  <c r="C3872" i="10"/>
  <c r="C3873" i="10"/>
  <c r="C3874" i="10"/>
  <c r="C3875" i="10"/>
  <c r="C3876" i="10"/>
  <c r="C3877" i="10"/>
  <c r="C3878" i="10"/>
  <c r="C3879" i="10"/>
  <c r="C3880" i="10"/>
  <c r="C3881" i="10"/>
  <c r="C3882" i="10"/>
  <c r="C3883" i="10"/>
  <c r="C3884" i="10"/>
  <c r="C3885" i="10"/>
  <c r="C3886" i="10"/>
  <c r="C3887" i="10"/>
  <c r="C3888" i="10"/>
  <c r="C3889" i="10"/>
  <c r="C3890" i="10"/>
  <c r="C3891" i="10"/>
  <c r="C3892" i="10"/>
  <c r="C3893" i="10"/>
  <c r="C3894" i="10"/>
  <c r="C3895" i="10"/>
  <c r="C3896" i="10"/>
  <c r="C3897" i="10"/>
  <c r="C3898" i="10"/>
  <c r="C3899" i="10"/>
  <c r="C3900" i="10"/>
  <c r="C3901" i="10"/>
  <c r="C3902" i="10"/>
  <c r="C3903" i="10"/>
  <c r="C3904" i="10"/>
  <c r="C3905" i="10"/>
  <c r="C3906" i="10"/>
  <c r="C3907" i="10"/>
  <c r="C3908" i="10"/>
  <c r="C3909" i="10"/>
  <c r="C3910" i="10"/>
  <c r="C3911" i="10"/>
  <c r="C3912" i="10"/>
  <c r="C3913" i="10"/>
  <c r="C3914" i="10"/>
  <c r="C3915" i="10"/>
  <c r="C3916" i="10"/>
  <c r="C3917" i="10"/>
  <c r="C3918" i="10"/>
  <c r="C3919" i="10"/>
  <c r="C3920" i="10"/>
  <c r="C3921" i="10"/>
  <c r="C3922" i="10"/>
  <c r="C3923" i="10"/>
  <c r="C3924" i="10"/>
  <c r="C3925" i="10"/>
  <c r="C3926" i="10"/>
  <c r="C3927" i="10"/>
  <c r="C3928" i="10"/>
  <c r="C3929" i="10"/>
  <c r="C3930" i="10"/>
  <c r="C3931" i="10"/>
  <c r="C3932" i="10"/>
  <c r="C3933" i="10"/>
  <c r="C3934" i="10"/>
  <c r="C3935" i="10"/>
  <c r="C3936" i="10"/>
  <c r="C3937" i="10"/>
  <c r="C3938" i="10"/>
  <c r="C3939" i="10"/>
  <c r="C3940" i="10"/>
  <c r="C3941" i="10"/>
  <c r="C3942" i="10"/>
  <c r="C3943" i="10"/>
  <c r="C3944" i="10"/>
  <c r="C3945" i="10"/>
  <c r="C3946" i="10"/>
  <c r="C3947" i="10"/>
  <c r="C3948" i="10"/>
  <c r="C3949" i="10"/>
  <c r="C3950" i="10"/>
  <c r="C3951" i="10"/>
  <c r="C3952" i="10"/>
  <c r="C3953" i="10"/>
  <c r="C3954" i="10"/>
  <c r="C3955" i="10"/>
  <c r="C3956" i="10"/>
  <c r="C3957" i="10"/>
  <c r="C3958" i="10"/>
  <c r="C3959" i="10"/>
  <c r="C3960" i="10"/>
  <c r="C3961" i="10"/>
  <c r="C3962" i="10"/>
  <c r="C3963" i="10"/>
  <c r="C3964" i="10"/>
  <c r="C3965" i="10"/>
  <c r="C3966" i="10"/>
  <c r="C3967" i="10"/>
  <c r="C3968" i="10"/>
  <c r="C3969" i="10"/>
  <c r="C3970" i="10"/>
  <c r="C3971" i="10"/>
  <c r="C3972" i="10"/>
  <c r="C3973" i="10"/>
  <c r="C3974" i="10"/>
  <c r="C3975" i="10"/>
  <c r="C3976" i="10"/>
  <c r="C3977" i="10"/>
  <c r="C3978" i="10"/>
  <c r="C3979" i="10"/>
  <c r="C3980" i="10"/>
  <c r="C3981" i="10"/>
  <c r="C3982" i="10"/>
  <c r="C3983" i="10"/>
  <c r="C3984" i="10"/>
  <c r="C3985" i="10"/>
  <c r="C3986" i="10"/>
  <c r="C3987" i="10"/>
  <c r="C3988" i="10"/>
  <c r="C3989" i="10"/>
  <c r="C3990" i="10"/>
  <c r="C3991" i="10"/>
  <c r="C3992" i="10"/>
  <c r="C3993" i="10"/>
  <c r="C3994" i="10"/>
  <c r="C3995" i="10"/>
  <c r="C3996" i="10"/>
  <c r="C3997" i="10"/>
  <c r="C3998" i="10"/>
  <c r="C3999" i="10"/>
  <c r="C4000" i="10"/>
  <c r="C4001" i="10"/>
  <c r="C4002" i="10"/>
  <c r="C4003" i="10"/>
  <c r="C4004" i="10"/>
  <c r="C4005" i="10"/>
  <c r="C4006" i="10"/>
  <c r="C4007" i="10"/>
  <c r="C4008" i="10"/>
  <c r="C4009" i="10"/>
  <c r="C4010" i="10"/>
  <c r="C4011" i="10"/>
  <c r="C4012" i="10"/>
  <c r="C4013" i="10"/>
  <c r="C4014" i="10"/>
  <c r="C4015" i="10"/>
  <c r="C4016" i="10"/>
  <c r="C4017" i="10"/>
  <c r="C4018" i="10"/>
  <c r="C4019" i="10"/>
  <c r="C4020" i="10"/>
  <c r="C4021" i="10"/>
  <c r="C4022" i="10"/>
  <c r="C4023" i="10"/>
  <c r="C4024" i="10"/>
  <c r="C4025" i="10"/>
  <c r="C4026" i="10"/>
  <c r="C4027" i="10"/>
  <c r="C4028" i="10"/>
  <c r="C4029" i="10"/>
  <c r="C4030" i="10"/>
  <c r="C4031" i="10"/>
  <c r="C4032" i="10"/>
  <c r="C4033" i="10"/>
  <c r="C4034" i="10"/>
  <c r="C4035" i="10"/>
  <c r="C4036" i="10"/>
  <c r="C4037" i="10"/>
  <c r="C4038" i="10"/>
  <c r="C4039" i="10"/>
  <c r="C4040" i="10"/>
  <c r="C4041" i="10"/>
  <c r="C4042" i="10"/>
  <c r="C4043" i="10"/>
  <c r="C4044" i="10"/>
  <c r="C4045" i="10"/>
  <c r="C4046" i="10"/>
  <c r="C4047" i="10"/>
  <c r="C4048" i="10"/>
  <c r="C4049" i="10"/>
  <c r="C4050" i="10"/>
  <c r="C4051" i="10"/>
  <c r="C4052" i="10"/>
  <c r="C4053" i="10"/>
  <c r="C4054" i="10"/>
  <c r="C4055" i="10"/>
  <c r="C4056" i="10"/>
  <c r="C4057" i="10"/>
  <c r="C4058" i="10"/>
  <c r="C4059" i="10"/>
  <c r="C4060" i="10"/>
  <c r="C4061" i="10"/>
  <c r="C4062" i="10"/>
  <c r="C4063" i="10"/>
  <c r="C4064" i="10"/>
  <c r="C4065" i="10"/>
  <c r="C4066" i="10"/>
  <c r="C4067" i="10"/>
  <c r="C4068" i="10"/>
  <c r="C4069" i="10"/>
  <c r="C4070" i="10"/>
  <c r="C4071" i="10"/>
  <c r="C4072" i="10"/>
  <c r="C4073" i="10"/>
  <c r="C4074" i="10"/>
  <c r="C4075" i="10"/>
  <c r="C4076" i="10"/>
  <c r="C4077" i="10"/>
  <c r="C4078" i="10"/>
  <c r="C4079" i="10"/>
  <c r="C4080" i="10"/>
  <c r="C4081" i="10"/>
  <c r="C4082" i="10"/>
  <c r="C4083" i="10"/>
  <c r="C4084" i="10"/>
  <c r="C4085" i="10"/>
  <c r="C4086" i="10"/>
  <c r="C4087" i="10"/>
  <c r="C4088" i="10"/>
  <c r="C4089" i="10"/>
  <c r="C4090" i="10"/>
  <c r="C4091" i="10"/>
  <c r="C4092" i="10"/>
  <c r="C4093" i="10"/>
  <c r="C4094" i="10"/>
  <c r="C4095" i="10"/>
  <c r="C4096" i="10"/>
  <c r="C4097" i="10"/>
  <c r="C4098" i="10"/>
  <c r="C4099" i="10"/>
  <c r="C4100" i="10"/>
  <c r="C4101" i="10"/>
  <c r="C4102" i="10"/>
  <c r="C4103" i="10"/>
  <c r="C4104" i="10"/>
  <c r="C4105" i="10"/>
  <c r="C4106" i="10"/>
  <c r="C4107" i="10"/>
  <c r="C4108" i="10"/>
  <c r="C4109" i="10"/>
  <c r="C4110" i="10"/>
  <c r="C4111" i="10"/>
  <c r="C4112" i="10"/>
  <c r="C4113" i="10"/>
  <c r="C4114" i="10"/>
  <c r="C4115" i="10"/>
  <c r="C4116" i="10"/>
  <c r="C4117" i="10"/>
  <c r="C4118" i="10"/>
  <c r="C4119" i="10"/>
  <c r="C4120" i="10"/>
  <c r="C4121" i="10"/>
  <c r="C4122" i="10"/>
  <c r="C4123" i="10"/>
  <c r="C4124" i="10"/>
  <c r="C4125" i="10"/>
  <c r="C4126" i="10"/>
  <c r="C4127" i="10"/>
  <c r="C4128" i="10"/>
  <c r="C4129" i="10"/>
  <c r="C4130" i="10"/>
  <c r="C4131" i="10"/>
  <c r="C4132" i="10"/>
  <c r="C4133" i="10"/>
  <c r="C4134" i="10"/>
  <c r="C4135" i="10"/>
  <c r="C4136" i="10"/>
  <c r="C4137" i="10"/>
  <c r="C4138" i="10"/>
  <c r="C4139" i="10"/>
  <c r="C4140" i="10"/>
  <c r="C4141" i="10"/>
  <c r="C4142" i="10"/>
  <c r="C4143" i="10"/>
  <c r="C4144" i="10"/>
  <c r="C4145" i="10"/>
  <c r="C4146" i="10"/>
  <c r="C4147" i="10"/>
  <c r="C4148" i="10"/>
  <c r="C4149" i="10"/>
  <c r="C4150" i="10"/>
  <c r="C4151" i="10"/>
  <c r="C4152" i="10"/>
  <c r="C4153" i="10"/>
  <c r="C4154" i="10"/>
  <c r="C4155" i="10"/>
  <c r="C4156" i="10"/>
  <c r="C4157" i="10"/>
  <c r="C4158" i="10"/>
  <c r="C4159" i="10"/>
  <c r="C4160" i="10"/>
  <c r="C4161" i="10"/>
  <c r="C4162" i="10"/>
  <c r="C4163" i="10"/>
  <c r="C4164" i="10"/>
  <c r="C4165" i="10"/>
  <c r="C4166" i="10"/>
  <c r="C4167" i="10"/>
  <c r="C4168" i="10"/>
  <c r="C4169" i="10"/>
  <c r="C4170" i="10"/>
  <c r="C4171" i="10"/>
  <c r="C4172" i="10"/>
  <c r="C4173" i="10"/>
  <c r="C4174" i="10"/>
  <c r="C4175" i="10"/>
  <c r="C4176" i="10"/>
  <c r="C4177" i="10"/>
  <c r="C4178" i="10"/>
  <c r="C4179" i="10"/>
  <c r="C4180" i="10"/>
  <c r="C4181" i="10"/>
  <c r="C4182" i="10"/>
  <c r="C4183" i="10"/>
  <c r="C4184" i="10"/>
  <c r="C4185" i="10"/>
  <c r="C4186" i="10"/>
  <c r="C4187" i="10"/>
  <c r="C4188" i="10"/>
  <c r="C4189" i="10"/>
  <c r="C4190" i="10"/>
  <c r="C4191" i="10"/>
  <c r="C4192" i="10"/>
  <c r="C4193" i="10"/>
  <c r="C4194" i="10"/>
  <c r="C4195" i="10"/>
  <c r="C4196" i="10"/>
  <c r="C4197" i="10"/>
  <c r="C4198" i="10"/>
  <c r="C4199" i="10"/>
  <c r="C4200" i="10"/>
  <c r="C4201" i="10"/>
  <c r="C4202" i="10"/>
  <c r="C4203" i="10"/>
  <c r="C4204" i="10"/>
  <c r="C4205" i="10"/>
  <c r="C4206" i="10"/>
  <c r="C4207" i="10"/>
  <c r="C4208" i="10"/>
  <c r="C4209" i="10"/>
  <c r="C4210" i="10"/>
  <c r="C4211" i="10"/>
  <c r="C4212" i="10"/>
  <c r="C4213" i="10"/>
  <c r="C4214" i="10"/>
  <c r="C4215" i="10"/>
  <c r="C4216" i="10"/>
  <c r="C4217" i="10"/>
  <c r="C4218" i="10"/>
  <c r="C4219" i="10"/>
  <c r="C4220" i="10"/>
  <c r="C4221" i="10"/>
  <c r="C4222" i="10"/>
  <c r="C4223" i="10"/>
  <c r="C4224" i="10"/>
  <c r="C4225" i="10"/>
  <c r="C4226" i="10"/>
  <c r="C4227" i="10"/>
  <c r="C4228" i="10"/>
  <c r="C4229" i="10"/>
  <c r="C4230" i="10"/>
  <c r="C4231" i="10"/>
  <c r="C4232" i="10"/>
  <c r="C4233" i="10"/>
  <c r="C4234" i="10"/>
  <c r="C4235" i="10"/>
  <c r="C4236" i="10"/>
  <c r="C4237" i="10"/>
  <c r="C4238" i="10"/>
  <c r="C4239" i="10"/>
  <c r="C4240" i="10"/>
  <c r="C4241" i="10"/>
  <c r="C4242" i="10"/>
  <c r="C4243" i="10"/>
  <c r="C4244" i="10"/>
  <c r="C4245" i="10"/>
  <c r="C4246" i="10"/>
  <c r="C4247" i="10"/>
  <c r="C4248" i="10"/>
  <c r="C4249" i="10"/>
  <c r="C4250" i="10"/>
  <c r="C4251" i="10"/>
  <c r="C4252" i="10"/>
  <c r="C4253" i="10"/>
  <c r="C4254" i="10"/>
  <c r="C4255" i="10"/>
  <c r="C4256" i="10"/>
  <c r="C4257" i="10"/>
  <c r="C4258" i="10"/>
  <c r="C4259" i="10"/>
  <c r="C4260" i="10"/>
  <c r="C4261" i="10"/>
  <c r="C4262" i="10"/>
  <c r="C4263" i="10"/>
  <c r="C4264" i="10"/>
  <c r="C4265" i="10"/>
  <c r="C4266" i="10"/>
  <c r="C4267" i="10"/>
  <c r="C4268" i="10"/>
  <c r="C4269" i="10"/>
  <c r="C4270" i="10"/>
  <c r="C4271" i="10"/>
  <c r="C4272" i="10"/>
  <c r="C4273" i="10"/>
  <c r="C4274" i="10"/>
  <c r="C4275" i="10"/>
  <c r="C4276" i="10"/>
  <c r="C4277" i="10"/>
  <c r="C4278" i="10"/>
  <c r="C4279" i="10"/>
  <c r="C4280" i="10"/>
  <c r="C4281" i="10"/>
  <c r="C4282" i="10"/>
  <c r="C4283" i="10"/>
  <c r="C4284" i="10"/>
  <c r="C4285" i="10"/>
  <c r="C4286" i="10"/>
  <c r="C4287" i="10"/>
  <c r="C4288" i="10"/>
  <c r="C4289" i="10"/>
  <c r="C4290" i="10"/>
  <c r="C4291" i="10"/>
  <c r="C4292" i="10"/>
  <c r="C4293" i="10"/>
  <c r="C4294" i="10"/>
  <c r="C4295" i="10"/>
  <c r="C4296" i="10"/>
  <c r="C4297" i="10"/>
  <c r="C4298" i="10"/>
  <c r="C4299" i="10"/>
  <c r="C4300" i="10"/>
  <c r="C4301" i="10"/>
  <c r="C4302" i="10"/>
  <c r="C4303" i="10"/>
  <c r="C4304" i="10"/>
  <c r="C4305" i="10"/>
  <c r="C4306" i="10"/>
  <c r="C4307" i="10"/>
  <c r="C4308" i="10"/>
  <c r="C4309" i="10"/>
  <c r="C4310" i="10"/>
  <c r="C4311" i="10"/>
  <c r="C4312" i="10"/>
  <c r="C4313" i="10"/>
  <c r="C4314" i="10"/>
  <c r="C4315" i="10"/>
  <c r="C4316" i="10"/>
  <c r="C4317" i="10"/>
  <c r="C4318" i="10"/>
  <c r="C4319" i="10"/>
  <c r="C4320" i="10"/>
  <c r="C4321" i="10"/>
  <c r="C4322" i="10"/>
  <c r="C4323" i="10"/>
  <c r="C4324" i="10"/>
  <c r="C4325" i="10"/>
  <c r="C4326" i="10"/>
  <c r="C4327" i="10"/>
  <c r="C4328" i="10"/>
  <c r="C4329" i="10"/>
  <c r="C4330" i="10"/>
  <c r="C4331" i="10"/>
  <c r="C4332" i="10"/>
  <c r="C4333" i="10"/>
  <c r="C4334" i="10"/>
  <c r="C4335" i="10"/>
  <c r="C4336" i="10"/>
  <c r="C4337" i="10"/>
  <c r="C4338" i="10"/>
  <c r="C4339" i="10"/>
  <c r="C4340" i="10"/>
  <c r="C4341" i="10"/>
  <c r="C4342" i="10"/>
  <c r="C4343" i="10"/>
  <c r="C4344" i="10"/>
  <c r="C4345" i="10"/>
  <c r="C4346" i="10"/>
  <c r="C4347" i="10"/>
  <c r="C4348" i="10"/>
  <c r="C4349" i="10"/>
  <c r="C4350" i="10"/>
  <c r="C4351" i="10"/>
  <c r="C4352" i="10"/>
  <c r="C4353" i="10"/>
  <c r="C4354" i="10"/>
  <c r="C4355" i="10"/>
  <c r="C4356" i="10"/>
  <c r="C4357" i="10"/>
  <c r="C4358" i="10"/>
  <c r="C4359" i="10"/>
  <c r="C4360" i="10"/>
  <c r="C4361" i="10"/>
  <c r="C4362" i="10"/>
  <c r="C4363" i="10"/>
  <c r="C4364" i="10"/>
  <c r="C4365" i="10"/>
  <c r="C4366" i="10"/>
  <c r="C4367" i="10"/>
  <c r="C4368" i="10"/>
  <c r="C4369" i="10"/>
  <c r="C4370" i="10"/>
  <c r="C4371" i="10"/>
  <c r="C4372" i="10"/>
  <c r="C4373" i="10"/>
  <c r="C4374" i="10"/>
  <c r="C4375" i="10"/>
  <c r="C4376" i="10"/>
  <c r="C4377" i="10"/>
  <c r="C4378" i="10"/>
  <c r="C4379" i="10"/>
  <c r="C4380" i="10"/>
  <c r="C4381" i="10"/>
  <c r="C4382" i="10"/>
  <c r="C4383" i="10"/>
  <c r="C4384" i="10"/>
  <c r="C4385" i="10"/>
  <c r="C4386" i="10"/>
  <c r="C4387" i="10"/>
  <c r="C4388" i="10"/>
  <c r="C4389" i="10"/>
  <c r="C4390" i="10"/>
  <c r="C4391" i="10"/>
  <c r="C4392" i="10"/>
  <c r="C4393" i="10"/>
  <c r="C4394" i="10"/>
  <c r="C4395" i="10"/>
  <c r="C4396" i="10"/>
  <c r="C4397" i="10"/>
  <c r="C4398" i="10"/>
  <c r="C4399" i="10"/>
  <c r="C4400" i="10"/>
  <c r="C4401" i="10"/>
  <c r="C4402" i="10"/>
  <c r="C4403" i="10"/>
  <c r="C4404" i="10"/>
  <c r="C4405" i="10"/>
  <c r="C4406" i="10"/>
  <c r="C4407" i="10"/>
  <c r="C4408" i="10"/>
  <c r="C4409" i="10"/>
  <c r="C4410" i="10"/>
  <c r="C4411" i="10"/>
  <c r="C4412" i="10"/>
  <c r="C4413" i="10"/>
  <c r="C4414" i="10"/>
  <c r="C4415" i="10"/>
  <c r="C4416" i="10"/>
  <c r="C4417" i="10"/>
  <c r="C4418" i="10"/>
  <c r="C4419" i="10"/>
  <c r="C4420" i="10"/>
  <c r="C4421" i="10"/>
  <c r="C4422" i="10"/>
  <c r="C4423" i="10"/>
  <c r="C4424" i="10"/>
  <c r="C4425" i="10"/>
  <c r="C4426" i="10"/>
  <c r="C4427" i="10"/>
  <c r="C4428" i="10"/>
  <c r="C4429" i="10"/>
  <c r="C4430" i="10"/>
  <c r="C4431" i="10"/>
  <c r="C4432" i="10"/>
  <c r="C4433" i="10"/>
  <c r="C4434" i="10"/>
  <c r="C4435" i="10"/>
  <c r="C4436" i="10"/>
  <c r="C4437" i="10"/>
  <c r="C4438" i="10"/>
  <c r="C4439" i="10"/>
  <c r="C4440" i="10"/>
  <c r="C4441" i="10"/>
  <c r="C4442" i="10"/>
  <c r="C4443" i="10"/>
  <c r="C4444" i="10"/>
  <c r="C4445" i="10"/>
  <c r="C4446" i="10"/>
  <c r="C4447" i="10"/>
  <c r="C4448" i="10"/>
  <c r="C4449" i="10"/>
  <c r="C4450" i="10"/>
  <c r="C4451" i="10"/>
  <c r="C4452" i="10"/>
  <c r="C4453" i="10"/>
  <c r="C4454" i="10"/>
  <c r="C4455" i="10"/>
  <c r="C4456" i="10"/>
  <c r="C4457" i="10"/>
  <c r="C4458" i="10"/>
  <c r="C4459" i="10"/>
  <c r="C4460" i="10"/>
  <c r="C4461" i="10"/>
  <c r="C4462" i="10"/>
  <c r="C4463" i="10"/>
  <c r="C4464" i="10"/>
  <c r="C4465" i="10"/>
  <c r="C4466" i="10"/>
  <c r="C4467" i="10"/>
  <c r="C4468" i="10"/>
  <c r="C4469" i="10"/>
  <c r="C4470" i="10"/>
  <c r="C4471" i="10"/>
  <c r="C4472" i="10"/>
  <c r="C4473" i="10"/>
  <c r="C4474" i="10"/>
  <c r="C4475" i="10"/>
  <c r="C4476" i="10"/>
  <c r="C4477" i="10"/>
  <c r="C4478" i="10"/>
  <c r="C4479" i="10"/>
  <c r="C4480" i="10"/>
  <c r="C4481" i="10"/>
  <c r="C4482" i="10"/>
  <c r="C4483" i="10"/>
  <c r="C4484" i="10"/>
  <c r="C4485" i="10"/>
  <c r="C4486" i="10"/>
  <c r="C4487" i="10"/>
  <c r="C4488" i="10"/>
  <c r="C4489" i="10"/>
  <c r="C4490" i="10"/>
  <c r="C4491" i="10"/>
  <c r="C4492" i="10"/>
  <c r="C4493" i="10"/>
  <c r="C4494" i="10"/>
  <c r="C4495" i="10"/>
  <c r="C4496" i="10"/>
  <c r="C4497" i="10"/>
  <c r="C4498" i="10"/>
  <c r="C4499" i="10"/>
  <c r="C4500" i="10"/>
  <c r="C4501" i="10"/>
  <c r="C4502" i="10"/>
  <c r="C4503" i="10"/>
  <c r="C4504" i="10"/>
  <c r="C4505" i="10"/>
  <c r="C4506" i="10"/>
  <c r="C4507" i="10"/>
  <c r="C4508" i="10"/>
  <c r="C4509" i="10"/>
  <c r="C4510" i="10"/>
  <c r="C4511" i="10"/>
  <c r="C4512" i="10"/>
  <c r="C4513" i="10"/>
  <c r="C4514" i="10"/>
  <c r="C4515" i="10"/>
  <c r="C4516" i="10"/>
  <c r="C4517" i="10"/>
  <c r="C4518" i="10"/>
  <c r="C4519" i="10"/>
  <c r="C4520" i="10"/>
  <c r="C4521" i="10"/>
  <c r="C4522" i="10"/>
  <c r="C4523" i="10"/>
  <c r="C4524" i="10"/>
  <c r="C4525" i="10"/>
  <c r="C4526" i="10"/>
  <c r="C4527" i="10"/>
  <c r="C4528" i="10"/>
  <c r="C4529" i="10"/>
  <c r="C4530" i="10"/>
  <c r="C4531" i="10"/>
  <c r="C4532" i="10"/>
  <c r="C4533" i="10"/>
  <c r="C4534" i="10"/>
  <c r="C4535" i="10"/>
  <c r="C4536" i="10"/>
  <c r="C4537" i="10"/>
  <c r="C4538" i="10"/>
  <c r="C4539" i="10"/>
  <c r="C4540" i="10"/>
  <c r="C4541" i="10"/>
  <c r="C4542" i="10"/>
  <c r="C4543" i="10"/>
  <c r="C4544" i="10"/>
  <c r="C4545" i="10"/>
  <c r="C4546" i="10"/>
  <c r="C4547" i="10"/>
  <c r="C4548" i="10"/>
  <c r="C4549" i="10"/>
  <c r="C4550" i="10"/>
  <c r="C4551" i="10"/>
  <c r="C4552" i="10"/>
  <c r="C4553" i="10"/>
  <c r="C4554" i="10"/>
  <c r="C4555" i="10"/>
  <c r="C4556" i="10"/>
  <c r="C4557" i="10"/>
  <c r="C4558" i="10"/>
  <c r="C4559" i="10"/>
  <c r="C4560" i="10"/>
  <c r="C4561" i="10"/>
  <c r="C4562" i="10"/>
  <c r="C4563" i="10"/>
  <c r="C4564" i="10"/>
  <c r="C4565" i="10"/>
  <c r="C4566" i="10"/>
  <c r="C4567" i="10"/>
  <c r="C4568" i="10"/>
  <c r="C4569" i="10"/>
  <c r="C4570" i="10"/>
  <c r="C4571" i="10"/>
  <c r="C4572" i="10"/>
  <c r="C4573" i="10"/>
  <c r="C4574" i="10"/>
  <c r="C4575" i="10"/>
  <c r="C4576" i="10"/>
  <c r="C4577" i="10"/>
  <c r="C4578" i="10"/>
  <c r="C4579" i="10"/>
  <c r="C4580" i="10"/>
  <c r="C4581" i="10"/>
  <c r="C4582" i="10"/>
  <c r="C4583" i="10"/>
  <c r="C4584" i="10"/>
  <c r="C4585" i="10"/>
  <c r="C4586" i="10"/>
  <c r="C4587" i="10"/>
  <c r="C4588" i="10"/>
  <c r="C4589" i="10"/>
  <c r="C4590" i="10"/>
  <c r="C4591" i="10"/>
  <c r="C4592" i="10"/>
  <c r="C4593" i="10"/>
  <c r="C4594" i="10"/>
  <c r="C4595" i="10"/>
  <c r="C4596" i="10"/>
  <c r="C4597" i="10"/>
  <c r="C4598" i="10"/>
  <c r="C4599" i="10"/>
  <c r="C4600" i="10"/>
  <c r="C4601" i="10"/>
  <c r="C4602" i="10"/>
  <c r="C4603" i="10"/>
  <c r="C4604" i="10"/>
  <c r="C4605" i="10"/>
  <c r="C4606" i="10"/>
  <c r="C4607" i="10"/>
  <c r="C4608" i="10"/>
  <c r="C4609" i="10"/>
  <c r="C4610" i="10"/>
  <c r="C4611" i="10"/>
  <c r="C4612" i="10"/>
  <c r="C4613" i="10"/>
  <c r="C4614" i="10"/>
  <c r="C4615" i="10"/>
  <c r="C4616" i="10"/>
  <c r="C4617" i="10"/>
  <c r="C4618" i="10"/>
  <c r="C4619" i="10"/>
  <c r="C4620" i="10"/>
  <c r="C4621" i="10"/>
  <c r="C4622" i="10"/>
  <c r="C4623" i="10"/>
  <c r="C4624" i="10"/>
  <c r="C4625" i="10"/>
  <c r="C4626" i="10"/>
  <c r="C4627" i="10"/>
  <c r="C4628" i="10"/>
  <c r="C4629" i="10"/>
  <c r="C4630" i="10"/>
  <c r="C4631" i="10"/>
  <c r="C4632" i="10"/>
  <c r="C4633" i="10"/>
  <c r="C4634" i="10"/>
  <c r="C4635" i="10"/>
  <c r="C4636" i="10"/>
  <c r="C4637" i="10"/>
  <c r="C4638" i="10"/>
  <c r="C4639" i="10"/>
  <c r="C4640" i="10"/>
  <c r="C4641" i="10"/>
  <c r="C4642" i="10"/>
  <c r="C4643" i="10"/>
  <c r="C4644" i="10"/>
  <c r="C4645" i="10"/>
  <c r="C4646" i="10"/>
  <c r="C4647" i="10"/>
  <c r="C4648" i="10"/>
  <c r="C4649" i="10"/>
  <c r="C4650" i="10"/>
  <c r="C4651" i="10"/>
  <c r="C4652" i="10"/>
  <c r="C4653" i="10"/>
  <c r="C4654" i="10"/>
  <c r="C4655" i="10"/>
  <c r="C4656" i="10"/>
  <c r="C4657" i="10"/>
  <c r="C4658" i="10"/>
  <c r="C4659" i="10"/>
  <c r="C4660" i="10"/>
  <c r="C4661" i="10"/>
  <c r="C4662" i="10"/>
  <c r="C4663" i="10"/>
  <c r="C4664" i="10"/>
  <c r="C4665" i="10"/>
  <c r="C4666" i="10"/>
  <c r="C4667" i="10"/>
  <c r="C4668" i="10"/>
  <c r="C4669" i="10"/>
  <c r="C4670" i="10"/>
  <c r="C4671" i="10"/>
  <c r="C4672" i="10"/>
  <c r="C4673" i="10"/>
  <c r="C4674" i="10"/>
  <c r="C4675" i="10"/>
  <c r="C4676" i="10"/>
  <c r="C4677" i="10"/>
  <c r="C4678" i="10"/>
  <c r="C4679" i="10"/>
  <c r="C4680" i="10"/>
  <c r="C4681" i="10"/>
  <c r="C4682" i="10"/>
  <c r="C4683" i="10"/>
  <c r="C4684" i="10"/>
  <c r="C4685" i="10"/>
  <c r="C4686" i="10"/>
  <c r="C4687" i="10"/>
  <c r="C4688" i="10"/>
  <c r="C4689" i="10"/>
  <c r="C4690" i="10"/>
  <c r="C4691" i="10"/>
  <c r="C4692" i="10"/>
  <c r="C4693" i="10"/>
  <c r="C4694" i="10"/>
  <c r="C4695" i="10"/>
  <c r="C4696" i="10"/>
  <c r="C4697" i="10"/>
  <c r="C4698" i="10"/>
  <c r="C4699" i="10"/>
  <c r="C4700" i="10"/>
  <c r="C4701" i="10"/>
  <c r="C4702" i="10"/>
  <c r="C4703" i="10"/>
  <c r="C4704" i="10"/>
  <c r="C4705" i="10"/>
  <c r="C4706" i="10"/>
  <c r="C4707" i="10"/>
  <c r="C4708" i="10"/>
  <c r="C4709" i="10"/>
  <c r="C4710" i="10"/>
  <c r="C4711" i="10"/>
  <c r="C4712" i="10"/>
  <c r="C4713" i="10"/>
  <c r="C4714" i="10"/>
  <c r="C4715" i="10"/>
  <c r="C4716" i="10"/>
  <c r="C4717" i="10"/>
  <c r="C4718" i="10"/>
  <c r="C4719" i="10"/>
  <c r="C4720" i="10"/>
  <c r="C4721" i="10"/>
  <c r="C4722" i="10"/>
  <c r="C4723" i="10"/>
  <c r="C4724" i="10"/>
  <c r="C4725" i="10"/>
  <c r="C4726" i="10"/>
  <c r="C4727" i="10"/>
  <c r="C4728" i="10"/>
  <c r="C4729" i="10"/>
  <c r="C4730" i="10"/>
  <c r="C4731" i="10"/>
  <c r="C4732" i="10"/>
  <c r="C4733" i="10"/>
  <c r="C4734" i="10"/>
  <c r="C4735" i="10"/>
  <c r="C4736" i="10"/>
  <c r="C4737" i="10"/>
  <c r="C4738" i="10"/>
  <c r="C4739" i="10"/>
  <c r="C4740" i="10"/>
  <c r="C4741" i="10"/>
  <c r="C4742" i="10"/>
  <c r="C4743" i="10"/>
  <c r="C4744" i="10"/>
  <c r="C4745" i="10"/>
  <c r="C4746" i="10"/>
  <c r="C4747" i="10"/>
  <c r="C4748" i="10"/>
  <c r="C4749" i="10"/>
  <c r="C4750" i="10"/>
  <c r="C4751" i="10"/>
  <c r="C4752" i="10"/>
  <c r="C4753" i="10"/>
  <c r="C4754" i="10"/>
  <c r="C4755" i="10"/>
  <c r="C4756" i="10"/>
  <c r="C4757" i="10"/>
  <c r="C4758" i="10"/>
  <c r="C4759" i="10"/>
  <c r="C4760" i="10"/>
  <c r="C4761" i="10"/>
  <c r="C4762" i="10"/>
  <c r="C4763" i="10"/>
  <c r="C4764" i="10"/>
  <c r="C4765" i="10"/>
  <c r="C4766" i="10"/>
  <c r="C4767" i="10"/>
  <c r="C4768" i="10"/>
  <c r="C4769" i="10"/>
  <c r="C4770" i="10"/>
  <c r="C4771" i="10"/>
  <c r="C4772" i="10"/>
  <c r="C4773" i="10"/>
  <c r="C4774" i="10"/>
  <c r="C4775" i="10"/>
  <c r="C4776" i="10"/>
  <c r="C4777" i="10"/>
  <c r="C4778" i="10"/>
  <c r="C4779" i="10"/>
  <c r="C4780" i="10"/>
  <c r="C4781" i="10"/>
  <c r="C4782" i="10"/>
  <c r="C4783" i="10"/>
  <c r="C4784" i="10"/>
  <c r="C4785" i="10"/>
  <c r="C4786" i="10"/>
  <c r="C4787" i="10"/>
  <c r="C4788" i="10"/>
  <c r="C4789" i="10"/>
  <c r="C4790" i="10"/>
  <c r="C4791" i="10"/>
  <c r="C4792" i="10"/>
  <c r="C4793" i="10"/>
  <c r="C4794" i="10"/>
  <c r="C4795" i="10"/>
  <c r="C4796" i="10"/>
  <c r="C4797" i="10"/>
  <c r="C4798" i="10"/>
  <c r="C4799" i="10"/>
  <c r="C4800" i="10"/>
  <c r="C4801" i="10"/>
  <c r="C4802" i="10"/>
  <c r="C4803" i="10"/>
  <c r="C4804" i="10"/>
  <c r="C4805" i="10"/>
  <c r="C4806" i="10"/>
  <c r="C4807" i="10"/>
  <c r="C4808" i="10"/>
  <c r="C4809" i="10"/>
  <c r="C4810" i="10"/>
  <c r="C4811" i="10"/>
  <c r="C4812" i="10"/>
  <c r="C4813" i="10"/>
  <c r="C4814" i="10"/>
  <c r="C4815" i="10"/>
  <c r="C4816" i="10"/>
  <c r="C4817" i="10"/>
  <c r="C4818" i="10"/>
  <c r="C4819" i="10"/>
  <c r="C4820" i="10"/>
  <c r="C4821" i="10"/>
  <c r="C4822" i="10"/>
  <c r="C4823" i="10"/>
  <c r="C4824" i="10"/>
  <c r="C4825" i="10"/>
  <c r="C4826" i="10"/>
  <c r="C4827" i="10"/>
  <c r="C4828" i="10"/>
  <c r="C4829" i="10"/>
  <c r="C4830" i="10"/>
  <c r="C4831" i="10"/>
  <c r="C4832" i="10"/>
  <c r="C4833" i="10"/>
  <c r="C4834" i="10"/>
  <c r="C4835" i="10"/>
  <c r="C4836" i="10"/>
  <c r="C4837" i="10"/>
  <c r="C4838" i="10"/>
  <c r="C4839" i="10"/>
  <c r="C4840" i="10"/>
  <c r="C4841" i="10"/>
  <c r="C4842" i="10"/>
  <c r="C4843" i="10"/>
  <c r="C4844" i="10"/>
  <c r="C4845" i="10"/>
  <c r="C4846" i="10"/>
  <c r="C4847" i="10"/>
  <c r="C4848" i="10"/>
  <c r="C4849" i="10"/>
  <c r="C4850" i="10"/>
  <c r="C4851" i="10"/>
  <c r="C4852" i="10"/>
  <c r="C4853" i="10"/>
  <c r="C4854" i="10"/>
  <c r="C4855" i="10"/>
  <c r="C4856" i="10"/>
  <c r="C4857" i="10"/>
  <c r="C4858" i="10"/>
  <c r="C4859" i="10"/>
  <c r="C4860" i="10"/>
  <c r="C4861" i="10"/>
  <c r="C4862" i="10"/>
  <c r="C4863" i="10"/>
  <c r="C4864" i="10"/>
  <c r="C4865" i="10"/>
  <c r="C4866" i="10"/>
  <c r="C4867" i="10"/>
  <c r="C4868" i="10"/>
  <c r="C4869" i="10"/>
  <c r="C4870" i="10"/>
  <c r="C4871" i="10"/>
  <c r="C4872" i="10"/>
  <c r="C4873" i="10"/>
  <c r="C4874" i="10"/>
  <c r="C4875" i="10"/>
  <c r="C4876" i="10"/>
  <c r="C4877" i="10"/>
  <c r="C4878" i="10"/>
  <c r="C4879" i="10"/>
  <c r="C4880" i="10"/>
  <c r="C4881" i="10"/>
  <c r="C4882" i="10"/>
  <c r="C4883" i="10"/>
  <c r="C4884" i="10"/>
  <c r="C4885" i="10"/>
  <c r="C4886" i="10"/>
  <c r="C4887" i="10"/>
  <c r="C4888" i="10"/>
  <c r="C4889" i="10"/>
  <c r="C4890" i="10"/>
  <c r="C4891" i="10"/>
  <c r="C4892" i="10"/>
  <c r="C4893" i="10"/>
  <c r="C4894" i="10"/>
  <c r="C4895" i="10"/>
  <c r="C4896" i="10"/>
  <c r="C4897" i="10"/>
  <c r="C4898" i="10"/>
  <c r="C4899" i="10"/>
  <c r="C4900" i="10"/>
  <c r="C4901" i="10"/>
  <c r="C4902" i="10"/>
  <c r="C4903" i="10"/>
  <c r="C4904" i="10"/>
  <c r="C4905" i="10"/>
  <c r="C4906" i="10"/>
  <c r="C4907" i="10"/>
  <c r="C4908" i="10"/>
  <c r="C4909" i="10"/>
  <c r="C4910" i="10"/>
  <c r="C4911" i="10"/>
  <c r="C4912" i="10"/>
  <c r="C4913" i="10"/>
  <c r="C4914" i="10"/>
  <c r="C4915" i="10"/>
  <c r="C4916" i="10"/>
  <c r="C4917" i="10"/>
  <c r="C4918" i="10"/>
  <c r="C4919" i="10"/>
  <c r="C4920" i="10"/>
  <c r="C4921" i="10"/>
  <c r="C4922" i="10"/>
  <c r="C4923" i="10"/>
  <c r="C4924" i="10"/>
  <c r="C4925" i="10"/>
  <c r="C4926" i="10"/>
  <c r="C4927" i="10"/>
  <c r="C4928" i="10"/>
  <c r="C4929" i="10"/>
  <c r="C4930" i="10"/>
  <c r="C4931" i="10"/>
  <c r="C4932" i="10"/>
  <c r="C4933" i="10"/>
  <c r="C4934" i="10"/>
  <c r="C4935" i="10"/>
  <c r="C4936" i="10"/>
  <c r="C4937" i="10"/>
  <c r="C4938" i="10"/>
  <c r="C4939" i="10"/>
  <c r="C4940" i="10"/>
  <c r="C4941" i="10"/>
  <c r="C4942" i="10"/>
  <c r="C4943" i="10"/>
  <c r="C4944" i="10"/>
  <c r="C4945" i="10"/>
  <c r="C4946" i="10"/>
  <c r="C4947" i="10"/>
  <c r="C4948" i="10"/>
  <c r="C4949" i="10"/>
  <c r="C4950" i="10"/>
  <c r="C4951" i="10"/>
  <c r="C4952" i="10"/>
  <c r="C4953" i="10"/>
  <c r="C4954" i="10"/>
  <c r="C4955" i="10"/>
  <c r="C4956" i="10"/>
  <c r="C4957" i="10"/>
  <c r="C4958" i="10"/>
  <c r="C4959" i="10"/>
  <c r="C4960" i="10"/>
  <c r="C4961" i="10"/>
  <c r="C4962" i="10"/>
  <c r="C4963" i="10"/>
  <c r="C4964" i="10"/>
  <c r="C4965" i="10"/>
  <c r="C4966" i="10"/>
  <c r="C4967" i="10"/>
  <c r="C4968" i="10"/>
  <c r="C4969" i="10"/>
  <c r="C4970" i="10"/>
  <c r="C4971" i="10"/>
  <c r="C4972" i="10"/>
  <c r="C4973" i="10"/>
  <c r="C4974" i="10"/>
  <c r="C4975" i="10"/>
  <c r="C4976" i="10"/>
  <c r="C4977" i="10"/>
  <c r="C4978" i="10"/>
  <c r="C4979" i="10"/>
  <c r="C4980" i="10"/>
  <c r="C4981" i="10"/>
  <c r="C4982" i="10"/>
  <c r="C4983" i="10"/>
  <c r="C4984" i="10"/>
  <c r="C4985" i="10"/>
  <c r="C4986" i="10"/>
  <c r="C4987" i="10"/>
  <c r="C4988" i="10"/>
  <c r="C4989" i="10"/>
  <c r="C4990" i="10"/>
  <c r="C4991" i="10"/>
  <c r="C4992" i="10"/>
  <c r="C4993" i="10"/>
  <c r="C4994" i="10"/>
  <c r="C4995" i="10"/>
  <c r="C4996" i="10"/>
  <c r="C4997" i="10"/>
  <c r="C4998" i="10"/>
  <c r="C4999" i="10"/>
  <c r="C5000" i="10"/>
  <c r="C5001" i="10"/>
  <c r="C5002" i="10"/>
  <c r="C5003" i="10"/>
  <c r="C5004" i="10"/>
  <c r="C5005" i="10"/>
  <c r="C5006" i="10"/>
  <c r="C5007" i="10"/>
  <c r="C5008" i="10"/>
  <c r="C5009" i="10"/>
  <c r="C5010" i="10"/>
  <c r="C5011" i="10"/>
  <c r="C5012" i="10"/>
  <c r="C5013" i="10"/>
  <c r="C5014" i="10"/>
  <c r="C5015" i="10"/>
  <c r="C5016" i="10"/>
  <c r="C5017" i="10"/>
  <c r="C5018" i="10"/>
  <c r="C5019" i="10"/>
  <c r="C5020" i="10"/>
  <c r="C5021" i="10"/>
  <c r="C5022" i="10"/>
  <c r="C5023" i="10"/>
  <c r="C5024" i="10"/>
  <c r="C5025" i="10"/>
  <c r="C5026" i="10"/>
  <c r="C5027" i="10"/>
  <c r="C5028" i="10"/>
  <c r="C5029" i="10"/>
  <c r="C5030" i="10"/>
  <c r="C5031" i="10"/>
  <c r="C5032" i="10"/>
  <c r="C5033" i="10"/>
  <c r="C5034" i="10"/>
  <c r="C5035" i="10"/>
  <c r="C5036" i="10"/>
  <c r="C5037" i="10"/>
  <c r="C5038" i="10"/>
  <c r="C5039" i="10"/>
  <c r="C5040" i="10"/>
  <c r="C5041" i="10"/>
  <c r="C5042" i="10"/>
  <c r="C5043" i="10"/>
  <c r="C5044" i="10"/>
  <c r="C5045" i="10"/>
  <c r="C5046" i="10"/>
  <c r="C5047" i="10"/>
  <c r="C10" i="10"/>
  <c r="S6" i="10" s="1"/>
  <c r="B11" i="10"/>
  <c r="B12" i="10"/>
  <c r="P8" i="10" s="1"/>
  <c r="B13" i="10"/>
  <c r="P9" i="10" s="1"/>
  <c r="B14" i="10"/>
  <c r="P10" i="10" s="1"/>
  <c r="B15" i="10"/>
  <c r="P11" i="10" s="1"/>
  <c r="B16" i="10"/>
  <c r="P12" i="10" s="1"/>
  <c r="B17" i="10"/>
  <c r="P13" i="10" s="1"/>
  <c r="B18" i="10"/>
  <c r="P14" i="10" s="1"/>
  <c r="B19" i="10"/>
  <c r="P15" i="10" s="1"/>
  <c r="B20" i="10"/>
  <c r="P16" i="10" s="1"/>
  <c r="B21" i="10"/>
  <c r="P17" i="10" s="1"/>
  <c r="B22" i="10"/>
  <c r="P18" i="10" s="1"/>
  <c r="B23" i="10"/>
  <c r="P19" i="10" s="1"/>
  <c r="B24" i="10"/>
  <c r="P20" i="10" s="1"/>
  <c r="B25" i="10"/>
  <c r="P21" i="10" s="1"/>
  <c r="B26" i="10"/>
  <c r="P22" i="10" s="1"/>
  <c r="B27" i="10"/>
  <c r="P23" i="10" s="1"/>
  <c r="B28" i="10"/>
  <c r="P24" i="10" s="1"/>
  <c r="B29" i="10"/>
  <c r="P25" i="10" s="1"/>
  <c r="B30" i="10"/>
  <c r="P26" i="10" s="1"/>
  <c r="B31" i="10"/>
  <c r="P27" i="10" s="1"/>
  <c r="B32" i="10"/>
  <c r="P28" i="10" s="1"/>
  <c r="B33" i="10"/>
  <c r="P29" i="10" s="1"/>
  <c r="B34" i="10"/>
  <c r="P30" i="10" s="1"/>
  <c r="B35" i="10"/>
  <c r="P31" i="10" s="1"/>
  <c r="B36" i="10"/>
  <c r="P32" i="10" s="1"/>
  <c r="B37" i="10"/>
  <c r="P33" i="10" s="1"/>
  <c r="B38" i="10"/>
  <c r="P34" i="10" s="1"/>
  <c r="B39" i="10"/>
  <c r="P35" i="10" s="1"/>
  <c r="B40" i="10"/>
  <c r="P36" i="10" s="1"/>
  <c r="B41" i="10"/>
  <c r="P37" i="10" s="1"/>
  <c r="B42" i="10"/>
  <c r="P38" i="10" s="1"/>
  <c r="B43" i="10"/>
  <c r="P39" i="10" s="1"/>
  <c r="B44" i="10"/>
  <c r="P40" i="10" s="1"/>
  <c r="B45" i="10"/>
  <c r="P41" i="10" s="1"/>
  <c r="B46" i="10"/>
  <c r="P42" i="10" s="1"/>
  <c r="B47" i="10"/>
  <c r="P43" i="10" s="1"/>
  <c r="B48" i="10"/>
  <c r="P44" i="10" s="1"/>
  <c r="B49" i="10"/>
  <c r="P45" i="10" s="1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B103" i="10"/>
  <c r="B104" i="10"/>
  <c r="B105" i="10"/>
  <c r="B106" i="10"/>
  <c r="B107" i="10"/>
  <c r="B108" i="10"/>
  <c r="B109" i="10"/>
  <c r="B110" i="10"/>
  <c r="B111" i="10"/>
  <c r="B112" i="10"/>
  <c r="B113" i="10"/>
  <c r="B114" i="10"/>
  <c r="B115" i="10"/>
  <c r="B116" i="10"/>
  <c r="B117" i="10"/>
  <c r="B118" i="10"/>
  <c r="B119" i="10"/>
  <c r="B120" i="10"/>
  <c r="B121" i="10"/>
  <c r="B122" i="10"/>
  <c r="B123" i="10"/>
  <c r="B124" i="10"/>
  <c r="B125" i="10"/>
  <c r="B126" i="10"/>
  <c r="B127" i="10"/>
  <c r="B128" i="10"/>
  <c r="B129" i="10"/>
  <c r="B130" i="10"/>
  <c r="B131" i="10"/>
  <c r="B132" i="10"/>
  <c r="B133" i="10"/>
  <c r="B134" i="10"/>
  <c r="B135" i="10"/>
  <c r="B136" i="10"/>
  <c r="B137" i="10"/>
  <c r="B138" i="10"/>
  <c r="B139" i="10"/>
  <c r="B140" i="10"/>
  <c r="B141" i="10"/>
  <c r="B142" i="10"/>
  <c r="B143" i="10"/>
  <c r="B144" i="10"/>
  <c r="B145" i="10"/>
  <c r="B146" i="10"/>
  <c r="B147" i="10"/>
  <c r="B148" i="10"/>
  <c r="B149" i="10"/>
  <c r="B150" i="10"/>
  <c r="B151" i="10"/>
  <c r="B152" i="10"/>
  <c r="B153" i="10"/>
  <c r="B154" i="10"/>
  <c r="B155" i="10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B290" i="10"/>
  <c r="B291" i="10"/>
  <c r="B292" i="10"/>
  <c r="B293" i="10"/>
  <c r="B294" i="10"/>
  <c r="B295" i="10"/>
  <c r="B296" i="10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B319" i="10"/>
  <c r="B320" i="10"/>
  <c r="B321" i="10"/>
  <c r="B322" i="10"/>
  <c r="B323" i="10"/>
  <c r="B324" i="10"/>
  <c r="B325" i="10"/>
  <c r="B326" i="10"/>
  <c r="B327" i="10"/>
  <c r="B328" i="10"/>
  <c r="B329" i="10"/>
  <c r="B330" i="10"/>
  <c r="B331" i="10"/>
  <c r="B332" i="10"/>
  <c r="B333" i="10"/>
  <c r="B334" i="10"/>
  <c r="B335" i="10"/>
  <c r="B336" i="10"/>
  <c r="B337" i="10"/>
  <c r="B338" i="10"/>
  <c r="B339" i="10"/>
  <c r="B340" i="10"/>
  <c r="B341" i="10"/>
  <c r="B342" i="10"/>
  <c r="B343" i="10"/>
  <c r="B344" i="10"/>
  <c r="B345" i="10"/>
  <c r="B346" i="10"/>
  <c r="B347" i="10"/>
  <c r="B348" i="10"/>
  <c r="B349" i="10"/>
  <c r="B350" i="10"/>
  <c r="B351" i="10"/>
  <c r="B352" i="10"/>
  <c r="B353" i="10"/>
  <c r="B354" i="10"/>
  <c r="B355" i="10"/>
  <c r="B356" i="10"/>
  <c r="B357" i="10"/>
  <c r="B358" i="10"/>
  <c r="B359" i="10"/>
  <c r="B360" i="10"/>
  <c r="B361" i="10"/>
  <c r="B362" i="10"/>
  <c r="B363" i="10"/>
  <c r="B364" i="10"/>
  <c r="B365" i="10"/>
  <c r="B366" i="10"/>
  <c r="B367" i="10"/>
  <c r="B368" i="10"/>
  <c r="B369" i="10"/>
  <c r="B370" i="10"/>
  <c r="B371" i="10"/>
  <c r="B372" i="10"/>
  <c r="B373" i="10"/>
  <c r="B374" i="10"/>
  <c r="B375" i="10"/>
  <c r="B376" i="10"/>
  <c r="B377" i="10"/>
  <c r="B378" i="10"/>
  <c r="B379" i="10"/>
  <c r="B380" i="10"/>
  <c r="B381" i="10"/>
  <c r="B382" i="10"/>
  <c r="B383" i="10"/>
  <c r="B384" i="10"/>
  <c r="B385" i="10"/>
  <c r="B386" i="10"/>
  <c r="B387" i="10"/>
  <c r="B388" i="10"/>
  <c r="B389" i="10"/>
  <c r="B390" i="10"/>
  <c r="B391" i="10"/>
  <c r="B392" i="10"/>
  <c r="B393" i="10"/>
  <c r="B394" i="10"/>
  <c r="B395" i="10"/>
  <c r="B396" i="10"/>
  <c r="B397" i="10"/>
  <c r="B398" i="10"/>
  <c r="B399" i="10"/>
  <c r="B400" i="10"/>
  <c r="B401" i="10"/>
  <c r="B402" i="10"/>
  <c r="B403" i="10"/>
  <c r="B404" i="10"/>
  <c r="B405" i="10"/>
  <c r="B406" i="10"/>
  <c r="B407" i="10"/>
  <c r="B408" i="10"/>
  <c r="B409" i="10"/>
  <c r="B410" i="10"/>
  <c r="B411" i="10"/>
  <c r="B412" i="10"/>
  <c r="B413" i="10"/>
  <c r="B414" i="10"/>
  <c r="B415" i="10"/>
  <c r="B416" i="10"/>
  <c r="B417" i="10"/>
  <c r="B418" i="10"/>
  <c r="B419" i="10"/>
  <c r="B420" i="10"/>
  <c r="B421" i="10"/>
  <c r="B422" i="10"/>
  <c r="B423" i="10"/>
  <c r="B424" i="10"/>
  <c r="B425" i="10"/>
  <c r="B426" i="10"/>
  <c r="B427" i="10"/>
  <c r="B428" i="10"/>
  <c r="B429" i="10"/>
  <c r="B430" i="10"/>
  <c r="B431" i="10"/>
  <c r="B432" i="10"/>
  <c r="B433" i="10"/>
  <c r="B434" i="10"/>
  <c r="B435" i="10"/>
  <c r="B436" i="10"/>
  <c r="B437" i="10"/>
  <c r="B438" i="10"/>
  <c r="B439" i="10"/>
  <c r="B440" i="10"/>
  <c r="B441" i="10"/>
  <c r="B442" i="10"/>
  <c r="B443" i="10"/>
  <c r="B444" i="10"/>
  <c r="B445" i="10"/>
  <c r="B446" i="10"/>
  <c r="B447" i="10"/>
  <c r="B448" i="10"/>
  <c r="B449" i="10"/>
  <c r="B450" i="10"/>
  <c r="B451" i="10"/>
  <c r="B452" i="10"/>
  <c r="B453" i="10"/>
  <c r="B454" i="10"/>
  <c r="B455" i="10"/>
  <c r="B456" i="10"/>
  <c r="B457" i="10"/>
  <c r="B458" i="10"/>
  <c r="B459" i="10"/>
  <c r="B460" i="10"/>
  <c r="B461" i="10"/>
  <c r="B462" i="10"/>
  <c r="B463" i="10"/>
  <c r="B464" i="10"/>
  <c r="B465" i="10"/>
  <c r="B466" i="10"/>
  <c r="B467" i="10"/>
  <c r="B468" i="10"/>
  <c r="B469" i="10"/>
  <c r="B470" i="10"/>
  <c r="B471" i="10"/>
  <c r="B472" i="10"/>
  <c r="B473" i="10"/>
  <c r="B474" i="10"/>
  <c r="B475" i="10"/>
  <c r="B476" i="10"/>
  <c r="B477" i="10"/>
  <c r="B478" i="10"/>
  <c r="B479" i="10"/>
  <c r="B480" i="10"/>
  <c r="B481" i="10"/>
  <c r="B482" i="10"/>
  <c r="B483" i="10"/>
  <c r="B484" i="10"/>
  <c r="B485" i="10"/>
  <c r="B486" i="10"/>
  <c r="B487" i="10"/>
  <c r="B488" i="10"/>
  <c r="B489" i="10"/>
  <c r="B490" i="10"/>
  <c r="B491" i="10"/>
  <c r="B492" i="10"/>
  <c r="B493" i="10"/>
  <c r="B494" i="10"/>
  <c r="B495" i="10"/>
  <c r="B496" i="10"/>
  <c r="B497" i="10"/>
  <c r="B498" i="10"/>
  <c r="B499" i="10"/>
  <c r="B500" i="10"/>
  <c r="B501" i="10"/>
  <c r="B502" i="10"/>
  <c r="B503" i="10"/>
  <c r="B504" i="10"/>
  <c r="B505" i="10"/>
  <c r="B506" i="10"/>
  <c r="B507" i="10"/>
  <c r="B508" i="10"/>
  <c r="B509" i="10"/>
  <c r="B510" i="10"/>
  <c r="B511" i="10"/>
  <c r="B512" i="10"/>
  <c r="B513" i="10"/>
  <c r="B514" i="10"/>
  <c r="B515" i="10"/>
  <c r="B516" i="10"/>
  <c r="B517" i="10"/>
  <c r="B518" i="10"/>
  <c r="B519" i="10"/>
  <c r="B520" i="10"/>
  <c r="B521" i="10"/>
  <c r="B522" i="10"/>
  <c r="B523" i="10"/>
  <c r="B524" i="10"/>
  <c r="B525" i="10"/>
  <c r="B526" i="10"/>
  <c r="B527" i="10"/>
  <c r="B528" i="10"/>
  <c r="B529" i="10"/>
  <c r="B530" i="10"/>
  <c r="B531" i="10"/>
  <c r="B532" i="10"/>
  <c r="B533" i="10"/>
  <c r="B534" i="10"/>
  <c r="B535" i="10"/>
  <c r="B536" i="10"/>
  <c r="B537" i="10"/>
  <c r="B538" i="10"/>
  <c r="B539" i="10"/>
  <c r="B540" i="10"/>
  <c r="B541" i="10"/>
  <c r="B542" i="10"/>
  <c r="B543" i="10"/>
  <c r="B544" i="10"/>
  <c r="B545" i="10"/>
  <c r="B546" i="10"/>
  <c r="B547" i="10"/>
  <c r="B548" i="10"/>
  <c r="B549" i="10"/>
  <c r="B550" i="10"/>
  <c r="B551" i="10"/>
  <c r="B552" i="10"/>
  <c r="B553" i="10"/>
  <c r="B554" i="10"/>
  <c r="B555" i="10"/>
  <c r="B556" i="10"/>
  <c r="B557" i="10"/>
  <c r="B558" i="10"/>
  <c r="B559" i="10"/>
  <c r="B560" i="10"/>
  <c r="B561" i="10"/>
  <c r="B562" i="10"/>
  <c r="B563" i="10"/>
  <c r="B564" i="10"/>
  <c r="B565" i="10"/>
  <c r="B566" i="10"/>
  <c r="B567" i="10"/>
  <c r="B568" i="10"/>
  <c r="B569" i="10"/>
  <c r="B570" i="10"/>
  <c r="B571" i="10"/>
  <c r="B572" i="10"/>
  <c r="B573" i="10"/>
  <c r="B574" i="10"/>
  <c r="B575" i="10"/>
  <c r="B576" i="10"/>
  <c r="B577" i="10"/>
  <c r="B578" i="10"/>
  <c r="B579" i="10"/>
  <c r="B580" i="10"/>
  <c r="B581" i="10"/>
  <c r="B582" i="10"/>
  <c r="B583" i="10"/>
  <c r="B584" i="10"/>
  <c r="B585" i="10"/>
  <c r="B586" i="10"/>
  <c r="B587" i="10"/>
  <c r="B588" i="10"/>
  <c r="B589" i="10"/>
  <c r="B590" i="10"/>
  <c r="B591" i="10"/>
  <c r="B592" i="10"/>
  <c r="B593" i="10"/>
  <c r="B594" i="10"/>
  <c r="B595" i="10"/>
  <c r="B596" i="10"/>
  <c r="B597" i="10"/>
  <c r="B598" i="10"/>
  <c r="B599" i="10"/>
  <c r="B600" i="10"/>
  <c r="B601" i="10"/>
  <c r="B602" i="10"/>
  <c r="B603" i="10"/>
  <c r="B604" i="10"/>
  <c r="B605" i="10"/>
  <c r="B606" i="10"/>
  <c r="B607" i="10"/>
  <c r="B608" i="10"/>
  <c r="B609" i="10"/>
  <c r="B610" i="10"/>
  <c r="B611" i="10"/>
  <c r="B612" i="10"/>
  <c r="B613" i="10"/>
  <c r="B614" i="10"/>
  <c r="B615" i="10"/>
  <c r="B616" i="10"/>
  <c r="B617" i="10"/>
  <c r="B618" i="10"/>
  <c r="B619" i="10"/>
  <c r="B620" i="10"/>
  <c r="B621" i="10"/>
  <c r="B622" i="10"/>
  <c r="B623" i="10"/>
  <c r="B624" i="10"/>
  <c r="B625" i="10"/>
  <c r="B626" i="10"/>
  <c r="B627" i="10"/>
  <c r="B628" i="10"/>
  <c r="B629" i="10"/>
  <c r="B630" i="10"/>
  <c r="B631" i="10"/>
  <c r="B632" i="10"/>
  <c r="B633" i="10"/>
  <c r="B634" i="10"/>
  <c r="B635" i="10"/>
  <c r="B636" i="10"/>
  <c r="B637" i="10"/>
  <c r="B638" i="10"/>
  <c r="B639" i="10"/>
  <c r="B640" i="10"/>
  <c r="B641" i="10"/>
  <c r="B642" i="10"/>
  <c r="B643" i="10"/>
  <c r="B644" i="10"/>
  <c r="B645" i="10"/>
  <c r="B646" i="10"/>
  <c r="B647" i="10"/>
  <c r="B648" i="10"/>
  <c r="B649" i="10"/>
  <c r="B650" i="10"/>
  <c r="B651" i="10"/>
  <c r="B652" i="10"/>
  <c r="B653" i="10"/>
  <c r="B654" i="10"/>
  <c r="B655" i="10"/>
  <c r="B656" i="10"/>
  <c r="B657" i="10"/>
  <c r="B658" i="10"/>
  <c r="B659" i="10"/>
  <c r="B660" i="10"/>
  <c r="B661" i="10"/>
  <c r="B662" i="10"/>
  <c r="B663" i="10"/>
  <c r="B664" i="10"/>
  <c r="B665" i="10"/>
  <c r="B666" i="10"/>
  <c r="B667" i="10"/>
  <c r="B668" i="10"/>
  <c r="B669" i="10"/>
  <c r="B670" i="10"/>
  <c r="B671" i="10"/>
  <c r="B672" i="10"/>
  <c r="B673" i="10"/>
  <c r="B674" i="10"/>
  <c r="B675" i="10"/>
  <c r="B676" i="10"/>
  <c r="B677" i="10"/>
  <c r="B678" i="10"/>
  <c r="B679" i="10"/>
  <c r="B680" i="10"/>
  <c r="B681" i="10"/>
  <c r="B682" i="10"/>
  <c r="B683" i="10"/>
  <c r="B684" i="10"/>
  <c r="B685" i="10"/>
  <c r="B686" i="10"/>
  <c r="B687" i="10"/>
  <c r="B688" i="10"/>
  <c r="B689" i="10"/>
  <c r="B690" i="10"/>
  <c r="B691" i="10"/>
  <c r="B692" i="10"/>
  <c r="B693" i="10"/>
  <c r="B694" i="10"/>
  <c r="B695" i="10"/>
  <c r="B696" i="10"/>
  <c r="B697" i="10"/>
  <c r="B698" i="10"/>
  <c r="B699" i="10"/>
  <c r="B700" i="10"/>
  <c r="B701" i="10"/>
  <c r="B702" i="10"/>
  <c r="B703" i="10"/>
  <c r="B704" i="10"/>
  <c r="B705" i="10"/>
  <c r="B706" i="10"/>
  <c r="B707" i="10"/>
  <c r="B708" i="10"/>
  <c r="B709" i="10"/>
  <c r="B710" i="10"/>
  <c r="B711" i="10"/>
  <c r="B712" i="10"/>
  <c r="B713" i="10"/>
  <c r="B714" i="10"/>
  <c r="B715" i="10"/>
  <c r="B716" i="10"/>
  <c r="B717" i="10"/>
  <c r="B718" i="10"/>
  <c r="B719" i="10"/>
  <c r="B720" i="10"/>
  <c r="B721" i="10"/>
  <c r="B722" i="10"/>
  <c r="B723" i="10"/>
  <c r="B724" i="10"/>
  <c r="B725" i="10"/>
  <c r="B726" i="10"/>
  <c r="B727" i="10"/>
  <c r="B728" i="10"/>
  <c r="B729" i="10"/>
  <c r="B730" i="10"/>
  <c r="B731" i="10"/>
  <c r="B732" i="10"/>
  <c r="B733" i="10"/>
  <c r="B734" i="10"/>
  <c r="B735" i="10"/>
  <c r="B736" i="10"/>
  <c r="B737" i="10"/>
  <c r="B738" i="10"/>
  <c r="B739" i="10"/>
  <c r="B740" i="10"/>
  <c r="B741" i="10"/>
  <c r="B742" i="10"/>
  <c r="B743" i="10"/>
  <c r="B744" i="10"/>
  <c r="B745" i="10"/>
  <c r="B746" i="10"/>
  <c r="B747" i="10"/>
  <c r="B748" i="10"/>
  <c r="B749" i="10"/>
  <c r="B750" i="10"/>
  <c r="B751" i="10"/>
  <c r="B752" i="10"/>
  <c r="B753" i="10"/>
  <c r="B754" i="10"/>
  <c r="B755" i="10"/>
  <c r="B756" i="10"/>
  <c r="B757" i="10"/>
  <c r="B758" i="10"/>
  <c r="B759" i="10"/>
  <c r="B760" i="10"/>
  <c r="B761" i="10"/>
  <c r="B762" i="10"/>
  <c r="B763" i="10"/>
  <c r="B764" i="10"/>
  <c r="B765" i="10"/>
  <c r="B766" i="10"/>
  <c r="B767" i="10"/>
  <c r="B768" i="10"/>
  <c r="B769" i="10"/>
  <c r="B770" i="10"/>
  <c r="B771" i="10"/>
  <c r="B772" i="10"/>
  <c r="B773" i="10"/>
  <c r="B774" i="10"/>
  <c r="B775" i="10"/>
  <c r="B776" i="10"/>
  <c r="B777" i="10"/>
  <c r="B778" i="10"/>
  <c r="B779" i="10"/>
  <c r="B780" i="10"/>
  <c r="B781" i="10"/>
  <c r="B782" i="10"/>
  <c r="B783" i="10"/>
  <c r="B784" i="10"/>
  <c r="B785" i="10"/>
  <c r="B786" i="10"/>
  <c r="B787" i="10"/>
  <c r="B788" i="10"/>
  <c r="B789" i="10"/>
  <c r="B790" i="10"/>
  <c r="B791" i="10"/>
  <c r="B792" i="10"/>
  <c r="B793" i="10"/>
  <c r="B794" i="10"/>
  <c r="B795" i="10"/>
  <c r="B796" i="10"/>
  <c r="B797" i="10"/>
  <c r="B798" i="10"/>
  <c r="B799" i="10"/>
  <c r="B800" i="10"/>
  <c r="B801" i="10"/>
  <c r="B802" i="10"/>
  <c r="B803" i="10"/>
  <c r="B804" i="10"/>
  <c r="B805" i="10"/>
  <c r="B806" i="10"/>
  <c r="B807" i="10"/>
  <c r="B808" i="10"/>
  <c r="B809" i="10"/>
  <c r="B810" i="10"/>
  <c r="B811" i="10"/>
  <c r="B812" i="10"/>
  <c r="B813" i="10"/>
  <c r="B814" i="10"/>
  <c r="B815" i="10"/>
  <c r="B816" i="10"/>
  <c r="B817" i="10"/>
  <c r="B818" i="10"/>
  <c r="B819" i="10"/>
  <c r="B820" i="10"/>
  <c r="B821" i="10"/>
  <c r="B822" i="10"/>
  <c r="B823" i="10"/>
  <c r="B824" i="10"/>
  <c r="B825" i="10"/>
  <c r="B826" i="10"/>
  <c r="B827" i="10"/>
  <c r="B828" i="10"/>
  <c r="B829" i="10"/>
  <c r="B830" i="10"/>
  <c r="B831" i="10"/>
  <c r="B832" i="10"/>
  <c r="B833" i="10"/>
  <c r="B834" i="10"/>
  <c r="B835" i="10"/>
  <c r="B836" i="10"/>
  <c r="B837" i="10"/>
  <c r="B838" i="10"/>
  <c r="B839" i="10"/>
  <c r="B840" i="10"/>
  <c r="B841" i="10"/>
  <c r="B842" i="10"/>
  <c r="B843" i="10"/>
  <c r="B844" i="10"/>
  <c r="B845" i="10"/>
  <c r="B846" i="10"/>
  <c r="B847" i="10"/>
  <c r="B848" i="10"/>
  <c r="B849" i="10"/>
  <c r="B850" i="10"/>
  <c r="B851" i="10"/>
  <c r="B852" i="10"/>
  <c r="B853" i="10"/>
  <c r="B854" i="10"/>
  <c r="B855" i="10"/>
  <c r="B856" i="10"/>
  <c r="B857" i="10"/>
  <c r="B858" i="10"/>
  <c r="B859" i="10"/>
  <c r="B860" i="10"/>
  <c r="B861" i="10"/>
  <c r="B862" i="10"/>
  <c r="B863" i="10"/>
  <c r="B864" i="10"/>
  <c r="B865" i="10"/>
  <c r="B866" i="10"/>
  <c r="B867" i="10"/>
  <c r="B868" i="10"/>
  <c r="B869" i="10"/>
  <c r="B870" i="10"/>
  <c r="B871" i="10"/>
  <c r="B872" i="10"/>
  <c r="B873" i="10"/>
  <c r="B874" i="10"/>
  <c r="B875" i="10"/>
  <c r="B876" i="10"/>
  <c r="B877" i="10"/>
  <c r="B878" i="10"/>
  <c r="B879" i="10"/>
  <c r="B880" i="10"/>
  <c r="B881" i="10"/>
  <c r="B882" i="10"/>
  <c r="B883" i="10"/>
  <c r="B884" i="10"/>
  <c r="B885" i="10"/>
  <c r="B886" i="10"/>
  <c r="B887" i="10"/>
  <c r="B888" i="10"/>
  <c r="B889" i="10"/>
  <c r="B890" i="10"/>
  <c r="B891" i="10"/>
  <c r="B892" i="10"/>
  <c r="B893" i="10"/>
  <c r="B894" i="10"/>
  <c r="B895" i="10"/>
  <c r="B896" i="10"/>
  <c r="B897" i="10"/>
  <c r="B898" i="10"/>
  <c r="B899" i="10"/>
  <c r="B900" i="10"/>
  <c r="B901" i="10"/>
  <c r="B902" i="10"/>
  <c r="B903" i="10"/>
  <c r="B904" i="10"/>
  <c r="B905" i="10"/>
  <c r="B906" i="10"/>
  <c r="B907" i="10"/>
  <c r="B908" i="10"/>
  <c r="B909" i="10"/>
  <c r="B910" i="10"/>
  <c r="B911" i="10"/>
  <c r="B912" i="10"/>
  <c r="B913" i="10"/>
  <c r="B914" i="10"/>
  <c r="B915" i="10"/>
  <c r="B916" i="10"/>
  <c r="B917" i="10"/>
  <c r="B918" i="10"/>
  <c r="B919" i="10"/>
  <c r="B920" i="10"/>
  <c r="B921" i="10"/>
  <c r="B922" i="10"/>
  <c r="B923" i="10"/>
  <c r="B924" i="10"/>
  <c r="B925" i="10"/>
  <c r="B926" i="10"/>
  <c r="B927" i="10"/>
  <c r="B928" i="10"/>
  <c r="B929" i="10"/>
  <c r="B930" i="10"/>
  <c r="B931" i="10"/>
  <c r="B932" i="10"/>
  <c r="B933" i="10"/>
  <c r="B934" i="10"/>
  <c r="B935" i="10"/>
  <c r="B936" i="10"/>
  <c r="B937" i="10"/>
  <c r="B938" i="10"/>
  <c r="B939" i="10"/>
  <c r="B940" i="10"/>
  <c r="B941" i="10"/>
  <c r="B942" i="10"/>
  <c r="B943" i="10"/>
  <c r="B944" i="10"/>
  <c r="B945" i="10"/>
  <c r="B946" i="10"/>
  <c r="B947" i="10"/>
  <c r="B948" i="10"/>
  <c r="B949" i="10"/>
  <c r="B950" i="10"/>
  <c r="B951" i="10"/>
  <c r="B952" i="10"/>
  <c r="B953" i="10"/>
  <c r="B954" i="10"/>
  <c r="B955" i="10"/>
  <c r="B956" i="10"/>
  <c r="B957" i="10"/>
  <c r="B958" i="10"/>
  <c r="B959" i="10"/>
  <c r="B960" i="10"/>
  <c r="B961" i="10"/>
  <c r="B962" i="10"/>
  <c r="B963" i="10"/>
  <c r="B964" i="10"/>
  <c r="B965" i="10"/>
  <c r="B966" i="10"/>
  <c r="B967" i="10"/>
  <c r="B968" i="10"/>
  <c r="B969" i="10"/>
  <c r="B970" i="10"/>
  <c r="B971" i="10"/>
  <c r="B972" i="10"/>
  <c r="B973" i="10"/>
  <c r="B974" i="10"/>
  <c r="B975" i="10"/>
  <c r="B976" i="10"/>
  <c r="B977" i="10"/>
  <c r="B978" i="10"/>
  <c r="B979" i="10"/>
  <c r="B980" i="10"/>
  <c r="B981" i="10"/>
  <c r="B982" i="10"/>
  <c r="B983" i="10"/>
  <c r="B984" i="10"/>
  <c r="B985" i="10"/>
  <c r="B986" i="10"/>
  <c r="B987" i="10"/>
  <c r="B988" i="10"/>
  <c r="B989" i="10"/>
  <c r="B990" i="10"/>
  <c r="B991" i="10"/>
  <c r="B992" i="10"/>
  <c r="B993" i="10"/>
  <c r="B994" i="10"/>
  <c r="B995" i="10"/>
  <c r="B996" i="10"/>
  <c r="B997" i="10"/>
  <c r="B998" i="10"/>
  <c r="B999" i="10"/>
  <c r="B1000" i="10"/>
  <c r="B1001" i="10"/>
  <c r="B1002" i="10"/>
  <c r="B1003" i="10"/>
  <c r="B1004" i="10"/>
  <c r="B1005" i="10"/>
  <c r="B1006" i="10"/>
  <c r="B1007" i="10"/>
  <c r="B1008" i="10"/>
  <c r="B1009" i="10"/>
  <c r="B1010" i="10"/>
  <c r="B1011" i="10"/>
  <c r="B1012" i="10"/>
  <c r="B1013" i="10"/>
  <c r="B1014" i="10"/>
  <c r="B1015" i="10"/>
  <c r="B1016" i="10"/>
  <c r="B1017" i="10"/>
  <c r="B1018" i="10"/>
  <c r="B1019" i="10"/>
  <c r="B1020" i="10"/>
  <c r="B1021" i="10"/>
  <c r="B1022" i="10"/>
  <c r="B1023" i="10"/>
  <c r="B1024" i="10"/>
  <c r="B1025" i="10"/>
  <c r="B1026" i="10"/>
  <c r="B1027" i="10"/>
  <c r="B1028" i="10"/>
  <c r="B1029" i="10"/>
  <c r="B1030" i="10"/>
  <c r="B1031" i="10"/>
  <c r="B1032" i="10"/>
  <c r="B1033" i="10"/>
  <c r="B1034" i="10"/>
  <c r="B1035" i="10"/>
  <c r="B1036" i="10"/>
  <c r="B1037" i="10"/>
  <c r="B1038" i="10"/>
  <c r="B1039" i="10"/>
  <c r="B1040" i="10"/>
  <c r="B1041" i="10"/>
  <c r="B1042" i="10"/>
  <c r="B1043" i="10"/>
  <c r="B1044" i="10"/>
  <c r="B1045" i="10"/>
  <c r="B1046" i="10"/>
  <c r="B1047" i="10"/>
  <c r="B1048" i="10"/>
  <c r="B1049" i="10"/>
  <c r="B1050" i="10"/>
  <c r="B1051" i="10"/>
  <c r="B1052" i="10"/>
  <c r="B1053" i="10"/>
  <c r="B1054" i="10"/>
  <c r="B1055" i="10"/>
  <c r="B1056" i="10"/>
  <c r="B1057" i="10"/>
  <c r="B1058" i="10"/>
  <c r="B1059" i="10"/>
  <c r="B1060" i="10"/>
  <c r="B1061" i="10"/>
  <c r="B1062" i="10"/>
  <c r="B1063" i="10"/>
  <c r="B1064" i="10"/>
  <c r="B1065" i="10"/>
  <c r="B1066" i="10"/>
  <c r="B1067" i="10"/>
  <c r="B1068" i="10"/>
  <c r="B1069" i="10"/>
  <c r="B1070" i="10"/>
  <c r="B1071" i="10"/>
  <c r="B1072" i="10"/>
  <c r="B1073" i="10"/>
  <c r="B1074" i="10"/>
  <c r="B1075" i="10"/>
  <c r="B1076" i="10"/>
  <c r="B1077" i="10"/>
  <c r="B1078" i="10"/>
  <c r="B1079" i="10"/>
  <c r="B1080" i="10"/>
  <c r="B1081" i="10"/>
  <c r="B1082" i="10"/>
  <c r="B1083" i="10"/>
  <c r="B1084" i="10"/>
  <c r="B1085" i="10"/>
  <c r="B1086" i="10"/>
  <c r="B1087" i="10"/>
  <c r="B1088" i="10"/>
  <c r="B1089" i="10"/>
  <c r="B1090" i="10"/>
  <c r="B1091" i="10"/>
  <c r="B1092" i="10"/>
  <c r="B1093" i="10"/>
  <c r="B1094" i="10"/>
  <c r="B1095" i="10"/>
  <c r="B1096" i="10"/>
  <c r="B1097" i="10"/>
  <c r="B1098" i="10"/>
  <c r="B1099" i="10"/>
  <c r="B1100" i="10"/>
  <c r="B1101" i="10"/>
  <c r="B1102" i="10"/>
  <c r="B1103" i="10"/>
  <c r="B1104" i="10"/>
  <c r="B1105" i="10"/>
  <c r="B1106" i="10"/>
  <c r="B1107" i="10"/>
  <c r="B1108" i="10"/>
  <c r="B1109" i="10"/>
  <c r="B1110" i="10"/>
  <c r="B1111" i="10"/>
  <c r="B1112" i="10"/>
  <c r="B1113" i="10"/>
  <c r="B1114" i="10"/>
  <c r="B1115" i="10"/>
  <c r="B1116" i="10"/>
  <c r="B1117" i="10"/>
  <c r="B1118" i="10"/>
  <c r="B1119" i="10"/>
  <c r="B1120" i="10"/>
  <c r="B1121" i="10"/>
  <c r="B1122" i="10"/>
  <c r="B1123" i="10"/>
  <c r="B1124" i="10"/>
  <c r="B1125" i="10"/>
  <c r="B1126" i="10"/>
  <c r="B1127" i="10"/>
  <c r="B1128" i="10"/>
  <c r="B1129" i="10"/>
  <c r="B1130" i="10"/>
  <c r="B1131" i="10"/>
  <c r="B1132" i="10"/>
  <c r="B1133" i="10"/>
  <c r="B1134" i="10"/>
  <c r="B1135" i="10"/>
  <c r="B1136" i="10"/>
  <c r="B1137" i="10"/>
  <c r="B1138" i="10"/>
  <c r="B1139" i="10"/>
  <c r="B1140" i="10"/>
  <c r="B1141" i="10"/>
  <c r="B1142" i="10"/>
  <c r="B1143" i="10"/>
  <c r="B1144" i="10"/>
  <c r="B1145" i="10"/>
  <c r="B1146" i="10"/>
  <c r="B1147" i="10"/>
  <c r="B1148" i="10"/>
  <c r="B1149" i="10"/>
  <c r="B1150" i="10"/>
  <c r="B1151" i="10"/>
  <c r="B1152" i="10"/>
  <c r="B1153" i="10"/>
  <c r="B1154" i="10"/>
  <c r="B1155" i="10"/>
  <c r="B1156" i="10"/>
  <c r="B1157" i="10"/>
  <c r="B1158" i="10"/>
  <c r="B1159" i="10"/>
  <c r="B1160" i="10"/>
  <c r="B1161" i="10"/>
  <c r="B1162" i="10"/>
  <c r="B1163" i="10"/>
  <c r="B1164" i="10"/>
  <c r="B1165" i="10"/>
  <c r="B1166" i="10"/>
  <c r="B1167" i="10"/>
  <c r="B1168" i="10"/>
  <c r="B1169" i="10"/>
  <c r="B1170" i="10"/>
  <c r="B1171" i="10"/>
  <c r="B1172" i="10"/>
  <c r="B1173" i="10"/>
  <c r="B1174" i="10"/>
  <c r="B1175" i="10"/>
  <c r="B1176" i="10"/>
  <c r="B1177" i="10"/>
  <c r="B1178" i="10"/>
  <c r="B1179" i="10"/>
  <c r="B1180" i="10"/>
  <c r="B1181" i="10"/>
  <c r="B1182" i="10"/>
  <c r="B1183" i="10"/>
  <c r="B1184" i="10"/>
  <c r="B1185" i="10"/>
  <c r="B1186" i="10"/>
  <c r="B1187" i="10"/>
  <c r="B1188" i="10"/>
  <c r="B1189" i="10"/>
  <c r="B1190" i="10"/>
  <c r="B1191" i="10"/>
  <c r="B1192" i="10"/>
  <c r="B1193" i="10"/>
  <c r="B1194" i="10"/>
  <c r="B1195" i="10"/>
  <c r="B1196" i="10"/>
  <c r="B1197" i="10"/>
  <c r="B1198" i="10"/>
  <c r="B1199" i="10"/>
  <c r="B1200" i="10"/>
  <c r="B1201" i="10"/>
  <c r="B1202" i="10"/>
  <c r="B1203" i="10"/>
  <c r="B1204" i="10"/>
  <c r="B1205" i="10"/>
  <c r="B1206" i="10"/>
  <c r="B1207" i="10"/>
  <c r="B1208" i="10"/>
  <c r="B1209" i="10"/>
  <c r="B1210" i="10"/>
  <c r="B1211" i="10"/>
  <c r="B1212" i="10"/>
  <c r="B1213" i="10"/>
  <c r="B1214" i="10"/>
  <c r="B1215" i="10"/>
  <c r="B1216" i="10"/>
  <c r="B1217" i="10"/>
  <c r="B1218" i="10"/>
  <c r="B1219" i="10"/>
  <c r="B1220" i="10"/>
  <c r="B1221" i="10"/>
  <c r="B1222" i="10"/>
  <c r="B1223" i="10"/>
  <c r="B1224" i="10"/>
  <c r="B1225" i="10"/>
  <c r="B1226" i="10"/>
  <c r="B1227" i="10"/>
  <c r="B1228" i="10"/>
  <c r="B1229" i="10"/>
  <c r="B1230" i="10"/>
  <c r="B1231" i="10"/>
  <c r="B1232" i="10"/>
  <c r="B1233" i="10"/>
  <c r="B1234" i="10"/>
  <c r="B1235" i="10"/>
  <c r="B1236" i="10"/>
  <c r="B1237" i="10"/>
  <c r="B1238" i="10"/>
  <c r="B1239" i="10"/>
  <c r="B1240" i="10"/>
  <c r="B1241" i="10"/>
  <c r="B1242" i="10"/>
  <c r="B1243" i="10"/>
  <c r="B1244" i="10"/>
  <c r="B1245" i="10"/>
  <c r="B1246" i="10"/>
  <c r="B1247" i="10"/>
  <c r="B1248" i="10"/>
  <c r="B1249" i="10"/>
  <c r="B1250" i="10"/>
  <c r="B1251" i="10"/>
  <c r="B1252" i="10"/>
  <c r="B1253" i="10"/>
  <c r="B1254" i="10"/>
  <c r="B1255" i="10"/>
  <c r="B1256" i="10"/>
  <c r="B1257" i="10"/>
  <c r="B1258" i="10"/>
  <c r="B1259" i="10"/>
  <c r="B1260" i="10"/>
  <c r="B1261" i="10"/>
  <c r="B1262" i="10"/>
  <c r="B1263" i="10"/>
  <c r="B1264" i="10"/>
  <c r="B1265" i="10"/>
  <c r="B1266" i="10"/>
  <c r="B1267" i="10"/>
  <c r="B1268" i="10"/>
  <c r="B1269" i="10"/>
  <c r="B1270" i="10"/>
  <c r="B1271" i="10"/>
  <c r="B1272" i="10"/>
  <c r="B1273" i="10"/>
  <c r="B1274" i="10"/>
  <c r="B1275" i="10"/>
  <c r="B1276" i="10"/>
  <c r="B1277" i="10"/>
  <c r="B1278" i="10"/>
  <c r="B1279" i="10"/>
  <c r="B1280" i="10"/>
  <c r="B1281" i="10"/>
  <c r="B1282" i="10"/>
  <c r="B1283" i="10"/>
  <c r="B1284" i="10"/>
  <c r="B1285" i="10"/>
  <c r="B1286" i="10"/>
  <c r="B1287" i="10"/>
  <c r="B1288" i="10"/>
  <c r="B1289" i="10"/>
  <c r="B1290" i="10"/>
  <c r="B1291" i="10"/>
  <c r="B1292" i="10"/>
  <c r="B1293" i="10"/>
  <c r="B1294" i="10"/>
  <c r="B1295" i="10"/>
  <c r="B1296" i="10"/>
  <c r="B1297" i="10"/>
  <c r="B1298" i="10"/>
  <c r="B1299" i="10"/>
  <c r="B1300" i="10"/>
  <c r="B1301" i="10"/>
  <c r="B1302" i="10"/>
  <c r="B1303" i="10"/>
  <c r="B1304" i="10"/>
  <c r="B1305" i="10"/>
  <c r="B1306" i="10"/>
  <c r="B1307" i="10"/>
  <c r="B1308" i="10"/>
  <c r="B1309" i="10"/>
  <c r="B1310" i="10"/>
  <c r="B1311" i="10"/>
  <c r="B1312" i="10"/>
  <c r="B1313" i="10"/>
  <c r="B1314" i="10"/>
  <c r="B1315" i="10"/>
  <c r="B1316" i="10"/>
  <c r="B1317" i="10"/>
  <c r="B1318" i="10"/>
  <c r="B1319" i="10"/>
  <c r="B1320" i="10"/>
  <c r="B1321" i="10"/>
  <c r="B1322" i="10"/>
  <c r="B1323" i="10"/>
  <c r="B1324" i="10"/>
  <c r="B1325" i="10"/>
  <c r="B1326" i="10"/>
  <c r="B1327" i="10"/>
  <c r="B1328" i="10"/>
  <c r="B1329" i="10"/>
  <c r="B1330" i="10"/>
  <c r="B1331" i="10"/>
  <c r="B1332" i="10"/>
  <c r="B1333" i="10"/>
  <c r="B1334" i="10"/>
  <c r="B1335" i="10"/>
  <c r="B1336" i="10"/>
  <c r="B1337" i="10"/>
  <c r="B1338" i="10"/>
  <c r="B1339" i="10"/>
  <c r="B1340" i="10"/>
  <c r="B1341" i="10"/>
  <c r="B1342" i="10"/>
  <c r="B1343" i="10"/>
  <c r="B1344" i="10"/>
  <c r="B1345" i="10"/>
  <c r="B1346" i="10"/>
  <c r="B1347" i="10"/>
  <c r="B1348" i="10"/>
  <c r="B1349" i="10"/>
  <c r="B1350" i="10"/>
  <c r="B1351" i="10"/>
  <c r="B1352" i="10"/>
  <c r="B1353" i="10"/>
  <c r="B1354" i="10"/>
  <c r="B1355" i="10"/>
  <c r="B1356" i="10"/>
  <c r="B1357" i="10"/>
  <c r="B1358" i="10"/>
  <c r="B1359" i="10"/>
  <c r="B1360" i="10"/>
  <c r="B1361" i="10"/>
  <c r="B1362" i="10"/>
  <c r="B1363" i="10"/>
  <c r="B1364" i="10"/>
  <c r="B1365" i="10"/>
  <c r="B1366" i="10"/>
  <c r="B1367" i="10"/>
  <c r="B1368" i="10"/>
  <c r="B1369" i="10"/>
  <c r="B1370" i="10"/>
  <c r="B1371" i="10"/>
  <c r="B1372" i="10"/>
  <c r="B1373" i="10"/>
  <c r="B1374" i="10"/>
  <c r="B1375" i="10"/>
  <c r="B1376" i="10"/>
  <c r="B1377" i="10"/>
  <c r="B1378" i="10"/>
  <c r="B1379" i="10"/>
  <c r="B1380" i="10"/>
  <c r="B1381" i="10"/>
  <c r="B1382" i="10"/>
  <c r="B1383" i="10"/>
  <c r="B1384" i="10"/>
  <c r="B1385" i="10"/>
  <c r="B1386" i="10"/>
  <c r="B1387" i="10"/>
  <c r="B1388" i="10"/>
  <c r="B1389" i="10"/>
  <c r="B1390" i="10"/>
  <c r="B1391" i="10"/>
  <c r="B1392" i="10"/>
  <c r="B1393" i="10"/>
  <c r="B1394" i="10"/>
  <c r="B1395" i="10"/>
  <c r="B1396" i="10"/>
  <c r="B1397" i="10"/>
  <c r="B1398" i="10"/>
  <c r="B1399" i="10"/>
  <c r="B1400" i="10"/>
  <c r="B1401" i="10"/>
  <c r="B1402" i="10"/>
  <c r="B1403" i="10"/>
  <c r="B1404" i="10"/>
  <c r="B1405" i="10"/>
  <c r="B1406" i="10"/>
  <c r="B1407" i="10"/>
  <c r="B1408" i="10"/>
  <c r="B1409" i="10"/>
  <c r="B1410" i="10"/>
  <c r="B1411" i="10"/>
  <c r="B1412" i="10"/>
  <c r="B1413" i="10"/>
  <c r="B1414" i="10"/>
  <c r="B1415" i="10"/>
  <c r="B1416" i="10"/>
  <c r="B1417" i="10"/>
  <c r="B1418" i="10"/>
  <c r="B1419" i="10"/>
  <c r="B1420" i="10"/>
  <c r="B1421" i="10"/>
  <c r="B1422" i="10"/>
  <c r="B1423" i="10"/>
  <c r="B1424" i="10"/>
  <c r="B1425" i="10"/>
  <c r="B1426" i="10"/>
  <c r="B1427" i="10"/>
  <c r="B1428" i="10"/>
  <c r="B1429" i="10"/>
  <c r="B1430" i="10"/>
  <c r="B1431" i="10"/>
  <c r="B1432" i="10"/>
  <c r="B1433" i="10"/>
  <c r="B1434" i="10"/>
  <c r="B1435" i="10"/>
  <c r="B1436" i="10"/>
  <c r="B1437" i="10"/>
  <c r="B1438" i="10"/>
  <c r="B1439" i="10"/>
  <c r="B1440" i="10"/>
  <c r="B1441" i="10"/>
  <c r="B1442" i="10"/>
  <c r="B1443" i="10"/>
  <c r="B1444" i="10"/>
  <c r="B1445" i="10"/>
  <c r="B1446" i="10"/>
  <c r="B1447" i="10"/>
  <c r="B1448" i="10"/>
  <c r="B1449" i="10"/>
  <c r="B1450" i="10"/>
  <c r="B1451" i="10"/>
  <c r="B1452" i="10"/>
  <c r="B1453" i="10"/>
  <c r="B1454" i="10"/>
  <c r="B1455" i="10"/>
  <c r="B1456" i="10"/>
  <c r="B1457" i="10"/>
  <c r="B1458" i="10"/>
  <c r="B1459" i="10"/>
  <c r="B1460" i="10"/>
  <c r="B1461" i="10"/>
  <c r="B1462" i="10"/>
  <c r="B1463" i="10"/>
  <c r="B1464" i="10"/>
  <c r="B1465" i="10"/>
  <c r="B1466" i="10"/>
  <c r="B1467" i="10"/>
  <c r="B1468" i="10"/>
  <c r="B1469" i="10"/>
  <c r="B1470" i="10"/>
  <c r="B1471" i="10"/>
  <c r="B1472" i="10"/>
  <c r="B1473" i="10"/>
  <c r="B1474" i="10"/>
  <c r="B1475" i="10"/>
  <c r="B1476" i="10"/>
  <c r="B1477" i="10"/>
  <c r="B1478" i="10"/>
  <c r="B1479" i="10"/>
  <c r="B1480" i="10"/>
  <c r="B1481" i="10"/>
  <c r="B1482" i="10"/>
  <c r="B1483" i="10"/>
  <c r="B1484" i="10"/>
  <c r="B1485" i="10"/>
  <c r="B1486" i="10"/>
  <c r="B1487" i="10"/>
  <c r="B1488" i="10"/>
  <c r="B1489" i="10"/>
  <c r="B1490" i="10"/>
  <c r="B1491" i="10"/>
  <c r="B1492" i="10"/>
  <c r="B1493" i="10"/>
  <c r="B1494" i="10"/>
  <c r="B1495" i="10"/>
  <c r="B1496" i="10"/>
  <c r="B1497" i="10"/>
  <c r="B1498" i="10"/>
  <c r="B1499" i="10"/>
  <c r="B1500" i="10"/>
  <c r="B1501" i="10"/>
  <c r="B1502" i="10"/>
  <c r="B1503" i="10"/>
  <c r="B1504" i="10"/>
  <c r="B1505" i="10"/>
  <c r="B1506" i="10"/>
  <c r="B1507" i="10"/>
  <c r="B1508" i="10"/>
  <c r="B1509" i="10"/>
  <c r="B1510" i="10"/>
  <c r="B1511" i="10"/>
  <c r="B1512" i="10"/>
  <c r="B1513" i="10"/>
  <c r="B1514" i="10"/>
  <c r="B1515" i="10"/>
  <c r="B1516" i="10"/>
  <c r="B1517" i="10"/>
  <c r="B1518" i="10"/>
  <c r="B1519" i="10"/>
  <c r="B1520" i="10"/>
  <c r="B1521" i="10"/>
  <c r="B1522" i="10"/>
  <c r="B1523" i="10"/>
  <c r="B1524" i="10"/>
  <c r="B1525" i="10"/>
  <c r="B1526" i="10"/>
  <c r="B1527" i="10"/>
  <c r="B1528" i="10"/>
  <c r="B1529" i="10"/>
  <c r="B1530" i="10"/>
  <c r="B1531" i="10"/>
  <c r="B1532" i="10"/>
  <c r="B1533" i="10"/>
  <c r="B1534" i="10"/>
  <c r="B1535" i="10"/>
  <c r="B1536" i="10"/>
  <c r="B1537" i="10"/>
  <c r="B1538" i="10"/>
  <c r="B1539" i="10"/>
  <c r="B1540" i="10"/>
  <c r="B1541" i="10"/>
  <c r="B1542" i="10"/>
  <c r="B1543" i="10"/>
  <c r="B1544" i="10"/>
  <c r="B1545" i="10"/>
  <c r="B1546" i="10"/>
  <c r="B1547" i="10"/>
  <c r="B1548" i="10"/>
  <c r="B1549" i="10"/>
  <c r="B1550" i="10"/>
  <c r="B1551" i="10"/>
  <c r="B1552" i="10"/>
  <c r="B1553" i="10"/>
  <c r="B1554" i="10"/>
  <c r="B1555" i="10"/>
  <c r="B1556" i="10"/>
  <c r="B1557" i="10"/>
  <c r="B1558" i="10"/>
  <c r="B1559" i="10"/>
  <c r="B1560" i="10"/>
  <c r="B1561" i="10"/>
  <c r="B1562" i="10"/>
  <c r="B1563" i="10"/>
  <c r="B1564" i="10"/>
  <c r="B1565" i="10"/>
  <c r="B1566" i="10"/>
  <c r="B1567" i="10"/>
  <c r="B1568" i="10"/>
  <c r="B1569" i="10"/>
  <c r="B1570" i="10"/>
  <c r="B1571" i="10"/>
  <c r="B1572" i="10"/>
  <c r="B1573" i="10"/>
  <c r="B1574" i="10"/>
  <c r="B1575" i="10"/>
  <c r="B1576" i="10"/>
  <c r="B1577" i="10"/>
  <c r="B1578" i="10"/>
  <c r="B1579" i="10"/>
  <c r="B1580" i="10"/>
  <c r="B1581" i="10"/>
  <c r="B1582" i="10"/>
  <c r="B1583" i="10"/>
  <c r="B1584" i="10"/>
  <c r="B1585" i="10"/>
  <c r="B1586" i="10"/>
  <c r="B1587" i="10"/>
  <c r="B1588" i="10"/>
  <c r="B1589" i="10"/>
  <c r="B1590" i="10"/>
  <c r="B1591" i="10"/>
  <c r="B1592" i="10"/>
  <c r="B1593" i="10"/>
  <c r="B1594" i="10"/>
  <c r="B1595" i="10"/>
  <c r="B1596" i="10"/>
  <c r="B1597" i="10"/>
  <c r="B1598" i="10"/>
  <c r="B1599" i="10"/>
  <c r="B1600" i="10"/>
  <c r="B1601" i="10"/>
  <c r="B1602" i="10"/>
  <c r="B1603" i="10"/>
  <c r="B1604" i="10"/>
  <c r="B1605" i="10"/>
  <c r="B1606" i="10"/>
  <c r="B1607" i="10"/>
  <c r="B1608" i="10"/>
  <c r="B1609" i="10"/>
  <c r="B1610" i="10"/>
  <c r="B1611" i="10"/>
  <c r="B1612" i="10"/>
  <c r="B1613" i="10"/>
  <c r="B1614" i="10"/>
  <c r="B1615" i="10"/>
  <c r="B1616" i="10"/>
  <c r="B1617" i="10"/>
  <c r="B1618" i="10"/>
  <c r="B1619" i="10"/>
  <c r="B1620" i="10"/>
  <c r="B1621" i="10"/>
  <c r="B1622" i="10"/>
  <c r="B1623" i="10"/>
  <c r="B1624" i="10"/>
  <c r="B1625" i="10"/>
  <c r="B1626" i="10"/>
  <c r="B1627" i="10"/>
  <c r="B1628" i="10"/>
  <c r="B1629" i="10"/>
  <c r="B1630" i="10"/>
  <c r="B1631" i="10"/>
  <c r="B1632" i="10"/>
  <c r="B1633" i="10"/>
  <c r="B1634" i="10"/>
  <c r="B1635" i="10"/>
  <c r="B1636" i="10"/>
  <c r="B1637" i="10"/>
  <c r="B1638" i="10"/>
  <c r="B1639" i="10"/>
  <c r="B1640" i="10"/>
  <c r="B1641" i="10"/>
  <c r="B1642" i="10"/>
  <c r="B1643" i="10"/>
  <c r="B1644" i="10"/>
  <c r="B1645" i="10"/>
  <c r="B1646" i="10"/>
  <c r="B1647" i="10"/>
  <c r="B1648" i="10"/>
  <c r="B1649" i="10"/>
  <c r="B1650" i="10"/>
  <c r="B1651" i="10"/>
  <c r="B1652" i="10"/>
  <c r="B1653" i="10"/>
  <c r="B1654" i="10"/>
  <c r="B1655" i="10"/>
  <c r="B1656" i="10"/>
  <c r="B1657" i="10"/>
  <c r="B1658" i="10"/>
  <c r="B1659" i="10"/>
  <c r="B1660" i="10"/>
  <c r="B1661" i="10"/>
  <c r="B1662" i="10"/>
  <c r="B1663" i="10"/>
  <c r="B1664" i="10"/>
  <c r="B1665" i="10"/>
  <c r="B1666" i="10"/>
  <c r="B1667" i="10"/>
  <c r="B1668" i="10"/>
  <c r="B1669" i="10"/>
  <c r="B1670" i="10"/>
  <c r="B1671" i="10"/>
  <c r="B1672" i="10"/>
  <c r="B1673" i="10"/>
  <c r="B1674" i="10"/>
  <c r="B1675" i="10"/>
  <c r="B1676" i="10"/>
  <c r="B1677" i="10"/>
  <c r="B1678" i="10"/>
  <c r="B1679" i="10"/>
  <c r="B1680" i="10"/>
  <c r="B1681" i="10"/>
  <c r="B1682" i="10"/>
  <c r="B1683" i="10"/>
  <c r="B1684" i="10"/>
  <c r="B1685" i="10"/>
  <c r="B1686" i="10"/>
  <c r="B1687" i="10"/>
  <c r="B1688" i="10"/>
  <c r="B1689" i="10"/>
  <c r="B1690" i="10"/>
  <c r="B1691" i="10"/>
  <c r="B1692" i="10"/>
  <c r="B1693" i="10"/>
  <c r="B1694" i="10"/>
  <c r="B1695" i="10"/>
  <c r="B1696" i="10"/>
  <c r="B1697" i="10"/>
  <c r="B1698" i="10"/>
  <c r="B1699" i="10"/>
  <c r="B1700" i="10"/>
  <c r="B1701" i="10"/>
  <c r="B1702" i="10"/>
  <c r="B1703" i="10"/>
  <c r="B1704" i="10"/>
  <c r="B1705" i="10"/>
  <c r="B1706" i="10"/>
  <c r="B1707" i="10"/>
  <c r="B1708" i="10"/>
  <c r="B1709" i="10"/>
  <c r="B1710" i="10"/>
  <c r="B1711" i="10"/>
  <c r="B1712" i="10"/>
  <c r="B1713" i="10"/>
  <c r="B1714" i="10"/>
  <c r="B1715" i="10"/>
  <c r="B1716" i="10"/>
  <c r="B1717" i="10"/>
  <c r="B1718" i="10"/>
  <c r="B1719" i="10"/>
  <c r="B1720" i="10"/>
  <c r="B1721" i="10"/>
  <c r="B1722" i="10"/>
  <c r="B1723" i="10"/>
  <c r="B1724" i="10"/>
  <c r="B1725" i="10"/>
  <c r="B1726" i="10"/>
  <c r="B1727" i="10"/>
  <c r="B1728" i="10"/>
  <c r="B1729" i="10"/>
  <c r="B1730" i="10"/>
  <c r="B1731" i="10"/>
  <c r="B1732" i="10"/>
  <c r="B1733" i="10"/>
  <c r="B1734" i="10"/>
  <c r="B1735" i="10"/>
  <c r="B1736" i="10"/>
  <c r="B1737" i="10"/>
  <c r="B1738" i="10"/>
  <c r="B1739" i="10"/>
  <c r="B1740" i="10"/>
  <c r="B1741" i="10"/>
  <c r="B1742" i="10"/>
  <c r="B1743" i="10"/>
  <c r="B1744" i="10"/>
  <c r="B1745" i="10"/>
  <c r="B1746" i="10"/>
  <c r="B1747" i="10"/>
  <c r="B1748" i="10"/>
  <c r="B1749" i="10"/>
  <c r="B1750" i="10"/>
  <c r="B1751" i="10"/>
  <c r="B1752" i="10"/>
  <c r="B1753" i="10"/>
  <c r="B1754" i="10"/>
  <c r="B1755" i="10"/>
  <c r="B1756" i="10"/>
  <c r="B1757" i="10"/>
  <c r="B1758" i="10"/>
  <c r="B1759" i="10"/>
  <c r="B1760" i="10"/>
  <c r="B1761" i="10"/>
  <c r="B1762" i="10"/>
  <c r="B1763" i="10"/>
  <c r="B1764" i="10"/>
  <c r="B1765" i="10"/>
  <c r="B1766" i="10"/>
  <c r="B1767" i="10"/>
  <c r="B1768" i="10"/>
  <c r="B1769" i="10"/>
  <c r="B1770" i="10"/>
  <c r="B1771" i="10"/>
  <c r="B1772" i="10"/>
  <c r="B1773" i="10"/>
  <c r="B1774" i="10"/>
  <c r="B1775" i="10"/>
  <c r="B1776" i="10"/>
  <c r="B1777" i="10"/>
  <c r="B1778" i="10"/>
  <c r="B1779" i="10"/>
  <c r="B1780" i="10"/>
  <c r="B1781" i="10"/>
  <c r="B1782" i="10"/>
  <c r="B1783" i="10"/>
  <c r="B1784" i="10"/>
  <c r="B1785" i="10"/>
  <c r="B1786" i="10"/>
  <c r="B1787" i="10"/>
  <c r="B1788" i="10"/>
  <c r="B1789" i="10"/>
  <c r="B1790" i="10"/>
  <c r="B1791" i="10"/>
  <c r="B1792" i="10"/>
  <c r="B1793" i="10"/>
  <c r="B1794" i="10"/>
  <c r="B1795" i="10"/>
  <c r="B1796" i="10"/>
  <c r="B1797" i="10"/>
  <c r="B1798" i="10"/>
  <c r="B1799" i="10"/>
  <c r="B1800" i="10"/>
  <c r="B1801" i="10"/>
  <c r="B1802" i="10"/>
  <c r="B1803" i="10"/>
  <c r="B1804" i="10"/>
  <c r="B1805" i="10"/>
  <c r="B1806" i="10"/>
  <c r="B1807" i="10"/>
  <c r="B1808" i="10"/>
  <c r="B1809" i="10"/>
  <c r="B1810" i="10"/>
  <c r="B1811" i="10"/>
  <c r="B1812" i="10"/>
  <c r="B1813" i="10"/>
  <c r="B1814" i="10"/>
  <c r="B1815" i="10"/>
  <c r="B1816" i="10"/>
  <c r="B1817" i="10"/>
  <c r="B1818" i="10"/>
  <c r="B1819" i="10"/>
  <c r="B1820" i="10"/>
  <c r="B1821" i="10"/>
  <c r="B1822" i="10"/>
  <c r="B1823" i="10"/>
  <c r="B1824" i="10"/>
  <c r="B1825" i="10"/>
  <c r="B1826" i="10"/>
  <c r="B1827" i="10"/>
  <c r="B1828" i="10"/>
  <c r="B1829" i="10"/>
  <c r="B1830" i="10"/>
  <c r="B1831" i="10"/>
  <c r="B1832" i="10"/>
  <c r="B1833" i="10"/>
  <c r="B1834" i="10"/>
  <c r="B1835" i="10"/>
  <c r="B1836" i="10"/>
  <c r="B1837" i="10"/>
  <c r="B1838" i="10"/>
  <c r="B1839" i="10"/>
  <c r="B1840" i="10"/>
  <c r="B1841" i="10"/>
  <c r="B1842" i="10"/>
  <c r="B1843" i="10"/>
  <c r="B1844" i="10"/>
  <c r="B1845" i="10"/>
  <c r="B1846" i="10"/>
  <c r="B1847" i="10"/>
  <c r="B1848" i="10"/>
  <c r="B1849" i="10"/>
  <c r="B1850" i="10"/>
  <c r="B1851" i="10"/>
  <c r="B1852" i="10"/>
  <c r="B1853" i="10"/>
  <c r="B1854" i="10"/>
  <c r="B1855" i="10"/>
  <c r="B1856" i="10"/>
  <c r="B1857" i="10"/>
  <c r="B1858" i="10"/>
  <c r="B1859" i="10"/>
  <c r="B1860" i="10"/>
  <c r="B1861" i="10"/>
  <c r="B1862" i="10"/>
  <c r="B1863" i="10"/>
  <c r="B1864" i="10"/>
  <c r="B1865" i="10"/>
  <c r="B1866" i="10"/>
  <c r="B1867" i="10"/>
  <c r="B1868" i="10"/>
  <c r="B1869" i="10"/>
  <c r="B1870" i="10"/>
  <c r="B1871" i="10"/>
  <c r="B1872" i="10"/>
  <c r="B1873" i="10"/>
  <c r="B1874" i="10"/>
  <c r="B1875" i="10"/>
  <c r="B1876" i="10"/>
  <c r="B1877" i="10"/>
  <c r="B1878" i="10"/>
  <c r="B1879" i="10"/>
  <c r="B1880" i="10"/>
  <c r="B1881" i="10"/>
  <c r="B1882" i="10"/>
  <c r="B1883" i="10"/>
  <c r="B1884" i="10"/>
  <c r="B1885" i="10"/>
  <c r="B1886" i="10"/>
  <c r="B1887" i="10"/>
  <c r="B1888" i="10"/>
  <c r="B1889" i="10"/>
  <c r="B1890" i="10"/>
  <c r="B1891" i="10"/>
  <c r="B1892" i="10"/>
  <c r="B1893" i="10"/>
  <c r="B1894" i="10"/>
  <c r="B1895" i="10"/>
  <c r="B1896" i="10"/>
  <c r="B1897" i="10"/>
  <c r="B1898" i="10"/>
  <c r="B1899" i="10"/>
  <c r="B1900" i="10"/>
  <c r="B1901" i="10"/>
  <c r="B1902" i="10"/>
  <c r="B1903" i="10"/>
  <c r="B1904" i="10"/>
  <c r="B1905" i="10"/>
  <c r="B1906" i="10"/>
  <c r="B1907" i="10"/>
  <c r="B1908" i="10"/>
  <c r="B1909" i="10"/>
  <c r="B1910" i="10"/>
  <c r="B1911" i="10"/>
  <c r="B1912" i="10"/>
  <c r="B1913" i="10"/>
  <c r="B1914" i="10"/>
  <c r="B1915" i="10"/>
  <c r="B1916" i="10"/>
  <c r="B1917" i="10"/>
  <c r="B1918" i="10"/>
  <c r="B1919" i="10"/>
  <c r="B1920" i="10"/>
  <c r="B1921" i="10"/>
  <c r="B1922" i="10"/>
  <c r="B1923" i="10"/>
  <c r="B1924" i="10"/>
  <c r="B1925" i="10"/>
  <c r="B1926" i="10"/>
  <c r="B1927" i="10"/>
  <c r="B1928" i="10"/>
  <c r="B1929" i="10"/>
  <c r="B1930" i="10"/>
  <c r="B1931" i="10"/>
  <c r="B1932" i="10"/>
  <c r="B1933" i="10"/>
  <c r="B1934" i="10"/>
  <c r="B1935" i="10"/>
  <c r="B1936" i="10"/>
  <c r="B1937" i="10"/>
  <c r="B1938" i="10"/>
  <c r="B1939" i="10"/>
  <c r="B1940" i="10"/>
  <c r="B1941" i="10"/>
  <c r="B1942" i="10"/>
  <c r="B1943" i="10"/>
  <c r="B1944" i="10"/>
  <c r="B1945" i="10"/>
  <c r="B1946" i="10"/>
  <c r="B1947" i="10"/>
  <c r="B1948" i="10"/>
  <c r="B1949" i="10"/>
  <c r="B1950" i="10"/>
  <c r="B1951" i="10"/>
  <c r="B1952" i="10"/>
  <c r="B1953" i="10"/>
  <c r="B1954" i="10"/>
  <c r="B1955" i="10"/>
  <c r="B1956" i="10"/>
  <c r="B1957" i="10"/>
  <c r="B1958" i="10"/>
  <c r="B1959" i="10"/>
  <c r="B1960" i="10"/>
  <c r="B1961" i="10"/>
  <c r="B1962" i="10"/>
  <c r="B1963" i="10"/>
  <c r="B1964" i="10"/>
  <c r="B1965" i="10"/>
  <c r="B1966" i="10"/>
  <c r="B1967" i="10"/>
  <c r="B1968" i="10"/>
  <c r="B1969" i="10"/>
  <c r="B1970" i="10"/>
  <c r="B1971" i="10"/>
  <c r="B1972" i="10"/>
  <c r="B1973" i="10"/>
  <c r="B1974" i="10"/>
  <c r="B1975" i="10"/>
  <c r="B1976" i="10"/>
  <c r="B1977" i="10"/>
  <c r="B1978" i="10"/>
  <c r="B1979" i="10"/>
  <c r="B1980" i="10"/>
  <c r="B1981" i="10"/>
  <c r="B1982" i="10"/>
  <c r="B1983" i="10"/>
  <c r="B1984" i="10"/>
  <c r="B1985" i="10"/>
  <c r="B1986" i="10"/>
  <c r="B1987" i="10"/>
  <c r="B1988" i="10"/>
  <c r="B1989" i="10"/>
  <c r="B1990" i="10"/>
  <c r="B1991" i="10"/>
  <c r="B1992" i="10"/>
  <c r="B1993" i="10"/>
  <c r="B1994" i="10"/>
  <c r="B1995" i="10"/>
  <c r="B1996" i="10"/>
  <c r="B1997" i="10"/>
  <c r="B1998" i="10"/>
  <c r="B1999" i="10"/>
  <c r="B2000" i="10"/>
  <c r="B2001" i="10"/>
  <c r="B2002" i="10"/>
  <c r="B2003" i="10"/>
  <c r="B2004" i="10"/>
  <c r="B2005" i="10"/>
  <c r="B2006" i="10"/>
  <c r="B2007" i="10"/>
  <c r="B2008" i="10"/>
  <c r="B2009" i="10"/>
  <c r="B2010" i="10"/>
  <c r="B2011" i="10"/>
  <c r="B2012" i="10"/>
  <c r="B2013" i="10"/>
  <c r="B2014" i="10"/>
  <c r="B2015" i="10"/>
  <c r="B2016" i="10"/>
  <c r="B2017" i="10"/>
  <c r="B2018" i="10"/>
  <c r="B2019" i="10"/>
  <c r="B2020" i="10"/>
  <c r="B2021" i="10"/>
  <c r="B2022" i="10"/>
  <c r="B2023" i="10"/>
  <c r="B2024" i="10"/>
  <c r="B2025" i="10"/>
  <c r="B2026" i="10"/>
  <c r="B2027" i="10"/>
  <c r="B2028" i="10"/>
  <c r="B2029" i="10"/>
  <c r="B2030" i="10"/>
  <c r="B2031" i="10"/>
  <c r="B2032" i="10"/>
  <c r="B2033" i="10"/>
  <c r="B2034" i="10"/>
  <c r="B2035" i="10"/>
  <c r="B2036" i="10"/>
  <c r="B2037" i="10"/>
  <c r="B2038" i="10"/>
  <c r="B2039" i="10"/>
  <c r="B2040" i="10"/>
  <c r="B2041" i="10"/>
  <c r="B2042" i="10"/>
  <c r="B2043" i="10"/>
  <c r="B2044" i="10"/>
  <c r="B2045" i="10"/>
  <c r="B2046" i="10"/>
  <c r="B2047" i="10"/>
  <c r="B2048" i="10"/>
  <c r="B2049" i="10"/>
  <c r="B2050" i="10"/>
  <c r="B2051" i="10"/>
  <c r="B2052" i="10"/>
  <c r="B2053" i="10"/>
  <c r="B2054" i="10"/>
  <c r="B2055" i="10"/>
  <c r="B2056" i="10"/>
  <c r="B2057" i="10"/>
  <c r="B2058" i="10"/>
  <c r="B2059" i="10"/>
  <c r="B2060" i="10"/>
  <c r="B2061" i="10"/>
  <c r="B2062" i="10"/>
  <c r="B2063" i="10"/>
  <c r="B2064" i="10"/>
  <c r="B2065" i="10"/>
  <c r="B2066" i="10"/>
  <c r="B2067" i="10"/>
  <c r="B2068" i="10"/>
  <c r="B2069" i="10"/>
  <c r="B2070" i="10"/>
  <c r="B2071" i="10"/>
  <c r="B2072" i="10"/>
  <c r="B2073" i="10"/>
  <c r="B2074" i="10"/>
  <c r="B2075" i="10"/>
  <c r="B2076" i="10"/>
  <c r="B2077" i="10"/>
  <c r="B2078" i="10"/>
  <c r="B2079" i="10"/>
  <c r="B2080" i="10"/>
  <c r="B2081" i="10"/>
  <c r="B2082" i="10"/>
  <c r="B2083" i="10"/>
  <c r="B2084" i="10"/>
  <c r="B2085" i="10"/>
  <c r="B2086" i="10"/>
  <c r="B2087" i="10"/>
  <c r="B2088" i="10"/>
  <c r="B2089" i="10"/>
  <c r="B2090" i="10"/>
  <c r="B2091" i="10"/>
  <c r="B2092" i="10"/>
  <c r="B2093" i="10"/>
  <c r="B2094" i="10"/>
  <c r="B2095" i="10"/>
  <c r="B2096" i="10"/>
  <c r="B2097" i="10"/>
  <c r="B2098" i="10"/>
  <c r="B2099" i="10"/>
  <c r="B2100" i="10"/>
  <c r="B2101" i="10"/>
  <c r="B2102" i="10"/>
  <c r="B2103" i="10"/>
  <c r="B2104" i="10"/>
  <c r="B2105" i="10"/>
  <c r="B2106" i="10"/>
  <c r="B2107" i="10"/>
  <c r="B2108" i="10"/>
  <c r="B2109" i="10"/>
  <c r="B2110" i="10"/>
  <c r="B2111" i="10"/>
  <c r="B2112" i="10"/>
  <c r="B2113" i="10"/>
  <c r="B2114" i="10"/>
  <c r="B2115" i="10"/>
  <c r="B2116" i="10"/>
  <c r="B2117" i="10"/>
  <c r="B2118" i="10"/>
  <c r="B2119" i="10"/>
  <c r="B2120" i="10"/>
  <c r="B2121" i="10"/>
  <c r="B2122" i="10"/>
  <c r="B2123" i="10"/>
  <c r="B2124" i="10"/>
  <c r="B2125" i="10"/>
  <c r="B2126" i="10"/>
  <c r="B2127" i="10"/>
  <c r="B2128" i="10"/>
  <c r="B2129" i="10"/>
  <c r="B2130" i="10"/>
  <c r="B2131" i="10"/>
  <c r="B2132" i="10"/>
  <c r="B2133" i="10"/>
  <c r="B2134" i="10"/>
  <c r="B2135" i="10"/>
  <c r="B2136" i="10"/>
  <c r="B2137" i="10"/>
  <c r="B2138" i="10"/>
  <c r="B2139" i="10"/>
  <c r="B2140" i="10"/>
  <c r="B2141" i="10"/>
  <c r="B2142" i="10"/>
  <c r="B2143" i="10"/>
  <c r="B2144" i="10"/>
  <c r="B2145" i="10"/>
  <c r="B2146" i="10"/>
  <c r="B2147" i="10"/>
  <c r="B2148" i="10"/>
  <c r="B2149" i="10"/>
  <c r="B2150" i="10"/>
  <c r="B2151" i="10"/>
  <c r="B2152" i="10"/>
  <c r="B2153" i="10"/>
  <c r="B2154" i="10"/>
  <c r="B2155" i="10"/>
  <c r="B2156" i="10"/>
  <c r="B2157" i="10"/>
  <c r="B2158" i="10"/>
  <c r="B2159" i="10"/>
  <c r="B2160" i="10"/>
  <c r="B2161" i="10"/>
  <c r="B2162" i="10"/>
  <c r="B2163" i="10"/>
  <c r="B2164" i="10"/>
  <c r="B2165" i="10"/>
  <c r="B2166" i="10"/>
  <c r="B2167" i="10"/>
  <c r="B2168" i="10"/>
  <c r="B2169" i="10"/>
  <c r="B2170" i="10"/>
  <c r="B2171" i="10"/>
  <c r="B2172" i="10"/>
  <c r="B2173" i="10"/>
  <c r="B2174" i="10"/>
  <c r="B2175" i="10"/>
  <c r="B2176" i="10"/>
  <c r="B2177" i="10"/>
  <c r="B2178" i="10"/>
  <c r="B2179" i="10"/>
  <c r="B2180" i="10"/>
  <c r="B2181" i="10"/>
  <c r="B2182" i="10"/>
  <c r="B2183" i="10"/>
  <c r="B2184" i="10"/>
  <c r="B2185" i="10"/>
  <c r="B2186" i="10"/>
  <c r="B2187" i="10"/>
  <c r="B2188" i="10"/>
  <c r="B2189" i="10"/>
  <c r="B2190" i="10"/>
  <c r="B2191" i="10"/>
  <c r="B2192" i="10"/>
  <c r="B2193" i="10"/>
  <c r="B2194" i="10"/>
  <c r="B2195" i="10"/>
  <c r="B2196" i="10"/>
  <c r="B2197" i="10"/>
  <c r="B2198" i="10"/>
  <c r="B2199" i="10"/>
  <c r="B2200" i="10"/>
  <c r="B2201" i="10"/>
  <c r="B2202" i="10"/>
  <c r="B2203" i="10"/>
  <c r="B2204" i="10"/>
  <c r="B2205" i="10"/>
  <c r="B2206" i="10"/>
  <c r="B2207" i="10"/>
  <c r="B2208" i="10"/>
  <c r="B2209" i="10"/>
  <c r="B2210" i="10"/>
  <c r="B2211" i="10"/>
  <c r="B2212" i="10"/>
  <c r="B2213" i="10"/>
  <c r="B2214" i="10"/>
  <c r="B2215" i="10"/>
  <c r="B2216" i="10"/>
  <c r="B2217" i="10"/>
  <c r="B2218" i="10"/>
  <c r="B2219" i="10"/>
  <c r="B2220" i="10"/>
  <c r="B2221" i="10"/>
  <c r="B2222" i="10"/>
  <c r="B2223" i="10"/>
  <c r="B2224" i="10"/>
  <c r="B2225" i="10"/>
  <c r="B2226" i="10"/>
  <c r="B2227" i="10"/>
  <c r="B2228" i="10"/>
  <c r="B2229" i="10"/>
  <c r="B2230" i="10"/>
  <c r="B2231" i="10"/>
  <c r="B2232" i="10"/>
  <c r="B2233" i="10"/>
  <c r="B2234" i="10"/>
  <c r="B2235" i="10"/>
  <c r="B2236" i="10"/>
  <c r="B2237" i="10"/>
  <c r="B2238" i="10"/>
  <c r="B2239" i="10"/>
  <c r="B2240" i="10"/>
  <c r="B2241" i="10"/>
  <c r="B2242" i="10"/>
  <c r="B2243" i="10"/>
  <c r="B2244" i="10"/>
  <c r="B2245" i="10"/>
  <c r="B2246" i="10"/>
  <c r="B2247" i="10"/>
  <c r="B2248" i="10"/>
  <c r="B2249" i="10"/>
  <c r="B2250" i="10"/>
  <c r="B2251" i="10"/>
  <c r="B2252" i="10"/>
  <c r="B2253" i="10"/>
  <c r="B2254" i="10"/>
  <c r="B2255" i="10"/>
  <c r="B2256" i="10"/>
  <c r="B2257" i="10"/>
  <c r="B2258" i="10"/>
  <c r="B2259" i="10"/>
  <c r="B2260" i="10"/>
  <c r="B2261" i="10"/>
  <c r="B2262" i="10"/>
  <c r="B2263" i="10"/>
  <c r="B2264" i="10"/>
  <c r="B2265" i="10"/>
  <c r="B2266" i="10"/>
  <c r="B2267" i="10"/>
  <c r="B2268" i="10"/>
  <c r="B2269" i="10"/>
  <c r="B2270" i="10"/>
  <c r="B2271" i="10"/>
  <c r="B2272" i="10"/>
  <c r="B2273" i="10"/>
  <c r="B2274" i="10"/>
  <c r="B2275" i="10"/>
  <c r="B2276" i="10"/>
  <c r="B2277" i="10"/>
  <c r="B2278" i="10"/>
  <c r="B2279" i="10"/>
  <c r="B2280" i="10"/>
  <c r="B2281" i="10"/>
  <c r="B2282" i="10"/>
  <c r="B2283" i="10"/>
  <c r="B2284" i="10"/>
  <c r="B2285" i="10"/>
  <c r="B2286" i="10"/>
  <c r="B2287" i="10"/>
  <c r="B2288" i="10"/>
  <c r="B2289" i="10"/>
  <c r="B2290" i="10"/>
  <c r="B2291" i="10"/>
  <c r="B2292" i="10"/>
  <c r="B2293" i="10"/>
  <c r="B2294" i="10"/>
  <c r="B2295" i="10"/>
  <c r="B2296" i="10"/>
  <c r="B2297" i="10"/>
  <c r="B2298" i="10"/>
  <c r="B2299" i="10"/>
  <c r="B2300" i="10"/>
  <c r="B2301" i="10"/>
  <c r="B2302" i="10"/>
  <c r="B2303" i="10"/>
  <c r="B2304" i="10"/>
  <c r="B2305" i="10"/>
  <c r="B2306" i="10"/>
  <c r="B2307" i="10"/>
  <c r="B2308" i="10"/>
  <c r="B2309" i="10"/>
  <c r="B2310" i="10"/>
  <c r="B2311" i="10"/>
  <c r="B2312" i="10"/>
  <c r="B2313" i="10"/>
  <c r="B2314" i="10"/>
  <c r="B2315" i="10"/>
  <c r="B2316" i="10"/>
  <c r="B2317" i="10"/>
  <c r="B2318" i="10"/>
  <c r="B2319" i="10"/>
  <c r="B2320" i="10"/>
  <c r="B2321" i="10"/>
  <c r="B2322" i="10"/>
  <c r="B2323" i="10"/>
  <c r="B2324" i="10"/>
  <c r="B2325" i="10"/>
  <c r="B2326" i="10"/>
  <c r="B2327" i="10"/>
  <c r="B2328" i="10"/>
  <c r="B2329" i="10"/>
  <c r="B2330" i="10"/>
  <c r="B2331" i="10"/>
  <c r="B2332" i="10"/>
  <c r="B2333" i="10"/>
  <c r="B2334" i="10"/>
  <c r="B2335" i="10"/>
  <c r="B2336" i="10"/>
  <c r="B2337" i="10"/>
  <c r="B2338" i="10"/>
  <c r="B2339" i="10"/>
  <c r="B2340" i="10"/>
  <c r="B2341" i="10"/>
  <c r="B2342" i="10"/>
  <c r="B2343" i="10"/>
  <c r="B2344" i="10"/>
  <c r="B2345" i="10"/>
  <c r="B2346" i="10"/>
  <c r="B2347" i="10"/>
  <c r="B2348" i="10"/>
  <c r="B2349" i="10"/>
  <c r="B2350" i="10"/>
  <c r="B2351" i="10"/>
  <c r="B2352" i="10"/>
  <c r="B2353" i="10"/>
  <c r="B2354" i="10"/>
  <c r="B2355" i="10"/>
  <c r="B2356" i="10"/>
  <c r="B2357" i="10"/>
  <c r="B2358" i="10"/>
  <c r="B2359" i="10"/>
  <c r="B2360" i="10"/>
  <c r="B2361" i="10"/>
  <c r="B2362" i="10"/>
  <c r="B2363" i="10"/>
  <c r="B2364" i="10"/>
  <c r="B2365" i="10"/>
  <c r="B2366" i="10"/>
  <c r="B2367" i="10"/>
  <c r="B2368" i="10"/>
  <c r="B2369" i="10"/>
  <c r="B2370" i="10"/>
  <c r="B2371" i="10"/>
  <c r="B2372" i="10"/>
  <c r="B2373" i="10"/>
  <c r="B2374" i="10"/>
  <c r="B2375" i="10"/>
  <c r="B2376" i="10"/>
  <c r="B2377" i="10"/>
  <c r="B2378" i="10"/>
  <c r="B2379" i="10"/>
  <c r="B2380" i="10"/>
  <c r="B2381" i="10"/>
  <c r="B2382" i="10"/>
  <c r="B2383" i="10"/>
  <c r="B2384" i="10"/>
  <c r="B2385" i="10"/>
  <c r="B2386" i="10"/>
  <c r="B2387" i="10"/>
  <c r="B2388" i="10"/>
  <c r="B2389" i="10"/>
  <c r="B2390" i="10"/>
  <c r="B2391" i="10"/>
  <c r="B2392" i="10"/>
  <c r="B2393" i="10"/>
  <c r="B2394" i="10"/>
  <c r="B2395" i="10"/>
  <c r="B2396" i="10"/>
  <c r="B2397" i="10"/>
  <c r="B2398" i="10"/>
  <c r="B2399" i="10"/>
  <c r="B2400" i="10"/>
  <c r="B2401" i="10"/>
  <c r="B2402" i="10"/>
  <c r="B2403" i="10"/>
  <c r="B2404" i="10"/>
  <c r="B2405" i="10"/>
  <c r="B2406" i="10"/>
  <c r="B2407" i="10"/>
  <c r="B2408" i="10"/>
  <c r="B2409" i="10"/>
  <c r="B2410" i="10"/>
  <c r="B2411" i="10"/>
  <c r="B2412" i="10"/>
  <c r="B2413" i="10"/>
  <c r="B2414" i="10"/>
  <c r="B2415" i="10"/>
  <c r="B2416" i="10"/>
  <c r="B2417" i="10"/>
  <c r="B2418" i="10"/>
  <c r="B2419" i="10"/>
  <c r="B2420" i="10"/>
  <c r="B2421" i="10"/>
  <c r="B2422" i="10"/>
  <c r="B2423" i="10"/>
  <c r="B2424" i="10"/>
  <c r="B2425" i="10"/>
  <c r="B2426" i="10"/>
  <c r="B2427" i="10"/>
  <c r="B2428" i="10"/>
  <c r="B2429" i="10"/>
  <c r="B2430" i="10"/>
  <c r="B2431" i="10"/>
  <c r="B2432" i="10"/>
  <c r="B2433" i="10"/>
  <c r="B2434" i="10"/>
  <c r="B2435" i="10"/>
  <c r="B2436" i="10"/>
  <c r="B2437" i="10"/>
  <c r="B2438" i="10"/>
  <c r="B2439" i="10"/>
  <c r="B2440" i="10"/>
  <c r="B2441" i="10"/>
  <c r="B2442" i="10"/>
  <c r="B2443" i="10"/>
  <c r="B2444" i="10"/>
  <c r="B2445" i="10"/>
  <c r="B2446" i="10"/>
  <c r="B2447" i="10"/>
  <c r="B2448" i="10"/>
  <c r="B2449" i="10"/>
  <c r="B2450" i="10"/>
  <c r="B2451" i="10"/>
  <c r="B2452" i="10"/>
  <c r="B2453" i="10"/>
  <c r="B2454" i="10"/>
  <c r="B2455" i="10"/>
  <c r="B2456" i="10"/>
  <c r="B2457" i="10"/>
  <c r="B2458" i="10"/>
  <c r="B2459" i="10"/>
  <c r="B2460" i="10"/>
  <c r="B2461" i="10"/>
  <c r="B2462" i="10"/>
  <c r="B2463" i="10"/>
  <c r="B2464" i="10"/>
  <c r="B2465" i="10"/>
  <c r="B2466" i="10"/>
  <c r="B2467" i="10"/>
  <c r="B2468" i="10"/>
  <c r="B2469" i="10"/>
  <c r="B2470" i="10"/>
  <c r="B2471" i="10"/>
  <c r="B2472" i="10"/>
  <c r="B2473" i="10"/>
  <c r="B2474" i="10"/>
  <c r="B2475" i="10"/>
  <c r="B2476" i="10"/>
  <c r="B2477" i="10"/>
  <c r="B2478" i="10"/>
  <c r="B2479" i="10"/>
  <c r="B2480" i="10"/>
  <c r="B2481" i="10"/>
  <c r="B2482" i="10"/>
  <c r="B2483" i="10"/>
  <c r="B2484" i="10"/>
  <c r="B2485" i="10"/>
  <c r="B2486" i="10"/>
  <c r="B2487" i="10"/>
  <c r="B2488" i="10"/>
  <c r="B2489" i="10"/>
  <c r="B2490" i="10"/>
  <c r="B2491" i="10"/>
  <c r="B2492" i="10"/>
  <c r="B2493" i="10"/>
  <c r="B2494" i="10"/>
  <c r="B2495" i="10"/>
  <c r="B2496" i="10"/>
  <c r="B2497" i="10"/>
  <c r="B2498" i="10"/>
  <c r="B2499" i="10"/>
  <c r="B2500" i="10"/>
  <c r="B2501" i="10"/>
  <c r="B2502" i="10"/>
  <c r="B2503" i="10"/>
  <c r="B2504" i="10"/>
  <c r="B2505" i="10"/>
  <c r="B2506" i="10"/>
  <c r="B2507" i="10"/>
  <c r="B2508" i="10"/>
  <c r="B2509" i="10"/>
  <c r="B2510" i="10"/>
  <c r="B2511" i="10"/>
  <c r="B2512" i="10"/>
  <c r="B2513" i="10"/>
  <c r="B2514" i="10"/>
  <c r="B2515" i="10"/>
  <c r="B2516" i="10"/>
  <c r="B2517" i="10"/>
  <c r="B2518" i="10"/>
  <c r="B2519" i="10"/>
  <c r="B2520" i="10"/>
  <c r="B2521" i="10"/>
  <c r="B2522" i="10"/>
  <c r="B2523" i="10"/>
  <c r="B2524" i="10"/>
  <c r="B2525" i="10"/>
  <c r="B2526" i="10"/>
  <c r="B2527" i="10"/>
  <c r="B2528" i="10"/>
  <c r="B2529" i="10"/>
  <c r="B2530" i="10"/>
  <c r="B2531" i="10"/>
  <c r="B2532" i="10"/>
  <c r="B2533" i="10"/>
  <c r="B2534" i="10"/>
  <c r="B2535" i="10"/>
  <c r="B2536" i="10"/>
  <c r="B2537" i="10"/>
  <c r="B2538" i="10"/>
  <c r="B2539" i="10"/>
  <c r="B2540" i="10"/>
  <c r="B2541" i="10"/>
  <c r="B2542" i="10"/>
  <c r="B2543" i="10"/>
  <c r="B2544" i="10"/>
  <c r="B2545" i="10"/>
  <c r="B2546" i="10"/>
  <c r="B2547" i="10"/>
  <c r="B2548" i="10"/>
  <c r="B2549" i="10"/>
  <c r="B2550" i="10"/>
  <c r="B2551" i="10"/>
  <c r="B2552" i="10"/>
  <c r="B2553" i="10"/>
  <c r="B2554" i="10"/>
  <c r="B2555" i="10"/>
  <c r="B2556" i="10"/>
  <c r="B2557" i="10"/>
  <c r="B2558" i="10"/>
  <c r="B2559" i="10"/>
  <c r="B2560" i="10"/>
  <c r="B2561" i="10"/>
  <c r="B2562" i="10"/>
  <c r="B2563" i="10"/>
  <c r="B2564" i="10"/>
  <c r="B2565" i="10"/>
  <c r="B2566" i="10"/>
  <c r="B2567" i="10"/>
  <c r="B2568" i="10"/>
  <c r="B2569" i="10"/>
  <c r="B2570" i="10"/>
  <c r="B2571" i="10"/>
  <c r="B2572" i="10"/>
  <c r="B2573" i="10"/>
  <c r="B2574" i="10"/>
  <c r="B2575" i="10"/>
  <c r="B2576" i="10"/>
  <c r="B2577" i="10"/>
  <c r="B2578" i="10"/>
  <c r="B2579" i="10"/>
  <c r="B2580" i="10"/>
  <c r="B2581" i="10"/>
  <c r="B2582" i="10"/>
  <c r="B2583" i="10"/>
  <c r="B2584" i="10"/>
  <c r="B2585" i="10"/>
  <c r="B2586" i="10"/>
  <c r="B2587" i="10"/>
  <c r="B2588" i="10"/>
  <c r="B2589" i="10"/>
  <c r="B2590" i="10"/>
  <c r="B2591" i="10"/>
  <c r="B2592" i="10"/>
  <c r="B2593" i="10"/>
  <c r="B2594" i="10"/>
  <c r="B2595" i="10"/>
  <c r="B2596" i="10"/>
  <c r="B2597" i="10"/>
  <c r="B2598" i="10"/>
  <c r="B2599" i="10"/>
  <c r="B2600" i="10"/>
  <c r="B2601" i="10"/>
  <c r="B2602" i="10"/>
  <c r="B2603" i="10"/>
  <c r="B2604" i="10"/>
  <c r="B2605" i="10"/>
  <c r="B2606" i="10"/>
  <c r="B2607" i="10"/>
  <c r="B2608" i="10"/>
  <c r="B2609" i="10"/>
  <c r="B2610" i="10"/>
  <c r="B2611" i="10"/>
  <c r="B2612" i="10"/>
  <c r="B2613" i="10"/>
  <c r="B2614" i="10"/>
  <c r="B2615" i="10"/>
  <c r="B2616" i="10"/>
  <c r="B2617" i="10"/>
  <c r="B2618" i="10"/>
  <c r="B2619" i="10"/>
  <c r="B2620" i="10"/>
  <c r="B2621" i="10"/>
  <c r="B2622" i="10"/>
  <c r="B2623" i="10"/>
  <c r="B2624" i="10"/>
  <c r="B2625" i="10"/>
  <c r="B2626" i="10"/>
  <c r="B2627" i="10"/>
  <c r="B2628" i="10"/>
  <c r="B2629" i="10"/>
  <c r="B2630" i="10"/>
  <c r="B2631" i="10"/>
  <c r="B2632" i="10"/>
  <c r="B2633" i="10"/>
  <c r="B2634" i="10"/>
  <c r="B2635" i="10"/>
  <c r="B2636" i="10"/>
  <c r="B2637" i="10"/>
  <c r="B2638" i="10"/>
  <c r="B2639" i="10"/>
  <c r="B2640" i="10"/>
  <c r="B2641" i="10"/>
  <c r="B2642" i="10"/>
  <c r="B2643" i="10"/>
  <c r="B2644" i="10"/>
  <c r="B2645" i="10"/>
  <c r="B2646" i="10"/>
  <c r="B2647" i="10"/>
  <c r="B2648" i="10"/>
  <c r="B2649" i="10"/>
  <c r="B2650" i="10"/>
  <c r="B2651" i="10"/>
  <c r="B2652" i="10"/>
  <c r="B2653" i="10"/>
  <c r="B2654" i="10"/>
  <c r="B2655" i="10"/>
  <c r="B2656" i="10"/>
  <c r="B2657" i="10"/>
  <c r="B2658" i="10"/>
  <c r="B2659" i="10"/>
  <c r="B2660" i="10"/>
  <c r="B2661" i="10"/>
  <c r="B2662" i="10"/>
  <c r="B2663" i="10"/>
  <c r="B2664" i="10"/>
  <c r="B2665" i="10"/>
  <c r="B2666" i="10"/>
  <c r="B2667" i="10"/>
  <c r="B2668" i="10"/>
  <c r="B2669" i="10"/>
  <c r="B2670" i="10"/>
  <c r="B2671" i="10"/>
  <c r="B2672" i="10"/>
  <c r="B2673" i="10"/>
  <c r="B2674" i="10"/>
  <c r="B2675" i="10"/>
  <c r="B2676" i="10"/>
  <c r="B2677" i="10"/>
  <c r="B2678" i="10"/>
  <c r="B2679" i="10"/>
  <c r="B2680" i="10"/>
  <c r="B2681" i="10"/>
  <c r="B2682" i="10"/>
  <c r="B2683" i="10"/>
  <c r="B2684" i="10"/>
  <c r="B2685" i="10"/>
  <c r="B2686" i="10"/>
  <c r="B2687" i="10"/>
  <c r="B2688" i="10"/>
  <c r="B2689" i="10"/>
  <c r="B2690" i="10"/>
  <c r="B2691" i="10"/>
  <c r="B2692" i="10"/>
  <c r="B2693" i="10"/>
  <c r="B2694" i="10"/>
  <c r="B2695" i="10"/>
  <c r="B2696" i="10"/>
  <c r="B2697" i="10"/>
  <c r="B2698" i="10"/>
  <c r="B2699" i="10"/>
  <c r="B2700" i="10"/>
  <c r="B2701" i="10"/>
  <c r="B2702" i="10"/>
  <c r="B2703" i="10"/>
  <c r="B2704" i="10"/>
  <c r="B2705" i="10"/>
  <c r="B2706" i="10"/>
  <c r="B2707" i="10"/>
  <c r="B2708" i="10"/>
  <c r="B2709" i="10"/>
  <c r="B2710" i="10"/>
  <c r="B2711" i="10"/>
  <c r="B2712" i="10"/>
  <c r="B2713" i="10"/>
  <c r="B2714" i="10"/>
  <c r="B2715" i="10"/>
  <c r="B2716" i="10"/>
  <c r="B2717" i="10"/>
  <c r="B2718" i="10"/>
  <c r="B2719" i="10"/>
  <c r="B2720" i="10"/>
  <c r="B2721" i="10"/>
  <c r="B2722" i="10"/>
  <c r="B2723" i="10"/>
  <c r="B2724" i="10"/>
  <c r="B2725" i="10"/>
  <c r="B2726" i="10"/>
  <c r="B2727" i="10"/>
  <c r="B2728" i="10"/>
  <c r="B2729" i="10"/>
  <c r="B2730" i="10"/>
  <c r="B2731" i="10"/>
  <c r="B2732" i="10"/>
  <c r="B2733" i="10"/>
  <c r="B2734" i="10"/>
  <c r="B2735" i="10"/>
  <c r="B2736" i="10"/>
  <c r="B2737" i="10"/>
  <c r="B2738" i="10"/>
  <c r="B2739" i="10"/>
  <c r="B2740" i="10"/>
  <c r="B2741" i="10"/>
  <c r="B2742" i="10"/>
  <c r="B2743" i="10"/>
  <c r="B2744" i="10"/>
  <c r="B2745" i="10"/>
  <c r="B2746" i="10"/>
  <c r="B2747" i="10"/>
  <c r="B2748" i="10"/>
  <c r="B2749" i="10"/>
  <c r="B2750" i="10"/>
  <c r="B2751" i="10"/>
  <c r="B2752" i="10"/>
  <c r="B2753" i="10"/>
  <c r="B2754" i="10"/>
  <c r="B2755" i="10"/>
  <c r="B2756" i="10"/>
  <c r="B2757" i="10"/>
  <c r="B2758" i="10"/>
  <c r="B2759" i="10"/>
  <c r="B2760" i="10"/>
  <c r="B2761" i="10"/>
  <c r="B2762" i="10"/>
  <c r="B2763" i="10"/>
  <c r="B2764" i="10"/>
  <c r="B2765" i="10"/>
  <c r="B2766" i="10"/>
  <c r="B2767" i="10"/>
  <c r="B2768" i="10"/>
  <c r="B2769" i="10"/>
  <c r="B2770" i="10"/>
  <c r="B2771" i="10"/>
  <c r="B2772" i="10"/>
  <c r="B2773" i="10"/>
  <c r="B2774" i="10"/>
  <c r="B2775" i="10"/>
  <c r="B2776" i="10"/>
  <c r="B2777" i="10"/>
  <c r="B2778" i="10"/>
  <c r="B2779" i="10"/>
  <c r="B2780" i="10"/>
  <c r="B2781" i="10"/>
  <c r="B2782" i="10"/>
  <c r="B2783" i="10"/>
  <c r="B2784" i="10"/>
  <c r="B2785" i="10"/>
  <c r="B2786" i="10"/>
  <c r="B2787" i="10"/>
  <c r="B2788" i="10"/>
  <c r="B2789" i="10"/>
  <c r="B2790" i="10"/>
  <c r="B2791" i="10"/>
  <c r="B2792" i="10"/>
  <c r="B2793" i="10"/>
  <c r="B2794" i="10"/>
  <c r="B2795" i="10"/>
  <c r="B2796" i="10"/>
  <c r="B2797" i="10"/>
  <c r="B2798" i="10"/>
  <c r="B2799" i="10"/>
  <c r="B2800" i="10"/>
  <c r="B2801" i="10"/>
  <c r="B2802" i="10"/>
  <c r="B2803" i="10"/>
  <c r="B2804" i="10"/>
  <c r="B2805" i="10"/>
  <c r="B2806" i="10"/>
  <c r="B2807" i="10"/>
  <c r="B2808" i="10"/>
  <c r="B2809" i="10"/>
  <c r="B2810" i="10"/>
  <c r="B2811" i="10"/>
  <c r="B2812" i="10"/>
  <c r="B2813" i="10"/>
  <c r="B2814" i="10"/>
  <c r="B2815" i="10"/>
  <c r="B2816" i="10"/>
  <c r="B2817" i="10"/>
  <c r="B2818" i="10"/>
  <c r="B2819" i="10"/>
  <c r="B2820" i="10"/>
  <c r="B2821" i="10"/>
  <c r="B2822" i="10"/>
  <c r="B2823" i="10"/>
  <c r="B2824" i="10"/>
  <c r="B2825" i="10"/>
  <c r="B2826" i="10"/>
  <c r="B2827" i="10"/>
  <c r="B2828" i="10"/>
  <c r="B2829" i="10"/>
  <c r="B2830" i="10"/>
  <c r="B2831" i="10"/>
  <c r="B2832" i="10"/>
  <c r="B2833" i="10"/>
  <c r="B2834" i="10"/>
  <c r="B2835" i="10"/>
  <c r="B2836" i="10"/>
  <c r="B2837" i="10"/>
  <c r="B2838" i="10"/>
  <c r="B2839" i="10"/>
  <c r="B2840" i="10"/>
  <c r="B2841" i="10"/>
  <c r="B2842" i="10"/>
  <c r="B2843" i="10"/>
  <c r="B2844" i="10"/>
  <c r="B2845" i="10"/>
  <c r="B2846" i="10"/>
  <c r="B2847" i="10"/>
  <c r="B2848" i="10"/>
  <c r="B2849" i="10"/>
  <c r="B2850" i="10"/>
  <c r="B2851" i="10"/>
  <c r="B2852" i="10"/>
  <c r="B2853" i="10"/>
  <c r="B2854" i="10"/>
  <c r="B2855" i="10"/>
  <c r="B2856" i="10"/>
  <c r="B2857" i="10"/>
  <c r="B2858" i="10"/>
  <c r="B2859" i="10"/>
  <c r="B2860" i="10"/>
  <c r="B2861" i="10"/>
  <c r="B2862" i="10"/>
  <c r="B2863" i="10"/>
  <c r="B2864" i="10"/>
  <c r="B2865" i="10"/>
  <c r="B2866" i="10"/>
  <c r="B2867" i="10"/>
  <c r="B2868" i="10"/>
  <c r="B2869" i="10"/>
  <c r="B2870" i="10"/>
  <c r="B2871" i="10"/>
  <c r="B2872" i="10"/>
  <c r="B2873" i="10"/>
  <c r="B2874" i="10"/>
  <c r="B2875" i="10"/>
  <c r="B2876" i="10"/>
  <c r="B2877" i="10"/>
  <c r="B2878" i="10"/>
  <c r="B2879" i="10"/>
  <c r="B2880" i="10"/>
  <c r="B2881" i="10"/>
  <c r="B2882" i="10"/>
  <c r="B2883" i="10"/>
  <c r="B2884" i="10"/>
  <c r="B2885" i="10"/>
  <c r="B2886" i="10"/>
  <c r="B2887" i="10"/>
  <c r="B2888" i="10"/>
  <c r="B2889" i="10"/>
  <c r="B2890" i="10"/>
  <c r="B2891" i="10"/>
  <c r="B2892" i="10"/>
  <c r="B2893" i="10"/>
  <c r="B2894" i="10"/>
  <c r="B2895" i="10"/>
  <c r="B2896" i="10"/>
  <c r="B2897" i="10"/>
  <c r="B2898" i="10"/>
  <c r="B2899" i="10"/>
  <c r="B2900" i="10"/>
  <c r="B2901" i="10"/>
  <c r="B2902" i="10"/>
  <c r="B2903" i="10"/>
  <c r="B2904" i="10"/>
  <c r="B2905" i="10"/>
  <c r="B2906" i="10"/>
  <c r="B2907" i="10"/>
  <c r="B2908" i="10"/>
  <c r="B2909" i="10"/>
  <c r="B2910" i="10"/>
  <c r="B2911" i="10"/>
  <c r="B2912" i="10"/>
  <c r="B2913" i="10"/>
  <c r="B2914" i="10"/>
  <c r="B2915" i="10"/>
  <c r="B2916" i="10"/>
  <c r="B2917" i="10"/>
  <c r="B2918" i="10"/>
  <c r="B2919" i="10"/>
  <c r="B2920" i="10"/>
  <c r="B2921" i="10"/>
  <c r="B2922" i="10"/>
  <c r="B2923" i="10"/>
  <c r="B2924" i="10"/>
  <c r="B2925" i="10"/>
  <c r="B2926" i="10"/>
  <c r="B2927" i="10"/>
  <c r="B2928" i="10"/>
  <c r="B2929" i="10"/>
  <c r="B2930" i="10"/>
  <c r="B2931" i="10"/>
  <c r="B2932" i="10"/>
  <c r="B2933" i="10"/>
  <c r="B2934" i="10"/>
  <c r="B2935" i="10"/>
  <c r="B2936" i="10"/>
  <c r="B2937" i="10"/>
  <c r="B2938" i="10"/>
  <c r="B2939" i="10"/>
  <c r="B2940" i="10"/>
  <c r="B2941" i="10"/>
  <c r="B2942" i="10"/>
  <c r="B2943" i="10"/>
  <c r="B2944" i="10"/>
  <c r="B2945" i="10"/>
  <c r="B2946" i="10"/>
  <c r="B2947" i="10"/>
  <c r="B2948" i="10"/>
  <c r="B2949" i="10"/>
  <c r="B2950" i="10"/>
  <c r="B2951" i="10"/>
  <c r="B2952" i="10"/>
  <c r="B2953" i="10"/>
  <c r="B2954" i="10"/>
  <c r="B2955" i="10"/>
  <c r="B2956" i="10"/>
  <c r="B2957" i="10"/>
  <c r="B2958" i="10"/>
  <c r="B2959" i="10"/>
  <c r="B2960" i="10"/>
  <c r="B2961" i="10"/>
  <c r="B2962" i="10"/>
  <c r="B2963" i="10"/>
  <c r="B2964" i="10"/>
  <c r="B2965" i="10"/>
  <c r="B2966" i="10"/>
  <c r="B2967" i="10"/>
  <c r="B2968" i="10"/>
  <c r="B2969" i="10"/>
  <c r="B2970" i="10"/>
  <c r="B2971" i="10"/>
  <c r="B2972" i="10"/>
  <c r="B2973" i="10"/>
  <c r="B2974" i="10"/>
  <c r="B2975" i="10"/>
  <c r="B2976" i="10"/>
  <c r="B2977" i="10"/>
  <c r="B2978" i="10"/>
  <c r="B2979" i="10"/>
  <c r="B2980" i="10"/>
  <c r="B2981" i="10"/>
  <c r="B2982" i="10"/>
  <c r="B2983" i="10"/>
  <c r="B2984" i="10"/>
  <c r="B2985" i="10"/>
  <c r="B2986" i="10"/>
  <c r="B2987" i="10"/>
  <c r="B2988" i="10"/>
  <c r="B2989" i="10"/>
  <c r="B2990" i="10"/>
  <c r="B2991" i="10"/>
  <c r="B2992" i="10"/>
  <c r="B2993" i="10"/>
  <c r="B2994" i="10"/>
  <c r="B2995" i="10"/>
  <c r="B2996" i="10"/>
  <c r="B2997" i="10"/>
  <c r="B2998" i="10"/>
  <c r="B2999" i="10"/>
  <c r="B3000" i="10"/>
  <c r="B3001" i="10"/>
  <c r="B3002" i="10"/>
  <c r="B3003" i="10"/>
  <c r="B3004" i="10"/>
  <c r="B3005" i="10"/>
  <c r="B3006" i="10"/>
  <c r="B3007" i="10"/>
  <c r="B3008" i="10"/>
  <c r="B3009" i="10"/>
  <c r="B3010" i="10"/>
  <c r="B3011" i="10"/>
  <c r="B3012" i="10"/>
  <c r="B3013" i="10"/>
  <c r="B3014" i="10"/>
  <c r="B3015" i="10"/>
  <c r="B3016" i="10"/>
  <c r="B3017" i="10"/>
  <c r="B3018" i="10"/>
  <c r="B3019" i="10"/>
  <c r="B3020" i="10"/>
  <c r="B3021" i="10"/>
  <c r="B3022" i="10"/>
  <c r="B3023" i="10"/>
  <c r="B3024" i="10"/>
  <c r="B3025" i="10"/>
  <c r="B3026" i="10"/>
  <c r="B3027" i="10"/>
  <c r="B3028" i="10"/>
  <c r="B3029" i="10"/>
  <c r="B3030" i="10"/>
  <c r="B3031" i="10"/>
  <c r="B3032" i="10"/>
  <c r="B3033" i="10"/>
  <c r="B3034" i="10"/>
  <c r="B3035" i="10"/>
  <c r="B3036" i="10"/>
  <c r="B3037" i="10"/>
  <c r="B3038" i="10"/>
  <c r="B3039" i="10"/>
  <c r="B3040" i="10"/>
  <c r="B3041" i="10"/>
  <c r="B3042" i="10"/>
  <c r="B3043" i="10"/>
  <c r="B3044" i="10"/>
  <c r="B3045" i="10"/>
  <c r="B3046" i="10"/>
  <c r="B3047" i="10"/>
  <c r="B3048" i="10"/>
  <c r="B3049" i="10"/>
  <c r="B3050" i="10"/>
  <c r="B3051" i="10"/>
  <c r="B3052" i="10"/>
  <c r="B3053" i="10"/>
  <c r="B3054" i="10"/>
  <c r="B3055" i="10"/>
  <c r="B3056" i="10"/>
  <c r="B3057" i="10"/>
  <c r="B3058" i="10"/>
  <c r="B3059" i="10"/>
  <c r="B3060" i="10"/>
  <c r="B3061" i="10"/>
  <c r="B3062" i="10"/>
  <c r="B3063" i="10"/>
  <c r="B3064" i="10"/>
  <c r="B3065" i="10"/>
  <c r="B3066" i="10"/>
  <c r="B3067" i="10"/>
  <c r="B3068" i="10"/>
  <c r="B3069" i="10"/>
  <c r="B3070" i="10"/>
  <c r="B3071" i="10"/>
  <c r="B3072" i="10"/>
  <c r="B3073" i="10"/>
  <c r="B3074" i="10"/>
  <c r="B3075" i="10"/>
  <c r="B3076" i="10"/>
  <c r="B3077" i="10"/>
  <c r="B3078" i="10"/>
  <c r="B3079" i="10"/>
  <c r="B3080" i="10"/>
  <c r="B3081" i="10"/>
  <c r="B3082" i="10"/>
  <c r="B3083" i="10"/>
  <c r="B3084" i="10"/>
  <c r="B3085" i="10"/>
  <c r="B3086" i="10"/>
  <c r="B3087" i="10"/>
  <c r="B3088" i="10"/>
  <c r="B3089" i="10"/>
  <c r="B3090" i="10"/>
  <c r="B3091" i="10"/>
  <c r="B3092" i="10"/>
  <c r="B3093" i="10"/>
  <c r="B3094" i="10"/>
  <c r="B3095" i="10"/>
  <c r="B3096" i="10"/>
  <c r="B3097" i="10"/>
  <c r="B3098" i="10"/>
  <c r="B3099" i="10"/>
  <c r="B3100" i="10"/>
  <c r="B3101" i="10"/>
  <c r="B3102" i="10"/>
  <c r="B3103" i="10"/>
  <c r="B3104" i="10"/>
  <c r="B3105" i="10"/>
  <c r="B3106" i="10"/>
  <c r="B3107" i="10"/>
  <c r="B3108" i="10"/>
  <c r="B3109" i="10"/>
  <c r="B3110" i="10"/>
  <c r="B3111" i="10"/>
  <c r="B3112" i="10"/>
  <c r="B3113" i="10"/>
  <c r="B3114" i="10"/>
  <c r="B3115" i="10"/>
  <c r="B3116" i="10"/>
  <c r="B3117" i="10"/>
  <c r="B3118" i="10"/>
  <c r="B3119" i="10"/>
  <c r="B3120" i="10"/>
  <c r="B3121" i="10"/>
  <c r="B3122" i="10"/>
  <c r="B3123" i="10"/>
  <c r="B3124" i="10"/>
  <c r="B3125" i="10"/>
  <c r="B3126" i="10"/>
  <c r="B3127" i="10"/>
  <c r="B3128" i="10"/>
  <c r="B3129" i="10"/>
  <c r="B3130" i="10"/>
  <c r="B3131" i="10"/>
  <c r="B3132" i="10"/>
  <c r="B3133" i="10"/>
  <c r="B3134" i="10"/>
  <c r="B3135" i="10"/>
  <c r="B3136" i="10"/>
  <c r="B3137" i="10"/>
  <c r="B3138" i="10"/>
  <c r="B3139" i="10"/>
  <c r="B3140" i="10"/>
  <c r="B3141" i="10"/>
  <c r="B3142" i="10"/>
  <c r="B3143" i="10"/>
  <c r="B3144" i="10"/>
  <c r="B3145" i="10"/>
  <c r="B3146" i="10"/>
  <c r="B3147" i="10"/>
  <c r="B3148" i="10"/>
  <c r="B3149" i="10"/>
  <c r="B3150" i="10"/>
  <c r="B3151" i="10"/>
  <c r="B3152" i="10"/>
  <c r="B3153" i="10"/>
  <c r="B3154" i="10"/>
  <c r="B3155" i="10"/>
  <c r="B3156" i="10"/>
  <c r="B3157" i="10"/>
  <c r="B3158" i="10"/>
  <c r="B3159" i="10"/>
  <c r="B3160" i="10"/>
  <c r="B3161" i="10"/>
  <c r="B3162" i="10"/>
  <c r="B3163" i="10"/>
  <c r="B3164" i="10"/>
  <c r="B3165" i="10"/>
  <c r="B3166" i="10"/>
  <c r="B3167" i="10"/>
  <c r="B3168" i="10"/>
  <c r="B3169" i="10"/>
  <c r="B3170" i="10"/>
  <c r="B3171" i="10"/>
  <c r="B3172" i="10"/>
  <c r="B3173" i="10"/>
  <c r="B3174" i="10"/>
  <c r="B3175" i="10"/>
  <c r="B3176" i="10"/>
  <c r="B3177" i="10"/>
  <c r="B3178" i="10"/>
  <c r="B3179" i="10"/>
  <c r="B3180" i="10"/>
  <c r="B3181" i="10"/>
  <c r="B3182" i="10"/>
  <c r="B3183" i="10"/>
  <c r="B3184" i="10"/>
  <c r="B3185" i="10"/>
  <c r="B3186" i="10"/>
  <c r="B3187" i="10"/>
  <c r="B3188" i="10"/>
  <c r="B3189" i="10"/>
  <c r="B3190" i="10"/>
  <c r="B3191" i="10"/>
  <c r="B3192" i="10"/>
  <c r="B3193" i="10"/>
  <c r="B3194" i="10"/>
  <c r="B3195" i="10"/>
  <c r="B3196" i="10"/>
  <c r="B3197" i="10"/>
  <c r="B3198" i="10"/>
  <c r="B3199" i="10"/>
  <c r="B3200" i="10"/>
  <c r="B3201" i="10"/>
  <c r="B3202" i="10"/>
  <c r="B3203" i="10"/>
  <c r="B3204" i="10"/>
  <c r="B3205" i="10"/>
  <c r="B3206" i="10"/>
  <c r="B3207" i="10"/>
  <c r="B3208" i="10"/>
  <c r="B3209" i="10"/>
  <c r="B3210" i="10"/>
  <c r="B3211" i="10"/>
  <c r="B3212" i="10"/>
  <c r="B3213" i="10"/>
  <c r="B3214" i="10"/>
  <c r="B3215" i="10"/>
  <c r="B3216" i="10"/>
  <c r="B3217" i="10"/>
  <c r="B3218" i="10"/>
  <c r="B3219" i="10"/>
  <c r="B3220" i="10"/>
  <c r="B3221" i="10"/>
  <c r="B3222" i="10"/>
  <c r="B3223" i="10"/>
  <c r="B3224" i="10"/>
  <c r="B3225" i="10"/>
  <c r="B3226" i="10"/>
  <c r="B3227" i="10"/>
  <c r="B3228" i="10"/>
  <c r="B3229" i="10"/>
  <c r="B3230" i="10"/>
  <c r="B3231" i="10"/>
  <c r="B3232" i="10"/>
  <c r="B3233" i="10"/>
  <c r="B3234" i="10"/>
  <c r="B3235" i="10"/>
  <c r="B3236" i="10"/>
  <c r="B3237" i="10"/>
  <c r="B3238" i="10"/>
  <c r="B3239" i="10"/>
  <c r="B3240" i="10"/>
  <c r="B3241" i="10"/>
  <c r="B3242" i="10"/>
  <c r="B3243" i="10"/>
  <c r="B3244" i="10"/>
  <c r="B3245" i="10"/>
  <c r="B3246" i="10"/>
  <c r="B3247" i="10"/>
  <c r="B3248" i="10"/>
  <c r="B3249" i="10"/>
  <c r="B3250" i="10"/>
  <c r="B3251" i="10"/>
  <c r="B3252" i="10"/>
  <c r="B3253" i="10"/>
  <c r="B3254" i="10"/>
  <c r="B3255" i="10"/>
  <c r="B3256" i="10"/>
  <c r="B3257" i="10"/>
  <c r="B3258" i="10"/>
  <c r="B3259" i="10"/>
  <c r="B3260" i="10"/>
  <c r="B3261" i="10"/>
  <c r="B3262" i="10"/>
  <c r="B3263" i="10"/>
  <c r="B3264" i="10"/>
  <c r="B3265" i="10"/>
  <c r="B3266" i="10"/>
  <c r="B3267" i="10"/>
  <c r="B3268" i="10"/>
  <c r="B3269" i="10"/>
  <c r="B3270" i="10"/>
  <c r="B3271" i="10"/>
  <c r="B3272" i="10"/>
  <c r="B3273" i="10"/>
  <c r="B3274" i="10"/>
  <c r="B3275" i="10"/>
  <c r="B3276" i="10"/>
  <c r="B3277" i="10"/>
  <c r="B3278" i="10"/>
  <c r="B3279" i="10"/>
  <c r="B3280" i="10"/>
  <c r="B3281" i="10"/>
  <c r="B3282" i="10"/>
  <c r="B3283" i="10"/>
  <c r="B3284" i="10"/>
  <c r="B3285" i="10"/>
  <c r="B3286" i="10"/>
  <c r="B3287" i="10"/>
  <c r="B3288" i="10"/>
  <c r="B3289" i="10"/>
  <c r="B3290" i="10"/>
  <c r="B3291" i="10"/>
  <c r="B3292" i="10"/>
  <c r="B3293" i="10"/>
  <c r="B3294" i="10"/>
  <c r="B3295" i="10"/>
  <c r="B3296" i="10"/>
  <c r="B3297" i="10"/>
  <c r="B3298" i="10"/>
  <c r="B3299" i="10"/>
  <c r="B3300" i="10"/>
  <c r="B3301" i="10"/>
  <c r="B3302" i="10"/>
  <c r="B3303" i="10"/>
  <c r="B3304" i="10"/>
  <c r="B3305" i="10"/>
  <c r="B3306" i="10"/>
  <c r="B3307" i="10"/>
  <c r="B3308" i="10"/>
  <c r="B3309" i="10"/>
  <c r="B3310" i="10"/>
  <c r="B3311" i="10"/>
  <c r="B3312" i="10"/>
  <c r="B3313" i="10"/>
  <c r="B3314" i="10"/>
  <c r="B3315" i="10"/>
  <c r="B3316" i="10"/>
  <c r="B3317" i="10"/>
  <c r="B3318" i="10"/>
  <c r="B3319" i="10"/>
  <c r="B3320" i="10"/>
  <c r="B3321" i="10"/>
  <c r="B3322" i="10"/>
  <c r="B3323" i="10"/>
  <c r="B3324" i="10"/>
  <c r="B3325" i="10"/>
  <c r="B3326" i="10"/>
  <c r="B3327" i="10"/>
  <c r="B3328" i="10"/>
  <c r="B3329" i="10"/>
  <c r="B3330" i="10"/>
  <c r="B3331" i="10"/>
  <c r="B3332" i="10"/>
  <c r="B3333" i="10"/>
  <c r="B3334" i="10"/>
  <c r="B3335" i="10"/>
  <c r="B3336" i="10"/>
  <c r="B3337" i="10"/>
  <c r="B3338" i="10"/>
  <c r="B3339" i="10"/>
  <c r="B3340" i="10"/>
  <c r="B3341" i="10"/>
  <c r="B3342" i="10"/>
  <c r="B3343" i="10"/>
  <c r="B3344" i="10"/>
  <c r="B3345" i="10"/>
  <c r="B3346" i="10"/>
  <c r="B3347" i="10"/>
  <c r="B3348" i="10"/>
  <c r="B3349" i="10"/>
  <c r="B3350" i="10"/>
  <c r="B3351" i="10"/>
  <c r="B3352" i="10"/>
  <c r="B3353" i="10"/>
  <c r="B3354" i="10"/>
  <c r="B3355" i="10"/>
  <c r="B3356" i="10"/>
  <c r="B3357" i="10"/>
  <c r="B3358" i="10"/>
  <c r="B3359" i="10"/>
  <c r="B3360" i="10"/>
  <c r="B3361" i="10"/>
  <c r="B3362" i="10"/>
  <c r="B3363" i="10"/>
  <c r="B3364" i="10"/>
  <c r="B3365" i="10"/>
  <c r="B3366" i="10"/>
  <c r="B3367" i="10"/>
  <c r="B3368" i="10"/>
  <c r="B3369" i="10"/>
  <c r="B3370" i="10"/>
  <c r="B3371" i="10"/>
  <c r="B3372" i="10"/>
  <c r="B3373" i="10"/>
  <c r="B3374" i="10"/>
  <c r="B3375" i="10"/>
  <c r="B3376" i="10"/>
  <c r="B3377" i="10"/>
  <c r="B3378" i="10"/>
  <c r="B3379" i="10"/>
  <c r="B3380" i="10"/>
  <c r="B3381" i="10"/>
  <c r="B3382" i="10"/>
  <c r="B3383" i="10"/>
  <c r="B3384" i="10"/>
  <c r="B3385" i="10"/>
  <c r="B3386" i="10"/>
  <c r="B3387" i="10"/>
  <c r="B3388" i="10"/>
  <c r="B3389" i="10"/>
  <c r="B3390" i="10"/>
  <c r="B3391" i="10"/>
  <c r="B3392" i="10"/>
  <c r="B3393" i="10"/>
  <c r="B3394" i="10"/>
  <c r="B3395" i="10"/>
  <c r="B3396" i="10"/>
  <c r="B3397" i="10"/>
  <c r="B3398" i="10"/>
  <c r="B3399" i="10"/>
  <c r="B3400" i="10"/>
  <c r="B3401" i="10"/>
  <c r="B3402" i="10"/>
  <c r="B3403" i="10"/>
  <c r="B3404" i="10"/>
  <c r="B3405" i="10"/>
  <c r="B3406" i="10"/>
  <c r="B3407" i="10"/>
  <c r="B3408" i="10"/>
  <c r="B3409" i="10"/>
  <c r="B3410" i="10"/>
  <c r="B3411" i="10"/>
  <c r="B3412" i="10"/>
  <c r="B3413" i="10"/>
  <c r="B3414" i="10"/>
  <c r="B3415" i="10"/>
  <c r="B3416" i="10"/>
  <c r="B3417" i="10"/>
  <c r="B3418" i="10"/>
  <c r="B3419" i="10"/>
  <c r="B3420" i="10"/>
  <c r="B3421" i="10"/>
  <c r="B3422" i="10"/>
  <c r="B3423" i="10"/>
  <c r="B3424" i="10"/>
  <c r="B3425" i="10"/>
  <c r="B3426" i="10"/>
  <c r="B3427" i="10"/>
  <c r="B3428" i="10"/>
  <c r="B3429" i="10"/>
  <c r="B3430" i="10"/>
  <c r="B3431" i="10"/>
  <c r="B3432" i="10"/>
  <c r="B3433" i="10"/>
  <c r="B3434" i="10"/>
  <c r="B3435" i="10"/>
  <c r="B3436" i="10"/>
  <c r="B3437" i="10"/>
  <c r="B3438" i="10"/>
  <c r="B3439" i="10"/>
  <c r="B3440" i="10"/>
  <c r="B3441" i="10"/>
  <c r="B3442" i="10"/>
  <c r="B3443" i="10"/>
  <c r="B3444" i="10"/>
  <c r="B3445" i="10"/>
  <c r="B3446" i="10"/>
  <c r="B3447" i="10"/>
  <c r="B3448" i="10"/>
  <c r="B3449" i="10"/>
  <c r="B3450" i="10"/>
  <c r="B3451" i="10"/>
  <c r="B3452" i="10"/>
  <c r="B3453" i="10"/>
  <c r="B3454" i="10"/>
  <c r="B3455" i="10"/>
  <c r="B3456" i="10"/>
  <c r="B3457" i="10"/>
  <c r="B3458" i="10"/>
  <c r="B3459" i="10"/>
  <c r="B3460" i="10"/>
  <c r="B3461" i="10"/>
  <c r="B3462" i="10"/>
  <c r="B3463" i="10"/>
  <c r="B3464" i="10"/>
  <c r="B3465" i="10"/>
  <c r="B3466" i="10"/>
  <c r="B3467" i="10"/>
  <c r="B3468" i="10"/>
  <c r="B3469" i="10"/>
  <c r="B3470" i="10"/>
  <c r="B3471" i="10"/>
  <c r="B3472" i="10"/>
  <c r="B3473" i="10"/>
  <c r="B3474" i="10"/>
  <c r="B3475" i="10"/>
  <c r="B3476" i="10"/>
  <c r="B3477" i="10"/>
  <c r="B3478" i="10"/>
  <c r="B3479" i="10"/>
  <c r="B3480" i="10"/>
  <c r="B3481" i="10"/>
  <c r="B3482" i="10"/>
  <c r="B3483" i="10"/>
  <c r="B3484" i="10"/>
  <c r="B3485" i="10"/>
  <c r="B3486" i="10"/>
  <c r="B3487" i="10"/>
  <c r="B3488" i="10"/>
  <c r="B3489" i="10"/>
  <c r="B3490" i="10"/>
  <c r="B3491" i="10"/>
  <c r="B3492" i="10"/>
  <c r="B3493" i="10"/>
  <c r="B3494" i="10"/>
  <c r="B3495" i="10"/>
  <c r="B3496" i="10"/>
  <c r="B3497" i="10"/>
  <c r="B3498" i="10"/>
  <c r="B3499" i="10"/>
  <c r="B3500" i="10"/>
  <c r="B3501" i="10"/>
  <c r="B3502" i="10"/>
  <c r="B3503" i="10"/>
  <c r="B3504" i="10"/>
  <c r="B3505" i="10"/>
  <c r="B3506" i="10"/>
  <c r="B3507" i="10"/>
  <c r="B3508" i="10"/>
  <c r="B3509" i="10"/>
  <c r="B3510" i="10"/>
  <c r="B3511" i="10"/>
  <c r="B3512" i="10"/>
  <c r="B3513" i="10"/>
  <c r="B3514" i="10"/>
  <c r="B3515" i="10"/>
  <c r="B3516" i="10"/>
  <c r="B3517" i="10"/>
  <c r="B3518" i="10"/>
  <c r="B3519" i="10"/>
  <c r="B3520" i="10"/>
  <c r="B3521" i="10"/>
  <c r="B3522" i="10"/>
  <c r="B3523" i="10"/>
  <c r="B3524" i="10"/>
  <c r="B3525" i="10"/>
  <c r="B3526" i="10"/>
  <c r="B3527" i="10"/>
  <c r="B3528" i="10"/>
  <c r="B3529" i="10"/>
  <c r="B3530" i="10"/>
  <c r="B3531" i="10"/>
  <c r="B3532" i="10"/>
  <c r="B3533" i="10"/>
  <c r="B3534" i="10"/>
  <c r="B3535" i="10"/>
  <c r="B3536" i="10"/>
  <c r="B3537" i="10"/>
  <c r="B3538" i="10"/>
  <c r="B3539" i="10"/>
  <c r="B3540" i="10"/>
  <c r="B3541" i="10"/>
  <c r="B3542" i="10"/>
  <c r="B3543" i="10"/>
  <c r="B3544" i="10"/>
  <c r="B3545" i="10"/>
  <c r="B3546" i="10"/>
  <c r="B3547" i="10"/>
  <c r="B3548" i="10"/>
  <c r="B3549" i="10"/>
  <c r="B3550" i="10"/>
  <c r="B3551" i="10"/>
  <c r="B3552" i="10"/>
  <c r="B3553" i="10"/>
  <c r="B3554" i="10"/>
  <c r="B3555" i="10"/>
  <c r="B3556" i="10"/>
  <c r="B3557" i="10"/>
  <c r="B3558" i="10"/>
  <c r="B3559" i="10"/>
  <c r="B3560" i="10"/>
  <c r="B3561" i="10"/>
  <c r="B3562" i="10"/>
  <c r="B3563" i="10"/>
  <c r="B3564" i="10"/>
  <c r="B3565" i="10"/>
  <c r="B3566" i="10"/>
  <c r="B3567" i="10"/>
  <c r="B3568" i="10"/>
  <c r="B3569" i="10"/>
  <c r="B3570" i="10"/>
  <c r="B3571" i="10"/>
  <c r="B3572" i="10"/>
  <c r="B3573" i="10"/>
  <c r="B3574" i="10"/>
  <c r="B3575" i="10"/>
  <c r="B3576" i="10"/>
  <c r="B3577" i="10"/>
  <c r="B3578" i="10"/>
  <c r="B3579" i="10"/>
  <c r="B3580" i="10"/>
  <c r="B3581" i="10"/>
  <c r="B3582" i="10"/>
  <c r="B3583" i="10"/>
  <c r="B3584" i="10"/>
  <c r="B3585" i="10"/>
  <c r="B3586" i="10"/>
  <c r="B3587" i="10"/>
  <c r="B3588" i="10"/>
  <c r="B3589" i="10"/>
  <c r="B3590" i="10"/>
  <c r="B3591" i="10"/>
  <c r="B3592" i="10"/>
  <c r="B3593" i="10"/>
  <c r="B3594" i="10"/>
  <c r="B3595" i="10"/>
  <c r="B3596" i="10"/>
  <c r="B3597" i="10"/>
  <c r="B3598" i="10"/>
  <c r="B3599" i="10"/>
  <c r="B3600" i="10"/>
  <c r="B3601" i="10"/>
  <c r="B3602" i="10"/>
  <c r="B3603" i="10"/>
  <c r="B3604" i="10"/>
  <c r="B3605" i="10"/>
  <c r="B3606" i="10"/>
  <c r="B3607" i="10"/>
  <c r="B3608" i="10"/>
  <c r="B3609" i="10"/>
  <c r="B3610" i="10"/>
  <c r="B3611" i="10"/>
  <c r="B3612" i="10"/>
  <c r="B3613" i="10"/>
  <c r="B3614" i="10"/>
  <c r="B3615" i="10"/>
  <c r="B3616" i="10"/>
  <c r="B3617" i="10"/>
  <c r="B3618" i="10"/>
  <c r="B3619" i="10"/>
  <c r="B3620" i="10"/>
  <c r="B3621" i="10"/>
  <c r="B3622" i="10"/>
  <c r="B3623" i="10"/>
  <c r="B3624" i="10"/>
  <c r="B3625" i="10"/>
  <c r="B3626" i="10"/>
  <c r="B3627" i="10"/>
  <c r="B3628" i="10"/>
  <c r="B3629" i="10"/>
  <c r="B3630" i="10"/>
  <c r="B3631" i="10"/>
  <c r="B3632" i="10"/>
  <c r="B3633" i="10"/>
  <c r="B3634" i="10"/>
  <c r="B3635" i="10"/>
  <c r="B3636" i="10"/>
  <c r="B3637" i="10"/>
  <c r="B3638" i="10"/>
  <c r="B3639" i="10"/>
  <c r="B3640" i="10"/>
  <c r="B3641" i="10"/>
  <c r="B3642" i="10"/>
  <c r="B3643" i="10"/>
  <c r="B3644" i="10"/>
  <c r="B3645" i="10"/>
  <c r="B3646" i="10"/>
  <c r="B3647" i="10"/>
  <c r="B3648" i="10"/>
  <c r="B3649" i="10"/>
  <c r="B3650" i="10"/>
  <c r="B3651" i="10"/>
  <c r="B3652" i="10"/>
  <c r="B3653" i="10"/>
  <c r="B3654" i="10"/>
  <c r="B3655" i="10"/>
  <c r="B3656" i="10"/>
  <c r="B3657" i="10"/>
  <c r="B3658" i="10"/>
  <c r="B3659" i="10"/>
  <c r="B3660" i="10"/>
  <c r="B3661" i="10"/>
  <c r="B3662" i="10"/>
  <c r="B3663" i="10"/>
  <c r="B3664" i="10"/>
  <c r="B3665" i="10"/>
  <c r="B3666" i="10"/>
  <c r="B3667" i="10"/>
  <c r="B3668" i="10"/>
  <c r="B3669" i="10"/>
  <c r="B3670" i="10"/>
  <c r="B3671" i="10"/>
  <c r="B3672" i="10"/>
  <c r="B3673" i="10"/>
  <c r="B3674" i="10"/>
  <c r="B3675" i="10"/>
  <c r="B3676" i="10"/>
  <c r="B3677" i="10"/>
  <c r="B3678" i="10"/>
  <c r="B3679" i="10"/>
  <c r="B3680" i="10"/>
  <c r="B3681" i="10"/>
  <c r="B3682" i="10"/>
  <c r="B3683" i="10"/>
  <c r="B3684" i="10"/>
  <c r="B3685" i="10"/>
  <c r="B3686" i="10"/>
  <c r="B3687" i="10"/>
  <c r="B3688" i="10"/>
  <c r="B3689" i="10"/>
  <c r="B3690" i="10"/>
  <c r="B3691" i="10"/>
  <c r="B3692" i="10"/>
  <c r="B3693" i="10"/>
  <c r="B3694" i="10"/>
  <c r="B3695" i="10"/>
  <c r="B3696" i="10"/>
  <c r="B3697" i="10"/>
  <c r="B3698" i="10"/>
  <c r="B3699" i="10"/>
  <c r="B3700" i="10"/>
  <c r="B3701" i="10"/>
  <c r="B3702" i="10"/>
  <c r="B3703" i="10"/>
  <c r="B3704" i="10"/>
  <c r="B3705" i="10"/>
  <c r="B3706" i="10"/>
  <c r="B3707" i="10"/>
  <c r="B3708" i="10"/>
  <c r="B3709" i="10"/>
  <c r="B3710" i="10"/>
  <c r="B3711" i="10"/>
  <c r="B3712" i="10"/>
  <c r="B3713" i="10"/>
  <c r="B3714" i="10"/>
  <c r="B3715" i="10"/>
  <c r="B3716" i="10"/>
  <c r="B3717" i="10"/>
  <c r="B3718" i="10"/>
  <c r="B3719" i="10"/>
  <c r="B3720" i="10"/>
  <c r="B3721" i="10"/>
  <c r="B3722" i="10"/>
  <c r="B3723" i="10"/>
  <c r="B3724" i="10"/>
  <c r="B3725" i="10"/>
  <c r="B3726" i="10"/>
  <c r="B3727" i="10"/>
  <c r="B3728" i="10"/>
  <c r="B3729" i="10"/>
  <c r="B3730" i="10"/>
  <c r="B3731" i="10"/>
  <c r="B3732" i="10"/>
  <c r="B3733" i="10"/>
  <c r="B3734" i="10"/>
  <c r="B3735" i="10"/>
  <c r="B3736" i="10"/>
  <c r="B3737" i="10"/>
  <c r="B3738" i="10"/>
  <c r="B3739" i="10"/>
  <c r="B3740" i="10"/>
  <c r="B3741" i="10"/>
  <c r="B3742" i="10"/>
  <c r="B3743" i="10"/>
  <c r="B3744" i="10"/>
  <c r="B3745" i="10"/>
  <c r="B3746" i="10"/>
  <c r="B3747" i="10"/>
  <c r="B3748" i="10"/>
  <c r="B3749" i="10"/>
  <c r="B3750" i="10"/>
  <c r="B3751" i="10"/>
  <c r="B3752" i="10"/>
  <c r="B3753" i="10"/>
  <c r="B3754" i="10"/>
  <c r="B3755" i="10"/>
  <c r="B3756" i="10"/>
  <c r="B3757" i="10"/>
  <c r="B3758" i="10"/>
  <c r="B3759" i="10"/>
  <c r="B3760" i="10"/>
  <c r="B3761" i="10"/>
  <c r="B3762" i="10"/>
  <c r="B3763" i="10"/>
  <c r="B3764" i="10"/>
  <c r="B3765" i="10"/>
  <c r="B3766" i="10"/>
  <c r="B3767" i="10"/>
  <c r="B3768" i="10"/>
  <c r="B3769" i="10"/>
  <c r="B3770" i="10"/>
  <c r="B3771" i="10"/>
  <c r="B3772" i="10"/>
  <c r="B3773" i="10"/>
  <c r="B3774" i="10"/>
  <c r="B3775" i="10"/>
  <c r="B3776" i="10"/>
  <c r="B3777" i="10"/>
  <c r="B3778" i="10"/>
  <c r="B3779" i="10"/>
  <c r="B3780" i="10"/>
  <c r="B3781" i="10"/>
  <c r="B3782" i="10"/>
  <c r="B3783" i="10"/>
  <c r="B3784" i="10"/>
  <c r="B3785" i="10"/>
  <c r="B3786" i="10"/>
  <c r="B3787" i="10"/>
  <c r="B3788" i="10"/>
  <c r="B3789" i="10"/>
  <c r="B3790" i="10"/>
  <c r="B3791" i="10"/>
  <c r="B3792" i="10"/>
  <c r="B3793" i="10"/>
  <c r="B3794" i="10"/>
  <c r="B3795" i="10"/>
  <c r="B3796" i="10"/>
  <c r="B3797" i="10"/>
  <c r="B3798" i="10"/>
  <c r="B3799" i="10"/>
  <c r="B3800" i="10"/>
  <c r="B3801" i="10"/>
  <c r="B3802" i="10"/>
  <c r="B3803" i="10"/>
  <c r="B3804" i="10"/>
  <c r="B3805" i="10"/>
  <c r="B3806" i="10"/>
  <c r="B3807" i="10"/>
  <c r="B3808" i="10"/>
  <c r="B3809" i="10"/>
  <c r="B3810" i="10"/>
  <c r="B3811" i="10"/>
  <c r="B3812" i="10"/>
  <c r="B3813" i="10"/>
  <c r="B3814" i="10"/>
  <c r="B3815" i="10"/>
  <c r="B3816" i="10"/>
  <c r="B3817" i="10"/>
  <c r="B3818" i="10"/>
  <c r="B3819" i="10"/>
  <c r="B3820" i="10"/>
  <c r="B3821" i="10"/>
  <c r="B3822" i="10"/>
  <c r="B3823" i="10"/>
  <c r="B3824" i="10"/>
  <c r="B3825" i="10"/>
  <c r="B3826" i="10"/>
  <c r="B3827" i="10"/>
  <c r="B3828" i="10"/>
  <c r="B3829" i="10"/>
  <c r="B3830" i="10"/>
  <c r="B3831" i="10"/>
  <c r="B3832" i="10"/>
  <c r="B3833" i="10"/>
  <c r="B3834" i="10"/>
  <c r="B3835" i="10"/>
  <c r="B3836" i="10"/>
  <c r="B3837" i="10"/>
  <c r="B3838" i="10"/>
  <c r="B3839" i="10"/>
  <c r="B3840" i="10"/>
  <c r="B3841" i="10"/>
  <c r="B3842" i="10"/>
  <c r="B3843" i="10"/>
  <c r="B3844" i="10"/>
  <c r="B3845" i="10"/>
  <c r="B3846" i="10"/>
  <c r="B3847" i="10"/>
  <c r="B3848" i="10"/>
  <c r="B3849" i="10"/>
  <c r="B3850" i="10"/>
  <c r="B3851" i="10"/>
  <c r="B3852" i="10"/>
  <c r="B3853" i="10"/>
  <c r="B3854" i="10"/>
  <c r="B3855" i="10"/>
  <c r="B3856" i="10"/>
  <c r="B3857" i="10"/>
  <c r="B3858" i="10"/>
  <c r="B3859" i="10"/>
  <c r="B3860" i="10"/>
  <c r="B3861" i="10"/>
  <c r="B3862" i="10"/>
  <c r="B3863" i="10"/>
  <c r="B3864" i="10"/>
  <c r="B3865" i="10"/>
  <c r="B3866" i="10"/>
  <c r="B3867" i="10"/>
  <c r="B3868" i="10"/>
  <c r="B3869" i="10"/>
  <c r="B3870" i="10"/>
  <c r="B3871" i="10"/>
  <c r="B3872" i="10"/>
  <c r="B3873" i="10"/>
  <c r="B3874" i="10"/>
  <c r="B3875" i="10"/>
  <c r="B3876" i="10"/>
  <c r="B3877" i="10"/>
  <c r="B3878" i="10"/>
  <c r="B3879" i="10"/>
  <c r="B3880" i="10"/>
  <c r="B3881" i="10"/>
  <c r="B3882" i="10"/>
  <c r="B3883" i="10"/>
  <c r="B3884" i="10"/>
  <c r="B3885" i="10"/>
  <c r="B3886" i="10"/>
  <c r="B3887" i="10"/>
  <c r="B3888" i="10"/>
  <c r="B3889" i="10"/>
  <c r="B3890" i="10"/>
  <c r="B3891" i="10"/>
  <c r="B3892" i="10"/>
  <c r="B3893" i="10"/>
  <c r="B3894" i="10"/>
  <c r="B3895" i="10"/>
  <c r="B3896" i="10"/>
  <c r="B3897" i="10"/>
  <c r="B3898" i="10"/>
  <c r="B3899" i="10"/>
  <c r="B3900" i="10"/>
  <c r="B3901" i="10"/>
  <c r="B3902" i="10"/>
  <c r="B3903" i="10"/>
  <c r="B3904" i="10"/>
  <c r="B3905" i="10"/>
  <c r="B3906" i="10"/>
  <c r="B3907" i="10"/>
  <c r="B3908" i="10"/>
  <c r="B3909" i="10"/>
  <c r="B3910" i="10"/>
  <c r="B3911" i="10"/>
  <c r="B3912" i="10"/>
  <c r="B3913" i="10"/>
  <c r="B3914" i="10"/>
  <c r="B3915" i="10"/>
  <c r="B3916" i="10"/>
  <c r="B3917" i="10"/>
  <c r="B3918" i="10"/>
  <c r="B3919" i="10"/>
  <c r="B3920" i="10"/>
  <c r="B3921" i="10"/>
  <c r="B3922" i="10"/>
  <c r="B3923" i="10"/>
  <c r="B3924" i="10"/>
  <c r="B3925" i="10"/>
  <c r="B3926" i="10"/>
  <c r="B3927" i="10"/>
  <c r="B3928" i="10"/>
  <c r="B3929" i="10"/>
  <c r="B3930" i="10"/>
  <c r="B3931" i="10"/>
  <c r="B3932" i="10"/>
  <c r="B3933" i="10"/>
  <c r="B3934" i="10"/>
  <c r="B3935" i="10"/>
  <c r="B3936" i="10"/>
  <c r="B3937" i="10"/>
  <c r="B3938" i="10"/>
  <c r="B3939" i="10"/>
  <c r="B3940" i="10"/>
  <c r="B3941" i="10"/>
  <c r="B3942" i="10"/>
  <c r="B3943" i="10"/>
  <c r="B3944" i="10"/>
  <c r="B3945" i="10"/>
  <c r="B3946" i="10"/>
  <c r="B3947" i="10"/>
  <c r="B3948" i="10"/>
  <c r="B3949" i="10"/>
  <c r="B3950" i="10"/>
  <c r="B3951" i="10"/>
  <c r="B3952" i="10"/>
  <c r="B3953" i="10"/>
  <c r="B3954" i="10"/>
  <c r="B3955" i="10"/>
  <c r="B3956" i="10"/>
  <c r="B3957" i="10"/>
  <c r="B3958" i="10"/>
  <c r="B3959" i="10"/>
  <c r="B3960" i="10"/>
  <c r="B3961" i="10"/>
  <c r="B3962" i="10"/>
  <c r="B3963" i="10"/>
  <c r="B3964" i="10"/>
  <c r="B3965" i="10"/>
  <c r="B3966" i="10"/>
  <c r="B3967" i="10"/>
  <c r="B3968" i="10"/>
  <c r="B3969" i="10"/>
  <c r="B3970" i="10"/>
  <c r="B3971" i="10"/>
  <c r="B3972" i="10"/>
  <c r="B3973" i="10"/>
  <c r="B3974" i="10"/>
  <c r="B3975" i="10"/>
  <c r="B3976" i="10"/>
  <c r="B3977" i="10"/>
  <c r="B3978" i="10"/>
  <c r="B3979" i="10"/>
  <c r="B3980" i="10"/>
  <c r="B3981" i="10"/>
  <c r="B3982" i="10"/>
  <c r="B3983" i="10"/>
  <c r="B3984" i="10"/>
  <c r="B3985" i="10"/>
  <c r="B3986" i="10"/>
  <c r="B3987" i="10"/>
  <c r="B3988" i="10"/>
  <c r="B3989" i="10"/>
  <c r="B3990" i="10"/>
  <c r="B3991" i="10"/>
  <c r="B3992" i="10"/>
  <c r="B3993" i="10"/>
  <c r="B3994" i="10"/>
  <c r="B3995" i="10"/>
  <c r="B3996" i="10"/>
  <c r="B3997" i="10"/>
  <c r="B3998" i="10"/>
  <c r="B3999" i="10"/>
  <c r="B4000" i="10"/>
  <c r="B4001" i="10"/>
  <c r="B4002" i="10"/>
  <c r="B4003" i="10"/>
  <c r="B4004" i="10"/>
  <c r="B4005" i="10"/>
  <c r="B4006" i="10"/>
  <c r="B4007" i="10"/>
  <c r="B4008" i="10"/>
  <c r="B4009" i="10"/>
  <c r="B4010" i="10"/>
  <c r="B4011" i="10"/>
  <c r="B4012" i="10"/>
  <c r="B4013" i="10"/>
  <c r="B4014" i="10"/>
  <c r="B4015" i="10"/>
  <c r="B4016" i="10"/>
  <c r="B4017" i="10"/>
  <c r="B4018" i="10"/>
  <c r="B4019" i="10"/>
  <c r="B4020" i="10"/>
  <c r="B4021" i="10"/>
  <c r="B4022" i="10"/>
  <c r="B4023" i="10"/>
  <c r="B4024" i="10"/>
  <c r="B4025" i="10"/>
  <c r="B4026" i="10"/>
  <c r="B4027" i="10"/>
  <c r="B4028" i="10"/>
  <c r="B4029" i="10"/>
  <c r="B4030" i="10"/>
  <c r="B4031" i="10"/>
  <c r="B4032" i="10"/>
  <c r="B4033" i="10"/>
  <c r="B4034" i="10"/>
  <c r="B4035" i="10"/>
  <c r="B4036" i="10"/>
  <c r="B4037" i="10"/>
  <c r="B4038" i="10"/>
  <c r="B4039" i="10"/>
  <c r="B4040" i="10"/>
  <c r="B4041" i="10"/>
  <c r="B4042" i="10"/>
  <c r="B4043" i="10"/>
  <c r="B4044" i="10"/>
  <c r="B4045" i="10"/>
  <c r="B4046" i="10"/>
  <c r="B4047" i="10"/>
  <c r="B4048" i="10"/>
  <c r="B4049" i="10"/>
  <c r="B4050" i="10"/>
  <c r="B4051" i="10"/>
  <c r="B4052" i="10"/>
  <c r="B4053" i="10"/>
  <c r="B4054" i="10"/>
  <c r="B4055" i="10"/>
  <c r="B4056" i="10"/>
  <c r="B4057" i="10"/>
  <c r="B4058" i="10"/>
  <c r="B4059" i="10"/>
  <c r="B4060" i="10"/>
  <c r="B4061" i="10"/>
  <c r="B4062" i="10"/>
  <c r="B4063" i="10"/>
  <c r="B4064" i="10"/>
  <c r="B4065" i="10"/>
  <c r="B4066" i="10"/>
  <c r="B4067" i="10"/>
  <c r="B4068" i="10"/>
  <c r="B4069" i="10"/>
  <c r="B4070" i="10"/>
  <c r="B4071" i="10"/>
  <c r="B4072" i="10"/>
  <c r="B4073" i="10"/>
  <c r="B4074" i="10"/>
  <c r="B4075" i="10"/>
  <c r="B4076" i="10"/>
  <c r="B4077" i="10"/>
  <c r="B4078" i="10"/>
  <c r="B4079" i="10"/>
  <c r="B4080" i="10"/>
  <c r="B4081" i="10"/>
  <c r="B4082" i="10"/>
  <c r="B4083" i="10"/>
  <c r="B4084" i="10"/>
  <c r="B4085" i="10"/>
  <c r="B4086" i="10"/>
  <c r="B4087" i="10"/>
  <c r="B4088" i="10"/>
  <c r="B4089" i="10"/>
  <c r="B4090" i="10"/>
  <c r="B4091" i="10"/>
  <c r="B4092" i="10"/>
  <c r="B4093" i="10"/>
  <c r="B4094" i="10"/>
  <c r="B4095" i="10"/>
  <c r="B4096" i="10"/>
  <c r="B4097" i="10"/>
  <c r="B4098" i="10"/>
  <c r="B4099" i="10"/>
  <c r="B4100" i="10"/>
  <c r="B4101" i="10"/>
  <c r="B4102" i="10"/>
  <c r="B4103" i="10"/>
  <c r="B4104" i="10"/>
  <c r="B4105" i="10"/>
  <c r="B4106" i="10"/>
  <c r="B4107" i="10"/>
  <c r="B4108" i="10"/>
  <c r="B4109" i="10"/>
  <c r="B4110" i="10"/>
  <c r="B4111" i="10"/>
  <c r="B4112" i="10"/>
  <c r="B4113" i="10"/>
  <c r="B4114" i="10"/>
  <c r="B4115" i="10"/>
  <c r="B4116" i="10"/>
  <c r="B4117" i="10"/>
  <c r="B4118" i="10"/>
  <c r="B4119" i="10"/>
  <c r="B4120" i="10"/>
  <c r="B4121" i="10"/>
  <c r="B4122" i="10"/>
  <c r="B4123" i="10"/>
  <c r="B4124" i="10"/>
  <c r="B4125" i="10"/>
  <c r="B4126" i="10"/>
  <c r="B4127" i="10"/>
  <c r="B4128" i="10"/>
  <c r="B4129" i="10"/>
  <c r="B4130" i="10"/>
  <c r="B4131" i="10"/>
  <c r="B4132" i="10"/>
  <c r="B4133" i="10"/>
  <c r="B4134" i="10"/>
  <c r="B4135" i="10"/>
  <c r="B4136" i="10"/>
  <c r="B4137" i="10"/>
  <c r="B4138" i="10"/>
  <c r="B4139" i="10"/>
  <c r="B4140" i="10"/>
  <c r="B4141" i="10"/>
  <c r="B4142" i="10"/>
  <c r="B4143" i="10"/>
  <c r="B4144" i="10"/>
  <c r="B4145" i="10"/>
  <c r="B4146" i="10"/>
  <c r="B4147" i="10"/>
  <c r="B4148" i="10"/>
  <c r="B4149" i="10"/>
  <c r="B4150" i="10"/>
  <c r="B4151" i="10"/>
  <c r="B4152" i="10"/>
  <c r="B4153" i="10"/>
  <c r="B4154" i="10"/>
  <c r="B4155" i="10"/>
  <c r="B4156" i="10"/>
  <c r="B4157" i="10"/>
  <c r="B4158" i="10"/>
  <c r="B4159" i="10"/>
  <c r="B4160" i="10"/>
  <c r="B4161" i="10"/>
  <c r="B4162" i="10"/>
  <c r="B4163" i="10"/>
  <c r="B4164" i="10"/>
  <c r="B4165" i="10"/>
  <c r="B4166" i="10"/>
  <c r="B4167" i="10"/>
  <c r="B4168" i="10"/>
  <c r="B4169" i="10"/>
  <c r="B4170" i="10"/>
  <c r="B4171" i="10"/>
  <c r="B4172" i="10"/>
  <c r="B4173" i="10"/>
  <c r="B4174" i="10"/>
  <c r="B4175" i="10"/>
  <c r="B4176" i="10"/>
  <c r="B4177" i="10"/>
  <c r="B4178" i="10"/>
  <c r="B4179" i="10"/>
  <c r="B4180" i="10"/>
  <c r="B4181" i="10"/>
  <c r="B4182" i="10"/>
  <c r="B4183" i="10"/>
  <c r="B4184" i="10"/>
  <c r="B4185" i="10"/>
  <c r="B4186" i="10"/>
  <c r="B4187" i="10"/>
  <c r="B4188" i="10"/>
  <c r="B4189" i="10"/>
  <c r="B4190" i="10"/>
  <c r="B4191" i="10"/>
  <c r="B4192" i="10"/>
  <c r="B4193" i="10"/>
  <c r="B4194" i="10"/>
  <c r="B4195" i="10"/>
  <c r="B4196" i="10"/>
  <c r="B4197" i="10"/>
  <c r="B4198" i="10"/>
  <c r="B4199" i="10"/>
  <c r="B4200" i="10"/>
  <c r="B4201" i="10"/>
  <c r="B4202" i="10"/>
  <c r="B4203" i="10"/>
  <c r="B4204" i="10"/>
  <c r="B4205" i="10"/>
  <c r="B4206" i="10"/>
  <c r="B4207" i="10"/>
  <c r="B4208" i="10"/>
  <c r="B4209" i="10"/>
  <c r="B4210" i="10"/>
  <c r="B4211" i="10"/>
  <c r="B4212" i="10"/>
  <c r="B4213" i="10"/>
  <c r="B4214" i="10"/>
  <c r="B4215" i="10"/>
  <c r="B4216" i="10"/>
  <c r="B4217" i="10"/>
  <c r="B4218" i="10"/>
  <c r="B4219" i="10"/>
  <c r="B4220" i="10"/>
  <c r="B4221" i="10"/>
  <c r="B4222" i="10"/>
  <c r="B4223" i="10"/>
  <c r="B4224" i="10"/>
  <c r="B4225" i="10"/>
  <c r="B4226" i="10"/>
  <c r="B4227" i="10"/>
  <c r="B4228" i="10"/>
  <c r="B4229" i="10"/>
  <c r="B4230" i="10"/>
  <c r="B4231" i="10"/>
  <c r="B4232" i="10"/>
  <c r="B4233" i="10"/>
  <c r="B4234" i="10"/>
  <c r="B4235" i="10"/>
  <c r="B4236" i="10"/>
  <c r="B4237" i="10"/>
  <c r="B4238" i="10"/>
  <c r="B4239" i="10"/>
  <c r="B4240" i="10"/>
  <c r="B4241" i="10"/>
  <c r="B4242" i="10"/>
  <c r="B4243" i="10"/>
  <c r="B4244" i="10"/>
  <c r="B4245" i="10"/>
  <c r="B4246" i="10"/>
  <c r="B4247" i="10"/>
  <c r="B4248" i="10"/>
  <c r="B4249" i="10"/>
  <c r="B4250" i="10"/>
  <c r="B4251" i="10"/>
  <c r="B4252" i="10"/>
  <c r="B4253" i="10"/>
  <c r="B4254" i="10"/>
  <c r="B4255" i="10"/>
  <c r="B4256" i="10"/>
  <c r="B4257" i="10"/>
  <c r="B4258" i="10"/>
  <c r="B4259" i="10"/>
  <c r="B4260" i="10"/>
  <c r="B4261" i="10"/>
  <c r="B4262" i="10"/>
  <c r="B4263" i="10"/>
  <c r="B4264" i="10"/>
  <c r="B4265" i="10"/>
  <c r="B4266" i="10"/>
  <c r="B4267" i="10"/>
  <c r="B4268" i="10"/>
  <c r="B4269" i="10"/>
  <c r="B4270" i="10"/>
  <c r="B4271" i="10"/>
  <c r="B4272" i="10"/>
  <c r="B4273" i="10"/>
  <c r="B4274" i="10"/>
  <c r="B4275" i="10"/>
  <c r="B4276" i="10"/>
  <c r="B4277" i="10"/>
  <c r="B4278" i="10"/>
  <c r="B4279" i="10"/>
  <c r="B4280" i="10"/>
  <c r="B4281" i="10"/>
  <c r="B4282" i="10"/>
  <c r="B4283" i="10"/>
  <c r="B4284" i="10"/>
  <c r="B4285" i="10"/>
  <c r="B4286" i="10"/>
  <c r="B4287" i="10"/>
  <c r="B4288" i="10"/>
  <c r="B4289" i="10"/>
  <c r="B4290" i="10"/>
  <c r="B4291" i="10"/>
  <c r="B4292" i="10"/>
  <c r="B4293" i="10"/>
  <c r="B4294" i="10"/>
  <c r="B4295" i="10"/>
  <c r="B4296" i="10"/>
  <c r="B4297" i="10"/>
  <c r="B4298" i="10"/>
  <c r="B4299" i="10"/>
  <c r="B4300" i="10"/>
  <c r="B4301" i="10"/>
  <c r="B4302" i="10"/>
  <c r="B4303" i="10"/>
  <c r="B4304" i="10"/>
  <c r="B4305" i="10"/>
  <c r="B4306" i="10"/>
  <c r="B4307" i="10"/>
  <c r="B4308" i="10"/>
  <c r="B4309" i="10"/>
  <c r="B4310" i="10"/>
  <c r="B4311" i="10"/>
  <c r="B4312" i="10"/>
  <c r="B4313" i="10"/>
  <c r="B4314" i="10"/>
  <c r="B4315" i="10"/>
  <c r="B4316" i="10"/>
  <c r="B4317" i="10"/>
  <c r="B4318" i="10"/>
  <c r="B4319" i="10"/>
  <c r="B4320" i="10"/>
  <c r="B4321" i="10"/>
  <c r="B4322" i="10"/>
  <c r="B4323" i="10"/>
  <c r="B4324" i="10"/>
  <c r="B4325" i="10"/>
  <c r="B4326" i="10"/>
  <c r="B4327" i="10"/>
  <c r="B4328" i="10"/>
  <c r="B4329" i="10"/>
  <c r="B4330" i="10"/>
  <c r="B4331" i="10"/>
  <c r="B4332" i="10"/>
  <c r="B4333" i="10"/>
  <c r="B4334" i="10"/>
  <c r="B4335" i="10"/>
  <c r="B4336" i="10"/>
  <c r="B4337" i="10"/>
  <c r="B4338" i="10"/>
  <c r="B4339" i="10"/>
  <c r="B4340" i="10"/>
  <c r="B4341" i="10"/>
  <c r="B4342" i="10"/>
  <c r="B4343" i="10"/>
  <c r="B4344" i="10"/>
  <c r="B4345" i="10"/>
  <c r="B4346" i="10"/>
  <c r="B4347" i="10"/>
  <c r="B4348" i="10"/>
  <c r="B4349" i="10"/>
  <c r="B4350" i="10"/>
  <c r="B4351" i="10"/>
  <c r="B4352" i="10"/>
  <c r="B4353" i="10"/>
  <c r="B4354" i="10"/>
  <c r="B4355" i="10"/>
  <c r="B4356" i="10"/>
  <c r="B4357" i="10"/>
  <c r="B4358" i="10"/>
  <c r="B4359" i="10"/>
  <c r="B4360" i="10"/>
  <c r="B4361" i="10"/>
  <c r="B4362" i="10"/>
  <c r="B4363" i="10"/>
  <c r="B4364" i="10"/>
  <c r="B4365" i="10"/>
  <c r="B4366" i="10"/>
  <c r="B4367" i="10"/>
  <c r="B4368" i="10"/>
  <c r="B4369" i="10"/>
  <c r="B4370" i="10"/>
  <c r="B4371" i="10"/>
  <c r="B4372" i="10"/>
  <c r="B4373" i="10"/>
  <c r="B4374" i="10"/>
  <c r="B4375" i="10"/>
  <c r="B4376" i="10"/>
  <c r="B4377" i="10"/>
  <c r="B4378" i="10"/>
  <c r="B4379" i="10"/>
  <c r="B4380" i="10"/>
  <c r="B4381" i="10"/>
  <c r="B4382" i="10"/>
  <c r="B4383" i="10"/>
  <c r="B4384" i="10"/>
  <c r="B4385" i="10"/>
  <c r="B4386" i="10"/>
  <c r="B4387" i="10"/>
  <c r="B4388" i="10"/>
  <c r="B4389" i="10"/>
  <c r="B4390" i="10"/>
  <c r="B4391" i="10"/>
  <c r="B4392" i="10"/>
  <c r="B4393" i="10"/>
  <c r="B4394" i="10"/>
  <c r="B4395" i="10"/>
  <c r="B4396" i="10"/>
  <c r="B4397" i="10"/>
  <c r="B4398" i="10"/>
  <c r="B4399" i="10"/>
  <c r="B4400" i="10"/>
  <c r="B4401" i="10"/>
  <c r="B4402" i="10"/>
  <c r="B4403" i="10"/>
  <c r="B4404" i="10"/>
  <c r="B4405" i="10"/>
  <c r="B4406" i="10"/>
  <c r="B4407" i="10"/>
  <c r="B4408" i="10"/>
  <c r="B4409" i="10"/>
  <c r="B4410" i="10"/>
  <c r="B4411" i="10"/>
  <c r="B4412" i="10"/>
  <c r="B4413" i="10"/>
  <c r="B4414" i="10"/>
  <c r="B4415" i="10"/>
  <c r="B4416" i="10"/>
  <c r="B4417" i="10"/>
  <c r="B4418" i="10"/>
  <c r="B4419" i="10"/>
  <c r="B4420" i="10"/>
  <c r="B4421" i="10"/>
  <c r="B4422" i="10"/>
  <c r="B4423" i="10"/>
  <c r="B4424" i="10"/>
  <c r="B4425" i="10"/>
  <c r="B4426" i="10"/>
  <c r="B4427" i="10"/>
  <c r="B4428" i="10"/>
  <c r="B4429" i="10"/>
  <c r="B4430" i="10"/>
  <c r="B4431" i="10"/>
  <c r="B4432" i="10"/>
  <c r="B4433" i="10"/>
  <c r="B4434" i="10"/>
  <c r="B4435" i="10"/>
  <c r="B4436" i="10"/>
  <c r="B4437" i="10"/>
  <c r="B4438" i="10"/>
  <c r="B4439" i="10"/>
  <c r="B4440" i="10"/>
  <c r="B4441" i="10"/>
  <c r="B4442" i="10"/>
  <c r="B4443" i="10"/>
  <c r="B4444" i="10"/>
  <c r="B4445" i="10"/>
  <c r="B4446" i="10"/>
  <c r="B4447" i="10"/>
  <c r="B4448" i="10"/>
  <c r="B4449" i="10"/>
  <c r="B4450" i="10"/>
  <c r="B4451" i="10"/>
  <c r="B4452" i="10"/>
  <c r="B4453" i="10"/>
  <c r="B4454" i="10"/>
  <c r="B4455" i="10"/>
  <c r="B4456" i="10"/>
  <c r="B4457" i="10"/>
  <c r="B4458" i="10"/>
  <c r="B4459" i="10"/>
  <c r="B4460" i="10"/>
  <c r="B4461" i="10"/>
  <c r="B4462" i="10"/>
  <c r="B4463" i="10"/>
  <c r="B4464" i="10"/>
  <c r="B4465" i="10"/>
  <c r="B4466" i="10"/>
  <c r="B4467" i="10"/>
  <c r="B4468" i="10"/>
  <c r="B4469" i="10"/>
  <c r="B4470" i="10"/>
  <c r="B4471" i="10"/>
  <c r="B4472" i="10"/>
  <c r="B4473" i="10"/>
  <c r="B4474" i="10"/>
  <c r="B4475" i="10"/>
  <c r="B4476" i="10"/>
  <c r="B4477" i="10"/>
  <c r="B4478" i="10"/>
  <c r="B4479" i="10"/>
  <c r="B4480" i="10"/>
  <c r="B4481" i="10"/>
  <c r="B4482" i="10"/>
  <c r="B4483" i="10"/>
  <c r="B4484" i="10"/>
  <c r="B4485" i="10"/>
  <c r="B4486" i="10"/>
  <c r="B4487" i="10"/>
  <c r="B4488" i="10"/>
  <c r="B4489" i="10"/>
  <c r="B4490" i="10"/>
  <c r="B4491" i="10"/>
  <c r="B4492" i="10"/>
  <c r="B4493" i="10"/>
  <c r="B4494" i="10"/>
  <c r="B4495" i="10"/>
  <c r="B4496" i="10"/>
  <c r="B4497" i="10"/>
  <c r="B4498" i="10"/>
  <c r="B4499" i="10"/>
  <c r="B4500" i="10"/>
  <c r="B4501" i="10"/>
  <c r="B4502" i="10"/>
  <c r="B4503" i="10"/>
  <c r="B4504" i="10"/>
  <c r="B4505" i="10"/>
  <c r="B4506" i="10"/>
  <c r="B4507" i="10"/>
  <c r="B4508" i="10"/>
  <c r="B4509" i="10"/>
  <c r="B4510" i="10"/>
  <c r="B4511" i="10"/>
  <c r="B4512" i="10"/>
  <c r="B4513" i="10"/>
  <c r="B4514" i="10"/>
  <c r="B4515" i="10"/>
  <c r="B4516" i="10"/>
  <c r="B4517" i="10"/>
  <c r="B4518" i="10"/>
  <c r="B4519" i="10"/>
  <c r="B4520" i="10"/>
  <c r="B4521" i="10"/>
  <c r="B4522" i="10"/>
  <c r="B4523" i="10"/>
  <c r="B4524" i="10"/>
  <c r="B4525" i="10"/>
  <c r="B4526" i="10"/>
  <c r="B4527" i="10"/>
  <c r="B4528" i="10"/>
  <c r="B4529" i="10"/>
  <c r="B4530" i="10"/>
  <c r="B4531" i="10"/>
  <c r="B4532" i="10"/>
  <c r="B4533" i="10"/>
  <c r="B4534" i="10"/>
  <c r="B4535" i="10"/>
  <c r="B4536" i="10"/>
  <c r="B4537" i="10"/>
  <c r="B4538" i="10"/>
  <c r="B4539" i="10"/>
  <c r="B4540" i="10"/>
  <c r="B4541" i="10"/>
  <c r="B4542" i="10"/>
  <c r="B4543" i="10"/>
  <c r="B4544" i="10"/>
  <c r="B4545" i="10"/>
  <c r="B4546" i="10"/>
  <c r="B4547" i="10"/>
  <c r="B4548" i="10"/>
  <c r="B4549" i="10"/>
  <c r="B4550" i="10"/>
  <c r="B4551" i="10"/>
  <c r="B4552" i="10"/>
  <c r="B4553" i="10"/>
  <c r="B4554" i="10"/>
  <c r="B4555" i="10"/>
  <c r="B4556" i="10"/>
  <c r="B4557" i="10"/>
  <c r="B4558" i="10"/>
  <c r="B4559" i="10"/>
  <c r="B4560" i="10"/>
  <c r="B4561" i="10"/>
  <c r="B4562" i="10"/>
  <c r="B4563" i="10"/>
  <c r="B4564" i="10"/>
  <c r="B4565" i="10"/>
  <c r="B4566" i="10"/>
  <c r="B4567" i="10"/>
  <c r="B4568" i="10"/>
  <c r="B4569" i="10"/>
  <c r="B4570" i="10"/>
  <c r="B4571" i="10"/>
  <c r="B4572" i="10"/>
  <c r="B4573" i="10"/>
  <c r="B4574" i="10"/>
  <c r="B4575" i="10"/>
  <c r="B4576" i="10"/>
  <c r="B4577" i="10"/>
  <c r="B4578" i="10"/>
  <c r="B4579" i="10"/>
  <c r="B4580" i="10"/>
  <c r="B4581" i="10"/>
  <c r="B4582" i="10"/>
  <c r="B4583" i="10"/>
  <c r="B4584" i="10"/>
  <c r="B4585" i="10"/>
  <c r="B4586" i="10"/>
  <c r="B4587" i="10"/>
  <c r="B4588" i="10"/>
  <c r="B4589" i="10"/>
  <c r="B4590" i="10"/>
  <c r="B4591" i="10"/>
  <c r="B4592" i="10"/>
  <c r="B4593" i="10"/>
  <c r="B4594" i="10"/>
  <c r="B4595" i="10"/>
  <c r="B4596" i="10"/>
  <c r="B4597" i="10"/>
  <c r="B4598" i="10"/>
  <c r="B4599" i="10"/>
  <c r="B4600" i="10"/>
  <c r="B4601" i="10"/>
  <c r="B4602" i="10"/>
  <c r="B4603" i="10"/>
  <c r="B4604" i="10"/>
  <c r="B4605" i="10"/>
  <c r="B4606" i="10"/>
  <c r="B4607" i="10"/>
  <c r="B4608" i="10"/>
  <c r="B4609" i="10"/>
  <c r="B4610" i="10"/>
  <c r="B4611" i="10"/>
  <c r="B4612" i="10"/>
  <c r="B4613" i="10"/>
  <c r="B4614" i="10"/>
  <c r="B4615" i="10"/>
  <c r="B4616" i="10"/>
  <c r="B4617" i="10"/>
  <c r="B4618" i="10"/>
  <c r="B4619" i="10"/>
  <c r="B4620" i="10"/>
  <c r="B4621" i="10"/>
  <c r="B4622" i="10"/>
  <c r="B4623" i="10"/>
  <c r="B4624" i="10"/>
  <c r="B4625" i="10"/>
  <c r="B4626" i="10"/>
  <c r="B4627" i="10"/>
  <c r="B4628" i="10"/>
  <c r="B4629" i="10"/>
  <c r="B4630" i="10"/>
  <c r="B4631" i="10"/>
  <c r="B4632" i="10"/>
  <c r="B4633" i="10"/>
  <c r="B4634" i="10"/>
  <c r="B4635" i="10"/>
  <c r="B4636" i="10"/>
  <c r="B4637" i="10"/>
  <c r="B4638" i="10"/>
  <c r="B4639" i="10"/>
  <c r="B4640" i="10"/>
  <c r="B4641" i="10"/>
  <c r="B4642" i="10"/>
  <c r="B4643" i="10"/>
  <c r="B4644" i="10"/>
  <c r="B4645" i="10"/>
  <c r="B4646" i="10"/>
  <c r="B4647" i="10"/>
  <c r="B4648" i="10"/>
  <c r="B4649" i="10"/>
  <c r="B4650" i="10"/>
  <c r="B4651" i="10"/>
  <c r="B4652" i="10"/>
  <c r="B4653" i="10"/>
  <c r="B4654" i="10"/>
  <c r="B4655" i="10"/>
  <c r="B4656" i="10"/>
  <c r="B4657" i="10"/>
  <c r="B4658" i="10"/>
  <c r="B4659" i="10"/>
  <c r="B4660" i="10"/>
  <c r="B4661" i="10"/>
  <c r="B4662" i="10"/>
  <c r="B4663" i="10"/>
  <c r="B4664" i="10"/>
  <c r="B4665" i="10"/>
  <c r="B4666" i="10"/>
  <c r="B4667" i="10"/>
  <c r="B4668" i="10"/>
  <c r="B4669" i="10"/>
  <c r="B4670" i="10"/>
  <c r="B4671" i="10"/>
  <c r="B4672" i="10"/>
  <c r="B4673" i="10"/>
  <c r="B4674" i="10"/>
  <c r="B4675" i="10"/>
  <c r="B4676" i="10"/>
  <c r="B4677" i="10"/>
  <c r="B4678" i="10"/>
  <c r="B4679" i="10"/>
  <c r="B4680" i="10"/>
  <c r="B4681" i="10"/>
  <c r="B4682" i="10"/>
  <c r="B4683" i="10"/>
  <c r="B4684" i="10"/>
  <c r="B4685" i="10"/>
  <c r="B4686" i="10"/>
  <c r="B4687" i="10"/>
  <c r="B4688" i="10"/>
  <c r="B4689" i="10"/>
  <c r="B4690" i="10"/>
  <c r="B4691" i="10"/>
  <c r="B4692" i="10"/>
  <c r="B4693" i="10"/>
  <c r="B4694" i="10"/>
  <c r="B4695" i="10"/>
  <c r="B4696" i="10"/>
  <c r="B4697" i="10"/>
  <c r="B4698" i="10"/>
  <c r="B4699" i="10"/>
  <c r="B4700" i="10"/>
  <c r="B4701" i="10"/>
  <c r="B4702" i="10"/>
  <c r="B4703" i="10"/>
  <c r="B4704" i="10"/>
  <c r="B4705" i="10"/>
  <c r="B4706" i="10"/>
  <c r="B4707" i="10"/>
  <c r="B4708" i="10"/>
  <c r="B4709" i="10"/>
  <c r="B4710" i="10"/>
  <c r="B4711" i="10"/>
  <c r="B4712" i="10"/>
  <c r="B4713" i="10"/>
  <c r="B4714" i="10"/>
  <c r="B4715" i="10"/>
  <c r="B4716" i="10"/>
  <c r="B4717" i="10"/>
  <c r="B4718" i="10"/>
  <c r="B4719" i="10"/>
  <c r="B4720" i="10"/>
  <c r="B4721" i="10"/>
  <c r="B4722" i="10"/>
  <c r="B4723" i="10"/>
  <c r="B4724" i="10"/>
  <c r="B4725" i="10"/>
  <c r="B4726" i="10"/>
  <c r="B4727" i="10"/>
  <c r="B4728" i="10"/>
  <c r="B4729" i="10"/>
  <c r="B4730" i="10"/>
  <c r="B4731" i="10"/>
  <c r="B4732" i="10"/>
  <c r="B4733" i="10"/>
  <c r="B4734" i="10"/>
  <c r="B4735" i="10"/>
  <c r="B4736" i="10"/>
  <c r="B4737" i="10"/>
  <c r="B4738" i="10"/>
  <c r="B4739" i="10"/>
  <c r="B4740" i="10"/>
  <c r="B4741" i="10"/>
  <c r="B4742" i="10"/>
  <c r="B4743" i="10"/>
  <c r="B4744" i="10"/>
  <c r="B4745" i="10"/>
  <c r="B4746" i="10"/>
  <c r="B4747" i="10"/>
  <c r="B4748" i="10"/>
  <c r="B4749" i="10"/>
  <c r="B4750" i="10"/>
  <c r="B4751" i="10"/>
  <c r="B4752" i="10"/>
  <c r="B4753" i="10"/>
  <c r="B4754" i="10"/>
  <c r="B4755" i="10"/>
  <c r="B4756" i="10"/>
  <c r="B4757" i="10"/>
  <c r="B4758" i="10"/>
  <c r="B4759" i="10"/>
  <c r="B4760" i="10"/>
  <c r="B4761" i="10"/>
  <c r="B4762" i="10"/>
  <c r="B4763" i="10"/>
  <c r="B4764" i="10"/>
  <c r="B4765" i="10"/>
  <c r="B4766" i="10"/>
  <c r="B4767" i="10"/>
  <c r="B4768" i="10"/>
  <c r="B4769" i="10"/>
  <c r="B4770" i="10"/>
  <c r="B4771" i="10"/>
  <c r="B4772" i="10"/>
  <c r="B4773" i="10"/>
  <c r="B4774" i="10"/>
  <c r="B4775" i="10"/>
  <c r="B4776" i="10"/>
  <c r="B4777" i="10"/>
  <c r="B4778" i="10"/>
  <c r="B4779" i="10"/>
  <c r="B4780" i="10"/>
  <c r="B4781" i="10"/>
  <c r="B4782" i="10"/>
  <c r="B4783" i="10"/>
  <c r="B4784" i="10"/>
  <c r="B4785" i="10"/>
  <c r="B4786" i="10"/>
  <c r="B4787" i="10"/>
  <c r="B4788" i="10"/>
  <c r="B4789" i="10"/>
  <c r="B4790" i="10"/>
  <c r="B4791" i="10"/>
  <c r="B4792" i="10"/>
  <c r="B4793" i="10"/>
  <c r="B4794" i="10"/>
  <c r="B4795" i="10"/>
  <c r="B4796" i="10"/>
  <c r="B4797" i="10"/>
  <c r="B4798" i="10"/>
  <c r="B4799" i="10"/>
  <c r="B4800" i="10"/>
  <c r="B4801" i="10"/>
  <c r="B4802" i="10"/>
  <c r="B4803" i="10"/>
  <c r="B4804" i="10"/>
  <c r="B4805" i="10"/>
  <c r="B4806" i="10"/>
  <c r="B4807" i="10"/>
  <c r="B4808" i="10"/>
  <c r="B4809" i="10"/>
  <c r="B4810" i="10"/>
  <c r="B4811" i="10"/>
  <c r="B4812" i="10"/>
  <c r="B4813" i="10"/>
  <c r="B4814" i="10"/>
  <c r="B4815" i="10"/>
  <c r="B4816" i="10"/>
  <c r="B4817" i="10"/>
  <c r="B4818" i="10"/>
  <c r="B4819" i="10"/>
  <c r="B4820" i="10"/>
  <c r="B4821" i="10"/>
  <c r="B4822" i="10"/>
  <c r="B4823" i="10"/>
  <c r="B4824" i="10"/>
  <c r="B4825" i="10"/>
  <c r="B4826" i="10"/>
  <c r="B4827" i="10"/>
  <c r="B4828" i="10"/>
  <c r="B4829" i="10"/>
  <c r="B4830" i="10"/>
  <c r="B4831" i="10"/>
  <c r="B4832" i="10"/>
  <c r="B4833" i="10"/>
  <c r="B4834" i="10"/>
  <c r="B4835" i="10"/>
  <c r="B4836" i="10"/>
  <c r="B4837" i="10"/>
  <c r="B4838" i="10"/>
  <c r="B4839" i="10"/>
  <c r="B4840" i="10"/>
  <c r="B4841" i="10"/>
  <c r="B4842" i="10"/>
  <c r="B4843" i="10"/>
  <c r="B4844" i="10"/>
  <c r="B4845" i="10"/>
  <c r="B4846" i="10"/>
  <c r="B4847" i="10"/>
  <c r="B4848" i="10"/>
  <c r="B4849" i="10"/>
  <c r="B4850" i="10"/>
  <c r="B4851" i="10"/>
  <c r="B4852" i="10"/>
  <c r="B4853" i="10"/>
  <c r="B4854" i="10"/>
  <c r="B4855" i="10"/>
  <c r="B4856" i="10"/>
  <c r="B4857" i="10"/>
  <c r="B4858" i="10"/>
  <c r="B4859" i="10"/>
  <c r="B4860" i="10"/>
  <c r="B4861" i="10"/>
  <c r="B4862" i="10"/>
  <c r="B4863" i="10"/>
  <c r="B4864" i="10"/>
  <c r="B4865" i="10"/>
  <c r="B4866" i="10"/>
  <c r="B4867" i="10"/>
  <c r="B4868" i="10"/>
  <c r="B4869" i="10"/>
  <c r="B4870" i="10"/>
  <c r="B4871" i="10"/>
  <c r="B4872" i="10"/>
  <c r="B4873" i="10"/>
  <c r="B4874" i="10"/>
  <c r="B4875" i="10"/>
  <c r="B4876" i="10"/>
  <c r="B4877" i="10"/>
  <c r="B4878" i="10"/>
  <c r="B4879" i="10"/>
  <c r="B4880" i="10"/>
  <c r="B4881" i="10"/>
  <c r="B4882" i="10"/>
  <c r="B4883" i="10"/>
  <c r="B4884" i="10"/>
  <c r="B4885" i="10"/>
  <c r="B4886" i="10"/>
  <c r="B4887" i="10"/>
  <c r="B4888" i="10"/>
  <c r="B4889" i="10"/>
  <c r="B4890" i="10"/>
  <c r="B4891" i="10"/>
  <c r="B4892" i="10"/>
  <c r="B4893" i="10"/>
  <c r="B4894" i="10"/>
  <c r="B4895" i="10"/>
  <c r="B4896" i="10"/>
  <c r="B4897" i="10"/>
  <c r="B4898" i="10"/>
  <c r="B4899" i="10"/>
  <c r="B4900" i="10"/>
  <c r="B4901" i="10"/>
  <c r="B4902" i="10"/>
  <c r="B4903" i="10"/>
  <c r="B4904" i="10"/>
  <c r="B4905" i="10"/>
  <c r="B4906" i="10"/>
  <c r="B4907" i="10"/>
  <c r="B4908" i="10"/>
  <c r="B4909" i="10"/>
  <c r="B4910" i="10"/>
  <c r="B4911" i="10"/>
  <c r="B4912" i="10"/>
  <c r="B4913" i="10"/>
  <c r="B4914" i="10"/>
  <c r="B4915" i="10"/>
  <c r="B4916" i="10"/>
  <c r="B4917" i="10"/>
  <c r="B4918" i="10"/>
  <c r="B4919" i="10"/>
  <c r="B4920" i="10"/>
  <c r="B4921" i="10"/>
  <c r="B4922" i="10"/>
  <c r="B4923" i="10"/>
  <c r="B4924" i="10"/>
  <c r="B4925" i="10"/>
  <c r="B4926" i="10"/>
  <c r="B4927" i="10"/>
  <c r="B4928" i="10"/>
  <c r="B4929" i="10"/>
  <c r="B4930" i="10"/>
  <c r="B4931" i="10"/>
  <c r="B4932" i="10"/>
  <c r="B4933" i="10"/>
  <c r="B4934" i="10"/>
  <c r="B4935" i="10"/>
  <c r="B4936" i="10"/>
  <c r="B4937" i="10"/>
  <c r="B4938" i="10"/>
  <c r="B4939" i="10"/>
  <c r="B4940" i="10"/>
  <c r="B4941" i="10"/>
  <c r="B4942" i="10"/>
  <c r="B4943" i="10"/>
  <c r="B4944" i="10"/>
  <c r="B4945" i="10"/>
  <c r="B4946" i="10"/>
  <c r="B4947" i="10"/>
  <c r="B4948" i="10"/>
  <c r="B4949" i="10"/>
  <c r="B4950" i="10"/>
  <c r="B4951" i="10"/>
  <c r="B4952" i="10"/>
  <c r="B4953" i="10"/>
  <c r="B4954" i="10"/>
  <c r="B4955" i="10"/>
  <c r="B4956" i="10"/>
  <c r="B4957" i="10"/>
  <c r="B4958" i="10"/>
  <c r="B4959" i="10"/>
  <c r="B4960" i="10"/>
  <c r="B4961" i="10"/>
  <c r="B4962" i="10"/>
  <c r="B4963" i="10"/>
  <c r="B4964" i="10"/>
  <c r="B4965" i="10"/>
  <c r="B4966" i="10"/>
  <c r="B4967" i="10"/>
  <c r="B4968" i="10"/>
  <c r="B4969" i="10"/>
  <c r="B4970" i="10"/>
  <c r="B4971" i="10"/>
  <c r="B4972" i="10"/>
  <c r="B4973" i="10"/>
  <c r="B4974" i="10"/>
  <c r="B4975" i="10"/>
  <c r="B4976" i="10"/>
  <c r="B4977" i="10"/>
  <c r="B4978" i="10"/>
  <c r="B4979" i="10"/>
  <c r="B4980" i="10"/>
  <c r="B4981" i="10"/>
  <c r="B4982" i="10"/>
  <c r="B4983" i="10"/>
  <c r="B4984" i="10"/>
  <c r="B4985" i="10"/>
  <c r="B4986" i="10"/>
  <c r="B4987" i="10"/>
  <c r="B4988" i="10"/>
  <c r="B4989" i="10"/>
  <c r="B4990" i="10"/>
  <c r="B4991" i="10"/>
  <c r="B4992" i="10"/>
  <c r="B4993" i="10"/>
  <c r="B4994" i="10"/>
  <c r="B4995" i="10"/>
  <c r="B4996" i="10"/>
  <c r="B4997" i="10"/>
  <c r="B4998" i="10"/>
  <c r="B4999" i="10"/>
  <c r="B5000" i="10"/>
  <c r="B5001" i="10"/>
  <c r="B5002" i="10"/>
  <c r="B5003" i="10"/>
  <c r="B5004" i="10"/>
  <c r="B5005" i="10"/>
  <c r="B5006" i="10"/>
  <c r="B5007" i="10"/>
  <c r="B5008" i="10"/>
  <c r="B5009" i="10"/>
  <c r="B5010" i="10"/>
  <c r="B5011" i="10"/>
  <c r="B5012" i="10"/>
  <c r="B5013" i="10"/>
  <c r="B5014" i="10"/>
  <c r="B5015" i="10"/>
  <c r="B5016" i="10"/>
  <c r="B5017" i="10"/>
  <c r="B5018" i="10"/>
  <c r="B5019" i="10"/>
  <c r="B5020" i="10"/>
  <c r="B5021" i="10"/>
  <c r="B5022" i="10"/>
  <c r="B5023" i="10"/>
  <c r="B5024" i="10"/>
  <c r="B5025" i="10"/>
  <c r="B5026" i="10"/>
  <c r="B5027" i="10"/>
  <c r="B5028" i="10"/>
  <c r="B5029" i="10"/>
  <c r="B5030" i="10"/>
  <c r="B5031" i="10"/>
  <c r="B5032" i="10"/>
  <c r="B5033" i="10"/>
  <c r="B5034" i="10"/>
  <c r="B5035" i="10"/>
  <c r="B5036" i="10"/>
  <c r="B5037" i="10"/>
  <c r="B5038" i="10"/>
  <c r="B5039" i="10"/>
  <c r="B5040" i="10"/>
  <c r="B5041" i="10"/>
  <c r="B5042" i="10"/>
  <c r="B5043" i="10"/>
  <c r="B5044" i="10"/>
  <c r="B5045" i="10"/>
  <c r="B5046" i="10"/>
  <c r="B5047" i="10"/>
  <c r="B5048" i="10"/>
  <c r="B5049" i="10"/>
  <c r="B5050" i="10"/>
  <c r="B5051" i="10"/>
  <c r="B10" i="10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1004" i="9"/>
  <c r="C1005" i="9"/>
  <c r="C1006" i="9"/>
  <c r="C1007" i="9"/>
  <c r="C1008" i="9"/>
  <c r="C1009" i="9"/>
  <c r="C1010" i="9"/>
  <c r="C1011" i="9"/>
  <c r="C1012" i="9"/>
  <c r="C1013" i="9"/>
  <c r="C1014" i="9"/>
  <c r="C1015" i="9"/>
  <c r="C1016" i="9"/>
  <c r="C1017" i="9"/>
  <c r="C1018" i="9"/>
  <c r="C1019" i="9"/>
  <c r="C1020" i="9"/>
  <c r="C1021" i="9"/>
  <c r="C1022" i="9"/>
  <c r="C1023" i="9"/>
  <c r="C1024" i="9"/>
  <c r="C1025" i="9"/>
  <c r="C1026" i="9"/>
  <c r="C1027" i="9"/>
  <c r="C1028" i="9"/>
  <c r="C1029" i="9"/>
  <c r="C1030" i="9"/>
  <c r="C1031" i="9"/>
  <c r="C1032" i="9"/>
  <c r="C1033" i="9"/>
  <c r="C1034" i="9"/>
  <c r="C1035" i="9"/>
  <c r="C1036" i="9"/>
  <c r="C1037" i="9"/>
  <c r="C1038" i="9"/>
  <c r="C1039" i="9"/>
  <c r="C1040" i="9"/>
  <c r="C1041" i="9"/>
  <c r="C1042" i="9"/>
  <c r="C1043" i="9"/>
  <c r="C1044" i="9"/>
  <c r="C1045" i="9"/>
  <c r="C1046" i="9"/>
  <c r="C1047" i="9"/>
  <c r="C1048" i="9"/>
  <c r="C1049" i="9"/>
  <c r="C1050" i="9"/>
  <c r="C1051" i="9"/>
  <c r="C1052" i="9"/>
  <c r="C1053" i="9"/>
  <c r="C1054" i="9"/>
  <c r="C1055" i="9"/>
  <c r="C1056" i="9"/>
  <c r="C1057" i="9"/>
  <c r="C1058" i="9"/>
  <c r="C1059" i="9"/>
  <c r="C1060" i="9"/>
  <c r="C1061" i="9"/>
  <c r="C1062" i="9"/>
  <c r="C1063" i="9"/>
  <c r="C1064" i="9"/>
  <c r="C1065" i="9"/>
  <c r="C1066" i="9"/>
  <c r="C1067" i="9"/>
  <c r="C1068" i="9"/>
  <c r="C1069" i="9"/>
  <c r="C1070" i="9"/>
  <c r="C1071" i="9"/>
  <c r="C1072" i="9"/>
  <c r="C1073" i="9"/>
  <c r="C1074" i="9"/>
  <c r="C1075" i="9"/>
  <c r="C1076" i="9"/>
  <c r="C1077" i="9"/>
  <c r="C1078" i="9"/>
  <c r="C1079" i="9"/>
  <c r="C1080" i="9"/>
  <c r="C1081" i="9"/>
  <c r="C1082" i="9"/>
  <c r="C1083" i="9"/>
  <c r="C1084" i="9"/>
  <c r="C1085" i="9"/>
  <c r="C1086" i="9"/>
  <c r="C1087" i="9"/>
  <c r="C1088" i="9"/>
  <c r="C1089" i="9"/>
  <c r="C1090" i="9"/>
  <c r="C1091" i="9"/>
  <c r="C1092" i="9"/>
  <c r="C1093" i="9"/>
  <c r="C1094" i="9"/>
  <c r="C1095" i="9"/>
  <c r="C1096" i="9"/>
  <c r="C1097" i="9"/>
  <c r="C1098" i="9"/>
  <c r="C1099" i="9"/>
  <c r="C1100" i="9"/>
  <c r="C1101" i="9"/>
  <c r="C1102" i="9"/>
  <c r="C1103" i="9"/>
  <c r="C1104" i="9"/>
  <c r="C1105" i="9"/>
  <c r="C1106" i="9"/>
  <c r="C1107" i="9"/>
  <c r="C1108" i="9"/>
  <c r="C1109" i="9"/>
  <c r="C1110" i="9"/>
  <c r="C1111" i="9"/>
  <c r="C1112" i="9"/>
  <c r="C1113" i="9"/>
  <c r="C1114" i="9"/>
  <c r="C1115" i="9"/>
  <c r="C1116" i="9"/>
  <c r="C1117" i="9"/>
  <c r="C1118" i="9"/>
  <c r="C1119" i="9"/>
  <c r="C1120" i="9"/>
  <c r="C1121" i="9"/>
  <c r="C1122" i="9"/>
  <c r="C1123" i="9"/>
  <c r="C1124" i="9"/>
  <c r="C1125" i="9"/>
  <c r="C1126" i="9"/>
  <c r="C1127" i="9"/>
  <c r="C1128" i="9"/>
  <c r="C1129" i="9"/>
  <c r="C1130" i="9"/>
  <c r="C1131" i="9"/>
  <c r="C1132" i="9"/>
  <c r="C1133" i="9"/>
  <c r="C1134" i="9"/>
  <c r="C1135" i="9"/>
  <c r="C1136" i="9"/>
  <c r="C1137" i="9"/>
  <c r="C1138" i="9"/>
  <c r="C1139" i="9"/>
  <c r="C1140" i="9"/>
  <c r="C1141" i="9"/>
  <c r="C1142" i="9"/>
  <c r="C1143" i="9"/>
  <c r="C1144" i="9"/>
  <c r="C1145" i="9"/>
  <c r="C1146" i="9"/>
  <c r="C1147" i="9"/>
  <c r="C1148" i="9"/>
  <c r="C1149" i="9"/>
  <c r="C1150" i="9"/>
  <c r="C1151" i="9"/>
  <c r="C1152" i="9"/>
  <c r="C1153" i="9"/>
  <c r="C1154" i="9"/>
  <c r="C1155" i="9"/>
  <c r="C1156" i="9"/>
  <c r="C1157" i="9"/>
  <c r="C1158" i="9"/>
  <c r="C1159" i="9"/>
  <c r="C1160" i="9"/>
  <c r="C1161" i="9"/>
  <c r="C1162" i="9"/>
  <c r="C1163" i="9"/>
  <c r="C1164" i="9"/>
  <c r="C1165" i="9"/>
  <c r="C1166" i="9"/>
  <c r="C1167" i="9"/>
  <c r="C1168" i="9"/>
  <c r="C1169" i="9"/>
  <c r="C1170" i="9"/>
  <c r="C1171" i="9"/>
  <c r="C1172" i="9"/>
  <c r="C1173" i="9"/>
  <c r="C1174" i="9"/>
  <c r="C1175" i="9"/>
  <c r="C1176" i="9"/>
  <c r="C1177" i="9"/>
  <c r="C1178" i="9"/>
  <c r="C1179" i="9"/>
  <c r="C1180" i="9"/>
  <c r="C1181" i="9"/>
  <c r="C1182" i="9"/>
  <c r="C1183" i="9"/>
  <c r="C1184" i="9"/>
  <c r="C1185" i="9"/>
  <c r="C1186" i="9"/>
  <c r="C1187" i="9"/>
  <c r="C1188" i="9"/>
  <c r="C1189" i="9"/>
  <c r="C1190" i="9"/>
  <c r="C1191" i="9"/>
  <c r="C1192" i="9"/>
  <c r="C1193" i="9"/>
  <c r="C1194" i="9"/>
  <c r="C1195" i="9"/>
  <c r="C1196" i="9"/>
  <c r="C1197" i="9"/>
  <c r="C1198" i="9"/>
  <c r="C1199" i="9"/>
  <c r="C1200" i="9"/>
  <c r="C1201" i="9"/>
  <c r="C1202" i="9"/>
  <c r="C1203" i="9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2501" i="9"/>
  <c r="C2502" i="9"/>
  <c r="C2503" i="9"/>
  <c r="C2504" i="9"/>
  <c r="C2505" i="9"/>
  <c r="C2506" i="9"/>
  <c r="C2507" i="9"/>
  <c r="C2508" i="9"/>
  <c r="C2509" i="9"/>
  <c r="C2510" i="9"/>
  <c r="C2511" i="9"/>
  <c r="C2512" i="9"/>
  <c r="C2513" i="9"/>
  <c r="C2514" i="9"/>
  <c r="C2515" i="9"/>
  <c r="C2516" i="9"/>
  <c r="C2517" i="9"/>
  <c r="C2518" i="9"/>
  <c r="C2519" i="9"/>
  <c r="C2520" i="9"/>
  <c r="C2521" i="9"/>
  <c r="C2522" i="9"/>
  <c r="C2523" i="9"/>
  <c r="C2524" i="9"/>
  <c r="C2525" i="9"/>
  <c r="C2526" i="9"/>
  <c r="C2527" i="9"/>
  <c r="C2528" i="9"/>
  <c r="C2529" i="9"/>
  <c r="C2530" i="9"/>
  <c r="C2531" i="9"/>
  <c r="C2532" i="9"/>
  <c r="C2533" i="9"/>
  <c r="C2534" i="9"/>
  <c r="C2535" i="9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C2584" i="9"/>
  <c r="C2585" i="9"/>
  <c r="C2586" i="9"/>
  <c r="C2587" i="9"/>
  <c r="C2588" i="9"/>
  <c r="C2589" i="9"/>
  <c r="C2590" i="9"/>
  <c r="C2591" i="9"/>
  <c r="C2592" i="9"/>
  <c r="C2593" i="9"/>
  <c r="C2594" i="9"/>
  <c r="C2595" i="9"/>
  <c r="C2596" i="9"/>
  <c r="C2597" i="9"/>
  <c r="C2598" i="9"/>
  <c r="C2599" i="9"/>
  <c r="C2600" i="9"/>
  <c r="C2601" i="9"/>
  <c r="C2602" i="9"/>
  <c r="C2603" i="9"/>
  <c r="C2604" i="9"/>
  <c r="C2605" i="9"/>
  <c r="C2606" i="9"/>
  <c r="C2607" i="9"/>
  <c r="C2608" i="9"/>
  <c r="C2609" i="9"/>
  <c r="C2610" i="9"/>
  <c r="C2611" i="9"/>
  <c r="C2612" i="9"/>
  <c r="C2613" i="9"/>
  <c r="C2614" i="9"/>
  <c r="C2615" i="9"/>
  <c r="C2616" i="9"/>
  <c r="C2617" i="9"/>
  <c r="C2618" i="9"/>
  <c r="C2619" i="9"/>
  <c r="C2620" i="9"/>
  <c r="C2621" i="9"/>
  <c r="C2622" i="9"/>
  <c r="C2623" i="9"/>
  <c r="C2624" i="9"/>
  <c r="C2625" i="9"/>
  <c r="C2626" i="9"/>
  <c r="C2627" i="9"/>
  <c r="C2628" i="9"/>
  <c r="C2629" i="9"/>
  <c r="C2630" i="9"/>
  <c r="C2631" i="9"/>
  <c r="C2632" i="9"/>
  <c r="C2633" i="9"/>
  <c r="C2634" i="9"/>
  <c r="C2635" i="9"/>
  <c r="C2636" i="9"/>
  <c r="C2637" i="9"/>
  <c r="C2638" i="9"/>
  <c r="C2639" i="9"/>
  <c r="C2640" i="9"/>
  <c r="C2641" i="9"/>
  <c r="C2642" i="9"/>
  <c r="C2643" i="9"/>
  <c r="C2644" i="9"/>
  <c r="C2645" i="9"/>
  <c r="C2646" i="9"/>
  <c r="C2647" i="9"/>
  <c r="C2648" i="9"/>
  <c r="C2649" i="9"/>
  <c r="C2650" i="9"/>
  <c r="C2651" i="9"/>
  <c r="C2652" i="9"/>
  <c r="C2653" i="9"/>
  <c r="C2654" i="9"/>
  <c r="C2655" i="9"/>
  <c r="C2656" i="9"/>
  <c r="C2657" i="9"/>
  <c r="C2658" i="9"/>
  <c r="C2659" i="9"/>
  <c r="C2660" i="9"/>
  <c r="C2661" i="9"/>
  <c r="C2662" i="9"/>
  <c r="C2663" i="9"/>
  <c r="C2664" i="9"/>
  <c r="C2665" i="9"/>
  <c r="C2666" i="9"/>
  <c r="C2667" i="9"/>
  <c r="C2668" i="9"/>
  <c r="C2669" i="9"/>
  <c r="C2670" i="9"/>
  <c r="C2671" i="9"/>
  <c r="C2672" i="9"/>
  <c r="C2673" i="9"/>
  <c r="C2674" i="9"/>
  <c r="C2675" i="9"/>
  <c r="C2676" i="9"/>
  <c r="C2677" i="9"/>
  <c r="C2678" i="9"/>
  <c r="C2679" i="9"/>
  <c r="C2680" i="9"/>
  <c r="C2681" i="9"/>
  <c r="C2682" i="9"/>
  <c r="C2683" i="9"/>
  <c r="C2684" i="9"/>
  <c r="C2685" i="9"/>
  <c r="C2686" i="9"/>
  <c r="C2687" i="9"/>
  <c r="C2688" i="9"/>
  <c r="C2689" i="9"/>
  <c r="C2690" i="9"/>
  <c r="C2691" i="9"/>
  <c r="C2692" i="9"/>
  <c r="C2693" i="9"/>
  <c r="C2694" i="9"/>
  <c r="C2695" i="9"/>
  <c r="C2696" i="9"/>
  <c r="C2697" i="9"/>
  <c r="C2698" i="9"/>
  <c r="C2699" i="9"/>
  <c r="C2700" i="9"/>
  <c r="C2701" i="9"/>
  <c r="C2702" i="9"/>
  <c r="C2703" i="9"/>
  <c r="C2704" i="9"/>
  <c r="C2705" i="9"/>
  <c r="C2706" i="9"/>
  <c r="C2707" i="9"/>
  <c r="C2708" i="9"/>
  <c r="C2709" i="9"/>
  <c r="C2710" i="9"/>
  <c r="C2711" i="9"/>
  <c r="C2712" i="9"/>
  <c r="C2713" i="9"/>
  <c r="C2714" i="9"/>
  <c r="C2715" i="9"/>
  <c r="C2716" i="9"/>
  <c r="C2717" i="9"/>
  <c r="C2718" i="9"/>
  <c r="C2719" i="9"/>
  <c r="C2720" i="9"/>
  <c r="C2721" i="9"/>
  <c r="C2722" i="9"/>
  <c r="C2723" i="9"/>
  <c r="C2724" i="9"/>
  <c r="C2725" i="9"/>
  <c r="C2726" i="9"/>
  <c r="C2727" i="9"/>
  <c r="C2728" i="9"/>
  <c r="C2729" i="9"/>
  <c r="C2730" i="9"/>
  <c r="C2731" i="9"/>
  <c r="C2732" i="9"/>
  <c r="C2733" i="9"/>
  <c r="C2734" i="9"/>
  <c r="C2735" i="9"/>
  <c r="C2736" i="9"/>
  <c r="C2737" i="9"/>
  <c r="C2738" i="9"/>
  <c r="C2739" i="9"/>
  <c r="C2740" i="9"/>
  <c r="C2741" i="9"/>
  <c r="C2742" i="9"/>
  <c r="C2743" i="9"/>
  <c r="C2744" i="9"/>
  <c r="C2745" i="9"/>
  <c r="C2746" i="9"/>
  <c r="C2747" i="9"/>
  <c r="C2748" i="9"/>
  <c r="C2749" i="9"/>
  <c r="C2750" i="9"/>
  <c r="C2751" i="9"/>
  <c r="C2752" i="9"/>
  <c r="C2753" i="9"/>
  <c r="C2754" i="9"/>
  <c r="C2755" i="9"/>
  <c r="C2756" i="9"/>
  <c r="C2757" i="9"/>
  <c r="C2758" i="9"/>
  <c r="C2759" i="9"/>
  <c r="C2760" i="9"/>
  <c r="C2761" i="9"/>
  <c r="C2762" i="9"/>
  <c r="C2763" i="9"/>
  <c r="C2764" i="9"/>
  <c r="C2765" i="9"/>
  <c r="C2766" i="9"/>
  <c r="C2767" i="9"/>
  <c r="C2768" i="9"/>
  <c r="C2769" i="9"/>
  <c r="C2770" i="9"/>
  <c r="C2771" i="9"/>
  <c r="C2772" i="9"/>
  <c r="C2773" i="9"/>
  <c r="C2774" i="9"/>
  <c r="C2775" i="9"/>
  <c r="C2776" i="9"/>
  <c r="C2777" i="9"/>
  <c r="C2778" i="9"/>
  <c r="C2779" i="9"/>
  <c r="C2780" i="9"/>
  <c r="C2781" i="9"/>
  <c r="C2782" i="9"/>
  <c r="C2783" i="9"/>
  <c r="C2784" i="9"/>
  <c r="C2785" i="9"/>
  <c r="C2786" i="9"/>
  <c r="C2787" i="9"/>
  <c r="C2788" i="9"/>
  <c r="C2789" i="9"/>
  <c r="C2790" i="9"/>
  <c r="C2791" i="9"/>
  <c r="C2792" i="9"/>
  <c r="C2793" i="9"/>
  <c r="C2794" i="9"/>
  <c r="C2795" i="9"/>
  <c r="C2796" i="9"/>
  <c r="C2797" i="9"/>
  <c r="C2798" i="9"/>
  <c r="C2799" i="9"/>
  <c r="C2800" i="9"/>
  <c r="C2801" i="9"/>
  <c r="C2802" i="9"/>
  <c r="C2803" i="9"/>
  <c r="C2804" i="9"/>
  <c r="C2805" i="9"/>
  <c r="C2806" i="9"/>
  <c r="C2807" i="9"/>
  <c r="C2808" i="9"/>
  <c r="C2809" i="9"/>
  <c r="C2810" i="9"/>
  <c r="C2811" i="9"/>
  <c r="C2812" i="9"/>
  <c r="C2813" i="9"/>
  <c r="C2814" i="9"/>
  <c r="C2815" i="9"/>
  <c r="C2816" i="9"/>
  <c r="C2817" i="9"/>
  <c r="C2818" i="9"/>
  <c r="C2819" i="9"/>
  <c r="C2820" i="9"/>
  <c r="C2821" i="9"/>
  <c r="C2822" i="9"/>
  <c r="C2823" i="9"/>
  <c r="C2824" i="9"/>
  <c r="C2825" i="9"/>
  <c r="C2826" i="9"/>
  <c r="C2827" i="9"/>
  <c r="C2828" i="9"/>
  <c r="C2829" i="9"/>
  <c r="C2830" i="9"/>
  <c r="C2831" i="9"/>
  <c r="C2832" i="9"/>
  <c r="C2833" i="9"/>
  <c r="C2834" i="9"/>
  <c r="C2835" i="9"/>
  <c r="C2836" i="9"/>
  <c r="C2837" i="9"/>
  <c r="C2838" i="9"/>
  <c r="C2839" i="9"/>
  <c r="C2840" i="9"/>
  <c r="C2841" i="9"/>
  <c r="C2842" i="9"/>
  <c r="C2843" i="9"/>
  <c r="C2844" i="9"/>
  <c r="C2845" i="9"/>
  <c r="C2846" i="9"/>
  <c r="C2847" i="9"/>
  <c r="C2848" i="9"/>
  <c r="C2849" i="9"/>
  <c r="C2850" i="9"/>
  <c r="C2851" i="9"/>
  <c r="C2852" i="9"/>
  <c r="C2853" i="9"/>
  <c r="C2854" i="9"/>
  <c r="C2855" i="9"/>
  <c r="C2856" i="9"/>
  <c r="C2857" i="9"/>
  <c r="C2858" i="9"/>
  <c r="C2859" i="9"/>
  <c r="C2860" i="9"/>
  <c r="C2861" i="9"/>
  <c r="C2862" i="9"/>
  <c r="C2863" i="9"/>
  <c r="C2864" i="9"/>
  <c r="C2865" i="9"/>
  <c r="C2866" i="9"/>
  <c r="C2867" i="9"/>
  <c r="C2868" i="9"/>
  <c r="C2869" i="9"/>
  <c r="C2870" i="9"/>
  <c r="C2871" i="9"/>
  <c r="C2872" i="9"/>
  <c r="C2873" i="9"/>
  <c r="C2874" i="9"/>
  <c r="C2875" i="9"/>
  <c r="C2876" i="9"/>
  <c r="C2877" i="9"/>
  <c r="C2878" i="9"/>
  <c r="C2879" i="9"/>
  <c r="C2880" i="9"/>
  <c r="C2881" i="9"/>
  <c r="C2882" i="9"/>
  <c r="C2883" i="9"/>
  <c r="C2884" i="9"/>
  <c r="C2885" i="9"/>
  <c r="C2886" i="9"/>
  <c r="C2887" i="9"/>
  <c r="C2888" i="9"/>
  <c r="C2889" i="9"/>
  <c r="C2890" i="9"/>
  <c r="C2891" i="9"/>
  <c r="C2892" i="9"/>
  <c r="C2893" i="9"/>
  <c r="C2894" i="9"/>
  <c r="C2895" i="9"/>
  <c r="C2896" i="9"/>
  <c r="C2897" i="9"/>
  <c r="C2898" i="9"/>
  <c r="C2899" i="9"/>
  <c r="C2900" i="9"/>
  <c r="C2901" i="9"/>
  <c r="C2902" i="9"/>
  <c r="C2903" i="9"/>
  <c r="C2904" i="9"/>
  <c r="C2905" i="9"/>
  <c r="C2906" i="9"/>
  <c r="C2907" i="9"/>
  <c r="C2908" i="9"/>
  <c r="C2909" i="9"/>
  <c r="C2910" i="9"/>
  <c r="C2911" i="9"/>
  <c r="C2912" i="9"/>
  <c r="C2913" i="9"/>
  <c r="C2914" i="9"/>
  <c r="C2915" i="9"/>
  <c r="C2916" i="9"/>
  <c r="C2917" i="9"/>
  <c r="C2918" i="9"/>
  <c r="C2919" i="9"/>
  <c r="C2920" i="9"/>
  <c r="C2921" i="9"/>
  <c r="C2922" i="9"/>
  <c r="C2923" i="9"/>
  <c r="C2924" i="9"/>
  <c r="C2925" i="9"/>
  <c r="C2926" i="9"/>
  <c r="C2927" i="9"/>
  <c r="C2928" i="9"/>
  <c r="C2929" i="9"/>
  <c r="C2930" i="9"/>
  <c r="C2931" i="9"/>
  <c r="C2932" i="9"/>
  <c r="C2933" i="9"/>
  <c r="C2934" i="9"/>
  <c r="C2935" i="9"/>
  <c r="C2936" i="9"/>
  <c r="C2937" i="9"/>
  <c r="C2938" i="9"/>
  <c r="C2939" i="9"/>
  <c r="C2940" i="9"/>
  <c r="C2941" i="9"/>
  <c r="C2942" i="9"/>
  <c r="C2943" i="9"/>
  <c r="C2944" i="9"/>
  <c r="C2945" i="9"/>
  <c r="C2946" i="9"/>
  <c r="C2947" i="9"/>
  <c r="C2948" i="9"/>
  <c r="C2949" i="9"/>
  <c r="C2950" i="9"/>
  <c r="C2951" i="9"/>
  <c r="C2952" i="9"/>
  <c r="C2953" i="9"/>
  <c r="C2954" i="9"/>
  <c r="C2955" i="9"/>
  <c r="C2956" i="9"/>
  <c r="C2957" i="9"/>
  <c r="C2958" i="9"/>
  <c r="C2959" i="9"/>
  <c r="C2960" i="9"/>
  <c r="C2961" i="9"/>
  <c r="C2962" i="9"/>
  <c r="C2963" i="9"/>
  <c r="C2964" i="9"/>
  <c r="C2965" i="9"/>
  <c r="C2966" i="9"/>
  <c r="C2967" i="9"/>
  <c r="C2968" i="9"/>
  <c r="C2969" i="9"/>
  <c r="C2970" i="9"/>
  <c r="C2971" i="9"/>
  <c r="C2972" i="9"/>
  <c r="C2973" i="9"/>
  <c r="C2974" i="9"/>
  <c r="C2975" i="9"/>
  <c r="C2976" i="9"/>
  <c r="C2977" i="9"/>
  <c r="C2978" i="9"/>
  <c r="C2979" i="9"/>
  <c r="C2980" i="9"/>
  <c r="C2981" i="9"/>
  <c r="C2982" i="9"/>
  <c r="C2983" i="9"/>
  <c r="C2984" i="9"/>
  <c r="C2985" i="9"/>
  <c r="C2986" i="9"/>
  <c r="C2987" i="9"/>
  <c r="C2988" i="9"/>
  <c r="C2989" i="9"/>
  <c r="C2990" i="9"/>
  <c r="C2991" i="9"/>
  <c r="C2992" i="9"/>
  <c r="C2993" i="9"/>
  <c r="C2994" i="9"/>
  <c r="C2995" i="9"/>
  <c r="C2996" i="9"/>
  <c r="C2997" i="9"/>
  <c r="C2998" i="9"/>
  <c r="C2999" i="9"/>
  <c r="C3000" i="9"/>
  <c r="C3001" i="9"/>
  <c r="C3002" i="9"/>
  <c r="C3003" i="9"/>
  <c r="C3004" i="9"/>
  <c r="C3005" i="9"/>
  <c r="C3006" i="9"/>
  <c r="C3007" i="9"/>
  <c r="C3008" i="9"/>
  <c r="C3009" i="9"/>
  <c r="C3010" i="9"/>
  <c r="C3011" i="9"/>
  <c r="C3012" i="9"/>
  <c r="C3013" i="9"/>
  <c r="C3014" i="9"/>
  <c r="C3015" i="9"/>
  <c r="C3016" i="9"/>
  <c r="C3017" i="9"/>
  <c r="C3018" i="9"/>
  <c r="C3019" i="9"/>
  <c r="C3020" i="9"/>
  <c r="C3021" i="9"/>
  <c r="C3022" i="9"/>
  <c r="C3023" i="9"/>
  <c r="C3024" i="9"/>
  <c r="C3025" i="9"/>
  <c r="C3026" i="9"/>
  <c r="C3027" i="9"/>
  <c r="C3028" i="9"/>
  <c r="C3029" i="9"/>
  <c r="C3030" i="9"/>
  <c r="C3031" i="9"/>
  <c r="C3032" i="9"/>
  <c r="C3033" i="9"/>
  <c r="C3034" i="9"/>
  <c r="C3035" i="9"/>
  <c r="C3036" i="9"/>
  <c r="C3037" i="9"/>
  <c r="C3038" i="9"/>
  <c r="C3039" i="9"/>
  <c r="C3040" i="9"/>
  <c r="C3041" i="9"/>
  <c r="C3042" i="9"/>
  <c r="C3043" i="9"/>
  <c r="C3044" i="9"/>
  <c r="C3045" i="9"/>
  <c r="C3046" i="9"/>
  <c r="C3047" i="9"/>
  <c r="C3048" i="9"/>
  <c r="C3049" i="9"/>
  <c r="C3050" i="9"/>
  <c r="C3051" i="9"/>
  <c r="C3052" i="9"/>
  <c r="C3053" i="9"/>
  <c r="C3054" i="9"/>
  <c r="C3055" i="9"/>
  <c r="C3056" i="9"/>
  <c r="C3057" i="9"/>
  <c r="C3058" i="9"/>
  <c r="C3059" i="9"/>
  <c r="C3060" i="9"/>
  <c r="C3061" i="9"/>
  <c r="C3062" i="9"/>
  <c r="C3063" i="9"/>
  <c r="C3064" i="9"/>
  <c r="C3065" i="9"/>
  <c r="C3066" i="9"/>
  <c r="C3067" i="9"/>
  <c r="C3068" i="9"/>
  <c r="C3069" i="9"/>
  <c r="C3070" i="9"/>
  <c r="C3071" i="9"/>
  <c r="C3072" i="9"/>
  <c r="C3073" i="9"/>
  <c r="C3074" i="9"/>
  <c r="C3075" i="9"/>
  <c r="C3076" i="9"/>
  <c r="C3077" i="9"/>
  <c r="C3078" i="9"/>
  <c r="C3079" i="9"/>
  <c r="C3080" i="9"/>
  <c r="C3081" i="9"/>
  <c r="C3082" i="9"/>
  <c r="C3083" i="9"/>
  <c r="C3084" i="9"/>
  <c r="C3085" i="9"/>
  <c r="C3086" i="9"/>
  <c r="C3087" i="9"/>
  <c r="C3088" i="9"/>
  <c r="C3089" i="9"/>
  <c r="C3090" i="9"/>
  <c r="C3091" i="9"/>
  <c r="C3092" i="9"/>
  <c r="C3093" i="9"/>
  <c r="C3094" i="9"/>
  <c r="C3095" i="9"/>
  <c r="C3096" i="9"/>
  <c r="C3097" i="9"/>
  <c r="C3098" i="9"/>
  <c r="C3099" i="9"/>
  <c r="C3100" i="9"/>
  <c r="C3101" i="9"/>
  <c r="C3102" i="9"/>
  <c r="C3103" i="9"/>
  <c r="C3104" i="9"/>
  <c r="C3105" i="9"/>
  <c r="C3106" i="9"/>
  <c r="C3107" i="9"/>
  <c r="C3108" i="9"/>
  <c r="C3109" i="9"/>
  <c r="C3110" i="9"/>
  <c r="C3111" i="9"/>
  <c r="C3112" i="9"/>
  <c r="C3113" i="9"/>
  <c r="C3114" i="9"/>
  <c r="C3115" i="9"/>
  <c r="C3116" i="9"/>
  <c r="C3117" i="9"/>
  <c r="C3118" i="9"/>
  <c r="C3119" i="9"/>
  <c r="C3120" i="9"/>
  <c r="C3121" i="9"/>
  <c r="C3122" i="9"/>
  <c r="C3123" i="9"/>
  <c r="C3124" i="9"/>
  <c r="C3125" i="9"/>
  <c r="C3126" i="9"/>
  <c r="C3127" i="9"/>
  <c r="C3128" i="9"/>
  <c r="C3129" i="9"/>
  <c r="C3130" i="9"/>
  <c r="C3131" i="9"/>
  <c r="C3132" i="9"/>
  <c r="C3133" i="9"/>
  <c r="C3134" i="9"/>
  <c r="C3135" i="9"/>
  <c r="C3136" i="9"/>
  <c r="C3137" i="9"/>
  <c r="C3138" i="9"/>
  <c r="C3139" i="9"/>
  <c r="C3140" i="9"/>
  <c r="C3141" i="9"/>
  <c r="C3142" i="9"/>
  <c r="C3143" i="9"/>
  <c r="C3144" i="9"/>
  <c r="C3145" i="9"/>
  <c r="C3146" i="9"/>
  <c r="C3147" i="9"/>
  <c r="C3148" i="9"/>
  <c r="C3149" i="9"/>
  <c r="C3150" i="9"/>
  <c r="C3151" i="9"/>
  <c r="C3152" i="9"/>
  <c r="C3153" i="9"/>
  <c r="C3154" i="9"/>
  <c r="C3155" i="9"/>
  <c r="C3156" i="9"/>
  <c r="C3157" i="9"/>
  <c r="C3158" i="9"/>
  <c r="C3159" i="9"/>
  <c r="C3160" i="9"/>
  <c r="C3161" i="9"/>
  <c r="C3162" i="9"/>
  <c r="C3163" i="9"/>
  <c r="C3164" i="9"/>
  <c r="C3165" i="9"/>
  <c r="C3166" i="9"/>
  <c r="C3167" i="9"/>
  <c r="C3168" i="9"/>
  <c r="C3169" i="9"/>
  <c r="C3170" i="9"/>
  <c r="C3171" i="9"/>
  <c r="C3172" i="9"/>
  <c r="C3173" i="9"/>
  <c r="C3174" i="9"/>
  <c r="C3175" i="9"/>
  <c r="C3176" i="9"/>
  <c r="C3177" i="9"/>
  <c r="C3178" i="9"/>
  <c r="C3179" i="9"/>
  <c r="C3180" i="9"/>
  <c r="C3181" i="9"/>
  <c r="C3182" i="9"/>
  <c r="C3183" i="9"/>
  <c r="C3184" i="9"/>
  <c r="C3185" i="9"/>
  <c r="C3186" i="9"/>
  <c r="C3187" i="9"/>
  <c r="C3188" i="9"/>
  <c r="C3189" i="9"/>
  <c r="C3190" i="9"/>
  <c r="C3191" i="9"/>
  <c r="C3192" i="9"/>
  <c r="C3193" i="9"/>
  <c r="C3194" i="9"/>
  <c r="C3195" i="9"/>
  <c r="C3196" i="9"/>
  <c r="C3197" i="9"/>
  <c r="C3198" i="9"/>
  <c r="C3199" i="9"/>
  <c r="C3200" i="9"/>
  <c r="C3201" i="9"/>
  <c r="C3202" i="9"/>
  <c r="C3203" i="9"/>
  <c r="C3204" i="9"/>
  <c r="C3205" i="9"/>
  <c r="C3206" i="9"/>
  <c r="C3207" i="9"/>
  <c r="C3208" i="9"/>
  <c r="C3209" i="9"/>
  <c r="C3210" i="9"/>
  <c r="C3211" i="9"/>
  <c r="C3212" i="9"/>
  <c r="C3213" i="9"/>
  <c r="C3214" i="9"/>
  <c r="C3215" i="9"/>
  <c r="C3216" i="9"/>
  <c r="C3217" i="9"/>
  <c r="C3218" i="9"/>
  <c r="C3219" i="9"/>
  <c r="C3220" i="9"/>
  <c r="C3221" i="9"/>
  <c r="C3222" i="9"/>
  <c r="C3223" i="9"/>
  <c r="C3224" i="9"/>
  <c r="C3225" i="9"/>
  <c r="C3226" i="9"/>
  <c r="C3227" i="9"/>
  <c r="C3228" i="9"/>
  <c r="C3229" i="9"/>
  <c r="C3230" i="9"/>
  <c r="C3231" i="9"/>
  <c r="C3232" i="9"/>
  <c r="C3233" i="9"/>
  <c r="C3234" i="9"/>
  <c r="C3235" i="9"/>
  <c r="C3236" i="9"/>
  <c r="C3237" i="9"/>
  <c r="C3238" i="9"/>
  <c r="C3239" i="9"/>
  <c r="C3240" i="9"/>
  <c r="C3241" i="9"/>
  <c r="C3242" i="9"/>
  <c r="C3243" i="9"/>
  <c r="C3244" i="9"/>
  <c r="C3245" i="9"/>
  <c r="C3246" i="9"/>
  <c r="C3247" i="9"/>
  <c r="C3248" i="9"/>
  <c r="C3249" i="9"/>
  <c r="C3250" i="9"/>
  <c r="C3251" i="9"/>
  <c r="C3252" i="9"/>
  <c r="C3253" i="9"/>
  <c r="C3254" i="9"/>
  <c r="C3255" i="9"/>
  <c r="C3256" i="9"/>
  <c r="C3257" i="9"/>
  <c r="C3258" i="9"/>
  <c r="C3259" i="9"/>
  <c r="C3260" i="9"/>
  <c r="C3261" i="9"/>
  <c r="C3262" i="9"/>
  <c r="C3263" i="9"/>
  <c r="C3264" i="9"/>
  <c r="C3265" i="9"/>
  <c r="C3266" i="9"/>
  <c r="C3267" i="9"/>
  <c r="C3268" i="9"/>
  <c r="C3269" i="9"/>
  <c r="C3270" i="9"/>
  <c r="C3271" i="9"/>
  <c r="C3272" i="9"/>
  <c r="C3273" i="9"/>
  <c r="C3274" i="9"/>
  <c r="C3275" i="9"/>
  <c r="C3276" i="9"/>
  <c r="C3277" i="9"/>
  <c r="C3278" i="9"/>
  <c r="C3279" i="9"/>
  <c r="C3280" i="9"/>
  <c r="C3281" i="9"/>
  <c r="C3282" i="9"/>
  <c r="C3283" i="9"/>
  <c r="C3284" i="9"/>
  <c r="C3285" i="9"/>
  <c r="C3286" i="9"/>
  <c r="C3287" i="9"/>
  <c r="C3288" i="9"/>
  <c r="C3289" i="9"/>
  <c r="C3290" i="9"/>
  <c r="C3291" i="9"/>
  <c r="C3292" i="9"/>
  <c r="C3293" i="9"/>
  <c r="C3294" i="9"/>
  <c r="C3295" i="9"/>
  <c r="C3296" i="9"/>
  <c r="C3297" i="9"/>
  <c r="C3298" i="9"/>
  <c r="C3299" i="9"/>
  <c r="C3300" i="9"/>
  <c r="C3301" i="9"/>
  <c r="C3302" i="9"/>
  <c r="C3303" i="9"/>
  <c r="C3304" i="9"/>
  <c r="C3305" i="9"/>
  <c r="C3306" i="9"/>
  <c r="C3307" i="9"/>
  <c r="C3308" i="9"/>
  <c r="C3309" i="9"/>
  <c r="C3310" i="9"/>
  <c r="C3311" i="9"/>
  <c r="C3312" i="9"/>
  <c r="C3313" i="9"/>
  <c r="C3314" i="9"/>
  <c r="C3315" i="9"/>
  <c r="C3316" i="9"/>
  <c r="C3317" i="9"/>
  <c r="C3318" i="9"/>
  <c r="C3319" i="9"/>
  <c r="C3320" i="9"/>
  <c r="C3321" i="9"/>
  <c r="C3322" i="9"/>
  <c r="C3323" i="9"/>
  <c r="C3324" i="9"/>
  <c r="C3325" i="9"/>
  <c r="C3326" i="9"/>
  <c r="C3327" i="9"/>
  <c r="C3328" i="9"/>
  <c r="C3329" i="9"/>
  <c r="C3330" i="9"/>
  <c r="C3331" i="9"/>
  <c r="C3332" i="9"/>
  <c r="C3333" i="9"/>
  <c r="C3334" i="9"/>
  <c r="C3335" i="9"/>
  <c r="C3336" i="9"/>
  <c r="C3337" i="9"/>
  <c r="C3338" i="9"/>
  <c r="C3339" i="9"/>
  <c r="C3340" i="9"/>
  <c r="C3341" i="9"/>
  <c r="C3342" i="9"/>
  <c r="C3343" i="9"/>
  <c r="C3344" i="9"/>
  <c r="C3345" i="9"/>
  <c r="C3346" i="9"/>
  <c r="C3347" i="9"/>
  <c r="C3348" i="9"/>
  <c r="C3349" i="9"/>
  <c r="C3350" i="9"/>
  <c r="C3351" i="9"/>
  <c r="C3352" i="9"/>
  <c r="C3353" i="9"/>
  <c r="C3354" i="9"/>
  <c r="C3355" i="9"/>
  <c r="C3356" i="9"/>
  <c r="C3357" i="9"/>
  <c r="C3358" i="9"/>
  <c r="C3359" i="9"/>
  <c r="C3360" i="9"/>
  <c r="C3361" i="9"/>
  <c r="C3362" i="9"/>
  <c r="C3363" i="9"/>
  <c r="C3364" i="9"/>
  <c r="C3365" i="9"/>
  <c r="C3366" i="9"/>
  <c r="C3367" i="9"/>
  <c r="C3368" i="9"/>
  <c r="C3369" i="9"/>
  <c r="C3370" i="9"/>
  <c r="C3371" i="9"/>
  <c r="C3372" i="9"/>
  <c r="C3373" i="9"/>
  <c r="C3374" i="9"/>
  <c r="C3375" i="9"/>
  <c r="C3376" i="9"/>
  <c r="C3377" i="9"/>
  <c r="C3378" i="9"/>
  <c r="C3379" i="9"/>
  <c r="C3380" i="9"/>
  <c r="C3381" i="9"/>
  <c r="C3382" i="9"/>
  <c r="C3383" i="9"/>
  <c r="C3384" i="9"/>
  <c r="C3385" i="9"/>
  <c r="C3386" i="9"/>
  <c r="C3387" i="9"/>
  <c r="C3388" i="9"/>
  <c r="C3389" i="9"/>
  <c r="C3390" i="9"/>
  <c r="C3391" i="9"/>
  <c r="C3392" i="9"/>
  <c r="C3393" i="9"/>
  <c r="C3394" i="9"/>
  <c r="C3395" i="9"/>
  <c r="C3396" i="9"/>
  <c r="C3397" i="9"/>
  <c r="C3398" i="9"/>
  <c r="C3399" i="9"/>
  <c r="C3400" i="9"/>
  <c r="C3401" i="9"/>
  <c r="C3402" i="9"/>
  <c r="C3403" i="9"/>
  <c r="C3404" i="9"/>
  <c r="C3405" i="9"/>
  <c r="C3406" i="9"/>
  <c r="C3407" i="9"/>
  <c r="C3408" i="9"/>
  <c r="C3409" i="9"/>
  <c r="C3410" i="9"/>
  <c r="C3411" i="9"/>
  <c r="C3412" i="9"/>
  <c r="C3413" i="9"/>
  <c r="C3414" i="9"/>
  <c r="C3415" i="9"/>
  <c r="C3416" i="9"/>
  <c r="C3417" i="9"/>
  <c r="C3418" i="9"/>
  <c r="C3419" i="9"/>
  <c r="C3420" i="9"/>
  <c r="C3421" i="9"/>
  <c r="C3422" i="9"/>
  <c r="C3423" i="9"/>
  <c r="C3424" i="9"/>
  <c r="C3425" i="9"/>
  <c r="C3426" i="9"/>
  <c r="C3427" i="9"/>
  <c r="C3428" i="9"/>
  <c r="C3429" i="9"/>
  <c r="C3430" i="9"/>
  <c r="C3431" i="9"/>
  <c r="C3432" i="9"/>
  <c r="C3433" i="9"/>
  <c r="C3434" i="9"/>
  <c r="C3435" i="9"/>
  <c r="C3436" i="9"/>
  <c r="C3437" i="9"/>
  <c r="C3438" i="9"/>
  <c r="C3439" i="9"/>
  <c r="C3440" i="9"/>
  <c r="C3441" i="9"/>
  <c r="C3442" i="9"/>
  <c r="C3443" i="9"/>
  <c r="C3444" i="9"/>
  <c r="C3445" i="9"/>
  <c r="C3446" i="9"/>
  <c r="C3447" i="9"/>
  <c r="C3448" i="9"/>
  <c r="C3449" i="9"/>
  <c r="C3450" i="9"/>
  <c r="C3451" i="9"/>
  <c r="C3452" i="9"/>
  <c r="C3453" i="9"/>
  <c r="C3454" i="9"/>
  <c r="C3455" i="9"/>
  <c r="C3456" i="9"/>
  <c r="C3457" i="9"/>
  <c r="C3458" i="9"/>
  <c r="C3459" i="9"/>
  <c r="C3460" i="9"/>
  <c r="C3461" i="9"/>
  <c r="C3462" i="9"/>
  <c r="C3463" i="9"/>
  <c r="C3464" i="9"/>
  <c r="C3465" i="9"/>
  <c r="C3466" i="9"/>
  <c r="C3467" i="9"/>
  <c r="C3468" i="9"/>
  <c r="C3469" i="9"/>
  <c r="C3470" i="9"/>
  <c r="C3471" i="9"/>
  <c r="C3472" i="9"/>
  <c r="C3473" i="9"/>
  <c r="C3474" i="9"/>
  <c r="C3475" i="9"/>
  <c r="C3476" i="9"/>
  <c r="C3477" i="9"/>
  <c r="C3478" i="9"/>
  <c r="C3479" i="9"/>
  <c r="C3480" i="9"/>
  <c r="C3481" i="9"/>
  <c r="C3482" i="9"/>
  <c r="C3483" i="9"/>
  <c r="C3484" i="9"/>
  <c r="C3485" i="9"/>
  <c r="C3486" i="9"/>
  <c r="C3487" i="9"/>
  <c r="C3488" i="9"/>
  <c r="C3489" i="9"/>
  <c r="C3490" i="9"/>
  <c r="C3491" i="9"/>
  <c r="C3492" i="9"/>
  <c r="C3493" i="9"/>
  <c r="C3494" i="9"/>
  <c r="C3495" i="9"/>
  <c r="C3496" i="9"/>
  <c r="C3497" i="9"/>
  <c r="C3498" i="9"/>
  <c r="C3499" i="9"/>
  <c r="C3500" i="9"/>
  <c r="C3501" i="9"/>
  <c r="C3502" i="9"/>
  <c r="C3503" i="9"/>
  <c r="C3504" i="9"/>
  <c r="C3505" i="9"/>
  <c r="C3506" i="9"/>
  <c r="C3507" i="9"/>
  <c r="C3508" i="9"/>
  <c r="C3509" i="9"/>
  <c r="C3510" i="9"/>
  <c r="C3511" i="9"/>
  <c r="C3512" i="9"/>
  <c r="C3513" i="9"/>
  <c r="C3514" i="9"/>
  <c r="C3515" i="9"/>
  <c r="C3516" i="9"/>
  <c r="C3517" i="9"/>
  <c r="C3518" i="9"/>
  <c r="C3519" i="9"/>
  <c r="C3520" i="9"/>
  <c r="C3521" i="9"/>
  <c r="C3522" i="9"/>
  <c r="C3523" i="9"/>
  <c r="C3524" i="9"/>
  <c r="C3525" i="9"/>
  <c r="C3526" i="9"/>
  <c r="C3527" i="9"/>
  <c r="C3528" i="9"/>
  <c r="C3529" i="9"/>
  <c r="C3530" i="9"/>
  <c r="C3531" i="9"/>
  <c r="C3532" i="9"/>
  <c r="C3533" i="9"/>
  <c r="C3534" i="9"/>
  <c r="C3535" i="9"/>
  <c r="C3536" i="9"/>
  <c r="C3537" i="9"/>
  <c r="C3538" i="9"/>
  <c r="C3539" i="9"/>
  <c r="C3540" i="9"/>
  <c r="C3541" i="9"/>
  <c r="C3542" i="9"/>
  <c r="C3543" i="9"/>
  <c r="C3544" i="9"/>
  <c r="C3545" i="9"/>
  <c r="C3546" i="9"/>
  <c r="C3547" i="9"/>
  <c r="C3548" i="9"/>
  <c r="C3549" i="9"/>
  <c r="C3550" i="9"/>
  <c r="C3551" i="9"/>
  <c r="C3552" i="9"/>
  <c r="C3553" i="9"/>
  <c r="C3554" i="9"/>
  <c r="C3555" i="9"/>
  <c r="C3556" i="9"/>
  <c r="C3557" i="9"/>
  <c r="C3558" i="9"/>
  <c r="C3559" i="9"/>
  <c r="C3560" i="9"/>
  <c r="C3561" i="9"/>
  <c r="C3562" i="9"/>
  <c r="C3563" i="9"/>
  <c r="C3564" i="9"/>
  <c r="C3565" i="9"/>
  <c r="C3566" i="9"/>
  <c r="C3567" i="9"/>
  <c r="C3568" i="9"/>
  <c r="C3569" i="9"/>
  <c r="C3570" i="9"/>
  <c r="C3571" i="9"/>
  <c r="C3572" i="9"/>
  <c r="C3573" i="9"/>
  <c r="C3574" i="9"/>
  <c r="C3575" i="9"/>
  <c r="C3576" i="9"/>
  <c r="C3577" i="9"/>
  <c r="C3578" i="9"/>
  <c r="C3579" i="9"/>
  <c r="C3580" i="9"/>
  <c r="C3581" i="9"/>
  <c r="C3582" i="9"/>
  <c r="C3583" i="9"/>
  <c r="C3584" i="9"/>
  <c r="C3585" i="9"/>
  <c r="C3586" i="9"/>
  <c r="C3587" i="9"/>
  <c r="C3588" i="9"/>
  <c r="C3589" i="9"/>
  <c r="C3590" i="9"/>
  <c r="C3591" i="9"/>
  <c r="C3592" i="9"/>
  <c r="C3593" i="9"/>
  <c r="C3594" i="9"/>
  <c r="C3595" i="9"/>
  <c r="C3596" i="9"/>
  <c r="C3597" i="9"/>
  <c r="C3598" i="9"/>
  <c r="C3599" i="9"/>
  <c r="C3600" i="9"/>
  <c r="C3601" i="9"/>
  <c r="C3602" i="9"/>
  <c r="C3603" i="9"/>
  <c r="C3604" i="9"/>
  <c r="C3605" i="9"/>
  <c r="C3606" i="9"/>
  <c r="C3607" i="9"/>
  <c r="C3608" i="9"/>
  <c r="C3609" i="9"/>
  <c r="C3610" i="9"/>
  <c r="C3611" i="9"/>
  <c r="C3612" i="9"/>
  <c r="C3613" i="9"/>
  <c r="C3614" i="9"/>
  <c r="C3615" i="9"/>
  <c r="C3616" i="9"/>
  <c r="C3617" i="9"/>
  <c r="C3618" i="9"/>
  <c r="C3619" i="9"/>
  <c r="C3620" i="9"/>
  <c r="C3621" i="9"/>
  <c r="C3622" i="9"/>
  <c r="C3623" i="9"/>
  <c r="C3624" i="9"/>
  <c r="C3625" i="9"/>
  <c r="C3626" i="9"/>
  <c r="C3627" i="9"/>
  <c r="C3628" i="9"/>
  <c r="C3629" i="9"/>
  <c r="C3630" i="9"/>
  <c r="C3631" i="9"/>
  <c r="C3632" i="9"/>
  <c r="C3633" i="9"/>
  <c r="C3634" i="9"/>
  <c r="C3635" i="9"/>
  <c r="C3636" i="9"/>
  <c r="C3637" i="9"/>
  <c r="C3638" i="9"/>
  <c r="C3639" i="9"/>
  <c r="C3640" i="9"/>
  <c r="C3641" i="9"/>
  <c r="C3642" i="9"/>
  <c r="C3643" i="9"/>
  <c r="C3644" i="9"/>
  <c r="C3645" i="9"/>
  <c r="C3646" i="9"/>
  <c r="C3647" i="9"/>
  <c r="C3648" i="9"/>
  <c r="C3649" i="9"/>
  <c r="C3650" i="9"/>
  <c r="C3651" i="9"/>
  <c r="C3652" i="9"/>
  <c r="C3653" i="9"/>
  <c r="C3654" i="9"/>
  <c r="C3655" i="9"/>
  <c r="C3656" i="9"/>
  <c r="C3657" i="9"/>
  <c r="C3658" i="9"/>
  <c r="C3659" i="9"/>
  <c r="C3660" i="9"/>
  <c r="C3661" i="9"/>
  <c r="C3662" i="9"/>
  <c r="C3663" i="9"/>
  <c r="C3664" i="9"/>
  <c r="C3665" i="9"/>
  <c r="C3666" i="9"/>
  <c r="C3667" i="9"/>
  <c r="C3668" i="9"/>
  <c r="C3669" i="9"/>
  <c r="C3670" i="9"/>
  <c r="C3671" i="9"/>
  <c r="C3672" i="9"/>
  <c r="C3673" i="9"/>
  <c r="C3674" i="9"/>
  <c r="C3675" i="9"/>
  <c r="C3676" i="9"/>
  <c r="C3677" i="9"/>
  <c r="C3678" i="9"/>
  <c r="C3679" i="9"/>
  <c r="C3680" i="9"/>
  <c r="C3681" i="9"/>
  <c r="C3682" i="9"/>
  <c r="C3683" i="9"/>
  <c r="C3684" i="9"/>
  <c r="C3685" i="9"/>
  <c r="C3686" i="9"/>
  <c r="C3687" i="9"/>
  <c r="C3688" i="9"/>
  <c r="C3689" i="9"/>
  <c r="C3690" i="9"/>
  <c r="C3691" i="9"/>
  <c r="C3692" i="9"/>
  <c r="C3693" i="9"/>
  <c r="C3694" i="9"/>
  <c r="C3695" i="9"/>
  <c r="C3696" i="9"/>
  <c r="C3697" i="9"/>
  <c r="C3698" i="9"/>
  <c r="C3699" i="9"/>
  <c r="C3700" i="9"/>
  <c r="C3701" i="9"/>
  <c r="C3702" i="9"/>
  <c r="C3703" i="9"/>
  <c r="C3704" i="9"/>
  <c r="C3705" i="9"/>
  <c r="C3706" i="9"/>
  <c r="C3707" i="9"/>
  <c r="C3708" i="9"/>
  <c r="C3709" i="9"/>
  <c r="C3710" i="9"/>
  <c r="C3711" i="9"/>
  <c r="C3712" i="9"/>
  <c r="C3713" i="9"/>
  <c r="C3714" i="9"/>
  <c r="C3715" i="9"/>
  <c r="C3716" i="9"/>
  <c r="C3717" i="9"/>
  <c r="C3718" i="9"/>
  <c r="C3719" i="9"/>
  <c r="C3720" i="9"/>
  <c r="C3721" i="9"/>
  <c r="C3722" i="9"/>
  <c r="C3723" i="9"/>
  <c r="C3724" i="9"/>
  <c r="C3725" i="9"/>
  <c r="C3726" i="9"/>
  <c r="C3727" i="9"/>
  <c r="C3728" i="9"/>
  <c r="C3729" i="9"/>
  <c r="C3730" i="9"/>
  <c r="C3731" i="9"/>
  <c r="C3732" i="9"/>
  <c r="C3733" i="9"/>
  <c r="C3734" i="9"/>
  <c r="C3735" i="9"/>
  <c r="C3736" i="9"/>
  <c r="C3737" i="9"/>
  <c r="C3738" i="9"/>
  <c r="C3739" i="9"/>
  <c r="C3740" i="9"/>
  <c r="C3741" i="9"/>
  <c r="C3742" i="9"/>
  <c r="C3743" i="9"/>
  <c r="C3744" i="9"/>
  <c r="C3745" i="9"/>
  <c r="C3746" i="9"/>
  <c r="C3747" i="9"/>
  <c r="C3748" i="9"/>
  <c r="C3749" i="9"/>
  <c r="C3750" i="9"/>
  <c r="C3751" i="9"/>
  <c r="C3752" i="9"/>
  <c r="C3753" i="9"/>
  <c r="C3754" i="9"/>
  <c r="C3755" i="9"/>
  <c r="C3756" i="9"/>
  <c r="C3757" i="9"/>
  <c r="C3758" i="9"/>
  <c r="C3759" i="9"/>
  <c r="C3760" i="9"/>
  <c r="C3761" i="9"/>
  <c r="C3762" i="9"/>
  <c r="C3763" i="9"/>
  <c r="C3764" i="9"/>
  <c r="C3765" i="9"/>
  <c r="C3766" i="9"/>
  <c r="C3767" i="9"/>
  <c r="C3768" i="9"/>
  <c r="C3769" i="9"/>
  <c r="C3770" i="9"/>
  <c r="C3771" i="9"/>
  <c r="C3772" i="9"/>
  <c r="C3773" i="9"/>
  <c r="C3774" i="9"/>
  <c r="C3775" i="9"/>
  <c r="C3776" i="9"/>
  <c r="C3777" i="9"/>
  <c r="C3778" i="9"/>
  <c r="C3779" i="9"/>
  <c r="C3780" i="9"/>
  <c r="C3781" i="9"/>
  <c r="C3782" i="9"/>
  <c r="C3783" i="9"/>
  <c r="C3784" i="9"/>
  <c r="C3785" i="9"/>
  <c r="C3786" i="9"/>
  <c r="C3787" i="9"/>
  <c r="C3788" i="9"/>
  <c r="C3789" i="9"/>
  <c r="C3790" i="9"/>
  <c r="C3791" i="9"/>
  <c r="C3792" i="9"/>
  <c r="C3793" i="9"/>
  <c r="C3794" i="9"/>
  <c r="C3795" i="9"/>
  <c r="C3796" i="9"/>
  <c r="C3797" i="9"/>
  <c r="C3798" i="9"/>
  <c r="C3799" i="9"/>
  <c r="C3800" i="9"/>
  <c r="C3801" i="9"/>
  <c r="C3802" i="9"/>
  <c r="C3803" i="9"/>
  <c r="C3804" i="9"/>
  <c r="C3805" i="9"/>
  <c r="C3806" i="9"/>
  <c r="C3807" i="9"/>
  <c r="C3808" i="9"/>
  <c r="C3809" i="9"/>
  <c r="C3810" i="9"/>
  <c r="C3811" i="9"/>
  <c r="C3812" i="9"/>
  <c r="C3813" i="9"/>
  <c r="C3814" i="9"/>
  <c r="C3815" i="9"/>
  <c r="C3816" i="9"/>
  <c r="C3817" i="9"/>
  <c r="C3818" i="9"/>
  <c r="C3819" i="9"/>
  <c r="C3820" i="9"/>
  <c r="C3821" i="9"/>
  <c r="C3822" i="9"/>
  <c r="C3823" i="9"/>
  <c r="C3824" i="9"/>
  <c r="C3825" i="9"/>
  <c r="C3826" i="9"/>
  <c r="C3827" i="9"/>
  <c r="C3828" i="9"/>
  <c r="C3829" i="9"/>
  <c r="C3830" i="9"/>
  <c r="C3831" i="9"/>
  <c r="C3832" i="9"/>
  <c r="C3833" i="9"/>
  <c r="C3834" i="9"/>
  <c r="C3835" i="9"/>
  <c r="C3836" i="9"/>
  <c r="C3837" i="9"/>
  <c r="C3838" i="9"/>
  <c r="C3839" i="9"/>
  <c r="C3840" i="9"/>
  <c r="C3841" i="9"/>
  <c r="C3842" i="9"/>
  <c r="C3843" i="9"/>
  <c r="C3844" i="9"/>
  <c r="C3845" i="9"/>
  <c r="C3846" i="9"/>
  <c r="C3847" i="9"/>
  <c r="C3848" i="9"/>
  <c r="C3849" i="9"/>
  <c r="C3850" i="9"/>
  <c r="C3851" i="9"/>
  <c r="C3852" i="9"/>
  <c r="C3853" i="9"/>
  <c r="C3854" i="9"/>
  <c r="C3855" i="9"/>
  <c r="C3856" i="9"/>
  <c r="C3857" i="9"/>
  <c r="C3858" i="9"/>
  <c r="C3859" i="9"/>
  <c r="C3860" i="9"/>
  <c r="C3861" i="9"/>
  <c r="C3862" i="9"/>
  <c r="C3863" i="9"/>
  <c r="C3864" i="9"/>
  <c r="C3865" i="9"/>
  <c r="C3866" i="9"/>
  <c r="C3867" i="9"/>
  <c r="C3868" i="9"/>
  <c r="C3869" i="9"/>
  <c r="C3870" i="9"/>
  <c r="C3871" i="9"/>
  <c r="C3872" i="9"/>
  <c r="C3873" i="9"/>
  <c r="C3874" i="9"/>
  <c r="C3875" i="9"/>
  <c r="C3876" i="9"/>
  <c r="C3877" i="9"/>
  <c r="C3878" i="9"/>
  <c r="C3879" i="9"/>
  <c r="C3880" i="9"/>
  <c r="C3881" i="9"/>
  <c r="C3882" i="9"/>
  <c r="C3883" i="9"/>
  <c r="C3884" i="9"/>
  <c r="C3885" i="9"/>
  <c r="C3886" i="9"/>
  <c r="C3887" i="9"/>
  <c r="C3888" i="9"/>
  <c r="C3889" i="9"/>
  <c r="C3890" i="9"/>
  <c r="C3891" i="9"/>
  <c r="C3892" i="9"/>
  <c r="C3893" i="9"/>
  <c r="C3894" i="9"/>
  <c r="C3895" i="9"/>
  <c r="C3896" i="9"/>
  <c r="C3897" i="9"/>
  <c r="C3898" i="9"/>
  <c r="C3899" i="9"/>
  <c r="C3900" i="9"/>
  <c r="C3901" i="9"/>
  <c r="C3902" i="9"/>
  <c r="C3903" i="9"/>
  <c r="C3904" i="9"/>
  <c r="C3905" i="9"/>
  <c r="C3906" i="9"/>
  <c r="C3907" i="9"/>
  <c r="C3908" i="9"/>
  <c r="C3909" i="9"/>
  <c r="C3910" i="9"/>
  <c r="C3911" i="9"/>
  <c r="C3912" i="9"/>
  <c r="C3913" i="9"/>
  <c r="C3914" i="9"/>
  <c r="C3915" i="9"/>
  <c r="C3916" i="9"/>
  <c r="C3917" i="9"/>
  <c r="C3918" i="9"/>
  <c r="C3919" i="9"/>
  <c r="C3920" i="9"/>
  <c r="C3921" i="9"/>
  <c r="C3922" i="9"/>
  <c r="C3923" i="9"/>
  <c r="C3924" i="9"/>
  <c r="C3925" i="9"/>
  <c r="C3926" i="9"/>
  <c r="C3927" i="9"/>
  <c r="C3928" i="9"/>
  <c r="C3929" i="9"/>
  <c r="C3930" i="9"/>
  <c r="C3931" i="9"/>
  <c r="C3932" i="9"/>
  <c r="C3933" i="9"/>
  <c r="C3934" i="9"/>
  <c r="C3935" i="9"/>
  <c r="C3936" i="9"/>
  <c r="C3937" i="9"/>
  <c r="C3938" i="9"/>
  <c r="C3939" i="9"/>
  <c r="C3940" i="9"/>
  <c r="C3941" i="9"/>
  <c r="C3942" i="9"/>
  <c r="C3943" i="9"/>
  <c r="C3944" i="9"/>
  <c r="C3945" i="9"/>
  <c r="C3946" i="9"/>
  <c r="C3947" i="9"/>
  <c r="C3948" i="9"/>
  <c r="C3949" i="9"/>
  <c r="C3950" i="9"/>
  <c r="C3951" i="9"/>
  <c r="C3952" i="9"/>
  <c r="C3953" i="9"/>
  <c r="C3954" i="9"/>
  <c r="C3955" i="9"/>
  <c r="C3956" i="9"/>
  <c r="C3957" i="9"/>
  <c r="C3958" i="9"/>
  <c r="C3959" i="9"/>
  <c r="C3960" i="9"/>
  <c r="C3961" i="9"/>
  <c r="C3962" i="9"/>
  <c r="C3963" i="9"/>
  <c r="C3964" i="9"/>
  <c r="C3965" i="9"/>
  <c r="C3966" i="9"/>
  <c r="C3967" i="9"/>
  <c r="C3968" i="9"/>
  <c r="C3969" i="9"/>
  <c r="C3970" i="9"/>
  <c r="C3971" i="9"/>
  <c r="C3972" i="9"/>
  <c r="C3973" i="9"/>
  <c r="C3974" i="9"/>
  <c r="C3975" i="9"/>
  <c r="C3976" i="9"/>
  <c r="C3977" i="9"/>
  <c r="C3978" i="9"/>
  <c r="C3979" i="9"/>
  <c r="C3980" i="9"/>
  <c r="C3981" i="9"/>
  <c r="C3982" i="9"/>
  <c r="C3983" i="9"/>
  <c r="C3984" i="9"/>
  <c r="C3985" i="9"/>
  <c r="C3986" i="9"/>
  <c r="C3987" i="9"/>
  <c r="C3988" i="9"/>
  <c r="C3989" i="9"/>
  <c r="C3990" i="9"/>
  <c r="C3991" i="9"/>
  <c r="C3992" i="9"/>
  <c r="C3993" i="9"/>
  <c r="C3994" i="9"/>
  <c r="C3995" i="9"/>
  <c r="C3996" i="9"/>
  <c r="C3997" i="9"/>
  <c r="C3998" i="9"/>
  <c r="C3999" i="9"/>
  <c r="C4000" i="9"/>
  <c r="C4001" i="9"/>
  <c r="C4002" i="9"/>
  <c r="C4003" i="9"/>
  <c r="C4004" i="9"/>
  <c r="C4005" i="9"/>
  <c r="C4006" i="9"/>
  <c r="C4007" i="9"/>
  <c r="C4008" i="9"/>
  <c r="C4009" i="9"/>
  <c r="C4010" i="9"/>
  <c r="C4011" i="9"/>
  <c r="C4012" i="9"/>
  <c r="C4013" i="9"/>
  <c r="C4014" i="9"/>
  <c r="C4015" i="9"/>
  <c r="C4016" i="9"/>
  <c r="C4017" i="9"/>
  <c r="C4018" i="9"/>
  <c r="C4019" i="9"/>
  <c r="C4020" i="9"/>
  <c r="C4021" i="9"/>
  <c r="C4022" i="9"/>
  <c r="C4023" i="9"/>
  <c r="C4024" i="9"/>
  <c r="C4025" i="9"/>
  <c r="C4026" i="9"/>
  <c r="C4027" i="9"/>
  <c r="C4028" i="9"/>
  <c r="C4029" i="9"/>
  <c r="C4030" i="9"/>
  <c r="C4031" i="9"/>
  <c r="C4032" i="9"/>
  <c r="C4033" i="9"/>
  <c r="C4034" i="9"/>
  <c r="C4035" i="9"/>
  <c r="C4036" i="9"/>
  <c r="C4037" i="9"/>
  <c r="C4038" i="9"/>
  <c r="C4039" i="9"/>
  <c r="C4040" i="9"/>
  <c r="C4041" i="9"/>
  <c r="C4042" i="9"/>
  <c r="C4043" i="9"/>
  <c r="C4044" i="9"/>
  <c r="C4045" i="9"/>
  <c r="C4046" i="9"/>
  <c r="C4047" i="9"/>
  <c r="C4048" i="9"/>
  <c r="C4049" i="9"/>
  <c r="C4050" i="9"/>
  <c r="C4051" i="9"/>
  <c r="C4052" i="9"/>
  <c r="C4053" i="9"/>
  <c r="C4054" i="9"/>
  <c r="C4055" i="9"/>
  <c r="C4056" i="9"/>
  <c r="C4057" i="9"/>
  <c r="C4058" i="9"/>
  <c r="C4059" i="9"/>
  <c r="C4060" i="9"/>
  <c r="C4061" i="9"/>
  <c r="C4062" i="9"/>
  <c r="C4063" i="9"/>
  <c r="C4064" i="9"/>
  <c r="C4065" i="9"/>
  <c r="C4066" i="9"/>
  <c r="C4067" i="9"/>
  <c r="C4068" i="9"/>
  <c r="C4069" i="9"/>
  <c r="C4070" i="9"/>
  <c r="C4071" i="9"/>
  <c r="C4072" i="9"/>
  <c r="C4073" i="9"/>
  <c r="C4074" i="9"/>
  <c r="C4075" i="9"/>
  <c r="C4076" i="9"/>
  <c r="C4077" i="9"/>
  <c r="C4078" i="9"/>
  <c r="C4079" i="9"/>
  <c r="C4080" i="9"/>
  <c r="C4081" i="9"/>
  <c r="C4082" i="9"/>
  <c r="C4083" i="9"/>
  <c r="C4084" i="9"/>
  <c r="C4085" i="9"/>
  <c r="C4086" i="9"/>
  <c r="C4087" i="9"/>
  <c r="C4088" i="9"/>
  <c r="C4089" i="9"/>
  <c r="C4090" i="9"/>
  <c r="C4091" i="9"/>
  <c r="C4092" i="9"/>
  <c r="C4093" i="9"/>
  <c r="C4094" i="9"/>
  <c r="C4095" i="9"/>
  <c r="C4096" i="9"/>
  <c r="C4097" i="9"/>
  <c r="C4098" i="9"/>
  <c r="C4099" i="9"/>
  <c r="C4100" i="9"/>
  <c r="C4101" i="9"/>
  <c r="C4102" i="9"/>
  <c r="C4103" i="9"/>
  <c r="C4104" i="9"/>
  <c r="C4105" i="9"/>
  <c r="C4106" i="9"/>
  <c r="C4107" i="9"/>
  <c r="C4108" i="9"/>
  <c r="C4109" i="9"/>
  <c r="C4110" i="9"/>
  <c r="C4111" i="9"/>
  <c r="C4112" i="9"/>
  <c r="C4113" i="9"/>
  <c r="C4114" i="9"/>
  <c r="C4115" i="9"/>
  <c r="C4116" i="9"/>
  <c r="C4117" i="9"/>
  <c r="C4118" i="9"/>
  <c r="C4119" i="9"/>
  <c r="C4120" i="9"/>
  <c r="C4121" i="9"/>
  <c r="C4122" i="9"/>
  <c r="C4123" i="9"/>
  <c r="C4124" i="9"/>
  <c r="C4125" i="9"/>
  <c r="C4126" i="9"/>
  <c r="C4127" i="9"/>
  <c r="C4128" i="9"/>
  <c r="C4129" i="9"/>
  <c r="C4130" i="9"/>
  <c r="C4131" i="9"/>
  <c r="C4132" i="9"/>
  <c r="C4133" i="9"/>
  <c r="C4134" i="9"/>
  <c r="C4135" i="9"/>
  <c r="C4136" i="9"/>
  <c r="C4137" i="9"/>
  <c r="C4138" i="9"/>
  <c r="C4139" i="9"/>
  <c r="C4140" i="9"/>
  <c r="C4141" i="9"/>
  <c r="C4142" i="9"/>
  <c r="C4143" i="9"/>
  <c r="C4144" i="9"/>
  <c r="C4145" i="9"/>
  <c r="C4146" i="9"/>
  <c r="C4147" i="9"/>
  <c r="C4148" i="9"/>
  <c r="C4149" i="9"/>
  <c r="C4150" i="9"/>
  <c r="C4151" i="9"/>
  <c r="C4152" i="9"/>
  <c r="C4153" i="9"/>
  <c r="C4154" i="9"/>
  <c r="C4155" i="9"/>
  <c r="C4156" i="9"/>
  <c r="C4157" i="9"/>
  <c r="C4158" i="9"/>
  <c r="C4159" i="9"/>
  <c r="C4160" i="9"/>
  <c r="C4161" i="9"/>
  <c r="C4162" i="9"/>
  <c r="C4163" i="9"/>
  <c r="C4164" i="9"/>
  <c r="C4165" i="9"/>
  <c r="C4166" i="9"/>
  <c r="C4167" i="9"/>
  <c r="C4168" i="9"/>
  <c r="C4169" i="9"/>
  <c r="C4170" i="9"/>
  <c r="C4171" i="9"/>
  <c r="C4172" i="9"/>
  <c r="C4173" i="9"/>
  <c r="C4174" i="9"/>
  <c r="C4175" i="9"/>
  <c r="C4176" i="9"/>
  <c r="C4177" i="9"/>
  <c r="C4178" i="9"/>
  <c r="C4179" i="9"/>
  <c r="C4180" i="9"/>
  <c r="C4181" i="9"/>
  <c r="C4182" i="9"/>
  <c r="C4183" i="9"/>
  <c r="C4184" i="9"/>
  <c r="C4185" i="9"/>
  <c r="C4186" i="9"/>
  <c r="C4187" i="9"/>
  <c r="C4188" i="9"/>
  <c r="C4189" i="9"/>
  <c r="C4190" i="9"/>
  <c r="C4191" i="9"/>
  <c r="C4192" i="9"/>
  <c r="C4193" i="9"/>
  <c r="C4194" i="9"/>
  <c r="C4195" i="9"/>
  <c r="C4196" i="9"/>
  <c r="C4197" i="9"/>
  <c r="C4198" i="9"/>
  <c r="C4199" i="9"/>
  <c r="C4200" i="9"/>
  <c r="C4201" i="9"/>
  <c r="C4202" i="9"/>
  <c r="C4203" i="9"/>
  <c r="C4204" i="9"/>
  <c r="C4205" i="9"/>
  <c r="C4206" i="9"/>
  <c r="C4207" i="9"/>
  <c r="C4208" i="9"/>
  <c r="C4209" i="9"/>
  <c r="C4210" i="9"/>
  <c r="C4211" i="9"/>
  <c r="C4212" i="9"/>
  <c r="C4213" i="9"/>
  <c r="C4214" i="9"/>
  <c r="C4215" i="9"/>
  <c r="C4216" i="9"/>
  <c r="C4217" i="9"/>
  <c r="C4218" i="9"/>
  <c r="C4219" i="9"/>
  <c r="C4220" i="9"/>
  <c r="C4221" i="9"/>
  <c r="C4222" i="9"/>
  <c r="C4223" i="9"/>
  <c r="C4224" i="9"/>
  <c r="C4225" i="9"/>
  <c r="C4226" i="9"/>
  <c r="C4227" i="9"/>
  <c r="C4228" i="9"/>
  <c r="C4229" i="9"/>
  <c r="C4230" i="9"/>
  <c r="C4231" i="9"/>
  <c r="C4232" i="9"/>
  <c r="C4233" i="9"/>
  <c r="C4234" i="9"/>
  <c r="C4235" i="9"/>
  <c r="C4236" i="9"/>
  <c r="C4237" i="9"/>
  <c r="C4238" i="9"/>
  <c r="C4239" i="9"/>
  <c r="C4240" i="9"/>
  <c r="C4241" i="9"/>
  <c r="C4242" i="9"/>
  <c r="C4243" i="9"/>
  <c r="C4244" i="9"/>
  <c r="C4245" i="9"/>
  <c r="C4246" i="9"/>
  <c r="C4247" i="9"/>
  <c r="C4248" i="9"/>
  <c r="C4249" i="9"/>
  <c r="C4250" i="9"/>
  <c r="C4251" i="9"/>
  <c r="C4252" i="9"/>
  <c r="C4253" i="9"/>
  <c r="C4254" i="9"/>
  <c r="C4255" i="9"/>
  <c r="C4256" i="9"/>
  <c r="C4257" i="9"/>
  <c r="C4258" i="9"/>
  <c r="C4259" i="9"/>
  <c r="C4260" i="9"/>
  <c r="C4261" i="9"/>
  <c r="C4262" i="9"/>
  <c r="C4263" i="9"/>
  <c r="C4264" i="9"/>
  <c r="C4265" i="9"/>
  <c r="C4266" i="9"/>
  <c r="C4267" i="9"/>
  <c r="C4268" i="9"/>
  <c r="C4269" i="9"/>
  <c r="C4270" i="9"/>
  <c r="C4271" i="9"/>
  <c r="C4272" i="9"/>
  <c r="C4273" i="9"/>
  <c r="C4274" i="9"/>
  <c r="C4275" i="9"/>
  <c r="C4276" i="9"/>
  <c r="C4277" i="9"/>
  <c r="C4278" i="9"/>
  <c r="C4279" i="9"/>
  <c r="C4280" i="9"/>
  <c r="C4281" i="9"/>
  <c r="C4282" i="9"/>
  <c r="C4283" i="9"/>
  <c r="C4284" i="9"/>
  <c r="C4285" i="9"/>
  <c r="C4286" i="9"/>
  <c r="C4287" i="9"/>
  <c r="C4288" i="9"/>
  <c r="C4289" i="9"/>
  <c r="C4290" i="9"/>
  <c r="C4291" i="9"/>
  <c r="C4292" i="9"/>
  <c r="C4293" i="9"/>
  <c r="C4294" i="9"/>
  <c r="C4295" i="9"/>
  <c r="C4296" i="9"/>
  <c r="C4297" i="9"/>
  <c r="C4298" i="9"/>
  <c r="C4299" i="9"/>
  <c r="C4300" i="9"/>
  <c r="C4301" i="9"/>
  <c r="C4302" i="9"/>
  <c r="C4303" i="9"/>
  <c r="C4304" i="9"/>
  <c r="C4305" i="9"/>
  <c r="C4306" i="9"/>
  <c r="C4307" i="9"/>
  <c r="C4308" i="9"/>
  <c r="C4309" i="9"/>
  <c r="C4310" i="9"/>
  <c r="C4311" i="9"/>
  <c r="C4312" i="9"/>
  <c r="C4313" i="9"/>
  <c r="C4314" i="9"/>
  <c r="C4315" i="9"/>
  <c r="C4316" i="9"/>
  <c r="C4317" i="9"/>
  <c r="C4318" i="9"/>
  <c r="C4319" i="9"/>
  <c r="C4320" i="9"/>
  <c r="C4321" i="9"/>
  <c r="C4322" i="9"/>
  <c r="C4323" i="9"/>
  <c r="C4324" i="9"/>
  <c r="C4325" i="9"/>
  <c r="C4326" i="9"/>
  <c r="C4327" i="9"/>
  <c r="C4328" i="9"/>
  <c r="C4329" i="9"/>
  <c r="C4330" i="9"/>
  <c r="C4331" i="9"/>
  <c r="C4332" i="9"/>
  <c r="C4333" i="9"/>
  <c r="C4334" i="9"/>
  <c r="C4335" i="9"/>
  <c r="C4336" i="9"/>
  <c r="C4337" i="9"/>
  <c r="C4338" i="9"/>
  <c r="C4339" i="9"/>
  <c r="C4340" i="9"/>
  <c r="C4341" i="9"/>
  <c r="C4342" i="9"/>
  <c r="C4343" i="9"/>
  <c r="C4344" i="9"/>
  <c r="C4345" i="9"/>
  <c r="C4346" i="9"/>
  <c r="C4347" i="9"/>
  <c r="C4348" i="9"/>
  <c r="C4349" i="9"/>
  <c r="C4350" i="9"/>
  <c r="C4351" i="9"/>
  <c r="C4352" i="9"/>
  <c r="C4353" i="9"/>
  <c r="C4354" i="9"/>
  <c r="C4355" i="9"/>
  <c r="C4356" i="9"/>
  <c r="C4357" i="9"/>
  <c r="C4358" i="9"/>
  <c r="C4359" i="9"/>
  <c r="C4360" i="9"/>
  <c r="C4361" i="9"/>
  <c r="C4362" i="9"/>
  <c r="C4363" i="9"/>
  <c r="C4364" i="9"/>
  <c r="C4365" i="9"/>
  <c r="C4366" i="9"/>
  <c r="C4367" i="9"/>
  <c r="C4368" i="9"/>
  <c r="C4369" i="9"/>
  <c r="C4370" i="9"/>
  <c r="C4371" i="9"/>
  <c r="C4372" i="9"/>
  <c r="C4373" i="9"/>
  <c r="C4374" i="9"/>
  <c r="C4375" i="9"/>
  <c r="C4376" i="9"/>
  <c r="C4377" i="9"/>
  <c r="C4378" i="9"/>
  <c r="C4379" i="9"/>
  <c r="C4380" i="9"/>
  <c r="C4381" i="9"/>
  <c r="C4382" i="9"/>
  <c r="C4383" i="9"/>
  <c r="C4384" i="9"/>
  <c r="C4385" i="9"/>
  <c r="C4386" i="9"/>
  <c r="C4387" i="9"/>
  <c r="C4388" i="9"/>
  <c r="C4389" i="9"/>
  <c r="C4390" i="9"/>
  <c r="C4391" i="9"/>
  <c r="C4392" i="9"/>
  <c r="C4393" i="9"/>
  <c r="C4394" i="9"/>
  <c r="C4395" i="9"/>
  <c r="C4396" i="9"/>
  <c r="C4397" i="9"/>
  <c r="C4398" i="9"/>
  <c r="C4399" i="9"/>
  <c r="C4400" i="9"/>
  <c r="C4401" i="9"/>
  <c r="C4402" i="9"/>
  <c r="C4403" i="9"/>
  <c r="C4404" i="9"/>
  <c r="C4405" i="9"/>
  <c r="C4406" i="9"/>
  <c r="C4407" i="9"/>
  <c r="C4408" i="9"/>
  <c r="C4409" i="9"/>
  <c r="C4410" i="9"/>
  <c r="C4411" i="9"/>
  <c r="C4412" i="9"/>
  <c r="C4413" i="9"/>
  <c r="C4414" i="9"/>
  <c r="C4415" i="9"/>
  <c r="C4416" i="9"/>
  <c r="C4417" i="9"/>
  <c r="C4418" i="9"/>
  <c r="C4419" i="9"/>
  <c r="C4420" i="9"/>
  <c r="C4421" i="9"/>
  <c r="C4422" i="9"/>
  <c r="C4423" i="9"/>
  <c r="C4424" i="9"/>
  <c r="C4425" i="9"/>
  <c r="C4426" i="9"/>
  <c r="C4427" i="9"/>
  <c r="C4428" i="9"/>
  <c r="C4429" i="9"/>
  <c r="C4430" i="9"/>
  <c r="C4431" i="9"/>
  <c r="C4432" i="9"/>
  <c r="C4433" i="9"/>
  <c r="C4434" i="9"/>
  <c r="C4435" i="9"/>
  <c r="C4436" i="9"/>
  <c r="C4437" i="9"/>
  <c r="C4438" i="9"/>
  <c r="C4439" i="9"/>
  <c r="C4440" i="9"/>
  <c r="C4441" i="9"/>
  <c r="C4442" i="9"/>
  <c r="C4443" i="9"/>
  <c r="C4444" i="9"/>
  <c r="C4445" i="9"/>
  <c r="C4446" i="9"/>
  <c r="C4447" i="9"/>
  <c r="C4448" i="9"/>
  <c r="C4449" i="9"/>
  <c r="C4450" i="9"/>
  <c r="C4451" i="9"/>
  <c r="C4452" i="9"/>
  <c r="C4453" i="9"/>
  <c r="C4454" i="9"/>
  <c r="C4455" i="9"/>
  <c r="C4456" i="9"/>
  <c r="C4457" i="9"/>
  <c r="C4458" i="9"/>
  <c r="C4459" i="9"/>
  <c r="C4460" i="9"/>
  <c r="C4461" i="9"/>
  <c r="C4462" i="9"/>
  <c r="C4463" i="9"/>
  <c r="C4464" i="9"/>
  <c r="C4465" i="9"/>
  <c r="C4466" i="9"/>
  <c r="C4467" i="9"/>
  <c r="C4468" i="9"/>
  <c r="C4469" i="9"/>
  <c r="C4470" i="9"/>
  <c r="C4471" i="9"/>
  <c r="C4472" i="9"/>
  <c r="C4473" i="9"/>
  <c r="C4474" i="9"/>
  <c r="C4475" i="9"/>
  <c r="C4476" i="9"/>
  <c r="C4477" i="9"/>
  <c r="C4478" i="9"/>
  <c r="C4479" i="9"/>
  <c r="C4480" i="9"/>
  <c r="C4481" i="9"/>
  <c r="C4482" i="9"/>
  <c r="C4483" i="9"/>
  <c r="C4484" i="9"/>
  <c r="C4485" i="9"/>
  <c r="C4486" i="9"/>
  <c r="C4487" i="9"/>
  <c r="C4488" i="9"/>
  <c r="C4489" i="9"/>
  <c r="C4490" i="9"/>
  <c r="C4491" i="9"/>
  <c r="C4492" i="9"/>
  <c r="C4493" i="9"/>
  <c r="C4494" i="9"/>
  <c r="C4495" i="9"/>
  <c r="C4496" i="9"/>
  <c r="C4497" i="9"/>
  <c r="C4498" i="9"/>
  <c r="C4499" i="9"/>
  <c r="C4500" i="9"/>
  <c r="C4501" i="9"/>
  <c r="C4502" i="9"/>
  <c r="C4503" i="9"/>
  <c r="C4504" i="9"/>
  <c r="C4505" i="9"/>
  <c r="C4506" i="9"/>
  <c r="C4507" i="9"/>
  <c r="C4508" i="9"/>
  <c r="C4509" i="9"/>
  <c r="C4510" i="9"/>
  <c r="C4511" i="9"/>
  <c r="C4512" i="9"/>
  <c r="C4513" i="9"/>
  <c r="C4514" i="9"/>
  <c r="C4515" i="9"/>
  <c r="C4516" i="9"/>
  <c r="C4517" i="9"/>
  <c r="C4518" i="9"/>
  <c r="C4519" i="9"/>
  <c r="C4520" i="9"/>
  <c r="C4521" i="9"/>
  <c r="C4522" i="9"/>
  <c r="C4523" i="9"/>
  <c r="C4524" i="9"/>
  <c r="C4525" i="9"/>
  <c r="C4526" i="9"/>
  <c r="C4527" i="9"/>
  <c r="C4528" i="9"/>
  <c r="C4529" i="9"/>
  <c r="C4530" i="9"/>
  <c r="C4531" i="9"/>
  <c r="C4532" i="9"/>
  <c r="C4533" i="9"/>
  <c r="C4534" i="9"/>
  <c r="C4535" i="9"/>
  <c r="C4536" i="9"/>
  <c r="C4537" i="9"/>
  <c r="C4538" i="9"/>
  <c r="C4539" i="9"/>
  <c r="C4540" i="9"/>
  <c r="C4541" i="9"/>
  <c r="C4542" i="9"/>
  <c r="C4543" i="9"/>
  <c r="C4544" i="9"/>
  <c r="C4545" i="9"/>
  <c r="C4546" i="9"/>
  <c r="C4547" i="9"/>
  <c r="C4548" i="9"/>
  <c r="C4549" i="9"/>
  <c r="C4550" i="9"/>
  <c r="C4551" i="9"/>
  <c r="C4552" i="9"/>
  <c r="C4553" i="9"/>
  <c r="C4554" i="9"/>
  <c r="C4555" i="9"/>
  <c r="C4556" i="9"/>
  <c r="C4557" i="9"/>
  <c r="C4558" i="9"/>
  <c r="C4559" i="9"/>
  <c r="C4560" i="9"/>
  <c r="C4561" i="9"/>
  <c r="C4562" i="9"/>
  <c r="C4563" i="9"/>
  <c r="C4564" i="9"/>
  <c r="C4565" i="9"/>
  <c r="C4566" i="9"/>
  <c r="C4567" i="9"/>
  <c r="C4568" i="9"/>
  <c r="C4569" i="9"/>
  <c r="C4570" i="9"/>
  <c r="C4571" i="9"/>
  <c r="C4572" i="9"/>
  <c r="C4573" i="9"/>
  <c r="C4574" i="9"/>
  <c r="C4575" i="9"/>
  <c r="C4576" i="9"/>
  <c r="C4577" i="9"/>
  <c r="C4578" i="9"/>
  <c r="C4579" i="9"/>
  <c r="C4580" i="9"/>
  <c r="C4581" i="9"/>
  <c r="C4582" i="9"/>
  <c r="C4583" i="9"/>
  <c r="C4584" i="9"/>
  <c r="C4585" i="9"/>
  <c r="C4586" i="9"/>
  <c r="C4587" i="9"/>
  <c r="C4588" i="9"/>
  <c r="C4589" i="9"/>
  <c r="C4590" i="9"/>
  <c r="C4591" i="9"/>
  <c r="C4592" i="9"/>
  <c r="C4593" i="9"/>
  <c r="C4594" i="9"/>
  <c r="C4595" i="9"/>
  <c r="C4596" i="9"/>
  <c r="C4597" i="9"/>
  <c r="C4598" i="9"/>
  <c r="C4599" i="9"/>
  <c r="C4600" i="9"/>
  <c r="C4601" i="9"/>
  <c r="C4602" i="9"/>
  <c r="C4603" i="9"/>
  <c r="C4604" i="9"/>
  <c r="C4605" i="9"/>
  <c r="C4606" i="9"/>
  <c r="C4607" i="9"/>
  <c r="C4608" i="9"/>
  <c r="C4609" i="9"/>
  <c r="C4610" i="9"/>
  <c r="C4611" i="9"/>
  <c r="C4612" i="9"/>
  <c r="C4613" i="9"/>
  <c r="C4614" i="9"/>
  <c r="C4615" i="9"/>
  <c r="C4616" i="9"/>
  <c r="C4617" i="9"/>
  <c r="C4618" i="9"/>
  <c r="C4619" i="9"/>
  <c r="C4620" i="9"/>
  <c r="C4621" i="9"/>
  <c r="C4622" i="9"/>
  <c r="C4623" i="9"/>
  <c r="C4624" i="9"/>
  <c r="C4625" i="9"/>
  <c r="C4626" i="9"/>
  <c r="C4627" i="9"/>
  <c r="C4628" i="9"/>
  <c r="C4629" i="9"/>
  <c r="C4630" i="9"/>
  <c r="C4631" i="9"/>
  <c r="C4632" i="9"/>
  <c r="C4633" i="9"/>
  <c r="C4634" i="9"/>
  <c r="C4635" i="9"/>
  <c r="C4636" i="9"/>
  <c r="C4637" i="9"/>
  <c r="C4638" i="9"/>
  <c r="C4639" i="9"/>
  <c r="C4640" i="9"/>
  <c r="C4641" i="9"/>
  <c r="C4642" i="9"/>
  <c r="C4643" i="9"/>
  <c r="C4644" i="9"/>
  <c r="C4645" i="9"/>
  <c r="C4646" i="9"/>
  <c r="C4647" i="9"/>
  <c r="C4648" i="9"/>
  <c r="C4649" i="9"/>
  <c r="C4650" i="9"/>
  <c r="C4651" i="9"/>
  <c r="C4652" i="9"/>
  <c r="C4653" i="9"/>
  <c r="C4654" i="9"/>
  <c r="C4655" i="9"/>
  <c r="C4656" i="9"/>
  <c r="C4657" i="9"/>
  <c r="C4658" i="9"/>
  <c r="C4659" i="9"/>
  <c r="C4660" i="9"/>
  <c r="C4661" i="9"/>
  <c r="C4662" i="9"/>
  <c r="C4663" i="9"/>
  <c r="C4664" i="9"/>
  <c r="C4665" i="9"/>
  <c r="C4666" i="9"/>
  <c r="C4667" i="9"/>
  <c r="C4668" i="9"/>
  <c r="C4669" i="9"/>
  <c r="C4670" i="9"/>
  <c r="C4671" i="9"/>
  <c r="C4672" i="9"/>
  <c r="C4673" i="9"/>
  <c r="C4674" i="9"/>
  <c r="C4675" i="9"/>
  <c r="C4676" i="9"/>
  <c r="C4677" i="9"/>
  <c r="C4678" i="9"/>
  <c r="C4679" i="9"/>
  <c r="C4680" i="9"/>
  <c r="C4681" i="9"/>
  <c r="C4682" i="9"/>
  <c r="C4683" i="9"/>
  <c r="C4684" i="9"/>
  <c r="C4685" i="9"/>
  <c r="C4686" i="9"/>
  <c r="C4687" i="9"/>
  <c r="C4688" i="9"/>
  <c r="C4689" i="9"/>
  <c r="C4690" i="9"/>
  <c r="C4691" i="9"/>
  <c r="C4692" i="9"/>
  <c r="C4693" i="9"/>
  <c r="C4694" i="9"/>
  <c r="C4695" i="9"/>
  <c r="C4696" i="9"/>
  <c r="C4697" i="9"/>
  <c r="C4698" i="9"/>
  <c r="C4699" i="9"/>
  <c r="C4700" i="9"/>
  <c r="C4701" i="9"/>
  <c r="C4702" i="9"/>
  <c r="C4703" i="9"/>
  <c r="C4704" i="9"/>
  <c r="C4705" i="9"/>
  <c r="C4706" i="9"/>
  <c r="C4707" i="9"/>
  <c r="C4708" i="9"/>
  <c r="C4709" i="9"/>
  <c r="C4710" i="9"/>
  <c r="C4711" i="9"/>
  <c r="C4712" i="9"/>
  <c r="C4713" i="9"/>
  <c r="C4714" i="9"/>
  <c r="C4715" i="9"/>
  <c r="C4716" i="9"/>
  <c r="C4717" i="9"/>
  <c r="C4718" i="9"/>
  <c r="C4719" i="9"/>
  <c r="C4720" i="9"/>
  <c r="C4721" i="9"/>
  <c r="C4722" i="9"/>
  <c r="C4723" i="9"/>
  <c r="C4724" i="9"/>
  <c r="C4725" i="9"/>
  <c r="C4726" i="9"/>
  <c r="C4727" i="9"/>
  <c r="C4728" i="9"/>
  <c r="C4729" i="9"/>
  <c r="C4730" i="9"/>
  <c r="C4731" i="9"/>
  <c r="C4732" i="9"/>
  <c r="C4733" i="9"/>
  <c r="C4734" i="9"/>
  <c r="C4735" i="9"/>
  <c r="C4736" i="9"/>
  <c r="C4737" i="9"/>
  <c r="C4738" i="9"/>
  <c r="C4739" i="9"/>
  <c r="C4740" i="9"/>
  <c r="C4741" i="9"/>
  <c r="C4742" i="9"/>
  <c r="C4743" i="9"/>
  <c r="C4744" i="9"/>
  <c r="C4745" i="9"/>
  <c r="C4746" i="9"/>
  <c r="C4747" i="9"/>
  <c r="C4748" i="9"/>
  <c r="C4749" i="9"/>
  <c r="C4750" i="9"/>
  <c r="C4751" i="9"/>
  <c r="C4752" i="9"/>
  <c r="C4753" i="9"/>
  <c r="C4754" i="9"/>
  <c r="C4755" i="9"/>
  <c r="C4756" i="9"/>
  <c r="C4757" i="9"/>
  <c r="C4758" i="9"/>
  <c r="C4759" i="9"/>
  <c r="C4760" i="9"/>
  <c r="C4761" i="9"/>
  <c r="C4762" i="9"/>
  <c r="C4763" i="9"/>
  <c r="C4764" i="9"/>
  <c r="C4765" i="9"/>
  <c r="C4766" i="9"/>
  <c r="C4767" i="9"/>
  <c r="C4768" i="9"/>
  <c r="C4769" i="9"/>
  <c r="C4770" i="9"/>
  <c r="C4771" i="9"/>
  <c r="C4772" i="9"/>
  <c r="C4773" i="9"/>
  <c r="C4774" i="9"/>
  <c r="C4775" i="9"/>
  <c r="C4776" i="9"/>
  <c r="C4777" i="9"/>
  <c r="C4778" i="9"/>
  <c r="C4779" i="9"/>
  <c r="C4780" i="9"/>
  <c r="C4781" i="9"/>
  <c r="C4782" i="9"/>
  <c r="C4783" i="9"/>
  <c r="C4784" i="9"/>
  <c r="C4785" i="9"/>
  <c r="C4786" i="9"/>
  <c r="C4787" i="9"/>
  <c r="C4788" i="9"/>
  <c r="C4789" i="9"/>
  <c r="C4790" i="9"/>
  <c r="C4791" i="9"/>
  <c r="C4792" i="9"/>
  <c r="C4793" i="9"/>
  <c r="C4794" i="9"/>
  <c r="C4795" i="9"/>
  <c r="C4796" i="9"/>
  <c r="C4797" i="9"/>
  <c r="C4798" i="9"/>
  <c r="C4799" i="9"/>
  <c r="C4800" i="9"/>
  <c r="C4801" i="9"/>
  <c r="C4802" i="9"/>
  <c r="C4803" i="9"/>
  <c r="C4804" i="9"/>
  <c r="C4805" i="9"/>
  <c r="C4806" i="9"/>
  <c r="C4807" i="9"/>
  <c r="C4808" i="9"/>
  <c r="C4809" i="9"/>
  <c r="C4810" i="9"/>
  <c r="C4811" i="9"/>
  <c r="C4812" i="9"/>
  <c r="C4813" i="9"/>
  <c r="C4814" i="9"/>
  <c r="C4815" i="9"/>
  <c r="C4816" i="9"/>
  <c r="C4817" i="9"/>
  <c r="C4818" i="9"/>
  <c r="C4819" i="9"/>
  <c r="C4820" i="9"/>
  <c r="C4821" i="9"/>
  <c r="C4822" i="9"/>
  <c r="C4823" i="9"/>
  <c r="C4824" i="9"/>
  <c r="C4825" i="9"/>
  <c r="C4826" i="9"/>
  <c r="C4827" i="9"/>
  <c r="C4828" i="9"/>
  <c r="C4829" i="9"/>
  <c r="C4830" i="9"/>
  <c r="C4831" i="9"/>
  <c r="C4832" i="9"/>
  <c r="C4833" i="9"/>
  <c r="C4834" i="9"/>
  <c r="C4835" i="9"/>
  <c r="C4836" i="9"/>
  <c r="C4837" i="9"/>
  <c r="C4838" i="9"/>
  <c r="C4839" i="9"/>
  <c r="C4840" i="9"/>
  <c r="C4841" i="9"/>
  <c r="C4842" i="9"/>
  <c r="C4843" i="9"/>
  <c r="C4844" i="9"/>
  <c r="C4845" i="9"/>
  <c r="C4846" i="9"/>
  <c r="C4847" i="9"/>
  <c r="C4848" i="9"/>
  <c r="C4849" i="9"/>
  <c r="C4850" i="9"/>
  <c r="C4851" i="9"/>
  <c r="C4852" i="9"/>
  <c r="C4853" i="9"/>
  <c r="C4854" i="9"/>
  <c r="C4855" i="9"/>
  <c r="C4856" i="9"/>
  <c r="C4857" i="9"/>
  <c r="C4858" i="9"/>
  <c r="C4859" i="9"/>
  <c r="C4860" i="9"/>
  <c r="C4861" i="9"/>
  <c r="C4862" i="9"/>
  <c r="C4863" i="9"/>
  <c r="C4864" i="9"/>
  <c r="C4865" i="9"/>
  <c r="C4866" i="9"/>
  <c r="C4867" i="9"/>
  <c r="C4868" i="9"/>
  <c r="C4869" i="9"/>
  <c r="C4870" i="9"/>
  <c r="C4871" i="9"/>
  <c r="C4872" i="9"/>
  <c r="C4873" i="9"/>
  <c r="C4874" i="9"/>
  <c r="C4875" i="9"/>
  <c r="C4876" i="9"/>
  <c r="C4877" i="9"/>
  <c r="C4878" i="9"/>
  <c r="C4879" i="9"/>
  <c r="C4880" i="9"/>
  <c r="C4881" i="9"/>
  <c r="C4882" i="9"/>
  <c r="C4883" i="9"/>
  <c r="C4884" i="9"/>
  <c r="C4885" i="9"/>
  <c r="C4886" i="9"/>
  <c r="C4887" i="9"/>
  <c r="C4888" i="9"/>
  <c r="C4889" i="9"/>
  <c r="C4890" i="9"/>
  <c r="C4891" i="9"/>
  <c r="C4892" i="9"/>
  <c r="C4893" i="9"/>
  <c r="C4894" i="9"/>
  <c r="C4895" i="9"/>
  <c r="C4896" i="9"/>
  <c r="C4897" i="9"/>
  <c r="C4898" i="9"/>
  <c r="C4899" i="9"/>
  <c r="C4900" i="9"/>
  <c r="C4901" i="9"/>
  <c r="C4902" i="9"/>
  <c r="C4903" i="9"/>
  <c r="C4904" i="9"/>
  <c r="C4905" i="9"/>
  <c r="C4906" i="9"/>
  <c r="C4907" i="9"/>
  <c r="C4908" i="9"/>
  <c r="C4909" i="9"/>
  <c r="C4910" i="9"/>
  <c r="C4911" i="9"/>
  <c r="C4912" i="9"/>
  <c r="C4913" i="9"/>
  <c r="C4914" i="9"/>
  <c r="C4915" i="9"/>
  <c r="C4916" i="9"/>
  <c r="C4917" i="9"/>
  <c r="C4918" i="9"/>
  <c r="C4919" i="9"/>
  <c r="C4920" i="9"/>
  <c r="C4921" i="9"/>
  <c r="C4922" i="9"/>
  <c r="C4923" i="9"/>
  <c r="C4924" i="9"/>
  <c r="C4925" i="9"/>
  <c r="C4926" i="9"/>
  <c r="C4927" i="9"/>
  <c r="C4928" i="9"/>
  <c r="C4929" i="9"/>
  <c r="C4930" i="9"/>
  <c r="C4931" i="9"/>
  <c r="C4932" i="9"/>
  <c r="C4933" i="9"/>
  <c r="C4934" i="9"/>
  <c r="C4935" i="9"/>
  <c r="C4936" i="9"/>
  <c r="C4937" i="9"/>
  <c r="C4938" i="9"/>
  <c r="C4939" i="9"/>
  <c r="C4940" i="9"/>
  <c r="C4941" i="9"/>
  <c r="C4942" i="9"/>
  <c r="C4943" i="9"/>
  <c r="C4944" i="9"/>
  <c r="C4945" i="9"/>
  <c r="C4946" i="9"/>
  <c r="C4947" i="9"/>
  <c r="C4948" i="9"/>
  <c r="C4949" i="9"/>
  <c r="C4950" i="9"/>
  <c r="C4951" i="9"/>
  <c r="C4952" i="9"/>
  <c r="C4953" i="9"/>
  <c r="C4954" i="9"/>
  <c r="C4955" i="9"/>
  <c r="C4956" i="9"/>
  <c r="C4957" i="9"/>
  <c r="C4958" i="9"/>
  <c r="C4959" i="9"/>
  <c r="C4960" i="9"/>
  <c r="C4961" i="9"/>
  <c r="C4962" i="9"/>
  <c r="C4963" i="9"/>
  <c r="C4964" i="9"/>
  <c r="C4965" i="9"/>
  <c r="C4966" i="9"/>
  <c r="C4967" i="9"/>
  <c r="C4968" i="9"/>
  <c r="C4969" i="9"/>
  <c r="C4970" i="9"/>
  <c r="C4971" i="9"/>
  <c r="C4972" i="9"/>
  <c r="C4973" i="9"/>
  <c r="C4974" i="9"/>
  <c r="C4975" i="9"/>
  <c r="C4976" i="9"/>
  <c r="C4977" i="9"/>
  <c r="C4978" i="9"/>
  <c r="C4979" i="9"/>
  <c r="C4980" i="9"/>
  <c r="C4981" i="9"/>
  <c r="C4982" i="9"/>
  <c r="C4983" i="9"/>
  <c r="C4984" i="9"/>
  <c r="C4985" i="9"/>
  <c r="C4986" i="9"/>
  <c r="C4987" i="9"/>
  <c r="C4988" i="9"/>
  <c r="C4989" i="9"/>
  <c r="C4990" i="9"/>
  <c r="C4991" i="9"/>
  <c r="C4992" i="9"/>
  <c r="C4993" i="9"/>
  <c r="C4994" i="9"/>
  <c r="C4995" i="9"/>
  <c r="C4996" i="9"/>
  <c r="C4997" i="9"/>
  <c r="C4998" i="9"/>
  <c r="C4999" i="9"/>
  <c r="C5000" i="9"/>
  <c r="C5001" i="9"/>
  <c r="C5002" i="9"/>
  <c r="C5003" i="9"/>
  <c r="C5004" i="9"/>
  <c r="C5005" i="9"/>
  <c r="C5006" i="9"/>
  <c r="C5007" i="9"/>
  <c r="C5008" i="9"/>
  <c r="C5009" i="9"/>
  <c r="C5010" i="9"/>
  <c r="C5011" i="9"/>
  <c r="C5012" i="9"/>
  <c r="C5013" i="9"/>
  <c r="C5014" i="9"/>
  <c r="C5015" i="9"/>
  <c r="C5016" i="9"/>
  <c r="C5017" i="9"/>
  <c r="C5018" i="9"/>
  <c r="C5019" i="9"/>
  <c r="C5020" i="9"/>
  <c r="C5021" i="9"/>
  <c r="C5022" i="9"/>
  <c r="C5023" i="9"/>
  <c r="C5024" i="9"/>
  <c r="C5025" i="9"/>
  <c r="C5026" i="9"/>
  <c r="C5027" i="9"/>
  <c r="C5028" i="9"/>
  <c r="C5029" i="9"/>
  <c r="C5030" i="9"/>
  <c r="C5031" i="9"/>
  <c r="C5032" i="9"/>
  <c r="C5033" i="9"/>
  <c r="C5034" i="9"/>
  <c r="C5035" i="9"/>
  <c r="C5036" i="9"/>
  <c r="C5037" i="9"/>
  <c r="C5038" i="9"/>
  <c r="C5039" i="9"/>
  <c r="C5040" i="9"/>
  <c r="C5041" i="9"/>
  <c r="C5042" i="9"/>
  <c r="C5043" i="9"/>
  <c r="C5044" i="9"/>
  <c r="C5045" i="9"/>
  <c r="C5046" i="9"/>
  <c r="C5047" i="9"/>
  <c r="C5048" i="9"/>
  <c r="C5049" i="9"/>
  <c r="C5050" i="9"/>
  <c r="C5051" i="9"/>
  <c r="C5052" i="9"/>
  <c r="C5053" i="9"/>
  <c r="C5054" i="9"/>
  <c r="C5055" i="9"/>
  <c r="C5056" i="9"/>
  <c r="C5057" i="9"/>
  <c r="C5058" i="9"/>
  <c r="C5059" i="9"/>
  <c r="C5060" i="9"/>
  <c r="C5061" i="9"/>
  <c r="C5062" i="9"/>
  <c r="C5063" i="9"/>
  <c r="C5064" i="9"/>
  <c r="C5065" i="9"/>
  <c r="C5066" i="9"/>
  <c r="C5067" i="9"/>
  <c r="C5068" i="9"/>
  <c r="C5069" i="9"/>
  <c r="C5070" i="9"/>
  <c r="C5071" i="9"/>
  <c r="C5072" i="9"/>
  <c r="C5073" i="9"/>
  <c r="C5074" i="9"/>
  <c r="C5075" i="9"/>
  <c r="C5076" i="9"/>
  <c r="C5077" i="9"/>
  <c r="C5078" i="9"/>
  <c r="C5079" i="9"/>
  <c r="C5080" i="9"/>
  <c r="C5081" i="9"/>
  <c r="C5082" i="9"/>
  <c r="C5083" i="9"/>
  <c r="C5084" i="9"/>
  <c r="C5085" i="9"/>
  <c r="C5086" i="9"/>
  <c r="C5087" i="9"/>
  <c r="C5088" i="9"/>
  <c r="C5089" i="9"/>
  <c r="C5090" i="9"/>
  <c r="C5091" i="9"/>
  <c r="C5092" i="9"/>
  <c r="C5093" i="9"/>
  <c r="C5094" i="9"/>
  <c r="C5095" i="9"/>
  <c r="C5096" i="9"/>
  <c r="C5097" i="9"/>
  <c r="C5098" i="9"/>
  <c r="C5099" i="9"/>
  <c r="C5100" i="9"/>
  <c r="C5101" i="9"/>
  <c r="C5102" i="9"/>
  <c r="C5103" i="9"/>
  <c r="C5104" i="9"/>
  <c r="C5105" i="9"/>
  <c r="C5106" i="9"/>
  <c r="C5107" i="9"/>
  <c r="C5108" i="9"/>
  <c r="C5109" i="9"/>
  <c r="C5110" i="9"/>
  <c r="C5111" i="9"/>
  <c r="C5112" i="9"/>
  <c r="C5113" i="9"/>
  <c r="C5114" i="9"/>
  <c r="C5115" i="9"/>
  <c r="C5116" i="9"/>
  <c r="C5117" i="9"/>
  <c r="C5118" i="9"/>
  <c r="C5119" i="9"/>
  <c r="C5120" i="9"/>
  <c r="C5121" i="9"/>
  <c r="C5122" i="9"/>
  <c r="C5123" i="9"/>
  <c r="C5124" i="9"/>
  <c r="C5125" i="9"/>
  <c r="C5126" i="9"/>
  <c r="C5127" i="9"/>
  <c r="C5128" i="9"/>
  <c r="C5129" i="9"/>
  <c r="C5130" i="9"/>
  <c r="C5131" i="9"/>
  <c r="C5132" i="9"/>
  <c r="C5133" i="9"/>
  <c r="C5134" i="9"/>
  <c r="C5135" i="9"/>
  <c r="C5136" i="9"/>
  <c r="C5137" i="9"/>
  <c r="C5138" i="9"/>
  <c r="C5139" i="9"/>
  <c r="C5140" i="9"/>
  <c r="C10" i="9"/>
  <c r="C10" i="1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2532" i="9"/>
  <c r="B2533" i="9"/>
  <c r="B2534" i="9"/>
  <c r="B2535" i="9"/>
  <c r="B2536" i="9"/>
  <c r="B2537" i="9"/>
  <c r="B2538" i="9"/>
  <c r="B2539" i="9"/>
  <c r="B2540" i="9"/>
  <c r="B2541" i="9"/>
  <c r="B2542" i="9"/>
  <c r="B2543" i="9"/>
  <c r="B2544" i="9"/>
  <c r="B2545" i="9"/>
  <c r="B2546" i="9"/>
  <c r="B2547" i="9"/>
  <c r="B2548" i="9"/>
  <c r="B2549" i="9"/>
  <c r="B2550" i="9"/>
  <c r="B2551" i="9"/>
  <c r="B2552" i="9"/>
  <c r="B2553" i="9"/>
  <c r="B2554" i="9"/>
  <c r="B2555" i="9"/>
  <c r="B2556" i="9"/>
  <c r="B2557" i="9"/>
  <c r="B2558" i="9"/>
  <c r="B2559" i="9"/>
  <c r="B2560" i="9"/>
  <c r="B2561" i="9"/>
  <c r="B2562" i="9"/>
  <c r="B2563" i="9"/>
  <c r="B2564" i="9"/>
  <c r="B2565" i="9"/>
  <c r="B2566" i="9"/>
  <c r="B2567" i="9"/>
  <c r="B2568" i="9"/>
  <c r="B2569" i="9"/>
  <c r="B2570" i="9"/>
  <c r="B2571" i="9"/>
  <c r="B2572" i="9"/>
  <c r="B2573" i="9"/>
  <c r="B2574" i="9"/>
  <c r="B2575" i="9"/>
  <c r="B2576" i="9"/>
  <c r="B2577" i="9"/>
  <c r="B2578" i="9"/>
  <c r="B2579" i="9"/>
  <c r="B2580" i="9"/>
  <c r="B2581" i="9"/>
  <c r="B2582" i="9"/>
  <c r="B2583" i="9"/>
  <c r="B2584" i="9"/>
  <c r="B2585" i="9"/>
  <c r="B2586" i="9"/>
  <c r="B2587" i="9"/>
  <c r="B2588" i="9"/>
  <c r="B2589" i="9"/>
  <c r="B2590" i="9"/>
  <c r="B2591" i="9"/>
  <c r="B2592" i="9"/>
  <c r="B2593" i="9"/>
  <c r="B2594" i="9"/>
  <c r="B2595" i="9"/>
  <c r="B2596" i="9"/>
  <c r="B2597" i="9"/>
  <c r="B2598" i="9"/>
  <c r="B2599" i="9"/>
  <c r="B2600" i="9"/>
  <c r="B2601" i="9"/>
  <c r="B2602" i="9"/>
  <c r="B2603" i="9"/>
  <c r="B2604" i="9"/>
  <c r="B2605" i="9"/>
  <c r="B2606" i="9"/>
  <c r="B2607" i="9"/>
  <c r="B2608" i="9"/>
  <c r="B2609" i="9"/>
  <c r="B2610" i="9"/>
  <c r="B2611" i="9"/>
  <c r="B2612" i="9"/>
  <c r="B2613" i="9"/>
  <c r="B2614" i="9"/>
  <c r="B2615" i="9"/>
  <c r="B2616" i="9"/>
  <c r="B2617" i="9"/>
  <c r="B2618" i="9"/>
  <c r="B2619" i="9"/>
  <c r="B2620" i="9"/>
  <c r="B2621" i="9"/>
  <c r="B2622" i="9"/>
  <c r="B2623" i="9"/>
  <c r="B2624" i="9"/>
  <c r="B2625" i="9"/>
  <c r="B2626" i="9"/>
  <c r="B2627" i="9"/>
  <c r="B2628" i="9"/>
  <c r="B2629" i="9"/>
  <c r="B2630" i="9"/>
  <c r="B2631" i="9"/>
  <c r="B2632" i="9"/>
  <c r="B2633" i="9"/>
  <c r="B2634" i="9"/>
  <c r="B2635" i="9"/>
  <c r="B2636" i="9"/>
  <c r="B2637" i="9"/>
  <c r="B2638" i="9"/>
  <c r="B2639" i="9"/>
  <c r="B2640" i="9"/>
  <c r="B2641" i="9"/>
  <c r="B2642" i="9"/>
  <c r="B2643" i="9"/>
  <c r="B2644" i="9"/>
  <c r="B2645" i="9"/>
  <c r="B2646" i="9"/>
  <c r="B2647" i="9"/>
  <c r="B2648" i="9"/>
  <c r="B2649" i="9"/>
  <c r="B2650" i="9"/>
  <c r="B2651" i="9"/>
  <c r="B2652" i="9"/>
  <c r="B2653" i="9"/>
  <c r="B2654" i="9"/>
  <c r="B2655" i="9"/>
  <c r="B2656" i="9"/>
  <c r="B2657" i="9"/>
  <c r="B2658" i="9"/>
  <c r="B2659" i="9"/>
  <c r="B2660" i="9"/>
  <c r="B2661" i="9"/>
  <c r="B2662" i="9"/>
  <c r="B2663" i="9"/>
  <c r="B2664" i="9"/>
  <c r="B2665" i="9"/>
  <c r="B2666" i="9"/>
  <c r="B2667" i="9"/>
  <c r="B2668" i="9"/>
  <c r="B2669" i="9"/>
  <c r="B2670" i="9"/>
  <c r="B2671" i="9"/>
  <c r="B2672" i="9"/>
  <c r="B2673" i="9"/>
  <c r="B2674" i="9"/>
  <c r="B2675" i="9"/>
  <c r="B2676" i="9"/>
  <c r="B2677" i="9"/>
  <c r="B2678" i="9"/>
  <c r="B2679" i="9"/>
  <c r="B2680" i="9"/>
  <c r="B2681" i="9"/>
  <c r="B2682" i="9"/>
  <c r="B2683" i="9"/>
  <c r="B2684" i="9"/>
  <c r="B2685" i="9"/>
  <c r="B2686" i="9"/>
  <c r="B2687" i="9"/>
  <c r="B2688" i="9"/>
  <c r="B2689" i="9"/>
  <c r="B2690" i="9"/>
  <c r="B2691" i="9"/>
  <c r="B2692" i="9"/>
  <c r="B2693" i="9"/>
  <c r="B2694" i="9"/>
  <c r="B2695" i="9"/>
  <c r="B2696" i="9"/>
  <c r="B2697" i="9"/>
  <c r="B2698" i="9"/>
  <c r="B2699" i="9"/>
  <c r="B2700" i="9"/>
  <c r="B2701" i="9"/>
  <c r="B2702" i="9"/>
  <c r="B2703" i="9"/>
  <c r="B2704" i="9"/>
  <c r="B2705" i="9"/>
  <c r="B2706" i="9"/>
  <c r="B2707" i="9"/>
  <c r="B2708" i="9"/>
  <c r="B2709" i="9"/>
  <c r="B2710" i="9"/>
  <c r="B2711" i="9"/>
  <c r="B2712" i="9"/>
  <c r="B2713" i="9"/>
  <c r="B2714" i="9"/>
  <c r="B2715" i="9"/>
  <c r="B2716" i="9"/>
  <c r="B2717" i="9"/>
  <c r="B2718" i="9"/>
  <c r="B2719" i="9"/>
  <c r="B2720" i="9"/>
  <c r="B2721" i="9"/>
  <c r="B2722" i="9"/>
  <c r="B2723" i="9"/>
  <c r="B2724" i="9"/>
  <c r="B2725" i="9"/>
  <c r="B2726" i="9"/>
  <c r="B2727" i="9"/>
  <c r="B2728" i="9"/>
  <c r="B2729" i="9"/>
  <c r="B2730" i="9"/>
  <c r="B2731" i="9"/>
  <c r="B2732" i="9"/>
  <c r="B2733" i="9"/>
  <c r="B2734" i="9"/>
  <c r="B2735" i="9"/>
  <c r="B2736" i="9"/>
  <c r="B2737" i="9"/>
  <c r="B2738" i="9"/>
  <c r="B2739" i="9"/>
  <c r="B2740" i="9"/>
  <c r="B2741" i="9"/>
  <c r="B2742" i="9"/>
  <c r="B2743" i="9"/>
  <c r="B2744" i="9"/>
  <c r="B2745" i="9"/>
  <c r="B2746" i="9"/>
  <c r="B2747" i="9"/>
  <c r="B2748" i="9"/>
  <c r="B2749" i="9"/>
  <c r="B2750" i="9"/>
  <c r="B2751" i="9"/>
  <c r="B2752" i="9"/>
  <c r="B2753" i="9"/>
  <c r="B2754" i="9"/>
  <c r="B2755" i="9"/>
  <c r="B2756" i="9"/>
  <c r="B2757" i="9"/>
  <c r="B2758" i="9"/>
  <c r="B2759" i="9"/>
  <c r="B2760" i="9"/>
  <c r="B2761" i="9"/>
  <c r="B2762" i="9"/>
  <c r="B2763" i="9"/>
  <c r="B2764" i="9"/>
  <c r="B2765" i="9"/>
  <c r="B2766" i="9"/>
  <c r="B2767" i="9"/>
  <c r="B2768" i="9"/>
  <c r="B2769" i="9"/>
  <c r="B2770" i="9"/>
  <c r="B2771" i="9"/>
  <c r="B2772" i="9"/>
  <c r="B2773" i="9"/>
  <c r="B2774" i="9"/>
  <c r="B2775" i="9"/>
  <c r="B2776" i="9"/>
  <c r="B2777" i="9"/>
  <c r="B2778" i="9"/>
  <c r="B2779" i="9"/>
  <c r="B2780" i="9"/>
  <c r="B2781" i="9"/>
  <c r="B2782" i="9"/>
  <c r="B2783" i="9"/>
  <c r="B2784" i="9"/>
  <c r="B2785" i="9"/>
  <c r="B2786" i="9"/>
  <c r="B2787" i="9"/>
  <c r="B2788" i="9"/>
  <c r="B2789" i="9"/>
  <c r="B2790" i="9"/>
  <c r="B2791" i="9"/>
  <c r="B2792" i="9"/>
  <c r="B2793" i="9"/>
  <c r="B2794" i="9"/>
  <c r="B2795" i="9"/>
  <c r="B2796" i="9"/>
  <c r="B2797" i="9"/>
  <c r="B2798" i="9"/>
  <c r="B2799" i="9"/>
  <c r="B2800" i="9"/>
  <c r="B2801" i="9"/>
  <c r="B2802" i="9"/>
  <c r="B2803" i="9"/>
  <c r="B2804" i="9"/>
  <c r="B2805" i="9"/>
  <c r="B2806" i="9"/>
  <c r="B2807" i="9"/>
  <c r="B2808" i="9"/>
  <c r="B2809" i="9"/>
  <c r="B2810" i="9"/>
  <c r="B2811" i="9"/>
  <c r="B2812" i="9"/>
  <c r="B2813" i="9"/>
  <c r="B2814" i="9"/>
  <c r="B2815" i="9"/>
  <c r="B2816" i="9"/>
  <c r="B2817" i="9"/>
  <c r="B2818" i="9"/>
  <c r="B2819" i="9"/>
  <c r="B2820" i="9"/>
  <c r="B2821" i="9"/>
  <c r="B2822" i="9"/>
  <c r="B2823" i="9"/>
  <c r="B2824" i="9"/>
  <c r="B2825" i="9"/>
  <c r="B2826" i="9"/>
  <c r="B2827" i="9"/>
  <c r="B2828" i="9"/>
  <c r="B2829" i="9"/>
  <c r="B2830" i="9"/>
  <c r="B2831" i="9"/>
  <c r="B2832" i="9"/>
  <c r="B2833" i="9"/>
  <c r="B2834" i="9"/>
  <c r="B2835" i="9"/>
  <c r="B2836" i="9"/>
  <c r="B2837" i="9"/>
  <c r="B2838" i="9"/>
  <c r="B2839" i="9"/>
  <c r="B2840" i="9"/>
  <c r="B2841" i="9"/>
  <c r="B2842" i="9"/>
  <c r="B2843" i="9"/>
  <c r="B2844" i="9"/>
  <c r="B2845" i="9"/>
  <c r="B2846" i="9"/>
  <c r="B2847" i="9"/>
  <c r="B2848" i="9"/>
  <c r="B2849" i="9"/>
  <c r="B2850" i="9"/>
  <c r="B2851" i="9"/>
  <c r="B2852" i="9"/>
  <c r="B2853" i="9"/>
  <c r="B2854" i="9"/>
  <c r="B2855" i="9"/>
  <c r="B2856" i="9"/>
  <c r="B2857" i="9"/>
  <c r="B2858" i="9"/>
  <c r="B2859" i="9"/>
  <c r="B2860" i="9"/>
  <c r="B2861" i="9"/>
  <c r="B2862" i="9"/>
  <c r="B2863" i="9"/>
  <c r="B2864" i="9"/>
  <c r="B2865" i="9"/>
  <c r="B2866" i="9"/>
  <c r="B2867" i="9"/>
  <c r="B2868" i="9"/>
  <c r="B2869" i="9"/>
  <c r="B2870" i="9"/>
  <c r="B2871" i="9"/>
  <c r="B2872" i="9"/>
  <c r="B2873" i="9"/>
  <c r="B2874" i="9"/>
  <c r="B2875" i="9"/>
  <c r="B2876" i="9"/>
  <c r="B2877" i="9"/>
  <c r="B2878" i="9"/>
  <c r="B2879" i="9"/>
  <c r="B2880" i="9"/>
  <c r="B2881" i="9"/>
  <c r="B2882" i="9"/>
  <c r="B2883" i="9"/>
  <c r="B2884" i="9"/>
  <c r="B2885" i="9"/>
  <c r="B2886" i="9"/>
  <c r="B2887" i="9"/>
  <c r="B2888" i="9"/>
  <c r="B2889" i="9"/>
  <c r="B2890" i="9"/>
  <c r="B2891" i="9"/>
  <c r="B2892" i="9"/>
  <c r="B2893" i="9"/>
  <c r="B2894" i="9"/>
  <c r="B2895" i="9"/>
  <c r="B2896" i="9"/>
  <c r="B2897" i="9"/>
  <c r="B2898" i="9"/>
  <c r="B2899" i="9"/>
  <c r="B2900" i="9"/>
  <c r="B2901" i="9"/>
  <c r="B2902" i="9"/>
  <c r="B2903" i="9"/>
  <c r="B2904" i="9"/>
  <c r="B2905" i="9"/>
  <c r="B2906" i="9"/>
  <c r="B2907" i="9"/>
  <c r="B2908" i="9"/>
  <c r="B2909" i="9"/>
  <c r="B2910" i="9"/>
  <c r="B2911" i="9"/>
  <c r="B2912" i="9"/>
  <c r="B2913" i="9"/>
  <c r="B2914" i="9"/>
  <c r="B2915" i="9"/>
  <c r="B2916" i="9"/>
  <c r="B2917" i="9"/>
  <c r="B2918" i="9"/>
  <c r="B2919" i="9"/>
  <c r="B2920" i="9"/>
  <c r="B2921" i="9"/>
  <c r="B2922" i="9"/>
  <c r="B2923" i="9"/>
  <c r="B2924" i="9"/>
  <c r="B2925" i="9"/>
  <c r="B2926" i="9"/>
  <c r="B2927" i="9"/>
  <c r="B2928" i="9"/>
  <c r="B2929" i="9"/>
  <c r="B2930" i="9"/>
  <c r="B2931" i="9"/>
  <c r="B2932" i="9"/>
  <c r="B2933" i="9"/>
  <c r="B2934" i="9"/>
  <c r="B2935" i="9"/>
  <c r="B2936" i="9"/>
  <c r="B2937" i="9"/>
  <c r="B2938" i="9"/>
  <c r="B2939" i="9"/>
  <c r="B2940" i="9"/>
  <c r="B2941" i="9"/>
  <c r="B2942" i="9"/>
  <c r="B2943" i="9"/>
  <c r="B2944" i="9"/>
  <c r="B2945" i="9"/>
  <c r="B2946" i="9"/>
  <c r="B2947" i="9"/>
  <c r="B2948" i="9"/>
  <c r="B2949" i="9"/>
  <c r="B2950" i="9"/>
  <c r="B2951" i="9"/>
  <c r="B2952" i="9"/>
  <c r="B2953" i="9"/>
  <c r="B2954" i="9"/>
  <c r="B2955" i="9"/>
  <c r="B2956" i="9"/>
  <c r="B2957" i="9"/>
  <c r="B2958" i="9"/>
  <c r="B2959" i="9"/>
  <c r="B2960" i="9"/>
  <c r="B2961" i="9"/>
  <c r="B2962" i="9"/>
  <c r="B2963" i="9"/>
  <c r="B2964" i="9"/>
  <c r="B2965" i="9"/>
  <c r="B2966" i="9"/>
  <c r="B2967" i="9"/>
  <c r="B2968" i="9"/>
  <c r="B2969" i="9"/>
  <c r="B2970" i="9"/>
  <c r="B2971" i="9"/>
  <c r="B2972" i="9"/>
  <c r="B2973" i="9"/>
  <c r="B2974" i="9"/>
  <c r="B2975" i="9"/>
  <c r="B2976" i="9"/>
  <c r="B2977" i="9"/>
  <c r="B2978" i="9"/>
  <c r="B2979" i="9"/>
  <c r="B2980" i="9"/>
  <c r="B2981" i="9"/>
  <c r="B2982" i="9"/>
  <c r="B2983" i="9"/>
  <c r="B2984" i="9"/>
  <c r="B2985" i="9"/>
  <c r="B2986" i="9"/>
  <c r="B2987" i="9"/>
  <c r="B2988" i="9"/>
  <c r="B2989" i="9"/>
  <c r="B2990" i="9"/>
  <c r="B2991" i="9"/>
  <c r="B2992" i="9"/>
  <c r="B2993" i="9"/>
  <c r="B2994" i="9"/>
  <c r="B2995" i="9"/>
  <c r="B2996" i="9"/>
  <c r="B2997" i="9"/>
  <c r="B2998" i="9"/>
  <c r="B2999" i="9"/>
  <c r="B3000" i="9"/>
  <c r="B3001" i="9"/>
  <c r="B3002" i="9"/>
  <c r="B3003" i="9"/>
  <c r="B3004" i="9"/>
  <c r="B3005" i="9"/>
  <c r="B3006" i="9"/>
  <c r="B3007" i="9"/>
  <c r="B3008" i="9"/>
  <c r="B3009" i="9"/>
  <c r="B3010" i="9"/>
  <c r="B3011" i="9"/>
  <c r="B3012" i="9"/>
  <c r="B3013" i="9"/>
  <c r="B3014" i="9"/>
  <c r="B3015" i="9"/>
  <c r="B3016" i="9"/>
  <c r="B3017" i="9"/>
  <c r="B3018" i="9"/>
  <c r="B3019" i="9"/>
  <c r="B3020" i="9"/>
  <c r="B3021" i="9"/>
  <c r="B3022" i="9"/>
  <c r="B3023" i="9"/>
  <c r="B3024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10" i="9"/>
  <c r="B10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P6" i="10"/>
  <c r="F19" i="1" l="1"/>
  <c r="C9" i="7" s="1"/>
  <c r="G19" i="1"/>
  <c r="D9" i="7" s="1"/>
  <c r="G18" i="1"/>
  <c r="D8" i="7" s="1"/>
  <c r="G17" i="1"/>
  <c r="D7" i="7" s="1"/>
  <c r="G16" i="1"/>
  <c r="D6" i="7" s="1"/>
  <c r="F16" i="1"/>
  <c r="C6" i="7" s="1"/>
  <c r="F18" i="1"/>
  <c r="C8" i="7" s="1"/>
  <c r="F17" i="1"/>
  <c r="C7" i="7" s="1"/>
  <c r="P7" i="10"/>
  <c r="G19" i="9"/>
  <c r="Z34" i="10"/>
  <c r="Z8" i="10"/>
  <c r="Z7" i="10"/>
  <c r="Q11" i="10" s="1"/>
  <c r="Q7" i="10" l="1"/>
  <c r="Q17" i="10"/>
  <c r="Q21" i="10"/>
  <c r="Q25" i="10"/>
  <c r="Q29" i="10"/>
  <c r="Q33" i="10"/>
  <c r="Q37" i="10"/>
  <c r="Q41" i="10"/>
  <c r="Q45" i="10"/>
  <c r="Q49" i="10"/>
  <c r="Q53" i="10"/>
  <c r="Q57" i="10"/>
  <c r="Q61" i="10"/>
  <c r="Q65" i="10"/>
  <c r="Q69" i="10"/>
  <c r="Q73" i="10"/>
  <c r="Q77" i="10"/>
  <c r="Q81" i="10"/>
  <c r="Q85" i="10"/>
  <c r="Q89" i="10"/>
  <c r="Q93" i="10"/>
  <c r="Q97" i="10"/>
  <c r="Q101" i="10"/>
  <c r="Q105" i="10"/>
  <c r="Q109" i="10"/>
  <c r="Q113" i="10"/>
  <c r="Q117" i="10"/>
  <c r="Q121" i="10"/>
  <c r="Q125" i="10"/>
  <c r="Q129" i="10"/>
  <c r="Q133" i="10"/>
  <c r="Q137" i="10"/>
  <c r="Q141" i="10"/>
  <c r="Q145" i="10"/>
  <c r="Q149" i="10"/>
  <c r="Q153" i="10"/>
  <c r="Q157" i="10"/>
  <c r="Q161" i="10"/>
  <c r="Q165" i="10"/>
  <c r="Q169" i="10"/>
  <c r="Q173" i="10"/>
  <c r="Q177" i="10"/>
  <c r="Q181" i="10"/>
  <c r="Q185" i="10"/>
  <c r="Q189" i="10"/>
  <c r="Q193" i="10"/>
  <c r="Q197" i="10"/>
  <c r="Q201" i="10"/>
  <c r="Q205" i="10"/>
  <c r="Q209" i="10"/>
  <c r="Q213" i="10"/>
  <c r="Q217" i="10"/>
  <c r="Q221" i="10"/>
  <c r="Q225" i="10"/>
  <c r="Q229" i="10"/>
  <c r="Q233" i="10"/>
  <c r="Q237" i="10"/>
  <c r="Q241" i="10"/>
  <c r="Q245" i="10"/>
  <c r="Q249" i="10"/>
  <c r="Q253" i="10"/>
  <c r="Q257" i="10"/>
  <c r="Q261" i="10"/>
  <c r="Q265" i="10"/>
  <c r="Q269" i="10"/>
  <c r="Q273" i="10"/>
  <c r="Q277" i="10"/>
  <c r="Q281" i="10"/>
  <c r="Q285" i="10"/>
  <c r="Q289" i="10"/>
  <c r="Q293" i="10"/>
  <c r="Q297" i="10"/>
  <c r="Q301" i="10"/>
  <c r="Q305" i="10"/>
  <c r="Q309" i="10"/>
  <c r="Q313" i="10"/>
  <c r="Q317" i="10"/>
  <c r="Q321" i="10"/>
  <c r="Q325" i="10"/>
  <c r="Q329" i="10"/>
  <c r="Q333" i="10"/>
  <c r="Q337" i="10"/>
  <c r="Q341" i="10"/>
  <c r="Q18" i="10"/>
  <c r="Q22" i="10"/>
  <c r="Q26" i="10"/>
  <c r="Q30" i="10"/>
  <c r="Q34" i="10"/>
  <c r="Q38" i="10"/>
  <c r="Q42" i="10"/>
  <c r="Q46" i="10"/>
  <c r="Q50" i="10"/>
  <c r="Q54" i="10"/>
  <c r="Q58" i="10"/>
  <c r="Q62" i="10"/>
  <c r="Q66" i="10"/>
  <c r="Q70" i="10"/>
  <c r="Q74" i="10"/>
  <c r="Q78" i="10"/>
  <c r="Q82" i="10"/>
  <c r="Q86" i="10"/>
  <c r="Q90" i="10"/>
  <c r="Q94" i="10"/>
  <c r="Q98" i="10"/>
  <c r="Q102" i="10"/>
  <c r="Q106" i="10"/>
  <c r="Q110" i="10"/>
  <c r="Q114" i="10"/>
  <c r="Q118" i="10"/>
  <c r="Q122" i="10"/>
  <c r="Q126" i="10"/>
  <c r="Q130" i="10"/>
  <c r="Q134" i="10"/>
  <c r="Q138" i="10"/>
  <c r="Q142" i="10"/>
  <c r="Q146" i="10"/>
  <c r="Q150" i="10"/>
  <c r="Q154" i="10"/>
  <c r="Q158" i="10"/>
  <c r="Q162" i="10"/>
  <c r="Q166" i="10"/>
  <c r="Q170" i="10"/>
  <c r="Q174" i="10"/>
  <c r="Q178" i="10"/>
  <c r="Q182" i="10"/>
  <c r="Q186" i="10"/>
  <c r="Q190" i="10"/>
  <c r="Q194" i="10"/>
  <c r="Q198" i="10"/>
  <c r="Q202" i="10"/>
  <c r="Q206" i="10"/>
  <c r="Q210" i="10"/>
  <c r="Q214" i="10"/>
  <c r="Q218" i="10"/>
  <c r="Q222" i="10"/>
  <c r="Q226" i="10"/>
  <c r="Q230" i="10"/>
  <c r="Q234" i="10"/>
  <c r="Q238" i="10"/>
  <c r="Q242" i="10"/>
  <c r="Q246" i="10"/>
  <c r="Q250" i="10"/>
  <c r="Q254" i="10"/>
  <c r="Q258" i="10"/>
  <c r="Q262" i="10"/>
  <c r="Q266" i="10"/>
  <c r="Q270" i="10"/>
  <c r="Q274" i="10"/>
  <c r="Q278" i="10"/>
  <c r="Q282" i="10"/>
  <c r="Q286" i="10"/>
  <c r="Q290" i="10"/>
  <c r="Q294" i="10"/>
  <c r="Q298" i="10"/>
  <c r="Q302" i="10"/>
  <c r="Q19" i="10"/>
  <c r="Q23" i="10"/>
  <c r="Q27" i="10"/>
  <c r="Q31" i="10"/>
  <c r="Q35" i="10"/>
  <c r="Q39" i="10"/>
  <c r="Q43" i="10"/>
  <c r="Q47" i="10"/>
  <c r="Q51" i="10"/>
  <c r="Q55" i="10"/>
  <c r="Q59" i="10"/>
  <c r="Q63" i="10"/>
  <c r="Q67" i="10"/>
  <c r="Q71" i="10"/>
  <c r="Q75" i="10"/>
  <c r="Q79" i="10"/>
  <c r="Q83" i="10"/>
  <c r="Q87" i="10"/>
  <c r="Q91" i="10"/>
  <c r="Q95" i="10"/>
  <c r="Q99" i="10"/>
  <c r="Q103" i="10"/>
  <c r="Q107" i="10"/>
  <c r="Q111" i="10"/>
  <c r="Q115" i="10"/>
  <c r="Q119" i="10"/>
  <c r="Q123" i="10"/>
  <c r="Q127" i="10"/>
  <c r="Q131" i="10"/>
  <c r="Q135" i="10"/>
  <c r="Q139" i="10"/>
  <c r="Q143" i="10"/>
  <c r="Q147" i="10"/>
  <c r="Q151" i="10"/>
  <c r="Q155" i="10"/>
  <c r="Q159" i="10"/>
  <c r="Q163" i="10"/>
  <c r="Q167" i="10"/>
  <c r="Q171" i="10"/>
  <c r="Q175" i="10"/>
  <c r="Q179" i="10"/>
  <c r="Q183" i="10"/>
  <c r="Q187" i="10"/>
  <c r="Q191" i="10"/>
  <c r="Q195" i="10"/>
  <c r="Q199" i="10"/>
  <c r="Q203" i="10"/>
  <c r="Q207" i="10"/>
  <c r="Q211" i="10"/>
  <c r="Q215" i="10"/>
  <c r="Q219" i="10"/>
  <c r="Q223" i="10"/>
  <c r="Q227" i="10"/>
  <c r="Q231" i="10"/>
  <c r="Q235" i="10"/>
  <c r="Q239" i="10"/>
  <c r="Q243" i="10"/>
  <c r="Q247" i="10"/>
  <c r="Q251" i="10"/>
  <c r="Q255" i="10"/>
  <c r="Q259" i="10"/>
  <c r="Q263" i="10"/>
  <c r="Q267" i="10"/>
  <c r="Q271" i="10"/>
  <c r="Q275" i="10"/>
  <c r="Q279" i="10"/>
  <c r="Q283" i="10"/>
  <c r="Q287" i="10"/>
  <c r="Q291" i="10"/>
  <c r="Q295" i="10"/>
  <c r="Q299" i="10"/>
  <c r="Q303" i="10"/>
  <c r="Q307" i="10"/>
  <c r="Q311" i="10"/>
  <c r="Q315" i="10"/>
  <c r="Q319" i="10"/>
  <c r="Q323" i="10"/>
  <c r="Q327" i="10"/>
  <c r="Q331" i="10"/>
  <c r="Q335" i="10"/>
  <c r="Q339" i="10"/>
  <c r="Q24" i="10"/>
  <c r="Q40" i="10"/>
  <c r="Q56" i="10"/>
  <c r="Q72" i="10"/>
  <c r="Q88" i="10"/>
  <c r="Q104" i="10"/>
  <c r="Q120" i="10"/>
  <c r="Q136" i="10"/>
  <c r="Q152" i="10"/>
  <c r="Q168" i="10"/>
  <c r="Q184" i="10"/>
  <c r="Q200" i="10"/>
  <c r="Q216" i="10"/>
  <c r="Q232" i="10"/>
  <c r="Q248" i="10"/>
  <c r="Q264" i="10"/>
  <c r="Q280" i="10"/>
  <c r="Q296" i="10"/>
  <c r="Q308" i="10"/>
  <c r="Q316" i="10"/>
  <c r="Q324" i="10"/>
  <c r="Q332" i="10"/>
  <c r="Q340" i="10"/>
  <c r="Q345" i="10"/>
  <c r="Q349" i="10"/>
  <c r="Q353" i="10"/>
  <c r="Q357" i="10"/>
  <c r="Q361" i="10"/>
  <c r="Q365" i="10"/>
  <c r="Q369" i="10"/>
  <c r="Q373" i="10"/>
  <c r="Q377" i="10"/>
  <c r="Q381" i="10"/>
  <c r="Q385" i="10"/>
  <c r="Q389" i="10"/>
  <c r="Q393" i="10"/>
  <c r="Q397" i="10"/>
  <c r="Q401" i="10"/>
  <c r="Q405" i="10"/>
  <c r="Q409" i="10"/>
  <c r="Q413" i="10"/>
  <c r="Q417" i="10"/>
  <c r="Q421" i="10"/>
  <c r="Q425" i="10"/>
  <c r="Q429" i="10"/>
  <c r="Q433" i="10"/>
  <c r="Q437" i="10"/>
  <c r="Q441" i="10"/>
  <c r="Q445" i="10"/>
  <c r="Q449" i="10"/>
  <c r="Q453" i="10"/>
  <c r="Q457" i="10"/>
  <c r="Q461" i="10"/>
  <c r="Q465" i="10"/>
  <c r="Q469" i="10"/>
  <c r="Q473" i="10"/>
  <c r="Q477" i="10"/>
  <c r="Q481" i="10"/>
  <c r="Q485" i="10"/>
  <c r="Q489" i="10"/>
  <c r="Q493" i="10"/>
  <c r="Q497" i="10"/>
  <c r="Q501" i="10"/>
  <c r="Q505" i="10"/>
  <c r="Q509" i="10"/>
  <c r="Q513" i="10"/>
  <c r="Q517" i="10"/>
  <c r="Q521" i="10"/>
  <c r="Q525" i="10"/>
  <c r="Q529" i="10"/>
  <c r="Q533" i="10"/>
  <c r="Q537" i="10"/>
  <c r="Q541" i="10"/>
  <c r="Q545" i="10"/>
  <c r="Q549" i="10"/>
  <c r="Q553" i="10"/>
  <c r="Q28" i="10"/>
  <c r="Q44" i="10"/>
  <c r="Q60" i="10"/>
  <c r="Q76" i="10"/>
  <c r="Q92" i="10"/>
  <c r="Q108" i="10"/>
  <c r="Q124" i="10"/>
  <c r="Q140" i="10"/>
  <c r="Q156" i="10"/>
  <c r="Q172" i="10"/>
  <c r="Q188" i="10"/>
  <c r="Q204" i="10"/>
  <c r="Q220" i="10"/>
  <c r="Q236" i="10"/>
  <c r="Q252" i="10"/>
  <c r="Q268" i="10"/>
  <c r="Q284" i="10"/>
  <c r="Q300" i="10"/>
  <c r="Q310" i="10"/>
  <c r="Q318" i="10"/>
  <c r="Q326" i="10"/>
  <c r="Q334" i="10"/>
  <c r="Q342" i="10"/>
  <c r="Q346" i="10"/>
  <c r="Q350" i="10"/>
  <c r="Q354" i="10"/>
  <c r="Q358" i="10"/>
  <c r="Q362" i="10"/>
  <c r="Q366" i="10"/>
  <c r="Q370" i="10"/>
  <c r="Q374" i="10"/>
  <c r="Q378" i="10"/>
  <c r="Q382" i="10"/>
  <c r="Q386" i="10"/>
  <c r="Q390" i="10"/>
  <c r="Q394" i="10"/>
  <c r="Q398" i="10"/>
  <c r="Q402" i="10"/>
  <c r="Q406" i="10"/>
  <c r="Q410" i="10"/>
  <c r="Q414" i="10"/>
  <c r="Q418" i="10"/>
  <c r="Q422" i="10"/>
  <c r="Q426" i="10"/>
  <c r="Q430" i="10"/>
  <c r="Q434" i="10"/>
  <c r="Q438" i="10"/>
  <c r="Q442" i="10"/>
  <c r="Q446" i="10"/>
  <c r="Q450" i="10"/>
  <c r="Q454" i="10"/>
  <c r="Q458" i="10"/>
  <c r="Q462" i="10"/>
  <c r="Q466" i="10"/>
  <c r="Q470" i="10"/>
  <c r="Q474" i="10"/>
  <c r="Q478" i="10"/>
  <c r="Q482" i="10"/>
  <c r="Q486" i="10"/>
  <c r="Q490" i="10"/>
  <c r="Q494" i="10"/>
  <c r="Q498" i="10"/>
  <c r="Q502" i="10"/>
  <c r="Q506" i="10"/>
  <c r="Q510" i="10"/>
  <c r="Q514" i="10"/>
  <c r="Q518" i="10"/>
  <c r="Q522" i="10"/>
  <c r="Q526" i="10"/>
  <c r="Q530" i="10"/>
  <c r="Q534" i="10"/>
  <c r="Q538" i="10"/>
  <c r="Q542" i="10"/>
  <c r="Q546" i="10"/>
  <c r="Q550" i="10"/>
  <c r="Q554" i="10"/>
  <c r="Q558" i="10"/>
  <c r="Q562" i="10"/>
  <c r="Q566" i="10"/>
  <c r="Q570" i="10"/>
  <c r="Q574" i="10"/>
  <c r="Q578" i="10"/>
  <c r="Q582" i="10"/>
  <c r="Q16" i="10"/>
  <c r="Q32" i="10"/>
  <c r="Q48" i="10"/>
  <c r="Q64" i="10"/>
  <c r="Q80" i="10"/>
  <c r="Q96" i="10"/>
  <c r="Q112" i="10"/>
  <c r="Q128" i="10"/>
  <c r="Q144" i="10"/>
  <c r="Q160" i="10"/>
  <c r="Q176" i="10"/>
  <c r="Q192" i="10"/>
  <c r="Q208" i="10"/>
  <c r="Q224" i="10"/>
  <c r="Q240" i="10"/>
  <c r="Q256" i="10"/>
  <c r="Q272" i="10"/>
  <c r="Q288" i="10"/>
  <c r="Q304" i="10"/>
  <c r="Q312" i="10"/>
  <c r="Q320" i="10"/>
  <c r="Q328" i="10"/>
  <c r="Q336" i="10"/>
  <c r="Q343" i="10"/>
  <c r="Q347" i="10"/>
  <c r="Q351" i="10"/>
  <c r="Q355" i="10"/>
  <c r="Q359" i="10"/>
  <c r="Q363" i="10"/>
  <c r="Q367" i="10"/>
  <c r="Q371" i="10"/>
  <c r="Q375" i="10"/>
  <c r="Q379" i="10"/>
  <c r="Q383" i="10"/>
  <c r="Q387" i="10"/>
  <c r="Q391" i="10"/>
  <c r="Q395" i="10"/>
  <c r="Q399" i="10"/>
  <c r="Q403" i="10"/>
  <c r="Q407" i="10"/>
  <c r="Q411" i="10"/>
  <c r="Q415" i="10"/>
  <c r="Q419" i="10"/>
  <c r="Q36" i="10"/>
  <c r="Q100" i="10"/>
  <c r="Q164" i="10"/>
  <c r="Q228" i="10"/>
  <c r="Q292" i="10"/>
  <c r="Q330" i="10"/>
  <c r="Q352" i="10"/>
  <c r="Q368" i="10"/>
  <c r="Q384" i="10"/>
  <c r="Q400" i="10"/>
  <c r="Q416" i="10"/>
  <c r="Q427" i="10"/>
  <c r="Q435" i="10"/>
  <c r="Q443" i="10"/>
  <c r="Q451" i="10"/>
  <c r="Q459" i="10"/>
  <c r="Q467" i="10"/>
  <c r="Q475" i="10"/>
  <c r="Q483" i="10"/>
  <c r="Q491" i="10"/>
  <c r="Q499" i="10"/>
  <c r="Q507" i="10"/>
  <c r="Q515" i="10"/>
  <c r="Q523" i="10"/>
  <c r="Q531" i="10"/>
  <c r="Q539" i="10"/>
  <c r="Q547" i="10"/>
  <c r="Q555" i="10"/>
  <c r="Q560" i="10"/>
  <c r="Q565" i="10"/>
  <c r="Q571" i="10"/>
  <c r="Q576" i="10"/>
  <c r="Q581" i="10"/>
  <c r="Q586" i="10"/>
  <c r="Q590" i="10"/>
  <c r="Q594" i="10"/>
  <c r="Q598" i="10"/>
  <c r="Q602" i="10"/>
  <c r="Q606" i="10"/>
  <c r="Q610" i="10"/>
  <c r="Q614" i="10"/>
  <c r="Q618" i="10"/>
  <c r="Q622" i="10"/>
  <c r="Q626" i="10"/>
  <c r="Q630" i="10"/>
  <c r="Q634" i="10"/>
  <c r="Q638" i="10"/>
  <c r="Q642" i="10"/>
  <c r="Q646" i="10"/>
  <c r="Q650" i="10"/>
  <c r="Q654" i="10"/>
  <c r="Q658" i="10"/>
  <c r="Q662" i="10"/>
  <c r="Q666" i="10"/>
  <c r="Q670" i="10"/>
  <c r="Q674" i="10"/>
  <c r="Q678" i="10"/>
  <c r="Q682" i="10"/>
  <c r="Q686" i="10"/>
  <c r="Q690" i="10"/>
  <c r="Q694" i="10"/>
  <c r="Q698" i="10"/>
  <c r="Q702" i="10"/>
  <c r="Q706" i="10"/>
  <c r="Q710" i="10"/>
  <c r="Q714" i="10"/>
  <c r="Q718" i="10"/>
  <c r="Q722" i="10"/>
  <c r="Q726" i="10"/>
  <c r="Q730" i="10"/>
  <c r="Q734" i="10"/>
  <c r="Q738" i="10"/>
  <c r="Q742" i="10"/>
  <c r="Q746" i="10"/>
  <c r="Q750" i="10"/>
  <c r="Q754" i="10"/>
  <c r="Q758" i="10"/>
  <c r="Q762" i="10"/>
  <c r="Q766" i="10"/>
  <c r="Q770" i="10"/>
  <c r="Q774" i="10"/>
  <c r="Q778" i="10"/>
  <c r="Q782" i="10"/>
  <c r="Q786" i="10"/>
  <c r="Q790" i="10"/>
  <c r="Q52" i="10"/>
  <c r="Q116" i="10"/>
  <c r="Q180" i="10"/>
  <c r="Q244" i="10"/>
  <c r="Q306" i="10"/>
  <c r="Q338" i="10"/>
  <c r="Q356" i="10"/>
  <c r="Q372" i="10"/>
  <c r="Q388" i="10"/>
  <c r="Q404" i="10"/>
  <c r="Q420" i="10"/>
  <c r="Q428" i="10"/>
  <c r="Q436" i="10"/>
  <c r="Q444" i="10"/>
  <c r="Q452" i="10"/>
  <c r="Q460" i="10"/>
  <c r="Q468" i="10"/>
  <c r="Q476" i="10"/>
  <c r="Q484" i="10"/>
  <c r="Q492" i="10"/>
  <c r="Q500" i="10"/>
  <c r="Q508" i="10"/>
  <c r="Q516" i="10"/>
  <c r="Q524" i="10"/>
  <c r="Q532" i="10"/>
  <c r="Q540" i="10"/>
  <c r="Q548" i="10"/>
  <c r="Q556" i="10"/>
  <c r="Q561" i="10"/>
  <c r="Q567" i="10"/>
  <c r="Q572" i="10"/>
  <c r="Q577" i="10"/>
  <c r="Q583" i="10"/>
  <c r="Q587" i="10"/>
  <c r="Q591" i="10"/>
  <c r="Q595" i="10"/>
  <c r="Q599" i="10"/>
  <c r="Q603" i="10"/>
  <c r="Q607" i="10"/>
  <c r="Q611" i="10"/>
  <c r="Q615" i="10"/>
  <c r="Q619" i="10"/>
  <c r="Q623" i="10"/>
  <c r="Q627" i="10"/>
  <c r="Q631" i="10"/>
  <c r="Q635" i="10"/>
  <c r="Q639" i="10"/>
  <c r="Q643" i="10"/>
  <c r="Q647" i="10"/>
  <c r="Q651" i="10"/>
  <c r="Q655" i="10"/>
  <c r="Q659" i="10"/>
  <c r="Q663" i="10"/>
  <c r="Q667" i="10"/>
  <c r="Q671" i="10"/>
  <c r="Q675" i="10"/>
  <c r="Q679" i="10"/>
  <c r="Q683" i="10"/>
  <c r="Q687" i="10"/>
  <c r="Q691" i="10"/>
  <c r="Q695" i="10"/>
  <c r="Q699" i="10"/>
  <c r="Q703" i="10"/>
  <c r="Q707" i="10"/>
  <c r="Q711" i="10"/>
  <c r="Q715" i="10"/>
  <c r="Q719" i="10"/>
  <c r="Q723" i="10"/>
  <c r="Q727" i="10"/>
  <c r="Q731" i="10"/>
  <c r="Q735" i="10"/>
  <c r="Q739" i="10"/>
  <c r="Q743" i="10"/>
  <c r="Q747" i="10"/>
  <c r="Q751" i="10"/>
  <c r="Q755" i="10"/>
  <c r="Q759" i="10"/>
  <c r="Q763" i="10"/>
  <c r="Q767" i="10"/>
  <c r="Q771" i="10"/>
  <c r="Q775" i="10"/>
  <c r="Q779" i="10"/>
  <c r="Q783" i="10"/>
  <c r="Q787" i="10"/>
  <c r="Q791" i="10"/>
  <c r="Q795" i="10"/>
  <c r="Q799" i="10"/>
  <c r="Q803" i="10"/>
  <c r="Q807" i="10"/>
  <c r="Q811" i="10"/>
  <c r="Q815" i="10"/>
  <c r="Q819" i="10"/>
  <c r="Q823" i="10"/>
  <c r="Q827" i="10"/>
  <c r="Q831" i="10"/>
  <c r="Q835" i="10"/>
  <c r="Q839" i="10"/>
  <c r="Q843" i="10"/>
  <c r="Q847" i="10"/>
  <c r="Q851" i="10"/>
  <c r="Q855" i="10"/>
  <c r="Q859" i="10"/>
  <c r="Q863" i="10"/>
  <c r="Q867" i="10"/>
  <c r="Q871" i="10"/>
  <c r="Q875" i="10"/>
  <c r="Q879" i="10"/>
  <c r="Q883" i="10"/>
  <c r="Q887" i="10"/>
  <c r="Q891" i="10"/>
  <c r="Q895" i="10"/>
  <c r="Q899" i="10"/>
  <c r="Q903" i="10"/>
  <c r="Q907" i="10"/>
  <c r="Q911" i="10"/>
  <c r="Q915" i="10"/>
  <c r="Q919" i="10"/>
  <c r="Q923" i="10"/>
  <c r="Q927" i="10"/>
  <c r="Q931" i="10"/>
  <c r="Q935" i="10"/>
  <c r="Q939" i="10"/>
  <c r="Q943" i="10"/>
  <c r="Q947" i="10"/>
  <c r="Q951" i="10"/>
  <c r="Q955" i="10"/>
  <c r="Q959" i="10"/>
  <c r="Q963" i="10"/>
  <c r="Q967" i="10"/>
  <c r="Q971" i="10"/>
  <c r="Q975" i="10"/>
  <c r="Q979" i="10"/>
  <c r="Q983" i="10"/>
  <c r="Q987" i="10"/>
  <c r="Q991" i="10"/>
  <c r="Q995" i="10"/>
  <c r="Q999" i="10"/>
  <c r="Q1003" i="10"/>
  <c r="Q1007" i="10"/>
  <c r="Q1011" i="10"/>
  <c r="Q1015" i="10"/>
  <c r="Q1019" i="10"/>
  <c r="Q1023" i="10"/>
  <c r="Q1027" i="10"/>
  <c r="Q1031" i="10"/>
  <c r="Q1035" i="10"/>
  <c r="Q1039" i="10"/>
  <c r="Q1043" i="10"/>
  <c r="Q1047" i="10"/>
  <c r="Q1051" i="10"/>
  <c r="Q1055" i="10"/>
  <c r="Q1059" i="10"/>
  <c r="Q1063" i="10"/>
  <c r="Q1067" i="10"/>
  <c r="Q1071" i="10"/>
  <c r="Q1075" i="10"/>
  <c r="Q1079" i="10"/>
  <c r="Q1083" i="10"/>
  <c r="Q1087" i="10"/>
  <c r="Q1091" i="10"/>
  <c r="Q1095" i="10"/>
  <c r="Q1099" i="10"/>
  <c r="Q1103" i="10"/>
  <c r="Q1107" i="10"/>
  <c r="Q1111" i="10"/>
  <c r="Q68" i="10"/>
  <c r="Q84" i="10"/>
  <c r="Q212" i="10"/>
  <c r="Q322" i="10"/>
  <c r="Q364" i="10"/>
  <c r="Q396" i="10"/>
  <c r="Q424" i="10"/>
  <c r="Q440" i="10"/>
  <c r="Q456" i="10"/>
  <c r="Q472" i="10"/>
  <c r="Q488" i="10"/>
  <c r="Q504" i="10"/>
  <c r="Q520" i="10"/>
  <c r="Q536" i="10"/>
  <c r="Q552" i="10"/>
  <c r="Q564" i="10"/>
  <c r="Q575" i="10"/>
  <c r="Q585" i="10"/>
  <c r="Q593" i="10"/>
  <c r="Q601" i="10"/>
  <c r="Q609" i="10"/>
  <c r="Q617" i="10"/>
  <c r="Q625" i="10"/>
  <c r="Q633" i="10"/>
  <c r="Q641" i="10"/>
  <c r="Q649" i="10"/>
  <c r="Q657" i="10"/>
  <c r="Q665" i="10"/>
  <c r="Q673" i="10"/>
  <c r="Q681" i="10"/>
  <c r="Q689" i="10"/>
  <c r="Q697" i="10"/>
  <c r="Q705" i="10"/>
  <c r="Q713" i="10"/>
  <c r="Q721" i="10"/>
  <c r="Q729" i="10"/>
  <c r="Q737" i="10"/>
  <c r="Q745" i="10"/>
  <c r="Q753" i="10"/>
  <c r="Q761" i="10"/>
  <c r="Q769" i="10"/>
  <c r="Q777" i="10"/>
  <c r="Q785" i="10"/>
  <c r="Q793" i="10"/>
  <c r="Q798" i="10"/>
  <c r="Q804" i="10"/>
  <c r="Q809" i="10"/>
  <c r="Q814" i="10"/>
  <c r="Q820" i="10"/>
  <c r="Q825" i="10"/>
  <c r="Q830" i="10"/>
  <c r="Q836" i="10"/>
  <c r="Q841" i="10"/>
  <c r="Q846" i="10"/>
  <c r="Q852" i="10"/>
  <c r="Q857" i="10"/>
  <c r="Q862" i="10"/>
  <c r="Q868" i="10"/>
  <c r="Q873" i="10"/>
  <c r="Q878" i="10"/>
  <c r="Q884" i="10"/>
  <c r="Q889" i="10"/>
  <c r="Q894" i="10"/>
  <c r="Q900" i="10"/>
  <c r="Q905" i="10"/>
  <c r="Q910" i="10"/>
  <c r="Q916" i="10"/>
  <c r="Q921" i="10"/>
  <c r="Q926" i="10"/>
  <c r="Q932" i="10"/>
  <c r="Q937" i="10"/>
  <c r="Q942" i="10"/>
  <c r="Q948" i="10"/>
  <c r="Q953" i="10"/>
  <c r="Q958" i="10"/>
  <c r="Q964" i="10"/>
  <c r="Q969" i="10"/>
  <c r="Q974" i="10"/>
  <c r="Q980" i="10"/>
  <c r="Q985" i="10"/>
  <c r="Q990" i="10"/>
  <c r="Q996" i="10"/>
  <c r="Q1001" i="10"/>
  <c r="Q1006" i="10"/>
  <c r="Q1012" i="10"/>
  <c r="Q1017" i="10"/>
  <c r="Q1022" i="10"/>
  <c r="Q1028" i="10"/>
  <c r="Q1033" i="10"/>
  <c r="Q1038" i="10"/>
  <c r="Q1044" i="10"/>
  <c r="Q1049" i="10"/>
  <c r="Q1054" i="10"/>
  <c r="Q1060" i="10"/>
  <c r="Q1065" i="10"/>
  <c r="Q1070" i="10"/>
  <c r="Q1076" i="10"/>
  <c r="Q1081" i="10"/>
  <c r="Q1086" i="10"/>
  <c r="Q1092" i="10"/>
  <c r="Q1097" i="10"/>
  <c r="Q1102" i="10"/>
  <c r="Q1108" i="10"/>
  <c r="Q1113" i="10"/>
  <c r="Q1117" i="10"/>
  <c r="Q1121" i="10"/>
  <c r="Q1125" i="10"/>
  <c r="Q1129" i="10"/>
  <c r="Q1133" i="10"/>
  <c r="Q1137" i="10"/>
  <c r="Q1141" i="10"/>
  <c r="Q1145" i="10"/>
  <c r="Q1149" i="10"/>
  <c r="Q1153" i="10"/>
  <c r="Q1157" i="10"/>
  <c r="Q1161" i="10"/>
  <c r="Q1165" i="10"/>
  <c r="Q1169" i="10"/>
  <c r="Q1173" i="10"/>
  <c r="Q1177" i="10"/>
  <c r="Q1181" i="10"/>
  <c r="Q1185" i="10"/>
  <c r="Q1189" i="10"/>
  <c r="Q1193" i="10"/>
  <c r="Q1197" i="10"/>
  <c r="Q1201" i="10"/>
  <c r="Q1205" i="10"/>
  <c r="Q1209" i="10"/>
  <c r="Q1213" i="10"/>
  <c r="Q1217" i="10"/>
  <c r="Q1221" i="10"/>
  <c r="Q1225" i="10"/>
  <c r="Q1229" i="10"/>
  <c r="Q1233" i="10"/>
  <c r="Q1237" i="10"/>
  <c r="Q1241" i="10"/>
  <c r="Q1245" i="10"/>
  <c r="Q1249" i="10"/>
  <c r="Q1253" i="10"/>
  <c r="Q1257" i="10"/>
  <c r="Q1261" i="10"/>
  <c r="Q1265" i="10"/>
  <c r="Q1269" i="10"/>
  <c r="Q1273" i="10"/>
  <c r="Q1277" i="10"/>
  <c r="Q1281" i="10"/>
  <c r="Q1285" i="10"/>
  <c r="Q1289" i="10"/>
  <c r="Q1293" i="10"/>
  <c r="Q1297" i="10"/>
  <c r="Q1301" i="10"/>
  <c r="Q1305" i="10"/>
  <c r="Q1309" i="10"/>
  <c r="Q1313" i="10"/>
  <c r="Q1317" i="10"/>
  <c r="Q1321" i="10"/>
  <c r="Q1325" i="10"/>
  <c r="Q1329" i="10"/>
  <c r="Q1333" i="10"/>
  <c r="Q1337" i="10"/>
  <c r="Q1341" i="10"/>
  <c r="Q1345" i="10"/>
  <c r="Q1349" i="10"/>
  <c r="Q1353" i="10"/>
  <c r="Q1357" i="10"/>
  <c r="Q1361" i="10"/>
  <c r="Q1365" i="10"/>
  <c r="Q1369" i="10"/>
  <c r="Q1373" i="10"/>
  <c r="Q1377" i="10"/>
  <c r="Q1381" i="10"/>
  <c r="Q132" i="10"/>
  <c r="Q260" i="10"/>
  <c r="Q344" i="10"/>
  <c r="Q376" i="10"/>
  <c r="Q408" i="10"/>
  <c r="Q431" i="10"/>
  <c r="Q447" i="10"/>
  <c r="Q463" i="10"/>
  <c r="Q479" i="10"/>
  <c r="Q495" i="10"/>
  <c r="Q511" i="10"/>
  <c r="Q527" i="10"/>
  <c r="Q543" i="10"/>
  <c r="Q557" i="10"/>
  <c r="Q568" i="10"/>
  <c r="Q579" i="10"/>
  <c r="Q588" i="10"/>
  <c r="Q596" i="10"/>
  <c r="Q604" i="10"/>
  <c r="Q612" i="10"/>
  <c r="Q620" i="10"/>
  <c r="Q628" i="10"/>
  <c r="Q636" i="10"/>
  <c r="Q644" i="10"/>
  <c r="Q652" i="10"/>
  <c r="Q660" i="10"/>
  <c r="Q668" i="10"/>
  <c r="Q676" i="10"/>
  <c r="Q684" i="10"/>
  <c r="Q692" i="10"/>
  <c r="Q700" i="10"/>
  <c r="Q708" i="10"/>
  <c r="Q716" i="10"/>
  <c r="Q724" i="10"/>
  <c r="Q732" i="10"/>
  <c r="Q740" i="10"/>
  <c r="Q748" i="10"/>
  <c r="Q756" i="10"/>
  <c r="Q764" i="10"/>
  <c r="Q772" i="10"/>
  <c r="Q780" i="10"/>
  <c r="Q788" i="10"/>
  <c r="Q794" i="10"/>
  <c r="Q800" i="10"/>
  <c r="Q805" i="10"/>
  <c r="Q810" i="10"/>
  <c r="Q816" i="10"/>
  <c r="Q821" i="10"/>
  <c r="Q826" i="10"/>
  <c r="Q832" i="10"/>
  <c r="Q837" i="10"/>
  <c r="Q842" i="10"/>
  <c r="Q848" i="10"/>
  <c r="Q853" i="10"/>
  <c r="Q858" i="10"/>
  <c r="Q864" i="10"/>
  <c r="Q869" i="10"/>
  <c r="Q874" i="10"/>
  <c r="Q880" i="10"/>
  <c r="Q885" i="10"/>
  <c r="Q890" i="10"/>
  <c r="Q896" i="10"/>
  <c r="Q901" i="10"/>
  <c r="Q906" i="10"/>
  <c r="Q912" i="10"/>
  <c r="Q917" i="10"/>
  <c r="Q922" i="10"/>
  <c r="Q928" i="10"/>
  <c r="Q933" i="10"/>
  <c r="Q938" i="10"/>
  <c r="Q944" i="10"/>
  <c r="Q949" i="10"/>
  <c r="Q954" i="10"/>
  <c r="Q960" i="10"/>
  <c r="Q965" i="10"/>
  <c r="Q970" i="10"/>
  <c r="Q976" i="10"/>
  <c r="Q981" i="10"/>
  <c r="Q986" i="10"/>
  <c r="Q992" i="10"/>
  <c r="Q997" i="10"/>
  <c r="Q1002" i="10"/>
  <c r="Q1008" i="10"/>
  <c r="Q1013" i="10"/>
  <c r="Q1018" i="10"/>
  <c r="Q1024" i="10"/>
  <c r="Q1029" i="10"/>
  <c r="Q1034" i="10"/>
  <c r="Q1040" i="10"/>
  <c r="Q1045" i="10"/>
  <c r="Q1050" i="10"/>
  <c r="Q1056" i="10"/>
  <c r="Q1061" i="10"/>
  <c r="Q1066" i="10"/>
  <c r="Q1072" i="10"/>
  <c r="Q1077" i="10"/>
  <c r="Q1082" i="10"/>
  <c r="Q1088" i="10"/>
  <c r="Q1093" i="10"/>
  <c r="Q1098" i="10"/>
  <c r="Q1104" i="10"/>
  <c r="Q1109" i="10"/>
  <c r="Q1114" i="10"/>
  <c r="Q1118" i="10"/>
  <c r="Q1122" i="10"/>
  <c r="Q1126" i="10"/>
  <c r="Q1130" i="10"/>
  <c r="Q1134" i="10"/>
  <c r="Q1138" i="10"/>
  <c r="Q1142" i="10"/>
  <c r="Q1146" i="10"/>
  <c r="Q1150" i="10"/>
  <c r="Q1154" i="10"/>
  <c r="Q1158" i="10"/>
  <c r="Q1162" i="10"/>
  <c r="Q1166" i="10"/>
  <c r="Q1170" i="10"/>
  <c r="Q1174" i="10"/>
  <c r="Q1178" i="10"/>
  <c r="Q1182" i="10"/>
  <c r="Q1186" i="10"/>
  <c r="Q1190" i="10"/>
  <c r="Q1194" i="10"/>
  <c r="Q1198" i="10"/>
  <c r="Q1202" i="10"/>
  <c r="Q1206" i="10"/>
  <c r="Q1210" i="10"/>
  <c r="Q1214" i="10"/>
  <c r="Q1218" i="10"/>
  <c r="Q1222" i="10"/>
  <c r="Q1226" i="10"/>
  <c r="Q1230" i="10"/>
  <c r="Q1234" i="10"/>
  <c r="Q1238" i="10"/>
  <c r="Q1242" i="10"/>
  <c r="Q1246" i="10"/>
  <c r="Q1250" i="10"/>
  <c r="Q1254" i="10"/>
  <c r="Q1258" i="10"/>
  <c r="Q1262" i="10"/>
  <c r="Q1266" i="10"/>
  <c r="Q1270" i="10"/>
  <c r="Q1274" i="10"/>
  <c r="Q1278" i="10"/>
  <c r="Q1282" i="10"/>
  <c r="Q1286" i="10"/>
  <c r="Q1290" i="10"/>
  <c r="Q1294" i="10"/>
  <c r="Q1298" i="10"/>
  <c r="Q1302" i="10"/>
  <c r="Q1306" i="10"/>
  <c r="Q1310" i="10"/>
  <c r="Q1314" i="10"/>
  <c r="Q1318" i="10"/>
  <c r="Q1322" i="10"/>
  <c r="Q148" i="10"/>
  <c r="Q276" i="10"/>
  <c r="Q348" i="10"/>
  <c r="Q380" i="10"/>
  <c r="Q412" i="10"/>
  <c r="Q432" i="10"/>
  <c r="Q448" i="10"/>
  <c r="Q464" i="10"/>
  <c r="Q480" i="10"/>
  <c r="Q496" i="10"/>
  <c r="Q512" i="10"/>
  <c r="Q528" i="10"/>
  <c r="Q544" i="10"/>
  <c r="Q559" i="10"/>
  <c r="Q569" i="10"/>
  <c r="Q580" i="10"/>
  <c r="Q589" i="10"/>
  <c r="Q597" i="10"/>
  <c r="Q605" i="10"/>
  <c r="Q613" i="10"/>
  <c r="Q621" i="10"/>
  <c r="Q629" i="10"/>
  <c r="Q637" i="10"/>
  <c r="Q645" i="10"/>
  <c r="Q653" i="10"/>
  <c r="Q661" i="10"/>
  <c r="Q669" i="10"/>
  <c r="Q677" i="10"/>
  <c r="Q685" i="10"/>
  <c r="Q693" i="10"/>
  <c r="Q701" i="10"/>
  <c r="Q709" i="10"/>
  <c r="Q717" i="10"/>
  <c r="Q725" i="10"/>
  <c r="Q733" i="10"/>
  <c r="Q741" i="10"/>
  <c r="Q749" i="10"/>
  <c r="Q757" i="10"/>
  <c r="Q765" i="10"/>
  <c r="Q773" i="10"/>
  <c r="Q781" i="10"/>
  <c r="Q789" i="10"/>
  <c r="Q796" i="10"/>
  <c r="Q801" i="10"/>
  <c r="Q806" i="10"/>
  <c r="Q812" i="10"/>
  <c r="Q817" i="10"/>
  <c r="Q822" i="10"/>
  <c r="Q828" i="10"/>
  <c r="Q833" i="10"/>
  <c r="Q838" i="10"/>
  <c r="Q844" i="10"/>
  <c r="Q849" i="10"/>
  <c r="Q854" i="10"/>
  <c r="Q860" i="10"/>
  <c r="Q865" i="10"/>
  <c r="Q870" i="10"/>
  <c r="Q876" i="10"/>
  <c r="Q881" i="10"/>
  <c r="Q886" i="10"/>
  <c r="Q892" i="10"/>
  <c r="Q897" i="10"/>
  <c r="Q902" i="10"/>
  <c r="Q908" i="10"/>
  <c r="Q913" i="10"/>
  <c r="Q918" i="10"/>
  <c r="Q924" i="10"/>
  <c r="Q929" i="10"/>
  <c r="Q934" i="10"/>
  <c r="Q940" i="10"/>
  <c r="Q945" i="10"/>
  <c r="Q950" i="10"/>
  <c r="Q956" i="10"/>
  <c r="Q961" i="10"/>
  <c r="Q966" i="10"/>
  <c r="Q972" i="10"/>
  <c r="Q977" i="10"/>
  <c r="Q982" i="10"/>
  <c r="Q988" i="10"/>
  <c r="Q993" i="10"/>
  <c r="Q998" i="10"/>
  <c r="Q1004" i="10"/>
  <c r="Q1009" i="10"/>
  <c r="Q1014" i="10"/>
  <c r="Q1020" i="10"/>
  <c r="Q1025" i="10"/>
  <c r="Q1030" i="10"/>
  <c r="Q1036" i="10"/>
  <c r="Q1041" i="10"/>
  <c r="Q1046" i="10"/>
  <c r="Q1052" i="10"/>
  <c r="Q1057" i="10"/>
  <c r="Q1062" i="10"/>
  <c r="Q1068" i="10"/>
  <c r="Q1073" i="10"/>
  <c r="Q1078" i="10"/>
  <c r="Q1084" i="10"/>
  <c r="Q1089" i="10"/>
  <c r="Q1094" i="10"/>
  <c r="Q1100" i="10"/>
  <c r="Q1105" i="10"/>
  <c r="Q1110" i="10"/>
  <c r="Q1115" i="10"/>
  <c r="Q1119" i="10"/>
  <c r="Q1123" i="10"/>
  <c r="Q1127" i="10"/>
  <c r="Q1131" i="10"/>
  <c r="Q1135" i="10"/>
  <c r="Q1139" i="10"/>
  <c r="Q1143" i="10"/>
  <c r="Q1147" i="10"/>
  <c r="Q1151" i="10"/>
  <c r="Q1155" i="10"/>
  <c r="Q1159" i="10"/>
  <c r="Q1163" i="10"/>
  <c r="Q1167" i="10"/>
  <c r="Q1171" i="10"/>
  <c r="Q1175" i="10"/>
  <c r="Q1179" i="10"/>
  <c r="Q1183" i="10"/>
  <c r="Q1187" i="10"/>
  <c r="Q1191" i="10"/>
  <c r="Q1195" i="10"/>
  <c r="Q1199" i="10"/>
  <c r="Q1203" i="10"/>
  <c r="Q1207" i="10"/>
  <c r="Q1211" i="10"/>
  <c r="Q1215" i="10"/>
  <c r="Q1219" i="10"/>
  <c r="Q1223" i="10"/>
  <c r="Q1227" i="10"/>
  <c r="Q1231" i="10"/>
  <c r="Q1235" i="10"/>
  <c r="Q1239" i="10"/>
  <c r="Q1243" i="10"/>
  <c r="Q1247" i="10"/>
  <c r="Q1251" i="10"/>
  <c r="Q1255" i="10"/>
  <c r="Q1259" i="10"/>
  <c r="Q1263" i="10"/>
  <c r="Q1267" i="10"/>
  <c r="Q1271" i="10"/>
  <c r="Q1275" i="10"/>
  <c r="Q1279" i="10"/>
  <c r="Q1283" i="10"/>
  <c r="Q1287" i="10"/>
  <c r="Q1291" i="10"/>
  <c r="Q1295" i="10"/>
  <c r="Q1299" i="10"/>
  <c r="Q1303" i="10"/>
  <c r="Q1307" i="10"/>
  <c r="Q1311" i="10"/>
  <c r="Q1315" i="10"/>
  <c r="Q1319" i="10"/>
  <c r="Q1323" i="10"/>
  <c r="Q1327" i="10"/>
  <c r="Q1331" i="10"/>
  <c r="Q1335" i="10"/>
  <c r="Q1339" i="10"/>
  <c r="Q1343" i="10"/>
  <c r="Q1347" i="10"/>
  <c r="Q1351" i="10"/>
  <c r="Q1355" i="10"/>
  <c r="Q1359" i="10"/>
  <c r="Q1363" i="10"/>
  <c r="Q1367" i="10"/>
  <c r="Q1371" i="10"/>
  <c r="Q1375" i="10"/>
  <c r="Q1379" i="10"/>
  <c r="Q1383" i="10"/>
  <c r="Q196" i="10"/>
  <c r="Q423" i="10"/>
  <c r="Q487" i="10"/>
  <c r="Q551" i="10"/>
  <c r="Q592" i="10"/>
  <c r="Q624" i="10"/>
  <c r="Q656" i="10"/>
  <c r="Q688" i="10"/>
  <c r="Q720" i="10"/>
  <c r="Q752" i="10"/>
  <c r="Q784" i="10"/>
  <c r="Q808" i="10"/>
  <c r="Q829" i="10"/>
  <c r="Q850" i="10"/>
  <c r="Q872" i="10"/>
  <c r="Q893" i="10"/>
  <c r="Q914" i="10"/>
  <c r="Q936" i="10"/>
  <c r="Q957" i="10"/>
  <c r="Q978" i="10"/>
  <c r="Q1000" i="10"/>
  <c r="Q1021" i="10"/>
  <c r="Q1042" i="10"/>
  <c r="Q1064" i="10"/>
  <c r="Q1085" i="10"/>
  <c r="Q1106" i="10"/>
  <c r="Q1124" i="10"/>
  <c r="Q1140" i="10"/>
  <c r="Q1156" i="10"/>
  <c r="Q1172" i="10"/>
  <c r="Q1188" i="10"/>
  <c r="Q1204" i="10"/>
  <c r="Q1220" i="10"/>
  <c r="Q1236" i="10"/>
  <c r="Q1252" i="10"/>
  <c r="Q1268" i="10"/>
  <c r="Q1284" i="10"/>
  <c r="Q1300" i="10"/>
  <c r="Q1316" i="10"/>
  <c r="Q1328" i="10"/>
  <c r="Q1336" i="10"/>
  <c r="Q1344" i="10"/>
  <c r="Q1352" i="10"/>
  <c r="Q1360" i="10"/>
  <c r="Q1368" i="10"/>
  <c r="Q1376" i="10"/>
  <c r="Q1384" i="10"/>
  <c r="Q1388" i="10"/>
  <c r="Q1392" i="10"/>
  <c r="Q1396" i="10"/>
  <c r="Q1400" i="10"/>
  <c r="Q1404" i="10"/>
  <c r="Q1408" i="10"/>
  <c r="Q1412" i="10"/>
  <c r="Q1416" i="10"/>
  <c r="Q1420" i="10"/>
  <c r="Q1424" i="10"/>
  <c r="Q1428" i="10"/>
  <c r="Q1432" i="10"/>
  <c r="Q1436" i="10"/>
  <c r="Q1440" i="10"/>
  <c r="Q1444" i="10"/>
  <c r="Q1448" i="10"/>
  <c r="Q1452" i="10"/>
  <c r="Q1456" i="10"/>
  <c r="Q1460" i="10"/>
  <c r="Q1464" i="10"/>
  <c r="Q1468" i="10"/>
  <c r="Q1472" i="10"/>
  <c r="Q1476" i="10"/>
  <c r="Q1480" i="10"/>
  <c r="Q1484" i="10"/>
  <c r="Q1488" i="10"/>
  <c r="Q1492" i="10"/>
  <c r="Q1496" i="10"/>
  <c r="Q1500" i="10"/>
  <c r="Q1504" i="10"/>
  <c r="Q1508" i="10"/>
  <c r="Q1512" i="10"/>
  <c r="Q1516" i="10"/>
  <c r="Q1520" i="10"/>
  <c r="Q1524" i="10"/>
  <c r="Q1528" i="10"/>
  <c r="Q1532" i="10"/>
  <c r="Q1536" i="10"/>
  <c r="Q1540" i="10"/>
  <c r="Q1544" i="10"/>
  <c r="Q1548" i="10"/>
  <c r="Q1552" i="10"/>
  <c r="Q1556" i="10"/>
  <c r="Q1560" i="10"/>
  <c r="Q1564" i="10"/>
  <c r="Q1568" i="10"/>
  <c r="Q1572" i="10"/>
  <c r="Q1576" i="10"/>
  <c r="Q1580" i="10"/>
  <c r="Q1584" i="10"/>
  <c r="Q1588" i="10"/>
  <c r="Q1592" i="10"/>
  <c r="Q1596" i="10"/>
  <c r="Q1600" i="10"/>
  <c r="Q1604" i="10"/>
  <c r="Q1608" i="10"/>
  <c r="Q1612" i="10"/>
  <c r="Q1616" i="10"/>
  <c r="Q1620" i="10"/>
  <c r="Q1624" i="10"/>
  <c r="Q1628" i="10"/>
  <c r="Q1632" i="10"/>
  <c r="Q1636" i="10"/>
  <c r="Q1640" i="10"/>
  <c r="Q1644" i="10"/>
  <c r="Q1648" i="10"/>
  <c r="Q1652" i="10"/>
  <c r="Q1656" i="10"/>
  <c r="Q1660" i="10"/>
  <c r="Q1664" i="10"/>
  <c r="Q1668" i="10"/>
  <c r="Q1672" i="10"/>
  <c r="Q1676" i="10"/>
  <c r="Q1680" i="10"/>
  <c r="Q1684" i="10"/>
  <c r="Q1688" i="10"/>
  <c r="Q1692" i="10"/>
  <c r="Q1696" i="10"/>
  <c r="Q1700" i="10"/>
  <c r="Q1704" i="10"/>
  <c r="Q1708" i="10"/>
  <c r="Q1712" i="10"/>
  <c r="Q1716" i="10"/>
  <c r="Q1720" i="10"/>
  <c r="Q1724" i="10"/>
  <c r="Q1728" i="10"/>
  <c r="Q1732" i="10"/>
  <c r="Q1736" i="10"/>
  <c r="Q1740" i="10"/>
  <c r="Q1744" i="10"/>
  <c r="Q1748" i="10"/>
  <c r="Q1752" i="10"/>
  <c r="Q1756" i="10"/>
  <c r="Q1760" i="10"/>
  <c r="Q1764" i="10"/>
  <c r="Q1768" i="10"/>
  <c r="Q1772" i="10"/>
  <c r="Q1776" i="10"/>
  <c r="Q1780" i="10"/>
  <c r="Q1784" i="10"/>
  <c r="Q1788" i="10"/>
  <c r="Q1792" i="10"/>
  <c r="Q1796" i="10"/>
  <c r="Q1800" i="10"/>
  <c r="Q1804" i="10"/>
  <c r="Q1808" i="10"/>
  <c r="Q1812" i="10"/>
  <c r="Q1816" i="10"/>
  <c r="Q1820" i="10"/>
  <c r="Q1824" i="10"/>
  <c r="Q1828" i="10"/>
  <c r="Q1832" i="10"/>
  <c r="Q1836" i="10"/>
  <c r="Q1840" i="10"/>
  <c r="Q1844" i="10"/>
  <c r="Q1848" i="10"/>
  <c r="Q1852" i="10"/>
  <c r="Q1856" i="10"/>
  <c r="Q1860" i="10"/>
  <c r="Q1864" i="10"/>
  <c r="Q1868" i="10"/>
  <c r="Q1872" i="10"/>
  <c r="Q1876" i="10"/>
  <c r="Q1880" i="10"/>
  <c r="Q1884" i="10"/>
  <c r="Q1888" i="10"/>
  <c r="Q1892" i="10"/>
  <c r="Q1896" i="10"/>
  <c r="Q1900" i="10"/>
  <c r="Q314" i="10"/>
  <c r="Q439" i="10"/>
  <c r="Q503" i="10"/>
  <c r="Q563" i="10"/>
  <c r="Q600" i="10"/>
  <c r="Q632" i="10"/>
  <c r="Q664" i="10"/>
  <c r="Q696" i="10"/>
  <c r="Q728" i="10"/>
  <c r="Q760" i="10"/>
  <c r="Q792" i="10"/>
  <c r="Q813" i="10"/>
  <c r="Q834" i="10"/>
  <c r="Q856" i="10"/>
  <c r="Q877" i="10"/>
  <c r="Q898" i="10"/>
  <c r="Q920" i="10"/>
  <c r="Q941" i="10"/>
  <c r="Q962" i="10"/>
  <c r="Q984" i="10"/>
  <c r="Q1005" i="10"/>
  <c r="Q1026" i="10"/>
  <c r="Q1048" i="10"/>
  <c r="Q1069" i="10"/>
  <c r="Q1090" i="10"/>
  <c r="Q1112" i="10"/>
  <c r="Q1128" i="10"/>
  <c r="Q1144" i="10"/>
  <c r="Q1160" i="10"/>
  <c r="Q1176" i="10"/>
  <c r="Q1192" i="10"/>
  <c r="Q1208" i="10"/>
  <c r="Q1224" i="10"/>
  <c r="Q1240" i="10"/>
  <c r="Q1256" i="10"/>
  <c r="Q1272" i="10"/>
  <c r="Q1288" i="10"/>
  <c r="Q1304" i="10"/>
  <c r="Q1320" i="10"/>
  <c r="Q1330" i="10"/>
  <c r="Q1338" i="10"/>
  <c r="Q1346" i="10"/>
  <c r="Q1354" i="10"/>
  <c r="Q1362" i="10"/>
  <c r="Q1370" i="10"/>
  <c r="Q1378" i="10"/>
  <c r="Q1385" i="10"/>
  <c r="Q1389" i="10"/>
  <c r="Q1393" i="10"/>
  <c r="Q1397" i="10"/>
  <c r="Q1401" i="10"/>
  <c r="Q1405" i="10"/>
  <c r="Q1409" i="10"/>
  <c r="Q1413" i="10"/>
  <c r="Q1417" i="10"/>
  <c r="Q1421" i="10"/>
  <c r="Q1425" i="10"/>
  <c r="Q1429" i="10"/>
  <c r="Q1433" i="10"/>
  <c r="Q1437" i="10"/>
  <c r="Q1441" i="10"/>
  <c r="Q1445" i="10"/>
  <c r="Q1449" i="10"/>
  <c r="Q1453" i="10"/>
  <c r="Q1457" i="10"/>
  <c r="Q1461" i="10"/>
  <c r="Q1465" i="10"/>
  <c r="Q1469" i="10"/>
  <c r="Q1473" i="10"/>
  <c r="Q1477" i="10"/>
  <c r="Q1481" i="10"/>
  <c r="Q1485" i="10"/>
  <c r="Q1489" i="10"/>
  <c r="Q1493" i="10"/>
  <c r="Q1497" i="10"/>
  <c r="Q1501" i="10"/>
  <c r="Q1505" i="10"/>
  <c r="Q1509" i="10"/>
  <c r="Q1513" i="10"/>
  <c r="Q1517" i="10"/>
  <c r="Q1521" i="10"/>
  <c r="Q1525" i="10"/>
  <c r="Q1529" i="10"/>
  <c r="Q1533" i="10"/>
  <c r="Q1537" i="10"/>
  <c r="Q1541" i="10"/>
  <c r="Q1545" i="10"/>
  <c r="Q1549" i="10"/>
  <c r="Q1553" i="10"/>
  <c r="Q1557" i="10"/>
  <c r="Q1561" i="10"/>
  <c r="Q1565" i="10"/>
  <c r="Q1569" i="10"/>
  <c r="Q1573" i="10"/>
  <c r="Q1577" i="10"/>
  <c r="Q1581" i="10"/>
  <c r="Q1585" i="10"/>
  <c r="Q1589" i="10"/>
  <c r="Q1593" i="10"/>
  <c r="Q1597" i="10"/>
  <c r="Q1601" i="10"/>
  <c r="Q1605" i="10"/>
  <c r="Q1609" i="10"/>
  <c r="Q1613" i="10"/>
  <c r="Q1617" i="10"/>
  <c r="Q1621" i="10"/>
  <c r="Q1625" i="10"/>
  <c r="Q1629" i="10"/>
  <c r="Q1633" i="10"/>
  <c r="Q1637" i="10"/>
  <c r="Q1641" i="10"/>
  <c r="Q1645" i="10"/>
  <c r="Q1649" i="10"/>
  <c r="Q1653" i="10"/>
  <c r="Q1657" i="10"/>
  <c r="Q1661" i="10"/>
  <c r="Q1665" i="10"/>
  <c r="Q1669" i="10"/>
  <c r="Q1673" i="10"/>
  <c r="Q1677" i="10"/>
  <c r="Q1681" i="10"/>
  <c r="Q1685" i="10"/>
  <c r="Q1689" i="10"/>
  <c r="Q1693" i="10"/>
  <c r="Q1697" i="10"/>
  <c r="Q1701" i="10"/>
  <c r="Q1705" i="10"/>
  <c r="Q1709" i="10"/>
  <c r="Q1713" i="10"/>
  <c r="Q1717" i="10"/>
  <c r="Q1721" i="10"/>
  <c r="Q1725" i="10"/>
  <c r="Q1729" i="10"/>
  <c r="Q1733" i="10"/>
  <c r="Q1737" i="10"/>
  <c r="Q1741" i="10"/>
  <c r="Q1745" i="10"/>
  <c r="Q1749" i="10"/>
  <c r="Q1753" i="10"/>
  <c r="Q1757" i="10"/>
  <c r="Q1761" i="10"/>
  <c r="Q1765" i="10"/>
  <c r="Q1769" i="10"/>
  <c r="Q1773" i="10"/>
  <c r="Q1777" i="10"/>
  <c r="Q1781" i="10"/>
  <c r="Q1785" i="10"/>
  <c r="Q1789" i="10"/>
  <c r="Q1793" i="10"/>
  <c r="Q1797" i="10"/>
  <c r="Q1801" i="10"/>
  <c r="Q1805" i="10"/>
  <c r="Q1809" i="10"/>
  <c r="Q1813" i="10"/>
  <c r="Q1817" i="10"/>
  <c r="Q1821" i="10"/>
  <c r="Q1825" i="10"/>
  <c r="Q1829" i="10"/>
  <c r="Q1833" i="10"/>
  <c r="Q1837" i="10"/>
  <c r="Q1841" i="10"/>
  <c r="Q1845" i="10"/>
  <c r="Q1849" i="10"/>
  <c r="Q1853" i="10"/>
  <c r="Q1857" i="10"/>
  <c r="Q1861" i="10"/>
  <c r="Q1865" i="10"/>
  <c r="Q1869" i="10"/>
  <c r="Q1873" i="10"/>
  <c r="Q1877" i="10"/>
  <c r="Q360" i="10"/>
  <c r="Q455" i="10"/>
  <c r="Q519" i="10"/>
  <c r="Q573" i="10"/>
  <c r="Q608" i="10"/>
  <c r="Q640" i="10"/>
  <c r="Q672" i="10"/>
  <c r="Q704" i="10"/>
  <c r="Q736" i="10"/>
  <c r="Q768" i="10"/>
  <c r="Q797" i="10"/>
  <c r="Q818" i="10"/>
  <c r="Q840" i="10"/>
  <c r="Q861" i="10"/>
  <c r="Q882" i="10"/>
  <c r="Q904" i="10"/>
  <c r="Q925" i="10"/>
  <c r="Q946" i="10"/>
  <c r="Q968" i="10"/>
  <c r="Q989" i="10"/>
  <c r="Q1010" i="10"/>
  <c r="Q1032" i="10"/>
  <c r="Q1053" i="10"/>
  <c r="Q1074" i="10"/>
  <c r="Q1096" i="10"/>
  <c r="Q1116" i="10"/>
  <c r="Q1132" i="10"/>
  <c r="Q1148" i="10"/>
  <c r="Q1164" i="10"/>
  <c r="Q1180" i="10"/>
  <c r="Q1196" i="10"/>
  <c r="Q1212" i="10"/>
  <c r="Q1228" i="10"/>
  <c r="Q1244" i="10"/>
  <c r="Q1260" i="10"/>
  <c r="Q1276" i="10"/>
  <c r="Q1292" i="10"/>
  <c r="Q1308" i="10"/>
  <c r="Q1324" i="10"/>
  <c r="Q1332" i="10"/>
  <c r="Q1340" i="10"/>
  <c r="Q1348" i="10"/>
  <c r="Q1356" i="10"/>
  <c r="Q1364" i="10"/>
  <c r="Q1372" i="10"/>
  <c r="Q1380" i="10"/>
  <c r="Q1386" i="10"/>
  <c r="Q1390" i="10"/>
  <c r="Q1394" i="10"/>
  <c r="Q1398" i="10"/>
  <c r="Q1402" i="10"/>
  <c r="Q1406" i="10"/>
  <c r="Q1410" i="10"/>
  <c r="Q1414" i="10"/>
  <c r="Q1418" i="10"/>
  <c r="Q1422" i="10"/>
  <c r="Q1426" i="10"/>
  <c r="Q1430" i="10"/>
  <c r="Q1434" i="10"/>
  <c r="Q1438" i="10"/>
  <c r="Q1442" i="10"/>
  <c r="Q1446" i="10"/>
  <c r="Q1450" i="10"/>
  <c r="Q1454" i="10"/>
  <c r="Q1458" i="10"/>
  <c r="Q1462" i="10"/>
  <c r="Q1466" i="10"/>
  <c r="Q1470" i="10"/>
  <c r="Q1474" i="10"/>
  <c r="Q1478" i="10"/>
  <c r="Q1482" i="10"/>
  <c r="Q1486" i="10"/>
  <c r="Q1490" i="10"/>
  <c r="Q1494" i="10"/>
  <c r="Q1498" i="10"/>
  <c r="Q1502" i="10"/>
  <c r="Q1506" i="10"/>
  <c r="Q1510" i="10"/>
  <c r="Q1514" i="10"/>
  <c r="Q1518" i="10"/>
  <c r="Q1522" i="10"/>
  <c r="Q1526" i="10"/>
  <c r="Q1530" i="10"/>
  <c r="Q1534" i="10"/>
  <c r="Q1538" i="10"/>
  <c r="Q1542" i="10"/>
  <c r="Q1546" i="10"/>
  <c r="Q1550" i="10"/>
  <c r="Q1554" i="10"/>
  <c r="Q1558" i="10"/>
  <c r="Q1562" i="10"/>
  <c r="Q1566" i="10"/>
  <c r="Q1570" i="10"/>
  <c r="Q1574" i="10"/>
  <c r="Q1578" i="10"/>
  <c r="Q1582" i="10"/>
  <c r="Q1586" i="10"/>
  <c r="Q1590" i="10"/>
  <c r="Q1594" i="10"/>
  <c r="Q1598" i="10"/>
  <c r="Q1602" i="10"/>
  <c r="Q1606" i="10"/>
  <c r="Q1610" i="10"/>
  <c r="Q1614" i="10"/>
  <c r="Q1618" i="10"/>
  <c r="Q1622" i="10"/>
  <c r="Q1626" i="10"/>
  <c r="Q1630" i="10"/>
  <c r="Q1634" i="10"/>
  <c r="Q1638" i="10"/>
  <c r="Q1642" i="10"/>
  <c r="Q1646" i="10"/>
  <c r="Q1650" i="10"/>
  <c r="Q1654" i="10"/>
  <c r="Q1658" i="10"/>
  <c r="Q1662" i="10"/>
  <c r="Q1666" i="10"/>
  <c r="Q1670" i="10"/>
  <c r="Q1674" i="10"/>
  <c r="Q1678" i="10"/>
  <c r="Q1682" i="10"/>
  <c r="Q1686" i="10"/>
  <c r="Q1690" i="10"/>
  <c r="Q1694" i="10"/>
  <c r="Q1698" i="10"/>
  <c r="Q1702" i="10"/>
  <c r="Q1706" i="10"/>
  <c r="Q1710" i="10"/>
  <c r="Q1714" i="10"/>
  <c r="Q1718" i="10"/>
  <c r="Q1722" i="10"/>
  <c r="Q1726" i="10"/>
  <c r="Q1730" i="10"/>
  <c r="Q1734" i="10"/>
  <c r="Q1738" i="10"/>
  <c r="Q1742" i="10"/>
  <c r="Q1746" i="10"/>
  <c r="Q1750" i="10"/>
  <c r="Q1754" i="10"/>
  <c r="Q1758" i="10"/>
  <c r="Q1762" i="10"/>
  <c r="Q1766" i="10"/>
  <c r="Q1770" i="10"/>
  <c r="Q1774" i="10"/>
  <c r="Q1778" i="10"/>
  <c r="Q1782" i="10"/>
  <c r="Q1786" i="10"/>
  <c r="Q1790" i="10"/>
  <c r="Q1794" i="10"/>
  <c r="Q1798" i="10"/>
  <c r="Q1802" i="10"/>
  <c r="Q1806" i="10"/>
  <c r="Q1810" i="10"/>
  <c r="Q1814" i="10"/>
  <c r="Q1818" i="10"/>
  <c r="Q1822" i="10"/>
  <c r="Q1826" i="10"/>
  <c r="Q1830" i="10"/>
  <c r="Q1834" i="10"/>
  <c r="Q1838" i="10"/>
  <c r="Q1842" i="10"/>
  <c r="Q1846" i="10"/>
  <c r="Q1850" i="10"/>
  <c r="Q1854" i="10"/>
  <c r="Q1858" i="10"/>
  <c r="Q1862" i="10"/>
  <c r="Q1866" i="10"/>
  <c r="Q1870" i="10"/>
  <c r="Q392" i="10"/>
  <c r="Q616" i="10"/>
  <c r="Q744" i="10"/>
  <c r="Q845" i="10"/>
  <c r="Q930" i="10"/>
  <c r="Q1016" i="10"/>
  <c r="Q1101" i="10"/>
  <c r="Q1168" i="10"/>
  <c r="Q1232" i="10"/>
  <c r="Q1296" i="10"/>
  <c r="Q1342" i="10"/>
  <c r="Q1374" i="10"/>
  <c r="Q1395" i="10"/>
  <c r="Q1411" i="10"/>
  <c r="Q1427" i="10"/>
  <c r="Q1443" i="10"/>
  <c r="Q1459" i="10"/>
  <c r="Q1475" i="10"/>
  <c r="Q1491" i="10"/>
  <c r="Q1507" i="10"/>
  <c r="Q1523" i="10"/>
  <c r="Q1539" i="10"/>
  <c r="Q1555" i="10"/>
  <c r="Q1571" i="10"/>
  <c r="Q1587" i="10"/>
  <c r="Q1603" i="10"/>
  <c r="Q1619" i="10"/>
  <c r="Q1635" i="10"/>
  <c r="Q1651" i="10"/>
  <c r="Q1667" i="10"/>
  <c r="Q1683" i="10"/>
  <c r="Q1699" i="10"/>
  <c r="Q1715" i="10"/>
  <c r="Q1731" i="10"/>
  <c r="Q1747" i="10"/>
  <c r="Q1763" i="10"/>
  <c r="Q1779" i="10"/>
  <c r="Q1795" i="10"/>
  <c r="Q1811" i="10"/>
  <c r="Q1827" i="10"/>
  <c r="Q1843" i="10"/>
  <c r="Q1859" i="10"/>
  <c r="Q1874" i="10"/>
  <c r="Q1881" i="10"/>
  <c r="Q1886" i="10"/>
  <c r="Q1891" i="10"/>
  <c r="Q1897" i="10"/>
  <c r="Q1902" i="10"/>
  <c r="Q1906" i="10"/>
  <c r="Q1910" i="10"/>
  <c r="Q1914" i="10"/>
  <c r="Q1918" i="10"/>
  <c r="Q1922" i="10"/>
  <c r="Q1926" i="10"/>
  <c r="Q1930" i="10"/>
  <c r="Q1934" i="10"/>
  <c r="Q1938" i="10"/>
  <c r="Q1942" i="10"/>
  <c r="Q1946" i="10"/>
  <c r="Q1950" i="10"/>
  <c r="Q1954" i="10"/>
  <c r="Q1958" i="10"/>
  <c r="Q1962" i="10"/>
  <c r="Q1966" i="10"/>
  <c r="Q1970" i="10"/>
  <c r="Q1974" i="10"/>
  <c r="Q1978" i="10"/>
  <c r="Q1982" i="10"/>
  <c r="Q1986" i="10"/>
  <c r="Q1990" i="10"/>
  <c r="Q1994" i="10"/>
  <c r="Q1998" i="10"/>
  <c r="Q2002" i="10"/>
  <c r="Q2006" i="10"/>
  <c r="Q2010" i="10"/>
  <c r="Q2014" i="10"/>
  <c r="Q2018" i="10"/>
  <c r="Q2022" i="10"/>
  <c r="Q2026" i="10"/>
  <c r="Q2030" i="10"/>
  <c r="Q2034" i="10"/>
  <c r="Q2038" i="10"/>
  <c r="Q2042" i="10"/>
  <c r="Q2046" i="10"/>
  <c r="Q2050" i="10"/>
  <c r="Q2054" i="10"/>
  <c r="Q2058" i="10"/>
  <c r="Q2062" i="10"/>
  <c r="Q2066" i="10"/>
  <c r="Q2070" i="10"/>
  <c r="Q2074" i="10"/>
  <c r="Q2078" i="10"/>
  <c r="Q2082" i="10"/>
  <c r="Q2086" i="10"/>
  <c r="Q2090" i="10"/>
  <c r="Q2094" i="10"/>
  <c r="Q2098" i="10"/>
  <c r="Q2102" i="10"/>
  <c r="Q2106" i="10"/>
  <c r="Q2110" i="10"/>
  <c r="Q2114" i="10"/>
  <c r="Q2118" i="10"/>
  <c r="Q2122" i="10"/>
  <c r="Q2126" i="10"/>
  <c r="Q2130" i="10"/>
  <c r="Q2134" i="10"/>
  <c r="Q2138" i="10"/>
  <c r="Q2142" i="10"/>
  <c r="Q2146" i="10"/>
  <c r="Q2150" i="10"/>
  <c r="Q2154" i="10"/>
  <c r="Q2158" i="10"/>
  <c r="Q2162" i="10"/>
  <c r="Q2166" i="10"/>
  <c r="Q2170" i="10"/>
  <c r="Q2174" i="10"/>
  <c r="Q2178" i="10"/>
  <c r="Q2182" i="10"/>
  <c r="Q2186" i="10"/>
  <c r="Q2190" i="10"/>
  <c r="Q2194" i="10"/>
  <c r="Q2198" i="10"/>
  <c r="Q2202" i="10"/>
  <c r="Q2206" i="10"/>
  <c r="Q2210" i="10"/>
  <c r="Q2214" i="10"/>
  <c r="Q2218" i="10"/>
  <c r="Q2222" i="10"/>
  <c r="Q2226" i="10"/>
  <c r="Q2230" i="10"/>
  <c r="Q2234" i="10"/>
  <c r="Q2238" i="10"/>
  <c r="Q2242" i="10"/>
  <c r="Q2246" i="10"/>
  <c r="Q2250" i="10"/>
  <c r="Q2254" i="10"/>
  <c r="Q2258" i="10"/>
  <c r="Q2262" i="10"/>
  <c r="Q2266" i="10"/>
  <c r="Q2270" i="10"/>
  <c r="Q2274" i="10"/>
  <c r="Q2278" i="10"/>
  <c r="Q2282" i="10"/>
  <c r="Q2286" i="10"/>
  <c r="Q2290" i="10"/>
  <c r="Q2294" i="10"/>
  <c r="Q2298" i="10"/>
  <c r="Q2302" i="10"/>
  <c r="Q2306" i="10"/>
  <c r="Q2310" i="10"/>
  <c r="Q2314" i="10"/>
  <c r="Q2318" i="10"/>
  <c r="Q2322" i="10"/>
  <c r="Q2326" i="10"/>
  <c r="Q2330" i="10"/>
  <c r="Q2334" i="10"/>
  <c r="Q2338" i="10"/>
  <c r="Q2342" i="10"/>
  <c r="Q2346" i="10"/>
  <c r="Q2350" i="10"/>
  <c r="Q2354" i="10"/>
  <c r="Q2358" i="10"/>
  <c r="Q2362" i="10"/>
  <c r="Q2366" i="10"/>
  <c r="Q2370" i="10"/>
  <c r="Q2374" i="10"/>
  <c r="Q2378" i="10"/>
  <c r="Q2382" i="10"/>
  <c r="Q2386" i="10"/>
  <c r="Q2390" i="10"/>
  <c r="Q2394" i="10"/>
  <c r="Q2398" i="10"/>
  <c r="Q2402" i="10"/>
  <c r="Q2406" i="10"/>
  <c r="Q2410" i="10"/>
  <c r="Q2414" i="10"/>
  <c r="Q2418" i="10"/>
  <c r="Q2422" i="10"/>
  <c r="Q2426" i="10"/>
  <c r="Q2430" i="10"/>
  <c r="Q2434" i="10"/>
  <c r="Q2438" i="10"/>
  <c r="Q2442" i="10"/>
  <c r="Q2446" i="10"/>
  <c r="Q2450" i="10"/>
  <c r="Q2454" i="10"/>
  <c r="Q2458" i="10"/>
  <c r="Q2462" i="10"/>
  <c r="Q2466" i="10"/>
  <c r="Q2470" i="10"/>
  <c r="Q2474" i="10"/>
  <c r="Q2478" i="10"/>
  <c r="Q2482" i="10"/>
  <c r="Q2486" i="10"/>
  <c r="Q2490" i="10"/>
  <c r="Q2494" i="10"/>
  <c r="Q2498" i="10"/>
  <c r="Q2502" i="10"/>
  <c r="Q2506" i="10"/>
  <c r="Q2510" i="10"/>
  <c r="Q2514" i="10"/>
  <c r="Q2518" i="10"/>
  <c r="Q2522" i="10"/>
  <c r="Q2526" i="10"/>
  <c r="Q2530" i="10"/>
  <c r="Q2534" i="10"/>
  <c r="Q2538" i="10"/>
  <c r="Q2542" i="10"/>
  <c r="Q2546" i="10"/>
  <c r="Q2550" i="10"/>
  <c r="Q2554" i="10"/>
  <c r="Q2558" i="10"/>
  <c r="Q2562" i="10"/>
  <c r="Q2566" i="10"/>
  <c r="Q2570" i="10"/>
  <c r="Q2574" i="10"/>
  <c r="Q2578" i="10"/>
  <c r="Q2582" i="10"/>
  <c r="Q2586" i="10"/>
  <c r="Q2590" i="10"/>
  <c r="Q2594" i="10"/>
  <c r="Q2598" i="10"/>
  <c r="Q2602" i="10"/>
  <c r="Q2606" i="10"/>
  <c r="Q2610" i="10"/>
  <c r="Q2614" i="10"/>
  <c r="Q2618" i="10"/>
  <c r="Q2622" i="10"/>
  <c r="Q2626" i="10"/>
  <c r="Q2630" i="10"/>
  <c r="Q2634" i="10"/>
  <c r="Q2638" i="10"/>
  <c r="Q2642" i="10"/>
  <c r="Q2646" i="10"/>
  <c r="Q2650" i="10"/>
  <c r="Q2654" i="10"/>
  <c r="Q2658" i="10"/>
  <c r="Q2662" i="10"/>
  <c r="Q2666" i="10"/>
  <c r="Q2670" i="10"/>
  <c r="Q2674" i="10"/>
  <c r="Q2678" i="10"/>
  <c r="Q2682" i="10"/>
  <c r="Q2686" i="10"/>
  <c r="Q2690" i="10"/>
  <c r="Q2694" i="10"/>
  <c r="Q2698" i="10"/>
  <c r="Q2702" i="10"/>
  <c r="Q2706" i="10"/>
  <c r="Q2710" i="10"/>
  <c r="Q2714" i="10"/>
  <c r="Q2718" i="10"/>
  <c r="Q2722" i="10"/>
  <c r="Q2726" i="10"/>
  <c r="Q2730" i="10"/>
  <c r="Q2734" i="10"/>
  <c r="Q2738" i="10"/>
  <c r="Q2742" i="10"/>
  <c r="Q2746" i="10"/>
  <c r="Q2750" i="10"/>
  <c r="Q2754" i="10"/>
  <c r="Q2758" i="10"/>
  <c r="Q2762" i="10"/>
  <c r="Q2766" i="10"/>
  <c r="Q2770" i="10"/>
  <c r="Q2774" i="10"/>
  <c r="Q2778" i="10"/>
  <c r="Q2782" i="10"/>
  <c r="Q2786" i="10"/>
  <c r="Q2790" i="10"/>
  <c r="Q2794" i="10"/>
  <c r="Q2798" i="10"/>
  <c r="Q2802" i="10"/>
  <c r="Q2806" i="10"/>
  <c r="Q2810" i="10"/>
  <c r="Q2814" i="10"/>
  <c r="Q2818" i="10"/>
  <c r="Q2822" i="10"/>
  <c r="Q2826" i="10"/>
  <c r="Q2830" i="10"/>
  <c r="Q2834" i="10"/>
  <c r="Q2838" i="10"/>
  <c r="Q2842" i="10"/>
  <c r="Q2846" i="10"/>
  <c r="Q2850" i="10"/>
  <c r="Q2854" i="10"/>
  <c r="Q2858" i="10"/>
  <c r="Q2862" i="10"/>
  <c r="Q2866" i="10"/>
  <c r="Q2870" i="10"/>
  <c r="Q2874" i="10"/>
  <c r="Q2878" i="10"/>
  <c r="Q2882" i="10"/>
  <c r="Q2886" i="10"/>
  <c r="Q2890" i="10"/>
  <c r="Q2894" i="10"/>
  <c r="Q2898" i="10"/>
  <c r="Q2902" i="10"/>
  <c r="Q2906" i="10"/>
  <c r="Q2910" i="10"/>
  <c r="Q2914" i="10"/>
  <c r="Q2918" i="10"/>
  <c r="Q2922" i="10"/>
  <c r="Q2926" i="10"/>
  <c r="Q2930" i="10"/>
  <c r="Q2934" i="10"/>
  <c r="Q2938" i="10"/>
  <c r="Q2942" i="10"/>
  <c r="Q2946" i="10"/>
  <c r="Q2950" i="10"/>
  <c r="Q2954" i="10"/>
  <c r="Q2958" i="10"/>
  <c r="Q471" i="10"/>
  <c r="Q648" i="10"/>
  <c r="Q776" i="10"/>
  <c r="Q866" i="10"/>
  <c r="Q952" i="10"/>
  <c r="Q1037" i="10"/>
  <c r="Q1120" i="10"/>
  <c r="Q1184" i="10"/>
  <c r="Q1248" i="10"/>
  <c r="Q1312" i="10"/>
  <c r="Q1350" i="10"/>
  <c r="Q1382" i="10"/>
  <c r="Q1399" i="10"/>
  <c r="Q1415" i="10"/>
  <c r="Q1431" i="10"/>
  <c r="Q1447" i="10"/>
  <c r="Q1463" i="10"/>
  <c r="Q1479" i="10"/>
  <c r="Q1495" i="10"/>
  <c r="Q1511" i="10"/>
  <c r="Q1527" i="10"/>
  <c r="Q1543" i="10"/>
  <c r="Q1559" i="10"/>
  <c r="Q1575" i="10"/>
  <c r="Q1591" i="10"/>
  <c r="Q1607" i="10"/>
  <c r="Q1623" i="10"/>
  <c r="Q1639" i="10"/>
  <c r="Q1655" i="10"/>
  <c r="Q1671" i="10"/>
  <c r="Q1687" i="10"/>
  <c r="Q1703" i="10"/>
  <c r="Q1719" i="10"/>
  <c r="Q1735" i="10"/>
  <c r="Q1751" i="10"/>
  <c r="Q1767" i="10"/>
  <c r="Q1783" i="10"/>
  <c r="Q1799" i="10"/>
  <c r="Q1815" i="10"/>
  <c r="Q1831" i="10"/>
  <c r="Q1847" i="10"/>
  <c r="Q1863" i="10"/>
  <c r="Q1875" i="10"/>
  <c r="Q1882" i="10"/>
  <c r="Q1887" i="10"/>
  <c r="Q1893" i="10"/>
  <c r="Q1898" i="10"/>
  <c r="Q1903" i="10"/>
  <c r="Q1907" i="10"/>
  <c r="Q1911" i="10"/>
  <c r="Q1915" i="10"/>
  <c r="Q1919" i="10"/>
  <c r="Q1923" i="10"/>
  <c r="Q1927" i="10"/>
  <c r="Q1931" i="10"/>
  <c r="Q1935" i="10"/>
  <c r="Q1939" i="10"/>
  <c r="Q1943" i="10"/>
  <c r="Q1947" i="10"/>
  <c r="Q1951" i="10"/>
  <c r="Q1955" i="10"/>
  <c r="Q1959" i="10"/>
  <c r="Q1963" i="10"/>
  <c r="Q1967" i="10"/>
  <c r="Q1971" i="10"/>
  <c r="Q1975" i="10"/>
  <c r="Q1979" i="10"/>
  <c r="Q1983" i="10"/>
  <c r="Q1987" i="10"/>
  <c r="Q1991" i="10"/>
  <c r="Q1995" i="10"/>
  <c r="Q1999" i="10"/>
  <c r="Q2003" i="10"/>
  <c r="Q2007" i="10"/>
  <c r="Q2011" i="10"/>
  <c r="Q2015" i="10"/>
  <c r="Q2019" i="10"/>
  <c r="Q2023" i="10"/>
  <c r="Q2027" i="10"/>
  <c r="Q2031" i="10"/>
  <c r="Q2035" i="10"/>
  <c r="Q2039" i="10"/>
  <c r="Q2043" i="10"/>
  <c r="Q2047" i="10"/>
  <c r="Q2051" i="10"/>
  <c r="Q2055" i="10"/>
  <c r="Q2059" i="10"/>
  <c r="Q2063" i="10"/>
  <c r="Q2067" i="10"/>
  <c r="Q2071" i="10"/>
  <c r="Q2075" i="10"/>
  <c r="Q2079" i="10"/>
  <c r="Q2083" i="10"/>
  <c r="Q2087" i="10"/>
  <c r="Q2091" i="10"/>
  <c r="Q2095" i="10"/>
  <c r="Q2099" i="10"/>
  <c r="Q2103" i="10"/>
  <c r="Q2107" i="10"/>
  <c r="Q2111" i="10"/>
  <c r="Q2115" i="10"/>
  <c r="Q2119" i="10"/>
  <c r="Q2123" i="10"/>
  <c r="Q2127" i="10"/>
  <c r="Q2131" i="10"/>
  <c r="Q2135" i="10"/>
  <c r="Q2139" i="10"/>
  <c r="Q2143" i="10"/>
  <c r="Q2147" i="10"/>
  <c r="Q2151" i="10"/>
  <c r="Q2155" i="10"/>
  <c r="Q2159" i="10"/>
  <c r="Q2163" i="10"/>
  <c r="Q2167" i="10"/>
  <c r="Q2171" i="10"/>
  <c r="Q2175" i="10"/>
  <c r="Q2179" i="10"/>
  <c r="Q2183" i="10"/>
  <c r="Q2187" i="10"/>
  <c r="Q2191" i="10"/>
  <c r="Q2195" i="10"/>
  <c r="Q2199" i="10"/>
  <c r="Q2203" i="10"/>
  <c r="Q2207" i="10"/>
  <c r="Q2211" i="10"/>
  <c r="Q2215" i="10"/>
  <c r="Q2219" i="10"/>
  <c r="Q2223" i="10"/>
  <c r="Q2227" i="10"/>
  <c r="Q2231" i="10"/>
  <c r="Q2235" i="10"/>
  <c r="Q2239" i="10"/>
  <c r="Q2243" i="10"/>
  <c r="Q2247" i="10"/>
  <c r="Q2251" i="10"/>
  <c r="Q2255" i="10"/>
  <c r="Q2259" i="10"/>
  <c r="Q2263" i="10"/>
  <c r="Q2267" i="10"/>
  <c r="Q2271" i="10"/>
  <c r="Q2275" i="10"/>
  <c r="Q2279" i="10"/>
  <c r="Q2283" i="10"/>
  <c r="Q2287" i="10"/>
  <c r="Q2291" i="10"/>
  <c r="Q2295" i="10"/>
  <c r="Q2299" i="10"/>
  <c r="Q2303" i="10"/>
  <c r="Q2307" i="10"/>
  <c r="Q2311" i="10"/>
  <c r="Q2315" i="10"/>
  <c r="Q2319" i="10"/>
  <c r="Q2323" i="10"/>
  <c r="Q2327" i="10"/>
  <c r="Q2331" i="10"/>
  <c r="Q2335" i="10"/>
  <c r="Q2339" i="10"/>
  <c r="Q2343" i="10"/>
  <c r="Q2347" i="10"/>
  <c r="Q2351" i="10"/>
  <c r="Q2355" i="10"/>
  <c r="Q2359" i="10"/>
  <c r="Q2363" i="10"/>
  <c r="Q2367" i="10"/>
  <c r="Q2371" i="10"/>
  <c r="Q2375" i="10"/>
  <c r="Q2379" i="10"/>
  <c r="Q2383" i="10"/>
  <c r="Q2387" i="10"/>
  <c r="Q2391" i="10"/>
  <c r="Q2395" i="10"/>
  <c r="Q2399" i="10"/>
  <c r="Q2403" i="10"/>
  <c r="Q2407" i="10"/>
  <c r="Q2411" i="10"/>
  <c r="Q2415" i="10"/>
  <c r="Q2419" i="10"/>
  <c r="Q2423" i="10"/>
  <c r="Q2427" i="10"/>
  <c r="Q2431" i="10"/>
  <c r="Q2435" i="10"/>
  <c r="Q2439" i="10"/>
  <c r="Q2443" i="10"/>
  <c r="Q2447" i="10"/>
  <c r="Q2451" i="10"/>
  <c r="Q2455" i="10"/>
  <c r="Q2459" i="10"/>
  <c r="Q2463" i="10"/>
  <c r="Q2467" i="10"/>
  <c r="Q2471" i="10"/>
  <c r="Q2475" i="10"/>
  <c r="Q2479" i="10"/>
  <c r="Q2483" i="10"/>
  <c r="Q2487" i="10"/>
  <c r="Q2491" i="10"/>
  <c r="Q2495" i="10"/>
  <c r="Q2499" i="10"/>
  <c r="Q2503" i="10"/>
  <c r="Q2507" i="10"/>
  <c r="Q2511" i="10"/>
  <c r="Q2515" i="10"/>
  <c r="Q2519" i="10"/>
  <c r="Q2523" i="10"/>
  <c r="Q2527" i="10"/>
  <c r="Q2531" i="10"/>
  <c r="Q2535" i="10"/>
  <c r="Q2539" i="10"/>
  <c r="Q2543" i="10"/>
  <c r="Q2547" i="10"/>
  <c r="Q2551" i="10"/>
  <c r="Q2555" i="10"/>
  <c r="Q2559" i="10"/>
  <c r="Q2563" i="10"/>
  <c r="Q2567" i="10"/>
  <c r="Q2571" i="10"/>
  <c r="Q2575" i="10"/>
  <c r="Q2579" i="10"/>
  <c r="Q2583" i="10"/>
  <c r="Q2587" i="10"/>
  <c r="Q2591" i="10"/>
  <c r="Q2595" i="10"/>
  <c r="Q2599" i="10"/>
  <c r="Q2603" i="10"/>
  <c r="Q2607" i="10"/>
  <c r="Q2611" i="10"/>
  <c r="Q2615" i="10"/>
  <c r="Q2619" i="10"/>
  <c r="Q2623" i="10"/>
  <c r="Q2627" i="10"/>
  <c r="Q2631" i="10"/>
  <c r="Q2635" i="10"/>
  <c r="Q2639" i="10"/>
  <c r="Q2643" i="10"/>
  <c r="Q2647" i="10"/>
  <c r="Q2651" i="10"/>
  <c r="Q2655" i="10"/>
  <c r="Q2659" i="10"/>
  <c r="Q2663" i="10"/>
  <c r="Q2667" i="10"/>
  <c r="Q2671" i="10"/>
  <c r="Q2675" i="10"/>
  <c r="Q2679" i="10"/>
  <c r="Q2683" i="10"/>
  <c r="Q2687" i="10"/>
  <c r="Q2691" i="10"/>
  <c r="Q2695" i="10"/>
  <c r="Q2699" i="10"/>
  <c r="Q2703" i="10"/>
  <c r="Q2707" i="10"/>
  <c r="Q2711" i="10"/>
  <c r="Q2715" i="10"/>
  <c r="Q2719" i="10"/>
  <c r="Q2723" i="10"/>
  <c r="Q2727" i="10"/>
  <c r="Q2731" i="10"/>
  <c r="Q2735" i="10"/>
  <c r="Q2739" i="10"/>
  <c r="Q2743" i="10"/>
  <c r="Q2747" i="10"/>
  <c r="Q2751" i="10"/>
  <c r="Q2755" i="10"/>
  <c r="Q2759" i="10"/>
  <c r="Q2763" i="10"/>
  <c r="Q2767" i="10"/>
  <c r="Q2771" i="10"/>
  <c r="Q2775" i="10"/>
  <c r="Q2779" i="10"/>
  <c r="Q2783" i="10"/>
  <c r="Q2787" i="10"/>
  <c r="Q2791" i="10"/>
  <c r="Q2795" i="10"/>
  <c r="Q2799" i="10"/>
  <c r="Q2803" i="10"/>
  <c r="Q2807" i="10"/>
  <c r="Q2811" i="10"/>
  <c r="Q2815" i="10"/>
  <c r="Q2819" i="10"/>
  <c r="Q2823" i="10"/>
  <c r="Q2827" i="10"/>
  <c r="Q2831" i="10"/>
  <c r="Q2835" i="10"/>
  <c r="Q2839" i="10"/>
  <c r="Q2843" i="10"/>
  <c r="Q2847" i="10"/>
  <c r="Q2851" i="10"/>
  <c r="Q2855" i="10"/>
  <c r="Q2859" i="10"/>
  <c r="Q2863" i="10"/>
  <c r="Q2867" i="10"/>
  <c r="Q2871" i="10"/>
  <c r="Q2875" i="10"/>
  <c r="Q2879" i="10"/>
  <c r="Q2883" i="10"/>
  <c r="Q2887" i="10"/>
  <c r="Q2891" i="10"/>
  <c r="Q2895" i="10"/>
  <c r="Q2899" i="10"/>
  <c r="Q2903" i="10"/>
  <c r="Q2907" i="10"/>
  <c r="Q2911" i="10"/>
  <c r="Q2915" i="10"/>
  <c r="Q2919" i="10"/>
  <c r="Q2923" i="10"/>
  <c r="Q2927" i="10"/>
  <c r="Q2931" i="10"/>
  <c r="Q2935" i="10"/>
  <c r="Q2939" i="10"/>
  <c r="Q2943" i="10"/>
  <c r="Q2947" i="10"/>
  <c r="Q2951" i="10"/>
  <c r="Q2955" i="10"/>
  <c r="Q2959" i="10"/>
  <c r="Q2963" i="10"/>
  <c r="Q535" i="10"/>
  <c r="Q680" i="10"/>
  <c r="Q802" i="10"/>
  <c r="Q888" i="10"/>
  <c r="Q973" i="10"/>
  <c r="Q1058" i="10"/>
  <c r="Q1136" i="10"/>
  <c r="Q1200" i="10"/>
  <c r="Q1264" i="10"/>
  <c r="Q1326" i="10"/>
  <c r="Q1358" i="10"/>
  <c r="Q1387" i="10"/>
  <c r="Q1403" i="10"/>
  <c r="Q1419" i="10"/>
  <c r="Q1435" i="10"/>
  <c r="Q1451" i="10"/>
  <c r="Q1467" i="10"/>
  <c r="Q1483" i="10"/>
  <c r="Q1499" i="10"/>
  <c r="Q1515" i="10"/>
  <c r="Q1531" i="10"/>
  <c r="Q1547" i="10"/>
  <c r="Q1563" i="10"/>
  <c r="Q1579" i="10"/>
  <c r="Q1595" i="10"/>
  <c r="Q1611" i="10"/>
  <c r="Q1627" i="10"/>
  <c r="Q1643" i="10"/>
  <c r="Q1659" i="10"/>
  <c r="Q1675" i="10"/>
  <c r="Q1691" i="10"/>
  <c r="Q1707" i="10"/>
  <c r="Q1723" i="10"/>
  <c r="Q1739" i="10"/>
  <c r="Q1755" i="10"/>
  <c r="Q1771" i="10"/>
  <c r="Q1787" i="10"/>
  <c r="Q1803" i="10"/>
  <c r="Q1819" i="10"/>
  <c r="Q1835" i="10"/>
  <c r="Q1851" i="10"/>
  <c r="Q1867" i="10"/>
  <c r="Q1878" i="10"/>
  <c r="Q1883" i="10"/>
  <c r="Q1889" i="10"/>
  <c r="Q1894" i="10"/>
  <c r="Q1899" i="10"/>
  <c r="Q1904" i="10"/>
  <c r="Q1908" i="10"/>
  <c r="Q1912" i="10"/>
  <c r="Q1916" i="10"/>
  <c r="Q1920" i="10"/>
  <c r="Q1924" i="10"/>
  <c r="Q1928" i="10"/>
  <c r="Q1932" i="10"/>
  <c r="Q1936" i="10"/>
  <c r="Q1940" i="10"/>
  <c r="Q1944" i="10"/>
  <c r="Q1948" i="10"/>
  <c r="Q1952" i="10"/>
  <c r="Q1956" i="10"/>
  <c r="Q1960" i="10"/>
  <c r="Q1964" i="10"/>
  <c r="Q1968" i="10"/>
  <c r="Q1972" i="10"/>
  <c r="Q1976" i="10"/>
  <c r="Q1980" i="10"/>
  <c r="Q1984" i="10"/>
  <c r="Q1988" i="10"/>
  <c r="Q1992" i="10"/>
  <c r="Q1996" i="10"/>
  <c r="Q2000" i="10"/>
  <c r="Q2004" i="10"/>
  <c r="Q2008" i="10"/>
  <c r="Q2012" i="10"/>
  <c r="Q2016" i="10"/>
  <c r="Q2020" i="10"/>
  <c r="Q2024" i="10"/>
  <c r="Q2028" i="10"/>
  <c r="Q2032" i="10"/>
  <c r="Q2036" i="10"/>
  <c r="Q2040" i="10"/>
  <c r="Q2044" i="10"/>
  <c r="Q2048" i="10"/>
  <c r="Q2052" i="10"/>
  <c r="Q2056" i="10"/>
  <c r="Q2060" i="10"/>
  <c r="Q2064" i="10"/>
  <c r="Q2068" i="10"/>
  <c r="Q2072" i="10"/>
  <c r="Q2076" i="10"/>
  <c r="Q2080" i="10"/>
  <c r="Q2084" i="10"/>
  <c r="Q2088" i="10"/>
  <c r="Q2092" i="10"/>
  <c r="Q2096" i="10"/>
  <c r="Q2100" i="10"/>
  <c r="Q2104" i="10"/>
  <c r="Q2108" i="10"/>
  <c r="Q2112" i="10"/>
  <c r="Q2116" i="10"/>
  <c r="Q2120" i="10"/>
  <c r="Q2124" i="10"/>
  <c r="Q2128" i="10"/>
  <c r="Q2132" i="10"/>
  <c r="Q2136" i="10"/>
  <c r="Q2140" i="10"/>
  <c r="Q2144" i="10"/>
  <c r="Q2148" i="10"/>
  <c r="Q2152" i="10"/>
  <c r="Q2156" i="10"/>
  <c r="Q2160" i="10"/>
  <c r="Q2164" i="10"/>
  <c r="Q2168" i="10"/>
  <c r="Q2172" i="10"/>
  <c r="Q2176" i="10"/>
  <c r="Q2180" i="10"/>
  <c r="Q2184" i="10"/>
  <c r="Q2188" i="10"/>
  <c r="Q2192" i="10"/>
  <c r="Q2196" i="10"/>
  <c r="Q2200" i="10"/>
  <c r="Q2204" i="10"/>
  <c r="Q2208" i="10"/>
  <c r="Q2212" i="10"/>
  <c r="Q2216" i="10"/>
  <c r="Q2220" i="10"/>
  <c r="Q2224" i="10"/>
  <c r="Q2228" i="10"/>
  <c r="Q2232" i="10"/>
  <c r="Q2236" i="10"/>
  <c r="Q2240" i="10"/>
  <c r="Q2244" i="10"/>
  <c r="Q2248" i="10"/>
  <c r="Q2252" i="10"/>
  <c r="Q2256" i="10"/>
  <c r="Q2260" i="10"/>
  <c r="Q2264" i="10"/>
  <c r="Q2268" i="10"/>
  <c r="Q2272" i="10"/>
  <c r="Q2276" i="10"/>
  <c r="Q2280" i="10"/>
  <c r="Q2284" i="10"/>
  <c r="Q2288" i="10"/>
  <c r="Q2292" i="10"/>
  <c r="Q2296" i="10"/>
  <c r="Q2300" i="10"/>
  <c r="Q2304" i="10"/>
  <c r="Q2308" i="10"/>
  <c r="Q2312" i="10"/>
  <c r="Q2316" i="10"/>
  <c r="Q2320" i="10"/>
  <c r="Q2324" i="10"/>
  <c r="Q2328" i="10"/>
  <c r="Q2332" i="10"/>
  <c r="Q2336" i="10"/>
  <c r="Q2340" i="10"/>
  <c r="Q2344" i="10"/>
  <c r="Q2348" i="10"/>
  <c r="Q2352" i="10"/>
  <c r="Q2356" i="10"/>
  <c r="Q2360" i="10"/>
  <c r="Q2364" i="10"/>
  <c r="Q2368" i="10"/>
  <c r="Q2372" i="10"/>
  <c r="Q2376" i="10"/>
  <c r="Q2380" i="10"/>
  <c r="Q2384" i="10"/>
  <c r="Q2388" i="10"/>
  <c r="Q2392" i="10"/>
  <c r="Q584" i="10"/>
  <c r="Q994" i="10"/>
  <c r="Q1280" i="10"/>
  <c r="Q1407" i="10"/>
  <c r="Q1471" i="10"/>
  <c r="Q1535" i="10"/>
  <c r="Q1599" i="10"/>
  <c r="Q1663" i="10"/>
  <c r="Q1727" i="10"/>
  <c r="Q1791" i="10"/>
  <c r="Q1855" i="10"/>
  <c r="Q1890" i="10"/>
  <c r="Q1909" i="10"/>
  <c r="Q1925" i="10"/>
  <c r="Q1941" i="10"/>
  <c r="Q1957" i="10"/>
  <c r="Q1973" i="10"/>
  <c r="Q1989" i="10"/>
  <c r="Q2005" i="10"/>
  <c r="Q2021" i="10"/>
  <c r="Q2037" i="10"/>
  <c r="Q2053" i="10"/>
  <c r="Q2069" i="10"/>
  <c r="Q2085" i="10"/>
  <c r="Q2101" i="10"/>
  <c r="Q2117" i="10"/>
  <c r="Q2133" i="10"/>
  <c r="Q2149" i="10"/>
  <c r="Q2165" i="10"/>
  <c r="Q2181" i="10"/>
  <c r="Q2197" i="10"/>
  <c r="Q2213" i="10"/>
  <c r="Q2229" i="10"/>
  <c r="Q2245" i="10"/>
  <c r="Q2261" i="10"/>
  <c r="Q2277" i="10"/>
  <c r="Q2293" i="10"/>
  <c r="Q2309" i="10"/>
  <c r="Q2325" i="10"/>
  <c r="Q2341" i="10"/>
  <c r="Q2357" i="10"/>
  <c r="Q2373" i="10"/>
  <c r="Q2389" i="10"/>
  <c r="Q2400" i="10"/>
  <c r="Q2408" i="10"/>
  <c r="Q2416" i="10"/>
  <c r="Q2424" i="10"/>
  <c r="Q2432" i="10"/>
  <c r="Q2440" i="10"/>
  <c r="Q2448" i="10"/>
  <c r="Q2456" i="10"/>
  <c r="Q2464" i="10"/>
  <c r="Q2472" i="10"/>
  <c r="Q2480" i="10"/>
  <c r="Q2488" i="10"/>
  <c r="Q2496" i="10"/>
  <c r="Q2504" i="10"/>
  <c r="Q2512" i="10"/>
  <c r="Q2520" i="10"/>
  <c r="Q2528" i="10"/>
  <c r="Q2536" i="10"/>
  <c r="Q2544" i="10"/>
  <c r="Q2552" i="10"/>
  <c r="Q2560" i="10"/>
  <c r="Q2568" i="10"/>
  <c r="Q2576" i="10"/>
  <c r="Q2584" i="10"/>
  <c r="Q2592" i="10"/>
  <c r="Q2600" i="10"/>
  <c r="Q2608" i="10"/>
  <c r="Q2616" i="10"/>
  <c r="Q2624" i="10"/>
  <c r="Q2632" i="10"/>
  <c r="Q2640" i="10"/>
  <c r="Q2648" i="10"/>
  <c r="Q2656" i="10"/>
  <c r="Q2664" i="10"/>
  <c r="Q2672" i="10"/>
  <c r="Q2680" i="10"/>
  <c r="Q2688" i="10"/>
  <c r="Q2696" i="10"/>
  <c r="Q2704" i="10"/>
  <c r="Q2712" i="10"/>
  <c r="Q2720" i="10"/>
  <c r="Q2728" i="10"/>
  <c r="Q2736" i="10"/>
  <c r="Q2744" i="10"/>
  <c r="Q2752" i="10"/>
  <c r="Q2760" i="10"/>
  <c r="Q2768" i="10"/>
  <c r="Q2776" i="10"/>
  <c r="Q2784" i="10"/>
  <c r="Q2792" i="10"/>
  <c r="Q2800" i="10"/>
  <c r="Q2808" i="10"/>
  <c r="Q2816" i="10"/>
  <c r="Q2824" i="10"/>
  <c r="Q2832" i="10"/>
  <c r="Q2840" i="10"/>
  <c r="Q2848" i="10"/>
  <c r="Q2856" i="10"/>
  <c r="Q2864" i="10"/>
  <c r="Q2872" i="10"/>
  <c r="Q2880" i="10"/>
  <c r="Q2888" i="10"/>
  <c r="Q2896" i="10"/>
  <c r="Q2904" i="10"/>
  <c r="Q2912" i="10"/>
  <c r="Q2920" i="10"/>
  <c r="Q2928" i="10"/>
  <c r="Q2936" i="10"/>
  <c r="Q2944" i="10"/>
  <c r="Q2952" i="10"/>
  <c r="Q2960" i="10"/>
  <c r="Q2965" i="10"/>
  <c r="Q2969" i="10"/>
  <c r="Q2973" i="10"/>
  <c r="Q2977" i="10"/>
  <c r="Q2981" i="10"/>
  <c r="Q2985" i="10"/>
  <c r="Q2989" i="10"/>
  <c r="Q2993" i="10"/>
  <c r="Q2997" i="10"/>
  <c r="Q3001" i="10"/>
  <c r="Q3005" i="10"/>
  <c r="Q3009" i="10"/>
  <c r="Q3013" i="10"/>
  <c r="Q3017" i="10"/>
  <c r="Q3021" i="10"/>
  <c r="Q3025" i="10"/>
  <c r="Q3029" i="10"/>
  <c r="Q3033" i="10"/>
  <c r="Q3037" i="10"/>
  <c r="Q3041" i="10"/>
  <c r="Q3045" i="10"/>
  <c r="Q3049" i="10"/>
  <c r="Q3053" i="10"/>
  <c r="Q3057" i="10"/>
  <c r="Q3061" i="10"/>
  <c r="Q3065" i="10"/>
  <c r="Q3069" i="10"/>
  <c r="Q3073" i="10"/>
  <c r="Q3077" i="10"/>
  <c r="Q3081" i="10"/>
  <c r="Q3085" i="10"/>
  <c r="Q3089" i="10"/>
  <c r="Q3093" i="10"/>
  <c r="Q3097" i="10"/>
  <c r="Q3101" i="10"/>
  <c r="Q3105" i="10"/>
  <c r="Q3109" i="10"/>
  <c r="Q3113" i="10"/>
  <c r="Q3117" i="10"/>
  <c r="Q3121" i="10"/>
  <c r="Q3125" i="10"/>
  <c r="Q3129" i="10"/>
  <c r="Q3133" i="10"/>
  <c r="Q3137" i="10"/>
  <c r="Q3141" i="10"/>
  <c r="Q3145" i="10"/>
  <c r="Q3149" i="10"/>
  <c r="Q3153" i="10"/>
  <c r="Q3157" i="10"/>
  <c r="Q3161" i="10"/>
  <c r="Q3165" i="10"/>
  <c r="Q3169" i="10"/>
  <c r="Q3173" i="10"/>
  <c r="Q3177" i="10"/>
  <c r="Q3181" i="10"/>
  <c r="Q3185" i="10"/>
  <c r="Q3189" i="10"/>
  <c r="Q3193" i="10"/>
  <c r="Q3197" i="10"/>
  <c r="Q3201" i="10"/>
  <c r="Q3205" i="10"/>
  <c r="Q3209" i="10"/>
  <c r="Q3213" i="10"/>
  <c r="Q3217" i="10"/>
  <c r="Q3221" i="10"/>
  <c r="Q3225" i="10"/>
  <c r="Q3229" i="10"/>
  <c r="Q3233" i="10"/>
  <c r="Q3237" i="10"/>
  <c r="Q3241" i="10"/>
  <c r="Q3245" i="10"/>
  <c r="Q3249" i="10"/>
  <c r="Q3253" i="10"/>
  <c r="Q3257" i="10"/>
  <c r="Q3261" i="10"/>
  <c r="Q3265" i="10"/>
  <c r="Q3269" i="10"/>
  <c r="Q3273" i="10"/>
  <c r="Q3277" i="10"/>
  <c r="Q3281" i="10"/>
  <c r="Q3285" i="10"/>
  <c r="Q3289" i="10"/>
  <c r="Q3293" i="10"/>
  <c r="Q3297" i="10"/>
  <c r="Q3301" i="10"/>
  <c r="Q3305" i="10"/>
  <c r="Q3309" i="10"/>
  <c r="Q3313" i="10"/>
  <c r="Q3317" i="10"/>
  <c r="Q3321" i="10"/>
  <c r="Q3325" i="10"/>
  <c r="Q712" i="10"/>
  <c r="Q1080" i="10"/>
  <c r="Q1334" i="10"/>
  <c r="Q1423" i="10"/>
  <c r="Q1487" i="10"/>
  <c r="Q1551" i="10"/>
  <c r="Q1615" i="10"/>
  <c r="Q1679" i="10"/>
  <c r="Q1743" i="10"/>
  <c r="Q1807" i="10"/>
  <c r="Q1871" i="10"/>
  <c r="Q1895" i="10"/>
  <c r="Q1913" i="10"/>
  <c r="Q1929" i="10"/>
  <c r="Q1945" i="10"/>
  <c r="Q1961" i="10"/>
  <c r="Q1977" i="10"/>
  <c r="Q1993" i="10"/>
  <c r="Q2009" i="10"/>
  <c r="Q2025" i="10"/>
  <c r="Q2041" i="10"/>
  <c r="Q2057" i="10"/>
  <c r="Q2073" i="10"/>
  <c r="Q2089" i="10"/>
  <c r="Q2105" i="10"/>
  <c r="Q2121" i="10"/>
  <c r="Q2137" i="10"/>
  <c r="Q2153" i="10"/>
  <c r="Q2169" i="10"/>
  <c r="Q2185" i="10"/>
  <c r="Q2201" i="10"/>
  <c r="Q2217" i="10"/>
  <c r="Q2233" i="10"/>
  <c r="Q2249" i="10"/>
  <c r="Q2265" i="10"/>
  <c r="Q2281" i="10"/>
  <c r="Q2297" i="10"/>
  <c r="Q2313" i="10"/>
  <c r="Q2329" i="10"/>
  <c r="Q2345" i="10"/>
  <c r="Q2361" i="10"/>
  <c r="Q2377" i="10"/>
  <c r="Q2393" i="10"/>
  <c r="Q2401" i="10"/>
  <c r="Q2409" i="10"/>
  <c r="Q2417" i="10"/>
  <c r="Q2425" i="10"/>
  <c r="Q2433" i="10"/>
  <c r="Q2441" i="10"/>
  <c r="Q2449" i="10"/>
  <c r="Q2457" i="10"/>
  <c r="Q2465" i="10"/>
  <c r="Q2473" i="10"/>
  <c r="Q2481" i="10"/>
  <c r="Q2489" i="10"/>
  <c r="Q2497" i="10"/>
  <c r="Q2505" i="10"/>
  <c r="Q2513" i="10"/>
  <c r="Q2521" i="10"/>
  <c r="Q2529" i="10"/>
  <c r="Q2537" i="10"/>
  <c r="Q2545" i="10"/>
  <c r="Q2553" i="10"/>
  <c r="Q2561" i="10"/>
  <c r="Q2569" i="10"/>
  <c r="Q2577" i="10"/>
  <c r="Q2585" i="10"/>
  <c r="Q2593" i="10"/>
  <c r="Q2601" i="10"/>
  <c r="Q2609" i="10"/>
  <c r="Q2617" i="10"/>
  <c r="Q2625" i="10"/>
  <c r="Q2633" i="10"/>
  <c r="Q2641" i="10"/>
  <c r="Q2649" i="10"/>
  <c r="Q2657" i="10"/>
  <c r="Q2665" i="10"/>
  <c r="Q2673" i="10"/>
  <c r="Q2681" i="10"/>
  <c r="Q2689" i="10"/>
  <c r="Q2697" i="10"/>
  <c r="Q2705" i="10"/>
  <c r="Q2713" i="10"/>
  <c r="Q2721" i="10"/>
  <c r="Q2729" i="10"/>
  <c r="Q2737" i="10"/>
  <c r="Q2745" i="10"/>
  <c r="Q2753" i="10"/>
  <c r="Q2761" i="10"/>
  <c r="Q2769" i="10"/>
  <c r="Q2777" i="10"/>
  <c r="Q2785" i="10"/>
  <c r="Q2793" i="10"/>
  <c r="Q2801" i="10"/>
  <c r="Q2809" i="10"/>
  <c r="Q2817" i="10"/>
  <c r="Q2825" i="10"/>
  <c r="Q2833" i="10"/>
  <c r="Q2841" i="10"/>
  <c r="Q2849" i="10"/>
  <c r="Q2857" i="10"/>
  <c r="Q2865" i="10"/>
  <c r="Q2873" i="10"/>
  <c r="Q2881" i="10"/>
  <c r="Q2889" i="10"/>
  <c r="Q2897" i="10"/>
  <c r="Q2905" i="10"/>
  <c r="Q2913" i="10"/>
  <c r="Q2921" i="10"/>
  <c r="Q2929" i="10"/>
  <c r="Q2937" i="10"/>
  <c r="Q2945" i="10"/>
  <c r="Q2953" i="10"/>
  <c r="Q2961" i="10"/>
  <c r="Q2966" i="10"/>
  <c r="Q2970" i="10"/>
  <c r="Q2974" i="10"/>
  <c r="Q2978" i="10"/>
  <c r="Q2982" i="10"/>
  <c r="Q2986" i="10"/>
  <c r="Q2990" i="10"/>
  <c r="Q2994" i="10"/>
  <c r="Q2998" i="10"/>
  <c r="Q3002" i="10"/>
  <c r="Q3006" i="10"/>
  <c r="Q3010" i="10"/>
  <c r="Q3014" i="10"/>
  <c r="Q3018" i="10"/>
  <c r="Q3022" i="10"/>
  <c r="Q3026" i="10"/>
  <c r="Q3030" i="10"/>
  <c r="Q3034" i="10"/>
  <c r="Q3038" i="10"/>
  <c r="Q3042" i="10"/>
  <c r="Q3046" i="10"/>
  <c r="Q3050" i="10"/>
  <c r="Q3054" i="10"/>
  <c r="Q3058" i="10"/>
  <c r="Q3062" i="10"/>
  <c r="Q3066" i="10"/>
  <c r="Q3070" i="10"/>
  <c r="Q3074" i="10"/>
  <c r="Q3078" i="10"/>
  <c r="Q3082" i="10"/>
  <c r="Q3086" i="10"/>
  <c r="Q3090" i="10"/>
  <c r="Q3094" i="10"/>
  <c r="Q3098" i="10"/>
  <c r="Q3102" i="10"/>
  <c r="Q3106" i="10"/>
  <c r="Q3110" i="10"/>
  <c r="Q3114" i="10"/>
  <c r="Q3118" i="10"/>
  <c r="Q3122" i="10"/>
  <c r="Q3126" i="10"/>
  <c r="Q3130" i="10"/>
  <c r="Q3134" i="10"/>
  <c r="Q3138" i="10"/>
  <c r="Q3142" i="10"/>
  <c r="Q3146" i="10"/>
  <c r="Q3150" i="10"/>
  <c r="Q3154" i="10"/>
  <c r="Q3158" i="10"/>
  <c r="Q3162" i="10"/>
  <c r="Q3166" i="10"/>
  <c r="Q3170" i="10"/>
  <c r="Q3174" i="10"/>
  <c r="Q3178" i="10"/>
  <c r="Q3182" i="10"/>
  <c r="Q3186" i="10"/>
  <c r="Q3190" i="10"/>
  <c r="Q3194" i="10"/>
  <c r="Q3198" i="10"/>
  <c r="Q3202" i="10"/>
  <c r="Q3206" i="10"/>
  <c r="Q3210" i="10"/>
  <c r="Q3214" i="10"/>
  <c r="Q3218" i="10"/>
  <c r="Q3222" i="10"/>
  <c r="Q3226" i="10"/>
  <c r="Q3230" i="10"/>
  <c r="Q3234" i="10"/>
  <c r="Q3238" i="10"/>
  <c r="Q3242" i="10"/>
  <c r="Q3246" i="10"/>
  <c r="Q3250" i="10"/>
  <c r="Q3254" i="10"/>
  <c r="Q3258" i="10"/>
  <c r="Q3262" i="10"/>
  <c r="Q3266" i="10"/>
  <c r="Q3270" i="10"/>
  <c r="Q3274" i="10"/>
  <c r="Q3278" i="10"/>
  <c r="Q3282" i="10"/>
  <c r="Q3286" i="10"/>
  <c r="Q3290" i="10"/>
  <c r="Q3294" i="10"/>
  <c r="Q3298" i="10"/>
  <c r="Q3302" i="10"/>
  <c r="Q3306" i="10"/>
  <c r="Q3310" i="10"/>
  <c r="Q3314" i="10"/>
  <c r="Q3318" i="10"/>
  <c r="Q3322" i="10"/>
  <c r="Q3326" i="10"/>
  <c r="Q3330" i="10"/>
  <c r="Q3334" i="10"/>
  <c r="Q3338" i="10"/>
  <c r="Q3342" i="10"/>
  <c r="Q3346" i="10"/>
  <c r="Q3350" i="10"/>
  <c r="Q3354" i="10"/>
  <c r="Q3358" i="10"/>
  <c r="Q3362" i="10"/>
  <c r="Q3366" i="10"/>
  <c r="Q3370" i="10"/>
  <c r="Q3374" i="10"/>
  <c r="Q3378" i="10"/>
  <c r="Q3382" i="10"/>
  <c r="Q3386" i="10"/>
  <c r="Q3390" i="10"/>
  <c r="Q3394" i="10"/>
  <c r="Q3398" i="10"/>
  <c r="Q3402" i="10"/>
  <c r="Q3406" i="10"/>
  <c r="Q3410" i="10"/>
  <c r="Q3414" i="10"/>
  <c r="Q3418" i="10"/>
  <c r="Q3422" i="10"/>
  <c r="Q3426" i="10"/>
  <c r="Q3430" i="10"/>
  <c r="Q3434" i="10"/>
  <c r="Q3438" i="10"/>
  <c r="Q3442" i="10"/>
  <c r="Q3446" i="10"/>
  <c r="Q3450" i="10"/>
  <c r="Q3454" i="10"/>
  <c r="Q3458" i="10"/>
  <c r="Q3462" i="10"/>
  <c r="Q3466" i="10"/>
  <c r="Q3470" i="10"/>
  <c r="Q3474" i="10"/>
  <c r="Q3478" i="10"/>
  <c r="Q3482" i="10"/>
  <c r="Q3486" i="10"/>
  <c r="Q3490" i="10"/>
  <c r="Q3494" i="10"/>
  <c r="Q3498" i="10"/>
  <c r="Q3502" i="10"/>
  <c r="Q3506" i="10"/>
  <c r="Q3510" i="10"/>
  <c r="Q3514" i="10"/>
  <c r="Q3518" i="10"/>
  <c r="Q3522" i="10"/>
  <c r="Q3526" i="10"/>
  <c r="Q3530" i="10"/>
  <c r="Q3534" i="10"/>
  <c r="Q3538" i="10"/>
  <c r="Q3542" i="10"/>
  <c r="Q3546" i="10"/>
  <c r="Q3550" i="10"/>
  <c r="Q3554" i="10"/>
  <c r="Q3558" i="10"/>
  <c r="Q3562" i="10"/>
  <c r="Q3566" i="10"/>
  <c r="Q3570" i="10"/>
  <c r="Q3574" i="10"/>
  <c r="Q3578" i="10"/>
  <c r="Q3582" i="10"/>
  <c r="Q3586" i="10"/>
  <c r="Q3590" i="10"/>
  <c r="Q3594" i="10"/>
  <c r="Q3598" i="10"/>
  <c r="Q3602" i="10"/>
  <c r="Q3606" i="10"/>
  <c r="Q3610" i="10"/>
  <c r="Q3614" i="10"/>
  <c r="Q3618" i="10"/>
  <c r="Q3622" i="10"/>
  <c r="Q3626" i="10"/>
  <c r="Q3630" i="10"/>
  <c r="Q3634" i="10"/>
  <c r="Q3638" i="10"/>
  <c r="Q3642" i="10"/>
  <c r="Q3646" i="10"/>
  <c r="Q3650" i="10"/>
  <c r="Q3654" i="10"/>
  <c r="Q3658" i="10"/>
  <c r="Q3662" i="10"/>
  <c r="Q3666" i="10"/>
  <c r="Q3670" i="10"/>
  <c r="Q3674" i="10"/>
  <c r="Q3678" i="10"/>
  <c r="Q3682" i="10"/>
  <c r="Q3686" i="10"/>
  <c r="Q3690" i="10"/>
  <c r="Q3694" i="10"/>
  <c r="Q3698" i="10"/>
  <c r="Q3702" i="10"/>
  <c r="Q3706" i="10"/>
  <c r="Q3710" i="10"/>
  <c r="Q3714" i="10"/>
  <c r="Q3718" i="10"/>
  <c r="Q3722" i="10"/>
  <c r="Q3726" i="10"/>
  <c r="Q3730" i="10"/>
  <c r="Q3734" i="10"/>
  <c r="Q3738" i="10"/>
  <c r="Q3742" i="10"/>
  <c r="Q3746" i="10"/>
  <c r="Q3750" i="10"/>
  <c r="Q3754" i="10"/>
  <c r="Q3758" i="10"/>
  <c r="Q3762" i="10"/>
  <c r="Q3766" i="10"/>
  <c r="Q3770" i="10"/>
  <c r="Q3774" i="10"/>
  <c r="Q3778" i="10"/>
  <c r="Q3782" i="10"/>
  <c r="Q3786" i="10"/>
  <c r="Q3790" i="10"/>
  <c r="Q3794" i="10"/>
  <c r="Q3798" i="10"/>
  <c r="Q3802" i="10"/>
  <c r="Q3806" i="10"/>
  <c r="Q3810" i="10"/>
  <c r="Q3814" i="10"/>
  <c r="Q3818" i="10"/>
  <c r="Q3822" i="10"/>
  <c r="Q3826" i="10"/>
  <c r="Q3830" i="10"/>
  <c r="Q3834" i="10"/>
  <c r="Q3838" i="10"/>
  <c r="Q3842" i="10"/>
  <c r="Q3846" i="10"/>
  <c r="Q3850" i="10"/>
  <c r="Q3854" i="10"/>
  <c r="Q3858" i="10"/>
  <c r="Q3862" i="10"/>
  <c r="Q3866" i="10"/>
  <c r="Q3870" i="10"/>
  <c r="Q824" i="10"/>
  <c r="Q1152" i="10"/>
  <c r="Q1366" i="10"/>
  <c r="Q1439" i="10"/>
  <c r="Q1503" i="10"/>
  <c r="Q1567" i="10"/>
  <c r="Q1631" i="10"/>
  <c r="Q1695" i="10"/>
  <c r="Q1759" i="10"/>
  <c r="Q1823" i="10"/>
  <c r="Q1879" i="10"/>
  <c r="Q1901" i="10"/>
  <c r="Q1917" i="10"/>
  <c r="Q1933" i="10"/>
  <c r="Q1949" i="10"/>
  <c r="Q1965" i="10"/>
  <c r="Q1981" i="10"/>
  <c r="Q1997" i="10"/>
  <c r="Q2013" i="10"/>
  <c r="Q2029" i="10"/>
  <c r="Q2045" i="10"/>
  <c r="Q2061" i="10"/>
  <c r="Q2077" i="10"/>
  <c r="Q2093" i="10"/>
  <c r="Q2109" i="10"/>
  <c r="Q2125" i="10"/>
  <c r="Q2141" i="10"/>
  <c r="Q2157" i="10"/>
  <c r="Q2173" i="10"/>
  <c r="Q2189" i="10"/>
  <c r="Q2205" i="10"/>
  <c r="Q2221" i="10"/>
  <c r="Q2237" i="10"/>
  <c r="Q2253" i="10"/>
  <c r="Q2269" i="10"/>
  <c r="Q2285" i="10"/>
  <c r="Q2301" i="10"/>
  <c r="Q2317" i="10"/>
  <c r="Q2333" i="10"/>
  <c r="Q2349" i="10"/>
  <c r="Q2365" i="10"/>
  <c r="Q2381" i="10"/>
  <c r="Q2396" i="10"/>
  <c r="Q2404" i="10"/>
  <c r="Q2412" i="10"/>
  <c r="Q2420" i="10"/>
  <c r="Q2428" i="10"/>
  <c r="Q2436" i="10"/>
  <c r="Q2444" i="10"/>
  <c r="Q2452" i="10"/>
  <c r="Q2460" i="10"/>
  <c r="Q2468" i="10"/>
  <c r="Q2476" i="10"/>
  <c r="Q2484" i="10"/>
  <c r="Q2492" i="10"/>
  <c r="Q2500" i="10"/>
  <c r="Q2508" i="10"/>
  <c r="Q2516" i="10"/>
  <c r="Q2524" i="10"/>
  <c r="Q2532" i="10"/>
  <c r="Q2540" i="10"/>
  <c r="Q2548" i="10"/>
  <c r="Q2556" i="10"/>
  <c r="Q2564" i="10"/>
  <c r="Q2572" i="10"/>
  <c r="Q2580" i="10"/>
  <c r="Q2588" i="10"/>
  <c r="Q2596" i="10"/>
  <c r="Q2604" i="10"/>
  <c r="Q2612" i="10"/>
  <c r="Q2620" i="10"/>
  <c r="Q2628" i="10"/>
  <c r="Q2636" i="10"/>
  <c r="Q2644" i="10"/>
  <c r="Q2652" i="10"/>
  <c r="Q2660" i="10"/>
  <c r="Q2668" i="10"/>
  <c r="Q2676" i="10"/>
  <c r="Q2684" i="10"/>
  <c r="Q2692" i="10"/>
  <c r="Q2700" i="10"/>
  <c r="Q2708" i="10"/>
  <c r="Q2716" i="10"/>
  <c r="Q2724" i="10"/>
  <c r="Q2732" i="10"/>
  <c r="Q2740" i="10"/>
  <c r="Q2748" i="10"/>
  <c r="Q2756" i="10"/>
  <c r="Q2764" i="10"/>
  <c r="Q2772" i="10"/>
  <c r="Q2780" i="10"/>
  <c r="Q2788" i="10"/>
  <c r="Q2796" i="10"/>
  <c r="Q2804" i="10"/>
  <c r="Q2812" i="10"/>
  <c r="Q2820" i="10"/>
  <c r="Q2828" i="10"/>
  <c r="Q2836" i="10"/>
  <c r="Q2844" i="10"/>
  <c r="Q2852" i="10"/>
  <c r="Q2860" i="10"/>
  <c r="Q2868" i="10"/>
  <c r="Q2876" i="10"/>
  <c r="Q2884" i="10"/>
  <c r="Q2892" i="10"/>
  <c r="Q2900" i="10"/>
  <c r="Q2908" i="10"/>
  <c r="Q2916" i="10"/>
  <c r="Q2924" i="10"/>
  <c r="Q2932" i="10"/>
  <c r="Q2940" i="10"/>
  <c r="Q2948" i="10"/>
  <c r="Q2956" i="10"/>
  <c r="Q2962" i="10"/>
  <c r="Q2967" i="10"/>
  <c r="Q2971" i="10"/>
  <c r="Q2975" i="10"/>
  <c r="Q2979" i="10"/>
  <c r="Q2983" i="10"/>
  <c r="Q2987" i="10"/>
  <c r="Q2991" i="10"/>
  <c r="Q2995" i="10"/>
  <c r="Q2999" i="10"/>
  <c r="Q3003" i="10"/>
  <c r="Q3007" i="10"/>
  <c r="Q3011" i="10"/>
  <c r="Q3015" i="10"/>
  <c r="Q3019" i="10"/>
  <c r="Q3023" i="10"/>
  <c r="Q3027" i="10"/>
  <c r="Q3031" i="10"/>
  <c r="Q3035" i="10"/>
  <c r="Q3039" i="10"/>
  <c r="Q3043" i="10"/>
  <c r="Q3047" i="10"/>
  <c r="Q3051" i="10"/>
  <c r="Q3055" i="10"/>
  <c r="Q3059" i="10"/>
  <c r="Q3063" i="10"/>
  <c r="Q3067" i="10"/>
  <c r="Q3071" i="10"/>
  <c r="Q3075" i="10"/>
  <c r="Q3079" i="10"/>
  <c r="Q3083" i="10"/>
  <c r="Q3087" i="10"/>
  <c r="Q3091" i="10"/>
  <c r="Q3095" i="10"/>
  <c r="Q3099" i="10"/>
  <c r="Q3103" i="10"/>
  <c r="Q3107" i="10"/>
  <c r="Q3111" i="10"/>
  <c r="Q3115" i="10"/>
  <c r="Q3119" i="10"/>
  <c r="Q3123" i="10"/>
  <c r="Q3127" i="10"/>
  <c r="Q3131" i="10"/>
  <c r="Q3135" i="10"/>
  <c r="Q3139" i="10"/>
  <c r="Q3143" i="10"/>
  <c r="Q3147" i="10"/>
  <c r="Q3151" i="10"/>
  <c r="Q3155" i="10"/>
  <c r="Q3159" i="10"/>
  <c r="Q3163" i="10"/>
  <c r="Q3167" i="10"/>
  <c r="Q3171" i="10"/>
  <c r="Q3175" i="10"/>
  <c r="Q3179" i="10"/>
  <c r="Q3183" i="10"/>
  <c r="Q3187" i="10"/>
  <c r="Q3191" i="10"/>
  <c r="Q3195" i="10"/>
  <c r="Q3199" i="10"/>
  <c r="Q3203" i="10"/>
  <c r="Q3207" i="10"/>
  <c r="Q3211" i="10"/>
  <c r="Q3215" i="10"/>
  <c r="Q3219" i="10"/>
  <c r="Q3223" i="10"/>
  <c r="Q3227" i="10"/>
  <c r="Q3231" i="10"/>
  <c r="Q3235" i="10"/>
  <c r="Q3239" i="10"/>
  <c r="Q3243" i="10"/>
  <c r="Q3247" i="10"/>
  <c r="Q3251" i="10"/>
  <c r="Q3255" i="10"/>
  <c r="Q3259" i="10"/>
  <c r="Q3263" i="10"/>
  <c r="Q3267" i="10"/>
  <c r="Q3271" i="10"/>
  <c r="Q3275" i="10"/>
  <c r="Q3279" i="10"/>
  <c r="Q3283" i="10"/>
  <c r="Q3287" i="10"/>
  <c r="Q3291" i="10"/>
  <c r="Q3295" i="10"/>
  <c r="Q3299" i="10"/>
  <c r="Q3303" i="10"/>
  <c r="Q3307" i="10"/>
  <c r="Q3311" i="10"/>
  <c r="Q3315" i="10"/>
  <c r="Q3319" i="10"/>
  <c r="Q3323" i="10"/>
  <c r="Q3327" i="10"/>
  <c r="Q3331" i="10"/>
  <c r="Q3335" i="10"/>
  <c r="Q3339" i="10"/>
  <c r="Q3343" i="10"/>
  <c r="Q3347" i="10"/>
  <c r="Q3351" i="10"/>
  <c r="Q3355" i="10"/>
  <c r="Q3359" i="10"/>
  <c r="Q3363" i="10"/>
  <c r="Q3367" i="10"/>
  <c r="Q3371" i="10"/>
  <c r="Q3375" i="10"/>
  <c r="Q3379" i="10"/>
  <c r="Q3383" i="10"/>
  <c r="Q3387" i="10"/>
  <c r="Q3391" i="10"/>
  <c r="Q3395" i="10"/>
  <c r="Q3399" i="10"/>
  <c r="Q3403" i="10"/>
  <c r="Q3407" i="10"/>
  <c r="Q3411" i="10"/>
  <c r="Q3415" i="10"/>
  <c r="Q3419" i="10"/>
  <c r="Q3423" i="10"/>
  <c r="Q3427" i="10"/>
  <c r="Q3431" i="10"/>
  <c r="Q3435" i="10"/>
  <c r="Q3439" i="10"/>
  <c r="Q3443" i="10"/>
  <c r="Q3447" i="10"/>
  <c r="Q3451" i="10"/>
  <c r="Q3455" i="10"/>
  <c r="Q3459" i="10"/>
  <c r="Q3463" i="10"/>
  <c r="Q3467" i="10"/>
  <c r="Q3471" i="10"/>
  <c r="Q3475" i="10"/>
  <c r="Q3479" i="10"/>
  <c r="Q3483" i="10"/>
  <c r="Q3487" i="10"/>
  <c r="Q3491" i="10"/>
  <c r="Q3495" i="10"/>
  <c r="Q3499" i="10"/>
  <c r="Q3503" i="10"/>
  <c r="Q3507" i="10"/>
  <c r="Q3511" i="10"/>
  <c r="Q3515" i="10"/>
  <c r="Q3519" i="10"/>
  <c r="Q3523" i="10"/>
  <c r="Q3527" i="10"/>
  <c r="Q3531" i="10"/>
  <c r="Q3535" i="10"/>
  <c r="Q3539" i="10"/>
  <c r="Q3543" i="10"/>
  <c r="Q3547" i="10"/>
  <c r="Q3551" i="10"/>
  <c r="Q3555" i="10"/>
  <c r="Q3559" i="10"/>
  <c r="Q3563" i="10"/>
  <c r="Q3567" i="10"/>
  <c r="Q3571" i="10"/>
  <c r="Q3575" i="10"/>
  <c r="Q3579" i="10"/>
  <c r="Q3583" i="10"/>
  <c r="Q3587" i="10"/>
  <c r="Q3591" i="10"/>
  <c r="Q3595" i="10"/>
  <c r="Q3599" i="10"/>
  <c r="Q3603" i="10"/>
  <c r="Q3607" i="10"/>
  <c r="Q3611" i="10"/>
  <c r="Q3615" i="10"/>
  <c r="Q3619" i="10"/>
  <c r="Q3623" i="10"/>
  <c r="Q3627" i="10"/>
  <c r="Q3631" i="10"/>
  <c r="Q3635" i="10"/>
  <c r="Q3639" i="10"/>
  <c r="Q3643" i="10"/>
  <c r="Q3647" i="10"/>
  <c r="Q3651" i="10"/>
  <c r="Q3655" i="10"/>
  <c r="Q3659" i="10"/>
  <c r="Q3663" i="10"/>
  <c r="Q3667" i="10"/>
  <c r="Q3671" i="10"/>
  <c r="Q3675" i="10"/>
  <c r="Q3679" i="10"/>
  <c r="Q3683" i="10"/>
  <c r="Q3687" i="10"/>
  <c r="Q3691" i="10"/>
  <c r="Q3695" i="10"/>
  <c r="Q3699" i="10"/>
  <c r="Q3703" i="10"/>
  <c r="Q3707" i="10"/>
  <c r="Q3711" i="10"/>
  <c r="Q3715" i="10"/>
  <c r="Q3719" i="10"/>
  <c r="Q3723" i="10"/>
  <c r="Q3727" i="10"/>
  <c r="Q3731" i="10"/>
  <c r="Q3735" i="10"/>
  <c r="Q3739" i="10"/>
  <c r="Q3743" i="10"/>
  <c r="Q3747" i="10"/>
  <c r="Q3751" i="10"/>
  <c r="Q3755" i="10"/>
  <c r="Q3759" i="10"/>
  <c r="Q3763" i="10"/>
  <c r="Q3767" i="10"/>
  <c r="Q3771" i="10"/>
  <c r="Q3775" i="10"/>
  <c r="Q3779" i="10"/>
  <c r="Q3783" i="10"/>
  <c r="Q3787" i="10"/>
  <c r="Q3791" i="10"/>
  <c r="Q3795" i="10"/>
  <c r="Q3799" i="10"/>
  <c r="Q3803" i="10"/>
  <c r="Q3807" i="10"/>
  <c r="Q3811" i="10"/>
  <c r="Q3815" i="10"/>
  <c r="Q3819" i="10"/>
  <c r="Q3823" i="10"/>
  <c r="Q3827" i="10"/>
  <c r="Q3831" i="10"/>
  <c r="Q3835" i="10"/>
  <c r="Q3839" i="10"/>
  <c r="Q3843" i="10"/>
  <c r="Q3847" i="10"/>
  <c r="Q3851" i="10"/>
  <c r="Q3855" i="10"/>
  <c r="Q3859" i="10"/>
  <c r="Q3863" i="10"/>
  <c r="Q3867" i="10"/>
  <c r="Q3871" i="10"/>
  <c r="Q909" i="10"/>
  <c r="Q1519" i="10"/>
  <c r="Q1775" i="10"/>
  <c r="Q1921" i="10"/>
  <c r="Q1985" i="10"/>
  <c r="Q2049" i="10"/>
  <c r="Q2113" i="10"/>
  <c r="Q2177" i="10"/>
  <c r="Q2241" i="10"/>
  <c r="Q2305" i="10"/>
  <c r="Q2369" i="10"/>
  <c r="Q2413" i="10"/>
  <c r="Q2445" i="10"/>
  <c r="Q2477" i="10"/>
  <c r="Q2509" i="10"/>
  <c r="Q2541" i="10"/>
  <c r="Q2573" i="10"/>
  <c r="Q2605" i="10"/>
  <c r="Q2637" i="10"/>
  <c r="Q2669" i="10"/>
  <c r="Q2701" i="10"/>
  <c r="Q2733" i="10"/>
  <c r="Q2765" i="10"/>
  <c r="Q2797" i="10"/>
  <c r="Q2829" i="10"/>
  <c r="Q2861" i="10"/>
  <c r="Q2893" i="10"/>
  <c r="Q2925" i="10"/>
  <c r="Q2957" i="10"/>
  <c r="Q2976" i="10"/>
  <c r="Q2992" i="10"/>
  <c r="Q3008" i="10"/>
  <c r="Q3024" i="10"/>
  <c r="Q3040" i="10"/>
  <c r="Q3056" i="10"/>
  <c r="Q3072" i="10"/>
  <c r="Q3088" i="10"/>
  <c r="Q3104" i="10"/>
  <c r="Q3120" i="10"/>
  <c r="Q3136" i="10"/>
  <c r="Q3152" i="10"/>
  <c r="Q3168" i="10"/>
  <c r="Q3184" i="10"/>
  <c r="Q3200" i="10"/>
  <c r="Q3216" i="10"/>
  <c r="Q3232" i="10"/>
  <c r="Q3248" i="10"/>
  <c r="Q3264" i="10"/>
  <c r="Q3280" i="10"/>
  <c r="Q3296" i="10"/>
  <c r="Q3312" i="10"/>
  <c r="Q3328" i="10"/>
  <c r="Q3336" i="10"/>
  <c r="Q3344" i="10"/>
  <c r="Q3352" i="10"/>
  <c r="Q3360" i="10"/>
  <c r="Q3368" i="10"/>
  <c r="Q3376" i="10"/>
  <c r="Q3384" i="10"/>
  <c r="Q3392" i="10"/>
  <c r="Q3400" i="10"/>
  <c r="Q3408" i="10"/>
  <c r="Q3416" i="10"/>
  <c r="Q3424" i="10"/>
  <c r="Q3432" i="10"/>
  <c r="Q3440" i="10"/>
  <c r="Q3448" i="10"/>
  <c r="Q3456" i="10"/>
  <c r="Q3464" i="10"/>
  <c r="Q3472" i="10"/>
  <c r="Q3480" i="10"/>
  <c r="Q3488" i="10"/>
  <c r="Q3496" i="10"/>
  <c r="Q3504" i="10"/>
  <c r="Q3512" i="10"/>
  <c r="Q3520" i="10"/>
  <c r="Q3528" i="10"/>
  <c r="Q3536" i="10"/>
  <c r="Q3544" i="10"/>
  <c r="Q3552" i="10"/>
  <c r="Q3560" i="10"/>
  <c r="Q3568" i="10"/>
  <c r="Q3576" i="10"/>
  <c r="Q3584" i="10"/>
  <c r="Q3592" i="10"/>
  <c r="Q3600" i="10"/>
  <c r="Q3608" i="10"/>
  <c r="Q3616" i="10"/>
  <c r="Q3624" i="10"/>
  <c r="Q3632" i="10"/>
  <c r="Q3640" i="10"/>
  <c r="Q3648" i="10"/>
  <c r="Q3656" i="10"/>
  <c r="Q3664" i="10"/>
  <c r="Q3672" i="10"/>
  <c r="Q3680" i="10"/>
  <c r="Q3688" i="10"/>
  <c r="Q3696" i="10"/>
  <c r="Q3704" i="10"/>
  <c r="Q3712" i="10"/>
  <c r="Q3720" i="10"/>
  <c r="Q3728" i="10"/>
  <c r="Q3736" i="10"/>
  <c r="Q3744" i="10"/>
  <c r="Q3752" i="10"/>
  <c r="Q3760" i="10"/>
  <c r="Q3768" i="10"/>
  <c r="Q3776" i="10"/>
  <c r="Q3784" i="10"/>
  <c r="Q3792" i="10"/>
  <c r="Q3800" i="10"/>
  <c r="Q3808" i="10"/>
  <c r="Q3816" i="10"/>
  <c r="Q3824" i="10"/>
  <c r="Q3832" i="10"/>
  <c r="Q3840" i="10"/>
  <c r="Q3848" i="10"/>
  <c r="Q3856" i="10"/>
  <c r="Q3864" i="10"/>
  <c r="Q3872" i="10"/>
  <c r="Q3876" i="10"/>
  <c r="Q3880" i="10"/>
  <c r="Q3884" i="10"/>
  <c r="Q3888" i="10"/>
  <c r="Q3892" i="10"/>
  <c r="Q3896" i="10"/>
  <c r="Q3900" i="10"/>
  <c r="Q3904" i="10"/>
  <c r="Q3908" i="10"/>
  <c r="Q3912" i="10"/>
  <c r="Q3916" i="10"/>
  <c r="Q3920" i="10"/>
  <c r="Q3924" i="10"/>
  <c r="Q3928" i="10"/>
  <c r="Q3932" i="10"/>
  <c r="Q3936" i="10"/>
  <c r="Q3940" i="10"/>
  <c r="Q3944" i="10"/>
  <c r="Q3948" i="10"/>
  <c r="Q3952" i="10"/>
  <c r="Q3956" i="10"/>
  <c r="Q3960" i="10"/>
  <c r="Q3964" i="10"/>
  <c r="Q3968" i="10"/>
  <c r="Q3972" i="10"/>
  <c r="Q3976" i="10"/>
  <c r="Q3980" i="10"/>
  <c r="Q3984" i="10"/>
  <c r="Q3988" i="10"/>
  <c r="Q3992" i="10"/>
  <c r="Q3996" i="10"/>
  <c r="Q4000" i="10"/>
  <c r="Q4004" i="10"/>
  <c r="Q4008" i="10"/>
  <c r="Q4012" i="10"/>
  <c r="Q4016" i="10"/>
  <c r="Q4020" i="10"/>
  <c r="Q4024" i="10"/>
  <c r="Q4028" i="10"/>
  <c r="Q4032" i="10"/>
  <c r="Q4036" i="10"/>
  <c r="Q4040" i="10"/>
  <c r="Q4044" i="10"/>
  <c r="Q4048" i="10"/>
  <c r="Q4052" i="10"/>
  <c r="Q4056" i="10"/>
  <c r="Q4060" i="10"/>
  <c r="Q4064" i="10"/>
  <c r="Q4068" i="10"/>
  <c r="Q4072" i="10"/>
  <c r="Q4076" i="10"/>
  <c r="Q4080" i="10"/>
  <c r="Q4084" i="10"/>
  <c r="Q4088" i="10"/>
  <c r="Q4092" i="10"/>
  <c r="Q4096" i="10"/>
  <c r="Q4100" i="10"/>
  <c r="Q4104" i="10"/>
  <c r="Q4108" i="10"/>
  <c r="Q4112" i="10"/>
  <c r="Q4116" i="10"/>
  <c r="Q4120" i="10"/>
  <c r="Q4124" i="10"/>
  <c r="Q4128" i="10"/>
  <c r="Q4132" i="10"/>
  <c r="Q4136" i="10"/>
  <c r="Q4140" i="10"/>
  <c r="Q4144" i="10"/>
  <c r="Q4148" i="10"/>
  <c r="Q4152" i="10"/>
  <c r="Q4156" i="10"/>
  <c r="Q4160" i="10"/>
  <c r="Q4164" i="10"/>
  <c r="Q4168" i="10"/>
  <c r="Q4172" i="10"/>
  <c r="Q4176" i="10"/>
  <c r="Q4180" i="10"/>
  <c r="Q4184" i="10"/>
  <c r="Q4188" i="10"/>
  <c r="Q4192" i="10"/>
  <c r="Q4196" i="10"/>
  <c r="Q4200" i="10"/>
  <c r="Q4204" i="10"/>
  <c r="Q4208" i="10"/>
  <c r="Q4212" i="10"/>
  <c r="Q4216" i="10"/>
  <c r="Q4220" i="10"/>
  <c r="Q4224" i="10"/>
  <c r="Q4228" i="10"/>
  <c r="Q4232" i="10"/>
  <c r="Q4236" i="10"/>
  <c r="Q4240" i="10"/>
  <c r="Q4244" i="10"/>
  <c r="Q4248" i="10"/>
  <c r="Q4252" i="10"/>
  <c r="Q4256" i="10"/>
  <c r="Q4260" i="10"/>
  <c r="Q4264" i="10"/>
  <c r="Q4268" i="10"/>
  <c r="Q4272" i="10"/>
  <c r="Q4276" i="10"/>
  <c r="Q4280" i="10"/>
  <c r="Q4284" i="10"/>
  <c r="Q4288" i="10"/>
  <c r="Q4292" i="10"/>
  <c r="Q4296" i="10"/>
  <c r="Q4300" i="10"/>
  <c r="Q4304" i="10"/>
  <c r="Q4308" i="10"/>
  <c r="Q4312" i="10"/>
  <c r="Q4316" i="10"/>
  <c r="Q4320" i="10"/>
  <c r="Q4324" i="10"/>
  <c r="Q4328" i="10"/>
  <c r="Q4332" i="10"/>
  <c r="Q4336" i="10"/>
  <c r="Q4340" i="10"/>
  <c r="Q4344" i="10"/>
  <c r="Q4348" i="10"/>
  <c r="Q4352" i="10"/>
  <c r="Q4356" i="10"/>
  <c r="Q4360" i="10"/>
  <c r="Q4364" i="10"/>
  <c r="Q4368" i="10"/>
  <c r="Q4372" i="10"/>
  <c r="Q4376" i="10"/>
  <c r="Q4380" i="10"/>
  <c r="Q4384" i="10"/>
  <c r="Q4388" i="10"/>
  <c r="Q4392" i="10"/>
  <c r="Q4396" i="10"/>
  <c r="Q4400" i="10"/>
  <c r="Q4404" i="10"/>
  <c r="Q4408" i="10"/>
  <c r="Q4412" i="10"/>
  <c r="Q4416" i="10"/>
  <c r="Q4420" i="10"/>
  <c r="Q4424" i="10"/>
  <c r="Q4428" i="10"/>
  <c r="Q4432" i="10"/>
  <c r="Q4436" i="10"/>
  <c r="Q4440" i="10"/>
  <c r="Q4444" i="10"/>
  <c r="Q4448" i="10"/>
  <c r="Q4452" i="10"/>
  <c r="Q4456" i="10"/>
  <c r="Q4460" i="10"/>
  <c r="Q4464" i="10"/>
  <c r="Q4468" i="10"/>
  <c r="Q4472" i="10"/>
  <c r="Q4476" i="10"/>
  <c r="Q4480" i="10"/>
  <c r="Q4484" i="10"/>
  <c r="Q4488" i="10"/>
  <c r="Q4492" i="10"/>
  <c r="Q4496" i="10"/>
  <c r="Q4500" i="10"/>
  <c r="Q4504" i="10"/>
  <c r="Q4508" i="10"/>
  <c r="Q4512" i="10"/>
  <c r="Q4516" i="10"/>
  <c r="Q4520" i="10"/>
  <c r="Q4524" i="10"/>
  <c r="Q4528" i="10"/>
  <c r="Q4532" i="10"/>
  <c r="Q4536" i="10"/>
  <c r="Q4540" i="10"/>
  <c r="Q4544" i="10"/>
  <c r="Q4548" i="10"/>
  <c r="Q4552" i="10"/>
  <c r="Q4556" i="10"/>
  <c r="Q4560" i="10"/>
  <c r="Q4564" i="10"/>
  <c r="Q4568" i="10"/>
  <c r="Q4572" i="10"/>
  <c r="Q4576" i="10"/>
  <c r="Q4580" i="10"/>
  <c r="Q4584" i="10"/>
  <c r="Q4588" i="10"/>
  <c r="Q4592" i="10"/>
  <c r="Q4596" i="10"/>
  <c r="Q4600" i="10"/>
  <c r="Q4604" i="10"/>
  <c r="Q4608" i="10"/>
  <c r="Q4612" i="10"/>
  <c r="Q4616" i="10"/>
  <c r="Q4620" i="10"/>
  <c r="Q4624" i="10"/>
  <c r="Q4628" i="10"/>
  <c r="Q4632" i="10"/>
  <c r="Q4636" i="10"/>
  <c r="Q4640" i="10"/>
  <c r="Q4644" i="10"/>
  <c r="Q4648" i="10"/>
  <c r="Q4652" i="10"/>
  <c r="Q4656" i="10"/>
  <c r="Q4660" i="10"/>
  <c r="Q4664" i="10"/>
  <c r="Q4668" i="10"/>
  <c r="Q4672" i="10"/>
  <c r="Q4676" i="10"/>
  <c r="Q4680" i="10"/>
  <c r="Q4684" i="10"/>
  <c r="Q4688" i="10"/>
  <c r="Q4692" i="10"/>
  <c r="Q4696" i="10"/>
  <c r="Q4700" i="10"/>
  <c r="Q4704" i="10"/>
  <c r="Q4708" i="10"/>
  <c r="Q4712" i="10"/>
  <c r="Q4716" i="10"/>
  <c r="Q4720" i="10"/>
  <c r="Q4724" i="10"/>
  <c r="Q4728" i="10"/>
  <c r="Q4732" i="10"/>
  <c r="Q4736" i="10"/>
  <c r="Q4740" i="10"/>
  <c r="Q4744" i="10"/>
  <c r="Q4748" i="10"/>
  <c r="Q4752" i="10"/>
  <c r="Q4756" i="10"/>
  <c r="Q1216" i="10"/>
  <c r="Q1583" i="10"/>
  <c r="Q1839" i="10"/>
  <c r="Q1937" i="10"/>
  <c r="Q2001" i="10"/>
  <c r="Q2065" i="10"/>
  <c r="Q2129" i="10"/>
  <c r="Q2193" i="10"/>
  <c r="Q2257" i="10"/>
  <c r="Q2321" i="10"/>
  <c r="Q2385" i="10"/>
  <c r="Q2421" i="10"/>
  <c r="Q2453" i="10"/>
  <c r="Q2485" i="10"/>
  <c r="Q2517" i="10"/>
  <c r="Q2549" i="10"/>
  <c r="Q2581" i="10"/>
  <c r="Q2613" i="10"/>
  <c r="Q2645" i="10"/>
  <c r="Q2677" i="10"/>
  <c r="Q2709" i="10"/>
  <c r="Q2741" i="10"/>
  <c r="Q2773" i="10"/>
  <c r="Q2805" i="10"/>
  <c r="Q2837" i="10"/>
  <c r="Q2869" i="10"/>
  <c r="Q2901" i="10"/>
  <c r="Q2933" i="10"/>
  <c r="Q2964" i="10"/>
  <c r="Q2980" i="10"/>
  <c r="Q2996" i="10"/>
  <c r="Q3012" i="10"/>
  <c r="Q3028" i="10"/>
  <c r="Q3044" i="10"/>
  <c r="Q3060" i="10"/>
  <c r="Q3076" i="10"/>
  <c r="Q3092" i="10"/>
  <c r="Q3108" i="10"/>
  <c r="Q3124" i="10"/>
  <c r="Q3140" i="10"/>
  <c r="Q3156" i="10"/>
  <c r="Q3172" i="10"/>
  <c r="Q3188" i="10"/>
  <c r="Q3204" i="10"/>
  <c r="Q3220" i="10"/>
  <c r="Q3236" i="10"/>
  <c r="Q3252" i="10"/>
  <c r="Q3268" i="10"/>
  <c r="Q3284" i="10"/>
  <c r="Q3300" i="10"/>
  <c r="Q3316" i="10"/>
  <c r="Q3329" i="10"/>
  <c r="Q3337" i="10"/>
  <c r="Q3345" i="10"/>
  <c r="Q3353" i="10"/>
  <c r="Q3361" i="10"/>
  <c r="Q3369" i="10"/>
  <c r="Q3377" i="10"/>
  <c r="Q3385" i="10"/>
  <c r="Q3393" i="10"/>
  <c r="Q3401" i="10"/>
  <c r="Q3409" i="10"/>
  <c r="Q3417" i="10"/>
  <c r="Q3425" i="10"/>
  <c r="Q3433" i="10"/>
  <c r="Q3441" i="10"/>
  <c r="Q3449" i="10"/>
  <c r="Q3457" i="10"/>
  <c r="Q3465" i="10"/>
  <c r="Q3473" i="10"/>
  <c r="Q3481" i="10"/>
  <c r="Q3489" i="10"/>
  <c r="Q3497" i="10"/>
  <c r="Q3505" i="10"/>
  <c r="Q3513" i="10"/>
  <c r="Q3521" i="10"/>
  <c r="Q3529" i="10"/>
  <c r="Q3537" i="10"/>
  <c r="Q3545" i="10"/>
  <c r="Q3553" i="10"/>
  <c r="Q3561" i="10"/>
  <c r="Q3569" i="10"/>
  <c r="Q3577" i="10"/>
  <c r="Q3585" i="10"/>
  <c r="Q3593" i="10"/>
  <c r="Q3601" i="10"/>
  <c r="Q3609" i="10"/>
  <c r="Q3617" i="10"/>
  <c r="Q3625" i="10"/>
  <c r="Q3633" i="10"/>
  <c r="Q3641" i="10"/>
  <c r="Q3649" i="10"/>
  <c r="Q3657" i="10"/>
  <c r="Q3665" i="10"/>
  <c r="Q3673" i="10"/>
  <c r="Q3681" i="10"/>
  <c r="Q3689" i="10"/>
  <c r="Q3697" i="10"/>
  <c r="Q3705" i="10"/>
  <c r="Q3713" i="10"/>
  <c r="Q3721" i="10"/>
  <c r="Q3729" i="10"/>
  <c r="Q3737" i="10"/>
  <c r="Q3745" i="10"/>
  <c r="Q3753" i="10"/>
  <c r="Q3761" i="10"/>
  <c r="Q3769" i="10"/>
  <c r="Q3777" i="10"/>
  <c r="Q3785" i="10"/>
  <c r="Q3793" i="10"/>
  <c r="Q3801" i="10"/>
  <c r="Q3809" i="10"/>
  <c r="Q3817" i="10"/>
  <c r="Q3825" i="10"/>
  <c r="Q3833" i="10"/>
  <c r="Q3841" i="10"/>
  <c r="Q3849" i="10"/>
  <c r="Q3857" i="10"/>
  <c r="Q3865" i="10"/>
  <c r="Q3873" i="10"/>
  <c r="Q3877" i="10"/>
  <c r="Q3881" i="10"/>
  <c r="Q3885" i="10"/>
  <c r="Q3889" i="10"/>
  <c r="Q3893" i="10"/>
  <c r="Q3897" i="10"/>
  <c r="Q3901" i="10"/>
  <c r="Q3905" i="10"/>
  <c r="Q3909" i="10"/>
  <c r="Q3913" i="10"/>
  <c r="Q3917" i="10"/>
  <c r="Q3921" i="10"/>
  <c r="Q3925" i="10"/>
  <c r="Q3929" i="10"/>
  <c r="Q3933" i="10"/>
  <c r="Q3937" i="10"/>
  <c r="Q3941" i="10"/>
  <c r="Q3945" i="10"/>
  <c r="Q3949" i="10"/>
  <c r="Q3953" i="10"/>
  <c r="Q3957" i="10"/>
  <c r="Q3961" i="10"/>
  <c r="Q3965" i="10"/>
  <c r="Q3969" i="10"/>
  <c r="Q3973" i="10"/>
  <c r="Q3977" i="10"/>
  <c r="Q3981" i="10"/>
  <c r="Q3985" i="10"/>
  <c r="Q3989" i="10"/>
  <c r="Q3993" i="10"/>
  <c r="Q3997" i="10"/>
  <c r="Q4001" i="10"/>
  <c r="Q4005" i="10"/>
  <c r="Q4009" i="10"/>
  <c r="Q4013" i="10"/>
  <c r="Q4017" i="10"/>
  <c r="Q4021" i="10"/>
  <c r="Q4025" i="10"/>
  <c r="Q4029" i="10"/>
  <c r="Q4033" i="10"/>
  <c r="Q4037" i="10"/>
  <c r="Q4041" i="10"/>
  <c r="Q4045" i="10"/>
  <c r="Q4049" i="10"/>
  <c r="Q4053" i="10"/>
  <c r="Q4057" i="10"/>
  <c r="Q4061" i="10"/>
  <c r="Q4065" i="10"/>
  <c r="Q4069" i="10"/>
  <c r="Q4073" i="10"/>
  <c r="Q4077" i="10"/>
  <c r="Q4081" i="10"/>
  <c r="Q4085" i="10"/>
  <c r="Q4089" i="10"/>
  <c r="Q4093" i="10"/>
  <c r="Q4097" i="10"/>
  <c r="Q4101" i="10"/>
  <c r="Q4105" i="10"/>
  <c r="Q4109" i="10"/>
  <c r="Q4113" i="10"/>
  <c r="Q4117" i="10"/>
  <c r="Q4121" i="10"/>
  <c r="Q4125" i="10"/>
  <c r="Q4129" i="10"/>
  <c r="Q4133" i="10"/>
  <c r="Q4137" i="10"/>
  <c r="Q4141" i="10"/>
  <c r="Q4145" i="10"/>
  <c r="Q4149" i="10"/>
  <c r="Q4153" i="10"/>
  <c r="Q4157" i="10"/>
  <c r="Q4161" i="10"/>
  <c r="Q4165" i="10"/>
  <c r="Q4169" i="10"/>
  <c r="Q4173" i="10"/>
  <c r="Q4177" i="10"/>
  <c r="Q4181" i="10"/>
  <c r="Q4185" i="10"/>
  <c r="Q4189" i="10"/>
  <c r="Q4193" i="10"/>
  <c r="Q4197" i="10"/>
  <c r="Q4201" i="10"/>
  <c r="Q4205" i="10"/>
  <c r="Q4209" i="10"/>
  <c r="Q4213" i="10"/>
  <c r="Q4217" i="10"/>
  <c r="Q4221" i="10"/>
  <c r="Q4225" i="10"/>
  <c r="Q4229" i="10"/>
  <c r="Q4233" i="10"/>
  <c r="Q4237" i="10"/>
  <c r="Q4241" i="10"/>
  <c r="Q4245" i="10"/>
  <c r="Q4249" i="10"/>
  <c r="Q4253" i="10"/>
  <c r="Q4257" i="10"/>
  <c r="Q4261" i="10"/>
  <c r="Q4265" i="10"/>
  <c r="Q4269" i="10"/>
  <c r="Q4273" i="10"/>
  <c r="Q4277" i="10"/>
  <c r="Q4281" i="10"/>
  <c r="Q4285" i="10"/>
  <c r="Q4289" i="10"/>
  <c r="Q4293" i="10"/>
  <c r="Q4297" i="10"/>
  <c r="Q4301" i="10"/>
  <c r="Q4305" i="10"/>
  <c r="Q4309" i="10"/>
  <c r="Q4313" i="10"/>
  <c r="Q4317" i="10"/>
  <c r="Q4321" i="10"/>
  <c r="Q4325" i="10"/>
  <c r="Q4329" i="10"/>
  <c r="Q4333" i="10"/>
  <c r="Q4337" i="10"/>
  <c r="Q4341" i="10"/>
  <c r="Q4345" i="10"/>
  <c r="Q4349" i="10"/>
  <c r="Q4353" i="10"/>
  <c r="Q4357" i="10"/>
  <c r="Q4361" i="10"/>
  <c r="Q4365" i="10"/>
  <c r="Q4369" i="10"/>
  <c r="Q4373" i="10"/>
  <c r="Q4377" i="10"/>
  <c r="Q4381" i="10"/>
  <c r="Q4385" i="10"/>
  <c r="Q4389" i="10"/>
  <c r="Q4393" i="10"/>
  <c r="Q4397" i="10"/>
  <c r="Q4401" i="10"/>
  <c r="Q4405" i="10"/>
  <c r="Q4409" i="10"/>
  <c r="Q4413" i="10"/>
  <c r="Q4417" i="10"/>
  <c r="Q4421" i="10"/>
  <c r="Q4425" i="10"/>
  <c r="Q4429" i="10"/>
  <c r="Q4433" i="10"/>
  <c r="Q4437" i="10"/>
  <c r="Q4441" i="10"/>
  <c r="Q4445" i="10"/>
  <c r="Q4449" i="10"/>
  <c r="Q4453" i="10"/>
  <c r="Q4457" i="10"/>
  <c r="Q4461" i="10"/>
  <c r="Q4465" i="10"/>
  <c r="Q4469" i="10"/>
  <c r="Q4473" i="10"/>
  <c r="Q4477" i="10"/>
  <c r="Q4481" i="10"/>
  <c r="Q4485" i="10"/>
  <c r="Q4489" i="10"/>
  <c r="Q4493" i="10"/>
  <c r="Q4497" i="10"/>
  <c r="Q4501" i="10"/>
  <c r="Q4505" i="10"/>
  <c r="Q4509" i="10"/>
  <c r="Q4513" i="10"/>
  <c r="Q4517" i="10"/>
  <c r="Q4521" i="10"/>
  <c r="Q1391" i="10"/>
  <c r="Q1647" i="10"/>
  <c r="Q1885" i="10"/>
  <c r="Q1953" i="10"/>
  <c r="Q2017" i="10"/>
  <c r="Q2081" i="10"/>
  <c r="Q2145" i="10"/>
  <c r="Q2209" i="10"/>
  <c r="Q2273" i="10"/>
  <c r="Q2337" i="10"/>
  <c r="Q2397" i="10"/>
  <c r="Q2429" i="10"/>
  <c r="Q2461" i="10"/>
  <c r="Q2493" i="10"/>
  <c r="Q2525" i="10"/>
  <c r="Q2557" i="10"/>
  <c r="Q2589" i="10"/>
  <c r="Q2621" i="10"/>
  <c r="Q2653" i="10"/>
  <c r="Q2685" i="10"/>
  <c r="Q2717" i="10"/>
  <c r="Q2749" i="10"/>
  <c r="Q2781" i="10"/>
  <c r="Q2813" i="10"/>
  <c r="Q2845" i="10"/>
  <c r="Q2877" i="10"/>
  <c r="Q2909" i="10"/>
  <c r="Q2941" i="10"/>
  <c r="Q2968" i="10"/>
  <c r="Q2984" i="10"/>
  <c r="Q3000" i="10"/>
  <c r="Q3016" i="10"/>
  <c r="Q3032" i="10"/>
  <c r="Q3048" i="10"/>
  <c r="Q3064" i="10"/>
  <c r="Q3080" i="10"/>
  <c r="Q3096" i="10"/>
  <c r="Q3112" i="10"/>
  <c r="Q3128" i="10"/>
  <c r="Q3144" i="10"/>
  <c r="Q3160" i="10"/>
  <c r="Q3176" i="10"/>
  <c r="Q3192" i="10"/>
  <c r="Q3208" i="10"/>
  <c r="Q3224" i="10"/>
  <c r="Q3240" i="10"/>
  <c r="Q3256" i="10"/>
  <c r="Q3272" i="10"/>
  <c r="Q3288" i="10"/>
  <c r="Q3304" i="10"/>
  <c r="Q3320" i="10"/>
  <c r="Q3332" i="10"/>
  <c r="Q3340" i="10"/>
  <c r="Q3348" i="10"/>
  <c r="Q3356" i="10"/>
  <c r="Q3364" i="10"/>
  <c r="Q3372" i="10"/>
  <c r="Q3380" i="10"/>
  <c r="Q3388" i="10"/>
  <c r="Q3396" i="10"/>
  <c r="Q3404" i="10"/>
  <c r="Q3412" i="10"/>
  <c r="Q3420" i="10"/>
  <c r="Q3428" i="10"/>
  <c r="Q3436" i="10"/>
  <c r="Q3444" i="10"/>
  <c r="Q3452" i="10"/>
  <c r="Q3460" i="10"/>
  <c r="Q3468" i="10"/>
  <c r="Q3476" i="10"/>
  <c r="Q3484" i="10"/>
  <c r="Q3492" i="10"/>
  <c r="Q3500" i="10"/>
  <c r="Q3508" i="10"/>
  <c r="Q3516" i="10"/>
  <c r="Q3524" i="10"/>
  <c r="Q3532" i="10"/>
  <c r="Q3540" i="10"/>
  <c r="Q3548" i="10"/>
  <c r="Q3556" i="10"/>
  <c r="Q3564" i="10"/>
  <c r="Q3572" i="10"/>
  <c r="Q3580" i="10"/>
  <c r="Q3588" i="10"/>
  <c r="Q3596" i="10"/>
  <c r="Q3604" i="10"/>
  <c r="Q3612" i="10"/>
  <c r="Q3620" i="10"/>
  <c r="Q3628" i="10"/>
  <c r="Q3636" i="10"/>
  <c r="Q3644" i="10"/>
  <c r="Q3652" i="10"/>
  <c r="Q3660" i="10"/>
  <c r="Q3668" i="10"/>
  <c r="Q3676" i="10"/>
  <c r="Q3684" i="10"/>
  <c r="Q3692" i="10"/>
  <c r="Q3700" i="10"/>
  <c r="Q3708" i="10"/>
  <c r="Q3716" i="10"/>
  <c r="Q3724" i="10"/>
  <c r="Q3732" i="10"/>
  <c r="Q3740" i="10"/>
  <c r="Q3748" i="10"/>
  <c r="Q3756" i="10"/>
  <c r="Q3764" i="10"/>
  <c r="Q3772" i="10"/>
  <c r="Q3780" i="10"/>
  <c r="Q3788" i="10"/>
  <c r="Q3796" i="10"/>
  <c r="Q3804" i="10"/>
  <c r="Q3812" i="10"/>
  <c r="Q3820" i="10"/>
  <c r="Q3828" i="10"/>
  <c r="Q3836" i="10"/>
  <c r="Q3844" i="10"/>
  <c r="Q3852" i="10"/>
  <c r="Q3860" i="10"/>
  <c r="Q3868" i="10"/>
  <c r="Q3874" i="10"/>
  <c r="Q3878" i="10"/>
  <c r="Q3882" i="10"/>
  <c r="Q3886" i="10"/>
  <c r="Q3890" i="10"/>
  <c r="Q3894" i="10"/>
  <c r="Q3898" i="10"/>
  <c r="Q3902" i="10"/>
  <c r="Q3906" i="10"/>
  <c r="Q3910" i="10"/>
  <c r="Q3914" i="10"/>
  <c r="Q3918" i="10"/>
  <c r="Q3922" i="10"/>
  <c r="Q3926" i="10"/>
  <c r="Q3930" i="10"/>
  <c r="Q3934" i="10"/>
  <c r="Q3938" i="10"/>
  <c r="Q3942" i="10"/>
  <c r="Q3946" i="10"/>
  <c r="Q3950" i="10"/>
  <c r="Q3954" i="10"/>
  <c r="Q3958" i="10"/>
  <c r="Q3962" i="10"/>
  <c r="Q3966" i="10"/>
  <c r="Q3970" i="10"/>
  <c r="Q3974" i="10"/>
  <c r="Q3978" i="10"/>
  <c r="Q3982" i="10"/>
  <c r="Q3986" i="10"/>
  <c r="Q3990" i="10"/>
  <c r="Q3994" i="10"/>
  <c r="Q3998" i="10"/>
  <c r="Q4002" i="10"/>
  <c r="Q4006" i="10"/>
  <c r="Q4010" i="10"/>
  <c r="Q4014" i="10"/>
  <c r="Q4018" i="10"/>
  <c r="Q4022" i="10"/>
  <c r="Q4026" i="10"/>
  <c r="Q4030" i="10"/>
  <c r="Q4034" i="10"/>
  <c r="Q4038" i="10"/>
  <c r="Q4042" i="10"/>
  <c r="Q4046" i="10"/>
  <c r="Q4050" i="10"/>
  <c r="Q4054" i="10"/>
  <c r="Q4058" i="10"/>
  <c r="Q4062" i="10"/>
  <c r="Q4066" i="10"/>
  <c r="Q4070" i="10"/>
  <c r="Q4074" i="10"/>
  <c r="Q4078" i="10"/>
  <c r="Q4082" i="10"/>
  <c r="Q4086" i="10"/>
  <c r="Q4090" i="10"/>
  <c r="Q4094" i="10"/>
  <c r="Q4098" i="10"/>
  <c r="Q4102" i="10"/>
  <c r="Q4106" i="10"/>
  <c r="Q4110" i="10"/>
  <c r="Q4114" i="10"/>
  <c r="Q4118" i="10"/>
  <c r="Q4122" i="10"/>
  <c r="Q4126" i="10"/>
  <c r="Q4130" i="10"/>
  <c r="Q4134" i="10"/>
  <c r="Q4138" i="10"/>
  <c r="Q4142" i="10"/>
  <c r="Q4146" i="10"/>
  <c r="Q4150" i="10"/>
  <c r="Q4154" i="10"/>
  <c r="Q4158" i="10"/>
  <c r="Q4162" i="10"/>
  <c r="Q4166" i="10"/>
  <c r="Q4170" i="10"/>
  <c r="Q4174" i="10"/>
  <c r="Q4178" i="10"/>
  <c r="Q4182" i="10"/>
  <c r="Q4186" i="10"/>
  <c r="Q4190" i="10"/>
  <c r="Q4194" i="10"/>
  <c r="Q4198" i="10"/>
  <c r="Q4202" i="10"/>
  <c r="Q4206" i="10"/>
  <c r="Q4210" i="10"/>
  <c r="Q4214" i="10"/>
  <c r="Q4218" i="10"/>
  <c r="Q4222" i="10"/>
  <c r="Q4226" i="10"/>
  <c r="Q4230" i="10"/>
  <c r="Q4234" i="10"/>
  <c r="Q4238" i="10"/>
  <c r="Q4242" i="10"/>
  <c r="Q4246" i="10"/>
  <c r="Q4250" i="10"/>
  <c r="Q4254" i="10"/>
  <c r="Q4258" i="10"/>
  <c r="Q4262" i="10"/>
  <c r="Q4266" i="10"/>
  <c r="Q4270" i="10"/>
  <c r="Q4274" i="10"/>
  <c r="Q4278" i="10"/>
  <c r="Q4282" i="10"/>
  <c r="Q4286" i="10"/>
  <c r="Q4290" i="10"/>
  <c r="Q4294" i="10"/>
  <c r="Q4298" i="10"/>
  <c r="Q4302" i="10"/>
  <c r="Q4306" i="10"/>
  <c r="Q4310" i="10"/>
  <c r="Q4314" i="10"/>
  <c r="Q4318" i="10"/>
  <c r="Q4322" i="10"/>
  <c r="Q4326" i="10"/>
  <c r="Q4330" i="10"/>
  <c r="Q4334" i="10"/>
  <c r="Q4338" i="10"/>
  <c r="Q4342" i="10"/>
  <c r="Q4346" i="10"/>
  <c r="Q4350" i="10"/>
  <c r="Q4354" i="10"/>
  <c r="Q4358" i="10"/>
  <c r="Q4362" i="10"/>
  <c r="Q4366" i="10"/>
  <c r="Q4370" i="10"/>
  <c r="Q4374" i="10"/>
  <c r="Q4378" i="10"/>
  <c r="Q4382" i="10"/>
  <c r="Q4386" i="10"/>
  <c r="Q4390" i="10"/>
  <c r="Q4394" i="10"/>
  <c r="Q4398" i="10"/>
  <c r="Q4402" i="10"/>
  <c r="Q4406" i="10"/>
  <c r="Q4410" i="10"/>
  <c r="Q4414" i="10"/>
  <c r="Q4418" i="10"/>
  <c r="Q4422" i="10"/>
  <c r="Q4426" i="10"/>
  <c r="Q4430" i="10"/>
  <c r="Q4434" i="10"/>
  <c r="Q4438" i="10"/>
  <c r="Q4442" i="10"/>
  <c r="Q4446" i="10"/>
  <c r="Q4450" i="10"/>
  <c r="Q4454" i="10"/>
  <c r="Q4458" i="10"/>
  <c r="Q4462" i="10"/>
  <c r="Q4466" i="10"/>
  <c r="Q4470" i="10"/>
  <c r="Q4474" i="10"/>
  <c r="Q4478" i="10"/>
  <c r="Q4482" i="10"/>
  <c r="Q4486" i="10"/>
  <c r="Q4490" i="10"/>
  <c r="Q4494" i="10"/>
  <c r="Q4498" i="10"/>
  <c r="Q4502" i="10"/>
  <c r="Q4506" i="10"/>
  <c r="Q4510" i="10"/>
  <c r="Q4514" i="10"/>
  <c r="Q4518" i="10"/>
  <c r="Q4522" i="10"/>
  <c r="Q1455" i="10"/>
  <c r="Q2033" i="10"/>
  <c r="Q2289" i="10"/>
  <c r="Q2469" i="10"/>
  <c r="Q2597" i="10"/>
  <c r="Q2725" i="10"/>
  <c r="Q2853" i="10"/>
  <c r="Q2972" i="10"/>
  <c r="Q3036" i="10"/>
  <c r="Q3100" i="10"/>
  <c r="Q3164" i="10"/>
  <c r="Q3228" i="10"/>
  <c r="Q3292" i="10"/>
  <c r="Q3341" i="10"/>
  <c r="Q3373" i="10"/>
  <c r="Q3405" i="10"/>
  <c r="Q3437" i="10"/>
  <c r="Q3469" i="10"/>
  <c r="Q3501" i="10"/>
  <c r="Q3533" i="10"/>
  <c r="Q3565" i="10"/>
  <c r="Q3597" i="10"/>
  <c r="Q3629" i="10"/>
  <c r="Q3661" i="10"/>
  <c r="Q3693" i="10"/>
  <c r="Q3725" i="10"/>
  <c r="Q3757" i="10"/>
  <c r="Q3789" i="10"/>
  <c r="Q3821" i="10"/>
  <c r="Q3853" i="10"/>
  <c r="Q3879" i="10"/>
  <c r="Q3895" i="10"/>
  <c r="Q3911" i="10"/>
  <c r="Q3927" i="10"/>
  <c r="Q3943" i="10"/>
  <c r="Q3959" i="10"/>
  <c r="Q3975" i="10"/>
  <c r="Q3991" i="10"/>
  <c r="Q4007" i="10"/>
  <c r="Q4023" i="10"/>
  <c r="Q4039" i="10"/>
  <c r="Q4055" i="10"/>
  <c r="Q4071" i="10"/>
  <c r="Q4087" i="10"/>
  <c r="Q4103" i="10"/>
  <c r="Q4119" i="10"/>
  <c r="Q4135" i="10"/>
  <c r="Q4151" i="10"/>
  <c r="Q4167" i="10"/>
  <c r="Q4183" i="10"/>
  <c r="Q4199" i="10"/>
  <c r="Q4215" i="10"/>
  <c r="Q4231" i="10"/>
  <c r="Q4247" i="10"/>
  <c r="Q4263" i="10"/>
  <c r="Q4279" i="10"/>
  <c r="Q4295" i="10"/>
  <c r="Q4311" i="10"/>
  <c r="Q4327" i="10"/>
  <c r="Q4343" i="10"/>
  <c r="Q4359" i="10"/>
  <c r="Q4375" i="10"/>
  <c r="Q4391" i="10"/>
  <c r="Q4407" i="10"/>
  <c r="Q4423" i="10"/>
  <c r="Q4439" i="10"/>
  <c r="Q4455" i="10"/>
  <c r="Q4471" i="10"/>
  <c r="Q4487" i="10"/>
  <c r="Q4503" i="10"/>
  <c r="Q4519" i="10"/>
  <c r="Q4527" i="10"/>
  <c r="Q4533" i="10"/>
  <c r="Q4538" i="10"/>
  <c r="Q4543" i="10"/>
  <c r="Q4549" i="10"/>
  <c r="Q4554" i="10"/>
  <c r="Q4559" i="10"/>
  <c r="Q4565" i="10"/>
  <c r="Q4570" i="10"/>
  <c r="Q4575" i="10"/>
  <c r="Q4581" i="10"/>
  <c r="Q4586" i="10"/>
  <c r="Q4591" i="10"/>
  <c r="Q4597" i="10"/>
  <c r="Q4602" i="10"/>
  <c r="Q4607" i="10"/>
  <c r="Q4613" i="10"/>
  <c r="Q4618" i="10"/>
  <c r="Q4623" i="10"/>
  <c r="Q4629" i="10"/>
  <c r="Q4634" i="10"/>
  <c r="Q4639" i="10"/>
  <c r="Q4645" i="10"/>
  <c r="Q4650" i="10"/>
  <c r="Q4655" i="10"/>
  <c r="Q4661" i="10"/>
  <c r="Q4666" i="10"/>
  <c r="Q4671" i="10"/>
  <c r="Q4677" i="10"/>
  <c r="Q4682" i="10"/>
  <c r="Q4687" i="10"/>
  <c r="Q4693" i="10"/>
  <c r="Q4698" i="10"/>
  <c r="Q4703" i="10"/>
  <c r="Q4709" i="10"/>
  <c r="Q4714" i="10"/>
  <c r="Q4719" i="10"/>
  <c r="Q4725" i="10"/>
  <c r="Q4730" i="10"/>
  <c r="Q4735" i="10"/>
  <c r="Q4741" i="10"/>
  <c r="Q4746" i="10"/>
  <c r="Q4751" i="10"/>
  <c r="Q4757" i="10"/>
  <c r="Q4761" i="10"/>
  <c r="Q4765" i="10"/>
  <c r="Q4769" i="10"/>
  <c r="Q4773" i="10"/>
  <c r="Q4777" i="10"/>
  <c r="Q4781" i="10"/>
  <c r="Q4785" i="10"/>
  <c r="Q4789" i="10"/>
  <c r="Q4793" i="10"/>
  <c r="Q4797" i="10"/>
  <c r="Q4801" i="10"/>
  <c r="Q4805" i="10"/>
  <c r="Q4809" i="10"/>
  <c r="Q4813" i="10"/>
  <c r="Q4817" i="10"/>
  <c r="Q4821" i="10"/>
  <c r="Q4825" i="10"/>
  <c r="Q4829" i="10"/>
  <c r="Q4833" i="10"/>
  <c r="Q4837" i="10"/>
  <c r="Q4841" i="10"/>
  <c r="Q4845" i="10"/>
  <c r="Q4849" i="10"/>
  <c r="Q4853" i="10"/>
  <c r="Q4857" i="10"/>
  <c r="Q4861" i="10"/>
  <c r="Q4865" i="10"/>
  <c r="Q4869" i="10"/>
  <c r="Q4873" i="10"/>
  <c r="Q4877" i="10"/>
  <c r="Q4881" i="10"/>
  <c r="Q4885" i="10"/>
  <c r="Q4889" i="10"/>
  <c r="Q4893" i="10"/>
  <c r="Q4897" i="10"/>
  <c r="Q4901" i="10"/>
  <c r="Q4905" i="10"/>
  <c r="Q4909" i="10"/>
  <c r="Q4913" i="10"/>
  <c r="Q4917" i="10"/>
  <c r="Q4921" i="10"/>
  <c r="Q4925" i="10"/>
  <c r="Q4929" i="10"/>
  <c r="Q4933" i="10"/>
  <c r="Q4937" i="10"/>
  <c r="Q4941" i="10"/>
  <c r="Q4945" i="10"/>
  <c r="Q4949" i="10"/>
  <c r="Q4953" i="10"/>
  <c r="Q4957" i="10"/>
  <c r="Q4961" i="10"/>
  <c r="Q4965" i="10"/>
  <c r="Q4969" i="10"/>
  <c r="Q4973" i="10"/>
  <c r="Q4977" i="10"/>
  <c r="Q4981" i="10"/>
  <c r="Q4985" i="10"/>
  <c r="Q4989" i="10"/>
  <c r="Q4993" i="10"/>
  <c r="Q4997" i="10"/>
  <c r="Q5001" i="10"/>
  <c r="Q5005" i="10"/>
  <c r="Q5009" i="10"/>
  <c r="Q1711" i="10"/>
  <c r="Q2097" i="10"/>
  <c r="Q2353" i="10"/>
  <c r="Q2501" i="10"/>
  <c r="Q2629" i="10"/>
  <c r="Q2757" i="10"/>
  <c r="Q2885" i="10"/>
  <c r="Q2988" i="10"/>
  <c r="Q3052" i="10"/>
  <c r="Q3116" i="10"/>
  <c r="Q3180" i="10"/>
  <c r="Q3244" i="10"/>
  <c r="Q3308" i="10"/>
  <c r="Q3349" i="10"/>
  <c r="Q3381" i="10"/>
  <c r="Q3413" i="10"/>
  <c r="Q3445" i="10"/>
  <c r="Q3477" i="10"/>
  <c r="Q3509" i="10"/>
  <c r="Q3541" i="10"/>
  <c r="Q3573" i="10"/>
  <c r="Q3605" i="10"/>
  <c r="Q3637" i="10"/>
  <c r="Q3669" i="10"/>
  <c r="Q3701" i="10"/>
  <c r="Q3733" i="10"/>
  <c r="Q3765" i="10"/>
  <c r="Q3797" i="10"/>
  <c r="Q3829" i="10"/>
  <c r="Q3861" i="10"/>
  <c r="Q3883" i="10"/>
  <c r="Q3899" i="10"/>
  <c r="Q3915" i="10"/>
  <c r="Q3931" i="10"/>
  <c r="Q3947" i="10"/>
  <c r="Q3963" i="10"/>
  <c r="Q3979" i="10"/>
  <c r="Q3995" i="10"/>
  <c r="Q4011" i="10"/>
  <c r="Q4027" i="10"/>
  <c r="Q4043" i="10"/>
  <c r="Q4059" i="10"/>
  <c r="Q4075" i="10"/>
  <c r="Q4091" i="10"/>
  <c r="Q4107" i="10"/>
  <c r="Q4123" i="10"/>
  <c r="Q4139" i="10"/>
  <c r="Q4155" i="10"/>
  <c r="Q4171" i="10"/>
  <c r="Q4187" i="10"/>
  <c r="Q4203" i="10"/>
  <c r="Q4219" i="10"/>
  <c r="Q4235" i="10"/>
  <c r="Q4251" i="10"/>
  <c r="Q4267" i="10"/>
  <c r="Q4283" i="10"/>
  <c r="Q4299" i="10"/>
  <c r="Q4315" i="10"/>
  <c r="Q4331" i="10"/>
  <c r="Q4347" i="10"/>
  <c r="Q4363" i="10"/>
  <c r="Q4379" i="10"/>
  <c r="Q4395" i="10"/>
  <c r="Q4411" i="10"/>
  <c r="Q4427" i="10"/>
  <c r="Q4443" i="10"/>
  <c r="Q4459" i="10"/>
  <c r="Q4475" i="10"/>
  <c r="Q4491" i="10"/>
  <c r="Q4507" i="10"/>
  <c r="Q4523" i="10"/>
  <c r="Q4529" i="10"/>
  <c r="Q4534" i="10"/>
  <c r="Q4539" i="10"/>
  <c r="Q4545" i="10"/>
  <c r="Q4550" i="10"/>
  <c r="Q4555" i="10"/>
  <c r="Q4561" i="10"/>
  <c r="Q4566" i="10"/>
  <c r="Q4571" i="10"/>
  <c r="Q4577" i="10"/>
  <c r="Q4582" i="10"/>
  <c r="Q4587" i="10"/>
  <c r="Q4593" i="10"/>
  <c r="Q4598" i="10"/>
  <c r="Q4603" i="10"/>
  <c r="Q4609" i="10"/>
  <c r="Q4614" i="10"/>
  <c r="Q4619" i="10"/>
  <c r="Q4625" i="10"/>
  <c r="Q4630" i="10"/>
  <c r="Q4635" i="10"/>
  <c r="Q4641" i="10"/>
  <c r="Q4646" i="10"/>
  <c r="Q4651" i="10"/>
  <c r="Q4657" i="10"/>
  <c r="Q4662" i="10"/>
  <c r="Q4667" i="10"/>
  <c r="Q4673" i="10"/>
  <c r="Q4678" i="10"/>
  <c r="Q4683" i="10"/>
  <c r="Q4689" i="10"/>
  <c r="Q4694" i="10"/>
  <c r="Q4699" i="10"/>
  <c r="Q4705" i="10"/>
  <c r="Q4710" i="10"/>
  <c r="Q4715" i="10"/>
  <c r="Q4721" i="10"/>
  <c r="Q4726" i="10"/>
  <c r="Q4731" i="10"/>
  <c r="Q4737" i="10"/>
  <c r="Q4742" i="10"/>
  <c r="Q4747" i="10"/>
  <c r="Q4753" i="10"/>
  <c r="Q4758" i="10"/>
  <c r="Q4762" i="10"/>
  <c r="Q4766" i="10"/>
  <c r="Q4770" i="10"/>
  <c r="Q4774" i="10"/>
  <c r="Q4778" i="10"/>
  <c r="Q4782" i="10"/>
  <c r="Q4786" i="10"/>
  <c r="Q4790" i="10"/>
  <c r="Q4794" i="10"/>
  <c r="Q4798" i="10"/>
  <c r="Q4802" i="10"/>
  <c r="Q4806" i="10"/>
  <c r="Q4810" i="10"/>
  <c r="Q4814" i="10"/>
  <c r="Q4818" i="10"/>
  <c r="Q4822" i="10"/>
  <c r="Q4826" i="10"/>
  <c r="Q4830" i="10"/>
  <c r="Q4834" i="10"/>
  <c r="Q4838" i="10"/>
  <c r="Q4842" i="10"/>
  <c r="Q4846" i="10"/>
  <c r="Q4850" i="10"/>
  <c r="Q4854" i="10"/>
  <c r="Q4858" i="10"/>
  <c r="Q4862" i="10"/>
  <c r="Q4866" i="10"/>
  <c r="Q4870" i="10"/>
  <c r="Q4874" i="10"/>
  <c r="Q4878" i="10"/>
  <c r="Q4882" i="10"/>
  <c r="Q4886" i="10"/>
  <c r="Q4890" i="10"/>
  <c r="Q4894" i="10"/>
  <c r="Q4898" i="10"/>
  <c r="Q4902" i="10"/>
  <c r="Q4906" i="10"/>
  <c r="Q4910" i="10"/>
  <c r="Q4914" i="10"/>
  <c r="Q4918" i="10"/>
  <c r="Q4922" i="10"/>
  <c r="Q4926" i="10"/>
  <c r="Q4930" i="10"/>
  <c r="Q4934" i="10"/>
  <c r="Q4938" i="10"/>
  <c r="Q4942" i="10"/>
  <c r="Q4946" i="10"/>
  <c r="Q4950" i="10"/>
  <c r="Q4954" i="10"/>
  <c r="Q4958" i="10"/>
  <c r="Q4962" i="10"/>
  <c r="Q4966" i="10"/>
  <c r="Q4970" i="10"/>
  <c r="Q4974" i="10"/>
  <c r="Q4978" i="10"/>
  <c r="Q4982" i="10"/>
  <c r="Q4986" i="10"/>
  <c r="Q4990" i="10"/>
  <c r="Q4994" i="10"/>
  <c r="Q4998" i="10"/>
  <c r="Q5002" i="10"/>
  <c r="Q5006" i="10"/>
  <c r="Q1905" i="10"/>
  <c r="Q2161" i="10"/>
  <c r="Q2405" i="10"/>
  <c r="Q2533" i="10"/>
  <c r="Q2661" i="10"/>
  <c r="Q2789" i="10"/>
  <c r="Q2917" i="10"/>
  <c r="Q3004" i="10"/>
  <c r="Q3068" i="10"/>
  <c r="Q3132" i="10"/>
  <c r="Q3196" i="10"/>
  <c r="Q3260" i="10"/>
  <c r="Q3324" i="10"/>
  <c r="Q3357" i="10"/>
  <c r="Q3389" i="10"/>
  <c r="Q3421" i="10"/>
  <c r="Q3453" i="10"/>
  <c r="Q3485" i="10"/>
  <c r="Q3517" i="10"/>
  <c r="Q3549" i="10"/>
  <c r="Q3581" i="10"/>
  <c r="Q3613" i="10"/>
  <c r="Q3645" i="10"/>
  <c r="Q3677" i="10"/>
  <c r="Q3709" i="10"/>
  <c r="Q3741" i="10"/>
  <c r="Q3773" i="10"/>
  <c r="Q3805" i="10"/>
  <c r="Q3837" i="10"/>
  <c r="Q3869" i="10"/>
  <c r="Q3887" i="10"/>
  <c r="Q3903" i="10"/>
  <c r="Q3919" i="10"/>
  <c r="Q3935" i="10"/>
  <c r="Q3951" i="10"/>
  <c r="Q3967" i="10"/>
  <c r="Q3983" i="10"/>
  <c r="Q3999" i="10"/>
  <c r="Q4015" i="10"/>
  <c r="Q4031" i="10"/>
  <c r="Q4047" i="10"/>
  <c r="Q4063" i="10"/>
  <c r="Q4079" i="10"/>
  <c r="Q4095" i="10"/>
  <c r="Q4111" i="10"/>
  <c r="Q4127" i="10"/>
  <c r="Q4143" i="10"/>
  <c r="Q4159" i="10"/>
  <c r="Q4175" i="10"/>
  <c r="Q4191" i="10"/>
  <c r="Q4207" i="10"/>
  <c r="Q4223" i="10"/>
  <c r="Q4239" i="10"/>
  <c r="Q4255" i="10"/>
  <c r="Q4271" i="10"/>
  <c r="Q4287" i="10"/>
  <c r="Q4303" i="10"/>
  <c r="Q4319" i="10"/>
  <c r="Q4335" i="10"/>
  <c r="Q4351" i="10"/>
  <c r="Q4367" i="10"/>
  <c r="Q4383" i="10"/>
  <c r="Q4399" i="10"/>
  <c r="Q4415" i="10"/>
  <c r="Q4431" i="10"/>
  <c r="Q4447" i="10"/>
  <c r="Q4463" i="10"/>
  <c r="Q4479" i="10"/>
  <c r="Q4495" i="10"/>
  <c r="Q4511" i="10"/>
  <c r="Q4525" i="10"/>
  <c r="Q4530" i="10"/>
  <c r="Q4535" i="10"/>
  <c r="Q4541" i="10"/>
  <c r="Q4546" i="10"/>
  <c r="Q4551" i="10"/>
  <c r="Q4557" i="10"/>
  <c r="Q4562" i="10"/>
  <c r="Q4567" i="10"/>
  <c r="Q4573" i="10"/>
  <c r="Q4578" i="10"/>
  <c r="Q4583" i="10"/>
  <c r="Q4589" i="10"/>
  <c r="Q4594" i="10"/>
  <c r="Q4599" i="10"/>
  <c r="Q4605" i="10"/>
  <c r="Q4610" i="10"/>
  <c r="Q4615" i="10"/>
  <c r="Q4621" i="10"/>
  <c r="Q4626" i="10"/>
  <c r="Q4631" i="10"/>
  <c r="Q4637" i="10"/>
  <c r="Q4642" i="10"/>
  <c r="Q4647" i="10"/>
  <c r="Q4653" i="10"/>
  <c r="Q4658" i="10"/>
  <c r="Q4663" i="10"/>
  <c r="Q4669" i="10"/>
  <c r="Q4674" i="10"/>
  <c r="Q4679" i="10"/>
  <c r="Q4685" i="10"/>
  <c r="Q4690" i="10"/>
  <c r="Q4695" i="10"/>
  <c r="Q4701" i="10"/>
  <c r="Q4706" i="10"/>
  <c r="Q4711" i="10"/>
  <c r="Q4717" i="10"/>
  <c r="Q4722" i="10"/>
  <c r="Q4727" i="10"/>
  <c r="Q4733" i="10"/>
  <c r="Q4738" i="10"/>
  <c r="Q4743" i="10"/>
  <c r="Q4749" i="10"/>
  <c r="Q4754" i="10"/>
  <c r="Q4759" i="10"/>
  <c r="Q4763" i="10"/>
  <c r="Q4767" i="10"/>
  <c r="Q4771" i="10"/>
  <c r="Q4775" i="10"/>
  <c r="Q4779" i="10"/>
  <c r="Q4783" i="10"/>
  <c r="Q4787" i="10"/>
  <c r="Q4791" i="10"/>
  <c r="Q4795" i="10"/>
  <c r="Q4799" i="10"/>
  <c r="Q4803" i="10"/>
  <c r="Q4807" i="10"/>
  <c r="Q4811" i="10"/>
  <c r="Q4815" i="10"/>
  <c r="Q4819" i="10"/>
  <c r="Q4823" i="10"/>
  <c r="Q4827" i="10"/>
  <c r="Q4831" i="10"/>
  <c r="Q4835" i="10"/>
  <c r="Q4839" i="10"/>
  <c r="Q4843" i="10"/>
  <c r="Q4847" i="10"/>
  <c r="Q4851" i="10"/>
  <c r="Q4855" i="10"/>
  <c r="Q4859" i="10"/>
  <c r="Q4863" i="10"/>
  <c r="Q4867" i="10"/>
  <c r="Q4871" i="10"/>
  <c r="Q4875" i="10"/>
  <c r="Q4879" i="10"/>
  <c r="Q4883" i="10"/>
  <c r="Q4887" i="10"/>
  <c r="Q4891" i="10"/>
  <c r="Q4895" i="10"/>
  <c r="Q4899" i="10"/>
  <c r="Q4903" i="10"/>
  <c r="Q4907" i="10"/>
  <c r="Q4911" i="10"/>
  <c r="Q4915" i="10"/>
  <c r="Q4919" i="10"/>
  <c r="Q4923" i="10"/>
  <c r="Q4927" i="10"/>
  <c r="Q4931" i="10"/>
  <c r="Q4935" i="10"/>
  <c r="Q4939" i="10"/>
  <c r="Q4943" i="10"/>
  <c r="Q4947" i="10"/>
  <c r="Q4951" i="10"/>
  <c r="Q4955" i="10"/>
  <c r="Q4959" i="10"/>
  <c r="Q4963" i="10"/>
  <c r="Q4967" i="10"/>
  <c r="Q4971" i="10"/>
  <c r="Q4975" i="10"/>
  <c r="Q4979" i="10"/>
  <c r="Q4983" i="10"/>
  <c r="Q4987" i="10"/>
  <c r="Q4991" i="10"/>
  <c r="Q4995" i="10"/>
  <c r="Q4999" i="10"/>
  <c r="Q5003" i="10"/>
  <c r="Q5007" i="10"/>
  <c r="Q20" i="10"/>
  <c r="Q1969" i="10"/>
  <c r="Q2225" i="10"/>
  <c r="Q2437" i="10"/>
  <c r="Q2565" i="10"/>
  <c r="Q2693" i="10"/>
  <c r="Q2821" i="10"/>
  <c r="Q2949" i="10"/>
  <c r="Q3020" i="10"/>
  <c r="Q3084" i="10"/>
  <c r="Q3148" i="10"/>
  <c r="Q3212" i="10"/>
  <c r="Q3276" i="10"/>
  <c r="Q3333" i="10"/>
  <c r="Q3365" i="10"/>
  <c r="Q3397" i="10"/>
  <c r="Q3429" i="10"/>
  <c r="Q3461" i="10"/>
  <c r="Q3493" i="10"/>
  <c r="Q3525" i="10"/>
  <c r="Q3557" i="10"/>
  <c r="Q3589" i="10"/>
  <c r="Q3621" i="10"/>
  <c r="Q3653" i="10"/>
  <c r="Q3685" i="10"/>
  <c r="Q3717" i="10"/>
  <c r="Q3749" i="10"/>
  <c r="Q3781" i="10"/>
  <c r="Q3813" i="10"/>
  <c r="Q3845" i="10"/>
  <c r="Q3875" i="10"/>
  <c r="Q3891" i="10"/>
  <c r="Q3907" i="10"/>
  <c r="Q3923" i="10"/>
  <c r="Q3939" i="10"/>
  <c r="Q3955" i="10"/>
  <c r="Q3971" i="10"/>
  <c r="Q3987" i="10"/>
  <c r="Q4003" i="10"/>
  <c r="Q4019" i="10"/>
  <c r="Q4035" i="10"/>
  <c r="Q4051" i="10"/>
  <c r="Q4067" i="10"/>
  <c r="Q4083" i="10"/>
  <c r="Q4099" i="10"/>
  <c r="Q4115" i="10"/>
  <c r="Q4131" i="10"/>
  <c r="Q4147" i="10"/>
  <c r="Q4163" i="10"/>
  <c r="Q4179" i="10"/>
  <c r="Q4195" i="10"/>
  <c r="Q4211" i="10"/>
  <c r="Q4227" i="10"/>
  <c r="Q4243" i="10"/>
  <c r="Q4259" i="10"/>
  <c r="Q4275" i="10"/>
  <c r="Q4291" i="10"/>
  <c r="Q4307" i="10"/>
  <c r="Q4323" i="10"/>
  <c r="Q4339" i="10"/>
  <c r="Q4355" i="10"/>
  <c r="Q4371" i="10"/>
  <c r="Q4387" i="10"/>
  <c r="Q4403" i="10"/>
  <c r="Q4419" i="10"/>
  <c r="Q4435" i="10"/>
  <c r="Q4451" i="10"/>
  <c r="Q4467" i="10"/>
  <c r="Q4483" i="10"/>
  <c r="Q4499" i="10"/>
  <c r="Q4515" i="10"/>
  <c r="Q4526" i="10"/>
  <c r="Q4531" i="10"/>
  <c r="Q4537" i="10"/>
  <c r="Q4542" i="10"/>
  <c r="Q4547" i="10"/>
  <c r="Q4553" i="10"/>
  <c r="Q4558" i="10"/>
  <c r="Q4563" i="10"/>
  <c r="Q4569" i="10"/>
  <c r="Q4574" i="10"/>
  <c r="Q4579" i="10"/>
  <c r="Q4585" i="10"/>
  <c r="Q4590" i="10"/>
  <c r="Q4595" i="10"/>
  <c r="Q4606" i="10"/>
  <c r="Q4627" i="10"/>
  <c r="Q4649" i="10"/>
  <c r="Q4670" i="10"/>
  <c r="Q4691" i="10"/>
  <c r="Q4713" i="10"/>
  <c r="Q4734" i="10"/>
  <c r="Q4755" i="10"/>
  <c r="Q4772" i="10"/>
  <c r="Q4788" i="10"/>
  <c r="Q4804" i="10"/>
  <c r="Q4820" i="10"/>
  <c r="Q4836" i="10"/>
  <c r="Q4852" i="10"/>
  <c r="Q4868" i="10"/>
  <c r="Q4884" i="10"/>
  <c r="Q4900" i="10"/>
  <c r="Q4916" i="10"/>
  <c r="Q4932" i="10"/>
  <c r="Q4948" i="10"/>
  <c r="Q4964" i="10"/>
  <c r="Q4980" i="10"/>
  <c r="Q4996" i="10"/>
  <c r="Q4611" i="10"/>
  <c r="Q4633" i="10"/>
  <c r="Q4654" i="10"/>
  <c r="Q4675" i="10"/>
  <c r="Q4697" i="10"/>
  <c r="Q4718" i="10"/>
  <c r="Q4739" i="10"/>
  <c r="Q4760" i="10"/>
  <c r="Q4776" i="10"/>
  <c r="Q4792" i="10"/>
  <c r="Q4808" i="10"/>
  <c r="Q4824" i="10"/>
  <c r="Q4840" i="10"/>
  <c r="Q4856" i="10"/>
  <c r="Q4872" i="10"/>
  <c r="Q4888" i="10"/>
  <c r="Q4904" i="10"/>
  <c r="Q4920" i="10"/>
  <c r="Q4936" i="10"/>
  <c r="Q4952" i="10"/>
  <c r="Q4968" i="10"/>
  <c r="Q4984" i="10"/>
  <c r="Q5000" i="10"/>
  <c r="Q4617" i="10"/>
  <c r="Q4638" i="10"/>
  <c r="Q4659" i="10"/>
  <c r="Q4681" i="10"/>
  <c r="Q4702" i="10"/>
  <c r="Q4723" i="10"/>
  <c r="Q4745" i="10"/>
  <c r="Q4764" i="10"/>
  <c r="Q4780" i="10"/>
  <c r="Q4796" i="10"/>
  <c r="Q4812" i="10"/>
  <c r="Q4828" i="10"/>
  <c r="Q4844" i="10"/>
  <c r="Q4860" i="10"/>
  <c r="Q4876" i="10"/>
  <c r="Q4892" i="10"/>
  <c r="Q4908" i="10"/>
  <c r="Q4924" i="10"/>
  <c r="Q4940" i="10"/>
  <c r="Q4956" i="10"/>
  <c r="Q4972" i="10"/>
  <c r="Q4988" i="10"/>
  <c r="Q5004" i="10"/>
  <c r="Q4601" i="10"/>
  <c r="Q4622" i="10"/>
  <c r="Q4643" i="10"/>
  <c r="Q4665" i="10"/>
  <c r="Q4686" i="10"/>
  <c r="Q4707" i="10"/>
  <c r="Q4729" i="10"/>
  <c r="Q4750" i="10"/>
  <c r="Q4768" i="10"/>
  <c r="Q4784" i="10"/>
  <c r="Q4800" i="10"/>
  <c r="Q4816" i="10"/>
  <c r="Q4832" i="10"/>
  <c r="Q4848" i="10"/>
  <c r="Q4864" i="10"/>
  <c r="Q4880" i="10"/>
  <c r="Q4896" i="10"/>
  <c r="Q4912" i="10"/>
  <c r="Q4928" i="10"/>
  <c r="Q4944" i="10"/>
  <c r="Q4960" i="10"/>
  <c r="Q4976" i="10"/>
  <c r="Q4992" i="10"/>
  <c r="Q5008" i="10"/>
  <c r="Q10" i="10"/>
  <c r="Q15" i="10"/>
  <c r="Q6" i="10"/>
  <c r="Q14" i="10"/>
  <c r="Q8" i="10"/>
  <c r="Q9" i="10"/>
  <c r="Q12" i="10"/>
  <c r="Q13" i="10"/>
  <c r="T92" i="10"/>
  <c r="T94" i="10"/>
  <c r="T96" i="10"/>
  <c r="T98" i="10"/>
  <c r="T100" i="10"/>
  <c r="T102" i="10"/>
  <c r="T104" i="10"/>
  <c r="T106" i="10"/>
  <c r="T108" i="10"/>
  <c r="T110" i="10"/>
  <c r="T112" i="10"/>
  <c r="T114" i="10"/>
  <c r="T116" i="10"/>
  <c r="T118" i="10"/>
  <c r="T120" i="10"/>
  <c r="T122" i="10"/>
  <c r="T124" i="10"/>
  <c r="T126" i="10"/>
  <c r="T128" i="10"/>
  <c r="T130" i="10"/>
  <c r="T132" i="10"/>
  <c r="T134" i="10"/>
  <c r="T136" i="10"/>
  <c r="T138" i="10"/>
  <c r="T140" i="10"/>
  <c r="T142" i="10"/>
  <c r="T144" i="10"/>
  <c r="T146" i="10"/>
  <c r="T148" i="10"/>
  <c r="T150" i="10"/>
  <c r="T152" i="10"/>
  <c r="T154" i="10"/>
  <c r="T156" i="10"/>
  <c r="T158" i="10"/>
  <c r="T160" i="10"/>
  <c r="T162" i="10"/>
  <c r="T164" i="10"/>
  <c r="T166" i="10"/>
  <c r="T168" i="10"/>
  <c r="T170" i="10"/>
  <c r="T172" i="10"/>
  <c r="T174" i="10"/>
  <c r="T176" i="10"/>
  <c r="T178" i="10"/>
  <c r="T180" i="10"/>
  <c r="T188" i="10"/>
  <c r="T196" i="10"/>
  <c r="T204" i="10"/>
  <c r="T212" i="10"/>
  <c r="T220" i="10"/>
  <c r="T228" i="10"/>
  <c r="T236" i="10"/>
  <c r="T186" i="10"/>
  <c r="T194" i="10"/>
  <c r="T202" i="10"/>
  <c r="T210" i="10"/>
  <c r="T218" i="10"/>
  <c r="T226" i="10"/>
  <c r="T234" i="10"/>
  <c r="T390" i="10"/>
  <c r="T398" i="10"/>
  <c r="T406" i="10"/>
  <c r="T414" i="10"/>
  <c r="T422" i="10"/>
  <c r="T430" i="10"/>
  <c r="T438" i="10"/>
  <c r="T446" i="10"/>
  <c r="T454" i="10"/>
  <c r="T462" i="10"/>
  <c r="T93" i="10"/>
  <c r="T95" i="10"/>
  <c r="T97" i="10"/>
  <c r="T99" i="10"/>
  <c r="T101" i="10"/>
  <c r="T103" i="10"/>
  <c r="T105" i="10"/>
  <c r="T107" i="10"/>
  <c r="T109" i="10"/>
  <c r="T111" i="10"/>
  <c r="T113" i="10"/>
  <c r="T115" i="10"/>
  <c r="T117" i="10"/>
  <c r="T119" i="10"/>
  <c r="T121" i="10"/>
  <c r="T123" i="10"/>
  <c r="T125" i="10"/>
  <c r="T127" i="10"/>
  <c r="T129" i="10"/>
  <c r="T131" i="10"/>
  <c r="T133" i="10"/>
  <c r="T135" i="10"/>
  <c r="T137" i="10"/>
  <c r="T139" i="10"/>
  <c r="T141" i="10"/>
  <c r="T143" i="10"/>
  <c r="T145" i="10"/>
  <c r="T147" i="10"/>
  <c r="T149" i="10"/>
  <c r="T151" i="10"/>
  <c r="T153" i="10"/>
  <c r="T155" i="10"/>
  <c r="T157" i="10"/>
  <c r="T159" i="10"/>
  <c r="T161" i="10"/>
  <c r="T163" i="10"/>
  <c r="T165" i="10"/>
  <c r="T167" i="10"/>
  <c r="T169" i="10"/>
  <c r="T171" i="10"/>
  <c r="T173" i="10"/>
  <c r="T175" i="10"/>
  <c r="T177" i="10"/>
  <c r="T179" i="10"/>
  <c r="T184" i="10"/>
  <c r="T192" i="10"/>
  <c r="T200" i="10"/>
  <c r="T208" i="10"/>
  <c r="T216" i="10"/>
  <c r="T224" i="10"/>
  <c r="T232" i="10"/>
  <c r="T240" i="10"/>
  <c r="T182" i="10"/>
  <c r="T190" i="10"/>
  <c r="T198" i="10"/>
  <c r="T206" i="10"/>
  <c r="T214" i="10"/>
  <c r="T222" i="10"/>
  <c r="T230" i="10"/>
  <c r="T238" i="10"/>
  <c r="T394" i="10"/>
  <c r="T402" i="10"/>
  <c r="T410" i="10"/>
  <c r="T392" i="10"/>
  <c r="T408" i="10"/>
  <c r="T420" i="10"/>
  <c r="T426" i="10"/>
  <c r="T432" i="10"/>
  <c r="T452" i="10"/>
  <c r="T458" i="10"/>
  <c r="T464" i="10"/>
  <c r="T472" i="10"/>
  <c r="T483" i="10"/>
  <c r="T491" i="10"/>
  <c r="T499" i="10"/>
  <c r="T507" i="10"/>
  <c r="T515" i="10"/>
  <c r="T241" i="10"/>
  <c r="T243" i="10"/>
  <c r="T245" i="10"/>
  <c r="T247" i="10"/>
  <c r="T249" i="10"/>
  <c r="T251" i="10"/>
  <c r="T253" i="10"/>
  <c r="T255" i="10"/>
  <c r="T257" i="10"/>
  <c r="T259" i="10"/>
  <c r="T261" i="10"/>
  <c r="T263" i="10"/>
  <c r="T265" i="10"/>
  <c r="T267" i="10"/>
  <c r="T269" i="10"/>
  <c r="T271" i="10"/>
  <c r="T273" i="10"/>
  <c r="T275" i="10"/>
  <c r="T277" i="10"/>
  <c r="T279" i="10"/>
  <c r="T281" i="10"/>
  <c r="T283" i="10"/>
  <c r="T285" i="10"/>
  <c r="T287" i="10"/>
  <c r="T289" i="10"/>
  <c r="T291" i="10"/>
  <c r="T400" i="10"/>
  <c r="T416" i="10"/>
  <c r="T436" i="10"/>
  <c r="T442" i="10"/>
  <c r="T448" i="10"/>
  <c r="T468" i="10"/>
  <c r="T476" i="10"/>
  <c r="T487" i="10"/>
  <c r="T495" i="10"/>
  <c r="T503" i="10"/>
  <c r="T511" i="10"/>
  <c r="T519" i="10"/>
  <c r="T246" i="10"/>
  <c r="T254" i="10"/>
  <c r="T262" i="10"/>
  <c r="T270" i="10"/>
  <c r="T278" i="10"/>
  <c r="T286" i="10"/>
  <c r="T412" i="10"/>
  <c r="T456" i="10"/>
  <c r="T466" i="10"/>
  <c r="T485" i="10"/>
  <c r="T501" i="10"/>
  <c r="T517" i="10"/>
  <c r="T244" i="10"/>
  <c r="T252" i="10"/>
  <c r="T260" i="10"/>
  <c r="T268" i="10"/>
  <c r="T276" i="10"/>
  <c r="T284" i="10"/>
  <c r="T292" i="10"/>
  <c r="T294" i="10"/>
  <c r="T296" i="10"/>
  <c r="T298" i="10"/>
  <c r="T300" i="10"/>
  <c r="T302" i="10"/>
  <c r="T304" i="10"/>
  <c r="T306" i="10"/>
  <c r="T308" i="10"/>
  <c r="T310" i="10"/>
  <c r="T312" i="10"/>
  <c r="T314" i="10"/>
  <c r="T316" i="10"/>
  <c r="T318" i="10"/>
  <c r="T320" i="10"/>
  <c r="T322" i="10"/>
  <c r="T324" i="10"/>
  <c r="T326" i="10"/>
  <c r="T328" i="10"/>
  <c r="T330" i="10"/>
  <c r="T332" i="10"/>
  <c r="T334" i="10"/>
  <c r="T336" i="10"/>
  <c r="T338" i="10"/>
  <c r="T340" i="10"/>
  <c r="T342" i="10"/>
  <c r="T344" i="10"/>
  <c r="T346" i="10"/>
  <c r="T348" i="10"/>
  <c r="T350" i="10"/>
  <c r="T352" i="10"/>
  <c r="T354" i="10"/>
  <c r="T356" i="10"/>
  <c r="T358" i="10"/>
  <c r="T360" i="10"/>
  <c r="T362" i="10"/>
  <c r="T364" i="10"/>
  <c r="T366" i="10"/>
  <c r="T368" i="10"/>
  <c r="T370" i="10"/>
  <c r="T372" i="10"/>
  <c r="T374" i="10"/>
  <c r="T376" i="10"/>
  <c r="T378" i="10"/>
  <c r="T380" i="10"/>
  <c r="T382" i="10"/>
  <c r="T384" i="10"/>
  <c r="T386" i="10"/>
  <c r="T388" i="10"/>
  <c r="T440" i="10"/>
  <c r="T450" i="10"/>
  <c r="T460" i="10"/>
  <c r="T470" i="10"/>
  <c r="T489" i="10"/>
  <c r="T505" i="10"/>
  <c r="T242" i="10"/>
  <c r="T250" i="10"/>
  <c r="T258" i="10"/>
  <c r="T266" i="10"/>
  <c r="T274" i="10"/>
  <c r="T282" i="10"/>
  <c r="T290" i="10"/>
  <c r="T396" i="10"/>
  <c r="T424" i="10"/>
  <c r="T434" i="10"/>
  <c r="T444" i="10"/>
  <c r="T474" i="10"/>
  <c r="T493" i="10"/>
  <c r="T509" i="10"/>
  <c r="T248" i="10"/>
  <c r="T280" i="10"/>
  <c r="T299" i="10"/>
  <c r="T307" i="10"/>
  <c r="T315" i="10"/>
  <c r="T323" i="10"/>
  <c r="T331" i="10"/>
  <c r="T339" i="10"/>
  <c r="T347" i="10"/>
  <c r="T355" i="10"/>
  <c r="T363" i="10"/>
  <c r="T371" i="10"/>
  <c r="T379" i="10"/>
  <c r="T387" i="10"/>
  <c r="T428" i="10"/>
  <c r="T497" i="10"/>
  <c r="T1181" i="10"/>
  <c r="T1189" i="10"/>
  <c r="T1197" i="10"/>
  <c r="T1199" i="10"/>
  <c r="T1201" i="10"/>
  <c r="T1203" i="10"/>
  <c r="T1205" i="10"/>
  <c r="T1207" i="10"/>
  <c r="T1209" i="10"/>
  <c r="T1211" i="10"/>
  <c r="T1213" i="10"/>
  <c r="T1215" i="10"/>
  <c r="T1217" i="10"/>
  <c r="T1219" i="10"/>
  <c r="T1221" i="10"/>
  <c r="T1223" i="10"/>
  <c r="T1225" i="10"/>
  <c r="T1227" i="10"/>
  <c r="T1229" i="10"/>
  <c r="T1231" i="10"/>
  <c r="T1233" i="10"/>
  <c r="T1235" i="10"/>
  <c r="T1237" i="10"/>
  <c r="T1239" i="10"/>
  <c r="T1241" i="10"/>
  <c r="T1243" i="10"/>
  <c r="T1245" i="10"/>
  <c r="T1247" i="10"/>
  <c r="T1249" i="10"/>
  <c r="T1251" i="10"/>
  <c r="T1253" i="10"/>
  <c r="T1255" i="10"/>
  <c r="T1257" i="10"/>
  <c r="T1259" i="10"/>
  <c r="T1261" i="10"/>
  <c r="T1263" i="10"/>
  <c r="T1265" i="10"/>
  <c r="T1267" i="10"/>
  <c r="T1269" i="10"/>
  <c r="T1271" i="10"/>
  <c r="T1273" i="10"/>
  <c r="T1275" i="10"/>
  <c r="T1277" i="10"/>
  <c r="T1279" i="10"/>
  <c r="T1281" i="10"/>
  <c r="T1283" i="10"/>
  <c r="T1285" i="10"/>
  <c r="T1287" i="10"/>
  <c r="T1289" i="10"/>
  <c r="T1291" i="10"/>
  <c r="T1293" i="10"/>
  <c r="T1295" i="10"/>
  <c r="T1297" i="10"/>
  <c r="T1299" i="10"/>
  <c r="T1301" i="10"/>
  <c r="T1303" i="10"/>
  <c r="T1305" i="10"/>
  <c r="T1307" i="10"/>
  <c r="T1309" i="10"/>
  <c r="T1311" i="10"/>
  <c r="T1313" i="10"/>
  <c r="T1315" i="10"/>
  <c r="T1317" i="10"/>
  <c r="T1319" i="10"/>
  <c r="T1321" i="10"/>
  <c r="T1323" i="10"/>
  <c r="T1325" i="10"/>
  <c r="T1327" i="10"/>
  <c r="T1329" i="10"/>
  <c r="T1331" i="10"/>
  <c r="T1333" i="10"/>
  <c r="T1335" i="10"/>
  <c r="T1337" i="10"/>
  <c r="T1345" i="10"/>
  <c r="T1353" i="10"/>
  <c r="T1361" i="10"/>
  <c r="T1369" i="10"/>
  <c r="T1377" i="10"/>
  <c r="T1385" i="10"/>
  <c r="T1393" i="10"/>
  <c r="T256" i="10"/>
  <c r="T288" i="10"/>
  <c r="T297" i="10"/>
  <c r="T305" i="10"/>
  <c r="T313" i="10"/>
  <c r="T321" i="10"/>
  <c r="T329" i="10"/>
  <c r="T337" i="10"/>
  <c r="T345" i="10"/>
  <c r="T353" i="10"/>
  <c r="T361" i="10"/>
  <c r="T369" i="10"/>
  <c r="T377" i="10"/>
  <c r="T385" i="10"/>
  <c r="T418" i="10"/>
  <c r="T513" i="10"/>
  <c r="T1179" i="10"/>
  <c r="T1187" i="10"/>
  <c r="T1195" i="10"/>
  <c r="T1343" i="10"/>
  <c r="T1351" i="10"/>
  <c r="T1359" i="10"/>
  <c r="T1367" i="10"/>
  <c r="T1375" i="10"/>
  <c r="T1383" i="10"/>
  <c r="T1391" i="10"/>
  <c r="T1399" i="10"/>
  <c r="T1407" i="10"/>
  <c r="T1415" i="10"/>
  <c r="T1423" i="10"/>
  <c r="T1431" i="10"/>
  <c r="T1439" i="10"/>
  <c r="T1447" i="10"/>
  <c r="T1455" i="10"/>
  <c r="T1463" i="10"/>
  <c r="T1471" i="10"/>
  <c r="T1479" i="10"/>
  <c r="T264" i="10"/>
  <c r="T295" i="10"/>
  <c r="T303" i="10"/>
  <c r="T311" i="10"/>
  <c r="T319" i="10"/>
  <c r="T327" i="10"/>
  <c r="T335" i="10"/>
  <c r="T343" i="10"/>
  <c r="T351" i="10"/>
  <c r="T359" i="10"/>
  <c r="T367" i="10"/>
  <c r="T375" i="10"/>
  <c r="T383" i="10"/>
  <c r="T404" i="10"/>
  <c r="T272" i="10"/>
  <c r="T309" i="10"/>
  <c r="T341" i="10"/>
  <c r="T373" i="10"/>
  <c r="T1177" i="10"/>
  <c r="T1193" i="10"/>
  <c r="T1202" i="10"/>
  <c r="T1210" i="10"/>
  <c r="T1218" i="10"/>
  <c r="T1226" i="10"/>
  <c r="T1234" i="10"/>
  <c r="T1242" i="10"/>
  <c r="T1250" i="10"/>
  <c r="T1258" i="10"/>
  <c r="T1266" i="10"/>
  <c r="T1274" i="10"/>
  <c r="T1282" i="10"/>
  <c r="T1290" i="10"/>
  <c r="T1298" i="10"/>
  <c r="T1306" i="10"/>
  <c r="T1314" i="10"/>
  <c r="T1322" i="10"/>
  <c r="T1330" i="10"/>
  <c r="T1341" i="10"/>
  <c r="T1357" i="10"/>
  <c r="T1373" i="10"/>
  <c r="T1389" i="10"/>
  <c r="T1413" i="10"/>
  <c r="T1419" i="10"/>
  <c r="T1425" i="10"/>
  <c r="T1445" i="10"/>
  <c r="T1451" i="10"/>
  <c r="T1457" i="10"/>
  <c r="T1477" i="10"/>
  <c r="T1483" i="10"/>
  <c r="T317" i="10"/>
  <c r="T349" i="10"/>
  <c r="T381" i="10"/>
  <c r="T1191" i="10"/>
  <c r="T1200" i="10"/>
  <c r="T1208" i="10"/>
  <c r="T1216" i="10"/>
  <c r="T1224" i="10"/>
  <c r="T1232" i="10"/>
  <c r="T1240" i="10"/>
  <c r="T1248" i="10"/>
  <c r="T1256" i="10"/>
  <c r="T1264" i="10"/>
  <c r="T1272" i="10"/>
  <c r="T1280" i="10"/>
  <c r="T1288" i="10"/>
  <c r="T1296" i="10"/>
  <c r="T1304" i="10"/>
  <c r="T1312" i="10"/>
  <c r="T1320" i="10"/>
  <c r="T1328" i="10"/>
  <c r="T1336" i="10"/>
  <c r="T1339" i="10"/>
  <c r="T1355" i="10"/>
  <c r="T1371" i="10"/>
  <c r="T1387" i="10"/>
  <c r="T1405" i="10"/>
  <c r="T1411" i="10"/>
  <c r="T1417" i="10"/>
  <c r="T1437" i="10"/>
  <c r="T1443" i="10"/>
  <c r="T1449" i="10"/>
  <c r="T1469" i="10"/>
  <c r="T1475" i="10"/>
  <c r="T1481" i="10"/>
  <c r="T293" i="10"/>
  <c r="T325" i="10"/>
  <c r="T357" i="10"/>
  <c r="T1185" i="10"/>
  <c r="T1198" i="10"/>
  <c r="T1206" i="10"/>
  <c r="T1214" i="10"/>
  <c r="T1222" i="10"/>
  <c r="T1230" i="10"/>
  <c r="T1238" i="10"/>
  <c r="T1246" i="10"/>
  <c r="T1254" i="10"/>
  <c r="T1262" i="10"/>
  <c r="T1270" i="10"/>
  <c r="T1278" i="10"/>
  <c r="T1286" i="10"/>
  <c r="T1294" i="10"/>
  <c r="T1302" i="10"/>
  <c r="T1310" i="10"/>
  <c r="T1318" i="10"/>
  <c r="T1326" i="10"/>
  <c r="T1334" i="10"/>
  <c r="T1349" i="10"/>
  <c r="T1365" i="10"/>
  <c r="T1381" i="10"/>
  <c r="T1397" i="10"/>
  <c r="T1403" i="10"/>
  <c r="T1409" i="10"/>
  <c r="T1429" i="10"/>
  <c r="T1435" i="10"/>
  <c r="T1441" i="10"/>
  <c r="T1461" i="10"/>
  <c r="T1467" i="10"/>
  <c r="T1473" i="10"/>
  <c r="T1183" i="10"/>
  <c r="T1220" i="10"/>
  <c r="T1252" i="10"/>
  <c r="T1284" i="10"/>
  <c r="T1316" i="10"/>
  <c r="T1379" i="10"/>
  <c r="T1401" i="10"/>
  <c r="T1427" i="10"/>
  <c r="T1453" i="10"/>
  <c r="T301" i="10"/>
  <c r="T478" i="10"/>
  <c r="T481" i="10"/>
  <c r="T1228" i="10"/>
  <c r="T1260" i="10"/>
  <c r="T1292" i="10"/>
  <c r="T1324" i="10"/>
  <c r="T1395" i="10"/>
  <c r="T1421" i="10"/>
  <c r="T333" i="10"/>
  <c r="T1204" i="10"/>
  <c r="T1236" i="10"/>
  <c r="T1268" i="10"/>
  <c r="T1300" i="10"/>
  <c r="T1332" i="10"/>
  <c r="T1347" i="10"/>
  <c r="T1465" i="10"/>
  <c r="T1308" i="10"/>
  <c r="T1363" i="10"/>
  <c r="T365" i="10"/>
  <c r="T1212" i="10"/>
  <c r="T1244" i="10"/>
  <c r="T1459" i="10"/>
  <c r="T1276" i="10"/>
  <c r="T4173" i="10"/>
  <c r="T4175" i="10"/>
  <c r="T4177" i="10"/>
  <c r="T4179" i="10"/>
  <c r="T4181" i="10"/>
  <c r="T4183" i="10"/>
  <c r="T4185" i="10"/>
  <c r="T4187" i="10"/>
  <c r="T4189" i="10"/>
  <c r="T4191" i="10"/>
  <c r="T4193" i="10"/>
  <c r="T4195" i="10"/>
  <c r="T4197" i="10"/>
  <c r="T4199" i="10"/>
  <c r="T4201" i="10"/>
  <c r="T4203" i="10"/>
  <c r="T4205" i="10"/>
  <c r="T4207" i="10"/>
  <c r="T4209" i="10"/>
  <c r="T4211" i="10"/>
  <c r="T4213" i="10"/>
  <c r="T4215" i="10"/>
  <c r="T4217" i="10"/>
  <c r="T4219" i="10"/>
  <c r="T4221" i="10"/>
  <c r="T4223" i="10"/>
  <c r="T4225" i="10"/>
  <c r="T4227" i="10"/>
  <c r="T4229" i="10"/>
  <c r="T4231" i="10"/>
  <c r="T4233" i="10"/>
  <c r="T4235" i="10"/>
  <c r="T4237" i="10"/>
  <c r="T4239" i="10"/>
  <c r="T4241" i="10"/>
  <c r="T4243" i="10"/>
  <c r="T4245" i="10"/>
  <c r="T4247" i="10"/>
  <c r="T4249" i="10"/>
  <c r="T4251" i="10"/>
  <c r="T4253" i="10"/>
  <c r="T4255" i="10"/>
  <c r="T4257" i="10"/>
  <c r="T4259" i="10"/>
  <c r="T4261" i="10"/>
  <c r="T4263" i="10"/>
  <c r="T4265" i="10"/>
  <c r="T4267" i="10"/>
  <c r="T4269" i="10"/>
  <c r="T4271" i="10"/>
  <c r="T4273" i="10"/>
  <c r="T4275" i="10"/>
  <c r="T4277" i="10"/>
  <c r="T4279" i="10"/>
  <c r="T4281" i="10"/>
  <c r="T4283" i="10"/>
  <c r="T4285" i="10"/>
  <c r="T4287" i="10"/>
  <c r="T4289" i="10"/>
  <c r="T4291" i="10"/>
  <c r="T4293" i="10"/>
  <c r="T4295" i="10"/>
  <c r="T4297" i="10"/>
  <c r="T4299" i="10"/>
  <c r="T4301" i="10"/>
  <c r="T4303" i="10"/>
  <c r="T4305" i="10"/>
  <c r="T4307" i="10"/>
  <c r="T4309" i="10"/>
  <c r="T4311" i="10"/>
  <c r="T4313" i="10"/>
  <c r="T4315" i="10"/>
  <c r="T4317" i="10"/>
  <c r="T4319" i="10"/>
  <c r="T4321" i="10"/>
  <c r="T4323" i="10"/>
  <c r="T4325" i="10"/>
  <c r="T4327" i="10"/>
  <c r="T4329" i="10"/>
  <c r="T4331" i="10"/>
  <c r="T4333" i="10"/>
  <c r="T4335" i="10"/>
  <c r="T4337" i="10"/>
  <c r="T4339" i="10"/>
  <c r="T4341" i="10"/>
  <c r="T4343" i="10"/>
  <c r="T4345" i="10"/>
  <c r="T4347" i="10"/>
  <c r="T4349" i="10"/>
  <c r="T4351" i="10"/>
  <c r="T4353" i="10"/>
  <c r="T4355" i="10"/>
  <c r="T4357" i="10"/>
  <c r="T4359" i="10"/>
  <c r="T4361" i="10"/>
  <c r="T4363" i="10"/>
  <c r="T4365" i="10"/>
  <c r="T4367" i="10"/>
  <c r="T4369" i="10"/>
  <c r="T4371" i="10"/>
  <c r="T4373" i="10"/>
  <c r="T4375" i="10"/>
  <c r="T4377" i="10"/>
  <c r="T4379" i="10"/>
  <c r="T4381" i="10"/>
  <c r="T4383" i="10"/>
  <c r="T4385" i="10"/>
  <c r="T4387" i="10"/>
  <c r="T4389" i="10"/>
  <c r="T4391" i="10"/>
  <c r="T4393" i="10"/>
  <c r="T4395" i="10"/>
  <c r="T4397" i="10"/>
  <c r="T4399" i="10"/>
  <c r="T4401" i="10"/>
  <c r="T4403" i="10"/>
  <c r="T4405" i="10"/>
  <c r="T4407" i="10"/>
  <c r="T4409" i="10"/>
  <c r="T4411" i="10"/>
  <c r="T4413" i="10"/>
  <c r="T4415" i="10"/>
  <c r="T4417" i="10"/>
  <c r="T4419" i="10"/>
  <c r="T4421" i="10"/>
  <c r="T4423" i="10"/>
  <c r="T4425" i="10"/>
  <c r="T4427" i="10"/>
  <c r="T4429" i="10"/>
  <c r="T4431" i="10"/>
  <c r="T4433" i="10"/>
  <c r="T4435" i="10"/>
  <c r="T4437" i="10"/>
  <c r="T4439" i="10"/>
  <c r="T4441" i="10"/>
  <c r="T4443" i="10"/>
  <c r="T4445" i="10"/>
  <c r="T4447" i="10"/>
  <c r="T4449" i="10"/>
  <c r="T4451" i="10"/>
  <c r="T4453" i="10"/>
  <c r="T4455" i="10"/>
  <c r="T4457" i="10"/>
  <c r="T4459" i="10"/>
  <c r="T4461" i="10"/>
  <c r="T4463" i="10"/>
  <c r="T4465" i="10"/>
  <c r="T4467" i="10"/>
  <c r="T4469" i="10"/>
  <c r="T4471" i="10"/>
  <c r="T4473" i="10"/>
  <c r="T4475" i="10"/>
  <c r="T4477" i="10"/>
  <c r="T4479" i="10"/>
  <c r="T4481" i="10"/>
  <c r="T4483" i="10"/>
  <c r="T4485" i="10"/>
  <c r="T1433" i="10"/>
  <c r="T4172" i="10"/>
  <c r="T4174" i="10"/>
  <c r="T4176" i="10"/>
  <c r="T4178" i="10"/>
  <c r="T4180" i="10"/>
  <c r="T4182" i="10"/>
  <c r="T4184" i="10"/>
  <c r="T4186" i="10"/>
  <c r="T4188" i="10"/>
  <c r="T4190" i="10"/>
  <c r="T4192" i="10"/>
  <c r="T4194" i="10"/>
  <c r="T4196" i="10"/>
  <c r="T4198" i="10"/>
  <c r="T4200" i="10"/>
  <c r="T4202" i="10"/>
  <c r="T4204" i="10"/>
  <c r="T4206" i="10"/>
  <c r="T4208" i="10"/>
  <c r="T4210" i="10"/>
  <c r="T4212" i="10"/>
  <c r="T4214" i="10"/>
  <c r="T4216" i="10"/>
  <c r="T4218" i="10"/>
  <c r="T4220" i="10"/>
  <c r="T4222" i="10"/>
  <c r="T4224" i="10"/>
  <c r="T4226" i="10"/>
  <c r="T4228" i="10"/>
  <c r="T4230" i="10"/>
  <c r="T4232" i="10"/>
  <c r="T4234" i="10"/>
  <c r="T4236" i="10"/>
  <c r="T4238" i="10"/>
  <c r="T4240" i="10"/>
  <c r="T4242" i="10"/>
  <c r="T4244" i="10"/>
  <c r="T4246" i="10"/>
  <c r="T4248" i="10"/>
  <c r="T4250" i="10"/>
  <c r="T4252" i="10"/>
  <c r="T4254" i="10"/>
  <c r="T4256" i="10"/>
  <c r="T4258" i="10"/>
  <c r="T4260" i="10"/>
  <c r="T4262" i="10"/>
  <c r="T4264" i="10"/>
  <c r="T4266" i="10"/>
  <c r="T4268" i="10"/>
  <c r="T4270" i="10"/>
  <c r="T4272" i="10"/>
  <c r="T4274" i="10"/>
  <c r="T4276" i="10"/>
  <c r="T4278" i="10"/>
  <c r="T4280" i="10"/>
  <c r="T4282" i="10"/>
  <c r="T4284" i="10"/>
  <c r="T4286" i="10"/>
  <c r="T4288" i="10"/>
  <c r="T4290" i="10"/>
  <c r="T4292" i="10"/>
  <c r="T4294" i="10"/>
  <c r="T4296" i="10"/>
  <c r="T4298" i="10"/>
  <c r="T4300" i="10"/>
  <c r="T4302" i="10"/>
  <c r="T4304" i="10"/>
  <c r="T4306" i="10"/>
  <c r="T4308" i="10"/>
  <c r="T4310" i="10"/>
  <c r="T4312" i="10"/>
  <c r="T4314" i="10"/>
  <c r="T4316" i="10"/>
  <c r="T4318" i="10"/>
  <c r="T4320" i="10"/>
  <c r="T4322" i="10"/>
  <c r="T4324" i="10"/>
  <c r="T4326" i="10"/>
  <c r="T4328" i="10"/>
  <c r="T4330" i="10"/>
  <c r="T4332" i="10"/>
  <c r="T4334" i="10"/>
  <c r="T4336" i="10"/>
  <c r="T4338" i="10"/>
  <c r="T4340" i="10"/>
  <c r="T4348" i="10"/>
  <c r="T4356" i="10"/>
  <c r="T4364" i="10"/>
  <c r="T4372" i="10"/>
  <c r="T4380" i="10"/>
  <c r="T4388" i="10"/>
  <c r="T4396" i="10"/>
  <c r="T4404" i="10"/>
  <c r="T4412" i="10"/>
  <c r="T4420" i="10"/>
  <c r="T4428" i="10"/>
  <c r="T4436" i="10"/>
  <c r="T4444" i="10"/>
  <c r="T4452" i="10"/>
  <c r="T4460" i="10"/>
  <c r="T4468" i="10"/>
  <c r="T4476" i="10"/>
  <c r="T4484" i="10"/>
  <c r="T4346" i="10"/>
  <c r="T4354" i="10"/>
  <c r="T4362" i="10"/>
  <c r="T4370" i="10"/>
  <c r="T4378" i="10"/>
  <c r="T4386" i="10"/>
  <c r="T4394" i="10"/>
  <c r="T4402" i="10"/>
  <c r="T4410" i="10"/>
  <c r="T4418" i="10"/>
  <c r="T4426" i="10"/>
  <c r="T4434" i="10"/>
  <c r="T4442" i="10"/>
  <c r="T4450" i="10"/>
  <c r="T4458" i="10"/>
  <c r="T4466" i="10"/>
  <c r="T4474" i="10"/>
  <c r="T4482" i="10"/>
  <c r="T4487" i="10"/>
  <c r="T4489" i="10"/>
  <c r="T4491" i="10"/>
  <c r="T4493" i="10"/>
  <c r="T4495" i="10"/>
  <c r="T4497" i="10"/>
  <c r="T4499" i="10"/>
  <c r="T4501" i="10"/>
  <c r="T4503" i="10"/>
  <c r="T4505" i="10"/>
  <c r="T4507" i="10"/>
  <c r="T4509" i="10"/>
  <c r="T4511" i="10"/>
  <c r="T4513" i="10"/>
  <c r="T4515" i="10"/>
  <c r="T4517" i="10"/>
  <c r="T4519" i="10"/>
  <c r="T4521" i="10"/>
  <c r="T4523" i="10"/>
  <c r="T4526" i="10"/>
  <c r="T4531" i="10"/>
  <c r="T4534" i="10"/>
  <c r="T4539" i="10"/>
  <c r="T4542" i="10"/>
  <c r="T4547" i="10"/>
  <c r="T4550" i="10"/>
  <c r="T4555" i="10"/>
  <c r="T4558" i="10"/>
  <c r="T4563" i="10"/>
  <c r="T4566" i="10"/>
  <c r="T4571" i="10"/>
  <c r="T4574" i="10"/>
  <c r="T4579" i="10"/>
  <c r="T4582" i="10"/>
  <c r="T4587" i="10"/>
  <c r="T4590" i="10"/>
  <c r="T4595" i="10"/>
  <c r="T4598" i="10"/>
  <c r="T4603" i="10"/>
  <c r="T4606" i="10"/>
  <c r="T4611" i="10"/>
  <c r="T4614" i="10"/>
  <c r="T4619" i="10"/>
  <c r="T4622" i="10"/>
  <c r="T4627" i="10"/>
  <c r="T4630" i="10"/>
  <c r="T4635" i="10"/>
  <c r="T4638" i="10"/>
  <c r="T4643" i="10"/>
  <c r="T4646" i="10"/>
  <c r="T4651" i="10"/>
  <c r="T4654" i="10"/>
  <c r="T4659" i="10"/>
  <c r="T4662" i="10"/>
  <c r="T4667" i="10"/>
  <c r="T4670" i="10"/>
  <c r="T4675" i="10"/>
  <c r="T4678" i="10"/>
  <c r="T4683" i="10"/>
  <c r="T4686" i="10"/>
  <c r="T4691" i="10"/>
  <c r="T4694" i="10"/>
  <c r="T4699" i="10"/>
  <c r="T4702" i="10"/>
  <c r="T4707" i="10"/>
  <c r="T4710" i="10"/>
  <c r="T4715" i="10"/>
  <c r="T4718" i="10"/>
  <c r="T4723" i="10"/>
  <c r="T4726" i="10"/>
  <c r="T4731" i="10"/>
  <c r="T4734" i="10"/>
  <c r="T4739" i="10"/>
  <c r="T4742" i="10"/>
  <c r="T4747" i="10"/>
  <c r="T4750" i="10"/>
  <c r="T4755" i="10"/>
  <c r="T4758" i="10"/>
  <c r="T4763" i="10"/>
  <c r="T4766" i="10"/>
  <c r="T4771" i="10"/>
  <c r="T4774" i="10"/>
  <c r="T4779" i="10"/>
  <c r="T4782" i="10"/>
  <c r="T4787" i="10"/>
  <c r="T4790" i="10"/>
  <c r="T4795" i="10"/>
  <c r="T4798" i="10"/>
  <c r="T4803" i="10"/>
  <c r="T4805" i="10"/>
  <c r="T4807" i="10"/>
  <c r="T4809" i="10"/>
  <c r="T4811" i="10"/>
  <c r="T4813" i="10"/>
  <c r="T4815" i="10"/>
  <c r="T4817" i="10"/>
  <c r="T4819" i="10"/>
  <c r="T4821" i="10"/>
  <c r="T4823" i="10"/>
  <c r="T4825" i="10"/>
  <c r="T4827" i="10"/>
  <c r="T4829" i="10"/>
  <c r="T4831" i="10"/>
  <c r="T4833" i="10"/>
  <c r="T4835" i="10"/>
  <c r="T4837" i="10"/>
  <c r="T4839" i="10"/>
  <c r="T4841" i="10"/>
  <c r="T4843" i="10"/>
  <c r="T4845" i="10"/>
  <c r="T4847" i="10"/>
  <c r="T4849" i="10"/>
  <c r="T4851" i="10"/>
  <c r="T4853" i="10"/>
  <c r="T4855" i="10"/>
  <c r="T4857" i="10"/>
  <c r="T4859" i="10"/>
  <c r="T4861" i="10"/>
  <c r="T4863" i="10"/>
  <c r="T4865" i="10"/>
  <c r="T4867" i="10"/>
  <c r="T4869" i="10"/>
  <c r="T4871" i="10"/>
  <c r="T4873" i="10"/>
  <c r="T4875" i="10"/>
  <c r="T4877" i="10"/>
  <c r="T4879" i="10"/>
  <c r="T4881" i="10"/>
  <c r="T4883" i="10"/>
  <c r="T4885" i="10"/>
  <c r="T4887" i="10"/>
  <c r="T4889" i="10"/>
  <c r="T4891" i="10"/>
  <c r="T4893" i="10"/>
  <c r="T4895" i="10"/>
  <c r="T4897" i="10"/>
  <c r="T4899" i="10"/>
  <c r="T4901" i="10"/>
  <c r="T4903" i="10"/>
  <c r="T4905" i="10"/>
  <c r="T4907" i="10"/>
  <c r="T4909" i="10"/>
  <c r="T4911" i="10"/>
  <c r="T4913" i="10"/>
  <c r="T4915" i="10"/>
  <c r="T4917" i="10"/>
  <c r="T4919" i="10"/>
  <c r="T4921" i="10"/>
  <c r="T4923" i="10"/>
  <c r="T4925" i="10"/>
  <c r="T4927" i="10"/>
  <c r="T4929" i="10"/>
  <c r="T4931" i="10"/>
  <c r="T4933" i="10"/>
  <c r="T4935" i="10"/>
  <c r="T4937" i="10"/>
  <c r="T4939" i="10"/>
  <c r="T4941" i="10"/>
  <c r="T4943" i="10"/>
  <c r="T4945" i="10"/>
  <c r="T4947" i="10"/>
  <c r="T4949" i="10"/>
  <c r="T4951" i="10"/>
  <c r="T4953" i="10"/>
  <c r="T4955" i="10"/>
  <c r="T4957" i="10"/>
  <c r="T4959" i="10"/>
  <c r="T4961" i="10"/>
  <c r="T4963" i="10"/>
  <c r="T4965" i="10"/>
  <c r="T4967" i="10"/>
  <c r="T4969" i="10"/>
  <c r="T4971" i="10"/>
  <c r="T4973" i="10"/>
  <c r="T4975" i="10"/>
  <c r="T4977" i="10"/>
  <c r="T4979" i="10"/>
  <c r="T4981" i="10"/>
  <c r="T4983" i="10"/>
  <c r="T4985" i="10"/>
  <c r="T4987" i="10"/>
  <c r="T4989" i="10"/>
  <c r="T4991" i="10"/>
  <c r="T4993" i="10"/>
  <c r="T4995" i="10"/>
  <c r="T4997" i="10"/>
  <c r="T4999" i="10"/>
  <c r="T5001" i="10"/>
  <c r="T5003" i="10"/>
  <c r="T5005" i="10"/>
  <c r="T5007" i="10"/>
  <c r="T5009" i="10"/>
  <c r="T4494" i="10"/>
  <c r="T4575" i="10"/>
  <c r="T4578" i="10"/>
  <c r="T4583" i="10"/>
  <c r="T4586" i="10"/>
  <c r="T4591" i="10"/>
  <c r="T4594" i="10"/>
  <c r="T4599" i="10"/>
  <c r="T4602" i="10"/>
  <c r="T4607" i="10"/>
  <c r="T4610" i="10"/>
  <c r="T4615" i="10"/>
  <c r="T4618" i="10"/>
  <c r="T4623" i="10"/>
  <c r="T4626" i="10"/>
  <c r="T4631" i="10"/>
  <c r="T4634" i="10"/>
  <c r="T4639" i="10"/>
  <c r="T4642" i="10"/>
  <c r="T4647" i="10"/>
  <c r="T4650" i="10"/>
  <c r="T4655" i="10"/>
  <c r="T4658" i="10"/>
  <c r="T4663" i="10"/>
  <c r="T4666" i="10"/>
  <c r="T4671" i="10"/>
  <c r="T4674" i="10"/>
  <c r="T4679" i="10"/>
  <c r="T4682" i="10"/>
  <c r="T4687" i="10"/>
  <c r="T4690" i="10"/>
  <c r="T4695" i="10"/>
  <c r="T4698" i="10"/>
  <c r="T4703" i="10"/>
  <c r="T4706" i="10"/>
  <c r="T4711" i="10"/>
  <c r="T4714" i="10"/>
  <c r="T4719" i="10"/>
  <c r="T4722" i="10"/>
  <c r="T4727" i="10"/>
  <c r="T4730" i="10"/>
  <c r="T4735" i="10"/>
  <c r="T4738" i="10"/>
  <c r="T4743" i="10"/>
  <c r="T4746" i="10"/>
  <c r="T4751" i="10"/>
  <c r="T4754" i="10"/>
  <c r="T4759" i="10"/>
  <c r="T4762" i="10"/>
  <c r="T4767" i="10"/>
  <c r="T4770" i="10"/>
  <c r="T4775" i="10"/>
  <c r="T4778" i="10"/>
  <c r="T4783" i="10"/>
  <c r="T4786" i="10"/>
  <c r="T4791" i="10"/>
  <c r="T4794" i="10"/>
  <c r="T4799" i="10"/>
  <c r="T4802" i="10"/>
  <c r="T4804" i="10"/>
  <c r="T4806" i="10"/>
  <c r="T4808" i="10"/>
  <c r="T4810" i="10"/>
  <c r="T4812" i="10"/>
  <c r="T4814" i="10"/>
  <c r="T4816" i="10"/>
  <c r="T4818" i="10"/>
  <c r="T4820" i="10"/>
  <c r="T4822" i="10"/>
  <c r="T4824" i="10"/>
  <c r="T4826" i="10"/>
  <c r="T4828" i="10"/>
  <c r="T4830" i="10"/>
  <c r="T4832" i="10"/>
  <c r="T4834" i="10"/>
  <c r="T4836" i="10"/>
  <c r="T4838" i="10"/>
  <c r="T4840" i="10"/>
  <c r="T4842" i="10"/>
  <c r="T4844" i="10"/>
  <c r="T4846" i="10"/>
  <c r="T4848" i="10"/>
  <c r="T4850" i="10"/>
  <c r="T4852" i="10"/>
  <c r="T4854" i="10"/>
  <c r="T4856" i="10"/>
  <c r="T4858" i="10"/>
  <c r="T4860" i="10"/>
  <c r="T4862" i="10"/>
  <c r="T4864" i="10"/>
  <c r="T4866" i="10"/>
  <c r="T4868" i="10"/>
  <c r="T4870" i="10"/>
  <c r="T4872" i="10"/>
  <c r="T4874" i="10"/>
  <c r="T4344" i="10"/>
  <c r="T4352" i="10"/>
  <c r="T4360" i="10"/>
  <c r="T4368" i="10"/>
  <c r="T4376" i="10"/>
  <c r="T4384" i="10"/>
  <c r="T4392" i="10"/>
  <c r="T4400" i="10"/>
  <c r="T4408" i="10"/>
  <c r="T4416" i="10"/>
  <c r="T4424" i="10"/>
  <c r="T4432" i="10"/>
  <c r="T4440" i="10"/>
  <c r="T4448" i="10"/>
  <c r="T4456" i="10"/>
  <c r="T4464" i="10"/>
  <c r="T4472" i="10"/>
  <c r="T4480" i="10"/>
  <c r="T6" i="10"/>
  <c r="T4342" i="10"/>
  <c r="T4350" i="10"/>
  <c r="T4358" i="10"/>
  <c r="T4366" i="10"/>
  <c r="T4374" i="10"/>
  <c r="T4382" i="10"/>
  <c r="T4390" i="10"/>
  <c r="T4398" i="10"/>
  <c r="T4406" i="10"/>
  <c r="T4414" i="10"/>
  <c r="T4422" i="10"/>
  <c r="T4430" i="10"/>
  <c r="T4438" i="10"/>
  <c r="T4446" i="10"/>
  <c r="T4454" i="10"/>
  <c r="T4462" i="10"/>
  <c r="T4470" i="10"/>
  <c r="T4478" i="10"/>
  <c r="T4486" i="10"/>
  <c r="T4488" i="10"/>
  <c r="T4490" i="10"/>
  <c r="T4492" i="10"/>
  <c r="T4496" i="10"/>
  <c r="T4498" i="10"/>
  <c r="T4500" i="10"/>
  <c r="T4502" i="10"/>
  <c r="T4504" i="10"/>
  <c r="T4506" i="10"/>
  <c r="T4508" i="10"/>
  <c r="T4510" i="10"/>
  <c r="T4512" i="10"/>
  <c r="T4514" i="10"/>
  <c r="T4516" i="10"/>
  <c r="T4518" i="10"/>
  <c r="T4520" i="10"/>
  <c r="T4522" i="10"/>
  <c r="T4527" i="10"/>
  <c r="T4530" i="10"/>
  <c r="T4535" i="10"/>
  <c r="T4538" i="10"/>
  <c r="T4543" i="10"/>
  <c r="T4546" i="10"/>
  <c r="T4551" i="10"/>
  <c r="T4554" i="10"/>
  <c r="T4559" i="10"/>
  <c r="T4562" i="10"/>
  <c r="T4567" i="10"/>
  <c r="T4570" i="10"/>
  <c r="T4876" i="10"/>
  <c r="T4884" i="10"/>
  <c r="T4892" i="10"/>
  <c r="T4900" i="10"/>
  <c r="T4908" i="10"/>
  <c r="T4916" i="10"/>
  <c r="T4924" i="10"/>
  <c r="T4932" i="10"/>
  <c r="T4940" i="10"/>
  <c r="T4948" i="10"/>
  <c r="T4956" i="10"/>
  <c r="T4964" i="10"/>
  <c r="T4972" i="10"/>
  <c r="T4980" i="10"/>
  <c r="T4988" i="10"/>
  <c r="T4996" i="10"/>
  <c r="T5004" i="10"/>
  <c r="T4882" i="10"/>
  <c r="T4890" i="10"/>
  <c r="T4898" i="10"/>
  <c r="T4906" i="10"/>
  <c r="T4914" i="10"/>
  <c r="T4922" i="10"/>
  <c r="T4930" i="10"/>
  <c r="T4938" i="10"/>
  <c r="T4946" i="10"/>
  <c r="T4954" i="10"/>
  <c r="T4962" i="10"/>
  <c r="T4970" i="10"/>
  <c r="T4978" i="10"/>
  <c r="T4986" i="10"/>
  <c r="T4994" i="10"/>
  <c r="T5002" i="10"/>
  <c r="T4880" i="10"/>
  <c r="T4888" i="10"/>
  <c r="T4896" i="10"/>
  <c r="T4904" i="10"/>
  <c r="T4912" i="10"/>
  <c r="T4920" i="10"/>
  <c r="T4928" i="10"/>
  <c r="T4936" i="10"/>
  <c r="T4944" i="10"/>
  <c r="T4952" i="10"/>
  <c r="T4960" i="10"/>
  <c r="T4968" i="10"/>
  <c r="T4976" i="10"/>
  <c r="T4984" i="10"/>
  <c r="T4992" i="10"/>
  <c r="T5000" i="10"/>
  <c r="T5008" i="10"/>
  <c r="T4878" i="10"/>
  <c r="T4886" i="10"/>
  <c r="T4894" i="10"/>
  <c r="T4902" i="10"/>
  <c r="T4910" i="10"/>
  <c r="T4918" i="10"/>
  <c r="T4926" i="10"/>
  <c r="T4934" i="10"/>
  <c r="T4942" i="10"/>
  <c r="T4950" i="10"/>
  <c r="T4958" i="10"/>
  <c r="T4966" i="10"/>
  <c r="T4974" i="10"/>
  <c r="T4982" i="10"/>
  <c r="T4990" i="10"/>
  <c r="T4998" i="10"/>
  <c r="T5006" i="10"/>
  <c r="T4573" i="10"/>
  <c r="T4541" i="10"/>
  <c r="T4164" i="10"/>
  <c r="T4148" i="10"/>
  <c r="T4132" i="10"/>
  <c r="T4116" i="10"/>
  <c r="T4100" i="10"/>
  <c r="T4084" i="10"/>
  <c r="T4068" i="10"/>
  <c r="T4052" i="10"/>
  <c r="T4036" i="10"/>
  <c r="T3940" i="10"/>
  <c r="T3924" i="10"/>
  <c r="T4773" i="10"/>
  <c r="T4741" i="10"/>
  <c r="T4709" i="10"/>
  <c r="T4677" i="10"/>
  <c r="T4645" i="10"/>
  <c r="T4613" i="10"/>
  <c r="T4581" i="10"/>
  <c r="T4777" i="10"/>
  <c r="T4745" i="10"/>
  <c r="T4713" i="10"/>
  <c r="T4681" i="10"/>
  <c r="T4649" i="10"/>
  <c r="T4617" i="10"/>
  <c r="T4585" i="10"/>
  <c r="T4553" i="10"/>
  <c r="T4170" i="10"/>
  <c r="T4154" i="10"/>
  <c r="T4138" i="10"/>
  <c r="T4122" i="10"/>
  <c r="T4106" i="10"/>
  <c r="T4090" i="10"/>
  <c r="T4074" i="10"/>
  <c r="T4058" i="10"/>
  <c r="T4042" i="10"/>
  <c r="T3942" i="10"/>
  <c r="T3926" i="10"/>
  <c r="T3910" i="10"/>
  <c r="T3894" i="10"/>
  <c r="T3878" i="10"/>
  <c r="T3862" i="10"/>
  <c r="T3846" i="10"/>
  <c r="T3830" i="10"/>
  <c r="T3814" i="10"/>
  <c r="T3798" i="10"/>
  <c r="T3782" i="10"/>
  <c r="T3766" i="10"/>
  <c r="T3750" i="10"/>
  <c r="T3734" i="10"/>
  <c r="T3718" i="10"/>
  <c r="T3702" i="10"/>
  <c r="T3686" i="10"/>
  <c r="T3670" i="10"/>
  <c r="T3654" i="10"/>
  <c r="T3638" i="10"/>
  <c r="T3622" i="10"/>
  <c r="T3606" i="10"/>
  <c r="T3590" i="10"/>
  <c r="T3574" i="10"/>
  <c r="T3558" i="10"/>
  <c r="T3542" i="10"/>
  <c r="T3526" i="10"/>
  <c r="T3510" i="10"/>
  <c r="T3494" i="10"/>
  <c r="T3478" i="10"/>
  <c r="T3462" i="10"/>
  <c r="T3446" i="10"/>
  <c r="T3430" i="10"/>
  <c r="T3414" i="10"/>
  <c r="T3398" i="10"/>
  <c r="T3382" i="10"/>
  <c r="T3366" i="10"/>
  <c r="T3350" i="10"/>
  <c r="T3334" i="10"/>
  <c r="T3318" i="10"/>
  <c r="T3302" i="10"/>
  <c r="T3286" i="10"/>
  <c r="T3270" i="10"/>
  <c r="T3254" i="10"/>
  <c r="T3238" i="10"/>
  <c r="T3222" i="10"/>
  <c r="T3206" i="10"/>
  <c r="T3190" i="10"/>
  <c r="T3174" i="10"/>
  <c r="T4565" i="10"/>
  <c r="T4533" i="10"/>
  <c r="T4160" i="10"/>
  <c r="T4144" i="10"/>
  <c r="T4128" i="10"/>
  <c r="T4112" i="10"/>
  <c r="T4096" i="10"/>
  <c r="T4080" i="10"/>
  <c r="T4064" i="10"/>
  <c r="T4048" i="10"/>
  <c r="T4032" i="10"/>
  <c r="T3936" i="10"/>
  <c r="T4797" i="10"/>
  <c r="T4765" i="10"/>
  <c r="T4733" i="10"/>
  <c r="T4701" i="10"/>
  <c r="T4669" i="10"/>
  <c r="T4637" i="10"/>
  <c r="T4605" i="10"/>
  <c r="T4801" i="10"/>
  <c r="T4769" i="10"/>
  <c r="T4737" i="10"/>
  <c r="T4705" i="10"/>
  <c r="T4673" i="10"/>
  <c r="T4641" i="10"/>
  <c r="T4609" i="10"/>
  <c r="T4577" i="10"/>
  <c r="T4545" i="10"/>
  <c r="T4166" i="10"/>
  <c r="T4150" i="10"/>
  <c r="T4134" i="10"/>
  <c r="T4118" i="10"/>
  <c r="T4102" i="10"/>
  <c r="T4086" i="10"/>
  <c r="T4070" i="10"/>
  <c r="T4054" i="10"/>
  <c r="T4038" i="10"/>
  <c r="T3938" i="10"/>
  <c r="T3922" i="10"/>
  <c r="T3906" i="10"/>
  <c r="T3890" i="10"/>
  <c r="T3874" i="10"/>
  <c r="T3858" i="10"/>
  <c r="T3842" i="10"/>
  <c r="T3826" i="10"/>
  <c r="T3810" i="10"/>
  <c r="T3794" i="10"/>
  <c r="T3778" i="10"/>
  <c r="T3762" i="10"/>
  <c r="T3746" i="10"/>
  <c r="T3730" i="10"/>
  <c r="T3714" i="10"/>
  <c r="T3698" i="10"/>
  <c r="T3682" i="10"/>
  <c r="T3666" i="10"/>
  <c r="T3650" i="10"/>
  <c r="T3634" i="10"/>
  <c r="T3618" i="10"/>
  <c r="T3602" i="10"/>
  <c r="T3586" i="10"/>
  <c r="T3570" i="10"/>
  <c r="T3554" i="10"/>
  <c r="T3538" i="10"/>
  <c r="T3522" i="10"/>
  <c r="T3506" i="10"/>
  <c r="T3490" i="10"/>
  <c r="T3474" i="10"/>
  <c r="T3458" i="10"/>
  <c r="T3442" i="10"/>
  <c r="T3426" i="10"/>
  <c r="T3410" i="10"/>
  <c r="T3394" i="10"/>
  <c r="T3378" i="10"/>
  <c r="T3362" i="10"/>
  <c r="T3346" i="10"/>
  <c r="T3330" i="10"/>
  <c r="T3314" i="10"/>
  <c r="T3298" i="10"/>
  <c r="T3282" i="10"/>
  <c r="T3266" i="10"/>
  <c r="T3250" i="10"/>
  <c r="T3234" i="10"/>
  <c r="T3218" i="10"/>
  <c r="T3202" i="10"/>
  <c r="T3186" i="10"/>
  <c r="T3170" i="10"/>
  <c r="T3154" i="10"/>
  <c r="T4557" i="10"/>
  <c r="T4525" i="10"/>
  <c r="T4156" i="10"/>
  <c r="T4140" i="10"/>
  <c r="T4124" i="10"/>
  <c r="T4108" i="10"/>
  <c r="T4092" i="10"/>
  <c r="T4076" i="10"/>
  <c r="T4060" i="10"/>
  <c r="T4044" i="10"/>
  <c r="T4028" i="10"/>
  <c r="T3932" i="10"/>
  <c r="T4789" i="10"/>
  <c r="T4757" i="10"/>
  <c r="T4725" i="10"/>
  <c r="T4693" i="10"/>
  <c r="T4661" i="10"/>
  <c r="T4629" i="10"/>
  <c r="T4597" i="10"/>
  <c r="T4793" i="10"/>
  <c r="T4761" i="10"/>
  <c r="T4729" i="10"/>
  <c r="T4697" i="10"/>
  <c r="T4665" i="10"/>
  <c r="T4633" i="10"/>
  <c r="T4601" i="10"/>
  <c r="T4569" i="10"/>
  <c r="T4537" i="10"/>
  <c r="T4162" i="10"/>
  <c r="T4146" i="10"/>
  <c r="T4130" i="10"/>
  <c r="T4114" i="10"/>
  <c r="T4098" i="10"/>
  <c r="T4082" i="10"/>
  <c r="T4066" i="10"/>
  <c r="T4050" i="10"/>
  <c r="T4034" i="10"/>
  <c r="T3934" i="10"/>
  <c r="T3918" i="10"/>
  <c r="T3902" i="10"/>
  <c r="T3886" i="10"/>
  <c r="T3870" i="10"/>
  <c r="T3854" i="10"/>
  <c r="T3838" i="10"/>
  <c r="T3822" i="10"/>
  <c r="T3806" i="10"/>
  <c r="T3790" i="10"/>
  <c r="T3774" i="10"/>
  <c r="T3758" i="10"/>
  <c r="T3742" i="10"/>
  <c r="T3726" i="10"/>
  <c r="T3710" i="10"/>
  <c r="T3694" i="10"/>
  <c r="T3678" i="10"/>
  <c r="T3662" i="10"/>
  <c r="T3646" i="10"/>
  <c r="T3630" i="10"/>
  <c r="T3614" i="10"/>
  <c r="T3598" i="10"/>
  <c r="T3582" i="10"/>
  <c r="T3566" i="10"/>
  <c r="T3550" i="10"/>
  <c r="T3534" i="10"/>
  <c r="T3518" i="10"/>
  <c r="T3502" i="10"/>
  <c r="T3486" i="10"/>
  <c r="T3470" i="10"/>
  <c r="T3454" i="10"/>
  <c r="T3438" i="10"/>
  <c r="T3422" i="10"/>
  <c r="T3406" i="10"/>
  <c r="T3390" i="10"/>
  <c r="T3374" i="10"/>
  <c r="T3358" i="10"/>
  <c r="T3342" i="10"/>
  <c r="T3326" i="10"/>
  <c r="T3310" i="10"/>
  <c r="T3294" i="10"/>
  <c r="T3278" i="10"/>
  <c r="T3262" i="10"/>
  <c r="T3246" i="10"/>
  <c r="T3230" i="10"/>
  <c r="T3214" i="10"/>
  <c r="T3198" i="10"/>
  <c r="T3182" i="10"/>
  <c r="T3166" i="10"/>
  <c r="T4549" i="10"/>
  <c r="T4168" i="10"/>
  <c r="T4152" i="10"/>
  <c r="T4136" i="10"/>
  <c r="T4120" i="10"/>
  <c r="T4104" i="10"/>
  <c r="T4088" i="10"/>
  <c r="T4072" i="10"/>
  <c r="T4056" i="10"/>
  <c r="T4040" i="10"/>
  <c r="T4024" i="10"/>
  <c r="T3928" i="10"/>
  <c r="T4781" i="10"/>
  <c r="T4749" i="10"/>
  <c r="T4717" i="10"/>
  <c r="T4685" i="10"/>
  <c r="T4653" i="10"/>
  <c r="T4621" i="10"/>
  <c r="T4589" i="10"/>
  <c r="T4785" i="10"/>
  <c r="T4753" i="10"/>
  <c r="T4721" i="10"/>
  <c r="T4689" i="10"/>
  <c r="T4657" i="10"/>
  <c r="T4625" i="10"/>
  <c r="T4593" i="10"/>
  <c r="T4561" i="10"/>
  <c r="T4529" i="10"/>
  <c r="T4158" i="10"/>
  <c r="T4142" i="10"/>
  <c r="T4126" i="10"/>
  <c r="T4110" i="10"/>
  <c r="T4094" i="10"/>
  <c r="T4078" i="10"/>
  <c r="T4062" i="10"/>
  <c r="T4046" i="10"/>
  <c r="T3946" i="10"/>
  <c r="T3930" i="10"/>
  <c r="T3914" i="10"/>
  <c r="T3898" i="10"/>
  <c r="T3882" i="10"/>
  <c r="T3866" i="10"/>
  <c r="T3850" i="10"/>
  <c r="T3834" i="10"/>
  <c r="T3818" i="10"/>
  <c r="T3802" i="10"/>
  <c r="T3786" i="10"/>
  <c r="T3770" i="10"/>
  <c r="T3754" i="10"/>
  <c r="T3738" i="10"/>
  <c r="T3722" i="10"/>
  <c r="T3706" i="10"/>
  <c r="T3690" i="10"/>
  <c r="T3674" i="10"/>
  <c r="T3658" i="10"/>
  <c r="T3642" i="10"/>
  <c r="T3626" i="10"/>
  <c r="T3610" i="10"/>
  <c r="T3594" i="10"/>
  <c r="T3578" i="10"/>
  <c r="T3562" i="10"/>
  <c r="T3546" i="10"/>
  <c r="T3530" i="10"/>
  <c r="T3514" i="10"/>
  <c r="T3498" i="10"/>
  <c r="T3482" i="10"/>
  <c r="T3466" i="10"/>
  <c r="T3450" i="10"/>
  <c r="T3434" i="10"/>
  <c r="T3418" i="10"/>
  <c r="T3402" i="10"/>
  <c r="T3386" i="10"/>
  <c r="T3370" i="10"/>
  <c r="T3354" i="10"/>
  <c r="T3338" i="10"/>
  <c r="T3322" i="10"/>
  <c r="T3306" i="10"/>
  <c r="T3290" i="10"/>
  <c r="T3274" i="10"/>
  <c r="T3258" i="10"/>
  <c r="T3242" i="10"/>
  <c r="T3226" i="10"/>
  <c r="T3210" i="10"/>
  <c r="T3194" i="10"/>
  <c r="T3178" i="10"/>
  <c r="T3162" i="10"/>
  <c r="T3142" i="10"/>
  <c r="T3126" i="10"/>
  <c r="T3110" i="10"/>
  <c r="T3094" i="10"/>
  <c r="T3078" i="10"/>
  <c r="T3062" i="10"/>
  <c r="T3046" i="10"/>
  <c r="T3030" i="10"/>
  <c r="T3014" i="10"/>
  <c r="T2998" i="10"/>
  <c r="T2982" i="10"/>
  <c r="T2966" i="10"/>
  <c r="T2950" i="10"/>
  <c r="T2934" i="10"/>
  <c r="T2918" i="10"/>
  <c r="T2902" i="10"/>
  <c r="T2886" i="10"/>
  <c r="T2870" i="10"/>
  <c r="T2854" i="10"/>
  <c r="T2838" i="10"/>
  <c r="T4161" i="10"/>
  <c r="T4145" i="10"/>
  <c r="T4129" i="10"/>
  <c r="T4113" i="10"/>
  <c r="T4097" i="10"/>
  <c r="T4081" i="10"/>
  <c r="T4065" i="10"/>
  <c r="T4049" i="10"/>
  <c r="T4033" i="10"/>
  <c r="T4017" i="10"/>
  <c r="T4001" i="10"/>
  <c r="T3985" i="10"/>
  <c r="T3969" i="10"/>
  <c r="T3953" i="10"/>
  <c r="T3937" i="10"/>
  <c r="T3921" i="10"/>
  <c r="T3905" i="10"/>
  <c r="T3889" i="10"/>
  <c r="T3873" i="10"/>
  <c r="T3857" i="10"/>
  <c r="T3841" i="10"/>
  <c r="T3825" i="10"/>
  <c r="T3809" i="10"/>
  <c r="T3793" i="10"/>
  <c r="T3777" i="10"/>
  <c r="T3761" i="10"/>
  <c r="T3745" i="10"/>
  <c r="T3729" i="10"/>
  <c r="T3713" i="10"/>
  <c r="T3697" i="10"/>
  <c r="T3681" i="10"/>
  <c r="T3665" i="10"/>
  <c r="T3649" i="10"/>
  <c r="T3633" i="10"/>
  <c r="T3617" i="10"/>
  <c r="T3601" i="10"/>
  <c r="T3916" i="10"/>
  <c r="T3900" i="10"/>
  <c r="T3884" i="10"/>
  <c r="T3868" i="10"/>
  <c r="T3852" i="10"/>
  <c r="T3836" i="10"/>
  <c r="T3820" i="10"/>
  <c r="T3804" i="10"/>
  <c r="T3788" i="10"/>
  <c r="T3772" i="10"/>
  <c r="T3756" i="10"/>
  <c r="T3740" i="10"/>
  <c r="T3724" i="10"/>
  <c r="T3708" i="10"/>
  <c r="T3692" i="10"/>
  <c r="T3676" i="10"/>
  <c r="T3660" i="10"/>
  <c r="T3644" i="10"/>
  <c r="T3628" i="10"/>
  <c r="T3612" i="10"/>
  <c r="T3596" i="10"/>
  <c r="T3580" i="10"/>
  <c r="T3564" i="10"/>
  <c r="T3548" i="10"/>
  <c r="T3532" i="10"/>
  <c r="T3516" i="10"/>
  <c r="T3500" i="10"/>
  <c r="T3484" i="10"/>
  <c r="T3468" i="10"/>
  <c r="T3452" i="10"/>
  <c r="T3436" i="10"/>
  <c r="T3420" i="10"/>
  <c r="T3404" i="10"/>
  <c r="T3388" i="10"/>
  <c r="T3372" i="10"/>
  <c r="T3356" i="10"/>
  <c r="T3340" i="10"/>
  <c r="T3324" i="10"/>
  <c r="T3308" i="10"/>
  <c r="T3292" i="10"/>
  <c r="T3276" i="10"/>
  <c r="T3260" i="10"/>
  <c r="T3244" i="10"/>
  <c r="T3228" i="10"/>
  <c r="T3212" i="10"/>
  <c r="T3196" i="10"/>
  <c r="T3180" i="10"/>
  <c r="T3164" i="10"/>
  <c r="T3148" i="10"/>
  <c r="T3132" i="10"/>
  <c r="T3116" i="10"/>
  <c r="T3100" i="10"/>
  <c r="T3084" i="10"/>
  <c r="T3068" i="10"/>
  <c r="T3052" i="10"/>
  <c r="T3036" i="10"/>
  <c r="T3020" i="10"/>
  <c r="T3004" i="10"/>
  <c r="T2988" i="10"/>
  <c r="T2972" i="10"/>
  <c r="T2956" i="10"/>
  <c r="T2940" i="10"/>
  <c r="T2924" i="10"/>
  <c r="T2908" i="10"/>
  <c r="T2892" i="10"/>
  <c r="T2876" i="10"/>
  <c r="T2860" i="10"/>
  <c r="T2844" i="10"/>
  <c r="T2828" i="10"/>
  <c r="T2812" i="10"/>
  <c r="T2796" i="10"/>
  <c r="T2780" i="10"/>
  <c r="T2764" i="10"/>
  <c r="T2748" i="10"/>
  <c r="T2732" i="10"/>
  <c r="T2716" i="10"/>
  <c r="T2700" i="10"/>
  <c r="T2684" i="10"/>
  <c r="T2668" i="10"/>
  <c r="T2652" i="10"/>
  <c r="T2636" i="10"/>
  <c r="T2620" i="10"/>
  <c r="T2604" i="10"/>
  <c r="T2588" i="10"/>
  <c r="T2572" i="10"/>
  <c r="T2556" i="10"/>
  <c r="T2540" i="10"/>
  <c r="T2524" i="10"/>
  <c r="T2508" i="10"/>
  <c r="T2492" i="10"/>
  <c r="T2476" i="10"/>
  <c r="T4167" i="10"/>
  <c r="T4151" i="10"/>
  <c r="T4135" i="10"/>
  <c r="T4119" i="10"/>
  <c r="T4103" i="10"/>
  <c r="T4087" i="10"/>
  <c r="T4071" i="10"/>
  <c r="T4055" i="10"/>
  <c r="T4039" i="10"/>
  <c r="T4023" i="10"/>
  <c r="T4007" i="10"/>
  <c r="T3991" i="10"/>
  <c r="T3975" i="10"/>
  <c r="T3959" i="10"/>
  <c r="T3943" i="10"/>
  <c r="T3927" i="10"/>
  <c r="T3911" i="10"/>
  <c r="T3895" i="10"/>
  <c r="T3879" i="10"/>
  <c r="T3863" i="10"/>
  <c r="T3847" i="10"/>
  <c r="T3831" i="10"/>
  <c r="T3815" i="10"/>
  <c r="T3799" i="10"/>
  <c r="T3158" i="10"/>
  <c r="T3138" i="10"/>
  <c r="T3122" i="10"/>
  <c r="T3106" i="10"/>
  <c r="T3090" i="10"/>
  <c r="T3074" i="10"/>
  <c r="T3058" i="10"/>
  <c r="T3042" i="10"/>
  <c r="T3026" i="10"/>
  <c r="T3010" i="10"/>
  <c r="T2994" i="10"/>
  <c r="T2978" i="10"/>
  <c r="T2962" i="10"/>
  <c r="T2946" i="10"/>
  <c r="T2930" i="10"/>
  <c r="T2914" i="10"/>
  <c r="T2898" i="10"/>
  <c r="T2882" i="10"/>
  <c r="T2866" i="10"/>
  <c r="T2850" i="10"/>
  <c r="T2834" i="10"/>
  <c r="T4157" i="10"/>
  <c r="T4141" i="10"/>
  <c r="T4125" i="10"/>
  <c r="T4109" i="10"/>
  <c r="T4093" i="10"/>
  <c r="T4077" i="10"/>
  <c r="T4061" i="10"/>
  <c r="T4045" i="10"/>
  <c r="T4029" i="10"/>
  <c r="T4013" i="10"/>
  <c r="T3997" i="10"/>
  <c r="T3981" i="10"/>
  <c r="T3965" i="10"/>
  <c r="T3949" i="10"/>
  <c r="T3933" i="10"/>
  <c r="T3917" i="10"/>
  <c r="T3901" i="10"/>
  <c r="T3885" i="10"/>
  <c r="T3869" i="10"/>
  <c r="T3853" i="10"/>
  <c r="T3837" i="10"/>
  <c r="T3821" i="10"/>
  <c r="T3805" i="10"/>
  <c r="T3789" i="10"/>
  <c r="T3773" i="10"/>
  <c r="T3757" i="10"/>
  <c r="T3741" i="10"/>
  <c r="T3725" i="10"/>
  <c r="T3709" i="10"/>
  <c r="T3693" i="10"/>
  <c r="T3677" i="10"/>
  <c r="T3661" i="10"/>
  <c r="T3645" i="10"/>
  <c r="T3629" i="10"/>
  <c r="T3613" i="10"/>
  <c r="T3597" i="10"/>
  <c r="T3912" i="10"/>
  <c r="T3896" i="10"/>
  <c r="T3880" i="10"/>
  <c r="T3864" i="10"/>
  <c r="T3848" i="10"/>
  <c r="T3832" i="10"/>
  <c r="T3816" i="10"/>
  <c r="T3800" i="10"/>
  <c r="T3784" i="10"/>
  <c r="T3768" i="10"/>
  <c r="T3752" i="10"/>
  <c r="T3736" i="10"/>
  <c r="T3720" i="10"/>
  <c r="T3704" i="10"/>
  <c r="T3688" i="10"/>
  <c r="T3672" i="10"/>
  <c r="T3656" i="10"/>
  <c r="T3640" i="10"/>
  <c r="T3624" i="10"/>
  <c r="T3608" i="10"/>
  <c r="T3592" i="10"/>
  <c r="T3576" i="10"/>
  <c r="T3560" i="10"/>
  <c r="T3544" i="10"/>
  <c r="T3528" i="10"/>
  <c r="T3512" i="10"/>
  <c r="T3496" i="10"/>
  <c r="T3480" i="10"/>
  <c r="T3464" i="10"/>
  <c r="T3448" i="10"/>
  <c r="T3432" i="10"/>
  <c r="T3416" i="10"/>
  <c r="T3400" i="10"/>
  <c r="T3384" i="10"/>
  <c r="T3368" i="10"/>
  <c r="T3352" i="10"/>
  <c r="T3336" i="10"/>
  <c r="T3320" i="10"/>
  <c r="T3304" i="10"/>
  <c r="T3288" i="10"/>
  <c r="T3272" i="10"/>
  <c r="T3256" i="10"/>
  <c r="T3240" i="10"/>
  <c r="T3224" i="10"/>
  <c r="T3208" i="10"/>
  <c r="T3192" i="10"/>
  <c r="T3176" i="10"/>
  <c r="T3160" i="10"/>
  <c r="T3144" i="10"/>
  <c r="T3128" i="10"/>
  <c r="T3112" i="10"/>
  <c r="T3096" i="10"/>
  <c r="T3080" i="10"/>
  <c r="T3064" i="10"/>
  <c r="T3048" i="10"/>
  <c r="T3032" i="10"/>
  <c r="T3016" i="10"/>
  <c r="T3000" i="10"/>
  <c r="T2984" i="10"/>
  <c r="T2968" i="10"/>
  <c r="T2952" i="10"/>
  <c r="T2936" i="10"/>
  <c r="T2920" i="10"/>
  <c r="T2904" i="10"/>
  <c r="T2888" i="10"/>
  <c r="T2872" i="10"/>
  <c r="T2856" i="10"/>
  <c r="T2840" i="10"/>
  <c r="T2824" i="10"/>
  <c r="T2808" i="10"/>
  <c r="T2792" i="10"/>
  <c r="T2776" i="10"/>
  <c r="T2760" i="10"/>
  <c r="T2744" i="10"/>
  <c r="T2728" i="10"/>
  <c r="T2712" i="10"/>
  <c r="T2696" i="10"/>
  <c r="T2680" i="10"/>
  <c r="T2664" i="10"/>
  <c r="T2648" i="10"/>
  <c r="T2632" i="10"/>
  <c r="T2616" i="10"/>
  <c r="T2600" i="10"/>
  <c r="T2584" i="10"/>
  <c r="T2568" i="10"/>
  <c r="T2552" i="10"/>
  <c r="T2536" i="10"/>
  <c r="T2520" i="10"/>
  <c r="T2504" i="10"/>
  <c r="T2488" i="10"/>
  <c r="T2472" i="10"/>
  <c r="T4163" i="10"/>
  <c r="T4147" i="10"/>
  <c r="T4131" i="10"/>
  <c r="T4115" i="10"/>
  <c r="T4099" i="10"/>
  <c r="T4083" i="10"/>
  <c r="T4067" i="10"/>
  <c r="T4051" i="10"/>
  <c r="T4035" i="10"/>
  <c r="T4019" i="10"/>
  <c r="T4003" i="10"/>
  <c r="T3987" i="10"/>
  <c r="T3971" i="10"/>
  <c r="T3955" i="10"/>
  <c r="T3939" i="10"/>
  <c r="T3923" i="10"/>
  <c r="T3150" i="10"/>
  <c r="T3134" i="10"/>
  <c r="T3118" i="10"/>
  <c r="T3102" i="10"/>
  <c r="T3086" i="10"/>
  <c r="T3070" i="10"/>
  <c r="T3054" i="10"/>
  <c r="T3038" i="10"/>
  <c r="T3022" i="10"/>
  <c r="T3006" i="10"/>
  <c r="T2990" i="10"/>
  <c r="T2974" i="10"/>
  <c r="T2958" i="10"/>
  <c r="T2942" i="10"/>
  <c r="T2926" i="10"/>
  <c r="T2910" i="10"/>
  <c r="T2894" i="10"/>
  <c r="T2878" i="10"/>
  <c r="T2862" i="10"/>
  <c r="T2846" i="10"/>
  <c r="T4169" i="10"/>
  <c r="T4153" i="10"/>
  <c r="T4137" i="10"/>
  <c r="T4121" i="10"/>
  <c r="T4105" i="10"/>
  <c r="T4089" i="10"/>
  <c r="T4073" i="10"/>
  <c r="T4057" i="10"/>
  <c r="T4041" i="10"/>
  <c r="T4025" i="10"/>
  <c r="T4009" i="10"/>
  <c r="T3993" i="10"/>
  <c r="T3977" i="10"/>
  <c r="T3961" i="10"/>
  <c r="T3945" i="10"/>
  <c r="T3929" i="10"/>
  <c r="T3913" i="10"/>
  <c r="T3897" i="10"/>
  <c r="T3881" i="10"/>
  <c r="T3865" i="10"/>
  <c r="T3849" i="10"/>
  <c r="T3833" i="10"/>
  <c r="T3817" i="10"/>
  <c r="T3801" i="10"/>
  <c r="T3785" i="10"/>
  <c r="T3769" i="10"/>
  <c r="T3753" i="10"/>
  <c r="T3737" i="10"/>
  <c r="T3721" i="10"/>
  <c r="T3705" i="10"/>
  <c r="T3689" i="10"/>
  <c r="T3673" i="10"/>
  <c r="T3657" i="10"/>
  <c r="T3641" i="10"/>
  <c r="T3625" i="10"/>
  <c r="T3609" i="10"/>
  <c r="T3593" i="10"/>
  <c r="T3908" i="10"/>
  <c r="T3892" i="10"/>
  <c r="T3876" i="10"/>
  <c r="T3860" i="10"/>
  <c r="T3844" i="10"/>
  <c r="T3828" i="10"/>
  <c r="T3812" i="10"/>
  <c r="T3796" i="10"/>
  <c r="T3780" i="10"/>
  <c r="T3764" i="10"/>
  <c r="T3748" i="10"/>
  <c r="T3732" i="10"/>
  <c r="T3716" i="10"/>
  <c r="T3700" i="10"/>
  <c r="T3684" i="10"/>
  <c r="T3668" i="10"/>
  <c r="T3652" i="10"/>
  <c r="T3636" i="10"/>
  <c r="T3620" i="10"/>
  <c r="T3604" i="10"/>
  <c r="T3588" i="10"/>
  <c r="T3572" i="10"/>
  <c r="T3556" i="10"/>
  <c r="T3540" i="10"/>
  <c r="T3524" i="10"/>
  <c r="T3508" i="10"/>
  <c r="T3492" i="10"/>
  <c r="T3476" i="10"/>
  <c r="T3460" i="10"/>
  <c r="T3444" i="10"/>
  <c r="T3428" i="10"/>
  <c r="T3412" i="10"/>
  <c r="T3396" i="10"/>
  <c r="T3380" i="10"/>
  <c r="T3364" i="10"/>
  <c r="T3348" i="10"/>
  <c r="T3332" i="10"/>
  <c r="T3316" i="10"/>
  <c r="T3300" i="10"/>
  <c r="T3284" i="10"/>
  <c r="T3268" i="10"/>
  <c r="T3252" i="10"/>
  <c r="T3236" i="10"/>
  <c r="T3220" i="10"/>
  <c r="T3204" i="10"/>
  <c r="T3188" i="10"/>
  <c r="T3172" i="10"/>
  <c r="T3156" i="10"/>
  <c r="T3140" i="10"/>
  <c r="T3124" i="10"/>
  <c r="T3108" i="10"/>
  <c r="T3092" i="10"/>
  <c r="T3076" i="10"/>
  <c r="T3060" i="10"/>
  <c r="T3044" i="10"/>
  <c r="T3028" i="10"/>
  <c r="T3012" i="10"/>
  <c r="T2996" i="10"/>
  <c r="T2980" i="10"/>
  <c r="T2964" i="10"/>
  <c r="T2948" i="10"/>
  <c r="T2932" i="10"/>
  <c r="T2916" i="10"/>
  <c r="T2900" i="10"/>
  <c r="T2884" i="10"/>
  <c r="T2868" i="10"/>
  <c r="T2852" i="10"/>
  <c r="T2836" i="10"/>
  <c r="T2820" i="10"/>
  <c r="T2804" i="10"/>
  <c r="T2788" i="10"/>
  <c r="T2772" i="10"/>
  <c r="T2756" i="10"/>
  <c r="T2740" i="10"/>
  <c r="T2724" i="10"/>
  <c r="T2708" i="10"/>
  <c r="T2692" i="10"/>
  <c r="T2676" i="10"/>
  <c r="T2660" i="10"/>
  <c r="T2644" i="10"/>
  <c r="T2628" i="10"/>
  <c r="T2612" i="10"/>
  <c r="T2596" i="10"/>
  <c r="T2580" i="10"/>
  <c r="T2564" i="10"/>
  <c r="T2548" i="10"/>
  <c r="T2532" i="10"/>
  <c r="T2516" i="10"/>
  <c r="T2500" i="10"/>
  <c r="T2484" i="10"/>
  <c r="T2468" i="10"/>
  <c r="T4159" i="10"/>
  <c r="T4143" i="10"/>
  <c r="T4127" i="10"/>
  <c r="T4111" i="10"/>
  <c r="T4095" i="10"/>
  <c r="T4079" i="10"/>
  <c r="T4063" i="10"/>
  <c r="T4047" i="10"/>
  <c r="T4031" i="10"/>
  <c r="T4015" i="10"/>
  <c r="T3999" i="10"/>
  <c r="T3983" i="10"/>
  <c r="T3967" i="10"/>
  <c r="T3951" i="10"/>
  <c r="T3935" i="10"/>
  <c r="T3919" i="10"/>
  <c r="T3146" i="10"/>
  <c r="T3130" i="10"/>
  <c r="T3114" i="10"/>
  <c r="T3098" i="10"/>
  <c r="T3082" i="10"/>
  <c r="T3066" i="10"/>
  <c r="T3050" i="10"/>
  <c r="T3034" i="10"/>
  <c r="T3018" i="10"/>
  <c r="T3002" i="10"/>
  <c r="T2986" i="10"/>
  <c r="T2970" i="10"/>
  <c r="T2954" i="10"/>
  <c r="T2938" i="10"/>
  <c r="T2922" i="10"/>
  <c r="T2906" i="10"/>
  <c r="T2890" i="10"/>
  <c r="T2874" i="10"/>
  <c r="T2858" i="10"/>
  <c r="T2842" i="10"/>
  <c r="T4165" i="10"/>
  <c r="T4149" i="10"/>
  <c r="T4133" i="10"/>
  <c r="T4117" i="10"/>
  <c r="T4101" i="10"/>
  <c r="T4085" i="10"/>
  <c r="T4069" i="10"/>
  <c r="T4053" i="10"/>
  <c r="T4037" i="10"/>
  <c r="T4021" i="10"/>
  <c r="T4005" i="10"/>
  <c r="T3989" i="10"/>
  <c r="T3973" i="10"/>
  <c r="T3957" i="10"/>
  <c r="T3941" i="10"/>
  <c r="T3925" i="10"/>
  <c r="T3909" i="10"/>
  <c r="T3893" i="10"/>
  <c r="T3877" i="10"/>
  <c r="T3861" i="10"/>
  <c r="T3845" i="10"/>
  <c r="T3829" i="10"/>
  <c r="T3813" i="10"/>
  <c r="T3797" i="10"/>
  <c r="T3781" i="10"/>
  <c r="T3765" i="10"/>
  <c r="T3749" i="10"/>
  <c r="T3733" i="10"/>
  <c r="T3717" i="10"/>
  <c r="T3701" i="10"/>
  <c r="T3685" i="10"/>
  <c r="T3669" i="10"/>
  <c r="T3653" i="10"/>
  <c r="T3637" i="10"/>
  <c r="T3621" i="10"/>
  <c r="T3605" i="10"/>
  <c r="T3920" i="10"/>
  <c r="T3904" i="10"/>
  <c r="T3888" i="10"/>
  <c r="T3872" i="10"/>
  <c r="T3856" i="10"/>
  <c r="T3840" i="10"/>
  <c r="T3824" i="10"/>
  <c r="T3808" i="10"/>
  <c r="T3792" i="10"/>
  <c r="T3776" i="10"/>
  <c r="T3760" i="10"/>
  <c r="T3744" i="10"/>
  <c r="T3728" i="10"/>
  <c r="T3712" i="10"/>
  <c r="T3696" i="10"/>
  <c r="T3680" i="10"/>
  <c r="T3664" i="10"/>
  <c r="T3648" i="10"/>
  <c r="T3632" i="10"/>
  <c r="T3616" i="10"/>
  <c r="T3600" i="10"/>
  <c r="T3584" i="10"/>
  <c r="T3568" i="10"/>
  <c r="T3552" i="10"/>
  <c r="T3536" i="10"/>
  <c r="T3520" i="10"/>
  <c r="T3504" i="10"/>
  <c r="T3488" i="10"/>
  <c r="T3472" i="10"/>
  <c r="T3456" i="10"/>
  <c r="T3440" i="10"/>
  <c r="T3424" i="10"/>
  <c r="T3408" i="10"/>
  <c r="T3392" i="10"/>
  <c r="T3376" i="10"/>
  <c r="T3360" i="10"/>
  <c r="T3344" i="10"/>
  <c r="T3328" i="10"/>
  <c r="T3312" i="10"/>
  <c r="T3296" i="10"/>
  <c r="T3280" i="10"/>
  <c r="T3264" i="10"/>
  <c r="T3248" i="10"/>
  <c r="T3232" i="10"/>
  <c r="T3216" i="10"/>
  <c r="T3200" i="10"/>
  <c r="T3184" i="10"/>
  <c r="T3168" i="10"/>
  <c r="T3152" i="10"/>
  <c r="T3136" i="10"/>
  <c r="T3120" i="10"/>
  <c r="T3104" i="10"/>
  <c r="T3088" i="10"/>
  <c r="T3072" i="10"/>
  <c r="T3056" i="10"/>
  <c r="T3040" i="10"/>
  <c r="T3024" i="10"/>
  <c r="T3008" i="10"/>
  <c r="T2992" i="10"/>
  <c r="T2976" i="10"/>
  <c r="T2960" i="10"/>
  <c r="T2944" i="10"/>
  <c r="T2928" i="10"/>
  <c r="T2912" i="10"/>
  <c r="T2896" i="10"/>
  <c r="T2880" i="10"/>
  <c r="T2864" i="10"/>
  <c r="T2848" i="10"/>
  <c r="T2832" i="10"/>
  <c r="T2816" i="10"/>
  <c r="T2800" i="10"/>
  <c r="T2784" i="10"/>
  <c r="T2768" i="10"/>
  <c r="T2752" i="10"/>
  <c r="T2736" i="10"/>
  <c r="T2720" i="10"/>
  <c r="T2704" i="10"/>
  <c r="T2688" i="10"/>
  <c r="T2672" i="10"/>
  <c r="T2656" i="10"/>
  <c r="T2640" i="10"/>
  <c r="T2624" i="10"/>
  <c r="T2608" i="10"/>
  <c r="T2592" i="10"/>
  <c r="T2576" i="10"/>
  <c r="T2560" i="10"/>
  <c r="T2544" i="10"/>
  <c r="T2528" i="10"/>
  <c r="T2512" i="10"/>
  <c r="T2496" i="10"/>
  <c r="T2480" i="10"/>
  <c r="T4171" i="10"/>
  <c r="T4155" i="10"/>
  <c r="T4139" i="10"/>
  <c r="T4123" i="10"/>
  <c r="T4107" i="10"/>
  <c r="T4091" i="10"/>
  <c r="T4075" i="10"/>
  <c r="T4059" i="10"/>
  <c r="T4043" i="10"/>
  <c r="T4027" i="10"/>
  <c r="T4011" i="10"/>
  <c r="T3995" i="10"/>
  <c r="T3979" i="10"/>
  <c r="T3963" i="10"/>
  <c r="T3947" i="10"/>
  <c r="T3931" i="10"/>
  <c r="T3915" i="10"/>
  <c r="T3899" i="10"/>
  <c r="T3883" i="10"/>
  <c r="T3867" i="10"/>
  <c r="T3851" i="10"/>
  <c r="T3835" i="10"/>
  <c r="T3819" i="10"/>
  <c r="T3907" i="10"/>
  <c r="T3875" i="10"/>
  <c r="T3843" i="10"/>
  <c r="T3811" i="10"/>
  <c r="T3791" i="10"/>
  <c r="T3775" i="10"/>
  <c r="T3759" i="10"/>
  <c r="T3743" i="10"/>
  <c r="T3727" i="10"/>
  <c r="T3711" i="10"/>
  <c r="T3695" i="10"/>
  <c r="T3679" i="10"/>
  <c r="T3663" i="10"/>
  <c r="T3647" i="10"/>
  <c r="T3631" i="10"/>
  <c r="T3615" i="10"/>
  <c r="T3599" i="10"/>
  <c r="T3583" i="10"/>
  <c r="T3567" i="10"/>
  <c r="T3551" i="10"/>
  <c r="T3535" i="10"/>
  <c r="T3519" i="10"/>
  <c r="T3503" i="10"/>
  <c r="T3487" i="10"/>
  <c r="T3471" i="10"/>
  <c r="T3455" i="10"/>
  <c r="T3439" i="10"/>
  <c r="T3423" i="10"/>
  <c r="T3407" i="10"/>
  <c r="T3391" i="10"/>
  <c r="T3375" i="10"/>
  <c r="T3359" i="10"/>
  <c r="T3343" i="10"/>
  <c r="T3327" i="10"/>
  <c r="T3311" i="10"/>
  <c r="T3295" i="10"/>
  <c r="T3279" i="10"/>
  <c r="T3263" i="10"/>
  <c r="T3247" i="10"/>
  <c r="T3231" i="10"/>
  <c r="T3215" i="10"/>
  <c r="T3199" i="10"/>
  <c r="T3183" i="10"/>
  <c r="T3167" i="10"/>
  <c r="T3151" i="10"/>
  <c r="T3135" i="10"/>
  <c r="T3119" i="10"/>
  <c r="T3103" i="10"/>
  <c r="T3087" i="10"/>
  <c r="T3071" i="10"/>
  <c r="T3055" i="10"/>
  <c r="T3039" i="10"/>
  <c r="T3023" i="10"/>
  <c r="T3007" i="10"/>
  <c r="T2991" i="10"/>
  <c r="T2975" i="10"/>
  <c r="T2959" i="10"/>
  <c r="T2943" i="10"/>
  <c r="T2927" i="10"/>
  <c r="T2911" i="10"/>
  <c r="T2895" i="10"/>
  <c r="T2879" i="10"/>
  <c r="T2863" i="10"/>
  <c r="T2847" i="10"/>
  <c r="T2831" i="10"/>
  <c r="T2815" i="10"/>
  <c r="T2799" i="10"/>
  <c r="T2783" i="10"/>
  <c r="T2767" i="10"/>
  <c r="T2751" i="10"/>
  <c r="T2735" i="10"/>
  <c r="T2543" i="10"/>
  <c r="T2527" i="10"/>
  <c r="T2511" i="10"/>
  <c r="T2495" i="10"/>
  <c r="T2479" i="10"/>
  <c r="T2463" i="10"/>
  <c r="T2447" i="10"/>
  <c r="T2431" i="10"/>
  <c r="T2415" i="10"/>
  <c r="T2399" i="10"/>
  <c r="T2383" i="10"/>
  <c r="T2367" i="10"/>
  <c r="T2351" i="10"/>
  <c r="T2335" i="10"/>
  <c r="T2319" i="10"/>
  <c r="T2303" i="10"/>
  <c r="T2826" i="10"/>
  <c r="T2810" i="10"/>
  <c r="T2794" i="10"/>
  <c r="T2778" i="10"/>
  <c r="T2762" i="10"/>
  <c r="T2746" i="10"/>
  <c r="T2730" i="10"/>
  <c r="T2714" i="10"/>
  <c r="T2698" i="10"/>
  <c r="T2682" i="10"/>
  <c r="T2666" i="10"/>
  <c r="T2650" i="10"/>
  <c r="T2634" i="10"/>
  <c r="T2618" i="10"/>
  <c r="T2602" i="10"/>
  <c r="T2586" i="10"/>
  <c r="T2570" i="10"/>
  <c r="T2554" i="10"/>
  <c r="T2538" i="10"/>
  <c r="T2522" i="10"/>
  <c r="T2506" i="10"/>
  <c r="T2490" i="10"/>
  <c r="T2474" i="10"/>
  <c r="T2458" i="10"/>
  <c r="T2442" i="10"/>
  <c r="T2426" i="10"/>
  <c r="T2410" i="10"/>
  <c r="T2394" i="10"/>
  <c r="T2378" i="10"/>
  <c r="T2362" i="10"/>
  <c r="T2346" i="10"/>
  <c r="T2330" i="10"/>
  <c r="T2314" i="10"/>
  <c r="T2298" i="10"/>
  <c r="T2282" i="10"/>
  <c r="T2266" i="10"/>
  <c r="T2250" i="10"/>
  <c r="T2234" i="10"/>
  <c r="T2218" i="10"/>
  <c r="T2202" i="10"/>
  <c r="T2186" i="10"/>
  <c r="T2170" i="10"/>
  <c r="T2154" i="10"/>
  <c r="T2138" i="10"/>
  <c r="T2122" i="10"/>
  <c r="T2106" i="10"/>
  <c r="T2090" i="10"/>
  <c r="T2074" i="10"/>
  <c r="T2058" i="10"/>
  <c r="T2042" i="10"/>
  <c r="T2026" i="10"/>
  <c r="T2010" i="10"/>
  <c r="T1994" i="10"/>
  <c r="T1978" i="10"/>
  <c r="T1962" i="10"/>
  <c r="T1946" i="10"/>
  <c r="T1930" i="10"/>
  <c r="T1914" i="10"/>
  <c r="T1898" i="10"/>
  <c r="T1882" i="10"/>
  <c r="T1866" i="10"/>
  <c r="T1850" i="10"/>
  <c r="T1834" i="10"/>
  <c r="T1818" i="10"/>
  <c r="T1802" i="10"/>
  <c r="T1786" i="10"/>
  <c r="T1770" i="10"/>
  <c r="T1754" i="10"/>
  <c r="T1738" i="10"/>
  <c r="T1722" i="10"/>
  <c r="T1706" i="10"/>
  <c r="T1690" i="10"/>
  <c r="T1674" i="10"/>
  <c r="T1658" i="10"/>
  <c r="T1642" i="10"/>
  <c r="T1626" i="10"/>
  <c r="T1610" i="10"/>
  <c r="T1594" i="10"/>
  <c r="T1578" i="10"/>
  <c r="T1562" i="10"/>
  <c r="T1546" i="10"/>
  <c r="T1530" i="10"/>
  <c r="T1514" i="10"/>
  <c r="T1498" i="10"/>
  <c r="T1416" i="10"/>
  <c r="T3581" i="10"/>
  <c r="T3565" i="10"/>
  <c r="T3549" i="10"/>
  <c r="T3533" i="10"/>
  <c r="T3517" i="10"/>
  <c r="T3501" i="10"/>
  <c r="T3485" i="10"/>
  <c r="T3469" i="10"/>
  <c r="T3453" i="10"/>
  <c r="T3437" i="10"/>
  <c r="T3421" i="10"/>
  <c r="T3405" i="10"/>
  <c r="T3389" i="10"/>
  <c r="T3373" i="10"/>
  <c r="T3357" i="10"/>
  <c r="T3341" i="10"/>
  <c r="T3325" i="10"/>
  <c r="T3309" i="10"/>
  <c r="T3293" i="10"/>
  <c r="T3277" i="10"/>
  <c r="T3261" i="10"/>
  <c r="T3245" i="10"/>
  <c r="T3229" i="10"/>
  <c r="T3213" i="10"/>
  <c r="T3197" i="10"/>
  <c r="T3181" i="10"/>
  <c r="T3165" i="10"/>
  <c r="T3149" i="10"/>
  <c r="T3133" i="10"/>
  <c r="T3117" i="10"/>
  <c r="T3101" i="10"/>
  <c r="T3085" i="10"/>
  <c r="T3069" i="10"/>
  <c r="T3053" i="10"/>
  <c r="T3037" i="10"/>
  <c r="T3021" i="10"/>
  <c r="T3005" i="10"/>
  <c r="T2989" i="10"/>
  <c r="T2973" i="10"/>
  <c r="T2957" i="10"/>
  <c r="T2941" i="10"/>
  <c r="T2925" i="10"/>
  <c r="T2909" i="10"/>
  <c r="T2893" i="10"/>
  <c r="T2877" i="10"/>
  <c r="T2861" i="10"/>
  <c r="T2845" i="10"/>
  <c r="T2829" i="10"/>
  <c r="T2813" i="10"/>
  <c r="T2797" i="10"/>
  <c r="T2781" i="10"/>
  <c r="T2765" i="10"/>
  <c r="T2749" i="10"/>
  <c r="T2733" i="10"/>
  <c r="T2717" i="10"/>
  <c r="T2701" i="10"/>
  <c r="T2685" i="10"/>
  <c r="T2669" i="10"/>
  <c r="T2653" i="10"/>
  <c r="T2637" i="10"/>
  <c r="T2621" i="10"/>
  <c r="T2605" i="10"/>
  <c r="T2589" i="10"/>
  <c r="T2573" i="10"/>
  <c r="T2557" i="10"/>
  <c r="T2541" i="10"/>
  <c r="T2525" i="10"/>
  <c r="T2509" i="10"/>
  <c r="T2493" i="10"/>
  <c r="T2481" i="10"/>
  <c r="T2465" i="10"/>
  <c r="T2449" i="10"/>
  <c r="T2433" i="10"/>
  <c r="T2417" i="10"/>
  <c r="T2401" i="10"/>
  <c r="T2385" i="10"/>
  <c r="T2369" i="10"/>
  <c r="T2353" i="10"/>
  <c r="T2337" i="10"/>
  <c r="T2321" i="10"/>
  <c r="T2305" i="10"/>
  <c r="T2289" i="10"/>
  <c r="T2273" i="10"/>
  <c r="T2257" i="10"/>
  <c r="T2241" i="10"/>
  <c r="T2225" i="10"/>
  <c r="T2209" i="10"/>
  <c r="T2193" i="10"/>
  <c r="T2177" i="10"/>
  <c r="T2161" i="10"/>
  <c r="T2145" i="10"/>
  <c r="T2129" i="10"/>
  <c r="T1993" i="10"/>
  <c r="T1977" i="10"/>
  <c r="T1961" i="10"/>
  <c r="T1945" i="10"/>
  <c r="T1929" i="10"/>
  <c r="T1913" i="10"/>
  <c r="T1897" i="10"/>
  <c r="T1881" i="10"/>
  <c r="T1865" i="10"/>
  <c r="T1849" i="10"/>
  <c r="T1833" i="10"/>
  <c r="T1817" i="10"/>
  <c r="T1801" i="10"/>
  <c r="T1785" i="10"/>
  <c r="T1769" i="10"/>
  <c r="T1753" i="10"/>
  <c r="T1737" i="10"/>
  <c r="T1344" i="10"/>
  <c r="T2452" i="10"/>
  <c r="T2436" i="10"/>
  <c r="T2420" i="10"/>
  <c r="T2404" i="10"/>
  <c r="T2388" i="10"/>
  <c r="T2372" i="10"/>
  <c r="T2356" i="10"/>
  <c r="T2340" i="10"/>
  <c r="T2324" i="10"/>
  <c r="T2308" i="10"/>
  <c r="T2292" i="10"/>
  <c r="T2276" i="10"/>
  <c r="T2260" i="10"/>
  <c r="T2244" i="10"/>
  <c r="T2228" i="10"/>
  <c r="T2212" i="10"/>
  <c r="T2196" i="10"/>
  <c r="T2180" i="10"/>
  <c r="T2164" i="10"/>
  <c r="T2148" i="10"/>
  <c r="T2132" i="10"/>
  <c r="T2116" i="10"/>
  <c r="T2100" i="10"/>
  <c r="T2084" i="10"/>
  <c r="T2068" i="10"/>
  <c r="T2052" i="10"/>
  <c r="T2036" i="10"/>
  <c r="T2020" i="10"/>
  <c r="T2004" i="10"/>
  <c r="T1988" i="10"/>
  <c r="T1972" i="10"/>
  <c r="T1956" i="10"/>
  <c r="T1940" i="10"/>
  <c r="T1924" i="10"/>
  <c r="T1908" i="10"/>
  <c r="T1892" i="10"/>
  <c r="T1876" i="10"/>
  <c r="T1860" i="10"/>
  <c r="T1844" i="10"/>
  <c r="T1828" i="10"/>
  <c r="T1812" i="10"/>
  <c r="T1796" i="10"/>
  <c r="T1780" i="10"/>
  <c r="T1764" i="10"/>
  <c r="T1392" i="10"/>
  <c r="T2283" i="10"/>
  <c r="T2267" i="10"/>
  <c r="T2251" i="10"/>
  <c r="T2235" i="10"/>
  <c r="T2219" i="10"/>
  <c r="T2203" i="10"/>
  <c r="T2187" i="10"/>
  <c r="T2171" i="10"/>
  <c r="T2155" i="10"/>
  <c r="T2139" i="10"/>
  <c r="T2123" i="10"/>
  <c r="T1939" i="10"/>
  <c r="T1923" i="10"/>
  <c r="T1907" i="10"/>
  <c r="T1891" i="10"/>
  <c r="T3903" i="10"/>
  <c r="T3871" i="10"/>
  <c r="T3839" i="10"/>
  <c r="T3807" i="10"/>
  <c r="T3787" i="10"/>
  <c r="T3771" i="10"/>
  <c r="T3755" i="10"/>
  <c r="T3739" i="10"/>
  <c r="T3723" i="10"/>
  <c r="T3707" i="10"/>
  <c r="T3691" i="10"/>
  <c r="T3675" i="10"/>
  <c r="T3659" i="10"/>
  <c r="T3643" i="10"/>
  <c r="T3627" i="10"/>
  <c r="T3611" i="10"/>
  <c r="T3595" i="10"/>
  <c r="T3579" i="10"/>
  <c r="T3563" i="10"/>
  <c r="T3547" i="10"/>
  <c r="T3531" i="10"/>
  <c r="T3515" i="10"/>
  <c r="T3499" i="10"/>
  <c r="T3483" i="10"/>
  <c r="T3467" i="10"/>
  <c r="T3451" i="10"/>
  <c r="T3435" i="10"/>
  <c r="T3419" i="10"/>
  <c r="T3403" i="10"/>
  <c r="T3387" i="10"/>
  <c r="T3371" i="10"/>
  <c r="T3355" i="10"/>
  <c r="T3339" i="10"/>
  <c r="T3323" i="10"/>
  <c r="T3307" i="10"/>
  <c r="T3291" i="10"/>
  <c r="T3275" i="10"/>
  <c r="T3259" i="10"/>
  <c r="T3243" i="10"/>
  <c r="T3227" i="10"/>
  <c r="T3211" i="10"/>
  <c r="T3195" i="10"/>
  <c r="T3179" i="10"/>
  <c r="T3163" i="10"/>
  <c r="T3147" i="10"/>
  <c r="T3131" i="10"/>
  <c r="T3115" i="10"/>
  <c r="T3099" i="10"/>
  <c r="T3083" i="10"/>
  <c r="T3067" i="10"/>
  <c r="T3051" i="10"/>
  <c r="T3035" i="10"/>
  <c r="T3019" i="10"/>
  <c r="T3003" i="10"/>
  <c r="T2987" i="10"/>
  <c r="T2971" i="10"/>
  <c r="T2955" i="10"/>
  <c r="T2939" i="10"/>
  <c r="T2923" i="10"/>
  <c r="T2907" i="10"/>
  <c r="T2891" i="10"/>
  <c r="T2875" i="10"/>
  <c r="T2859" i="10"/>
  <c r="T2843" i="10"/>
  <c r="T2827" i="10"/>
  <c r="T2811" i="10"/>
  <c r="T2795" i="10"/>
  <c r="T2779" i="10"/>
  <c r="T2763" i="10"/>
  <c r="T2747" i="10"/>
  <c r="T2731" i="10"/>
  <c r="T2539" i="10"/>
  <c r="T2523" i="10"/>
  <c r="T2507" i="10"/>
  <c r="T2491" i="10"/>
  <c r="T2475" i="10"/>
  <c r="T2459" i="10"/>
  <c r="T2443" i="10"/>
  <c r="T2427" i="10"/>
  <c r="T2411" i="10"/>
  <c r="T2395" i="10"/>
  <c r="T2379" i="10"/>
  <c r="T2363" i="10"/>
  <c r="T2347" i="10"/>
  <c r="T2331" i="10"/>
  <c r="T2315" i="10"/>
  <c r="T2299" i="10"/>
  <c r="T2822" i="10"/>
  <c r="T2806" i="10"/>
  <c r="T2790" i="10"/>
  <c r="T2774" i="10"/>
  <c r="T2758" i="10"/>
  <c r="T2742" i="10"/>
  <c r="T2726" i="10"/>
  <c r="T2710" i="10"/>
  <c r="T2694" i="10"/>
  <c r="T2678" i="10"/>
  <c r="T2662" i="10"/>
  <c r="T2646" i="10"/>
  <c r="T2630" i="10"/>
  <c r="T2614" i="10"/>
  <c r="T2598" i="10"/>
  <c r="T2582" i="10"/>
  <c r="T2566" i="10"/>
  <c r="T2550" i="10"/>
  <c r="T2534" i="10"/>
  <c r="T2518" i="10"/>
  <c r="T2502" i="10"/>
  <c r="T2486" i="10"/>
  <c r="T2470" i="10"/>
  <c r="T2454" i="10"/>
  <c r="T2438" i="10"/>
  <c r="T2422" i="10"/>
  <c r="T2406" i="10"/>
  <c r="T2390" i="10"/>
  <c r="T2374" i="10"/>
  <c r="T2358" i="10"/>
  <c r="T2342" i="10"/>
  <c r="T2326" i="10"/>
  <c r="T2310" i="10"/>
  <c r="T2294" i="10"/>
  <c r="T2278" i="10"/>
  <c r="T2262" i="10"/>
  <c r="T2246" i="10"/>
  <c r="T2230" i="10"/>
  <c r="T2214" i="10"/>
  <c r="T2198" i="10"/>
  <c r="T2182" i="10"/>
  <c r="T2166" i="10"/>
  <c r="T2150" i="10"/>
  <c r="T2134" i="10"/>
  <c r="T2118" i="10"/>
  <c r="T2102" i="10"/>
  <c r="T2086" i="10"/>
  <c r="T2070" i="10"/>
  <c r="T2054" i="10"/>
  <c r="T2038" i="10"/>
  <c r="T2022" i="10"/>
  <c r="T2006" i="10"/>
  <c r="T1990" i="10"/>
  <c r="T1974" i="10"/>
  <c r="T1958" i="10"/>
  <c r="T1942" i="10"/>
  <c r="T1926" i="10"/>
  <c r="T1910" i="10"/>
  <c r="T1894" i="10"/>
  <c r="T1878" i="10"/>
  <c r="T1862" i="10"/>
  <c r="T1846" i="10"/>
  <c r="T1830" i="10"/>
  <c r="T1814" i="10"/>
  <c r="T1798" i="10"/>
  <c r="T1782" i="10"/>
  <c r="T1766" i="10"/>
  <c r="T1750" i="10"/>
  <c r="T1734" i="10"/>
  <c r="T1718" i="10"/>
  <c r="T1702" i="10"/>
  <c r="T1686" i="10"/>
  <c r="T1670" i="10"/>
  <c r="T1654" i="10"/>
  <c r="T1638" i="10"/>
  <c r="T1622" i="10"/>
  <c r="T1606" i="10"/>
  <c r="T1590" i="10"/>
  <c r="T1574" i="10"/>
  <c r="T1558" i="10"/>
  <c r="T1542" i="10"/>
  <c r="T1526" i="10"/>
  <c r="T1510" i="10"/>
  <c r="T1494" i="10"/>
  <c r="T1404" i="10"/>
  <c r="T3577" i="10"/>
  <c r="T3561" i="10"/>
  <c r="T3545" i="10"/>
  <c r="T3529" i="10"/>
  <c r="T3513" i="10"/>
  <c r="T3497" i="10"/>
  <c r="T3481" i="10"/>
  <c r="T3465" i="10"/>
  <c r="T3449" i="10"/>
  <c r="T3433" i="10"/>
  <c r="T3417" i="10"/>
  <c r="T3401" i="10"/>
  <c r="T3385" i="10"/>
  <c r="T3369" i="10"/>
  <c r="T3353" i="10"/>
  <c r="T3337" i="10"/>
  <c r="T3321" i="10"/>
  <c r="T3305" i="10"/>
  <c r="T3289" i="10"/>
  <c r="T3273" i="10"/>
  <c r="T3257" i="10"/>
  <c r="T3241" i="10"/>
  <c r="T3225" i="10"/>
  <c r="T3209" i="10"/>
  <c r="T3193" i="10"/>
  <c r="T3177" i="10"/>
  <c r="T3161" i="10"/>
  <c r="T3145" i="10"/>
  <c r="T3129" i="10"/>
  <c r="T3113" i="10"/>
  <c r="T3097" i="10"/>
  <c r="T3081" i="10"/>
  <c r="T3065" i="10"/>
  <c r="T3049" i="10"/>
  <c r="T3033" i="10"/>
  <c r="T3017" i="10"/>
  <c r="T3001" i="10"/>
  <c r="T2985" i="10"/>
  <c r="T2969" i="10"/>
  <c r="T2953" i="10"/>
  <c r="T2937" i="10"/>
  <c r="T2921" i="10"/>
  <c r="T2905" i="10"/>
  <c r="T2889" i="10"/>
  <c r="T2873" i="10"/>
  <c r="T2857" i="10"/>
  <c r="T2841" i="10"/>
  <c r="T2825" i="10"/>
  <c r="T2809" i="10"/>
  <c r="T2793" i="10"/>
  <c r="T2777" i="10"/>
  <c r="T2761" i="10"/>
  <c r="T2745" i="10"/>
  <c r="T2729" i="10"/>
  <c r="T2713" i="10"/>
  <c r="T2697" i="10"/>
  <c r="T2681" i="10"/>
  <c r="T2665" i="10"/>
  <c r="T2649" i="10"/>
  <c r="T2633" i="10"/>
  <c r="T2617" i="10"/>
  <c r="T2601" i="10"/>
  <c r="T2585" i="10"/>
  <c r="T2569" i="10"/>
  <c r="T2553" i="10"/>
  <c r="T2537" i="10"/>
  <c r="T2521" i="10"/>
  <c r="T2505" i="10"/>
  <c r="T2489" i="10"/>
  <c r="T2477" i="10"/>
  <c r="T2461" i="10"/>
  <c r="T2445" i="10"/>
  <c r="T2429" i="10"/>
  <c r="T2413" i="10"/>
  <c r="T2397" i="10"/>
  <c r="T2381" i="10"/>
  <c r="T2365" i="10"/>
  <c r="T2349" i="10"/>
  <c r="T2333" i="10"/>
  <c r="T2317" i="10"/>
  <c r="T2301" i="10"/>
  <c r="T2285" i="10"/>
  <c r="T2269" i="10"/>
  <c r="T2253" i="10"/>
  <c r="T2237" i="10"/>
  <c r="T2221" i="10"/>
  <c r="T2205" i="10"/>
  <c r="T2189" i="10"/>
  <c r="T2173" i="10"/>
  <c r="T2157" i="10"/>
  <c r="T2141" i="10"/>
  <c r="T2125" i="10"/>
  <c r="T1989" i="10"/>
  <c r="T1973" i="10"/>
  <c r="T1957" i="10"/>
  <c r="T1941" i="10"/>
  <c r="T1925" i="10"/>
  <c r="T1909" i="10"/>
  <c r="T1893" i="10"/>
  <c r="T1877" i="10"/>
  <c r="T1861" i="10"/>
  <c r="T1845" i="10"/>
  <c r="T1829" i="10"/>
  <c r="T1813" i="10"/>
  <c r="T1797" i="10"/>
  <c r="T1781" i="10"/>
  <c r="T1765" i="10"/>
  <c r="T1749" i="10"/>
  <c r="T1733" i="10"/>
  <c r="T2464" i="10"/>
  <c r="T2448" i="10"/>
  <c r="T2432" i="10"/>
  <c r="T2416" i="10"/>
  <c r="T2400" i="10"/>
  <c r="T2384" i="10"/>
  <c r="T2368" i="10"/>
  <c r="T2352" i="10"/>
  <c r="T2336" i="10"/>
  <c r="T2320" i="10"/>
  <c r="T2304" i="10"/>
  <c r="T2288" i="10"/>
  <c r="T2272" i="10"/>
  <c r="T2256" i="10"/>
  <c r="T2240" i="10"/>
  <c r="T2224" i="10"/>
  <c r="T2208" i="10"/>
  <c r="T2192" i="10"/>
  <c r="T2176" i="10"/>
  <c r="T2160" i="10"/>
  <c r="T2144" i="10"/>
  <c r="T2128" i="10"/>
  <c r="T2112" i="10"/>
  <c r="T2096" i="10"/>
  <c r="T2080" i="10"/>
  <c r="T2064" i="10"/>
  <c r="T2048" i="10"/>
  <c r="T2032" i="10"/>
  <c r="T2016" i="10"/>
  <c r="T2000" i="10"/>
  <c r="T1984" i="10"/>
  <c r="T1968" i="10"/>
  <c r="T1952" i="10"/>
  <c r="T1936" i="10"/>
  <c r="T1920" i="10"/>
  <c r="T1904" i="10"/>
  <c r="T1888" i="10"/>
  <c r="T1872" i="10"/>
  <c r="T1856" i="10"/>
  <c r="T1840" i="10"/>
  <c r="T1824" i="10"/>
  <c r="T1808" i="10"/>
  <c r="T3891" i="10"/>
  <c r="T3859" i="10"/>
  <c r="T3827" i="10"/>
  <c r="T3803" i="10"/>
  <c r="T3783" i="10"/>
  <c r="T3767" i="10"/>
  <c r="T3751" i="10"/>
  <c r="T3735" i="10"/>
  <c r="T3719" i="10"/>
  <c r="T3703" i="10"/>
  <c r="T3687" i="10"/>
  <c r="T3671" i="10"/>
  <c r="T3655" i="10"/>
  <c r="T3639" i="10"/>
  <c r="T3623" i="10"/>
  <c r="T3607" i="10"/>
  <c r="T3591" i="10"/>
  <c r="T3575" i="10"/>
  <c r="T3559" i="10"/>
  <c r="T3543" i="10"/>
  <c r="T3527" i="10"/>
  <c r="T3511" i="10"/>
  <c r="T3495" i="10"/>
  <c r="T3479" i="10"/>
  <c r="T3463" i="10"/>
  <c r="T3447" i="10"/>
  <c r="T3431" i="10"/>
  <c r="T3415" i="10"/>
  <c r="T3399" i="10"/>
  <c r="T3383" i="10"/>
  <c r="T3367" i="10"/>
  <c r="T3351" i="10"/>
  <c r="T3335" i="10"/>
  <c r="T3319" i="10"/>
  <c r="T3303" i="10"/>
  <c r="T3287" i="10"/>
  <c r="T3271" i="10"/>
  <c r="T3255" i="10"/>
  <c r="T3239" i="10"/>
  <c r="T3223" i="10"/>
  <c r="T3207" i="10"/>
  <c r="T3191" i="10"/>
  <c r="T3175" i="10"/>
  <c r="T3159" i="10"/>
  <c r="T3143" i="10"/>
  <c r="T3127" i="10"/>
  <c r="T3111" i="10"/>
  <c r="T3095" i="10"/>
  <c r="T3079" i="10"/>
  <c r="T3063" i="10"/>
  <c r="T3047" i="10"/>
  <c r="T3031" i="10"/>
  <c r="T3015" i="10"/>
  <c r="T2999" i="10"/>
  <c r="T2983" i="10"/>
  <c r="T2967" i="10"/>
  <c r="T2951" i="10"/>
  <c r="T2935" i="10"/>
  <c r="T2919" i="10"/>
  <c r="T2903" i="10"/>
  <c r="T2887" i="10"/>
  <c r="T2871" i="10"/>
  <c r="T2855" i="10"/>
  <c r="T2839" i="10"/>
  <c r="T2823" i="10"/>
  <c r="T2807" i="10"/>
  <c r="T2791" i="10"/>
  <c r="T2775" i="10"/>
  <c r="T2759" i="10"/>
  <c r="T2743" i="10"/>
  <c r="T2551" i="10"/>
  <c r="T2535" i="10"/>
  <c r="T2519" i="10"/>
  <c r="T2503" i="10"/>
  <c r="T2487" i="10"/>
  <c r="T2471" i="10"/>
  <c r="T2455" i="10"/>
  <c r="T2439" i="10"/>
  <c r="T2423" i="10"/>
  <c r="T2407" i="10"/>
  <c r="T2391" i="10"/>
  <c r="T2375" i="10"/>
  <c r="T2359" i="10"/>
  <c r="T2343" i="10"/>
  <c r="T2327" i="10"/>
  <c r="T2311" i="10"/>
  <c r="T1186" i="10"/>
  <c r="T2818" i="10"/>
  <c r="T2802" i="10"/>
  <c r="T2786" i="10"/>
  <c r="T2770" i="10"/>
  <c r="T2754" i="10"/>
  <c r="T2738" i="10"/>
  <c r="T2722" i="10"/>
  <c r="T2706" i="10"/>
  <c r="T2690" i="10"/>
  <c r="T2674" i="10"/>
  <c r="T2658" i="10"/>
  <c r="T2642" i="10"/>
  <c r="T2626" i="10"/>
  <c r="T2610" i="10"/>
  <c r="T2594" i="10"/>
  <c r="T2578" i="10"/>
  <c r="T2562" i="10"/>
  <c r="T2546" i="10"/>
  <c r="T2530" i="10"/>
  <c r="T2514" i="10"/>
  <c r="T2498" i="10"/>
  <c r="T2482" i="10"/>
  <c r="T2466" i="10"/>
  <c r="T2450" i="10"/>
  <c r="T2434" i="10"/>
  <c r="T2418" i="10"/>
  <c r="T2402" i="10"/>
  <c r="T2386" i="10"/>
  <c r="T2370" i="10"/>
  <c r="T2354" i="10"/>
  <c r="T2338" i="10"/>
  <c r="T2322" i="10"/>
  <c r="T2306" i="10"/>
  <c r="T2290" i="10"/>
  <c r="T2274" i="10"/>
  <c r="T2258" i="10"/>
  <c r="T2242" i="10"/>
  <c r="T2226" i="10"/>
  <c r="T2210" i="10"/>
  <c r="T2194" i="10"/>
  <c r="T2178" i="10"/>
  <c r="T2162" i="10"/>
  <c r="T2146" i="10"/>
  <c r="T2130" i="10"/>
  <c r="T2114" i="10"/>
  <c r="T2098" i="10"/>
  <c r="T2082" i="10"/>
  <c r="T2066" i="10"/>
  <c r="T2050" i="10"/>
  <c r="T2034" i="10"/>
  <c r="T2018" i="10"/>
  <c r="T2002" i="10"/>
  <c r="T1986" i="10"/>
  <c r="T1970" i="10"/>
  <c r="T1954" i="10"/>
  <c r="T1938" i="10"/>
  <c r="T1922" i="10"/>
  <c r="T1906" i="10"/>
  <c r="T1890" i="10"/>
  <c r="T1874" i="10"/>
  <c r="T1858" i="10"/>
  <c r="T1842" i="10"/>
  <c r="T1826" i="10"/>
  <c r="T1810" i="10"/>
  <c r="T1794" i="10"/>
  <c r="T1778" i="10"/>
  <c r="T1762" i="10"/>
  <c r="T1746" i="10"/>
  <c r="T1730" i="10"/>
  <c r="T1714" i="10"/>
  <c r="T1698" i="10"/>
  <c r="T1682" i="10"/>
  <c r="T1666" i="10"/>
  <c r="T1650" i="10"/>
  <c r="T1634" i="10"/>
  <c r="T1618" i="10"/>
  <c r="T1602" i="10"/>
  <c r="T1586" i="10"/>
  <c r="T1570" i="10"/>
  <c r="T1554" i="10"/>
  <c r="T1538" i="10"/>
  <c r="T1522" i="10"/>
  <c r="T1506" i="10"/>
  <c r="T1490" i="10"/>
  <c r="T3589" i="10"/>
  <c r="T3573" i="10"/>
  <c r="T3557" i="10"/>
  <c r="T3541" i="10"/>
  <c r="T3525" i="10"/>
  <c r="T3509" i="10"/>
  <c r="T3493" i="10"/>
  <c r="T3477" i="10"/>
  <c r="T3461" i="10"/>
  <c r="T3445" i="10"/>
  <c r="T3429" i="10"/>
  <c r="T3413" i="10"/>
  <c r="T3397" i="10"/>
  <c r="T3381" i="10"/>
  <c r="T3365" i="10"/>
  <c r="T3349" i="10"/>
  <c r="T3333" i="10"/>
  <c r="T3317" i="10"/>
  <c r="T3301" i="10"/>
  <c r="T3285" i="10"/>
  <c r="T3269" i="10"/>
  <c r="T3253" i="10"/>
  <c r="T3237" i="10"/>
  <c r="T3221" i="10"/>
  <c r="T3205" i="10"/>
  <c r="T3189" i="10"/>
  <c r="T3173" i="10"/>
  <c r="T3157" i="10"/>
  <c r="T3141" i="10"/>
  <c r="T3125" i="10"/>
  <c r="T3109" i="10"/>
  <c r="T3093" i="10"/>
  <c r="T3077" i="10"/>
  <c r="T3061" i="10"/>
  <c r="T3045" i="10"/>
  <c r="T3029" i="10"/>
  <c r="T3013" i="10"/>
  <c r="T2997" i="10"/>
  <c r="T2981" i="10"/>
  <c r="T2965" i="10"/>
  <c r="T2949" i="10"/>
  <c r="T2933" i="10"/>
  <c r="T2917" i="10"/>
  <c r="T2901" i="10"/>
  <c r="T2885" i="10"/>
  <c r="T2869" i="10"/>
  <c r="T2853" i="10"/>
  <c r="T2837" i="10"/>
  <c r="T2821" i="10"/>
  <c r="T2805" i="10"/>
  <c r="T2789" i="10"/>
  <c r="T2773" i="10"/>
  <c r="T2757" i="10"/>
  <c r="T2741" i="10"/>
  <c r="T2725" i="10"/>
  <c r="T2709" i="10"/>
  <c r="T2693" i="10"/>
  <c r="T2677" i="10"/>
  <c r="T2661" i="10"/>
  <c r="T2645" i="10"/>
  <c r="T2629" i="10"/>
  <c r="T2613" i="10"/>
  <c r="T2597" i="10"/>
  <c r="T2581" i="10"/>
  <c r="T2565" i="10"/>
  <c r="T2549" i="10"/>
  <c r="T2533" i="10"/>
  <c r="T2517" i="10"/>
  <c r="T2501" i="10"/>
  <c r="T1360" i="10"/>
  <c r="T2473" i="10"/>
  <c r="T2457" i="10"/>
  <c r="T2441" i="10"/>
  <c r="T2425" i="10"/>
  <c r="T2409" i="10"/>
  <c r="T2393" i="10"/>
  <c r="T2377" i="10"/>
  <c r="T2361" i="10"/>
  <c r="T2345" i="10"/>
  <c r="T2329" i="10"/>
  <c r="T2313" i="10"/>
  <c r="T2297" i="10"/>
  <c r="T2281" i="10"/>
  <c r="T2265" i="10"/>
  <c r="T2249" i="10"/>
  <c r="T2233" i="10"/>
  <c r="T2217" i="10"/>
  <c r="T2201" i="10"/>
  <c r="T2185" i="10"/>
  <c r="T2169" i="10"/>
  <c r="T2153" i="10"/>
  <c r="T2137" i="10"/>
  <c r="T2121" i="10"/>
  <c r="T1985" i="10"/>
  <c r="T1969" i="10"/>
  <c r="T1953" i="10"/>
  <c r="T1937" i="10"/>
  <c r="T1921" i="10"/>
  <c r="T1905" i="10"/>
  <c r="T1889" i="10"/>
  <c r="T1873" i="10"/>
  <c r="T1857" i="10"/>
  <c r="T1841" i="10"/>
  <c r="T1825" i="10"/>
  <c r="T1809" i="10"/>
  <c r="T1793" i="10"/>
  <c r="T1777" i="10"/>
  <c r="T1761" i="10"/>
  <c r="T1745" i="10"/>
  <c r="T1448" i="10"/>
  <c r="T2460" i="10"/>
  <c r="T2444" i="10"/>
  <c r="T2428" i="10"/>
  <c r="T2412" i="10"/>
  <c r="T2396" i="10"/>
  <c r="T2380" i="10"/>
  <c r="T2364" i="10"/>
  <c r="T2348" i="10"/>
  <c r="T2332" i="10"/>
  <c r="T2316" i="10"/>
  <c r="T2300" i="10"/>
  <c r="T2284" i="10"/>
  <c r="T2268" i="10"/>
  <c r="T2252" i="10"/>
  <c r="T2236" i="10"/>
  <c r="T2220" i="10"/>
  <c r="T2204" i="10"/>
  <c r="T2188" i="10"/>
  <c r="T2172" i="10"/>
  <c r="T2156" i="10"/>
  <c r="T2140" i="10"/>
  <c r="T2124" i="10"/>
  <c r="T2108" i="10"/>
  <c r="T2092" i="10"/>
  <c r="T2076" i="10"/>
  <c r="T2060" i="10"/>
  <c r="T2044" i="10"/>
  <c r="T2028" i="10"/>
  <c r="T2012" i="10"/>
  <c r="T1996" i="10"/>
  <c r="T1980" i="10"/>
  <c r="T1964" i="10"/>
  <c r="T1948" i="10"/>
  <c r="T1932" i="10"/>
  <c r="T1916" i="10"/>
  <c r="T1900" i="10"/>
  <c r="T1884" i="10"/>
  <c r="T1868" i="10"/>
  <c r="T1852" i="10"/>
  <c r="T1836" i="10"/>
  <c r="T1820" i="10"/>
  <c r="T1804" i="10"/>
  <c r="T3887" i="10"/>
  <c r="T3855" i="10"/>
  <c r="T3823" i="10"/>
  <c r="T3795" i="10"/>
  <c r="T3779" i="10"/>
  <c r="T3763" i="10"/>
  <c r="T3747" i="10"/>
  <c r="T3731" i="10"/>
  <c r="T3715" i="10"/>
  <c r="T3699" i="10"/>
  <c r="T3683" i="10"/>
  <c r="T3667" i="10"/>
  <c r="T3651" i="10"/>
  <c r="T3635" i="10"/>
  <c r="T3619" i="10"/>
  <c r="T3603" i="10"/>
  <c r="T3587" i="10"/>
  <c r="T3571" i="10"/>
  <c r="T3555" i="10"/>
  <c r="T3539" i="10"/>
  <c r="T3523" i="10"/>
  <c r="T3507" i="10"/>
  <c r="T3491" i="10"/>
  <c r="T3475" i="10"/>
  <c r="T3459" i="10"/>
  <c r="T3443" i="10"/>
  <c r="T3427" i="10"/>
  <c r="T3411" i="10"/>
  <c r="T3395" i="10"/>
  <c r="T3379" i="10"/>
  <c r="T3363" i="10"/>
  <c r="T3347" i="10"/>
  <c r="T3331" i="10"/>
  <c r="T3315" i="10"/>
  <c r="T3299" i="10"/>
  <c r="T3283" i="10"/>
  <c r="T3267" i="10"/>
  <c r="T3251" i="10"/>
  <c r="T3235" i="10"/>
  <c r="T3219" i="10"/>
  <c r="T3203" i="10"/>
  <c r="T3187" i="10"/>
  <c r="T3171" i="10"/>
  <c r="T3155" i="10"/>
  <c r="T3139" i="10"/>
  <c r="T3123" i="10"/>
  <c r="T3107" i="10"/>
  <c r="T3091" i="10"/>
  <c r="T3075" i="10"/>
  <c r="T3059" i="10"/>
  <c r="T3043" i="10"/>
  <c r="T3027" i="10"/>
  <c r="T3011" i="10"/>
  <c r="T2995" i="10"/>
  <c r="T2979" i="10"/>
  <c r="T2963" i="10"/>
  <c r="T2947" i="10"/>
  <c r="T2931" i="10"/>
  <c r="T2915" i="10"/>
  <c r="T2899" i="10"/>
  <c r="T2883" i="10"/>
  <c r="T2867" i="10"/>
  <c r="T2851" i="10"/>
  <c r="T2835" i="10"/>
  <c r="T2819" i="10"/>
  <c r="T2803" i="10"/>
  <c r="T2787" i="10"/>
  <c r="T2771" i="10"/>
  <c r="T2755" i="10"/>
  <c r="T2739" i="10"/>
  <c r="T2547" i="10"/>
  <c r="T2531" i="10"/>
  <c r="T2515" i="10"/>
  <c r="T2499" i="10"/>
  <c r="T2483" i="10"/>
  <c r="T2467" i="10"/>
  <c r="T2451" i="10"/>
  <c r="T2435" i="10"/>
  <c r="T2419" i="10"/>
  <c r="T2403" i="10"/>
  <c r="T2387" i="10"/>
  <c r="T2371" i="10"/>
  <c r="T2355" i="10"/>
  <c r="T2339" i="10"/>
  <c r="T2323" i="10"/>
  <c r="T2307" i="10"/>
  <c r="T2830" i="10"/>
  <c r="T2814" i="10"/>
  <c r="T2798" i="10"/>
  <c r="T2782" i="10"/>
  <c r="T2766" i="10"/>
  <c r="T2750" i="10"/>
  <c r="T2734" i="10"/>
  <c r="T2718" i="10"/>
  <c r="T2702" i="10"/>
  <c r="T2686" i="10"/>
  <c r="T2670" i="10"/>
  <c r="T2654" i="10"/>
  <c r="T2638" i="10"/>
  <c r="T2622" i="10"/>
  <c r="T2606" i="10"/>
  <c r="T2590" i="10"/>
  <c r="T2574" i="10"/>
  <c r="T2558" i="10"/>
  <c r="T2542" i="10"/>
  <c r="T2526" i="10"/>
  <c r="T2510" i="10"/>
  <c r="T2494" i="10"/>
  <c r="T2478" i="10"/>
  <c r="T2462" i="10"/>
  <c r="T2446" i="10"/>
  <c r="T2430" i="10"/>
  <c r="T2414" i="10"/>
  <c r="T2398" i="10"/>
  <c r="T2382" i="10"/>
  <c r="T2366" i="10"/>
  <c r="T2350" i="10"/>
  <c r="T2334" i="10"/>
  <c r="T2318" i="10"/>
  <c r="T2302" i="10"/>
  <c r="T2286" i="10"/>
  <c r="T2270" i="10"/>
  <c r="T2254" i="10"/>
  <c r="T2238" i="10"/>
  <c r="T2222" i="10"/>
  <c r="T2206" i="10"/>
  <c r="T2190" i="10"/>
  <c r="T2174" i="10"/>
  <c r="T2158" i="10"/>
  <c r="T2142" i="10"/>
  <c r="T2126" i="10"/>
  <c r="T2110" i="10"/>
  <c r="T2094" i="10"/>
  <c r="T2078" i="10"/>
  <c r="T2062" i="10"/>
  <c r="T2046" i="10"/>
  <c r="T2030" i="10"/>
  <c r="T2014" i="10"/>
  <c r="T1998" i="10"/>
  <c r="T1982" i="10"/>
  <c r="T1966" i="10"/>
  <c r="T1950" i="10"/>
  <c r="T1934" i="10"/>
  <c r="T1918" i="10"/>
  <c r="T1902" i="10"/>
  <c r="T1886" i="10"/>
  <c r="T1870" i="10"/>
  <c r="T1854" i="10"/>
  <c r="T1838" i="10"/>
  <c r="T1822" i="10"/>
  <c r="T1806" i="10"/>
  <c r="T1790" i="10"/>
  <c r="T1774" i="10"/>
  <c r="T1758" i="10"/>
  <c r="T1742" i="10"/>
  <c r="T1726" i="10"/>
  <c r="T1710" i="10"/>
  <c r="T1694" i="10"/>
  <c r="T1678" i="10"/>
  <c r="T1662" i="10"/>
  <c r="T1646" i="10"/>
  <c r="T1630" i="10"/>
  <c r="T1614" i="10"/>
  <c r="T1598" i="10"/>
  <c r="T1582" i="10"/>
  <c r="T1566" i="10"/>
  <c r="T1550" i="10"/>
  <c r="T1534" i="10"/>
  <c r="T1518" i="10"/>
  <c r="T1502" i="10"/>
  <c r="T1486" i="10"/>
  <c r="T3585" i="10"/>
  <c r="T3569" i="10"/>
  <c r="T3553" i="10"/>
  <c r="T3537" i="10"/>
  <c r="T3521" i="10"/>
  <c r="T3505" i="10"/>
  <c r="T3489" i="10"/>
  <c r="T3473" i="10"/>
  <c r="T3457" i="10"/>
  <c r="T3441" i="10"/>
  <c r="T3425" i="10"/>
  <c r="T3409" i="10"/>
  <c r="T3393" i="10"/>
  <c r="T3377" i="10"/>
  <c r="T3361" i="10"/>
  <c r="T3345" i="10"/>
  <c r="T3329" i="10"/>
  <c r="T3313" i="10"/>
  <c r="T3297" i="10"/>
  <c r="T3281" i="10"/>
  <c r="T3265" i="10"/>
  <c r="T3249" i="10"/>
  <c r="T3233" i="10"/>
  <c r="T3217" i="10"/>
  <c r="T3201" i="10"/>
  <c r="T3185" i="10"/>
  <c r="T3169" i="10"/>
  <c r="T3153" i="10"/>
  <c r="T3137" i="10"/>
  <c r="T3121" i="10"/>
  <c r="T3105" i="10"/>
  <c r="T3089" i="10"/>
  <c r="T3073" i="10"/>
  <c r="T3057" i="10"/>
  <c r="T3041" i="10"/>
  <c r="T3025" i="10"/>
  <c r="T3009" i="10"/>
  <c r="T2993" i="10"/>
  <c r="T2977" i="10"/>
  <c r="T2961" i="10"/>
  <c r="T2945" i="10"/>
  <c r="T2929" i="10"/>
  <c r="T2913" i="10"/>
  <c r="T2897" i="10"/>
  <c r="T2881" i="10"/>
  <c r="T2865" i="10"/>
  <c r="T2849" i="10"/>
  <c r="T2833" i="10"/>
  <c r="T2817" i="10"/>
  <c r="T2801" i="10"/>
  <c r="T2785" i="10"/>
  <c r="T2769" i="10"/>
  <c r="T2753" i="10"/>
  <c r="T2737" i="10"/>
  <c r="T2721" i="10"/>
  <c r="T2705" i="10"/>
  <c r="T2689" i="10"/>
  <c r="T2673" i="10"/>
  <c r="T2657" i="10"/>
  <c r="T2641" i="10"/>
  <c r="T2625" i="10"/>
  <c r="T2609" i="10"/>
  <c r="T2593" i="10"/>
  <c r="T2577" i="10"/>
  <c r="T2561" i="10"/>
  <c r="T2545" i="10"/>
  <c r="T2529" i="10"/>
  <c r="T2513" i="10"/>
  <c r="T2497" i="10"/>
  <c r="T2485" i="10"/>
  <c r="T2469" i="10"/>
  <c r="T2453" i="10"/>
  <c r="T2437" i="10"/>
  <c r="T2421" i="10"/>
  <c r="T2405" i="10"/>
  <c r="T2389" i="10"/>
  <c r="T2373" i="10"/>
  <c r="T2357" i="10"/>
  <c r="T2341" i="10"/>
  <c r="T2325" i="10"/>
  <c r="T2309" i="10"/>
  <c r="T2293" i="10"/>
  <c r="T2277" i="10"/>
  <c r="T2261" i="10"/>
  <c r="T2245" i="10"/>
  <c r="T2229" i="10"/>
  <c r="T2213" i="10"/>
  <c r="T2197" i="10"/>
  <c r="T2181" i="10"/>
  <c r="T2165" i="10"/>
  <c r="T2149" i="10"/>
  <c r="T2133" i="10"/>
  <c r="T2117" i="10"/>
  <c r="T1981" i="10"/>
  <c r="T1965" i="10"/>
  <c r="T1949" i="10"/>
  <c r="T1933" i="10"/>
  <c r="T1917" i="10"/>
  <c r="T1901" i="10"/>
  <c r="T1885" i="10"/>
  <c r="T1869" i="10"/>
  <c r="T1853" i="10"/>
  <c r="T1837" i="10"/>
  <c r="T1821" i="10"/>
  <c r="T1805" i="10"/>
  <c r="T1789" i="10"/>
  <c r="T1773" i="10"/>
  <c r="T1757" i="10"/>
  <c r="T1741" i="10"/>
  <c r="T1436" i="10"/>
  <c r="T2456" i="10"/>
  <c r="T2440" i="10"/>
  <c r="T2424" i="10"/>
  <c r="T2408" i="10"/>
  <c r="T2392" i="10"/>
  <c r="T2376" i="10"/>
  <c r="T2360" i="10"/>
  <c r="T2344" i="10"/>
  <c r="T2328" i="10"/>
  <c r="T2312" i="10"/>
  <c r="T2296" i="10"/>
  <c r="T2280" i="10"/>
  <c r="T2264" i="10"/>
  <c r="T2248" i="10"/>
  <c r="T2232" i="10"/>
  <c r="T2216" i="10"/>
  <c r="T2200" i="10"/>
  <c r="T2184" i="10"/>
  <c r="T2168" i="10"/>
  <c r="T2152" i="10"/>
  <c r="T2136" i="10"/>
  <c r="T2120" i="10"/>
  <c r="T2104" i="10"/>
  <c r="T2088" i="10"/>
  <c r="T2072" i="10"/>
  <c r="T2056" i="10"/>
  <c r="T2040" i="10"/>
  <c r="T2024" i="10"/>
  <c r="T2008" i="10"/>
  <c r="T1992" i="10"/>
  <c r="T1976" i="10"/>
  <c r="T1960" i="10"/>
  <c r="T1944" i="10"/>
  <c r="T1928" i="10"/>
  <c r="T1912" i="10"/>
  <c r="T1896" i="10"/>
  <c r="T1880" i="10"/>
  <c r="T1864" i="10"/>
  <c r="T1848" i="10"/>
  <c r="T1832" i="10"/>
  <c r="T1816" i="10"/>
  <c r="T1800" i="10"/>
  <c r="T1784" i="10"/>
  <c r="T1768" i="10"/>
  <c r="T1468" i="10"/>
  <c r="T2287" i="10"/>
  <c r="T2271" i="10"/>
  <c r="T2255" i="10"/>
  <c r="T2239" i="10"/>
  <c r="T2223" i="10"/>
  <c r="T2207" i="10"/>
  <c r="T2191" i="10"/>
  <c r="T2175" i="10"/>
  <c r="T2159" i="10"/>
  <c r="T2143" i="10"/>
  <c r="T2127" i="10"/>
  <c r="T1943" i="10"/>
  <c r="T1927" i="10"/>
  <c r="T1911" i="10"/>
  <c r="T1895" i="10"/>
  <c r="T1792" i="10"/>
  <c r="T1760" i="10"/>
  <c r="T2279" i="10"/>
  <c r="T2247" i="10"/>
  <c r="T2215" i="10"/>
  <c r="T2183" i="10"/>
  <c r="T2151" i="10"/>
  <c r="T2119" i="10"/>
  <c r="T1919" i="10"/>
  <c r="T1887" i="10"/>
  <c r="T1871" i="10"/>
  <c r="T1855" i="10"/>
  <c r="T1839" i="10"/>
  <c r="T1823" i="10"/>
  <c r="T1807" i="10"/>
  <c r="T1791" i="10"/>
  <c r="T1775" i="10"/>
  <c r="T1376" i="10"/>
  <c r="T1717" i="10"/>
  <c r="T1701" i="10"/>
  <c r="T1685" i="10"/>
  <c r="T1669" i="10"/>
  <c r="T1653" i="10"/>
  <c r="T1637" i="10"/>
  <c r="T1621" i="10"/>
  <c r="T1605" i="10"/>
  <c r="T1589" i="10"/>
  <c r="T1573" i="10"/>
  <c r="T1557" i="10"/>
  <c r="T1444" i="10"/>
  <c r="T1756" i="10"/>
  <c r="T1740" i="10"/>
  <c r="T1724" i="10"/>
  <c r="T1708" i="10"/>
  <c r="T1692" i="10"/>
  <c r="T1676" i="10"/>
  <c r="T1660" i="10"/>
  <c r="T1644" i="10"/>
  <c r="T1628" i="10"/>
  <c r="T1612" i="10"/>
  <c r="T1596" i="10"/>
  <c r="T1580" i="10"/>
  <c r="T1564" i="10"/>
  <c r="T1548" i="10"/>
  <c r="T1532" i="10"/>
  <c r="T1516" i="10"/>
  <c r="T1500" i="10"/>
  <c r="T1484" i="10"/>
  <c r="T1420" i="10"/>
  <c r="T1352" i="10"/>
  <c r="T1171" i="10"/>
  <c r="T1155" i="10"/>
  <c r="T1139" i="10"/>
  <c r="T1123" i="10"/>
  <c r="T1107" i="10"/>
  <c r="T1091" i="10"/>
  <c r="T1075" i="10"/>
  <c r="T1059" i="10"/>
  <c r="T1043" i="10"/>
  <c r="T1027" i="10"/>
  <c r="T1011" i="10"/>
  <c r="T995" i="10"/>
  <c r="T979" i="10"/>
  <c r="T963" i="10"/>
  <c r="T1755" i="10"/>
  <c r="T1739" i="10"/>
  <c r="T1723" i="10"/>
  <c r="T1707" i="10"/>
  <c r="T1691" i="10"/>
  <c r="T1675" i="10"/>
  <c r="T1659" i="10"/>
  <c r="T1643" i="10"/>
  <c r="T1627" i="10"/>
  <c r="T1611" i="10"/>
  <c r="T1595" i="10"/>
  <c r="T1579" i="10"/>
  <c r="T1563" i="10"/>
  <c r="T1547" i="10"/>
  <c r="T1531" i="10"/>
  <c r="T1515" i="10"/>
  <c r="T1499" i="10"/>
  <c r="T1472" i="10"/>
  <c r="T1408" i="10"/>
  <c r="T1162" i="10"/>
  <c r="T1146" i="10"/>
  <c r="T1130" i="10"/>
  <c r="T1114" i="10"/>
  <c r="T1098" i="10"/>
  <c r="T1082" i="10"/>
  <c r="T1066" i="10"/>
  <c r="T1050" i="10"/>
  <c r="T1034" i="10"/>
  <c r="T1018" i="10"/>
  <c r="T1002" i="10"/>
  <c r="T986" i="10"/>
  <c r="T970" i="10"/>
  <c r="T954" i="10"/>
  <c r="T938" i="10"/>
  <c r="T922" i="10"/>
  <c r="T906" i="10"/>
  <c r="T890" i="10"/>
  <c r="T874" i="10"/>
  <c r="T854" i="10"/>
  <c r="T838" i="10"/>
  <c r="T822" i="10"/>
  <c r="T806" i="10"/>
  <c r="T790" i="10"/>
  <c r="T774" i="10"/>
  <c r="T758" i="10"/>
  <c r="T742" i="10"/>
  <c r="T726" i="10"/>
  <c r="T710" i="10"/>
  <c r="T694" i="10"/>
  <c r="T678" i="10"/>
  <c r="T662" i="10"/>
  <c r="T646" i="10"/>
  <c r="T630" i="10"/>
  <c r="T614" i="10"/>
  <c r="T488" i="10"/>
  <c r="T1537" i="10"/>
  <c r="T1521" i="10"/>
  <c r="T1505" i="10"/>
  <c r="T1489" i="10"/>
  <c r="T1173" i="10"/>
  <c r="T1157" i="10"/>
  <c r="T1141" i="10"/>
  <c r="T1125" i="10"/>
  <c r="T1109" i="10"/>
  <c r="T1093" i="10"/>
  <c r="T1077" i="10"/>
  <c r="T1061" i="10"/>
  <c r="T1045" i="10"/>
  <c r="T1029" i="10"/>
  <c r="T1013" i="10"/>
  <c r="T997" i="10"/>
  <c r="T981" i="10"/>
  <c r="T965" i="10"/>
  <c r="T949" i="10"/>
  <c r="T933" i="10"/>
  <c r="T917" i="10"/>
  <c r="T901" i="10"/>
  <c r="T885" i="10"/>
  <c r="T865" i="10"/>
  <c r="T1388" i="10"/>
  <c r="T1356" i="10"/>
  <c r="T776" i="10"/>
  <c r="T760" i="10"/>
  <c r="T744" i="10"/>
  <c r="T728" i="10"/>
  <c r="T712" i="10"/>
  <c r="T696" i="10"/>
  <c r="T680" i="10"/>
  <c r="T664" i="10"/>
  <c r="T648" i="10"/>
  <c r="T632" i="10"/>
  <c r="T616" i="10"/>
  <c r="T600" i="10"/>
  <c r="T584" i="10"/>
  <c r="T568" i="10"/>
  <c r="T552" i="10"/>
  <c r="T536" i="10"/>
  <c r="T520" i="10"/>
  <c r="T939" i="10"/>
  <c r="T923" i="10"/>
  <c r="T907" i="10"/>
  <c r="T891" i="10"/>
  <c r="T875" i="10"/>
  <c r="T859" i="10"/>
  <c r="T843" i="10"/>
  <c r="T827" i="10"/>
  <c r="T811" i="10"/>
  <c r="T500" i="10"/>
  <c r="T594" i="10"/>
  <c r="T578" i="10"/>
  <c r="T562" i="10"/>
  <c r="T546" i="10"/>
  <c r="T530" i="10"/>
  <c r="T496" i="10"/>
  <c r="T849" i="10"/>
  <c r="T833" i="10"/>
  <c r="T817" i="10"/>
  <c r="T801" i="10"/>
  <c r="T795" i="10"/>
  <c r="T779" i="10"/>
  <c r="T763" i="10"/>
  <c r="T747" i="10"/>
  <c r="T731" i="10"/>
  <c r="T715" i="10"/>
  <c r="T699" i="10"/>
  <c r="T683" i="10"/>
  <c r="T667" i="10"/>
  <c r="T651" i="10"/>
  <c r="T635" i="10"/>
  <c r="T619" i="10"/>
  <c r="T603" i="10"/>
  <c r="T587" i="10"/>
  <c r="T571" i="10"/>
  <c r="T555" i="10"/>
  <c r="T539" i="10"/>
  <c r="T523" i="10"/>
  <c r="T789" i="10"/>
  <c r="T773" i="10"/>
  <c r="T757" i="10"/>
  <c r="T741" i="10"/>
  <c r="T725" i="10"/>
  <c r="T709" i="10"/>
  <c r="T693" i="10"/>
  <c r="T677" i="10"/>
  <c r="T661" i="10"/>
  <c r="T645" i="10"/>
  <c r="T629" i="10"/>
  <c r="T613" i="10"/>
  <c r="T597" i="10"/>
  <c r="T581" i="10"/>
  <c r="T565" i="10"/>
  <c r="T549" i="10"/>
  <c r="T533" i="10"/>
  <c r="T429" i="10"/>
  <c r="T88" i="10"/>
  <c r="T72" i="10"/>
  <c r="T56" i="10"/>
  <c r="T40" i="10"/>
  <c r="T24" i="10"/>
  <c r="T8" i="10"/>
  <c r="T211" i="10"/>
  <c r="T91" i="10"/>
  <c r="T75" i="10"/>
  <c r="T59" i="10"/>
  <c r="T43" i="10"/>
  <c r="T27" i="10"/>
  <c r="T11" i="10"/>
  <c r="T409" i="10"/>
  <c r="T86" i="10"/>
  <c r="T70" i="10"/>
  <c r="T54" i="10"/>
  <c r="T38" i="10"/>
  <c r="T22" i="10"/>
  <c r="T239" i="10"/>
  <c r="T207" i="10"/>
  <c r="T25" i="10"/>
  <c r="T9" i="10"/>
  <c r="T4788" i="10"/>
  <c r="T4772" i="10"/>
  <c r="T4756" i="10"/>
  <c r="T4740" i="10"/>
  <c r="T4724" i="10"/>
  <c r="T4708" i="10"/>
  <c r="T4692" i="10"/>
  <c r="T4676" i="10"/>
  <c r="T4660" i="10"/>
  <c r="T4644" i="10"/>
  <c r="T4628" i="10"/>
  <c r="T4612" i="10"/>
  <c r="T4596" i="10"/>
  <c r="T4580" i="10"/>
  <c r="T4564" i="10"/>
  <c r="T4548" i="10"/>
  <c r="T4532" i="10"/>
  <c r="T4014" i="10"/>
  <c r="T3982" i="10"/>
  <c r="T3950" i="10"/>
  <c r="T4004" i="10"/>
  <c r="T3972" i="10"/>
  <c r="T4030" i="10"/>
  <c r="T3994" i="10"/>
  <c r="T3962" i="10"/>
  <c r="T4000" i="10"/>
  <c r="T3968" i="10"/>
  <c r="T2723" i="10"/>
  <c r="T2659" i="10"/>
  <c r="T2595" i="10"/>
  <c r="T2703" i="10"/>
  <c r="T2639" i="10"/>
  <c r="T2575" i="10"/>
  <c r="T2683" i="10"/>
  <c r="T2619" i="10"/>
  <c r="T2555" i="10"/>
  <c r="T2679" i="10"/>
  <c r="T2615" i="10"/>
  <c r="T2107" i="10"/>
  <c r="T2075" i="10"/>
  <c r="T2043" i="10"/>
  <c r="T2011" i="10"/>
  <c r="T1951" i="10"/>
  <c r="T2089" i="10"/>
  <c r="T2057" i="10"/>
  <c r="T2025" i="10"/>
  <c r="T1967" i="10"/>
  <c r="T2095" i="10"/>
  <c r="T2063" i="10"/>
  <c r="T2031" i="10"/>
  <c r="T1999" i="10"/>
  <c r="T2109" i="10"/>
  <c r="T2077" i="10"/>
  <c r="T2045" i="10"/>
  <c r="T2013" i="10"/>
  <c r="T1975" i="10"/>
  <c r="T1454" i="10"/>
  <c r="T1422" i="10"/>
  <c r="T1390" i="10"/>
  <c r="T1358" i="10"/>
  <c r="T1971" i="10"/>
  <c r="T1482" i="10"/>
  <c r="T1450" i="10"/>
  <c r="T1418" i="10"/>
  <c r="T1386" i="10"/>
  <c r="T1354" i="10"/>
  <c r="T1044" i="10"/>
  <c r="T1156" i="10"/>
  <c r="T900" i="10"/>
  <c r="T948" i="10"/>
  <c r="T1192" i="10"/>
  <c r="T996" i="10"/>
  <c r="T1152" i="10"/>
  <c r="T1088" i="10"/>
  <c r="T1024" i="10"/>
  <c r="T960" i="10"/>
  <c r="T896" i="10"/>
  <c r="T1132" i="10"/>
  <c r="T1068" i="10"/>
  <c r="T1004" i="10"/>
  <c r="T940" i="10"/>
  <c r="T1176" i="10"/>
  <c r="T1128" i="10"/>
  <c r="T1064" i="10"/>
  <c r="T1000" i="10"/>
  <c r="T936" i="10"/>
  <c r="T868" i="10"/>
  <c r="T832" i="10"/>
  <c r="T800" i="10"/>
  <c r="T876" i="10"/>
  <c r="T836" i="10"/>
  <c r="T804" i="10"/>
  <c r="T510" i="10"/>
  <c r="T473" i="10"/>
  <c r="T441" i="10"/>
  <c r="T213" i="10"/>
  <c r="T181" i="10"/>
  <c r="T498" i="10"/>
  <c r="T463" i="10"/>
  <c r="T431" i="10"/>
  <c r="T399" i="10"/>
  <c r="T453" i="10"/>
  <c r="T475" i="10"/>
  <c r="T443" i="10"/>
  <c r="T411" i="10"/>
  <c r="T33" i="10"/>
  <c r="T209" i="10"/>
  <c r="T81" i="10"/>
  <c r="T45" i="10"/>
  <c r="T57" i="10"/>
  <c r="T1788" i="10"/>
  <c r="T1480" i="10"/>
  <c r="T2275" i="10"/>
  <c r="T2243" i="10"/>
  <c r="T2211" i="10"/>
  <c r="T2179" i="10"/>
  <c r="T2147" i="10"/>
  <c r="T2115" i="10"/>
  <c r="T1915" i="10"/>
  <c r="T1883" i="10"/>
  <c r="T1867" i="10"/>
  <c r="T1851" i="10"/>
  <c r="T1835" i="10"/>
  <c r="T1819" i="10"/>
  <c r="T1803" i="10"/>
  <c r="T1787" i="10"/>
  <c r="T1771" i="10"/>
  <c r="T1729" i="10"/>
  <c r="T1713" i="10"/>
  <c r="T1697" i="10"/>
  <c r="T1681" i="10"/>
  <c r="T1665" i="10"/>
  <c r="T1649" i="10"/>
  <c r="T1633" i="10"/>
  <c r="T1617" i="10"/>
  <c r="T1601" i="10"/>
  <c r="T1585" i="10"/>
  <c r="T1569" i="10"/>
  <c r="T1553" i="10"/>
  <c r="T1424" i="10"/>
  <c r="T1752" i="10"/>
  <c r="T1736" i="10"/>
  <c r="T1720" i="10"/>
  <c r="T1704" i="10"/>
  <c r="T1688" i="10"/>
  <c r="T1672" i="10"/>
  <c r="T1656" i="10"/>
  <c r="T1640" i="10"/>
  <c r="T1624" i="10"/>
  <c r="T1608" i="10"/>
  <c r="T1592" i="10"/>
  <c r="T1576" i="10"/>
  <c r="T1560" i="10"/>
  <c r="T1544" i="10"/>
  <c r="T1528" i="10"/>
  <c r="T1512" i="10"/>
  <c r="T1496" i="10"/>
  <c r="T1464" i="10"/>
  <c r="T1400" i="10"/>
  <c r="T1194" i="10"/>
  <c r="T1167" i="10"/>
  <c r="T1151" i="10"/>
  <c r="T1135" i="10"/>
  <c r="T1119" i="10"/>
  <c r="T1103" i="10"/>
  <c r="T1087" i="10"/>
  <c r="T1071" i="10"/>
  <c r="T1055" i="10"/>
  <c r="T1039" i="10"/>
  <c r="T1023" i="10"/>
  <c r="T1007" i="10"/>
  <c r="T991" i="10"/>
  <c r="T975" i="10"/>
  <c r="T959" i="10"/>
  <c r="T1751" i="10"/>
  <c r="T1735" i="10"/>
  <c r="T1719" i="10"/>
  <c r="T1703" i="10"/>
  <c r="T1687" i="10"/>
  <c r="T1671" i="10"/>
  <c r="T1655" i="10"/>
  <c r="T1639" i="10"/>
  <c r="T1623" i="10"/>
  <c r="T1607" i="10"/>
  <c r="T1591" i="10"/>
  <c r="T1575" i="10"/>
  <c r="T1559" i="10"/>
  <c r="T1543" i="10"/>
  <c r="T1527" i="10"/>
  <c r="T1511" i="10"/>
  <c r="T1495" i="10"/>
  <c r="T1460" i="10"/>
  <c r="T1174" i="10"/>
  <c r="T1158" i="10"/>
  <c r="T1142" i="10"/>
  <c r="T1126" i="10"/>
  <c r="T1110" i="10"/>
  <c r="T1094" i="10"/>
  <c r="T1078" i="10"/>
  <c r="T1062" i="10"/>
  <c r="T1046" i="10"/>
  <c r="T1030" i="10"/>
  <c r="T1014" i="10"/>
  <c r="T998" i="10"/>
  <c r="T982" i="10"/>
  <c r="T966" i="10"/>
  <c r="T950" i="10"/>
  <c r="T934" i="10"/>
  <c r="T918" i="10"/>
  <c r="T902" i="10"/>
  <c r="T886" i="10"/>
  <c r="T866" i="10"/>
  <c r="T850" i="10"/>
  <c r="T834" i="10"/>
  <c r="T818" i="10"/>
  <c r="T802" i="10"/>
  <c r="T786" i="10"/>
  <c r="T770" i="10"/>
  <c r="T754" i="10"/>
  <c r="T738" i="10"/>
  <c r="T722" i="10"/>
  <c r="T706" i="10"/>
  <c r="T690" i="10"/>
  <c r="T674" i="10"/>
  <c r="T658" i="10"/>
  <c r="T642" i="10"/>
  <c r="T626" i="10"/>
  <c r="T610" i="10"/>
  <c r="T1549" i="10"/>
  <c r="T1533" i="10"/>
  <c r="T1517" i="10"/>
  <c r="T1501" i="10"/>
  <c r="T1485" i="10"/>
  <c r="T1169" i="10"/>
  <c r="T1153" i="10"/>
  <c r="T1137" i="10"/>
  <c r="T1121" i="10"/>
  <c r="T1105" i="10"/>
  <c r="T1089" i="10"/>
  <c r="T1073" i="10"/>
  <c r="T1057" i="10"/>
  <c r="T1041" i="10"/>
  <c r="T1025" i="10"/>
  <c r="T1009" i="10"/>
  <c r="T993" i="10"/>
  <c r="T977" i="10"/>
  <c r="T961" i="10"/>
  <c r="T945" i="10"/>
  <c r="T929" i="10"/>
  <c r="T913" i="10"/>
  <c r="T897" i="10"/>
  <c r="T881" i="10"/>
  <c r="T861" i="10"/>
  <c r="T1380" i="10"/>
  <c r="T1348" i="10"/>
  <c r="T772" i="10"/>
  <c r="T756" i="10"/>
  <c r="T740" i="10"/>
  <c r="T724" i="10"/>
  <c r="T708" i="10"/>
  <c r="T692" i="10"/>
  <c r="T676" i="10"/>
  <c r="T660" i="10"/>
  <c r="T644" i="10"/>
  <c r="T628" i="10"/>
  <c r="T612" i="10"/>
  <c r="T596" i="10"/>
  <c r="T580" i="10"/>
  <c r="T564" i="10"/>
  <c r="T548" i="10"/>
  <c r="T532" i="10"/>
  <c r="T951" i="10"/>
  <c r="T935" i="10"/>
  <c r="T919" i="10"/>
  <c r="T903" i="10"/>
  <c r="T887" i="10"/>
  <c r="T871" i="10"/>
  <c r="T855" i="10"/>
  <c r="T839" i="10"/>
  <c r="T823" i="10"/>
  <c r="T807" i="10"/>
  <c r="T484" i="10"/>
  <c r="T590" i="10"/>
  <c r="T574" i="10"/>
  <c r="T558" i="10"/>
  <c r="T542" i="10"/>
  <c r="T526" i="10"/>
  <c r="T480" i="10"/>
  <c r="T845" i="10"/>
  <c r="T829" i="10"/>
  <c r="T813" i="10"/>
  <c r="T508" i="10"/>
  <c r="T791" i="10"/>
  <c r="T775" i="10"/>
  <c r="T759" i="10"/>
  <c r="T743" i="10"/>
  <c r="T727" i="10"/>
  <c r="T711" i="10"/>
  <c r="T695" i="10"/>
  <c r="T679" i="10"/>
  <c r="T663" i="10"/>
  <c r="T647" i="10"/>
  <c r="T631" i="10"/>
  <c r="T615" i="10"/>
  <c r="T599" i="10"/>
  <c r="T583" i="10"/>
  <c r="T567" i="10"/>
  <c r="T551" i="10"/>
  <c r="T535" i="10"/>
  <c r="T413" i="10"/>
  <c r="T785" i="10"/>
  <c r="T769" i="10"/>
  <c r="T753" i="10"/>
  <c r="T737" i="10"/>
  <c r="T721" i="10"/>
  <c r="T705" i="10"/>
  <c r="T689" i="10"/>
  <c r="T673" i="10"/>
  <c r="T657" i="10"/>
  <c r="T641" i="10"/>
  <c r="T625" i="10"/>
  <c r="T609" i="10"/>
  <c r="T593" i="10"/>
  <c r="T577" i="10"/>
  <c r="T561" i="10"/>
  <c r="T545" i="10"/>
  <c r="T529" i="10"/>
  <c r="T405" i="10"/>
  <c r="T84" i="10"/>
  <c r="T68" i="10"/>
  <c r="T52" i="10"/>
  <c r="T36" i="10"/>
  <c r="T20" i="10"/>
  <c r="T235" i="10"/>
  <c r="T203" i="10"/>
  <c r="T87" i="10"/>
  <c r="T71" i="10"/>
  <c r="T55" i="10"/>
  <c r="T39" i="10"/>
  <c r="T23" i="10"/>
  <c r="T7" i="10"/>
  <c r="T401" i="10"/>
  <c r="T82" i="10"/>
  <c r="T66" i="10"/>
  <c r="T50" i="10"/>
  <c r="T34" i="10"/>
  <c r="T18" i="10"/>
  <c r="T231" i="10"/>
  <c r="T199" i="10"/>
  <c r="T21" i="10"/>
  <c r="T4800" i="10"/>
  <c r="T4784" i="10"/>
  <c r="T4768" i="10"/>
  <c r="T4752" i="10"/>
  <c r="T4736" i="10"/>
  <c r="T4720" i="10"/>
  <c r="T4704" i="10"/>
  <c r="T4688" i="10"/>
  <c r="T4672" i="10"/>
  <c r="T4656" i="10"/>
  <c r="T4640" i="10"/>
  <c r="T4624" i="10"/>
  <c r="T4608" i="10"/>
  <c r="T4592" i="10"/>
  <c r="T4576" i="10"/>
  <c r="T4560" i="10"/>
  <c r="T4544" i="10"/>
  <c r="T4528" i="10"/>
  <c r="T4006" i="10"/>
  <c r="T3974" i="10"/>
  <c r="T4026" i="10"/>
  <c r="T3996" i="10"/>
  <c r="T3964" i="10"/>
  <c r="T4018" i="10"/>
  <c r="T3986" i="10"/>
  <c r="T3954" i="10"/>
  <c r="T3992" i="10"/>
  <c r="T3960" i="10"/>
  <c r="T2707" i="10"/>
  <c r="T2643" i="10"/>
  <c r="T2579" i="10"/>
  <c r="T2687" i="10"/>
  <c r="T2623" i="10"/>
  <c r="T2559" i="10"/>
  <c r="T2667" i="10"/>
  <c r="T2603" i="10"/>
  <c r="T2727" i="10"/>
  <c r="T2663" i="10"/>
  <c r="T2599" i="10"/>
  <c r="T2099" i="10"/>
  <c r="T2067" i="10"/>
  <c r="T2035" i="10"/>
  <c r="T2003" i="10"/>
  <c r="T2113" i="10"/>
  <c r="T2081" i="10"/>
  <c r="T2049" i="10"/>
  <c r="T2017" i="10"/>
  <c r="T1947" i="10"/>
  <c r="T2087" i="10"/>
  <c r="T2055" i="10"/>
  <c r="T2023" i="10"/>
  <c r="T1983" i="10"/>
  <c r="T2101" i="10"/>
  <c r="T2069" i="10"/>
  <c r="T2037" i="10"/>
  <c r="T2005" i="10"/>
  <c r="T1478" i="10"/>
  <c r="T1446" i="10"/>
  <c r="T1414" i="10"/>
  <c r="T1382" i="10"/>
  <c r="T1350" i="10"/>
  <c r="T1955" i="10"/>
  <c r="T1474" i="10"/>
  <c r="T1442" i="10"/>
  <c r="T1410" i="10"/>
  <c r="T1378" i="10"/>
  <c r="T1346" i="10"/>
  <c r="T1196" i="10"/>
  <c r="T1092" i="10"/>
  <c r="T1140" i="10"/>
  <c r="T884" i="10"/>
  <c r="T1184" i="10"/>
  <c r="T932" i="10"/>
  <c r="T1136" i="10"/>
  <c r="T1072" i="10"/>
  <c r="T1008" i="10"/>
  <c r="T944" i="10"/>
  <c r="T880" i="10"/>
  <c r="T1116" i="10"/>
  <c r="T1052" i="10"/>
  <c r="T988" i="10"/>
  <c r="T924" i="10"/>
  <c r="T1168" i="10"/>
  <c r="T1112" i="10"/>
  <c r="T1048" i="10"/>
  <c r="T984" i="10"/>
  <c r="T920" i="10"/>
  <c r="T856" i="10"/>
  <c r="T824" i="10"/>
  <c r="T792" i="10"/>
  <c r="T860" i="10"/>
  <c r="T828" i="10"/>
  <c r="T796" i="10"/>
  <c r="T502" i="10"/>
  <c r="T465" i="10"/>
  <c r="T237" i="10"/>
  <c r="T205" i="10"/>
  <c r="T479" i="10"/>
  <c r="T490" i="10"/>
  <c r="T455" i="10"/>
  <c r="T423" i="10"/>
  <c r="T391" i="10"/>
  <c r="T445" i="10"/>
  <c r="T467" i="10"/>
  <c r="T435" i="10"/>
  <c r="T403" i="10"/>
  <c r="T233" i="10"/>
  <c r="T201" i="10"/>
  <c r="T65" i="10"/>
  <c r="T29" i="10"/>
  <c r="T1776" i="10"/>
  <c r="T2295" i="10"/>
  <c r="T2263" i="10"/>
  <c r="T2231" i="10"/>
  <c r="T2199" i="10"/>
  <c r="T2167" i="10"/>
  <c r="T2135" i="10"/>
  <c r="T1935" i="10"/>
  <c r="T1903" i="10"/>
  <c r="T1879" i="10"/>
  <c r="T1863" i="10"/>
  <c r="T1847" i="10"/>
  <c r="T1831" i="10"/>
  <c r="T1815" i="10"/>
  <c r="T1799" i="10"/>
  <c r="T1783" i="10"/>
  <c r="T1767" i="10"/>
  <c r="T1725" i="10"/>
  <c r="T1709" i="10"/>
  <c r="T1693" i="10"/>
  <c r="T1677" i="10"/>
  <c r="T1661" i="10"/>
  <c r="T1645" i="10"/>
  <c r="T1629" i="10"/>
  <c r="T1613" i="10"/>
  <c r="T1597" i="10"/>
  <c r="T1581" i="10"/>
  <c r="T1565" i="10"/>
  <c r="T1476" i="10"/>
  <c r="T1412" i="10"/>
  <c r="T1748" i="10"/>
  <c r="T1732" i="10"/>
  <c r="T1716" i="10"/>
  <c r="T1700" i="10"/>
  <c r="T1684" i="10"/>
  <c r="T1668" i="10"/>
  <c r="T1652" i="10"/>
  <c r="T1636" i="10"/>
  <c r="T1620" i="10"/>
  <c r="T1604" i="10"/>
  <c r="T1588" i="10"/>
  <c r="T1572" i="10"/>
  <c r="T1556" i="10"/>
  <c r="T1540" i="10"/>
  <c r="T1524" i="10"/>
  <c r="T1508" i="10"/>
  <c r="T1492" i="10"/>
  <c r="T1452" i="10"/>
  <c r="T1384" i="10"/>
  <c r="T1178" i="10"/>
  <c r="T1163" i="10"/>
  <c r="T1147" i="10"/>
  <c r="T1131" i="10"/>
  <c r="T1115" i="10"/>
  <c r="T1099" i="10"/>
  <c r="T1083" i="10"/>
  <c r="T1067" i="10"/>
  <c r="T1051" i="10"/>
  <c r="T1035" i="10"/>
  <c r="T1019" i="10"/>
  <c r="T1003" i="10"/>
  <c r="T987" i="10"/>
  <c r="T971" i="10"/>
  <c r="T955" i="10"/>
  <c r="T1747" i="10"/>
  <c r="T1731" i="10"/>
  <c r="T1715" i="10"/>
  <c r="T1699" i="10"/>
  <c r="T1683" i="10"/>
  <c r="T1667" i="10"/>
  <c r="T1651" i="10"/>
  <c r="T1635" i="10"/>
  <c r="T1619" i="10"/>
  <c r="T1603" i="10"/>
  <c r="T1587" i="10"/>
  <c r="T1571" i="10"/>
  <c r="T1555" i="10"/>
  <c r="T1539" i="10"/>
  <c r="T1523" i="10"/>
  <c r="T1507" i="10"/>
  <c r="T1491" i="10"/>
  <c r="T1440" i="10"/>
  <c r="T1170" i="10"/>
  <c r="T1154" i="10"/>
  <c r="T1138" i="10"/>
  <c r="T1122" i="10"/>
  <c r="T1106" i="10"/>
  <c r="T1090" i="10"/>
  <c r="T1074" i="10"/>
  <c r="T1058" i="10"/>
  <c r="T1042" i="10"/>
  <c r="T1026" i="10"/>
  <c r="T1010" i="10"/>
  <c r="T994" i="10"/>
  <c r="T978" i="10"/>
  <c r="T962" i="10"/>
  <c r="T946" i="10"/>
  <c r="T930" i="10"/>
  <c r="T914" i="10"/>
  <c r="T898" i="10"/>
  <c r="T882" i="10"/>
  <c r="T862" i="10"/>
  <c r="T846" i="10"/>
  <c r="T830" i="10"/>
  <c r="T814" i="10"/>
  <c r="T798" i="10"/>
  <c r="T782" i="10"/>
  <c r="T766" i="10"/>
  <c r="T750" i="10"/>
  <c r="T734" i="10"/>
  <c r="T718" i="10"/>
  <c r="T702" i="10"/>
  <c r="T686" i="10"/>
  <c r="T670" i="10"/>
  <c r="T654" i="10"/>
  <c r="T638" i="10"/>
  <c r="T622" i="10"/>
  <c r="T606" i="10"/>
  <c r="T1545" i="10"/>
  <c r="T1529" i="10"/>
  <c r="T1513" i="10"/>
  <c r="T1497" i="10"/>
  <c r="T1190" i="10"/>
  <c r="T1165" i="10"/>
  <c r="T1149" i="10"/>
  <c r="T1133" i="10"/>
  <c r="T1117" i="10"/>
  <c r="T1101" i="10"/>
  <c r="T1085" i="10"/>
  <c r="T1069" i="10"/>
  <c r="T1053" i="10"/>
  <c r="T1037" i="10"/>
  <c r="T1021" i="10"/>
  <c r="T1005" i="10"/>
  <c r="T989" i="10"/>
  <c r="T973" i="10"/>
  <c r="T957" i="10"/>
  <c r="T941" i="10"/>
  <c r="T925" i="10"/>
  <c r="T909" i="10"/>
  <c r="T893" i="10"/>
  <c r="T877" i="10"/>
  <c r="T857" i="10"/>
  <c r="T1372" i="10"/>
  <c r="T1340" i="10"/>
  <c r="T768" i="10"/>
  <c r="T752" i="10"/>
  <c r="T736" i="10"/>
  <c r="T720" i="10"/>
  <c r="T704" i="10"/>
  <c r="T688" i="10"/>
  <c r="T672" i="10"/>
  <c r="T656" i="10"/>
  <c r="T640" i="10"/>
  <c r="T624" i="10"/>
  <c r="T608" i="10"/>
  <c r="T592" i="10"/>
  <c r="T576" i="10"/>
  <c r="T560" i="10"/>
  <c r="T544" i="10"/>
  <c r="T528" i="10"/>
  <c r="T947" i="10"/>
  <c r="T931" i="10"/>
  <c r="T915" i="10"/>
  <c r="T899" i="10"/>
  <c r="T883" i="10"/>
  <c r="T867" i="10"/>
  <c r="T851" i="10"/>
  <c r="T835" i="10"/>
  <c r="T819" i="10"/>
  <c r="T803" i="10"/>
  <c r="T421" i="10"/>
  <c r="T586" i="10"/>
  <c r="T570" i="10"/>
  <c r="T554" i="10"/>
  <c r="T538" i="10"/>
  <c r="T522" i="10"/>
  <c r="T477" i="10"/>
  <c r="T841" i="10"/>
  <c r="T825" i="10"/>
  <c r="T809" i="10"/>
  <c r="T492" i="10"/>
  <c r="T787" i="10"/>
  <c r="T771" i="10"/>
  <c r="T755" i="10"/>
  <c r="T739" i="10"/>
  <c r="T723" i="10"/>
  <c r="T707" i="10"/>
  <c r="T691" i="10"/>
  <c r="T675" i="10"/>
  <c r="T659" i="10"/>
  <c r="T643" i="10"/>
  <c r="T627" i="10"/>
  <c r="T611" i="10"/>
  <c r="T595" i="10"/>
  <c r="T579" i="10"/>
  <c r="T563" i="10"/>
  <c r="T547" i="10"/>
  <c r="T531" i="10"/>
  <c r="T797" i="10"/>
  <c r="T781" i="10"/>
  <c r="T765" i="10"/>
  <c r="T749" i="10"/>
  <c r="T733" i="10"/>
  <c r="T717" i="10"/>
  <c r="T701" i="10"/>
  <c r="T685" i="10"/>
  <c r="T669" i="10"/>
  <c r="T653" i="10"/>
  <c r="T637" i="10"/>
  <c r="T621" i="10"/>
  <c r="T605" i="10"/>
  <c r="T589" i="10"/>
  <c r="T573" i="10"/>
  <c r="T557" i="10"/>
  <c r="T541" i="10"/>
  <c r="T525" i="10"/>
  <c r="T397" i="10"/>
  <c r="T80" i="10"/>
  <c r="T64" i="10"/>
  <c r="T48" i="10"/>
  <c r="T32" i="10"/>
  <c r="T16" i="10"/>
  <c r="T227" i="10"/>
  <c r="T195" i="10"/>
  <c r="T83" i="10"/>
  <c r="T67" i="10"/>
  <c r="T51" i="10"/>
  <c r="T35" i="10"/>
  <c r="T19" i="10"/>
  <c r="T425" i="10"/>
  <c r="T393" i="10"/>
  <c r="T78" i="10"/>
  <c r="T62" i="10"/>
  <c r="T46" i="10"/>
  <c r="T30" i="10"/>
  <c r="T14" i="10"/>
  <c r="T223" i="10"/>
  <c r="T191" i="10"/>
  <c r="T17" i="10"/>
  <c r="T4796" i="10"/>
  <c r="T4780" i="10"/>
  <c r="T4764" i="10"/>
  <c r="T4748" i="10"/>
  <c r="T4732" i="10"/>
  <c r="T4716" i="10"/>
  <c r="T4700" i="10"/>
  <c r="T4684" i="10"/>
  <c r="T4668" i="10"/>
  <c r="T4652" i="10"/>
  <c r="T4636" i="10"/>
  <c r="T4620" i="10"/>
  <c r="T4604" i="10"/>
  <c r="T4588" i="10"/>
  <c r="T4572" i="10"/>
  <c r="T4556" i="10"/>
  <c r="T4540" i="10"/>
  <c r="T4524" i="10"/>
  <c r="T3998" i="10"/>
  <c r="T3966" i="10"/>
  <c r="T4020" i="10"/>
  <c r="T3988" i="10"/>
  <c r="T3956" i="10"/>
  <c r="T4010" i="10"/>
  <c r="T3978" i="10"/>
  <c r="T4016" i="10"/>
  <c r="T3984" i="10"/>
  <c r="T3952" i="10"/>
  <c r="T2691" i="10"/>
  <c r="T2627" i="10"/>
  <c r="T2563" i="10"/>
  <c r="T2671" i="10"/>
  <c r="T2607" i="10"/>
  <c r="T2715" i="10"/>
  <c r="T2651" i="10"/>
  <c r="T2587" i="10"/>
  <c r="T2711" i="10"/>
  <c r="T2647" i="10"/>
  <c r="T2583" i="10"/>
  <c r="T2091" i="10"/>
  <c r="T2059" i="10"/>
  <c r="T2027" i="10"/>
  <c r="T1995" i="10"/>
  <c r="T2105" i="10"/>
  <c r="T2073" i="10"/>
  <c r="T2041" i="10"/>
  <c r="T2009" i="10"/>
  <c r="T2111" i="10"/>
  <c r="T2079" i="10"/>
  <c r="T2047" i="10"/>
  <c r="T2015" i="10"/>
  <c r="T1963" i="10"/>
  <c r="T2093" i="10"/>
  <c r="T2061" i="10"/>
  <c r="T2029" i="10"/>
  <c r="T1997" i="10"/>
  <c r="T1470" i="10"/>
  <c r="T1438" i="10"/>
  <c r="T1406" i="10"/>
  <c r="T1374" i="10"/>
  <c r="T1342" i="10"/>
  <c r="T980" i="10"/>
  <c r="T1466" i="10"/>
  <c r="T1434" i="10"/>
  <c r="T1402" i="10"/>
  <c r="T1370" i="10"/>
  <c r="T1338" i="10"/>
  <c r="T1188" i="10"/>
  <c r="T1028" i="10"/>
  <c r="T1076" i="10"/>
  <c r="T870" i="10"/>
  <c r="T1124" i="10"/>
  <c r="T1172" i="10"/>
  <c r="T1120" i="10"/>
  <c r="T1056" i="10"/>
  <c r="T992" i="10"/>
  <c r="T928" i="10"/>
  <c r="T873" i="10"/>
  <c r="T1100" i="10"/>
  <c r="T1036" i="10"/>
  <c r="T972" i="10"/>
  <c r="T908" i="10"/>
  <c r="T1160" i="10"/>
  <c r="T1096" i="10"/>
  <c r="T1032" i="10"/>
  <c r="T968" i="10"/>
  <c r="T904" i="10"/>
  <c r="T848" i="10"/>
  <c r="T816" i="10"/>
  <c r="T784" i="10"/>
  <c r="T852" i="10"/>
  <c r="T820" i="10"/>
  <c r="T788" i="10"/>
  <c r="T494" i="10"/>
  <c r="T457" i="10"/>
  <c r="T229" i="10"/>
  <c r="T197" i="10"/>
  <c r="T514" i="10"/>
  <c r="T482" i="10"/>
  <c r="T447" i="10"/>
  <c r="T415" i="10"/>
  <c r="T1772" i="10"/>
  <c r="T2291" i="10"/>
  <c r="T2259" i="10"/>
  <c r="T2227" i="10"/>
  <c r="T2195" i="10"/>
  <c r="T2163" i="10"/>
  <c r="T2131" i="10"/>
  <c r="T1931" i="10"/>
  <c r="T1899" i="10"/>
  <c r="T1875" i="10"/>
  <c r="T1859" i="10"/>
  <c r="T1843" i="10"/>
  <c r="T1827" i="10"/>
  <c r="T1811" i="10"/>
  <c r="T1795" i="10"/>
  <c r="T1779" i="10"/>
  <c r="T1763" i="10"/>
  <c r="T1721" i="10"/>
  <c r="T1705" i="10"/>
  <c r="T1689" i="10"/>
  <c r="T1673" i="10"/>
  <c r="T1657" i="10"/>
  <c r="T1641" i="10"/>
  <c r="T1625" i="10"/>
  <c r="T1609" i="10"/>
  <c r="T1593" i="10"/>
  <c r="T1577" i="10"/>
  <c r="T1561" i="10"/>
  <c r="T1456" i="10"/>
  <c r="T504" i="10"/>
  <c r="T1744" i="10"/>
  <c r="T1728" i="10"/>
  <c r="T1712" i="10"/>
  <c r="T1696" i="10"/>
  <c r="T1680" i="10"/>
  <c r="T1664" i="10"/>
  <c r="T1648" i="10"/>
  <c r="T1632" i="10"/>
  <c r="T1616" i="10"/>
  <c r="T1600" i="10"/>
  <c r="T1584" i="10"/>
  <c r="T1568" i="10"/>
  <c r="T1552" i="10"/>
  <c r="T1536" i="10"/>
  <c r="T1520" i="10"/>
  <c r="T1504" i="10"/>
  <c r="T1488" i="10"/>
  <c r="T1432" i="10"/>
  <c r="T1368" i="10"/>
  <c r="T1175" i="10"/>
  <c r="T1159" i="10"/>
  <c r="T1143" i="10"/>
  <c r="T1127" i="10"/>
  <c r="T1111" i="10"/>
  <c r="T1095" i="10"/>
  <c r="T1079" i="10"/>
  <c r="T1063" i="10"/>
  <c r="T1047" i="10"/>
  <c r="T1031" i="10"/>
  <c r="T1015" i="10"/>
  <c r="T999" i="10"/>
  <c r="T983" i="10"/>
  <c r="T967" i="10"/>
  <c r="T1759" i="10"/>
  <c r="T1743" i="10"/>
  <c r="T1727" i="10"/>
  <c r="T1711" i="10"/>
  <c r="T1695" i="10"/>
  <c r="T1679" i="10"/>
  <c r="T1663" i="10"/>
  <c r="T1647" i="10"/>
  <c r="T1631" i="10"/>
  <c r="T1615" i="10"/>
  <c r="T1599" i="10"/>
  <c r="T1583" i="10"/>
  <c r="T1567" i="10"/>
  <c r="T1551" i="10"/>
  <c r="T1535" i="10"/>
  <c r="T1519" i="10"/>
  <c r="T1503" i="10"/>
  <c r="T1487" i="10"/>
  <c r="T1428" i="10"/>
  <c r="T1166" i="10"/>
  <c r="T1150" i="10"/>
  <c r="T1134" i="10"/>
  <c r="T1118" i="10"/>
  <c r="T1102" i="10"/>
  <c r="T1086" i="10"/>
  <c r="T1070" i="10"/>
  <c r="T1054" i="10"/>
  <c r="T1038" i="10"/>
  <c r="T1022" i="10"/>
  <c r="T1006" i="10"/>
  <c r="T990" i="10"/>
  <c r="T974" i="10"/>
  <c r="T958" i="10"/>
  <c r="T942" i="10"/>
  <c r="T926" i="10"/>
  <c r="T910" i="10"/>
  <c r="T894" i="10"/>
  <c r="T878" i="10"/>
  <c r="T858" i="10"/>
  <c r="T842" i="10"/>
  <c r="T826" i="10"/>
  <c r="T810" i="10"/>
  <c r="T794" i="10"/>
  <c r="T778" i="10"/>
  <c r="T762" i="10"/>
  <c r="T746" i="10"/>
  <c r="T730" i="10"/>
  <c r="T714" i="10"/>
  <c r="T698" i="10"/>
  <c r="T682" i="10"/>
  <c r="T666" i="10"/>
  <c r="T650" i="10"/>
  <c r="T634" i="10"/>
  <c r="T618" i="10"/>
  <c r="T602" i="10"/>
  <c r="T1541" i="10"/>
  <c r="T1525" i="10"/>
  <c r="T1509" i="10"/>
  <c r="T1493" i="10"/>
  <c r="T1182" i="10"/>
  <c r="T1161" i="10"/>
  <c r="T1145" i="10"/>
  <c r="T1129" i="10"/>
  <c r="T1113" i="10"/>
  <c r="T1097" i="10"/>
  <c r="T1081" i="10"/>
  <c r="T1065" i="10"/>
  <c r="T1049" i="10"/>
  <c r="T1033" i="10"/>
  <c r="T1017" i="10"/>
  <c r="T1001" i="10"/>
  <c r="T985" i="10"/>
  <c r="T969" i="10"/>
  <c r="T953" i="10"/>
  <c r="T937" i="10"/>
  <c r="T921" i="10"/>
  <c r="T905" i="10"/>
  <c r="T889" i="10"/>
  <c r="T869" i="10"/>
  <c r="T1396" i="10"/>
  <c r="T1364" i="10"/>
  <c r="T780" i="10"/>
  <c r="T764" i="10"/>
  <c r="T748" i="10"/>
  <c r="T732" i="10"/>
  <c r="T716" i="10"/>
  <c r="T700" i="10"/>
  <c r="T684" i="10"/>
  <c r="T668" i="10"/>
  <c r="T652" i="10"/>
  <c r="T636" i="10"/>
  <c r="T620" i="10"/>
  <c r="T604" i="10"/>
  <c r="T588" i="10"/>
  <c r="T572" i="10"/>
  <c r="T556" i="10"/>
  <c r="T540" i="10"/>
  <c r="T524" i="10"/>
  <c r="T943" i="10"/>
  <c r="T927" i="10"/>
  <c r="T911" i="10"/>
  <c r="T895" i="10"/>
  <c r="T879" i="10"/>
  <c r="T863" i="10"/>
  <c r="T847" i="10"/>
  <c r="T831" i="10"/>
  <c r="T815" i="10"/>
  <c r="T516" i="10"/>
  <c r="T598" i="10"/>
  <c r="T582" i="10"/>
  <c r="T566" i="10"/>
  <c r="T550" i="10"/>
  <c r="T534" i="10"/>
  <c r="T512" i="10"/>
  <c r="T853" i="10"/>
  <c r="T837" i="10"/>
  <c r="T821" i="10"/>
  <c r="T805" i="10"/>
  <c r="T799" i="10"/>
  <c r="T783" i="10"/>
  <c r="T767" i="10"/>
  <c r="T751" i="10"/>
  <c r="T735" i="10"/>
  <c r="T719" i="10"/>
  <c r="T703" i="10"/>
  <c r="T687" i="10"/>
  <c r="T671" i="10"/>
  <c r="T655" i="10"/>
  <c r="T639" i="10"/>
  <c r="T623" i="10"/>
  <c r="T607" i="10"/>
  <c r="T591" i="10"/>
  <c r="T575" i="10"/>
  <c r="T559" i="10"/>
  <c r="T543" i="10"/>
  <c r="T527" i="10"/>
  <c r="T793" i="10"/>
  <c r="T777" i="10"/>
  <c r="T761" i="10"/>
  <c r="T745" i="10"/>
  <c r="T729" i="10"/>
  <c r="T713" i="10"/>
  <c r="T697" i="10"/>
  <c r="T681" i="10"/>
  <c r="T665" i="10"/>
  <c r="T649" i="10"/>
  <c r="T633" i="10"/>
  <c r="T617" i="10"/>
  <c r="T601" i="10"/>
  <c r="T585" i="10"/>
  <c r="T569" i="10"/>
  <c r="T553" i="10"/>
  <c r="T537" i="10"/>
  <c r="T521" i="10"/>
  <c r="T389" i="10"/>
  <c r="T76" i="10"/>
  <c r="T60" i="10"/>
  <c r="T44" i="10"/>
  <c r="T28" i="10"/>
  <c r="T12" i="10"/>
  <c r="T219" i="10"/>
  <c r="T187" i="10"/>
  <c r="T79" i="10"/>
  <c r="T63" i="10"/>
  <c r="T47" i="10"/>
  <c r="T31" i="10"/>
  <c r="T15" i="10"/>
  <c r="T417" i="10"/>
  <c r="T90" i="10"/>
  <c r="T74" i="10"/>
  <c r="T58" i="10"/>
  <c r="T42" i="10"/>
  <c r="T26" i="10"/>
  <c r="T10" i="10"/>
  <c r="T215" i="10"/>
  <c r="T183" i="10"/>
  <c r="T13" i="10"/>
  <c r="T4792" i="10"/>
  <c r="T4776" i="10"/>
  <c r="T4760" i="10"/>
  <c r="T4744" i="10"/>
  <c r="T4728" i="10"/>
  <c r="T4712" i="10"/>
  <c r="T4696" i="10"/>
  <c r="T4680" i="10"/>
  <c r="T4664" i="10"/>
  <c r="T4648" i="10"/>
  <c r="T4632" i="10"/>
  <c r="T4616" i="10"/>
  <c r="T4600" i="10"/>
  <c r="T4584" i="10"/>
  <c r="T4568" i="10"/>
  <c r="T4552" i="10"/>
  <c r="T4536" i="10"/>
  <c r="T4022" i="10"/>
  <c r="T3990" i="10"/>
  <c r="T3958" i="10"/>
  <c r="T4012" i="10"/>
  <c r="T3980" i="10"/>
  <c r="T3948" i="10"/>
  <c r="T4002" i="10"/>
  <c r="T3970" i="10"/>
  <c r="T4008" i="10"/>
  <c r="T3976" i="10"/>
  <c r="T3944" i="10"/>
  <c r="T2675" i="10"/>
  <c r="T2611" i="10"/>
  <c r="T2719" i="10"/>
  <c r="T2655" i="10"/>
  <c r="T2591" i="10"/>
  <c r="T2699" i="10"/>
  <c r="T2635" i="10"/>
  <c r="T2571" i="10"/>
  <c r="T2695" i="10"/>
  <c r="T2631" i="10"/>
  <c r="T2567" i="10"/>
  <c r="T2083" i="10"/>
  <c r="T2051" i="10"/>
  <c r="T2019" i="10"/>
  <c r="T1991" i="10"/>
  <c r="T2097" i="10"/>
  <c r="T2065" i="10"/>
  <c r="T2033" i="10"/>
  <c r="T2001" i="10"/>
  <c r="T2103" i="10"/>
  <c r="T2071" i="10"/>
  <c r="T2039" i="10"/>
  <c r="T2007" i="10"/>
  <c r="T1959" i="10"/>
  <c r="T2085" i="10"/>
  <c r="T2053" i="10"/>
  <c r="T2021" i="10"/>
  <c r="T1979" i="10"/>
  <c r="T1462" i="10"/>
  <c r="T1430" i="10"/>
  <c r="T1398" i="10"/>
  <c r="T1366" i="10"/>
  <c r="T1987" i="10"/>
  <c r="T916" i="10"/>
  <c r="T1458" i="10"/>
  <c r="T1426" i="10"/>
  <c r="T1394" i="10"/>
  <c r="T1362" i="10"/>
  <c r="T1108" i="10"/>
  <c r="T1180" i="10"/>
  <c r="T964" i="10"/>
  <c r="T1012" i="10"/>
  <c r="T864" i="10"/>
  <c r="T1060" i="10"/>
  <c r="T1164" i="10"/>
  <c r="T1104" i="10"/>
  <c r="T1040" i="10"/>
  <c r="T976" i="10"/>
  <c r="T912" i="10"/>
  <c r="T1148" i="10"/>
  <c r="T1084" i="10"/>
  <c r="T1020" i="10"/>
  <c r="T956" i="10"/>
  <c r="T892" i="10"/>
  <c r="T1144" i="10"/>
  <c r="T1080" i="10"/>
  <c r="T1016" i="10"/>
  <c r="T952" i="10"/>
  <c r="T888" i="10"/>
  <c r="T840" i="10"/>
  <c r="T808" i="10"/>
  <c r="T872" i="10"/>
  <c r="T844" i="10"/>
  <c r="T812" i="10"/>
  <c r="T518" i="10"/>
  <c r="T486" i="10"/>
  <c r="T449" i="10"/>
  <c r="T221" i="10"/>
  <c r="T189" i="10"/>
  <c r="T506" i="10"/>
  <c r="T471" i="10"/>
  <c r="T439" i="10"/>
  <c r="T407" i="10"/>
  <c r="T469" i="10"/>
  <c r="T459" i="10"/>
  <c r="T395" i="10"/>
  <c r="T193" i="10"/>
  <c r="T89" i="10"/>
  <c r="T69" i="10"/>
  <c r="T37" i="10"/>
  <c r="T461" i="10"/>
  <c r="T451" i="10"/>
  <c r="T433" i="10"/>
  <c r="T185" i="10"/>
  <c r="T73" i="10"/>
  <c r="T53" i="10"/>
  <c r="T437" i="10"/>
  <c r="T427" i="10"/>
  <c r="T225" i="10"/>
  <c r="T77" i="10"/>
  <c r="T41" i="10"/>
  <c r="T85" i="10"/>
  <c r="T49" i="10"/>
  <c r="T419" i="10"/>
  <c r="T217" i="10"/>
  <c r="T61" i="10"/>
  <c r="Y7" i="10"/>
  <c r="Y8" i="10"/>
  <c r="Z35" i="10" l="1"/>
  <c r="Y9" i="10"/>
  <c r="Y16" i="10"/>
  <c r="Y17" i="10"/>
  <c r="Y18" i="10"/>
  <c r="R95" i="10" l="1"/>
  <c r="R99" i="10"/>
  <c r="R103" i="10"/>
  <c r="R107" i="10"/>
  <c r="R111" i="10"/>
  <c r="R115" i="10"/>
  <c r="R119" i="10"/>
  <c r="R123" i="10"/>
  <c r="R127" i="10"/>
  <c r="R131" i="10"/>
  <c r="R135" i="10"/>
  <c r="R139" i="10"/>
  <c r="R143" i="10"/>
  <c r="R147" i="10"/>
  <c r="R151" i="10"/>
  <c r="R155" i="10"/>
  <c r="R159" i="10"/>
  <c r="R163" i="10"/>
  <c r="R167" i="10"/>
  <c r="R171" i="10"/>
  <c r="R175" i="10"/>
  <c r="R179" i="10"/>
  <c r="R182" i="10"/>
  <c r="R185" i="10"/>
  <c r="R190" i="10"/>
  <c r="R193" i="10"/>
  <c r="R198" i="10"/>
  <c r="R201" i="10"/>
  <c r="R206" i="10"/>
  <c r="R209" i="10"/>
  <c r="R214" i="10"/>
  <c r="R217" i="10"/>
  <c r="R222" i="10"/>
  <c r="R225" i="10"/>
  <c r="R230" i="10"/>
  <c r="R233" i="10"/>
  <c r="R238" i="10"/>
  <c r="R241" i="10"/>
  <c r="R245" i="10"/>
  <c r="R249" i="10"/>
  <c r="R253" i="10"/>
  <c r="R257" i="10"/>
  <c r="R261" i="10"/>
  <c r="R265" i="10"/>
  <c r="R269" i="10"/>
  <c r="R273" i="10"/>
  <c r="R277" i="10"/>
  <c r="R281" i="10"/>
  <c r="R285" i="10"/>
  <c r="R289" i="10"/>
  <c r="R293" i="10"/>
  <c r="R297" i="10"/>
  <c r="R301" i="10"/>
  <c r="R305" i="10"/>
  <c r="R309" i="10"/>
  <c r="R313" i="10"/>
  <c r="R317" i="10"/>
  <c r="R321" i="10"/>
  <c r="R325" i="10"/>
  <c r="R329" i="10"/>
  <c r="R333" i="10"/>
  <c r="R337" i="10"/>
  <c r="R341" i="10"/>
  <c r="R345" i="10"/>
  <c r="R349" i="10"/>
  <c r="R353" i="10"/>
  <c r="R357" i="10"/>
  <c r="R361" i="10"/>
  <c r="R365" i="10"/>
  <c r="R369" i="10"/>
  <c r="R373" i="10"/>
  <c r="R377" i="10"/>
  <c r="R381" i="10"/>
  <c r="R385" i="10"/>
  <c r="R389" i="10"/>
  <c r="R394" i="10"/>
  <c r="R397" i="10"/>
  <c r="R7" i="10"/>
  <c r="R9" i="10"/>
  <c r="R11" i="10"/>
  <c r="R13" i="10"/>
  <c r="R15" i="10"/>
  <c r="R17" i="10"/>
  <c r="R19" i="10"/>
  <c r="R21" i="10"/>
  <c r="R23" i="10"/>
  <c r="R25" i="10"/>
  <c r="R27" i="10"/>
  <c r="R29" i="10"/>
  <c r="R31" i="10"/>
  <c r="R33" i="10"/>
  <c r="R35" i="10"/>
  <c r="R37" i="10"/>
  <c r="R39" i="10"/>
  <c r="R41" i="10"/>
  <c r="R43" i="10"/>
  <c r="R45" i="10"/>
  <c r="R47" i="10"/>
  <c r="R49" i="10"/>
  <c r="R51" i="10"/>
  <c r="R53" i="10"/>
  <c r="R55" i="10"/>
  <c r="R57" i="10"/>
  <c r="R59" i="10"/>
  <c r="R61" i="10"/>
  <c r="R63" i="10"/>
  <c r="R65" i="10"/>
  <c r="R67" i="10"/>
  <c r="R69" i="10"/>
  <c r="R71" i="10"/>
  <c r="R73" i="10"/>
  <c r="R75" i="10"/>
  <c r="R77" i="10"/>
  <c r="R79" i="10"/>
  <c r="R81" i="10"/>
  <c r="R83" i="10"/>
  <c r="R85" i="10"/>
  <c r="R87" i="10"/>
  <c r="R89" i="10"/>
  <c r="R91" i="10"/>
  <c r="R94" i="10"/>
  <c r="R98" i="10"/>
  <c r="R102" i="10"/>
  <c r="R106" i="10"/>
  <c r="R110" i="10"/>
  <c r="R114" i="10"/>
  <c r="R118" i="10"/>
  <c r="R122" i="10"/>
  <c r="R126" i="10"/>
  <c r="R130" i="10"/>
  <c r="R134" i="10"/>
  <c r="R138" i="10"/>
  <c r="R142" i="10"/>
  <c r="R146" i="10"/>
  <c r="R150" i="10"/>
  <c r="R154" i="10"/>
  <c r="R158" i="10"/>
  <c r="R162" i="10"/>
  <c r="R166" i="10"/>
  <c r="R170" i="10"/>
  <c r="R174" i="10"/>
  <c r="R178" i="10"/>
  <c r="R184" i="10"/>
  <c r="R187" i="10"/>
  <c r="R192" i="10"/>
  <c r="R195" i="10"/>
  <c r="R200" i="10"/>
  <c r="R203" i="10"/>
  <c r="R208" i="10"/>
  <c r="R211" i="10"/>
  <c r="R216" i="10"/>
  <c r="R219" i="10"/>
  <c r="R224" i="10"/>
  <c r="R227" i="10"/>
  <c r="R232" i="10"/>
  <c r="R235" i="10"/>
  <c r="R240" i="10"/>
  <c r="R244" i="10"/>
  <c r="R248" i="10"/>
  <c r="R252" i="10"/>
  <c r="R256" i="10"/>
  <c r="R260" i="10"/>
  <c r="R12" i="10"/>
  <c r="R20" i="10"/>
  <c r="R28" i="10"/>
  <c r="R36" i="10"/>
  <c r="R44" i="10"/>
  <c r="R52" i="10"/>
  <c r="R60" i="10"/>
  <c r="R68" i="10"/>
  <c r="R76" i="10"/>
  <c r="R84" i="10"/>
  <c r="R92" i="10"/>
  <c r="R100" i="10"/>
  <c r="R108" i="10"/>
  <c r="R116" i="10"/>
  <c r="R124" i="10"/>
  <c r="R132" i="10"/>
  <c r="R140" i="10"/>
  <c r="R148" i="10"/>
  <c r="R156" i="10"/>
  <c r="R164" i="10"/>
  <c r="R172" i="10"/>
  <c r="R180" i="10"/>
  <c r="R186" i="10"/>
  <c r="R188" i="10"/>
  <c r="R194" i="10"/>
  <c r="R196" i="10"/>
  <c r="R202" i="10"/>
  <c r="R204" i="10"/>
  <c r="R210" i="10"/>
  <c r="R212" i="10"/>
  <c r="R218" i="10"/>
  <c r="R220" i="10"/>
  <c r="R226" i="10"/>
  <c r="R228" i="10"/>
  <c r="R234" i="10"/>
  <c r="R236" i="10"/>
  <c r="R243" i="10"/>
  <c r="R251" i="10"/>
  <c r="R259" i="10"/>
  <c r="R268" i="10"/>
  <c r="R271" i="10"/>
  <c r="R274" i="10"/>
  <c r="R284" i="10"/>
  <c r="R287" i="10"/>
  <c r="R290" i="10"/>
  <c r="R300" i="10"/>
  <c r="R303" i="10"/>
  <c r="R306" i="10"/>
  <c r="R316" i="10"/>
  <c r="R319" i="10"/>
  <c r="R322" i="10"/>
  <c r="R332" i="10"/>
  <c r="R335" i="10"/>
  <c r="R338" i="10"/>
  <c r="R348" i="10"/>
  <c r="R351" i="10"/>
  <c r="R354" i="10"/>
  <c r="R364" i="10"/>
  <c r="R367" i="10"/>
  <c r="R370" i="10"/>
  <c r="R380" i="10"/>
  <c r="R383" i="10"/>
  <c r="R386" i="10"/>
  <c r="R396" i="10"/>
  <c r="R398" i="10"/>
  <c r="R401" i="10"/>
  <c r="R406" i="10"/>
  <c r="R409" i="10"/>
  <c r="R414" i="10"/>
  <c r="R417" i="10"/>
  <c r="R422" i="10"/>
  <c r="R425" i="10"/>
  <c r="R430" i="10"/>
  <c r="R433" i="10"/>
  <c r="R438" i="10"/>
  <c r="R441" i="10"/>
  <c r="R446" i="10"/>
  <c r="R449" i="10"/>
  <c r="R454" i="10"/>
  <c r="R457" i="10"/>
  <c r="R462" i="10"/>
  <c r="R465" i="10"/>
  <c r="R470" i="10"/>
  <c r="R473" i="10"/>
  <c r="R478" i="10"/>
  <c r="R18" i="10"/>
  <c r="R24" i="10"/>
  <c r="R30" i="10"/>
  <c r="R50" i="10"/>
  <c r="R56" i="10"/>
  <c r="R62" i="10"/>
  <c r="R82" i="10"/>
  <c r="R88" i="10"/>
  <c r="R93" i="10"/>
  <c r="R113" i="10"/>
  <c r="R120" i="10"/>
  <c r="R125" i="10"/>
  <c r="R145" i="10"/>
  <c r="R152" i="10"/>
  <c r="R157" i="10"/>
  <c r="R177" i="10"/>
  <c r="R250" i="10"/>
  <c r="R255" i="10"/>
  <c r="R262" i="10"/>
  <c r="R276" i="10"/>
  <c r="R279" i="10"/>
  <c r="R282" i="10"/>
  <c r="R296" i="10"/>
  <c r="R299" i="10"/>
  <c r="R304" i="10"/>
  <c r="R318" i="10"/>
  <c r="R323" i="10"/>
  <c r="R326" i="10"/>
  <c r="R340" i="10"/>
  <c r="R343" i="10"/>
  <c r="R346" i="10"/>
  <c r="R360" i="10"/>
  <c r="R363" i="10"/>
  <c r="R368" i="10"/>
  <c r="R382" i="10"/>
  <c r="R387" i="10"/>
  <c r="R392" i="10"/>
  <c r="R400" i="10"/>
  <c r="R402" i="10"/>
  <c r="R405" i="10"/>
  <c r="R407" i="10"/>
  <c r="R416" i="10"/>
  <c r="R418" i="10"/>
  <c r="R421" i="10"/>
  <c r="R423" i="10"/>
  <c r="R432" i="10"/>
  <c r="R434" i="10"/>
  <c r="R437" i="10"/>
  <c r="R439" i="10"/>
  <c r="R448" i="10"/>
  <c r="R450" i="10"/>
  <c r="R453" i="10"/>
  <c r="R455" i="10"/>
  <c r="R464" i="10"/>
  <c r="R466" i="10"/>
  <c r="R469" i="10"/>
  <c r="R471" i="10"/>
  <c r="R480" i="10"/>
  <c r="R485" i="10"/>
  <c r="R488" i="10"/>
  <c r="R493" i="10"/>
  <c r="R496" i="10"/>
  <c r="R501" i="10"/>
  <c r="R504" i="10"/>
  <c r="R509" i="10"/>
  <c r="R512" i="10"/>
  <c r="R517" i="10"/>
  <c r="R520" i="10"/>
  <c r="R522" i="10"/>
  <c r="R524" i="10"/>
  <c r="R526" i="10"/>
  <c r="R528" i="10"/>
  <c r="R530" i="10"/>
  <c r="R532" i="10"/>
  <c r="R534" i="10"/>
  <c r="R536" i="10"/>
  <c r="R538" i="10"/>
  <c r="R540" i="10"/>
  <c r="R542" i="10"/>
  <c r="R544" i="10"/>
  <c r="R546" i="10"/>
  <c r="R548" i="10"/>
  <c r="R550" i="10"/>
  <c r="R552" i="10"/>
  <c r="R554" i="10"/>
  <c r="R556" i="10"/>
  <c r="R558" i="10"/>
  <c r="R560" i="10"/>
  <c r="R562" i="10"/>
  <c r="R564" i="10"/>
  <c r="R566" i="10"/>
  <c r="R568" i="10"/>
  <c r="R570" i="10"/>
  <c r="R572" i="10"/>
  <c r="R574" i="10"/>
  <c r="R576" i="10"/>
  <c r="R578" i="10"/>
  <c r="R580" i="10"/>
  <c r="R582" i="10"/>
  <c r="R584" i="10"/>
  <c r="R586" i="10"/>
  <c r="R588" i="10"/>
  <c r="R590" i="10"/>
  <c r="R592" i="10"/>
  <c r="R594" i="10"/>
  <c r="R596" i="10"/>
  <c r="R598" i="10"/>
  <c r="R600" i="10"/>
  <c r="R602" i="10"/>
  <c r="R604" i="10"/>
  <c r="R606" i="10"/>
  <c r="R608" i="10"/>
  <c r="R610" i="10"/>
  <c r="R612" i="10"/>
  <c r="R614" i="10"/>
  <c r="R616" i="10"/>
  <c r="R618" i="10"/>
  <c r="R620" i="10"/>
  <c r="R622" i="10"/>
  <c r="R624" i="10"/>
  <c r="R626" i="10"/>
  <c r="R628" i="10"/>
  <c r="R630" i="10"/>
  <c r="R632" i="10"/>
  <c r="R634" i="10"/>
  <c r="R636" i="10"/>
  <c r="R638" i="10"/>
  <c r="R640" i="10"/>
  <c r="R642" i="10"/>
  <c r="R644" i="10"/>
  <c r="R646" i="10"/>
  <c r="R648" i="10"/>
  <c r="R650" i="10"/>
  <c r="R652" i="10"/>
  <c r="R654" i="10"/>
  <c r="R656" i="10"/>
  <c r="R658" i="10"/>
  <c r="R660" i="10"/>
  <c r="R662" i="10"/>
  <c r="R664" i="10"/>
  <c r="R666" i="10"/>
  <c r="R668" i="10"/>
  <c r="R670" i="10"/>
  <c r="R672" i="10"/>
  <c r="R674" i="10"/>
  <c r="R676" i="10"/>
  <c r="R678" i="10"/>
  <c r="R680" i="10"/>
  <c r="R682" i="10"/>
  <c r="R684" i="10"/>
  <c r="R686" i="10"/>
  <c r="R688" i="10"/>
  <c r="R690" i="10"/>
  <c r="R692" i="10"/>
  <c r="R694" i="10"/>
  <c r="R696" i="10"/>
  <c r="R698" i="10"/>
  <c r="R700" i="10"/>
  <c r="R702" i="10"/>
  <c r="R704" i="10"/>
  <c r="R706" i="10"/>
  <c r="R708" i="10"/>
  <c r="R710" i="10"/>
  <c r="R712" i="10"/>
  <c r="R714" i="10"/>
  <c r="R716" i="10"/>
  <c r="R718" i="10"/>
  <c r="R720" i="10"/>
  <c r="R722" i="10"/>
  <c r="R724" i="10"/>
  <c r="R34" i="10"/>
  <c r="R40" i="10"/>
  <c r="R46" i="10"/>
  <c r="R74" i="10"/>
  <c r="R80" i="10"/>
  <c r="R90" i="10"/>
  <c r="R117" i="10"/>
  <c r="R128" i="10"/>
  <c r="R133" i="10"/>
  <c r="R161" i="10"/>
  <c r="R168" i="10"/>
  <c r="R173" i="10"/>
  <c r="R189" i="10"/>
  <c r="R191" i="10"/>
  <c r="R205" i="10"/>
  <c r="R207" i="10"/>
  <c r="R221" i="10"/>
  <c r="R223" i="10"/>
  <c r="R237" i="10"/>
  <c r="R239" i="10"/>
  <c r="R264" i="10"/>
  <c r="R267" i="10"/>
  <c r="R272" i="10"/>
  <c r="R292" i="10"/>
  <c r="R295" i="10"/>
  <c r="R302" i="10"/>
  <c r="R320" i="10"/>
  <c r="R327" i="10"/>
  <c r="R330" i="10"/>
  <c r="R350" i="10"/>
  <c r="R355" i="10"/>
  <c r="R358" i="10"/>
  <c r="R376" i="10"/>
  <c r="R379" i="10"/>
  <c r="R388" i="10"/>
  <c r="R390" i="10"/>
  <c r="R482" i="10"/>
  <c r="R491" i="10"/>
  <c r="R498" i="10"/>
  <c r="R507" i="10"/>
  <c r="R514" i="10"/>
  <c r="R527" i="10"/>
  <c r="R535" i="10"/>
  <c r="R543" i="10"/>
  <c r="R551" i="10"/>
  <c r="R559" i="10"/>
  <c r="R567" i="10"/>
  <c r="R575" i="10"/>
  <c r="R583" i="10"/>
  <c r="R591" i="10"/>
  <c r="R599" i="10"/>
  <c r="R607" i="10"/>
  <c r="R615" i="10"/>
  <c r="R623" i="10"/>
  <c r="R631" i="10"/>
  <c r="R639" i="10"/>
  <c r="R647" i="10"/>
  <c r="R655" i="10"/>
  <c r="R663" i="10"/>
  <c r="R671" i="10"/>
  <c r="R679" i="10"/>
  <c r="R687" i="10"/>
  <c r="R695" i="10"/>
  <c r="R703" i="10"/>
  <c r="R711" i="10"/>
  <c r="R719" i="10"/>
  <c r="R1178" i="10"/>
  <c r="R1183" i="10"/>
  <c r="R1186" i="10"/>
  <c r="R1191" i="10"/>
  <c r="R1194" i="10"/>
  <c r="R1200" i="10"/>
  <c r="R1204" i="10"/>
  <c r="R1208" i="10"/>
  <c r="R1212" i="10"/>
  <c r="R1216" i="10"/>
  <c r="R1220" i="10"/>
  <c r="R1224" i="10"/>
  <c r="R1228" i="10"/>
  <c r="R1232" i="10"/>
  <c r="R1236" i="10"/>
  <c r="R1240" i="10"/>
  <c r="R1244" i="10"/>
  <c r="R1248" i="10"/>
  <c r="R1252" i="10"/>
  <c r="R8" i="10"/>
  <c r="R14" i="10"/>
  <c r="R54" i="10"/>
  <c r="R64" i="10"/>
  <c r="R70" i="10"/>
  <c r="R105" i="10"/>
  <c r="R112" i="10"/>
  <c r="R129" i="10"/>
  <c r="R165" i="10"/>
  <c r="R176" i="10"/>
  <c r="R246" i="10"/>
  <c r="R278" i="10"/>
  <c r="R283" i="10"/>
  <c r="R288" i="10"/>
  <c r="R312" i="10"/>
  <c r="R315" i="10"/>
  <c r="R328" i="10"/>
  <c r="R352" i="10"/>
  <c r="R359" i="10"/>
  <c r="R366" i="10"/>
  <c r="R391" i="10"/>
  <c r="R393" i="10"/>
  <c r="R395" i="10"/>
  <c r="R404" i="10"/>
  <c r="R412" i="10"/>
  <c r="R420" i="10"/>
  <c r="R428" i="10"/>
  <c r="R436" i="10"/>
  <c r="R444" i="10"/>
  <c r="R452" i="10"/>
  <c r="R460" i="10"/>
  <c r="R468" i="10"/>
  <c r="R476" i="10"/>
  <c r="R495" i="10"/>
  <c r="R497" i="10"/>
  <c r="R499" i="10"/>
  <c r="R506" i="10"/>
  <c r="R508" i="10"/>
  <c r="R510" i="10"/>
  <c r="R533" i="10"/>
  <c r="R539" i="10"/>
  <c r="R545" i="10"/>
  <c r="R565" i="10"/>
  <c r="R571" i="10"/>
  <c r="R577" i="10"/>
  <c r="R597" i="10"/>
  <c r="R603" i="10"/>
  <c r="R609" i="10"/>
  <c r="R629" i="10"/>
  <c r="R635" i="10"/>
  <c r="R641" i="10"/>
  <c r="R661" i="10"/>
  <c r="R667" i="10"/>
  <c r="R673" i="10"/>
  <c r="R693" i="10"/>
  <c r="R699" i="10"/>
  <c r="R705" i="10"/>
  <c r="R725" i="10"/>
  <c r="R727" i="10"/>
  <c r="R729" i="10"/>
  <c r="R731" i="10"/>
  <c r="R733" i="10"/>
  <c r="R735" i="10"/>
  <c r="R737" i="10"/>
  <c r="R739" i="10"/>
  <c r="R741" i="10"/>
  <c r="R743" i="10"/>
  <c r="R745" i="10"/>
  <c r="R747" i="10"/>
  <c r="R749" i="10"/>
  <c r="R751" i="10"/>
  <c r="R753" i="10"/>
  <c r="R755" i="10"/>
  <c r="R757" i="10"/>
  <c r="R759" i="10"/>
  <c r="R761" i="10"/>
  <c r="R763" i="10"/>
  <c r="R765" i="10"/>
  <c r="R767" i="10"/>
  <c r="R769" i="10"/>
  <c r="R771" i="10"/>
  <c r="R773" i="10"/>
  <c r="R775" i="10"/>
  <c r="R777" i="10"/>
  <c r="R779" i="10"/>
  <c r="R16" i="10"/>
  <c r="R26" i="10"/>
  <c r="R78" i="10"/>
  <c r="R96" i="10"/>
  <c r="R101" i="10"/>
  <c r="R149" i="10"/>
  <c r="R160" i="10"/>
  <c r="R181" i="10"/>
  <c r="R183" i="10"/>
  <c r="R213" i="10"/>
  <c r="R215" i="10"/>
  <c r="R242" i="10"/>
  <c r="R280" i="10"/>
  <c r="R291" i="10"/>
  <c r="R298" i="10"/>
  <c r="R334" i="10"/>
  <c r="R339" i="10"/>
  <c r="R344" i="10"/>
  <c r="R378" i="10"/>
  <c r="R419" i="10"/>
  <c r="R424" i="10"/>
  <c r="R426" i="10"/>
  <c r="R451" i="10"/>
  <c r="R456" i="10"/>
  <c r="R458" i="10"/>
  <c r="R481" i="10"/>
  <c r="R483" i="10"/>
  <c r="R490" i="10"/>
  <c r="R492" i="10"/>
  <c r="R494" i="10"/>
  <c r="R503" i="10"/>
  <c r="R505" i="10"/>
  <c r="R537" i="10"/>
  <c r="R547" i="10"/>
  <c r="R553" i="10"/>
  <c r="R581" i="10"/>
  <c r="R587" i="10"/>
  <c r="R593" i="10"/>
  <c r="R621" i="10"/>
  <c r="R627" i="10"/>
  <c r="R637" i="10"/>
  <c r="R665" i="10"/>
  <c r="R675" i="10"/>
  <c r="R681" i="10"/>
  <c r="R709" i="10"/>
  <c r="R715" i="10"/>
  <c r="R721" i="10"/>
  <c r="R732" i="10"/>
  <c r="R740" i="10"/>
  <c r="R748" i="10"/>
  <c r="R756" i="10"/>
  <c r="R764" i="10"/>
  <c r="R772" i="10"/>
  <c r="R780" i="10"/>
  <c r="R782" i="10"/>
  <c r="R784" i="10"/>
  <c r="R786" i="10"/>
  <c r="R788" i="10"/>
  <c r="R790" i="10"/>
  <c r="R792" i="10"/>
  <c r="R794" i="10"/>
  <c r="R796" i="10"/>
  <c r="R798" i="10"/>
  <c r="R800" i="10"/>
  <c r="R802" i="10"/>
  <c r="R804" i="10"/>
  <c r="R806" i="10"/>
  <c r="R808" i="10"/>
  <c r="R810" i="10"/>
  <c r="R812" i="10"/>
  <c r="R814" i="10"/>
  <c r="R816" i="10"/>
  <c r="R818" i="10"/>
  <c r="R820" i="10"/>
  <c r="R822" i="10"/>
  <c r="R824" i="10"/>
  <c r="R826" i="10"/>
  <c r="R828" i="10"/>
  <c r="R830" i="10"/>
  <c r="R832" i="10"/>
  <c r="R834" i="10"/>
  <c r="R836" i="10"/>
  <c r="R838" i="10"/>
  <c r="R840" i="10"/>
  <c r="R842" i="10"/>
  <c r="R844" i="10"/>
  <c r="R846" i="10"/>
  <c r="R848" i="10"/>
  <c r="R850" i="10"/>
  <c r="R852" i="10"/>
  <c r="R854" i="10"/>
  <c r="R856" i="10"/>
  <c r="R858" i="10"/>
  <c r="R860" i="10"/>
  <c r="R862" i="10"/>
  <c r="R864" i="10"/>
  <c r="R866" i="10"/>
  <c r="R868" i="10"/>
  <c r="R870" i="10"/>
  <c r="R872" i="10"/>
  <c r="R874" i="10"/>
  <c r="R876" i="10"/>
  <c r="R878" i="10"/>
  <c r="R880" i="10"/>
  <c r="R882" i="10"/>
  <c r="R884" i="10"/>
  <c r="R886" i="10"/>
  <c r="R888" i="10"/>
  <c r="R890" i="10"/>
  <c r="R892" i="10"/>
  <c r="R894" i="10"/>
  <c r="R896" i="10"/>
  <c r="R898" i="10"/>
  <c r="R900" i="10"/>
  <c r="R902" i="10"/>
  <c r="R904" i="10"/>
  <c r="R906" i="10"/>
  <c r="R908" i="10"/>
  <c r="R910" i="10"/>
  <c r="R912" i="10"/>
  <c r="R914" i="10"/>
  <c r="R916" i="10"/>
  <c r="R918" i="10"/>
  <c r="R920" i="10"/>
  <c r="R922" i="10"/>
  <c r="R924" i="10"/>
  <c r="R926" i="10"/>
  <c r="R928" i="10"/>
  <c r="R930" i="10"/>
  <c r="R932" i="10"/>
  <c r="R934" i="10"/>
  <c r="R936" i="10"/>
  <c r="R938" i="10"/>
  <c r="R940" i="10"/>
  <c r="R942" i="10"/>
  <c r="R944" i="10"/>
  <c r="R946" i="10"/>
  <c r="R948" i="10"/>
  <c r="R950" i="10"/>
  <c r="R952" i="10"/>
  <c r="R954" i="10"/>
  <c r="R956" i="10"/>
  <c r="R958" i="10"/>
  <c r="R960" i="10"/>
  <c r="R962" i="10"/>
  <c r="R964" i="10"/>
  <c r="R966" i="10"/>
  <c r="R968" i="10"/>
  <c r="R970" i="10"/>
  <c r="R972" i="10"/>
  <c r="R974" i="10"/>
  <c r="R976" i="10"/>
  <c r="R978" i="10"/>
  <c r="R980" i="10"/>
  <c r="R982" i="10"/>
  <c r="R984" i="10"/>
  <c r="R986" i="10"/>
  <c r="R988" i="10"/>
  <c r="R990" i="10"/>
  <c r="R992" i="10"/>
  <c r="R994" i="10"/>
  <c r="R996" i="10"/>
  <c r="R998" i="10"/>
  <c r="R1000" i="10"/>
  <c r="R1002" i="10"/>
  <c r="R1004" i="10"/>
  <c r="R1006" i="10"/>
  <c r="R1008" i="10"/>
  <c r="R1010" i="10"/>
  <c r="R1012" i="10"/>
  <c r="R58" i="10"/>
  <c r="R72" i="10"/>
  <c r="R97" i="10"/>
  <c r="R153" i="10"/>
  <c r="R229" i="10"/>
  <c r="R231" i="10"/>
  <c r="R247" i="10"/>
  <c r="R258" i="10"/>
  <c r="R308" i="10"/>
  <c r="R311" i="10"/>
  <c r="R324" i="10"/>
  <c r="R372" i="10"/>
  <c r="R375" i="10"/>
  <c r="R403" i="10"/>
  <c r="R408" i="10"/>
  <c r="R410" i="10"/>
  <c r="R443" i="10"/>
  <c r="R445" i="10"/>
  <c r="R447" i="10"/>
  <c r="R519" i="10"/>
  <c r="R521" i="10"/>
  <c r="R557" i="10"/>
  <c r="R563" i="10"/>
  <c r="R573" i="10"/>
  <c r="R613" i="10"/>
  <c r="R619" i="10"/>
  <c r="R633" i="10"/>
  <c r="R669" i="10"/>
  <c r="R683" i="10"/>
  <c r="R689" i="10"/>
  <c r="R728" i="10"/>
  <c r="R734" i="10"/>
  <c r="R754" i="10"/>
  <c r="R760" i="10"/>
  <c r="R766" i="10"/>
  <c r="R783" i="10"/>
  <c r="R791" i="10"/>
  <c r="R799" i="10"/>
  <c r="R807" i="10"/>
  <c r="R815" i="10"/>
  <c r="R823" i="10"/>
  <c r="R831" i="10"/>
  <c r="R839" i="10"/>
  <c r="R847" i="10"/>
  <c r="R855" i="10"/>
  <c r="R863" i="10"/>
  <c r="R871" i="10"/>
  <c r="R879" i="10"/>
  <c r="R887" i="10"/>
  <c r="R895" i="10"/>
  <c r="R903" i="10"/>
  <c r="R911" i="10"/>
  <c r="R919" i="10"/>
  <c r="R927" i="10"/>
  <c r="R935" i="10"/>
  <c r="R943" i="10"/>
  <c r="R951" i="10"/>
  <c r="R959" i="10"/>
  <c r="R967" i="10"/>
  <c r="R975" i="10"/>
  <c r="R983" i="10"/>
  <c r="R991" i="10"/>
  <c r="R999" i="10"/>
  <c r="R1007" i="10"/>
  <c r="R1180" i="10"/>
  <c r="R1189" i="10"/>
  <c r="R1196" i="10"/>
  <c r="R1199" i="10"/>
  <c r="R1202" i="10"/>
  <c r="R1205" i="10"/>
  <c r="R1215" i="10"/>
  <c r="R1218" i="10"/>
  <c r="R1221" i="10"/>
  <c r="R1231" i="10"/>
  <c r="R1234" i="10"/>
  <c r="R1237" i="10"/>
  <c r="R1247" i="10"/>
  <c r="R1250" i="10"/>
  <c r="R1253" i="10"/>
  <c r="R1257" i="10"/>
  <c r="R1261" i="10"/>
  <c r="R1265" i="10"/>
  <c r="R1269" i="10"/>
  <c r="R1273" i="10"/>
  <c r="R1277" i="10"/>
  <c r="R1281" i="10"/>
  <c r="R1285" i="10"/>
  <c r="R1289" i="10"/>
  <c r="R1293" i="10"/>
  <c r="R1297" i="10"/>
  <c r="R1301" i="10"/>
  <c r="R1305" i="10"/>
  <c r="R1309" i="10"/>
  <c r="R1313" i="10"/>
  <c r="R1317" i="10"/>
  <c r="R1321" i="10"/>
  <c r="R1325" i="10"/>
  <c r="R1329" i="10"/>
  <c r="R1333" i="10"/>
  <c r="R1337" i="10"/>
  <c r="R1340" i="10"/>
  <c r="R1345" i="10"/>
  <c r="R1348" i="10"/>
  <c r="R1353" i="10"/>
  <c r="R1356" i="10"/>
  <c r="R1361" i="10"/>
  <c r="R1364" i="10"/>
  <c r="R1369" i="10"/>
  <c r="R1372" i="10"/>
  <c r="R1377" i="10"/>
  <c r="R1380" i="10"/>
  <c r="R1385" i="10"/>
  <c r="R1388" i="10"/>
  <c r="R1393" i="10"/>
  <c r="R1396" i="10"/>
  <c r="R1401" i="10"/>
  <c r="R1404" i="10"/>
  <c r="R1409" i="10"/>
  <c r="R1412" i="10"/>
  <c r="R1417" i="10"/>
  <c r="R1420" i="10"/>
  <c r="R1425" i="10"/>
  <c r="R1428" i="10"/>
  <c r="R1433" i="10"/>
  <c r="R1436" i="10"/>
  <c r="R1441" i="10"/>
  <c r="R1444" i="10"/>
  <c r="R1449" i="10"/>
  <c r="R1452" i="10"/>
  <c r="R1457" i="10"/>
  <c r="R1460" i="10"/>
  <c r="R1465" i="10"/>
  <c r="R1468" i="10"/>
  <c r="R1473" i="10"/>
  <c r="R1476" i="10"/>
  <c r="R1481" i="10"/>
  <c r="R1484" i="10"/>
  <c r="R1486" i="10"/>
  <c r="R1488" i="10"/>
  <c r="R1490" i="10"/>
  <c r="R1492" i="10"/>
  <c r="R1494" i="10"/>
  <c r="R1496" i="10"/>
  <c r="R1498" i="10"/>
  <c r="R1500" i="10"/>
  <c r="R1502" i="10"/>
  <c r="R1504" i="10"/>
  <c r="R1506" i="10"/>
  <c r="R1508" i="10"/>
  <c r="R1510" i="10"/>
  <c r="R1512" i="10"/>
  <c r="R1514" i="10"/>
  <c r="R1516" i="10"/>
  <c r="R1518" i="10"/>
  <c r="R1520" i="10"/>
  <c r="R1522" i="10"/>
  <c r="R1524" i="10"/>
  <c r="R1526" i="10"/>
  <c r="R1528" i="10"/>
  <c r="R1530" i="10"/>
  <c r="R1532" i="10"/>
  <c r="R1534" i="10"/>
  <c r="R1536" i="10"/>
  <c r="R1538" i="10"/>
  <c r="R1540" i="10"/>
  <c r="R1542" i="10"/>
  <c r="R1544" i="10"/>
  <c r="R1546" i="10"/>
  <c r="R1548" i="10"/>
  <c r="R1550" i="10"/>
  <c r="R38" i="10"/>
  <c r="R48" i="10"/>
  <c r="R86" i="10"/>
  <c r="R169" i="10"/>
  <c r="R286" i="10"/>
  <c r="R307" i="10"/>
  <c r="R314" i="10"/>
  <c r="R374" i="10"/>
  <c r="R435" i="10"/>
  <c r="R440" i="10"/>
  <c r="R442" i="10"/>
  <c r="R525" i="10"/>
  <c r="R531" i="10"/>
  <c r="R549" i="10"/>
  <c r="R601" i="10"/>
  <c r="R611" i="10"/>
  <c r="R625" i="10"/>
  <c r="R677" i="10"/>
  <c r="R691" i="10"/>
  <c r="R701" i="10"/>
  <c r="R746" i="10"/>
  <c r="R752" i="10"/>
  <c r="R762" i="10"/>
  <c r="R789" i="10"/>
  <c r="R795" i="10"/>
  <c r="R801" i="10"/>
  <c r="R821" i="10"/>
  <c r="R827" i="10"/>
  <c r="R833" i="10"/>
  <c r="R853" i="10"/>
  <c r="R859" i="10"/>
  <c r="R865" i="10"/>
  <c r="R885" i="10"/>
  <c r="R891" i="10"/>
  <c r="R897" i="10"/>
  <c r="R917" i="10"/>
  <c r="R923" i="10"/>
  <c r="R929" i="10"/>
  <c r="R949" i="10"/>
  <c r="R955" i="10"/>
  <c r="R961" i="10"/>
  <c r="R981" i="10"/>
  <c r="R987" i="10"/>
  <c r="R993" i="10"/>
  <c r="R1013" i="10"/>
  <c r="R1015" i="10"/>
  <c r="R1017" i="10"/>
  <c r="R1019" i="10"/>
  <c r="R1021" i="10"/>
  <c r="R1023" i="10"/>
  <c r="R1025" i="10"/>
  <c r="R1027" i="10"/>
  <c r="R1029" i="10"/>
  <c r="R1031" i="10"/>
  <c r="R1033" i="10"/>
  <c r="R1035" i="10"/>
  <c r="R1037" i="10"/>
  <c r="R1039" i="10"/>
  <c r="R1041" i="10"/>
  <c r="R1043" i="10"/>
  <c r="R1045" i="10"/>
  <c r="R1047" i="10"/>
  <c r="R1049" i="10"/>
  <c r="R1051" i="10"/>
  <c r="R1053" i="10"/>
  <c r="R1055" i="10"/>
  <c r="R1057" i="10"/>
  <c r="R1059" i="10"/>
  <c r="R1061" i="10"/>
  <c r="R1063" i="10"/>
  <c r="R1065" i="10"/>
  <c r="R1067" i="10"/>
  <c r="R1069" i="10"/>
  <c r="R1071" i="10"/>
  <c r="R1073" i="10"/>
  <c r="R1075" i="10"/>
  <c r="R1077" i="10"/>
  <c r="R1079" i="10"/>
  <c r="R1081" i="10"/>
  <c r="R1083" i="10"/>
  <c r="R1085" i="10"/>
  <c r="R1087" i="10"/>
  <c r="R1089" i="10"/>
  <c r="R1091" i="10"/>
  <c r="R1093" i="10"/>
  <c r="R1095" i="10"/>
  <c r="R1097" i="10"/>
  <c r="R1099" i="10"/>
  <c r="R1101" i="10"/>
  <c r="R1103" i="10"/>
  <c r="R1105" i="10"/>
  <c r="R1107" i="10"/>
  <c r="R1109" i="10"/>
  <c r="R1111" i="10"/>
  <c r="R1113" i="10"/>
  <c r="R1115" i="10"/>
  <c r="R1117" i="10"/>
  <c r="R1119" i="10"/>
  <c r="R1121" i="10"/>
  <c r="R1123" i="10"/>
  <c r="R1125" i="10"/>
  <c r="R1127" i="10"/>
  <c r="R1129" i="10"/>
  <c r="R1131" i="10"/>
  <c r="R1133" i="10"/>
  <c r="R1135" i="10"/>
  <c r="R1137" i="10"/>
  <c r="R1139" i="10"/>
  <c r="R1141" i="10"/>
  <c r="R1143" i="10"/>
  <c r="R1145" i="10"/>
  <c r="R1147" i="10"/>
  <c r="R1149" i="10"/>
  <c r="R1151" i="10"/>
  <c r="R1153" i="10"/>
  <c r="R1155" i="10"/>
  <c r="R1157" i="10"/>
  <c r="R1159" i="10"/>
  <c r="R1161" i="10"/>
  <c r="R1163" i="10"/>
  <c r="R1165" i="10"/>
  <c r="R1167" i="10"/>
  <c r="R1169" i="10"/>
  <c r="R1171" i="10"/>
  <c r="R1173" i="10"/>
  <c r="R1175" i="10"/>
  <c r="R1177" i="10"/>
  <c r="R1179" i="10"/>
  <c r="R1181" i="10"/>
  <c r="R1188" i="10"/>
  <c r="R1190" i="10"/>
  <c r="R1192" i="10"/>
  <c r="R1201" i="10"/>
  <c r="R1206" i="10"/>
  <c r="R1209" i="10"/>
  <c r="R1223" i="10"/>
  <c r="R1226" i="10"/>
  <c r="R1229" i="10"/>
  <c r="R1243" i="10"/>
  <c r="R1246" i="10"/>
  <c r="R1251" i="10"/>
  <c r="R1260" i="10"/>
  <c r="R1263" i="10"/>
  <c r="R1266" i="10"/>
  <c r="R1276" i="10"/>
  <c r="R1279" i="10"/>
  <c r="R1282" i="10"/>
  <c r="R1292" i="10"/>
  <c r="R1295" i="10"/>
  <c r="R1298" i="10"/>
  <c r="R1308" i="10"/>
  <c r="R1311" i="10"/>
  <c r="R1314" i="10"/>
  <c r="R1324" i="10"/>
  <c r="R1327" i="10"/>
  <c r="R1330" i="10"/>
  <c r="R1339" i="10"/>
  <c r="R1341" i="10"/>
  <c r="R1344" i="10"/>
  <c r="R1346" i="10"/>
  <c r="R1355" i="10"/>
  <c r="R1357" i="10"/>
  <c r="R1360" i="10"/>
  <c r="R1362" i="10"/>
  <c r="R1371" i="10"/>
  <c r="R1373" i="10"/>
  <c r="R1376" i="10"/>
  <c r="R1378" i="10"/>
  <c r="R1387" i="10"/>
  <c r="R1389" i="10"/>
  <c r="R1392" i="10"/>
  <c r="R1394" i="10"/>
  <c r="R1403" i="10"/>
  <c r="R1405" i="10"/>
  <c r="R1408" i="10"/>
  <c r="R1410" i="10"/>
  <c r="R1419" i="10"/>
  <c r="R1421" i="10"/>
  <c r="R1424" i="10"/>
  <c r="R1426" i="10"/>
  <c r="R1435" i="10"/>
  <c r="R1437" i="10"/>
  <c r="R1440" i="10"/>
  <c r="R1442" i="10"/>
  <c r="R1451" i="10"/>
  <c r="R1453" i="10"/>
  <c r="R1456" i="10"/>
  <c r="R1458" i="10"/>
  <c r="R1467" i="10"/>
  <c r="R1469" i="10"/>
  <c r="R1472" i="10"/>
  <c r="R1474" i="10"/>
  <c r="R1483" i="10"/>
  <c r="R1485" i="10"/>
  <c r="R1493" i="10"/>
  <c r="R1501" i="10"/>
  <c r="R1509" i="10"/>
  <c r="R1517" i="10"/>
  <c r="R1525" i="10"/>
  <c r="R1533" i="10"/>
  <c r="R1541" i="10"/>
  <c r="R1549" i="10"/>
  <c r="R4173" i="10"/>
  <c r="R4177" i="10"/>
  <c r="R4181" i="10"/>
  <c r="R4185" i="10"/>
  <c r="R4189" i="10"/>
  <c r="R4193" i="10"/>
  <c r="R4197" i="10"/>
  <c r="R4201" i="10"/>
  <c r="R4205" i="10"/>
  <c r="R4209" i="10"/>
  <c r="R4213" i="10"/>
  <c r="R4217" i="10"/>
  <c r="R4221" i="10"/>
  <c r="R4225" i="10"/>
  <c r="R4229" i="10"/>
  <c r="R4233" i="10"/>
  <c r="R4237" i="10"/>
  <c r="R4241" i="10"/>
  <c r="R4245" i="10"/>
  <c r="R4249" i="10"/>
  <c r="R4253" i="10"/>
  <c r="R4257" i="10"/>
  <c r="R4261" i="10"/>
  <c r="R4265" i="10"/>
  <c r="R4269" i="10"/>
  <c r="R4273" i="10"/>
  <c r="R4277" i="10"/>
  <c r="R4281" i="10"/>
  <c r="R4285" i="10"/>
  <c r="R4289" i="10"/>
  <c r="R4293" i="10"/>
  <c r="R4297" i="10"/>
  <c r="R4301" i="10"/>
  <c r="R4305" i="10"/>
  <c r="R4309" i="10"/>
  <c r="R4313" i="10"/>
  <c r="R4317" i="10"/>
  <c r="R4321" i="10"/>
  <c r="R4325" i="10"/>
  <c r="R4329" i="10"/>
  <c r="R4333" i="10"/>
  <c r="R4337" i="10"/>
  <c r="R4341" i="10"/>
  <c r="R4345" i="10"/>
  <c r="R4349" i="10"/>
  <c r="R4353" i="10"/>
  <c r="R4357" i="10"/>
  <c r="R4361" i="10"/>
  <c r="R4365" i="10"/>
  <c r="R4369" i="10"/>
  <c r="R4373" i="10"/>
  <c r="R4377" i="10"/>
  <c r="R4381" i="10"/>
  <c r="R4385" i="10"/>
  <c r="R4389" i="10"/>
  <c r="R4393" i="10"/>
  <c r="R4397" i="10"/>
  <c r="R4401" i="10"/>
  <c r="R4405" i="10"/>
  <c r="R4409" i="10"/>
  <c r="R4413" i="10"/>
  <c r="R4417" i="10"/>
  <c r="R4421" i="10"/>
  <c r="R4425" i="10"/>
  <c r="R4429" i="10"/>
  <c r="R4433" i="10"/>
  <c r="R4437" i="10"/>
  <c r="R4441" i="10"/>
  <c r="R4445" i="10"/>
  <c r="R4449" i="10"/>
  <c r="R4453" i="10"/>
  <c r="R4457" i="10"/>
  <c r="R4461" i="10"/>
  <c r="R4465" i="10"/>
  <c r="R4469" i="10"/>
  <c r="R4473" i="10"/>
  <c r="R4477" i="10"/>
  <c r="R4481" i="10"/>
  <c r="R4485" i="10"/>
  <c r="R4489" i="10"/>
  <c r="R4493" i="10"/>
  <c r="R4497" i="10"/>
  <c r="R4501" i="10"/>
  <c r="R4505" i="10"/>
  <c r="R4509" i="10"/>
  <c r="R4513" i="10"/>
  <c r="R4517" i="10"/>
  <c r="R4521" i="10"/>
  <c r="R4527" i="10"/>
  <c r="R4535" i="10"/>
  <c r="R4543" i="10"/>
  <c r="R4551" i="10"/>
  <c r="R4559" i="10"/>
  <c r="R4567" i="10"/>
  <c r="R4575" i="10"/>
  <c r="R4583" i="10"/>
  <c r="R4591" i="10"/>
  <c r="R4599" i="10"/>
  <c r="R4607" i="10"/>
  <c r="R4615" i="10"/>
  <c r="R4623" i="10"/>
  <c r="R4631" i="10"/>
  <c r="R4639" i="10"/>
  <c r="R4647" i="10"/>
  <c r="R4655" i="10"/>
  <c r="R4663" i="10"/>
  <c r="R4671" i="10"/>
  <c r="R4679" i="10"/>
  <c r="R4687" i="10"/>
  <c r="R4695" i="10"/>
  <c r="R4703" i="10"/>
  <c r="R4711" i="10"/>
  <c r="R4719" i="10"/>
  <c r="R4727" i="10"/>
  <c r="R4735" i="10"/>
  <c r="R4743" i="10"/>
  <c r="R4751" i="10"/>
  <c r="R4759" i="10"/>
  <c r="R4767" i="10"/>
  <c r="R4775" i="10"/>
  <c r="R4783" i="10"/>
  <c r="R4791" i="10"/>
  <c r="R4799" i="10"/>
  <c r="R4805" i="10"/>
  <c r="R4809" i="10"/>
  <c r="R4813" i="10"/>
  <c r="R4817" i="10"/>
  <c r="R4821" i="10"/>
  <c r="R4825" i="10"/>
  <c r="R4829" i="10"/>
  <c r="R4833" i="10"/>
  <c r="R4837" i="10"/>
  <c r="R4841" i="10"/>
  <c r="R4845" i="10"/>
  <c r="R4849" i="10"/>
  <c r="R4853" i="10"/>
  <c r="R4857" i="10"/>
  <c r="R4861" i="10"/>
  <c r="R4865" i="10"/>
  <c r="R109" i="10"/>
  <c r="R136" i="10"/>
  <c r="R141" i="10"/>
  <c r="R254" i="10"/>
  <c r="R336" i="10"/>
  <c r="R347" i="10"/>
  <c r="R362" i="10"/>
  <c r="R399" i="10"/>
  <c r="R467" i="10"/>
  <c r="R472" i="10"/>
  <c r="R474" i="10"/>
  <c r="R516" i="10"/>
  <c r="R518" i="10"/>
  <c r="R585" i="10"/>
  <c r="R595" i="10"/>
  <c r="R617" i="10"/>
  <c r="R685" i="10"/>
  <c r="R707" i="10"/>
  <c r="R717" i="10"/>
  <c r="R730" i="10"/>
  <c r="R770" i="10"/>
  <c r="R776" i="10"/>
  <c r="R785" i="10"/>
  <c r="R813" i="10"/>
  <c r="R819" i="10"/>
  <c r="R829" i="10"/>
  <c r="R857" i="10"/>
  <c r="R867" i="10"/>
  <c r="R873" i="10"/>
  <c r="R901" i="10"/>
  <c r="R907" i="10"/>
  <c r="R913" i="10"/>
  <c r="R941" i="10"/>
  <c r="R947" i="10"/>
  <c r="R957" i="10"/>
  <c r="R985" i="10"/>
  <c r="R995" i="10"/>
  <c r="R1001" i="10"/>
  <c r="R1018" i="10"/>
  <c r="R1026" i="10"/>
  <c r="R1034" i="10"/>
  <c r="R1042" i="10"/>
  <c r="R1050" i="10"/>
  <c r="R1058" i="10"/>
  <c r="R1066" i="10"/>
  <c r="R1074" i="10"/>
  <c r="R1082" i="10"/>
  <c r="R1090" i="10"/>
  <c r="R1098" i="10"/>
  <c r="R1106" i="10"/>
  <c r="R1114" i="10"/>
  <c r="R1122" i="10"/>
  <c r="R1130" i="10"/>
  <c r="R1138" i="10"/>
  <c r="R1146" i="10"/>
  <c r="R1154" i="10"/>
  <c r="R1162" i="10"/>
  <c r="R1170" i="10"/>
  <c r="R1211" i="10"/>
  <c r="R1214" i="10"/>
  <c r="R1219" i="10"/>
  <c r="R1239" i="10"/>
  <c r="R1242" i="10"/>
  <c r="R1249" i="10"/>
  <c r="R1262" i="10"/>
  <c r="R1267" i="10"/>
  <c r="R1270" i="10"/>
  <c r="R1284" i="10"/>
  <c r="R1287" i="10"/>
  <c r="R1290" i="10"/>
  <c r="R1304" i="10"/>
  <c r="R1307" i="10"/>
  <c r="R1312" i="10"/>
  <c r="R1326" i="10"/>
  <c r="R1331" i="10"/>
  <c r="R1334" i="10"/>
  <c r="R1343" i="10"/>
  <c r="R1351" i="10"/>
  <c r="R1359" i="10"/>
  <c r="R1367" i="10"/>
  <c r="R1375" i="10"/>
  <c r="R1383" i="10"/>
  <c r="R1391" i="10"/>
  <c r="R1399" i="10"/>
  <c r="R1407" i="10"/>
  <c r="R1415" i="10"/>
  <c r="R1423" i="10"/>
  <c r="R1431" i="10"/>
  <c r="R1439" i="10"/>
  <c r="R1447" i="10"/>
  <c r="R1455" i="10"/>
  <c r="R1463" i="10"/>
  <c r="R1471" i="10"/>
  <c r="R1479" i="10"/>
  <c r="R1491" i="10"/>
  <c r="R1497" i="10"/>
  <c r="R1503" i="10"/>
  <c r="R1523" i="10"/>
  <c r="R1529" i="10"/>
  <c r="R1535" i="10"/>
  <c r="R1552" i="10"/>
  <c r="R1554" i="10"/>
  <c r="R1556" i="10"/>
  <c r="R1558" i="10"/>
  <c r="R1560" i="10"/>
  <c r="R1562" i="10"/>
  <c r="R1564" i="10"/>
  <c r="R1566" i="10"/>
  <c r="R1568" i="10"/>
  <c r="R1570" i="10"/>
  <c r="R1572" i="10"/>
  <c r="R1574" i="10"/>
  <c r="R1576" i="10"/>
  <c r="R1578" i="10"/>
  <c r="R1580" i="10"/>
  <c r="R1582" i="10"/>
  <c r="R1584" i="10"/>
  <c r="R1586" i="10"/>
  <c r="R1588" i="10"/>
  <c r="R1590" i="10"/>
  <c r="R1592" i="10"/>
  <c r="R1594" i="10"/>
  <c r="R1596" i="10"/>
  <c r="R1598" i="10"/>
  <c r="R1600" i="10"/>
  <c r="R1602" i="10"/>
  <c r="R1604" i="10"/>
  <c r="R1606" i="10"/>
  <c r="R1608" i="10"/>
  <c r="R1610" i="10"/>
  <c r="R1612" i="10"/>
  <c r="R1614" i="10"/>
  <c r="R1616" i="10"/>
  <c r="R1618" i="10"/>
  <c r="R1620" i="10"/>
  <c r="R1622" i="10"/>
  <c r="R1624" i="10"/>
  <c r="R1626" i="10"/>
  <c r="R1628" i="10"/>
  <c r="R1630" i="10"/>
  <c r="R1632" i="10"/>
  <c r="R1634" i="10"/>
  <c r="R1636" i="10"/>
  <c r="R1638" i="10"/>
  <c r="R1640" i="10"/>
  <c r="R1642" i="10"/>
  <c r="R1644" i="10"/>
  <c r="R1646" i="10"/>
  <c r="R1648" i="10"/>
  <c r="R1650" i="10"/>
  <c r="R1652" i="10"/>
  <c r="R1654" i="10"/>
  <c r="R1656" i="10"/>
  <c r="R1658" i="10"/>
  <c r="R1660" i="10"/>
  <c r="R1662" i="10"/>
  <c r="R1664" i="10"/>
  <c r="R1666" i="10"/>
  <c r="R1668" i="10"/>
  <c r="R1670" i="10"/>
  <c r="R1672" i="10"/>
  <c r="R1674" i="10"/>
  <c r="R1676" i="10"/>
  <c r="R1678" i="10"/>
  <c r="R1680" i="10"/>
  <c r="R1682" i="10"/>
  <c r="R1684" i="10"/>
  <c r="R1686" i="10"/>
  <c r="R1688" i="10"/>
  <c r="R1690" i="10"/>
  <c r="R1692" i="10"/>
  <c r="R1694" i="10"/>
  <c r="R1696" i="10"/>
  <c r="R1698" i="10"/>
  <c r="R1700" i="10"/>
  <c r="R1702" i="10"/>
  <c r="R1704" i="10"/>
  <c r="R1706" i="10"/>
  <c r="R1708" i="10"/>
  <c r="R1710" i="10"/>
  <c r="R1712" i="10"/>
  <c r="R1714" i="10"/>
  <c r="R1716" i="10"/>
  <c r="R1718" i="10"/>
  <c r="R1720" i="10"/>
  <c r="R1722" i="10"/>
  <c r="R1724" i="10"/>
  <c r="R1726" i="10"/>
  <c r="R1728" i="10"/>
  <c r="R1730" i="10"/>
  <c r="R1732" i="10"/>
  <c r="R1734" i="10"/>
  <c r="R1736" i="10"/>
  <c r="R1738" i="10"/>
  <c r="R1740" i="10"/>
  <c r="R1742" i="10"/>
  <c r="R1744" i="10"/>
  <c r="R1746" i="10"/>
  <c r="R1748" i="10"/>
  <c r="R1750" i="10"/>
  <c r="R1752" i="10"/>
  <c r="R1754" i="10"/>
  <c r="R1756" i="10"/>
  <c r="R1758" i="10"/>
  <c r="R1760" i="10"/>
  <c r="R1762" i="10"/>
  <c r="R1764" i="10"/>
  <c r="R1766" i="10"/>
  <c r="R1768" i="10"/>
  <c r="R1770" i="10"/>
  <c r="R1772" i="10"/>
  <c r="R1774" i="10"/>
  <c r="R1776" i="10"/>
  <c r="R1778" i="10"/>
  <c r="R1780" i="10"/>
  <c r="R1782" i="10"/>
  <c r="R1784" i="10"/>
  <c r="R1786" i="10"/>
  <c r="R1788" i="10"/>
  <c r="R1790" i="10"/>
  <c r="R1792" i="10"/>
  <c r="R1794" i="10"/>
  <c r="R1796" i="10"/>
  <c r="R1798" i="10"/>
  <c r="R1800" i="10"/>
  <c r="R1802" i="10"/>
  <c r="R1804" i="10"/>
  <c r="R1806" i="10"/>
  <c r="R1808" i="10"/>
  <c r="R1810" i="10"/>
  <c r="R1812" i="10"/>
  <c r="R1814" i="10"/>
  <c r="R1816" i="10"/>
  <c r="R1818" i="10"/>
  <c r="R1820" i="10"/>
  <c r="R1822" i="10"/>
  <c r="R1824" i="10"/>
  <c r="R1826" i="10"/>
  <c r="R1828" i="10"/>
  <c r="R1830" i="10"/>
  <c r="R1832" i="10"/>
  <c r="R1834" i="10"/>
  <c r="R1836" i="10"/>
  <c r="R1838" i="10"/>
  <c r="R1840" i="10"/>
  <c r="R1842" i="10"/>
  <c r="R1844" i="10"/>
  <c r="R1846" i="10"/>
  <c r="R1848" i="10"/>
  <c r="R1850" i="10"/>
  <c r="R1852" i="10"/>
  <c r="R1854" i="10"/>
  <c r="R1856" i="10"/>
  <c r="R1858" i="10"/>
  <c r="R1860" i="10"/>
  <c r="R1862" i="10"/>
  <c r="R1864" i="10"/>
  <c r="R1866" i="10"/>
  <c r="R1868" i="10"/>
  <c r="R1870" i="10"/>
  <c r="R1872" i="10"/>
  <c r="R1874" i="10"/>
  <c r="R1876" i="10"/>
  <c r="R1878" i="10"/>
  <c r="R1880" i="10"/>
  <c r="R1882" i="10"/>
  <c r="R1884" i="10"/>
  <c r="R1886" i="10"/>
  <c r="R1888" i="10"/>
  <c r="R1890" i="10"/>
  <c r="R1892" i="10"/>
  <c r="R1894" i="10"/>
  <c r="R1896" i="10"/>
  <c r="R1898" i="10"/>
  <c r="R1900" i="10"/>
  <c r="R1902" i="10"/>
  <c r="R1904" i="10"/>
  <c r="R1906" i="10"/>
  <c r="R1908" i="10"/>
  <c r="R1910" i="10"/>
  <c r="R1912" i="10"/>
  <c r="R1914" i="10"/>
  <c r="R1916" i="10"/>
  <c r="R1918" i="10"/>
  <c r="R1920" i="10"/>
  <c r="R1922" i="10"/>
  <c r="R1924" i="10"/>
  <c r="R1926" i="10"/>
  <c r="R1928" i="10"/>
  <c r="R1930" i="10"/>
  <c r="R1932" i="10"/>
  <c r="R1934" i="10"/>
  <c r="R1936" i="10"/>
  <c r="R1938" i="10"/>
  <c r="R1940" i="10"/>
  <c r="R1942" i="10"/>
  <c r="R1944" i="10"/>
  <c r="R1946" i="10"/>
  <c r="R1948" i="10"/>
  <c r="R1950" i="10"/>
  <c r="R1952" i="10"/>
  <c r="R1954" i="10"/>
  <c r="R1956" i="10"/>
  <c r="R1958" i="10"/>
  <c r="R1960" i="10"/>
  <c r="R1962" i="10"/>
  <c r="R1964" i="10"/>
  <c r="R1966" i="10"/>
  <c r="R1968" i="10"/>
  <c r="R1970" i="10"/>
  <c r="R1972" i="10"/>
  <c r="R1974" i="10"/>
  <c r="R1976" i="10"/>
  <c r="R1978" i="10"/>
  <c r="R1980" i="10"/>
  <c r="R1982" i="10"/>
  <c r="R1984" i="10"/>
  <c r="R1986" i="10"/>
  <c r="R1988" i="10"/>
  <c r="R1990" i="10"/>
  <c r="R1992" i="10"/>
  <c r="R1994" i="10"/>
  <c r="R1996" i="10"/>
  <c r="R1998" i="10"/>
  <c r="R2000" i="10"/>
  <c r="R2002" i="10"/>
  <c r="R2004" i="10"/>
  <c r="R2006" i="10"/>
  <c r="R2008" i="10"/>
  <c r="R2010" i="10"/>
  <c r="R2012" i="10"/>
  <c r="R2014" i="10"/>
  <c r="R2016" i="10"/>
  <c r="R2018" i="10"/>
  <c r="R2020" i="10"/>
  <c r="R2022" i="10"/>
  <c r="R2024" i="10"/>
  <c r="R2026" i="10"/>
  <c r="R2028" i="10"/>
  <c r="R2030" i="10"/>
  <c r="R2032" i="10"/>
  <c r="R42" i="10"/>
  <c r="R104" i="10"/>
  <c r="R137" i="10"/>
  <c r="R294" i="10"/>
  <c r="R331" i="10"/>
  <c r="R356" i="10"/>
  <c r="R459" i="10"/>
  <c r="R461" i="10"/>
  <c r="R463" i="10"/>
  <c r="R529" i="10"/>
  <c r="R555" i="10"/>
  <c r="R569" i="10"/>
  <c r="R653" i="10"/>
  <c r="R659" i="10"/>
  <c r="R713" i="10"/>
  <c r="R750" i="10"/>
  <c r="R768" i="10"/>
  <c r="R778" i="10"/>
  <c r="R781" i="10"/>
  <c r="R817" i="10"/>
  <c r="R835" i="10"/>
  <c r="R841" i="10"/>
  <c r="R877" i="10"/>
  <c r="R883" i="10"/>
  <c r="R893" i="10"/>
  <c r="R933" i="10"/>
  <c r="R939" i="10"/>
  <c r="R953" i="10"/>
  <c r="R989" i="10"/>
  <c r="R1003" i="10"/>
  <c r="R1009" i="10"/>
  <c r="R1032" i="10"/>
  <c r="R1038" i="10"/>
  <c r="R1044" i="10"/>
  <c r="R1064" i="10"/>
  <c r="R1070" i="10"/>
  <c r="R1076" i="10"/>
  <c r="R1096" i="10"/>
  <c r="R1102" i="10"/>
  <c r="R1108" i="10"/>
  <c r="R1128" i="10"/>
  <c r="R1134" i="10"/>
  <c r="R1140" i="10"/>
  <c r="R1160" i="10"/>
  <c r="R1166" i="10"/>
  <c r="R1172" i="10"/>
  <c r="R1182" i="10"/>
  <c r="R1184" i="10"/>
  <c r="R1193" i="10"/>
  <c r="R1195" i="10"/>
  <c r="R1197" i="10"/>
  <c r="R1225" i="10"/>
  <c r="R1230" i="10"/>
  <c r="R1235" i="10"/>
  <c r="R1256" i="10"/>
  <c r="R1259" i="10"/>
  <c r="R1268" i="10"/>
  <c r="R1286" i="10"/>
  <c r="R1291" i="10"/>
  <c r="R1296" i="10"/>
  <c r="R1316" i="10"/>
  <c r="R1319" i="10"/>
  <c r="R1322" i="10"/>
  <c r="R1350" i="10"/>
  <c r="R1352" i="10"/>
  <c r="R1354" i="10"/>
  <c r="R1382" i="10"/>
  <c r="R1384" i="10"/>
  <c r="R1386" i="10"/>
  <c r="R1414" i="10"/>
  <c r="R1416" i="10"/>
  <c r="R1418" i="10"/>
  <c r="R1446" i="10"/>
  <c r="R1448" i="10"/>
  <c r="R1450" i="10"/>
  <c r="R1478" i="10"/>
  <c r="R1480" i="10"/>
  <c r="R1482" i="10"/>
  <c r="R1507" i="10"/>
  <c r="R1513" i="10"/>
  <c r="R1519" i="10"/>
  <c r="R1547" i="10"/>
  <c r="R1553" i="10"/>
  <c r="R1561" i="10"/>
  <c r="R1569" i="10"/>
  <c r="R1577" i="10"/>
  <c r="R1585" i="10"/>
  <c r="R1593" i="10"/>
  <c r="R1601" i="10"/>
  <c r="R1609" i="10"/>
  <c r="R1617" i="10"/>
  <c r="R1625" i="10"/>
  <c r="R1633" i="10"/>
  <c r="R1641" i="10"/>
  <c r="R1649" i="10"/>
  <c r="R1657" i="10"/>
  <c r="R1665" i="10"/>
  <c r="R1673" i="10"/>
  <c r="R1681" i="10"/>
  <c r="R1689" i="10"/>
  <c r="R1697" i="10"/>
  <c r="R1705" i="10"/>
  <c r="R1713" i="10"/>
  <c r="R1721" i="10"/>
  <c r="R1729" i="10"/>
  <c r="R1737" i="10"/>
  <c r="R1745" i="10"/>
  <c r="R1753" i="10"/>
  <c r="R1761" i="10"/>
  <c r="R1769" i="10"/>
  <c r="R1777" i="10"/>
  <c r="R1785" i="10"/>
  <c r="R1793" i="10"/>
  <c r="R1801" i="10"/>
  <c r="R1809" i="10"/>
  <c r="R1817" i="10"/>
  <c r="R1825" i="10"/>
  <c r="R1833" i="10"/>
  <c r="R1841" i="10"/>
  <c r="R1849" i="10"/>
  <c r="R1857" i="10"/>
  <c r="R1865" i="10"/>
  <c r="R1873" i="10"/>
  <c r="R1881" i="10"/>
  <c r="R1889" i="10"/>
  <c r="R1897" i="10"/>
  <c r="R1905" i="10"/>
  <c r="R1913" i="10"/>
  <c r="R1921" i="10"/>
  <c r="R1929" i="10"/>
  <c r="R1937" i="10"/>
  <c r="R1945" i="10"/>
  <c r="R1953" i="10"/>
  <c r="R1961" i="10"/>
  <c r="R1969" i="10"/>
  <c r="R1977" i="10"/>
  <c r="R1985" i="10"/>
  <c r="R1993" i="10"/>
  <c r="R2001" i="10"/>
  <c r="R2009" i="10"/>
  <c r="R2017" i="10"/>
  <c r="R2025" i="10"/>
  <c r="R2033" i="10"/>
  <c r="R2035" i="10"/>
  <c r="R2037" i="10"/>
  <c r="R2039" i="10"/>
  <c r="R2041" i="10"/>
  <c r="R2043" i="10"/>
  <c r="R2045" i="10"/>
  <c r="R2047" i="10"/>
  <c r="R2049" i="10"/>
  <c r="R2051" i="10"/>
  <c r="R2053" i="10"/>
  <c r="R2055" i="10"/>
  <c r="R2057" i="10"/>
  <c r="R2059" i="10"/>
  <c r="R2061" i="10"/>
  <c r="R2063" i="10"/>
  <c r="R2065" i="10"/>
  <c r="R2067" i="10"/>
  <c r="R2069" i="10"/>
  <c r="R2071" i="10"/>
  <c r="R2073" i="10"/>
  <c r="R2075" i="10"/>
  <c r="R2077" i="10"/>
  <c r="R2079" i="10"/>
  <c r="R2081" i="10"/>
  <c r="R2083" i="10"/>
  <c r="R2085" i="10"/>
  <c r="R2087" i="10"/>
  <c r="R2089" i="10"/>
  <c r="R2091" i="10"/>
  <c r="R2093" i="10"/>
  <c r="R2095" i="10"/>
  <c r="R2097" i="10"/>
  <c r="R2099" i="10"/>
  <c r="R2101" i="10"/>
  <c r="R2103" i="10"/>
  <c r="R2105" i="10"/>
  <c r="R2107" i="10"/>
  <c r="R2109" i="10"/>
  <c r="R2111" i="10"/>
  <c r="R2113" i="10"/>
  <c r="R2115" i="10"/>
  <c r="R2117" i="10"/>
  <c r="R2119" i="10"/>
  <c r="R2121" i="10"/>
  <c r="R2123" i="10"/>
  <c r="R2125" i="10"/>
  <c r="R2127" i="10"/>
  <c r="R2129" i="10"/>
  <c r="R2131" i="10"/>
  <c r="R2133" i="10"/>
  <c r="R2135" i="10"/>
  <c r="R2137" i="10"/>
  <c r="R2139" i="10"/>
  <c r="R2141" i="10"/>
  <c r="R2143" i="10"/>
  <c r="R2145" i="10"/>
  <c r="R2147" i="10"/>
  <c r="R2149" i="10"/>
  <c r="R2151" i="10"/>
  <c r="R2153" i="10"/>
  <c r="R2155" i="10"/>
  <c r="R2157" i="10"/>
  <c r="R2159" i="10"/>
  <c r="R2161" i="10"/>
  <c r="R2163" i="10"/>
  <c r="R2165" i="10"/>
  <c r="R2167" i="10"/>
  <c r="R2169" i="10"/>
  <c r="R2171" i="10"/>
  <c r="R2173" i="10"/>
  <c r="R2175" i="10"/>
  <c r="R2177" i="10"/>
  <c r="R2179" i="10"/>
  <c r="R2181" i="10"/>
  <c r="R2183" i="10"/>
  <c r="R2185" i="10"/>
  <c r="R2187" i="10"/>
  <c r="R2189" i="10"/>
  <c r="R2191" i="10"/>
  <c r="R2193" i="10"/>
  <c r="R2195" i="10"/>
  <c r="R2197" i="10"/>
  <c r="R2199" i="10"/>
  <c r="R2201" i="10"/>
  <c r="R2203" i="10"/>
  <c r="R2205" i="10"/>
  <c r="R2207" i="10"/>
  <c r="R2209" i="10"/>
  <c r="R2211" i="10"/>
  <c r="R2213" i="10"/>
  <c r="R2215" i="10"/>
  <c r="R2217" i="10"/>
  <c r="R2219" i="10"/>
  <c r="R2221" i="10"/>
  <c r="R2223" i="10"/>
  <c r="R2225" i="10"/>
  <c r="R2227" i="10"/>
  <c r="R2229" i="10"/>
  <c r="R2231" i="10"/>
  <c r="R2233" i="10"/>
  <c r="R2235" i="10"/>
  <c r="R2237" i="10"/>
  <c r="R2239" i="10"/>
  <c r="R2241" i="10"/>
  <c r="R2243" i="10"/>
  <c r="R2245" i="10"/>
  <c r="R2247" i="10"/>
  <c r="R2249" i="10"/>
  <c r="R2251" i="10"/>
  <c r="R2253" i="10"/>
  <c r="R2255" i="10"/>
  <c r="R2257" i="10"/>
  <c r="R2259" i="10"/>
  <c r="R2261" i="10"/>
  <c r="R2263" i="10"/>
  <c r="R2265" i="10"/>
  <c r="R2267" i="10"/>
  <c r="R2269" i="10"/>
  <c r="R2271" i="10"/>
  <c r="R2273" i="10"/>
  <c r="R2275" i="10"/>
  <c r="R2277" i="10"/>
  <c r="R2279" i="10"/>
  <c r="R2281" i="10"/>
  <c r="R2283" i="10"/>
  <c r="R2285" i="10"/>
  <c r="R2287" i="10"/>
  <c r="R2289" i="10"/>
  <c r="R2291" i="10"/>
  <c r="R2293" i="10"/>
  <c r="R2295" i="10"/>
  <c r="R2297" i="10"/>
  <c r="R2299" i="10"/>
  <c r="R2301" i="10"/>
  <c r="R2303" i="10"/>
  <c r="R2305" i="10"/>
  <c r="R2307" i="10"/>
  <c r="R2309" i="10"/>
  <c r="R2311" i="10"/>
  <c r="R2313" i="10"/>
  <c r="R2315" i="10"/>
  <c r="R2317" i="10"/>
  <c r="R2319" i="10"/>
  <c r="R2321" i="10"/>
  <c r="R2323" i="10"/>
  <c r="R2325" i="10"/>
  <c r="R2327" i="10"/>
  <c r="R2329" i="10"/>
  <c r="R2331" i="10"/>
  <c r="R2333" i="10"/>
  <c r="R2335" i="10"/>
  <c r="R2337" i="10"/>
  <c r="R2339" i="10"/>
  <c r="R2341" i="10"/>
  <c r="R2343" i="10"/>
  <c r="R2345" i="10"/>
  <c r="R2347" i="10"/>
  <c r="R2349" i="10"/>
  <c r="R2351" i="10"/>
  <c r="R2353" i="10"/>
  <c r="R2355" i="10"/>
  <c r="R2357" i="10"/>
  <c r="R2359" i="10"/>
  <c r="R2361" i="10"/>
  <c r="R2363" i="10"/>
  <c r="R2365" i="10"/>
  <c r="R2367" i="10"/>
  <c r="R2369" i="10"/>
  <c r="R2371" i="10"/>
  <c r="R2373" i="10"/>
  <c r="R2375" i="10"/>
  <c r="R2377" i="10"/>
  <c r="R2379" i="10"/>
  <c r="R2381" i="10"/>
  <c r="R2383" i="10"/>
  <c r="R2385" i="10"/>
  <c r="R2387" i="10"/>
  <c r="R2389" i="10"/>
  <c r="R2391" i="10"/>
  <c r="R2393" i="10"/>
  <c r="R2395" i="10"/>
  <c r="R2397" i="10"/>
  <c r="R2399" i="10"/>
  <c r="R2401" i="10"/>
  <c r="R2403" i="10"/>
  <c r="R2405" i="10"/>
  <c r="R2407" i="10"/>
  <c r="R2409" i="10"/>
  <c r="R2411" i="10"/>
  <c r="R2413" i="10"/>
  <c r="R2415" i="10"/>
  <c r="R2417" i="10"/>
  <c r="R2419" i="10"/>
  <c r="R2421" i="10"/>
  <c r="R2423" i="10"/>
  <c r="R2425" i="10"/>
  <c r="R2427" i="10"/>
  <c r="R2429" i="10"/>
  <c r="R2431" i="10"/>
  <c r="R2433" i="10"/>
  <c r="R2435" i="10"/>
  <c r="R2437" i="10"/>
  <c r="R2439" i="10"/>
  <c r="R2441" i="10"/>
  <c r="R2443" i="10"/>
  <c r="R2445" i="10"/>
  <c r="R2447" i="10"/>
  <c r="R2449" i="10"/>
  <c r="R2451" i="10"/>
  <c r="R2453" i="10"/>
  <c r="R2455" i="10"/>
  <c r="R2457" i="10"/>
  <c r="R2459" i="10"/>
  <c r="R2461" i="10"/>
  <c r="R2463" i="10"/>
  <c r="R2465" i="10"/>
  <c r="R2467" i="10"/>
  <c r="R2469" i="10"/>
  <c r="R2471" i="10"/>
  <c r="R2473" i="10"/>
  <c r="R2475" i="10"/>
  <c r="R2477" i="10"/>
  <c r="R2479" i="10"/>
  <c r="R2481" i="10"/>
  <c r="R2483" i="10"/>
  <c r="R2485" i="10"/>
  <c r="R2487" i="10"/>
  <c r="R2489" i="10"/>
  <c r="R2491" i="10"/>
  <c r="R2493" i="10"/>
  <c r="R2495" i="10"/>
  <c r="R2497" i="10"/>
  <c r="R2499" i="10"/>
  <c r="R2501" i="10"/>
  <c r="R2503" i="10"/>
  <c r="R2505" i="10"/>
  <c r="R2507" i="10"/>
  <c r="R2509" i="10"/>
  <c r="R2511" i="10"/>
  <c r="R2513" i="10"/>
  <c r="R2515" i="10"/>
  <c r="R2517" i="10"/>
  <c r="R2519" i="10"/>
  <c r="R2521" i="10"/>
  <c r="R2523" i="10"/>
  <c r="R2525" i="10"/>
  <c r="R2527" i="10"/>
  <c r="R2529" i="10"/>
  <c r="R2531" i="10"/>
  <c r="R2533" i="10"/>
  <c r="R2535" i="10"/>
  <c r="R2537" i="10"/>
  <c r="R2539" i="10"/>
  <c r="R2541" i="10"/>
  <c r="R2543" i="10"/>
  <c r="R2545" i="10"/>
  <c r="R2547" i="10"/>
  <c r="R2549" i="10"/>
  <c r="R2551" i="10"/>
  <c r="R2553" i="10"/>
  <c r="R2555" i="10"/>
  <c r="R2557" i="10"/>
  <c r="R2559" i="10"/>
  <c r="R2561" i="10"/>
  <c r="R2563" i="10"/>
  <c r="R2565" i="10"/>
  <c r="R2567" i="10"/>
  <c r="R2569" i="10"/>
  <c r="R2571" i="10"/>
  <c r="R2573" i="10"/>
  <c r="R2575" i="10"/>
  <c r="R2577" i="10"/>
  <c r="R2579" i="10"/>
  <c r="R2581" i="10"/>
  <c r="R2583" i="10"/>
  <c r="R2585" i="10"/>
  <c r="R2587" i="10"/>
  <c r="R2589" i="10"/>
  <c r="R2591" i="10"/>
  <c r="R2593" i="10"/>
  <c r="R2595" i="10"/>
  <c r="R2597" i="10"/>
  <c r="R2599" i="10"/>
  <c r="R2601" i="10"/>
  <c r="R2603" i="10"/>
  <c r="R2605" i="10"/>
  <c r="R2607" i="10"/>
  <c r="R2609" i="10"/>
  <c r="R2611" i="10"/>
  <c r="R2613" i="10"/>
  <c r="R2615" i="10"/>
  <c r="R2617" i="10"/>
  <c r="R2619" i="10"/>
  <c r="R2621" i="10"/>
  <c r="R2623" i="10"/>
  <c r="R2625" i="10"/>
  <c r="R2627" i="10"/>
  <c r="R2629" i="10"/>
  <c r="R2631" i="10"/>
  <c r="R2633" i="10"/>
  <c r="R2635" i="10"/>
  <c r="R2637" i="10"/>
  <c r="R2639" i="10"/>
  <c r="R2641" i="10"/>
  <c r="R2643" i="10"/>
  <c r="R2645" i="10"/>
  <c r="R2647" i="10"/>
  <c r="R2649" i="10"/>
  <c r="R2651" i="10"/>
  <c r="R2653" i="10"/>
  <c r="R2655" i="10"/>
  <c r="R2657" i="10"/>
  <c r="R2659" i="10"/>
  <c r="R2661" i="10"/>
  <c r="R2663" i="10"/>
  <c r="R2665" i="10"/>
  <c r="R2667" i="10"/>
  <c r="R2669" i="10"/>
  <c r="R2671" i="10"/>
  <c r="R2673" i="10"/>
  <c r="R2675" i="10"/>
  <c r="R2677" i="10"/>
  <c r="R2679" i="10"/>
  <c r="R2681" i="10"/>
  <c r="R2683" i="10"/>
  <c r="R2685" i="10"/>
  <c r="R2687" i="10"/>
  <c r="R2689" i="10"/>
  <c r="R2691" i="10"/>
  <c r="R2693" i="10"/>
  <c r="R2695" i="10"/>
  <c r="R2697" i="10"/>
  <c r="R2699" i="10"/>
  <c r="R2701" i="10"/>
  <c r="R2703" i="10"/>
  <c r="R2705" i="10"/>
  <c r="R2707" i="10"/>
  <c r="R2709" i="10"/>
  <c r="R2711" i="10"/>
  <c r="R2713" i="10"/>
  <c r="R2715" i="10"/>
  <c r="R2717" i="10"/>
  <c r="R2719" i="10"/>
  <c r="R2721" i="10"/>
  <c r="R2723" i="10"/>
  <c r="R2725" i="10"/>
  <c r="R2727" i="10"/>
  <c r="R2729" i="10"/>
  <c r="R2731" i="10"/>
  <c r="R2733" i="10"/>
  <c r="R2735" i="10"/>
  <c r="R2737" i="10"/>
  <c r="R2739" i="10"/>
  <c r="R2741" i="10"/>
  <c r="R2743" i="10"/>
  <c r="R2745" i="10"/>
  <c r="R2747" i="10"/>
  <c r="R2749" i="10"/>
  <c r="R2751" i="10"/>
  <c r="R2753" i="10"/>
  <c r="R2755" i="10"/>
  <c r="R2757" i="10"/>
  <c r="R2759" i="10"/>
  <c r="R2761" i="10"/>
  <c r="R2763" i="10"/>
  <c r="R2765" i="10"/>
  <c r="R2767" i="10"/>
  <c r="R2769" i="10"/>
  <c r="R2771" i="10"/>
  <c r="R2773" i="10"/>
  <c r="R2775" i="10"/>
  <c r="R2777" i="10"/>
  <c r="R2779" i="10"/>
  <c r="R2781" i="10"/>
  <c r="R2783" i="10"/>
  <c r="R2785" i="10"/>
  <c r="R2787" i="10"/>
  <c r="R2789" i="10"/>
  <c r="R2791" i="10"/>
  <c r="R2793" i="10"/>
  <c r="R2795" i="10"/>
  <c r="R2797" i="10"/>
  <c r="R2799" i="10"/>
  <c r="R2801" i="10"/>
  <c r="R2803" i="10"/>
  <c r="R2805" i="10"/>
  <c r="R2807" i="10"/>
  <c r="R2809" i="10"/>
  <c r="R2811" i="10"/>
  <c r="R2813" i="10"/>
  <c r="R2815" i="10"/>
  <c r="R2817" i="10"/>
  <c r="R2819" i="10"/>
  <c r="R2821" i="10"/>
  <c r="R2823" i="10"/>
  <c r="R2825" i="10"/>
  <c r="R2827" i="10"/>
  <c r="R2829" i="10"/>
  <c r="R2831" i="10"/>
  <c r="R2833" i="10"/>
  <c r="R2835" i="10"/>
  <c r="R2837" i="10"/>
  <c r="R2839" i="10"/>
  <c r="R2841" i="10"/>
  <c r="R2843" i="10"/>
  <c r="R2845" i="10"/>
  <c r="R2847" i="10"/>
  <c r="R2849" i="10"/>
  <c r="R2851" i="10"/>
  <c r="R2853" i="10"/>
  <c r="R2855" i="10"/>
  <c r="R2857" i="10"/>
  <c r="R2859" i="10"/>
  <c r="R2861" i="10"/>
  <c r="R2863" i="10"/>
  <c r="R2865" i="10"/>
  <c r="R2867" i="10"/>
  <c r="R2869" i="10"/>
  <c r="R2871" i="10"/>
  <c r="R2873" i="10"/>
  <c r="R2875" i="10"/>
  <c r="R2877" i="10"/>
  <c r="R2879" i="10"/>
  <c r="R2881" i="10"/>
  <c r="R2883" i="10"/>
  <c r="R2885" i="10"/>
  <c r="R2887" i="10"/>
  <c r="R2889" i="10"/>
  <c r="R2891" i="10"/>
  <c r="R2893" i="10"/>
  <c r="R2895" i="10"/>
  <c r="R2897" i="10"/>
  <c r="R2899" i="10"/>
  <c r="R2901" i="10"/>
  <c r="R2903" i="10"/>
  <c r="R2905" i="10"/>
  <c r="R2907" i="10"/>
  <c r="R2909" i="10"/>
  <c r="R2911" i="10"/>
  <c r="R2913" i="10"/>
  <c r="R2915" i="10"/>
  <c r="R2917" i="10"/>
  <c r="R2919" i="10"/>
  <c r="R2921" i="10"/>
  <c r="R2923" i="10"/>
  <c r="R2925" i="10"/>
  <c r="R2927" i="10"/>
  <c r="R2929" i="10"/>
  <c r="R2931" i="10"/>
  <c r="R2933" i="10"/>
  <c r="R2935" i="10"/>
  <c r="R2937" i="10"/>
  <c r="R2939" i="10"/>
  <c r="R2941" i="10"/>
  <c r="R2943" i="10"/>
  <c r="R2945" i="10"/>
  <c r="R2947" i="10"/>
  <c r="R2949" i="10"/>
  <c r="R2951" i="10"/>
  <c r="R2953" i="10"/>
  <c r="R2955" i="10"/>
  <c r="R2957" i="10"/>
  <c r="R2959" i="10"/>
  <c r="R2961" i="10"/>
  <c r="R2963" i="10"/>
  <c r="R2965" i="10"/>
  <c r="R2967" i="10"/>
  <c r="R2969" i="10"/>
  <c r="R2971" i="10"/>
  <c r="R2973" i="10"/>
  <c r="R2975" i="10"/>
  <c r="R2977" i="10"/>
  <c r="R2979" i="10"/>
  <c r="R2981" i="10"/>
  <c r="R2983" i="10"/>
  <c r="R2985" i="10"/>
  <c r="R2987" i="10"/>
  <c r="R2989" i="10"/>
  <c r="R2991" i="10"/>
  <c r="R2993" i="10"/>
  <c r="R2995" i="10"/>
  <c r="R2997" i="10"/>
  <c r="R2999" i="10"/>
  <c r="R3001" i="10"/>
  <c r="R3003" i="10"/>
  <c r="R3005" i="10"/>
  <c r="R3007" i="10"/>
  <c r="R3009" i="10"/>
  <c r="R3011" i="10"/>
  <c r="R3013" i="10"/>
  <c r="R3015" i="10"/>
  <c r="R3017" i="10"/>
  <c r="R3019" i="10"/>
  <c r="R3021" i="10"/>
  <c r="R3023" i="10"/>
  <c r="R3025" i="10"/>
  <c r="R3027" i="10"/>
  <c r="R3029" i="10"/>
  <c r="R3031" i="10"/>
  <c r="R3033" i="10"/>
  <c r="R3035" i="10"/>
  <c r="R3037" i="10"/>
  <c r="R3039" i="10"/>
  <c r="R3041" i="10"/>
  <c r="R3043" i="10"/>
  <c r="R3045" i="10"/>
  <c r="R3047" i="10"/>
  <c r="R3049" i="10"/>
  <c r="R3051" i="10"/>
  <c r="R3053" i="10"/>
  <c r="R3055" i="10"/>
  <c r="R3057" i="10"/>
  <c r="R3059" i="10"/>
  <c r="R3061" i="10"/>
  <c r="R3063" i="10"/>
  <c r="R3065" i="10"/>
  <c r="R3067" i="10"/>
  <c r="R3069" i="10"/>
  <c r="R3071" i="10"/>
  <c r="R3073" i="10"/>
  <c r="R3075" i="10"/>
  <c r="R3077" i="10"/>
  <c r="R3079" i="10"/>
  <c r="R3081" i="10"/>
  <c r="R3083" i="10"/>
  <c r="R3085" i="10"/>
  <c r="R3087" i="10"/>
  <c r="R3089" i="10"/>
  <c r="R3091" i="10"/>
  <c r="R3093" i="10"/>
  <c r="R3095" i="10"/>
  <c r="R3097" i="10"/>
  <c r="R3099" i="10"/>
  <c r="R3101" i="10"/>
  <c r="R3103" i="10"/>
  <c r="R3105" i="10"/>
  <c r="R3107" i="10"/>
  <c r="R3109" i="10"/>
  <c r="R3111" i="10"/>
  <c r="R10" i="10"/>
  <c r="R32" i="10"/>
  <c r="R121" i="10"/>
  <c r="R310" i="10"/>
  <c r="R371" i="10"/>
  <c r="R645" i="10"/>
  <c r="R651" i="10"/>
  <c r="R697" i="10"/>
  <c r="R758" i="10"/>
  <c r="R825" i="10"/>
  <c r="R843" i="10"/>
  <c r="R849" i="10"/>
  <c r="R905" i="10"/>
  <c r="R915" i="10"/>
  <c r="R925" i="10"/>
  <c r="R973" i="10"/>
  <c r="R979" i="10"/>
  <c r="R1005" i="10"/>
  <c r="R1036" i="10"/>
  <c r="R1046" i="10"/>
  <c r="R1052" i="10"/>
  <c r="R1080" i="10"/>
  <c r="R1086" i="10"/>
  <c r="R1092" i="10"/>
  <c r="R1120" i="10"/>
  <c r="R1126" i="10"/>
  <c r="R1136" i="10"/>
  <c r="R1164" i="10"/>
  <c r="R1174" i="10"/>
  <c r="R1227" i="10"/>
  <c r="R1238" i="10"/>
  <c r="R1245" i="10"/>
  <c r="R1272" i="10"/>
  <c r="R1275" i="10"/>
  <c r="R1280" i="10"/>
  <c r="R1306" i="10"/>
  <c r="R1315" i="10"/>
  <c r="R1320" i="10"/>
  <c r="R1358" i="10"/>
  <c r="R1363" i="10"/>
  <c r="R1365" i="10"/>
  <c r="R1398" i="10"/>
  <c r="R1400" i="10"/>
  <c r="R1402" i="10"/>
  <c r="R1438" i="10"/>
  <c r="R1443" i="10"/>
  <c r="R1445" i="10"/>
  <c r="R1487" i="10"/>
  <c r="R1527" i="10"/>
  <c r="R1537" i="10"/>
  <c r="R1543" i="10"/>
  <c r="R1567" i="10"/>
  <c r="R1573" i="10"/>
  <c r="R1579" i="10"/>
  <c r="R1599" i="10"/>
  <c r="R1605" i="10"/>
  <c r="R1611" i="10"/>
  <c r="R1631" i="10"/>
  <c r="R1637" i="10"/>
  <c r="R1643" i="10"/>
  <c r="R1663" i="10"/>
  <c r="R1669" i="10"/>
  <c r="R1675" i="10"/>
  <c r="R1695" i="10"/>
  <c r="R1701" i="10"/>
  <c r="R1707" i="10"/>
  <c r="R1727" i="10"/>
  <c r="R1733" i="10"/>
  <c r="R1739" i="10"/>
  <c r="R1759" i="10"/>
  <c r="R1765" i="10"/>
  <c r="R1771" i="10"/>
  <c r="R1791" i="10"/>
  <c r="R1797" i="10"/>
  <c r="R1803" i="10"/>
  <c r="R1823" i="10"/>
  <c r="R1829" i="10"/>
  <c r="R1835" i="10"/>
  <c r="R1855" i="10"/>
  <c r="R1861" i="10"/>
  <c r="R1867" i="10"/>
  <c r="R1887" i="10"/>
  <c r="R1893" i="10"/>
  <c r="R1899" i="10"/>
  <c r="R1919" i="10"/>
  <c r="R1925" i="10"/>
  <c r="R1931" i="10"/>
  <c r="R1951" i="10"/>
  <c r="R1957" i="10"/>
  <c r="R1963" i="10"/>
  <c r="R1983" i="10"/>
  <c r="R1989" i="10"/>
  <c r="R1995" i="10"/>
  <c r="R2015" i="10"/>
  <c r="R2021" i="10"/>
  <c r="R2027" i="10"/>
  <c r="R2038" i="10"/>
  <c r="R2046" i="10"/>
  <c r="R2054" i="10"/>
  <c r="R2062" i="10"/>
  <c r="R2070" i="10"/>
  <c r="R2078" i="10"/>
  <c r="R2086" i="10"/>
  <c r="R2094" i="10"/>
  <c r="R2102" i="10"/>
  <c r="R2110" i="10"/>
  <c r="R2118" i="10"/>
  <c r="R2126" i="10"/>
  <c r="R2134" i="10"/>
  <c r="R2142" i="10"/>
  <c r="R2150" i="10"/>
  <c r="R2158" i="10"/>
  <c r="R2166" i="10"/>
  <c r="R2174" i="10"/>
  <c r="R2182" i="10"/>
  <c r="R2190" i="10"/>
  <c r="R2198" i="10"/>
  <c r="R2206" i="10"/>
  <c r="R2214" i="10"/>
  <c r="R2222" i="10"/>
  <c r="R2230" i="10"/>
  <c r="R2238" i="10"/>
  <c r="R2246" i="10"/>
  <c r="R2254" i="10"/>
  <c r="R2262" i="10"/>
  <c r="R2270" i="10"/>
  <c r="R2278" i="10"/>
  <c r="R2286" i="10"/>
  <c r="R2294" i="10"/>
  <c r="R2302" i="10"/>
  <c r="R2310" i="10"/>
  <c r="R2318" i="10"/>
  <c r="R2326" i="10"/>
  <c r="R2334" i="10"/>
  <c r="R2342" i="10"/>
  <c r="R2350" i="10"/>
  <c r="R2358" i="10"/>
  <c r="R2366" i="10"/>
  <c r="R2374" i="10"/>
  <c r="R2382" i="10"/>
  <c r="R2390" i="10"/>
  <c r="R2398" i="10"/>
  <c r="R2406" i="10"/>
  <c r="R2414" i="10"/>
  <c r="R2422" i="10"/>
  <c r="R2430" i="10"/>
  <c r="R2438" i="10"/>
  <c r="R2446" i="10"/>
  <c r="R2454" i="10"/>
  <c r="R2462" i="10"/>
  <c r="R2470" i="10"/>
  <c r="R2478" i="10"/>
  <c r="R2486" i="10"/>
  <c r="R2494" i="10"/>
  <c r="R2502" i="10"/>
  <c r="R2510" i="10"/>
  <c r="R2518" i="10"/>
  <c r="R2526" i="10"/>
  <c r="R2534" i="10"/>
  <c r="R2542" i="10"/>
  <c r="R2550" i="10"/>
  <c r="R2558" i="10"/>
  <c r="R2566" i="10"/>
  <c r="R2574" i="10"/>
  <c r="R2582" i="10"/>
  <c r="R2590" i="10"/>
  <c r="R2598" i="10"/>
  <c r="R2606" i="10"/>
  <c r="R2614" i="10"/>
  <c r="R2622" i="10"/>
  <c r="R2630" i="10"/>
  <c r="R2638" i="10"/>
  <c r="R2646" i="10"/>
  <c r="R2654" i="10"/>
  <c r="R2662" i="10"/>
  <c r="R2670" i="10"/>
  <c r="R2678" i="10"/>
  <c r="R2686" i="10"/>
  <c r="R2694" i="10"/>
  <c r="R2702" i="10"/>
  <c r="R2710" i="10"/>
  <c r="R2718" i="10"/>
  <c r="R2726" i="10"/>
  <c r="R2734" i="10"/>
  <c r="R2742" i="10"/>
  <c r="R2750" i="10"/>
  <c r="R2758" i="10"/>
  <c r="R2766" i="10"/>
  <c r="R2774" i="10"/>
  <c r="R2782" i="10"/>
  <c r="R2790" i="10"/>
  <c r="R2798" i="10"/>
  <c r="R2806" i="10"/>
  <c r="R2814" i="10"/>
  <c r="R2822" i="10"/>
  <c r="R2830" i="10"/>
  <c r="R2838" i="10"/>
  <c r="R2846" i="10"/>
  <c r="R2854" i="10"/>
  <c r="R2862" i="10"/>
  <c r="R2870" i="10"/>
  <c r="R2878" i="10"/>
  <c r="R2886" i="10"/>
  <c r="R2894" i="10"/>
  <c r="R2902" i="10"/>
  <c r="R2910" i="10"/>
  <c r="R2918" i="10"/>
  <c r="R2926" i="10"/>
  <c r="R2934" i="10"/>
  <c r="R2942" i="10"/>
  <c r="R2950" i="10"/>
  <c r="R2958" i="10"/>
  <c r="R2966" i="10"/>
  <c r="R2974" i="10"/>
  <c r="R2982" i="10"/>
  <c r="R2990" i="10"/>
  <c r="R2998" i="10"/>
  <c r="R3006" i="10"/>
  <c r="R3014" i="10"/>
  <c r="R3022" i="10"/>
  <c r="R3030" i="10"/>
  <c r="R3038" i="10"/>
  <c r="R3046" i="10"/>
  <c r="R3054" i="10"/>
  <c r="R3062" i="10"/>
  <c r="R3070" i="10"/>
  <c r="R3078" i="10"/>
  <c r="R3086" i="10"/>
  <c r="R3094" i="10"/>
  <c r="R3102" i="10"/>
  <c r="R3110" i="10"/>
  <c r="R4174" i="10"/>
  <c r="R4184" i="10"/>
  <c r="R4187" i="10"/>
  <c r="R4190" i="10"/>
  <c r="R4200" i="10"/>
  <c r="R4203" i="10"/>
  <c r="R4206" i="10"/>
  <c r="R4216" i="10"/>
  <c r="R4219" i="10"/>
  <c r="R4222" i="10"/>
  <c r="R4232" i="10"/>
  <c r="R4235" i="10"/>
  <c r="R4238" i="10"/>
  <c r="R4248" i="10"/>
  <c r="R4251" i="10"/>
  <c r="R4254" i="10"/>
  <c r="R4264" i="10"/>
  <c r="R4267" i="10"/>
  <c r="R4270" i="10"/>
  <c r="R4280" i="10"/>
  <c r="R4283" i="10"/>
  <c r="R4286" i="10"/>
  <c r="R4296" i="10"/>
  <c r="R4299" i="10"/>
  <c r="R4302" i="10"/>
  <c r="R4312" i="10"/>
  <c r="R4315" i="10"/>
  <c r="R4318" i="10"/>
  <c r="R4328" i="10"/>
  <c r="R4331" i="10"/>
  <c r="R4334" i="10"/>
  <c r="R4344" i="10"/>
  <c r="R4347" i="10"/>
  <c r="R4350" i="10"/>
  <c r="R4360" i="10"/>
  <c r="R4363" i="10"/>
  <c r="R4366" i="10"/>
  <c r="R4376" i="10"/>
  <c r="R4379" i="10"/>
  <c r="R4382" i="10"/>
  <c r="R4392" i="10"/>
  <c r="R4395" i="10"/>
  <c r="R4398" i="10"/>
  <c r="R4408" i="10"/>
  <c r="R4411" i="10"/>
  <c r="R4414" i="10"/>
  <c r="R4424" i="10"/>
  <c r="R4427" i="10"/>
  <c r="R4430" i="10"/>
  <c r="R4440" i="10"/>
  <c r="R4443" i="10"/>
  <c r="R4446" i="10"/>
  <c r="R4456" i="10"/>
  <c r="R4459" i="10"/>
  <c r="R4462" i="10"/>
  <c r="R4472" i="10"/>
  <c r="R4475" i="10"/>
  <c r="R4478" i="10"/>
  <c r="R4488" i="10"/>
  <c r="R4491" i="10"/>
  <c r="R4494" i="10"/>
  <c r="R4504" i="10"/>
  <c r="R4507" i="10"/>
  <c r="R4510" i="10"/>
  <c r="R4520" i="10"/>
  <c r="R4523" i="10"/>
  <c r="R4528" i="10"/>
  <c r="R4530" i="10"/>
  <c r="R4533" i="10"/>
  <c r="R4545" i="10"/>
  <c r="R4548" i="10"/>
  <c r="R4550" i="10"/>
  <c r="R4555" i="10"/>
  <c r="R4560" i="10"/>
  <c r="R4562" i="10"/>
  <c r="R4565" i="10"/>
  <c r="R4577" i="10"/>
  <c r="R4580" i="10"/>
  <c r="R4582" i="10"/>
  <c r="R4587" i="10"/>
  <c r="R4592" i="10"/>
  <c r="R4594" i="10"/>
  <c r="R4597" i="10"/>
  <c r="R4609" i="10"/>
  <c r="R4612" i="10"/>
  <c r="R4614" i="10"/>
  <c r="R4619" i="10"/>
  <c r="R4624" i="10"/>
  <c r="R4626" i="10"/>
  <c r="R4629" i="10"/>
  <c r="R4641" i="10"/>
  <c r="R4644" i="10"/>
  <c r="R4646" i="10"/>
  <c r="R4651" i="10"/>
  <c r="R4656" i="10"/>
  <c r="R4658" i="10"/>
  <c r="R4661" i="10"/>
  <c r="R4673" i="10"/>
  <c r="R4676" i="10"/>
  <c r="R4678" i="10"/>
  <c r="R4683" i="10"/>
  <c r="R4688" i="10"/>
  <c r="R4690" i="10"/>
  <c r="R4693" i="10"/>
  <c r="R4705" i="10"/>
  <c r="R4708" i="10"/>
  <c r="R4710" i="10"/>
  <c r="R4715" i="10"/>
  <c r="R4720" i="10"/>
  <c r="R4722" i="10"/>
  <c r="R197" i="10"/>
  <c r="R199" i="10"/>
  <c r="R263" i="10"/>
  <c r="R270" i="10"/>
  <c r="R427" i="10"/>
  <c r="R429" i="10"/>
  <c r="R431" i="10"/>
  <c r="R541" i="10"/>
  <c r="R579" i="10"/>
  <c r="R605" i="10"/>
  <c r="R736" i="10"/>
  <c r="R742" i="10"/>
  <c r="R793" i="10"/>
  <c r="R803" i="10"/>
  <c r="R809" i="10"/>
  <c r="R861" i="10"/>
  <c r="R875" i="10"/>
  <c r="R889" i="10"/>
  <c r="R937" i="10"/>
  <c r="R963" i="10"/>
  <c r="R969" i="10"/>
  <c r="R1016" i="10"/>
  <c r="R1022" i="10"/>
  <c r="R1028" i="10"/>
  <c r="R1056" i="10"/>
  <c r="R1062" i="10"/>
  <c r="R1072" i="10"/>
  <c r="R1100" i="10"/>
  <c r="R1110" i="10"/>
  <c r="R1116" i="10"/>
  <c r="R1144" i="10"/>
  <c r="R1150" i="10"/>
  <c r="R1156" i="10"/>
  <c r="R1203" i="10"/>
  <c r="R1210" i="10"/>
  <c r="R1217" i="10"/>
  <c r="R1255" i="10"/>
  <c r="R1264" i="10"/>
  <c r="R1288" i="10"/>
  <c r="R1299" i="10"/>
  <c r="R1302" i="10"/>
  <c r="R1328" i="10"/>
  <c r="R1335" i="10"/>
  <c r="R1338" i="10"/>
  <c r="R1374" i="10"/>
  <c r="R1379" i="10"/>
  <c r="R1381" i="10"/>
  <c r="R1422" i="10"/>
  <c r="R1427" i="10"/>
  <c r="R1429" i="10"/>
  <c r="R1462" i="10"/>
  <c r="R1464" i="10"/>
  <c r="R1466" i="10"/>
  <c r="R1495" i="10"/>
  <c r="R1505" i="10"/>
  <c r="R1515" i="10"/>
  <c r="R1551" i="10"/>
  <c r="R1557" i="10"/>
  <c r="R1563" i="10"/>
  <c r="R1583" i="10"/>
  <c r="R1589" i="10"/>
  <c r="R1595" i="10"/>
  <c r="R1615" i="10"/>
  <c r="R1621" i="10"/>
  <c r="R1627" i="10"/>
  <c r="R1647" i="10"/>
  <c r="R1653" i="10"/>
  <c r="R1659" i="10"/>
  <c r="R1679" i="10"/>
  <c r="R1685" i="10"/>
  <c r="R1691" i="10"/>
  <c r="R1711" i="10"/>
  <c r="R1717" i="10"/>
  <c r="R1723" i="10"/>
  <c r="R1743" i="10"/>
  <c r="R1749" i="10"/>
  <c r="R1755" i="10"/>
  <c r="R1775" i="10"/>
  <c r="R1781" i="10"/>
  <c r="R1787" i="10"/>
  <c r="R1807" i="10"/>
  <c r="R1813" i="10"/>
  <c r="R1819" i="10"/>
  <c r="R1839" i="10"/>
  <c r="R1845" i="10"/>
  <c r="R1851" i="10"/>
  <c r="R1871" i="10"/>
  <c r="R1877" i="10"/>
  <c r="R1883" i="10"/>
  <c r="R1903" i="10"/>
  <c r="R1909" i="10"/>
  <c r="R1915" i="10"/>
  <c r="R1935" i="10"/>
  <c r="R1941" i="10"/>
  <c r="R1947" i="10"/>
  <c r="R1967" i="10"/>
  <c r="R1973" i="10"/>
  <c r="R1979" i="10"/>
  <c r="R1999" i="10"/>
  <c r="R2005" i="10"/>
  <c r="R2011" i="10"/>
  <c r="R2031" i="10"/>
  <c r="R2034" i="10"/>
  <c r="R2042" i="10"/>
  <c r="R2050" i="10"/>
  <c r="R2058" i="10"/>
  <c r="R2066" i="10"/>
  <c r="R2074" i="10"/>
  <c r="R2082" i="10"/>
  <c r="R2090" i="10"/>
  <c r="R2098" i="10"/>
  <c r="R2106" i="10"/>
  <c r="R2114" i="10"/>
  <c r="R2122" i="10"/>
  <c r="R2130" i="10"/>
  <c r="R2138" i="10"/>
  <c r="R2146" i="10"/>
  <c r="R2154" i="10"/>
  <c r="R2162" i="10"/>
  <c r="R2170" i="10"/>
  <c r="R2178" i="10"/>
  <c r="R2186" i="10"/>
  <c r="R2194" i="10"/>
  <c r="R2202" i="10"/>
  <c r="R2210" i="10"/>
  <c r="R2218" i="10"/>
  <c r="R2226" i="10"/>
  <c r="R2234" i="10"/>
  <c r="R2242" i="10"/>
  <c r="R2250" i="10"/>
  <c r="R2258" i="10"/>
  <c r="R2266" i="10"/>
  <c r="R2274" i="10"/>
  <c r="R2282" i="10"/>
  <c r="R2290" i="10"/>
  <c r="R2298" i="10"/>
  <c r="R2306" i="10"/>
  <c r="R2314" i="10"/>
  <c r="R2322" i="10"/>
  <c r="R2330" i="10"/>
  <c r="R2338" i="10"/>
  <c r="R2346" i="10"/>
  <c r="R2354" i="10"/>
  <c r="R2362" i="10"/>
  <c r="R2370" i="10"/>
  <c r="R2378" i="10"/>
  <c r="R2386" i="10"/>
  <c r="R2394" i="10"/>
  <c r="R2402" i="10"/>
  <c r="R2410" i="10"/>
  <c r="R2418" i="10"/>
  <c r="R2426" i="10"/>
  <c r="R2434" i="10"/>
  <c r="R2442" i="10"/>
  <c r="R2450" i="10"/>
  <c r="R2458" i="10"/>
  <c r="R2466" i="10"/>
  <c r="R2474" i="10"/>
  <c r="R2482" i="10"/>
  <c r="R2490" i="10"/>
  <c r="R2498" i="10"/>
  <c r="R2506" i="10"/>
  <c r="R2514" i="10"/>
  <c r="R2522" i="10"/>
  <c r="R2530" i="10"/>
  <c r="R2538" i="10"/>
  <c r="R2546" i="10"/>
  <c r="R2554" i="10"/>
  <c r="R2562" i="10"/>
  <c r="R2570" i="10"/>
  <c r="R2578" i="10"/>
  <c r="R2586" i="10"/>
  <c r="R2594" i="10"/>
  <c r="R2602" i="10"/>
  <c r="R2610" i="10"/>
  <c r="R2618" i="10"/>
  <c r="R2626" i="10"/>
  <c r="R2634" i="10"/>
  <c r="R2642" i="10"/>
  <c r="R2650" i="10"/>
  <c r="R2658" i="10"/>
  <c r="R2666" i="10"/>
  <c r="R2674" i="10"/>
  <c r="R2682" i="10"/>
  <c r="R2690" i="10"/>
  <c r="R2698" i="10"/>
  <c r="R2706" i="10"/>
  <c r="R2714" i="10"/>
  <c r="R2722" i="10"/>
  <c r="R2730" i="10"/>
  <c r="R2738" i="10"/>
  <c r="R2746" i="10"/>
  <c r="R2754" i="10"/>
  <c r="R2762" i="10"/>
  <c r="R2770" i="10"/>
  <c r="R2778" i="10"/>
  <c r="R2786" i="10"/>
  <c r="R2794" i="10"/>
  <c r="R2802" i="10"/>
  <c r="R2810" i="10"/>
  <c r="R2818" i="10"/>
  <c r="R2826" i="10"/>
  <c r="R2834" i="10"/>
  <c r="R2842" i="10"/>
  <c r="R2850" i="10"/>
  <c r="R2858" i="10"/>
  <c r="R2866" i="10"/>
  <c r="R2874" i="10"/>
  <c r="R2882" i="10"/>
  <c r="R2890" i="10"/>
  <c r="R2898" i="10"/>
  <c r="R2906" i="10"/>
  <c r="R2914" i="10"/>
  <c r="R2922" i="10"/>
  <c r="R2930" i="10"/>
  <c r="R2938" i="10"/>
  <c r="R2946" i="10"/>
  <c r="R2954" i="10"/>
  <c r="R2962" i="10"/>
  <c r="R2970" i="10"/>
  <c r="R2978" i="10"/>
  <c r="R2986" i="10"/>
  <c r="R2994" i="10"/>
  <c r="R3002" i="10"/>
  <c r="R3010" i="10"/>
  <c r="R3018" i="10"/>
  <c r="R3026" i="10"/>
  <c r="R3034" i="10"/>
  <c r="R3042" i="10"/>
  <c r="R3050" i="10"/>
  <c r="R3058" i="10"/>
  <c r="R3066" i="10"/>
  <c r="R3074" i="10"/>
  <c r="R3082" i="10"/>
  <c r="R3090" i="10"/>
  <c r="R3098" i="10"/>
  <c r="R3106" i="10"/>
  <c r="R4176" i="10"/>
  <c r="R4179" i="10"/>
  <c r="R4182" i="10"/>
  <c r="R4192" i="10"/>
  <c r="R4195" i="10"/>
  <c r="R4198" i="10"/>
  <c r="R4208" i="10"/>
  <c r="R4211" i="10"/>
  <c r="R4214" i="10"/>
  <c r="R4224" i="10"/>
  <c r="R4227" i="10"/>
  <c r="R4230" i="10"/>
  <c r="R4240" i="10"/>
  <c r="R4243" i="10"/>
  <c r="R4246" i="10"/>
  <c r="R4256" i="10"/>
  <c r="R4259" i="10"/>
  <c r="R4262" i="10"/>
  <c r="R4272" i="10"/>
  <c r="R4275" i="10"/>
  <c r="R4278" i="10"/>
  <c r="R4288" i="10"/>
  <c r="R4291" i="10"/>
  <c r="R4294" i="10"/>
  <c r="R4304" i="10"/>
  <c r="R4307" i="10"/>
  <c r="R4310" i="10"/>
  <c r="R4320" i="10"/>
  <c r="R4323" i="10"/>
  <c r="R4326" i="10"/>
  <c r="R4336" i="10"/>
  <c r="R4339" i="10"/>
  <c r="R4342" i="10"/>
  <c r="R4352" i="10"/>
  <c r="R4355" i="10"/>
  <c r="R4358" i="10"/>
  <c r="R4368" i="10"/>
  <c r="R4371" i="10"/>
  <c r="R4374" i="10"/>
  <c r="R4384" i="10"/>
  <c r="R4387" i="10"/>
  <c r="R4390" i="10"/>
  <c r="R4400" i="10"/>
  <c r="R4403" i="10"/>
  <c r="R4406" i="10"/>
  <c r="R4416" i="10"/>
  <c r="R4419" i="10"/>
  <c r="R4422" i="10"/>
  <c r="R4432" i="10"/>
  <c r="R4435" i="10"/>
  <c r="R4438" i="10"/>
  <c r="R4448" i="10"/>
  <c r="R4451" i="10"/>
  <c r="R4454" i="10"/>
  <c r="R4464" i="10"/>
  <c r="R4467" i="10"/>
  <c r="R4470" i="10"/>
  <c r="R4480" i="10"/>
  <c r="R4483" i="10"/>
  <c r="R4486" i="10"/>
  <c r="R4496" i="10"/>
  <c r="R4499" i="10"/>
  <c r="R4502" i="10"/>
  <c r="R4512" i="10"/>
  <c r="R4515" i="10"/>
  <c r="R4518" i="10"/>
  <c r="R4529" i="10"/>
  <c r="R4532" i="10"/>
  <c r="R4534" i="10"/>
  <c r="R4539" i="10"/>
  <c r="R4544" i="10"/>
  <c r="R4546" i="10"/>
  <c r="R4549" i="10"/>
  <c r="R4561" i="10"/>
  <c r="R4564" i="10"/>
  <c r="R4566" i="10"/>
  <c r="R4571" i="10"/>
  <c r="R4576" i="10"/>
  <c r="R4578" i="10"/>
  <c r="R4581" i="10"/>
  <c r="R4593" i="10"/>
  <c r="R4596" i="10"/>
  <c r="R4598" i="10"/>
  <c r="R4603" i="10"/>
  <c r="R4608" i="10"/>
  <c r="R4610" i="10"/>
  <c r="R4613" i="10"/>
  <c r="R4625" i="10"/>
  <c r="R4628" i="10"/>
  <c r="R4630" i="10"/>
  <c r="R4635" i="10"/>
  <c r="R4640" i="10"/>
  <c r="R4642" i="10"/>
  <c r="R4645" i="10"/>
  <c r="R4657" i="10"/>
  <c r="R4660" i="10"/>
  <c r="R4662" i="10"/>
  <c r="R4667" i="10"/>
  <c r="R4672" i="10"/>
  <c r="R4674" i="10"/>
  <c r="R4677" i="10"/>
  <c r="R4689" i="10"/>
  <c r="R4692" i="10"/>
  <c r="R4694" i="10"/>
  <c r="R4699" i="10"/>
  <c r="R4704" i="10"/>
  <c r="R4706" i="10"/>
  <c r="R4709" i="10"/>
  <c r="R4721" i="10"/>
  <c r="R4724" i="10"/>
  <c r="R4726" i="10"/>
  <c r="R4731" i="10"/>
  <c r="R4736" i="10"/>
  <c r="R4738" i="10"/>
  <c r="R4741" i="10"/>
  <c r="R4753" i="10"/>
  <c r="R4756" i="10"/>
  <c r="R4758" i="10"/>
  <c r="R4763" i="10"/>
  <c r="R4768" i="10"/>
  <c r="R4770" i="10"/>
  <c r="R4773" i="10"/>
  <c r="R4785" i="10"/>
  <c r="R4788" i="10"/>
  <c r="R4790" i="10"/>
  <c r="R4795" i="10"/>
  <c r="R4800" i="10"/>
  <c r="R4802" i="10"/>
  <c r="R4812" i="10"/>
  <c r="R4815" i="10"/>
  <c r="R4818" i="10"/>
  <c r="R4828" i="10"/>
  <c r="R4831" i="10"/>
  <c r="R4834" i="10"/>
  <c r="R4844" i="10"/>
  <c r="R4847" i="10"/>
  <c r="R4850" i="10"/>
  <c r="R4860" i="10"/>
  <c r="R4863" i="10"/>
  <c r="R4866" i="10"/>
  <c r="R4870" i="10"/>
  <c r="R4874" i="10"/>
  <c r="R4878" i="10"/>
  <c r="R4882" i="10"/>
  <c r="R4886" i="10"/>
  <c r="R4890" i="10"/>
  <c r="R4894" i="10"/>
  <c r="R4898" i="10"/>
  <c r="R4902" i="10"/>
  <c r="R4906" i="10"/>
  <c r="R4910" i="10"/>
  <c r="R4914" i="10"/>
  <c r="R4918" i="10"/>
  <c r="R4922" i="10"/>
  <c r="R4926" i="10"/>
  <c r="R4930" i="10"/>
  <c r="R4934" i="10"/>
  <c r="R4938" i="10"/>
  <c r="R4942" i="10"/>
  <c r="R4946" i="10"/>
  <c r="R4950" i="10"/>
  <c r="R4954" i="10"/>
  <c r="R4958" i="10"/>
  <c r="R4962" i="10"/>
  <c r="R4966" i="10"/>
  <c r="R4970" i="10"/>
  <c r="R4974" i="10"/>
  <c r="R4978" i="10"/>
  <c r="R4982" i="10"/>
  <c r="R4986" i="10"/>
  <c r="R4990" i="10"/>
  <c r="R4994" i="10"/>
  <c r="R4998" i="10"/>
  <c r="R5002" i="10"/>
  <c r="R5006" i="10"/>
  <c r="R66" i="10"/>
  <c r="R144" i="10"/>
  <c r="R384" i="10"/>
  <c r="R411" i="10"/>
  <c r="R413" i="10"/>
  <c r="R415" i="10"/>
  <c r="R487" i="10"/>
  <c r="R489" i="10"/>
  <c r="R511" i="10"/>
  <c r="R513" i="10"/>
  <c r="R515" i="10"/>
  <c r="R523" i="10"/>
  <c r="R561" i="10"/>
  <c r="R657" i="10"/>
  <c r="R723" i="10"/>
  <c r="R726" i="10"/>
  <c r="R787" i="10"/>
  <c r="R797" i="10"/>
  <c r="R845" i="10"/>
  <c r="R851" i="10"/>
  <c r="R869" i="10"/>
  <c r="R921" i="10"/>
  <c r="R931" i="10"/>
  <c r="R945" i="10"/>
  <c r="R997" i="10"/>
  <c r="R1011" i="10"/>
  <c r="R1014" i="10"/>
  <c r="R1020" i="10"/>
  <c r="R1048" i="10"/>
  <c r="R1054" i="10"/>
  <c r="R1060" i="10"/>
  <c r="R1088" i="10"/>
  <c r="R1094" i="10"/>
  <c r="R1104" i="10"/>
  <c r="R1132" i="10"/>
  <c r="R1142" i="10"/>
  <c r="R1148" i="10"/>
  <c r="R1176" i="10"/>
  <c r="R1198" i="10"/>
  <c r="R1207" i="10"/>
  <c r="R1241" i="10"/>
  <c r="R1254" i="10"/>
  <c r="R1278" i="10"/>
  <c r="R1283" i="10"/>
  <c r="R1294" i="10"/>
  <c r="R1318" i="10"/>
  <c r="R1323" i="10"/>
  <c r="R1332" i="10"/>
  <c r="R1366" i="10"/>
  <c r="R1368" i="10"/>
  <c r="R1370" i="10"/>
  <c r="R1406" i="10"/>
  <c r="R1411" i="10"/>
  <c r="R1413" i="10"/>
  <c r="R1454" i="10"/>
  <c r="R1459" i="10"/>
  <c r="R1461" i="10"/>
  <c r="R1489" i="10"/>
  <c r="R1499" i="10"/>
  <c r="R1539" i="10"/>
  <c r="R1545" i="10"/>
  <c r="R1555" i="10"/>
  <c r="R1575" i="10"/>
  <c r="R1581" i="10"/>
  <c r="R1587" i="10"/>
  <c r="R1607" i="10"/>
  <c r="R1613" i="10"/>
  <c r="R1619" i="10"/>
  <c r="R1639" i="10"/>
  <c r="R1645" i="10"/>
  <c r="R1651" i="10"/>
  <c r="R1671" i="10"/>
  <c r="R1677" i="10"/>
  <c r="R1683" i="10"/>
  <c r="R1703" i="10"/>
  <c r="R1709" i="10"/>
  <c r="R1715" i="10"/>
  <c r="R1735" i="10"/>
  <c r="R1741" i="10"/>
  <c r="R1747" i="10"/>
  <c r="R22" i="10"/>
  <c r="R275" i="10"/>
  <c r="R649" i="10"/>
  <c r="R774" i="10"/>
  <c r="R805" i="10"/>
  <c r="R977" i="10"/>
  <c r="R1024" i="10"/>
  <c r="R1124" i="10"/>
  <c r="R1158" i="10"/>
  <c r="R1222" i="10"/>
  <c r="R1274" i="10"/>
  <c r="R1303" i="10"/>
  <c r="R1336" i="10"/>
  <c r="R1470" i="10"/>
  <c r="R1475" i="10"/>
  <c r="R1477" i="10"/>
  <c r="R1571" i="10"/>
  <c r="R1597" i="10"/>
  <c r="R1623" i="10"/>
  <c r="R1699" i="10"/>
  <c r="R1725" i="10"/>
  <c r="R1751" i="10"/>
  <c r="R1795" i="10"/>
  <c r="R1805" i="10"/>
  <c r="R1815" i="10"/>
  <c r="R1859" i="10"/>
  <c r="R1869" i="10"/>
  <c r="R1879" i="10"/>
  <c r="R1923" i="10"/>
  <c r="R1933" i="10"/>
  <c r="R1943" i="10"/>
  <c r="R1987" i="10"/>
  <c r="R1997" i="10"/>
  <c r="R2007" i="10"/>
  <c r="R2044" i="10"/>
  <c r="R2060" i="10"/>
  <c r="R2076" i="10"/>
  <c r="R2092" i="10"/>
  <c r="R2108" i="10"/>
  <c r="R2124" i="10"/>
  <c r="R2140" i="10"/>
  <c r="R2156" i="10"/>
  <c r="R2172" i="10"/>
  <c r="R2188" i="10"/>
  <c r="R2204" i="10"/>
  <c r="R2220" i="10"/>
  <c r="R2236" i="10"/>
  <c r="R2252" i="10"/>
  <c r="R2268" i="10"/>
  <c r="R2284" i="10"/>
  <c r="R2300" i="10"/>
  <c r="R2316" i="10"/>
  <c r="R2332" i="10"/>
  <c r="R2348" i="10"/>
  <c r="R2364" i="10"/>
  <c r="R2380" i="10"/>
  <c r="R2396" i="10"/>
  <c r="R2412" i="10"/>
  <c r="R2428" i="10"/>
  <c r="R2444" i="10"/>
  <c r="R2460" i="10"/>
  <c r="R2476" i="10"/>
  <c r="R2492" i="10"/>
  <c r="R2508" i="10"/>
  <c r="R2524" i="10"/>
  <c r="R2540" i="10"/>
  <c r="R2556" i="10"/>
  <c r="R2572" i="10"/>
  <c r="R2588" i="10"/>
  <c r="R2604" i="10"/>
  <c r="R2620" i="10"/>
  <c r="R2636" i="10"/>
  <c r="R2652" i="10"/>
  <c r="R2668" i="10"/>
  <c r="R2684" i="10"/>
  <c r="R2700" i="10"/>
  <c r="R2716" i="10"/>
  <c r="R2732" i="10"/>
  <c r="R2748" i="10"/>
  <c r="R2764" i="10"/>
  <c r="R2780" i="10"/>
  <c r="R2796" i="10"/>
  <c r="R2812" i="10"/>
  <c r="R2828" i="10"/>
  <c r="R2844" i="10"/>
  <c r="R2860" i="10"/>
  <c r="R2876" i="10"/>
  <c r="R2892" i="10"/>
  <c r="R2908" i="10"/>
  <c r="R2924" i="10"/>
  <c r="R2940" i="10"/>
  <c r="R2956" i="10"/>
  <c r="R2972" i="10"/>
  <c r="R2988" i="10"/>
  <c r="R3004" i="10"/>
  <c r="R3020" i="10"/>
  <c r="R3036" i="10"/>
  <c r="R3052" i="10"/>
  <c r="R3068" i="10"/>
  <c r="R3084" i="10"/>
  <c r="R3100" i="10"/>
  <c r="R4186" i="10"/>
  <c r="R4191" i="10"/>
  <c r="R4196" i="10"/>
  <c r="R4218" i="10"/>
  <c r="R4223" i="10"/>
  <c r="R4228" i="10"/>
  <c r="R4250" i="10"/>
  <c r="R4255" i="10"/>
  <c r="R4260" i="10"/>
  <c r="R4282" i="10"/>
  <c r="R4287" i="10"/>
  <c r="R4292" i="10"/>
  <c r="R4314" i="10"/>
  <c r="R4319" i="10"/>
  <c r="R4324" i="10"/>
  <c r="R4346" i="10"/>
  <c r="R4351" i="10"/>
  <c r="R4356" i="10"/>
  <c r="R4378" i="10"/>
  <c r="R4383" i="10"/>
  <c r="R4388" i="10"/>
  <c r="R4410" i="10"/>
  <c r="R4415" i="10"/>
  <c r="R4420" i="10"/>
  <c r="R4442" i="10"/>
  <c r="R4447" i="10"/>
  <c r="R4452" i="10"/>
  <c r="R4474" i="10"/>
  <c r="R4479" i="10"/>
  <c r="R4484" i="10"/>
  <c r="R4506" i="10"/>
  <c r="R4511" i="10"/>
  <c r="R4516" i="10"/>
  <c r="R4531" i="10"/>
  <c r="R4541" i="10"/>
  <c r="R4552" i="10"/>
  <c r="R4554" i="10"/>
  <c r="R4572" i="10"/>
  <c r="R4574" i="10"/>
  <c r="R4585" i="10"/>
  <c r="R4595" i="10"/>
  <c r="R4605" i="10"/>
  <c r="R4616" i="10"/>
  <c r="R4618" i="10"/>
  <c r="R4636" i="10"/>
  <c r="R4638" i="10"/>
  <c r="R4649" i="10"/>
  <c r="R4659" i="10"/>
  <c r="R4669" i="10"/>
  <c r="R4680" i="10"/>
  <c r="R4682" i="10"/>
  <c r="R4700" i="10"/>
  <c r="R4702" i="10"/>
  <c r="R4713" i="10"/>
  <c r="R4723" i="10"/>
  <c r="R4725" i="10"/>
  <c r="R4729" i="10"/>
  <c r="R4740" i="10"/>
  <c r="R4744" i="10"/>
  <c r="R4746" i="10"/>
  <c r="R4749" i="10"/>
  <c r="R4764" i="10"/>
  <c r="R4766" i="10"/>
  <c r="R4774" i="10"/>
  <c r="R4779" i="10"/>
  <c r="R4784" i="10"/>
  <c r="R4792" i="10"/>
  <c r="R4794" i="10"/>
  <c r="R4814" i="10"/>
  <c r="R4819" i="10"/>
  <c r="R4822" i="10"/>
  <c r="R4836" i="10"/>
  <c r="R4839" i="10"/>
  <c r="R4842" i="10"/>
  <c r="R4856" i="10"/>
  <c r="R4859" i="10"/>
  <c r="R4864" i="10"/>
  <c r="R4873" i="10"/>
  <c r="R4876" i="10"/>
  <c r="R4879" i="10"/>
  <c r="R4889" i="10"/>
  <c r="R4892" i="10"/>
  <c r="R4895" i="10"/>
  <c r="R4905" i="10"/>
  <c r="R4908" i="10"/>
  <c r="R4911" i="10"/>
  <c r="R4921" i="10"/>
  <c r="R4924" i="10"/>
  <c r="R4927" i="10"/>
  <c r="R4937" i="10"/>
  <c r="R4940" i="10"/>
  <c r="R4943" i="10"/>
  <c r="R4953" i="10"/>
  <c r="R4956" i="10"/>
  <c r="R4959" i="10"/>
  <c r="R4969" i="10"/>
  <c r="R4972" i="10"/>
  <c r="R4975" i="10"/>
  <c r="R4985" i="10"/>
  <c r="R4988" i="10"/>
  <c r="R4991" i="10"/>
  <c r="R5001" i="10"/>
  <c r="R5004" i="10"/>
  <c r="R5007" i="10"/>
  <c r="R266" i="10"/>
  <c r="R500" i="10"/>
  <c r="R502" i="10"/>
  <c r="R643" i="10"/>
  <c r="R744" i="10"/>
  <c r="R909" i="10"/>
  <c r="R971" i="10"/>
  <c r="R1084" i="10"/>
  <c r="R1118" i="10"/>
  <c r="R1152" i="10"/>
  <c r="R1185" i="10"/>
  <c r="R1187" i="10"/>
  <c r="R1213" i="10"/>
  <c r="R1271" i="10"/>
  <c r="R1300" i="10"/>
  <c r="R1430" i="10"/>
  <c r="R1432" i="10"/>
  <c r="R1434" i="10"/>
  <c r="R1531" i="10"/>
  <c r="R1565" i="10"/>
  <c r="R1591" i="10"/>
  <c r="R1667" i="10"/>
  <c r="R1693" i="10"/>
  <c r="R1719" i="10"/>
  <c r="R1779" i="10"/>
  <c r="R1789" i="10"/>
  <c r="R1799" i="10"/>
  <c r="R1843" i="10"/>
  <c r="R1853" i="10"/>
  <c r="R1863" i="10"/>
  <c r="R1907" i="10"/>
  <c r="R1917" i="10"/>
  <c r="R1927" i="10"/>
  <c r="R1971" i="10"/>
  <c r="R1981" i="10"/>
  <c r="R1991" i="10"/>
  <c r="R2048" i="10"/>
  <c r="R2064" i="10"/>
  <c r="R2080" i="10"/>
  <c r="R2096" i="10"/>
  <c r="R2112" i="10"/>
  <c r="R2128" i="10"/>
  <c r="R2144" i="10"/>
  <c r="R2160" i="10"/>
  <c r="R2176" i="10"/>
  <c r="R2192" i="10"/>
  <c r="R2208" i="10"/>
  <c r="R2224" i="10"/>
  <c r="R2240" i="10"/>
  <c r="R2256" i="10"/>
  <c r="R2272" i="10"/>
  <c r="R2288" i="10"/>
  <c r="R2304" i="10"/>
  <c r="R2320" i="10"/>
  <c r="R2336" i="10"/>
  <c r="R2352" i="10"/>
  <c r="R2368" i="10"/>
  <c r="R2384" i="10"/>
  <c r="R2400" i="10"/>
  <c r="R2416" i="10"/>
  <c r="R2432" i="10"/>
  <c r="R2448" i="10"/>
  <c r="R2464" i="10"/>
  <c r="R2480" i="10"/>
  <c r="R2496" i="10"/>
  <c r="R2512" i="10"/>
  <c r="R2528" i="10"/>
  <c r="R2544" i="10"/>
  <c r="R2560" i="10"/>
  <c r="R2576" i="10"/>
  <c r="R2592" i="10"/>
  <c r="R2608" i="10"/>
  <c r="R2624" i="10"/>
  <c r="R2640" i="10"/>
  <c r="R2656" i="10"/>
  <c r="R2672" i="10"/>
  <c r="R2688" i="10"/>
  <c r="R2704" i="10"/>
  <c r="R2720" i="10"/>
  <c r="R2736" i="10"/>
  <c r="R2752" i="10"/>
  <c r="R2768" i="10"/>
  <c r="R2784" i="10"/>
  <c r="R2800" i="10"/>
  <c r="R2816" i="10"/>
  <c r="R2832" i="10"/>
  <c r="R2848" i="10"/>
  <c r="R2864" i="10"/>
  <c r="R2880" i="10"/>
  <c r="R2896" i="10"/>
  <c r="R2912" i="10"/>
  <c r="R2928" i="10"/>
  <c r="R2944" i="10"/>
  <c r="R2960" i="10"/>
  <c r="R2976" i="10"/>
  <c r="R2992" i="10"/>
  <c r="R3008" i="10"/>
  <c r="R3024" i="10"/>
  <c r="R3040" i="10"/>
  <c r="R3056" i="10"/>
  <c r="R3072" i="10"/>
  <c r="R3088" i="10"/>
  <c r="R3104" i="10"/>
  <c r="R3113" i="10"/>
  <c r="R3115" i="10"/>
  <c r="R3117" i="10"/>
  <c r="R3119" i="10"/>
  <c r="R3121" i="10"/>
  <c r="R3123" i="10"/>
  <c r="R3125" i="10"/>
  <c r="R3127" i="10"/>
  <c r="R3129" i="10"/>
  <c r="R3131" i="10"/>
  <c r="R3133" i="10"/>
  <c r="R3135" i="10"/>
  <c r="R3137" i="10"/>
  <c r="R3139" i="10"/>
  <c r="R3141" i="10"/>
  <c r="R3143" i="10"/>
  <c r="R3145" i="10"/>
  <c r="R3147" i="10"/>
  <c r="R3149" i="10"/>
  <c r="R3151" i="10"/>
  <c r="R3153" i="10"/>
  <c r="R3155" i="10"/>
  <c r="R3157" i="10"/>
  <c r="R3159" i="10"/>
  <c r="R3161" i="10"/>
  <c r="R3163" i="10"/>
  <c r="R3165" i="10"/>
  <c r="R3167" i="10"/>
  <c r="R3169" i="10"/>
  <c r="R3171" i="10"/>
  <c r="R3173" i="10"/>
  <c r="R3175" i="10"/>
  <c r="R3177" i="10"/>
  <c r="R3179" i="10"/>
  <c r="R3181" i="10"/>
  <c r="R3183" i="10"/>
  <c r="R3185" i="10"/>
  <c r="R3187" i="10"/>
  <c r="R3189" i="10"/>
  <c r="R3191" i="10"/>
  <c r="R3193" i="10"/>
  <c r="R3195" i="10"/>
  <c r="R3197" i="10"/>
  <c r="R3199" i="10"/>
  <c r="R3201" i="10"/>
  <c r="R3203" i="10"/>
  <c r="R3205" i="10"/>
  <c r="R3207" i="10"/>
  <c r="R3209" i="10"/>
  <c r="R3211" i="10"/>
  <c r="R3213" i="10"/>
  <c r="R3215" i="10"/>
  <c r="R3217" i="10"/>
  <c r="R3219" i="10"/>
  <c r="R3221" i="10"/>
  <c r="R3223" i="10"/>
  <c r="R3225" i="10"/>
  <c r="R3227" i="10"/>
  <c r="R3229" i="10"/>
  <c r="R3231" i="10"/>
  <c r="R3233" i="10"/>
  <c r="R3235" i="10"/>
  <c r="R3237" i="10"/>
  <c r="R3239" i="10"/>
  <c r="R3241" i="10"/>
  <c r="R3243" i="10"/>
  <c r="R3245" i="10"/>
  <c r="R342" i="10"/>
  <c r="R475" i="10"/>
  <c r="R477" i="10"/>
  <c r="R479" i="10"/>
  <c r="R484" i="10"/>
  <c r="R486" i="10"/>
  <c r="R837" i="10"/>
  <c r="R899" i="10"/>
  <c r="R1040" i="10"/>
  <c r="R1078" i="10"/>
  <c r="R1168" i="10"/>
  <c r="R1233" i="10"/>
  <c r="R1310" i="10"/>
  <c r="R1521" i="10"/>
  <c r="R1603" i="10"/>
  <c r="R1763" i="10"/>
  <c r="R1773" i="10"/>
  <c r="R1811" i="10"/>
  <c r="R1891" i="10"/>
  <c r="R1901" i="10"/>
  <c r="R1939" i="10"/>
  <c r="R2019" i="10"/>
  <c r="R2029" i="10"/>
  <c r="R2036" i="10"/>
  <c r="R2068" i="10"/>
  <c r="R2100" i="10"/>
  <c r="R2132" i="10"/>
  <c r="R2164" i="10"/>
  <c r="R2196" i="10"/>
  <c r="R2228" i="10"/>
  <c r="R2260" i="10"/>
  <c r="R2292" i="10"/>
  <c r="R2324" i="10"/>
  <c r="R2356" i="10"/>
  <c r="R2388" i="10"/>
  <c r="R2420" i="10"/>
  <c r="R2452" i="10"/>
  <c r="R2484" i="10"/>
  <c r="R2516" i="10"/>
  <c r="R2548" i="10"/>
  <c r="R2580" i="10"/>
  <c r="R2612" i="10"/>
  <c r="R2644" i="10"/>
  <c r="R2676" i="10"/>
  <c r="R2708" i="10"/>
  <c r="R2740" i="10"/>
  <c r="R2772" i="10"/>
  <c r="R2804" i="10"/>
  <c r="R2836" i="10"/>
  <c r="R2868" i="10"/>
  <c r="R2900" i="10"/>
  <c r="R2932" i="10"/>
  <c r="R2964" i="10"/>
  <c r="R2996" i="10"/>
  <c r="R3028" i="10"/>
  <c r="R3060" i="10"/>
  <c r="R3092" i="10"/>
  <c r="R3118" i="10"/>
  <c r="R3126" i="10"/>
  <c r="R3134" i="10"/>
  <c r="R3142" i="10"/>
  <c r="R3150" i="10"/>
  <c r="R3158" i="10"/>
  <c r="R3166" i="10"/>
  <c r="R3174" i="10"/>
  <c r="R3182" i="10"/>
  <c r="R3190" i="10"/>
  <c r="R3198" i="10"/>
  <c r="R3206" i="10"/>
  <c r="R3214" i="10"/>
  <c r="R3222" i="10"/>
  <c r="R3230" i="10"/>
  <c r="R3238" i="10"/>
  <c r="R3246" i="10"/>
  <c r="R3248" i="10"/>
  <c r="R3250" i="10"/>
  <c r="R3252" i="10"/>
  <c r="R3254" i="10"/>
  <c r="R3256" i="10"/>
  <c r="R3258" i="10"/>
  <c r="R3260" i="10"/>
  <c r="R3262" i="10"/>
  <c r="R3264" i="10"/>
  <c r="R3266" i="10"/>
  <c r="R3268" i="10"/>
  <c r="R3270" i="10"/>
  <c r="R3272" i="10"/>
  <c r="R3274" i="10"/>
  <c r="R3276" i="10"/>
  <c r="R3278" i="10"/>
  <c r="R3280" i="10"/>
  <c r="R3282" i="10"/>
  <c r="R3284" i="10"/>
  <c r="R3286" i="10"/>
  <c r="R3288" i="10"/>
  <c r="R3290" i="10"/>
  <c r="R3292" i="10"/>
  <c r="R3294" i="10"/>
  <c r="R3296" i="10"/>
  <c r="R3298" i="10"/>
  <c r="R3300" i="10"/>
  <c r="R3302" i="10"/>
  <c r="R3304" i="10"/>
  <c r="R3306" i="10"/>
  <c r="R3308" i="10"/>
  <c r="R3310" i="10"/>
  <c r="R3312" i="10"/>
  <c r="R3314" i="10"/>
  <c r="R3316" i="10"/>
  <c r="R3318" i="10"/>
  <c r="R3320" i="10"/>
  <c r="R3322" i="10"/>
  <c r="R3324" i="10"/>
  <c r="R3326" i="10"/>
  <c r="R3328" i="10"/>
  <c r="R3330" i="10"/>
  <c r="R3332" i="10"/>
  <c r="R3334" i="10"/>
  <c r="R3336" i="10"/>
  <c r="R3338" i="10"/>
  <c r="R3340" i="10"/>
  <c r="R3342" i="10"/>
  <c r="R3344" i="10"/>
  <c r="R3346" i="10"/>
  <c r="R3348" i="10"/>
  <c r="R3350" i="10"/>
  <c r="R3352" i="10"/>
  <c r="R3354" i="10"/>
  <c r="R3356" i="10"/>
  <c r="R3358" i="10"/>
  <c r="R3360" i="10"/>
  <c r="R3362" i="10"/>
  <c r="R3364" i="10"/>
  <c r="R3366" i="10"/>
  <c r="R3368" i="10"/>
  <c r="R3370" i="10"/>
  <c r="R3372" i="10"/>
  <c r="R3374" i="10"/>
  <c r="R3376" i="10"/>
  <c r="R3378" i="10"/>
  <c r="R3380" i="10"/>
  <c r="R3382" i="10"/>
  <c r="R3384" i="10"/>
  <c r="R3386" i="10"/>
  <c r="R3388" i="10"/>
  <c r="R3390" i="10"/>
  <c r="R3392" i="10"/>
  <c r="R3394" i="10"/>
  <c r="R3396" i="10"/>
  <c r="R3398" i="10"/>
  <c r="R3400" i="10"/>
  <c r="R3402" i="10"/>
  <c r="R3404" i="10"/>
  <c r="R3406" i="10"/>
  <c r="R3408" i="10"/>
  <c r="R3410" i="10"/>
  <c r="R3412" i="10"/>
  <c r="R3414" i="10"/>
  <c r="R3416" i="10"/>
  <c r="R3418" i="10"/>
  <c r="R3420" i="10"/>
  <c r="R3422" i="10"/>
  <c r="R3424" i="10"/>
  <c r="R3426" i="10"/>
  <c r="R3428" i="10"/>
  <c r="R3430" i="10"/>
  <c r="R3432" i="10"/>
  <c r="R3434" i="10"/>
  <c r="R3436" i="10"/>
  <c r="R3438" i="10"/>
  <c r="R3440" i="10"/>
  <c r="R3442" i="10"/>
  <c r="R3444" i="10"/>
  <c r="R3446" i="10"/>
  <c r="R3448" i="10"/>
  <c r="R3450" i="10"/>
  <c r="R3452" i="10"/>
  <c r="R3454" i="10"/>
  <c r="R3456" i="10"/>
  <c r="R3458" i="10"/>
  <c r="R3460" i="10"/>
  <c r="R3462" i="10"/>
  <c r="R3464" i="10"/>
  <c r="R3466" i="10"/>
  <c r="R3468" i="10"/>
  <c r="R3470" i="10"/>
  <c r="R3472" i="10"/>
  <c r="R3474" i="10"/>
  <c r="R3476" i="10"/>
  <c r="R3478" i="10"/>
  <c r="R3480" i="10"/>
  <c r="R3482" i="10"/>
  <c r="R3484" i="10"/>
  <c r="R3486" i="10"/>
  <c r="R3488" i="10"/>
  <c r="R3490" i="10"/>
  <c r="R3492" i="10"/>
  <c r="R3494" i="10"/>
  <c r="R3496" i="10"/>
  <c r="R3498" i="10"/>
  <c r="R3500" i="10"/>
  <c r="R3502" i="10"/>
  <c r="R3504" i="10"/>
  <c r="R3506" i="10"/>
  <c r="R3508" i="10"/>
  <c r="R3510" i="10"/>
  <c r="R3512" i="10"/>
  <c r="R3514" i="10"/>
  <c r="R3516" i="10"/>
  <c r="R3518" i="10"/>
  <c r="R3520" i="10"/>
  <c r="R3522" i="10"/>
  <c r="R3524" i="10"/>
  <c r="R3526" i="10"/>
  <c r="R3528" i="10"/>
  <c r="R3530" i="10"/>
  <c r="R3532" i="10"/>
  <c r="R3534" i="10"/>
  <c r="R3536" i="10"/>
  <c r="R3538" i="10"/>
  <c r="R3540" i="10"/>
  <c r="R3542" i="10"/>
  <c r="R3544" i="10"/>
  <c r="R3546" i="10"/>
  <c r="R3548" i="10"/>
  <c r="R3550" i="10"/>
  <c r="R3552" i="10"/>
  <c r="R3554" i="10"/>
  <c r="R3556" i="10"/>
  <c r="R3558" i="10"/>
  <c r="R3560" i="10"/>
  <c r="R3562" i="10"/>
  <c r="R3564" i="10"/>
  <c r="R3566" i="10"/>
  <c r="R3568" i="10"/>
  <c r="R3570" i="10"/>
  <c r="R3572" i="10"/>
  <c r="R3574" i="10"/>
  <c r="R3576" i="10"/>
  <c r="R3578" i="10"/>
  <c r="R3580" i="10"/>
  <c r="R3582" i="10"/>
  <c r="R3584" i="10"/>
  <c r="R3586" i="10"/>
  <c r="R3588" i="10"/>
  <c r="R3590" i="10"/>
  <c r="R3592" i="10"/>
  <c r="R3594" i="10"/>
  <c r="R3596" i="10"/>
  <c r="R3598" i="10"/>
  <c r="R3600" i="10"/>
  <c r="R3602" i="10"/>
  <c r="R3604" i="10"/>
  <c r="R3606" i="10"/>
  <c r="R3608" i="10"/>
  <c r="R3610" i="10"/>
  <c r="R3612" i="10"/>
  <c r="R3614" i="10"/>
  <c r="R3616" i="10"/>
  <c r="R3618" i="10"/>
  <c r="R3620" i="10"/>
  <c r="R3622" i="10"/>
  <c r="R3624" i="10"/>
  <c r="R3626" i="10"/>
  <c r="R3628" i="10"/>
  <c r="R3630" i="10"/>
  <c r="R3632" i="10"/>
  <c r="R3634" i="10"/>
  <c r="R3636" i="10"/>
  <c r="R3638" i="10"/>
  <c r="R3640" i="10"/>
  <c r="R3642" i="10"/>
  <c r="R3644" i="10"/>
  <c r="R3646" i="10"/>
  <c r="R3648" i="10"/>
  <c r="R3650" i="10"/>
  <c r="R3652" i="10"/>
  <c r="R3654" i="10"/>
  <c r="R3656" i="10"/>
  <c r="R3658" i="10"/>
  <c r="R3660" i="10"/>
  <c r="R3662" i="10"/>
  <c r="R3664" i="10"/>
  <c r="R3666" i="10"/>
  <c r="R3668" i="10"/>
  <c r="R3670" i="10"/>
  <c r="R3672" i="10"/>
  <c r="R3674" i="10"/>
  <c r="R3676" i="10"/>
  <c r="R3678" i="10"/>
  <c r="R3680" i="10"/>
  <c r="R3682" i="10"/>
  <c r="R3684" i="10"/>
  <c r="R3686" i="10"/>
  <c r="R3688" i="10"/>
  <c r="R3690" i="10"/>
  <c r="R3692" i="10"/>
  <c r="R3694" i="10"/>
  <c r="R3696" i="10"/>
  <c r="R3698" i="10"/>
  <c r="R3700" i="10"/>
  <c r="R3702" i="10"/>
  <c r="R3704" i="10"/>
  <c r="R3706" i="10"/>
  <c r="R3708" i="10"/>
  <c r="R3710" i="10"/>
  <c r="R3712" i="10"/>
  <c r="R3714" i="10"/>
  <c r="R3716" i="10"/>
  <c r="R3718" i="10"/>
  <c r="R3720" i="10"/>
  <c r="R3722" i="10"/>
  <c r="R3724" i="10"/>
  <c r="R3726" i="10"/>
  <c r="R3728" i="10"/>
  <c r="R3730" i="10"/>
  <c r="R3732" i="10"/>
  <c r="R3734" i="10"/>
  <c r="R3736" i="10"/>
  <c r="R3738" i="10"/>
  <c r="R3740" i="10"/>
  <c r="R3742" i="10"/>
  <c r="R3744" i="10"/>
  <c r="R3746" i="10"/>
  <c r="R3748" i="10"/>
  <c r="R3750" i="10"/>
  <c r="R3752" i="10"/>
  <c r="R3754" i="10"/>
  <c r="R3756" i="10"/>
  <c r="R3758" i="10"/>
  <c r="R3760" i="10"/>
  <c r="R3762" i="10"/>
  <c r="R3764" i="10"/>
  <c r="R3766" i="10"/>
  <c r="R3768" i="10"/>
  <c r="R3770" i="10"/>
  <c r="R3772" i="10"/>
  <c r="R3774" i="10"/>
  <c r="R3776" i="10"/>
  <c r="R3778" i="10"/>
  <c r="R3780" i="10"/>
  <c r="R3782" i="10"/>
  <c r="R3784" i="10"/>
  <c r="R3786" i="10"/>
  <c r="R3788" i="10"/>
  <c r="R3790" i="10"/>
  <c r="R3792" i="10"/>
  <c r="R3794" i="10"/>
  <c r="R3796" i="10"/>
  <c r="R3798" i="10"/>
  <c r="R3800" i="10"/>
  <c r="R3802" i="10"/>
  <c r="R3804" i="10"/>
  <c r="R3806" i="10"/>
  <c r="R3808" i="10"/>
  <c r="R3810" i="10"/>
  <c r="R3812" i="10"/>
  <c r="R3814" i="10"/>
  <c r="R3816" i="10"/>
  <c r="R3818" i="10"/>
  <c r="R3820" i="10"/>
  <c r="R3822" i="10"/>
  <c r="R3824" i="10"/>
  <c r="R3826" i="10"/>
  <c r="R3828" i="10"/>
  <c r="R3830" i="10"/>
  <c r="R3832" i="10"/>
  <c r="R3834" i="10"/>
  <c r="R3836" i="10"/>
  <c r="R3838" i="10"/>
  <c r="R3840" i="10"/>
  <c r="R3842" i="10"/>
  <c r="R3844" i="10"/>
  <c r="R3846" i="10"/>
  <c r="R3848" i="10"/>
  <c r="R3850" i="10"/>
  <c r="R3852" i="10"/>
  <c r="R3854" i="10"/>
  <c r="R3856" i="10"/>
  <c r="R3858" i="10"/>
  <c r="R3860" i="10"/>
  <c r="R3862" i="10"/>
  <c r="R3864" i="10"/>
  <c r="R3866" i="10"/>
  <c r="R3868" i="10"/>
  <c r="R3870" i="10"/>
  <c r="R3872" i="10"/>
  <c r="R3874" i="10"/>
  <c r="R3876" i="10"/>
  <c r="R3878" i="10"/>
  <c r="R3880" i="10"/>
  <c r="R3882" i="10"/>
  <c r="R3884" i="10"/>
  <c r="R3886" i="10"/>
  <c r="R3888" i="10"/>
  <c r="R3890" i="10"/>
  <c r="R3892" i="10"/>
  <c r="R3894" i="10"/>
  <c r="R3896" i="10"/>
  <c r="R3898" i="10"/>
  <c r="R3900" i="10"/>
  <c r="R3902" i="10"/>
  <c r="R3904" i="10"/>
  <c r="R3906" i="10"/>
  <c r="R3908" i="10"/>
  <c r="R3910" i="10"/>
  <c r="R3912" i="10"/>
  <c r="R3914" i="10"/>
  <c r="R3916" i="10"/>
  <c r="R3918" i="10"/>
  <c r="R3920" i="10"/>
  <c r="R3922" i="10"/>
  <c r="R3924" i="10"/>
  <c r="R3926" i="10"/>
  <c r="R3928" i="10"/>
  <c r="R3930" i="10"/>
  <c r="R3932" i="10"/>
  <c r="R3934" i="10"/>
  <c r="R3936" i="10"/>
  <c r="R3938" i="10"/>
  <c r="R3940" i="10"/>
  <c r="R3942" i="10"/>
  <c r="R3944" i="10"/>
  <c r="R3946" i="10"/>
  <c r="R3948" i="10"/>
  <c r="R3950" i="10"/>
  <c r="R3952" i="10"/>
  <c r="R3954" i="10"/>
  <c r="R3956" i="10"/>
  <c r="R3958" i="10"/>
  <c r="R3960" i="10"/>
  <c r="R3962" i="10"/>
  <c r="R3964" i="10"/>
  <c r="R3966" i="10"/>
  <c r="R3968" i="10"/>
  <c r="R3970" i="10"/>
  <c r="R3972" i="10"/>
  <c r="R3974" i="10"/>
  <c r="R3976" i="10"/>
  <c r="R3978" i="10"/>
  <c r="R3980" i="10"/>
  <c r="R3982" i="10"/>
  <c r="R3984" i="10"/>
  <c r="R3986" i="10"/>
  <c r="R3988" i="10"/>
  <c r="R3990" i="10"/>
  <c r="R3992" i="10"/>
  <c r="R3994" i="10"/>
  <c r="R3996" i="10"/>
  <c r="R3998" i="10"/>
  <c r="R4000" i="10"/>
  <c r="R4002" i="10"/>
  <c r="R4004" i="10"/>
  <c r="R4006" i="10"/>
  <c r="R4008" i="10"/>
  <c r="R4010" i="10"/>
  <c r="R4012" i="10"/>
  <c r="R4014" i="10"/>
  <c r="R4016" i="10"/>
  <c r="R4018" i="10"/>
  <c r="R4020" i="10"/>
  <c r="R4022" i="10"/>
  <c r="R4024" i="10"/>
  <c r="R4026" i="10"/>
  <c r="R4028" i="10"/>
  <c r="R4030" i="10"/>
  <c r="R4032" i="10"/>
  <c r="R4034" i="10"/>
  <c r="R4036" i="10"/>
  <c r="R4038" i="10"/>
  <c r="R4040" i="10"/>
  <c r="R4042" i="10"/>
  <c r="R4044" i="10"/>
  <c r="R4046" i="10"/>
  <c r="R4048" i="10"/>
  <c r="R4050" i="10"/>
  <c r="R4052" i="10"/>
  <c r="R4054" i="10"/>
  <c r="R4056" i="10"/>
  <c r="R4058" i="10"/>
  <c r="R4060" i="10"/>
  <c r="R4062" i="10"/>
  <c r="R4064" i="10"/>
  <c r="R4066" i="10"/>
  <c r="R4068" i="10"/>
  <c r="R4070" i="10"/>
  <c r="R4072" i="10"/>
  <c r="R4074" i="10"/>
  <c r="R4076" i="10"/>
  <c r="R4078" i="10"/>
  <c r="R4080" i="10"/>
  <c r="R4082" i="10"/>
  <c r="R4084" i="10"/>
  <c r="R4086" i="10"/>
  <c r="R4088" i="10"/>
  <c r="R4090" i="10"/>
  <c r="R4092" i="10"/>
  <c r="R4094" i="10"/>
  <c r="R4096" i="10"/>
  <c r="R4098" i="10"/>
  <c r="R4100" i="10"/>
  <c r="R4102" i="10"/>
  <c r="R4104" i="10"/>
  <c r="R4106" i="10"/>
  <c r="R4108" i="10"/>
  <c r="R4110" i="10"/>
  <c r="R4112" i="10"/>
  <c r="R4114" i="10"/>
  <c r="R4116" i="10"/>
  <c r="R4118" i="10"/>
  <c r="R4120" i="10"/>
  <c r="R4122" i="10"/>
  <c r="R4124" i="10"/>
  <c r="R4126" i="10"/>
  <c r="R4128" i="10"/>
  <c r="R4130" i="10"/>
  <c r="R4132" i="10"/>
  <c r="R4134" i="10"/>
  <c r="R4136" i="10"/>
  <c r="R4138" i="10"/>
  <c r="R4140" i="10"/>
  <c r="R4142" i="10"/>
  <c r="R4144" i="10"/>
  <c r="R4146" i="10"/>
  <c r="R4148" i="10"/>
  <c r="R4150" i="10"/>
  <c r="R4152" i="10"/>
  <c r="R4154" i="10"/>
  <c r="R4156" i="10"/>
  <c r="R4158" i="10"/>
  <c r="R4160" i="10"/>
  <c r="R4162" i="10"/>
  <c r="R4164" i="10"/>
  <c r="R4166" i="10"/>
  <c r="R4168" i="10"/>
  <c r="R4170" i="10"/>
  <c r="R4172" i="10"/>
  <c r="R4202" i="10"/>
  <c r="R4207" i="10"/>
  <c r="R4212" i="10"/>
  <c r="R4242" i="10"/>
  <c r="R4247" i="10"/>
  <c r="R4258" i="10"/>
  <c r="R4284" i="10"/>
  <c r="R4295" i="10"/>
  <c r="R4300" i="10"/>
  <c r="R4330" i="10"/>
  <c r="R4335" i="10"/>
  <c r="R4340" i="10"/>
  <c r="R4370" i="10"/>
  <c r="R4375" i="10"/>
  <c r="R4386" i="10"/>
  <c r="R4412" i="10"/>
  <c r="R4423" i="10"/>
  <c r="R4428" i="10"/>
  <c r="R4458" i="10"/>
  <c r="R4463" i="10"/>
  <c r="R4468" i="10"/>
  <c r="R4498" i="10"/>
  <c r="R4503" i="10"/>
  <c r="R4514" i="10"/>
  <c r="R4536" i="10"/>
  <c r="R4538" i="10"/>
  <c r="R4542" i="10"/>
  <c r="R4584" i="10"/>
  <c r="R4588" i="10"/>
  <c r="R4590" i="10"/>
  <c r="R4617" i="10"/>
  <c r="R4621" i="10"/>
  <c r="R4632" i="10"/>
  <c r="R4634" i="10"/>
  <c r="R4643" i="10"/>
  <c r="R4650" i="10"/>
  <c r="R4665" i="10"/>
  <c r="R4691" i="10"/>
  <c r="R4717" i="10"/>
  <c r="R4745" i="10"/>
  <c r="R4747" i="10"/>
  <c r="R4769" i="10"/>
  <c r="R4771" i="10"/>
  <c r="R4777" i="10"/>
  <c r="R4793" i="10"/>
  <c r="R4797" i="10"/>
  <c r="R4801" i="10"/>
  <c r="R4803" i="10"/>
  <c r="R4806" i="10"/>
  <c r="R4824" i="10"/>
  <c r="R4827" i="10"/>
  <c r="R4832" i="10"/>
  <c r="R4852" i="10"/>
  <c r="R4855" i="10"/>
  <c r="R4862" i="10"/>
  <c r="R4875" i="10"/>
  <c r="R4880" i="10"/>
  <c r="R4883" i="10"/>
  <c r="R4897" i="10"/>
  <c r="R4900" i="10"/>
  <c r="R4903" i="10"/>
  <c r="R4917" i="10"/>
  <c r="R4920" i="10"/>
  <c r="R4925" i="10"/>
  <c r="R4939" i="10"/>
  <c r="R4944" i="10"/>
  <c r="R4947" i="10"/>
  <c r="R4961" i="10"/>
  <c r="R4964" i="10"/>
  <c r="R4967" i="10"/>
  <c r="R4981" i="10"/>
  <c r="R4984" i="10"/>
  <c r="R4989" i="10"/>
  <c r="R5003" i="10"/>
  <c r="R5008" i="10"/>
  <c r="R738" i="10"/>
  <c r="R1342" i="10"/>
  <c r="R1349" i="10"/>
  <c r="R1559" i="10"/>
  <c r="R1629" i="10"/>
  <c r="R1821" i="10"/>
  <c r="R1911" i="10"/>
  <c r="R1949" i="10"/>
  <c r="R2088" i="10"/>
  <c r="R2152" i="10"/>
  <c r="R2216" i="10"/>
  <c r="R2280" i="10"/>
  <c r="R2344" i="10"/>
  <c r="R2408" i="10"/>
  <c r="R2472" i="10"/>
  <c r="R2536" i="10"/>
  <c r="R2568" i="10"/>
  <c r="R2632" i="10"/>
  <c r="R2696" i="10"/>
  <c r="R2760" i="10"/>
  <c r="R2856" i="10"/>
  <c r="R2920" i="10"/>
  <c r="R2952" i="10"/>
  <c r="R3048" i="10"/>
  <c r="R3080" i="10"/>
  <c r="R3120" i="10"/>
  <c r="R3136" i="10"/>
  <c r="R3152" i="10"/>
  <c r="R3168" i="10"/>
  <c r="R3184" i="10"/>
  <c r="R3200" i="10"/>
  <c r="R3216" i="10"/>
  <c r="R3232" i="10"/>
  <c r="R4175" i="10"/>
  <c r="R4215" i="10"/>
  <c r="R4252" i="10"/>
  <c r="R4268" i="10"/>
  <c r="R4298" i="10"/>
  <c r="R4308" i="10"/>
  <c r="R4343" i="10"/>
  <c r="R4391" i="10"/>
  <c r="R4396" i="10"/>
  <c r="R4431" i="10"/>
  <c r="R4466" i="10"/>
  <c r="R4482" i="10"/>
  <c r="R4508" i="10"/>
  <c r="R4526" i="10"/>
  <c r="R4557" i="10"/>
  <c r="R4570" i="10"/>
  <c r="R4586" i="10"/>
  <c r="R4601" i="10"/>
  <c r="R4653" i="10"/>
  <c r="R4675" i="10"/>
  <c r="R4686" i="10"/>
  <c r="R4701" i="10"/>
  <c r="R4728" i="10"/>
  <c r="R4748" i="10"/>
  <c r="R4760" i="10"/>
  <c r="R4772" i="10"/>
  <c r="R4782" i="10"/>
  <c r="R4807" i="10"/>
  <c r="R4830" i="10"/>
  <c r="R4840" i="10"/>
  <c r="R4867" i="10"/>
  <c r="R4884" i="10"/>
  <c r="R4901" i="10"/>
  <c r="R4909" i="10"/>
  <c r="R4928" i="10"/>
  <c r="R4948" i="10"/>
  <c r="R4965" i="10"/>
  <c r="R589" i="10"/>
  <c r="R811" i="10"/>
  <c r="R881" i="10"/>
  <c r="R1030" i="10"/>
  <c r="R1068" i="10"/>
  <c r="R1511" i="10"/>
  <c r="R1687" i="10"/>
  <c r="R1757" i="10"/>
  <c r="R1767" i="10"/>
  <c r="R1847" i="10"/>
  <c r="R1885" i="10"/>
  <c r="R1895" i="10"/>
  <c r="R1975" i="10"/>
  <c r="R2013" i="10"/>
  <c r="R2023" i="10"/>
  <c r="R2040" i="10"/>
  <c r="R2072" i="10"/>
  <c r="R2104" i="10"/>
  <c r="R2136" i="10"/>
  <c r="R2168" i="10"/>
  <c r="R2200" i="10"/>
  <c r="R2232" i="10"/>
  <c r="R2264" i="10"/>
  <c r="R2296" i="10"/>
  <c r="R2328" i="10"/>
  <c r="R2360" i="10"/>
  <c r="R2392" i="10"/>
  <c r="R2424" i="10"/>
  <c r="R2456" i="10"/>
  <c r="R2488" i="10"/>
  <c r="R2520" i="10"/>
  <c r="R2552" i="10"/>
  <c r="R2584" i="10"/>
  <c r="R2616" i="10"/>
  <c r="R2648" i="10"/>
  <c r="R2680" i="10"/>
  <c r="R2712" i="10"/>
  <c r="R2744" i="10"/>
  <c r="R2776" i="10"/>
  <c r="R2808" i="10"/>
  <c r="R2840" i="10"/>
  <c r="R2872" i="10"/>
  <c r="R2904" i="10"/>
  <c r="R2936" i="10"/>
  <c r="R2968" i="10"/>
  <c r="R3000" i="10"/>
  <c r="R3032" i="10"/>
  <c r="R3064" i="10"/>
  <c r="R3096" i="10"/>
  <c r="R3116" i="10"/>
  <c r="R3124" i="10"/>
  <c r="R3132" i="10"/>
  <c r="R3140" i="10"/>
  <c r="R3148" i="10"/>
  <c r="R3156" i="10"/>
  <c r="R3164" i="10"/>
  <c r="R3172" i="10"/>
  <c r="R3180" i="10"/>
  <c r="R3188" i="10"/>
  <c r="R3196" i="10"/>
  <c r="R3204" i="10"/>
  <c r="R3212" i="10"/>
  <c r="R3220" i="10"/>
  <c r="R3228" i="10"/>
  <c r="R3236" i="10"/>
  <c r="R3244" i="10"/>
  <c r="R4188" i="10"/>
  <c r="R4199" i="10"/>
  <c r="R4204" i="10"/>
  <c r="R4234" i="10"/>
  <c r="R4239" i="10"/>
  <c r="R4244" i="10"/>
  <c r="R4274" i="10"/>
  <c r="R4279" i="10"/>
  <c r="R4290" i="10"/>
  <c r="R4316" i="10"/>
  <c r="R4327" i="10"/>
  <c r="R4332" i="10"/>
  <c r="R4362" i="10"/>
  <c r="R4367" i="10"/>
  <c r="R4372" i="10"/>
  <c r="R4402" i="10"/>
  <c r="R4407" i="10"/>
  <c r="R4418" i="10"/>
  <c r="R4444" i="10"/>
  <c r="R4455" i="10"/>
  <c r="R4460" i="10"/>
  <c r="R4490" i="10"/>
  <c r="R4495" i="10"/>
  <c r="R4500" i="10"/>
  <c r="R4525" i="10"/>
  <c r="R4540" i="10"/>
  <c r="R4547" i="10"/>
  <c r="R4556" i="10"/>
  <c r="R4558" i="10"/>
  <c r="R4569" i="10"/>
  <c r="R4573" i="10"/>
  <c r="R4600" i="10"/>
  <c r="R4602" i="10"/>
  <c r="R4606" i="10"/>
  <c r="R4648" i="10"/>
  <c r="R4652" i="10"/>
  <c r="R4654" i="10"/>
  <c r="R4681" i="10"/>
  <c r="R4685" i="10"/>
  <c r="R4696" i="10"/>
  <c r="R4698" i="10"/>
  <c r="R4707" i="10"/>
  <c r="R4714" i="10"/>
  <c r="R4733" i="10"/>
  <c r="R4737" i="10"/>
  <c r="R4739" i="10"/>
  <c r="R4755" i="10"/>
  <c r="R4757" i="10"/>
  <c r="R4761" i="10"/>
  <c r="R4765" i="10"/>
  <c r="R4781" i="10"/>
  <c r="R4787" i="10"/>
  <c r="R4789" i="10"/>
  <c r="R4816" i="10"/>
  <c r="R4823" i="10"/>
  <c r="R4826" i="10"/>
  <c r="R4846" i="10"/>
  <c r="R4851" i="10"/>
  <c r="R4854" i="10"/>
  <c r="R4869" i="10"/>
  <c r="R4872" i="10"/>
  <c r="R4877" i="10"/>
  <c r="R4891" i="10"/>
  <c r="R4896" i="10"/>
  <c r="R4899" i="10"/>
  <c r="R4913" i="10"/>
  <c r="R4916" i="10"/>
  <c r="R4919" i="10"/>
  <c r="R4933" i="10"/>
  <c r="R4936" i="10"/>
  <c r="R4941" i="10"/>
  <c r="R4955" i="10"/>
  <c r="R4960" i="10"/>
  <c r="R4963" i="10"/>
  <c r="R4977" i="10"/>
  <c r="R4980" i="10"/>
  <c r="R4983" i="10"/>
  <c r="R4997" i="10"/>
  <c r="R5000" i="10"/>
  <c r="R5005" i="10"/>
  <c r="R965" i="10"/>
  <c r="R1112" i="10"/>
  <c r="R1258" i="10"/>
  <c r="R1347" i="10"/>
  <c r="R1655" i="10"/>
  <c r="R1783" i="10"/>
  <c r="R1831" i="10"/>
  <c r="R1959" i="10"/>
  <c r="R2056" i="10"/>
  <c r="R2120" i="10"/>
  <c r="R2184" i="10"/>
  <c r="R2248" i="10"/>
  <c r="R2312" i="10"/>
  <c r="R2376" i="10"/>
  <c r="R2440" i="10"/>
  <c r="R2504" i="10"/>
  <c r="R2600" i="10"/>
  <c r="R2664" i="10"/>
  <c r="R2728" i="10"/>
  <c r="R2792" i="10"/>
  <c r="R2824" i="10"/>
  <c r="R2888" i="10"/>
  <c r="R2984" i="10"/>
  <c r="R3016" i="10"/>
  <c r="R3112" i="10"/>
  <c r="R3128" i="10"/>
  <c r="R3144" i="10"/>
  <c r="R3160" i="10"/>
  <c r="R3176" i="10"/>
  <c r="R3192" i="10"/>
  <c r="R3208" i="10"/>
  <c r="R3224" i="10"/>
  <c r="R3240" i="10"/>
  <c r="R4180" i="10"/>
  <c r="R4210" i="10"/>
  <c r="R4226" i="10"/>
  <c r="R4263" i="10"/>
  <c r="R4303" i="10"/>
  <c r="R4338" i="10"/>
  <c r="R4354" i="10"/>
  <c r="R4380" i="10"/>
  <c r="R4426" i="10"/>
  <c r="R4436" i="10"/>
  <c r="R4471" i="10"/>
  <c r="R4519" i="10"/>
  <c r="R4524" i="10"/>
  <c r="R4553" i="10"/>
  <c r="R4568" i="10"/>
  <c r="R4579" i="10"/>
  <c r="R4627" i="10"/>
  <c r="R4668" i="10"/>
  <c r="R4684" i="10"/>
  <c r="R4697" i="10"/>
  <c r="R4732" i="10"/>
  <c r="R4734" i="10"/>
  <c r="R4752" i="10"/>
  <c r="R4762" i="10"/>
  <c r="R4780" i="10"/>
  <c r="R4804" i="10"/>
  <c r="R4810" i="10"/>
  <c r="R4835" i="10"/>
  <c r="R4858" i="10"/>
  <c r="R4881" i="10"/>
  <c r="R4887" i="10"/>
  <c r="R4904" i="10"/>
  <c r="R4923" i="10"/>
  <c r="R4931" i="10"/>
  <c r="R4945" i="10"/>
  <c r="R4951" i="10"/>
  <c r="R4968" i="10"/>
  <c r="R4973" i="10"/>
  <c r="R1390" i="10"/>
  <c r="R1395" i="10"/>
  <c r="R1397" i="10"/>
  <c r="R1635" i="10"/>
  <c r="R1661" i="10"/>
  <c r="R1731" i="10"/>
  <c r="R1827" i="10"/>
  <c r="R1837" i="10"/>
  <c r="R1875" i="10"/>
  <c r="R1955" i="10"/>
  <c r="R1965" i="10"/>
  <c r="R2003" i="10"/>
  <c r="R2052" i="10"/>
  <c r="R2084" i="10"/>
  <c r="R2116" i="10"/>
  <c r="R2148" i="10"/>
  <c r="R2180" i="10"/>
  <c r="R2212" i="10"/>
  <c r="R2244" i="10"/>
  <c r="R2276" i="10"/>
  <c r="R2308" i="10"/>
  <c r="R2340" i="10"/>
  <c r="R2372" i="10"/>
  <c r="R2404" i="10"/>
  <c r="R2436" i="10"/>
  <c r="R2468" i="10"/>
  <c r="R2500" i="10"/>
  <c r="R2532" i="10"/>
  <c r="R2564" i="10"/>
  <c r="R2596" i="10"/>
  <c r="R2628" i="10"/>
  <c r="R2660" i="10"/>
  <c r="R2692" i="10"/>
  <c r="R2724" i="10"/>
  <c r="R2756" i="10"/>
  <c r="R2788" i="10"/>
  <c r="R2820" i="10"/>
  <c r="R2852" i="10"/>
  <c r="R2884" i="10"/>
  <c r="R2916" i="10"/>
  <c r="R2948" i="10"/>
  <c r="R2980" i="10"/>
  <c r="R3012" i="10"/>
  <c r="R3044" i="10"/>
  <c r="R3076" i="10"/>
  <c r="R3108" i="10"/>
  <c r="R3114" i="10"/>
  <c r="R3122" i="10"/>
  <c r="R3130" i="10"/>
  <c r="R3138" i="10"/>
  <c r="R3146" i="10"/>
  <c r="R3154" i="10"/>
  <c r="R3162" i="10"/>
  <c r="R3170" i="10"/>
  <c r="R3178" i="10"/>
  <c r="R3186" i="10"/>
  <c r="R3194" i="10"/>
  <c r="R3202" i="10"/>
  <c r="R3210" i="10"/>
  <c r="R3218" i="10"/>
  <c r="R3226" i="10"/>
  <c r="R3234" i="10"/>
  <c r="R3242" i="10"/>
  <c r="R3247" i="10"/>
  <c r="R3249" i="10"/>
  <c r="R3251" i="10"/>
  <c r="R3253" i="10"/>
  <c r="R3255" i="10"/>
  <c r="R3257" i="10"/>
  <c r="R3259" i="10"/>
  <c r="R3261" i="10"/>
  <c r="R3263" i="10"/>
  <c r="R3265" i="10"/>
  <c r="R3267" i="10"/>
  <c r="R3269" i="10"/>
  <c r="R3271" i="10"/>
  <c r="R3273" i="10"/>
  <c r="R3275" i="10"/>
  <c r="R3277" i="10"/>
  <c r="R3279" i="10"/>
  <c r="R3281" i="10"/>
  <c r="R3283" i="10"/>
  <c r="R3285" i="10"/>
  <c r="R3287" i="10"/>
  <c r="R3289" i="10"/>
  <c r="R3291" i="10"/>
  <c r="R3293" i="10"/>
  <c r="R3295" i="10"/>
  <c r="R3297" i="10"/>
  <c r="R3299" i="10"/>
  <c r="R3301" i="10"/>
  <c r="R3303" i="10"/>
  <c r="R3305" i="10"/>
  <c r="R3307" i="10"/>
  <c r="R3309" i="10"/>
  <c r="R3311" i="10"/>
  <c r="R3313" i="10"/>
  <c r="R3315" i="10"/>
  <c r="R3317" i="10"/>
  <c r="R3319" i="10"/>
  <c r="R3321" i="10"/>
  <c r="R3323" i="10"/>
  <c r="R3325" i="10"/>
  <c r="R3327" i="10"/>
  <c r="R3329" i="10"/>
  <c r="R3331" i="10"/>
  <c r="R3333" i="10"/>
  <c r="R3335" i="10"/>
  <c r="R3337" i="10"/>
  <c r="R3339" i="10"/>
  <c r="R3341" i="10"/>
  <c r="R3343" i="10"/>
  <c r="R3345" i="10"/>
  <c r="R3347" i="10"/>
  <c r="R3349" i="10"/>
  <c r="R3351" i="10"/>
  <c r="R3353" i="10"/>
  <c r="R3355" i="10"/>
  <c r="R3357" i="10"/>
  <c r="R3359" i="10"/>
  <c r="R3361" i="10"/>
  <c r="R3363" i="10"/>
  <c r="R3365" i="10"/>
  <c r="R3367" i="10"/>
  <c r="R3369" i="10"/>
  <c r="R3371" i="10"/>
  <c r="R3373" i="10"/>
  <c r="R3375" i="10"/>
  <c r="R3377" i="10"/>
  <c r="R3379" i="10"/>
  <c r="R3381" i="10"/>
  <c r="R3383" i="10"/>
  <c r="R3385" i="10"/>
  <c r="R3387" i="10"/>
  <c r="R3389" i="10"/>
  <c r="R3391" i="10"/>
  <c r="R3393" i="10"/>
  <c r="R3395" i="10"/>
  <c r="R3397" i="10"/>
  <c r="R3399" i="10"/>
  <c r="R3401" i="10"/>
  <c r="R3403" i="10"/>
  <c r="R3405" i="10"/>
  <c r="R3407" i="10"/>
  <c r="R3409" i="10"/>
  <c r="R3411" i="10"/>
  <c r="R3413" i="10"/>
  <c r="R3415" i="10"/>
  <c r="R3417" i="10"/>
  <c r="R3419" i="10"/>
  <c r="R3421" i="10"/>
  <c r="R3423" i="10"/>
  <c r="R3425" i="10"/>
  <c r="R3427" i="10"/>
  <c r="R3429" i="10"/>
  <c r="R3431" i="10"/>
  <c r="R3433" i="10"/>
  <c r="R3435" i="10"/>
  <c r="R3437" i="10"/>
  <c r="R3439" i="10"/>
  <c r="R3441" i="10"/>
  <c r="R3443" i="10"/>
  <c r="R3445" i="10"/>
  <c r="R3447" i="10"/>
  <c r="R3449" i="10"/>
  <c r="R3451" i="10"/>
  <c r="R3453" i="10"/>
  <c r="R3455" i="10"/>
  <c r="R3457" i="10"/>
  <c r="R3459" i="10"/>
  <c r="R3461" i="10"/>
  <c r="R3463" i="10"/>
  <c r="R3465" i="10"/>
  <c r="R3467" i="10"/>
  <c r="R3469" i="10"/>
  <c r="R3471" i="10"/>
  <c r="R3473" i="10"/>
  <c r="R3475" i="10"/>
  <c r="R3477" i="10"/>
  <c r="R3479" i="10"/>
  <c r="R3481" i="10"/>
  <c r="R3483" i="10"/>
  <c r="R3485" i="10"/>
  <c r="R3487" i="10"/>
  <c r="R3489" i="10"/>
  <c r="R3491" i="10"/>
  <c r="R3493" i="10"/>
  <c r="R3495" i="10"/>
  <c r="R3497" i="10"/>
  <c r="R3499" i="10"/>
  <c r="R3501" i="10"/>
  <c r="R3503" i="10"/>
  <c r="R3505" i="10"/>
  <c r="R3507" i="10"/>
  <c r="R3509" i="10"/>
  <c r="R3511" i="10"/>
  <c r="R3513" i="10"/>
  <c r="R3515" i="10"/>
  <c r="R3517" i="10"/>
  <c r="R3519" i="10"/>
  <c r="R3521" i="10"/>
  <c r="R3523" i="10"/>
  <c r="R3525" i="10"/>
  <c r="R3527" i="10"/>
  <c r="R3529" i="10"/>
  <c r="R3531" i="10"/>
  <c r="R3533" i="10"/>
  <c r="R3535" i="10"/>
  <c r="R3537" i="10"/>
  <c r="R3539" i="10"/>
  <c r="R3541" i="10"/>
  <c r="R3543" i="10"/>
  <c r="R3545" i="10"/>
  <c r="R3547" i="10"/>
  <c r="R3549" i="10"/>
  <c r="R3551" i="10"/>
  <c r="R3553" i="10"/>
  <c r="R3555" i="10"/>
  <c r="R3557" i="10"/>
  <c r="R3559" i="10"/>
  <c r="R3561" i="10"/>
  <c r="R3563" i="10"/>
  <c r="R3565" i="10"/>
  <c r="R3567" i="10"/>
  <c r="R3569" i="10"/>
  <c r="R3571" i="10"/>
  <c r="R3573" i="10"/>
  <c r="R3575" i="10"/>
  <c r="R3577" i="10"/>
  <c r="R3579" i="10"/>
  <c r="R3581" i="10"/>
  <c r="R3583" i="10"/>
  <c r="R3585" i="10"/>
  <c r="R3587" i="10"/>
  <c r="R3589" i="10"/>
  <c r="R3591" i="10"/>
  <c r="R3593" i="10"/>
  <c r="R3595" i="10"/>
  <c r="R3597" i="10"/>
  <c r="R3599" i="10"/>
  <c r="R3601" i="10"/>
  <c r="R3603" i="10"/>
  <c r="R3605" i="10"/>
  <c r="R3607" i="10"/>
  <c r="R3609" i="10"/>
  <c r="R3611" i="10"/>
  <c r="R3613" i="10"/>
  <c r="R3615" i="10"/>
  <c r="R3617" i="10"/>
  <c r="R3619" i="10"/>
  <c r="R3621" i="10"/>
  <c r="R3623" i="10"/>
  <c r="R3625" i="10"/>
  <c r="R3627" i="10"/>
  <c r="R3629" i="10"/>
  <c r="R3631" i="10"/>
  <c r="R3633" i="10"/>
  <c r="R3635" i="10"/>
  <c r="R3637" i="10"/>
  <c r="R3639" i="10"/>
  <c r="R3641" i="10"/>
  <c r="R3643" i="10"/>
  <c r="R3645" i="10"/>
  <c r="R3647" i="10"/>
  <c r="R3649" i="10"/>
  <c r="R3651" i="10"/>
  <c r="R3653" i="10"/>
  <c r="R3655" i="10"/>
  <c r="R3657" i="10"/>
  <c r="R3659" i="10"/>
  <c r="R3661" i="10"/>
  <c r="R3663" i="10"/>
  <c r="R3665" i="10"/>
  <c r="R3667" i="10"/>
  <c r="R3669" i="10"/>
  <c r="R3671" i="10"/>
  <c r="R3673" i="10"/>
  <c r="R3675" i="10"/>
  <c r="R3677" i="10"/>
  <c r="R3679" i="10"/>
  <c r="R3681" i="10"/>
  <c r="R3683" i="10"/>
  <c r="R3685" i="10"/>
  <c r="R3687" i="10"/>
  <c r="R3689" i="10"/>
  <c r="R3691" i="10"/>
  <c r="R3693" i="10"/>
  <c r="R3695" i="10"/>
  <c r="R3697" i="10"/>
  <c r="R3699" i="10"/>
  <c r="R3701" i="10"/>
  <c r="R3703" i="10"/>
  <c r="R3705" i="10"/>
  <c r="R3707" i="10"/>
  <c r="R3709" i="10"/>
  <c r="R3711" i="10"/>
  <c r="R3713" i="10"/>
  <c r="R3715" i="10"/>
  <c r="R3717" i="10"/>
  <c r="R3719" i="10"/>
  <c r="R3721" i="10"/>
  <c r="R3723" i="10"/>
  <c r="R3725" i="10"/>
  <c r="R3727" i="10"/>
  <c r="R3729" i="10"/>
  <c r="R3731" i="10"/>
  <c r="R3733" i="10"/>
  <c r="R3735" i="10"/>
  <c r="R3737" i="10"/>
  <c r="R3739" i="10"/>
  <c r="R3741" i="10"/>
  <c r="R3743" i="10"/>
  <c r="R3745" i="10"/>
  <c r="R3747" i="10"/>
  <c r="R3749" i="10"/>
  <c r="R3751" i="10"/>
  <c r="R3753" i="10"/>
  <c r="R3755" i="10"/>
  <c r="R3757" i="10"/>
  <c r="R3759" i="10"/>
  <c r="R3761" i="10"/>
  <c r="R3763" i="10"/>
  <c r="R3765" i="10"/>
  <c r="R3767" i="10"/>
  <c r="R3769" i="10"/>
  <c r="R3771" i="10"/>
  <c r="R3773" i="10"/>
  <c r="R3775" i="10"/>
  <c r="R3777" i="10"/>
  <c r="R3779" i="10"/>
  <c r="R3781" i="10"/>
  <c r="R3783" i="10"/>
  <c r="R3785" i="10"/>
  <c r="R3787" i="10"/>
  <c r="R3789" i="10"/>
  <c r="R3791" i="10"/>
  <c r="R3793" i="10"/>
  <c r="R3795" i="10"/>
  <c r="R3797" i="10"/>
  <c r="R3799" i="10"/>
  <c r="R3801" i="10"/>
  <c r="R3803" i="10"/>
  <c r="R3805" i="10"/>
  <c r="R3807" i="10"/>
  <c r="R3809" i="10"/>
  <c r="R3811" i="10"/>
  <c r="R3813" i="10"/>
  <c r="R3815" i="10"/>
  <c r="R3817" i="10"/>
  <c r="R3819" i="10"/>
  <c r="R3821" i="10"/>
  <c r="R3823" i="10"/>
  <c r="R3825" i="10"/>
  <c r="R3827" i="10"/>
  <c r="R3829" i="10"/>
  <c r="R3831" i="10"/>
  <c r="R3833" i="10"/>
  <c r="R3835" i="10"/>
  <c r="R3837" i="10"/>
  <c r="R3839" i="10"/>
  <c r="R3841" i="10"/>
  <c r="R3843" i="10"/>
  <c r="R3845" i="10"/>
  <c r="R3847" i="10"/>
  <c r="R3849" i="10"/>
  <c r="R3851" i="10"/>
  <c r="R3853" i="10"/>
  <c r="R3855" i="10"/>
  <c r="R3857" i="10"/>
  <c r="R3859" i="10"/>
  <c r="R3861" i="10"/>
  <c r="R3863" i="10"/>
  <c r="R3865" i="10"/>
  <c r="R3867" i="10"/>
  <c r="R3869" i="10"/>
  <c r="R3871" i="10"/>
  <c r="R3873" i="10"/>
  <c r="R3875" i="10"/>
  <c r="R3877" i="10"/>
  <c r="R3879" i="10"/>
  <c r="R3881" i="10"/>
  <c r="R3883" i="10"/>
  <c r="R3885" i="10"/>
  <c r="R3887" i="10"/>
  <c r="R3889" i="10"/>
  <c r="R3891" i="10"/>
  <c r="R3893" i="10"/>
  <c r="R3895" i="10"/>
  <c r="R3897" i="10"/>
  <c r="R3899" i="10"/>
  <c r="R3901" i="10"/>
  <c r="R3903" i="10"/>
  <c r="R3905" i="10"/>
  <c r="R3907" i="10"/>
  <c r="R3909" i="10"/>
  <c r="R3911" i="10"/>
  <c r="R3913" i="10"/>
  <c r="R3915" i="10"/>
  <c r="R3917" i="10"/>
  <c r="R3919" i="10"/>
  <c r="R3921" i="10"/>
  <c r="R3923" i="10"/>
  <c r="R3925" i="10"/>
  <c r="R3927" i="10"/>
  <c r="R3929" i="10"/>
  <c r="R3931" i="10"/>
  <c r="R3933" i="10"/>
  <c r="R3935" i="10"/>
  <c r="R3937" i="10"/>
  <c r="R3939" i="10"/>
  <c r="R3941" i="10"/>
  <c r="R3943" i="10"/>
  <c r="R3945" i="10"/>
  <c r="R3947" i="10"/>
  <c r="R3949" i="10"/>
  <c r="R3951" i="10"/>
  <c r="R3953" i="10"/>
  <c r="R3955" i="10"/>
  <c r="R3957" i="10"/>
  <c r="R3959" i="10"/>
  <c r="R3961" i="10"/>
  <c r="R3963" i="10"/>
  <c r="R3965" i="10"/>
  <c r="R3967" i="10"/>
  <c r="R3969" i="10"/>
  <c r="R3971" i="10"/>
  <c r="R3973" i="10"/>
  <c r="R3975" i="10"/>
  <c r="R3977" i="10"/>
  <c r="R3979" i="10"/>
  <c r="R3981" i="10"/>
  <c r="R3983" i="10"/>
  <c r="R3985" i="10"/>
  <c r="R3987" i="10"/>
  <c r="R3989" i="10"/>
  <c r="R3991" i="10"/>
  <c r="R3993" i="10"/>
  <c r="R3995" i="10"/>
  <c r="R3997" i="10"/>
  <c r="R3999" i="10"/>
  <c r="R4001" i="10"/>
  <c r="R4003" i="10"/>
  <c r="R4005" i="10"/>
  <c r="R4007" i="10"/>
  <c r="R4009" i="10"/>
  <c r="R4011" i="10"/>
  <c r="R4013" i="10"/>
  <c r="R4015" i="10"/>
  <c r="R4017" i="10"/>
  <c r="R4019" i="10"/>
  <c r="R4021" i="10"/>
  <c r="R4023" i="10"/>
  <c r="R4025" i="10"/>
  <c r="R4027" i="10"/>
  <c r="R4029" i="10"/>
  <c r="R4031" i="10"/>
  <c r="R4033" i="10"/>
  <c r="R4035" i="10"/>
  <c r="R4037" i="10"/>
  <c r="R4039" i="10"/>
  <c r="R4041" i="10"/>
  <c r="R4043" i="10"/>
  <c r="R4045" i="10"/>
  <c r="R4047" i="10"/>
  <c r="R4049" i="10"/>
  <c r="R4051" i="10"/>
  <c r="R4053" i="10"/>
  <c r="R4055" i="10"/>
  <c r="R4057" i="10"/>
  <c r="R4059" i="10"/>
  <c r="R4061" i="10"/>
  <c r="R4063" i="10"/>
  <c r="R4065" i="10"/>
  <c r="R4067" i="10"/>
  <c r="R4069" i="10"/>
  <c r="R4071" i="10"/>
  <c r="R4073" i="10"/>
  <c r="R4075" i="10"/>
  <c r="R4077" i="10"/>
  <c r="R4079" i="10"/>
  <c r="R4081" i="10"/>
  <c r="R4083" i="10"/>
  <c r="R4085" i="10"/>
  <c r="R4087" i="10"/>
  <c r="R4089" i="10"/>
  <c r="R4091" i="10"/>
  <c r="R4093" i="10"/>
  <c r="R4095" i="10"/>
  <c r="R4097" i="10"/>
  <c r="R4099" i="10"/>
  <c r="R4101" i="10"/>
  <c r="R4103" i="10"/>
  <c r="R4105" i="10"/>
  <c r="R4107" i="10"/>
  <c r="R4109" i="10"/>
  <c r="R4111" i="10"/>
  <c r="R4113" i="10"/>
  <c r="R4115" i="10"/>
  <c r="R4117" i="10"/>
  <c r="R4119" i="10"/>
  <c r="R4121" i="10"/>
  <c r="R4123" i="10"/>
  <c r="R4125" i="10"/>
  <c r="R4127" i="10"/>
  <c r="R4129" i="10"/>
  <c r="R4131" i="10"/>
  <c r="R4133" i="10"/>
  <c r="R4135" i="10"/>
  <c r="R4137" i="10"/>
  <c r="R4139" i="10"/>
  <c r="R4141" i="10"/>
  <c r="R4143" i="10"/>
  <c r="R4145" i="10"/>
  <c r="R4147" i="10"/>
  <c r="R4149" i="10"/>
  <c r="R4151" i="10"/>
  <c r="R4153" i="10"/>
  <c r="R4155" i="10"/>
  <c r="R4157" i="10"/>
  <c r="R4159" i="10"/>
  <c r="R4161" i="10"/>
  <c r="R4163" i="10"/>
  <c r="R4165" i="10"/>
  <c r="R4167" i="10"/>
  <c r="R4169" i="10"/>
  <c r="R4171" i="10"/>
  <c r="R4178" i="10"/>
  <c r="R4183" i="10"/>
  <c r="R4194" i="10"/>
  <c r="R4220" i="10"/>
  <c r="R4231" i="10"/>
  <c r="R4236" i="10"/>
  <c r="R4266" i="10"/>
  <c r="R4271" i="10"/>
  <c r="R4276" i="10"/>
  <c r="R4306" i="10"/>
  <c r="R4311" i="10"/>
  <c r="R4322" i="10"/>
  <c r="R4348" i="10"/>
  <c r="R4359" i="10"/>
  <c r="R4364" i="10"/>
  <c r="R4394" i="10"/>
  <c r="R4399" i="10"/>
  <c r="R4404" i="10"/>
  <c r="R4434" i="10"/>
  <c r="R4439" i="10"/>
  <c r="R4450" i="10"/>
  <c r="R4476" i="10"/>
  <c r="R4487" i="10"/>
  <c r="R4492" i="10"/>
  <c r="R4522" i="10"/>
  <c r="R4537" i="10"/>
  <c r="R4563" i="10"/>
  <c r="R4589" i="10"/>
  <c r="R4604" i="10"/>
  <c r="R4611" i="10"/>
  <c r="R4620" i="10"/>
  <c r="R4622" i="10"/>
  <c r="R4633" i="10"/>
  <c r="R4637" i="10"/>
  <c r="R4664" i="10"/>
  <c r="R4666" i="10"/>
  <c r="R4670" i="10"/>
  <c r="R4712" i="10"/>
  <c r="R4716" i="10"/>
  <c r="R4718" i="10"/>
  <c r="R4730" i="10"/>
  <c r="R4742" i="10"/>
  <c r="R4750" i="10"/>
  <c r="R4754" i="10"/>
  <c r="R4776" i="10"/>
  <c r="R4778" i="10"/>
  <c r="R4786" i="10"/>
  <c r="R4796" i="10"/>
  <c r="R4798" i="10"/>
  <c r="R4808" i="10"/>
  <c r="R4811" i="10"/>
  <c r="R4820" i="10"/>
  <c r="R4838" i="10"/>
  <c r="R4843" i="10"/>
  <c r="R4848" i="10"/>
  <c r="R4868" i="10"/>
  <c r="R4871" i="10"/>
  <c r="R4885" i="10"/>
  <c r="R4888" i="10"/>
  <c r="R4893" i="10"/>
  <c r="R4907" i="10"/>
  <c r="R4912" i="10"/>
  <c r="R4915" i="10"/>
  <c r="R4929" i="10"/>
  <c r="R4932" i="10"/>
  <c r="R4935" i="10"/>
  <c r="R4949" i="10"/>
  <c r="R4952" i="10"/>
  <c r="R4957" i="10"/>
  <c r="R4971" i="10"/>
  <c r="R4976" i="10"/>
  <c r="R4979" i="10"/>
  <c r="R4993" i="10"/>
  <c r="R4996" i="10"/>
  <c r="R4999" i="10"/>
  <c r="R4987" i="10"/>
  <c r="R4995" i="10"/>
  <c r="R4992" i="10"/>
  <c r="R5009" i="10"/>
  <c r="R6" i="10"/>
  <c r="U8" i="10"/>
  <c r="U12" i="10"/>
  <c r="U16" i="10"/>
  <c r="U20" i="10"/>
  <c r="U24" i="10"/>
  <c r="U32" i="10"/>
  <c r="U36" i="10"/>
  <c r="U40" i="10"/>
  <c r="U44" i="10"/>
  <c r="U48" i="10"/>
  <c r="U52" i="10"/>
  <c r="U56" i="10"/>
  <c r="U60" i="10"/>
  <c r="U64" i="10"/>
  <c r="U68" i="10"/>
  <c r="U72" i="10"/>
  <c r="U76" i="10"/>
  <c r="U80" i="10"/>
  <c r="U84" i="10"/>
  <c r="U88" i="10"/>
  <c r="U10" i="10"/>
  <c r="U26" i="10"/>
  <c r="U42" i="10"/>
  <c r="U58" i="10"/>
  <c r="U74" i="10"/>
  <c r="U90" i="10"/>
  <c r="U14" i="10"/>
  <c r="U30" i="10"/>
  <c r="U46" i="10"/>
  <c r="U62" i="10"/>
  <c r="U78" i="10"/>
  <c r="U18" i="10"/>
  <c r="U34" i="10"/>
  <c r="U50" i="10"/>
  <c r="U66" i="10"/>
  <c r="U82" i="10"/>
  <c r="U22" i="10"/>
  <c r="U86" i="10"/>
  <c r="U38" i="10"/>
  <c r="U54" i="10"/>
  <c r="U70" i="10"/>
  <c r="U523" i="10"/>
  <c r="U527" i="10"/>
  <c r="U531" i="10"/>
  <c r="U535" i="10"/>
  <c r="U539" i="10"/>
  <c r="U543" i="10"/>
  <c r="U547" i="10"/>
  <c r="U551" i="10"/>
  <c r="U555" i="10"/>
  <c r="U559" i="10"/>
  <c r="U563" i="10"/>
  <c r="U567" i="10"/>
  <c r="U571" i="10"/>
  <c r="U575" i="10"/>
  <c r="U579" i="10"/>
  <c r="U583" i="10"/>
  <c r="U587" i="10"/>
  <c r="U591" i="10"/>
  <c r="U595" i="10"/>
  <c r="U599" i="10"/>
  <c r="U603" i="10"/>
  <c r="U607" i="10"/>
  <c r="U611" i="10"/>
  <c r="U615" i="10"/>
  <c r="U619" i="10"/>
  <c r="U623" i="10"/>
  <c r="U627" i="10"/>
  <c r="U631" i="10"/>
  <c r="U635" i="10"/>
  <c r="U639" i="10"/>
  <c r="U643" i="10"/>
  <c r="U647" i="10"/>
  <c r="U651" i="10"/>
  <c r="U655" i="10"/>
  <c r="U659" i="10"/>
  <c r="U663" i="10"/>
  <c r="U667" i="10"/>
  <c r="U671" i="10"/>
  <c r="U675" i="10"/>
  <c r="U679" i="10"/>
  <c r="U683" i="10"/>
  <c r="U687" i="10"/>
  <c r="U691" i="10"/>
  <c r="U695" i="10"/>
  <c r="U699" i="10"/>
  <c r="U703" i="10"/>
  <c r="U707" i="10"/>
  <c r="U711" i="10"/>
  <c r="U715" i="10"/>
  <c r="U719" i="10"/>
  <c r="U723" i="10"/>
  <c r="U727" i="10"/>
  <c r="U731" i="10"/>
  <c r="U735" i="10"/>
  <c r="U739" i="10"/>
  <c r="U743" i="10"/>
  <c r="U747" i="10"/>
  <c r="U751" i="10"/>
  <c r="U755" i="10"/>
  <c r="U759" i="10"/>
  <c r="U763" i="10"/>
  <c r="U767" i="10"/>
  <c r="U771" i="10"/>
  <c r="U775" i="10"/>
  <c r="U779" i="10"/>
  <c r="U783" i="10"/>
  <c r="U787" i="10"/>
  <c r="U791" i="10"/>
  <c r="U795" i="10"/>
  <c r="U799" i="10"/>
  <c r="U803" i="10"/>
  <c r="U807" i="10"/>
  <c r="U811" i="10"/>
  <c r="U815" i="10"/>
  <c r="U819" i="10"/>
  <c r="U823" i="10"/>
  <c r="U827" i="10"/>
  <c r="U831" i="10"/>
  <c r="U835" i="10"/>
  <c r="U839" i="10"/>
  <c r="U843" i="10"/>
  <c r="U847" i="10"/>
  <c r="U851" i="10"/>
  <c r="U855" i="10"/>
  <c r="U859" i="10"/>
  <c r="U522" i="10"/>
  <c r="U526" i="10"/>
  <c r="U530" i="10"/>
  <c r="U534" i="10"/>
  <c r="U538" i="10"/>
  <c r="U542" i="10"/>
  <c r="U546" i="10"/>
  <c r="U550" i="10"/>
  <c r="U554" i="10"/>
  <c r="U558" i="10"/>
  <c r="U562" i="10"/>
  <c r="U566" i="10"/>
  <c r="U570" i="10"/>
  <c r="U529" i="10"/>
  <c r="U545" i="10"/>
  <c r="U561" i="10"/>
  <c r="U578" i="10"/>
  <c r="U586" i="10"/>
  <c r="U594" i="10"/>
  <c r="U602" i="10"/>
  <c r="U610" i="10"/>
  <c r="U618" i="10"/>
  <c r="U626" i="10"/>
  <c r="U634" i="10"/>
  <c r="U642" i="10"/>
  <c r="U650" i="10"/>
  <c r="U658" i="10"/>
  <c r="U666" i="10"/>
  <c r="U674" i="10"/>
  <c r="U682" i="10"/>
  <c r="U690" i="10"/>
  <c r="U698" i="10"/>
  <c r="U706" i="10"/>
  <c r="U714" i="10"/>
  <c r="U722" i="10"/>
  <c r="U730" i="10"/>
  <c r="U738" i="10"/>
  <c r="U746" i="10"/>
  <c r="U754" i="10"/>
  <c r="U762" i="10"/>
  <c r="U770" i="10"/>
  <c r="U778" i="10"/>
  <c r="U786" i="10"/>
  <c r="U794" i="10"/>
  <c r="U802" i="10"/>
  <c r="U810" i="10"/>
  <c r="U818" i="10"/>
  <c r="U826" i="10"/>
  <c r="U834" i="10"/>
  <c r="U842" i="10"/>
  <c r="U850" i="10"/>
  <c r="U858" i="10"/>
  <c r="U867" i="10"/>
  <c r="U533" i="10"/>
  <c r="U549" i="10"/>
  <c r="U565" i="10"/>
  <c r="U577" i="10"/>
  <c r="U863" i="10"/>
  <c r="U879" i="10"/>
  <c r="U521" i="10"/>
  <c r="U537" i="10"/>
  <c r="U553" i="10"/>
  <c r="U569" i="10"/>
  <c r="U574" i="10"/>
  <c r="U582" i="10"/>
  <c r="U590" i="10"/>
  <c r="U598" i="10"/>
  <c r="U606" i="10"/>
  <c r="U614" i="10"/>
  <c r="U622" i="10"/>
  <c r="U630" i="10"/>
  <c r="U638" i="10"/>
  <c r="U646" i="10"/>
  <c r="U654" i="10"/>
  <c r="U662" i="10"/>
  <c r="U670" i="10"/>
  <c r="U678" i="10"/>
  <c r="U686" i="10"/>
  <c r="U694" i="10"/>
  <c r="U702" i="10"/>
  <c r="U710" i="10"/>
  <c r="U718" i="10"/>
  <c r="U726" i="10"/>
  <c r="U734" i="10"/>
  <c r="U742" i="10"/>
  <c r="U750" i="10"/>
  <c r="U758" i="10"/>
  <c r="U766" i="10"/>
  <c r="U774" i="10"/>
  <c r="U782" i="10"/>
  <c r="U790" i="10"/>
  <c r="U798" i="10"/>
  <c r="U806" i="10"/>
  <c r="U814" i="10"/>
  <c r="U822" i="10"/>
  <c r="U830" i="10"/>
  <c r="U838" i="10"/>
  <c r="U846" i="10"/>
  <c r="U854" i="10"/>
  <c r="U862" i="10"/>
  <c r="U865" i="10"/>
  <c r="U875" i="10"/>
  <c r="U878" i="10"/>
  <c r="U882" i="10"/>
  <c r="U886" i="10"/>
  <c r="U890" i="10"/>
  <c r="U894" i="10"/>
  <c r="U898" i="10"/>
  <c r="U902" i="10"/>
  <c r="U906" i="10"/>
  <c r="U910" i="10"/>
  <c r="U914" i="10"/>
  <c r="U918" i="10"/>
  <c r="U922" i="10"/>
  <c r="U926" i="10"/>
  <c r="U930" i="10"/>
  <c r="U934" i="10"/>
  <c r="U938" i="10"/>
  <c r="U942" i="10"/>
  <c r="U946" i="10"/>
  <c r="U950" i="10"/>
  <c r="U954" i="10"/>
  <c r="U958" i="10"/>
  <c r="U962" i="10"/>
  <c r="U966" i="10"/>
  <c r="U970" i="10"/>
  <c r="U974" i="10"/>
  <c r="U978" i="10"/>
  <c r="U982" i="10"/>
  <c r="U986" i="10"/>
  <c r="U990" i="10"/>
  <c r="U994" i="10"/>
  <c r="U998" i="10"/>
  <c r="U1002" i="10"/>
  <c r="U1006" i="10"/>
  <c r="U1010" i="10"/>
  <c r="U1014" i="10"/>
  <c r="U1018" i="10"/>
  <c r="U1022" i="10"/>
  <c r="U1026" i="10"/>
  <c r="U1030" i="10"/>
  <c r="U1034" i="10"/>
  <c r="U1038" i="10"/>
  <c r="U1042" i="10"/>
  <c r="U1046" i="10"/>
  <c r="U1050" i="10"/>
  <c r="U1054" i="10"/>
  <c r="U1058" i="10"/>
  <c r="U1062" i="10"/>
  <c r="U1066" i="10"/>
  <c r="U1070" i="10"/>
  <c r="U1074" i="10"/>
  <c r="U1078" i="10"/>
  <c r="U1082" i="10"/>
  <c r="U1086" i="10"/>
  <c r="U1090" i="10"/>
  <c r="U1094" i="10"/>
  <c r="U1098" i="10"/>
  <c r="U1102" i="10"/>
  <c r="U1106" i="10"/>
  <c r="U1110" i="10"/>
  <c r="U1114" i="10"/>
  <c r="U1118" i="10"/>
  <c r="U1122" i="10"/>
  <c r="U1126" i="10"/>
  <c r="U1130" i="10"/>
  <c r="U1134" i="10"/>
  <c r="U1138" i="10"/>
  <c r="U1142" i="10"/>
  <c r="U1146" i="10"/>
  <c r="U1150" i="10"/>
  <c r="U1154" i="10"/>
  <c r="U1158" i="10"/>
  <c r="U557" i="10"/>
  <c r="U597" i="10"/>
  <c r="U629" i="10"/>
  <c r="U661" i="10"/>
  <c r="U693" i="10"/>
  <c r="U725" i="10"/>
  <c r="U757" i="10"/>
  <c r="U789" i="10"/>
  <c r="U821" i="10"/>
  <c r="U853" i="10"/>
  <c r="U877" i="10"/>
  <c r="U893" i="10"/>
  <c r="U909" i="10"/>
  <c r="U925" i="10"/>
  <c r="U941" i="10"/>
  <c r="U957" i="10"/>
  <c r="U973" i="10"/>
  <c r="U989" i="10"/>
  <c r="U1005" i="10"/>
  <c r="U1021" i="10"/>
  <c r="U1037" i="10"/>
  <c r="U1053" i="10"/>
  <c r="U1069" i="10"/>
  <c r="U1085" i="10"/>
  <c r="U1101" i="10"/>
  <c r="U1117" i="10"/>
  <c r="U1133" i="10"/>
  <c r="U1149" i="10"/>
  <c r="U1166" i="10"/>
  <c r="U1174" i="10"/>
  <c r="U573" i="10"/>
  <c r="U605" i="10"/>
  <c r="U637" i="10"/>
  <c r="U669" i="10"/>
  <c r="U701" i="10"/>
  <c r="U733" i="10"/>
  <c r="U765" i="10"/>
  <c r="U797" i="10"/>
  <c r="U829" i="10"/>
  <c r="U861" i="10"/>
  <c r="U874" i="10"/>
  <c r="U881" i="10"/>
  <c r="U897" i="10"/>
  <c r="U913" i="10"/>
  <c r="U929" i="10"/>
  <c r="U945" i="10"/>
  <c r="U961" i="10"/>
  <c r="U977" i="10"/>
  <c r="U993" i="10"/>
  <c r="U1009" i="10"/>
  <c r="U1025" i="10"/>
  <c r="U1041" i="10"/>
  <c r="U1057" i="10"/>
  <c r="U1073" i="10"/>
  <c r="U1089" i="10"/>
  <c r="U1105" i="10"/>
  <c r="U1121" i="10"/>
  <c r="U1137" i="10"/>
  <c r="U1153" i="10"/>
  <c r="U1165" i="10"/>
  <c r="U1173" i="10"/>
  <c r="U525" i="10"/>
  <c r="U581" i="10"/>
  <c r="U613" i="10"/>
  <c r="U645" i="10"/>
  <c r="U677" i="10"/>
  <c r="U709" i="10"/>
  <c r="U741" i="10"/>
  <c r="U773" i="10"/>
  <c r="U805" i="10"/>
  <c r="U837" i="10"/>
  <c r="U871" i="10"/>
  <c r="U885" i="10"/>
  <c r="U901" i="10"/>
  <c r="U917" i="10"/>
  <c r="U933" i="10"/>
  <c r="U949" i="10"/>
  <c r="U965" i="10"/>
  <c r="U981" i="10"/>
  <c r="U997" i="10"/>
  <c r="U1013" i="10"/>
  <c r="U1029" i="10"/>
  <c r="U1045" i="10"/>
  <c r="U1061" i="10"/>
  <c r="U1077" i="10"/>
  <c r="U1093" i="10"/>
  <c r="U1109" i="10"/>
  <c r="U1125" i="10"/>
  <c r="U1141" i="10"/>
  <c r="U1157" i="10"/>
  <c r="U1162" i="10"/>
  <c r="U1170" i="10"/>
  <c r="U621" i="10"/>
  <c r="U749" i="10"/>
  <c r="U889" i="10"/>
  <c r="U953" i="10"/>
  <c r="U1017" i="10"/>
  <c r="U1081" i="10"/>
  <c r="U1145" i="10"/>
  <c r="U653" i="10"/>
  <c r="U781" i="10"/>
  <c r="U905" i="10"/>
  <c r="U969" i="10"/>
  <c r="U1033" i="10"/>
  <c r="U1097" i="10"/>
  <c r="U1161" i="10"/>
  <c r="U541" i="10"/>
  <c r="U685" i="10"/>
  <c r="U813" i="10"/>
  <c r="U921" i="10"/>
  <c r="U985" i="10"/>
  <c r="U1049" i="10"/>
  <c r="U1113" i="10"/>
  <c r="U1169" i="10"/>
  <c r="U845" i="10"/>
  <c r="U1129" i="10"/>
  <c r="U937" i="10"/>
  <c r="U1486" i="10"/>
  <c r="U1490" i="10"/>
  <c r="U1494" i="10"/>
  <c r="U1498" i="10"/>
  <c r="U1502" i="10"/>
  <c r="U1506" i="10"/>
  <c r="U1510" i="10"/>
  <c r="U1514" i="10"/>
  <c r="U1518" i="10"/>
  <c r="U1522" i="10"/>
  <c r="U1526" i="10"/>
  <c r="U1530" i="10"/>
  <c r="U1534" i="10"/>
  <c r="U1538" i="10"/>
  <c r="U1542" i="10"/>
  <c r="U1546" i="10"/>
  <c r="U1550" i="10"/>
  <c r="U1554" i="10"/>
  <c r="U1558" i="10"/>
  <c r="U1562" i="10"/>
  <c r="U1566" i="10"/>
  <c r="U1570" i="10"/>
  <c r="U1574" i="10"/>
  <c r="U1578" i="10"/>
  <c r="U1582" i="10"/>
  <c r="U1586" i="10"/>
  <c r="U1590" i="10"/>
  <c r="U1594" i="10"/>
  <c r="U1598" i="10"/>
  <c r="U1602" i="10"/>
  <c r="U1606" i="10"/>
  <c r="U1610" i="10"/>
  <c r="U1614" i="10"/>
  <c r="U1618" i="10"/>
  <c r="U1622" i="10"/>
  <c r="U1626" i="10"/>
  <c r="U1630" i="10"/>
  <c r="U1634" i="10"/>
  <c r="U1638" i="10"/>
  <c r="U1642" i="10"/>
  <c r="U1646" i="10"/>
  <c r="U1650" i="10"/>
  <c r="U1654" i="10"/>
  <c r="U1658" i="10"/>
  <c r="U1662" i="10"/>
  <c r="U1666" i="10"/>
  <c r="U1670" i="10"/>
  <c r="U1674" i="10"/>
  <c r="U1678" i="10"/>
  <c r="U1682" i="10"/>
  <c r="U1686" i="10"/>
  <c r="U1690" i="10"/>
  <c r="U1694" i="10"/>
  <c r="U1698" i="10"/>
  <c r="U1702" i="10"/>
  <c r="U1706" i="10"/>
  <c r="U1710" i="10"/>
  <c r="U1714" i="10"/>
  <c r="U1718" i="10"/>
  <c r="U1722" i="10"/>
  <c r="U1726" i="10"/>
  <c r="U1730" i="10"/>
  <c r="U1734" i="10"/>
  <c r="U1738" i="10"/>
  <c r="U1742" i="10"/>
  <c r="U1746" i="10"/>
  <c r="U1750" i="10"/>
  <c r="U1754" i="10"/>
  <c r="U1758" i="10"/>
  <c r="U1762" i="10"/>
  <c r="U1766" i="10"/>
  <c r="U1770" i="10"/>
  <c r="U1774" i="10"/>
  <c r="U1778" i="10"/>
  <c r="U1782" i="10"/>
  <c r="U1786" i="10"/>
  <c r="U1790" i="10"/>
  <c r="U1794" i="10"/>
  <c r="U1798" i="10"/>
  <c r="U1802" i="10"/>
  <c r="U1806" i="10"/>
  <c r="U1810" i="10"/>
  <c r="U1814" i="10"/>
  <c r="U1818" i="10"/>
  <c r="U1822" i="10"/>
  <c r="U1826" i="10"/>
  <c r="U1830" i="10"/>
  <c r="U1834" i="10"/>
  <c r="U1838" i="10"/>
  <c r="U1842" i="10"/>
  <c r="U1846" i="10"/>
  <c r="U1850" i="10"/>
  <c r="U1854" i="10"/>
  <c r="U1858" i="10"/>
  <c r="U1862" i="10"/>
  <c r="U1866" i="10"/>
  <c r="U1870" i="10"/>
  <c r="U1874" i="10"/>
  <c r="U1878" i="10"/>
  <c r="U1882" i="10"/>
  <c r="U1886" i="10"/>
  <c r="U1890" i="10"/>
  <c r="U1894" i="10"/>
  <c r="U1898" i="10"/>
  <c r="U1902" i="10"/>
  <c r="U1906" i="10"/>
  <c r="U1910" i="10"/>
  <c r="U1914" i="10"/>
  <c r="U1918" i="10"/>
  <c r="U1922" i="10"/>
  <c r="U1926" i="10"/>
  <c r="U1930" i="10"/>
  <c r="U1934" i="10"/>
  <c r="U1938" i="10"/>
  <c r="U1942" i="10"/>
  <c r="U1946" i="10"/>
  <c r="U1950" i="10"/>
  <c r="U1954" i="10"/>
  <c r="U1958" i="10"/>
  <c r="U1962" i="10"/>
  <c r="U1966" i="10"/>
  <c r="U1970" i="10"/>
  <c r="U1974" i="10"/>
  <c r="U1978" i="10"/>
  <c r="U1982" i="10"/>
  <c r="U1986" i="10"/>
  <c r="U1990" i="10"/>
  <c r="U1994" i="10"/>
  <c r="U589" i="10"/>
  <c r="U1001" i="10"/>
  <c r="U1492" i="10"/>
  <c r="U1508" i="10"/>
  <c r="U1496" i="10"/>
  <c r="U1512" i="10"/>
  <c r="U1528" i="10"/>
  <c r="U1544" i="10"/>
  <c r="U1560" i="10"/>
  <c r="U1576" i="10"/>
  <c r="U1592" i="10"/>
  <c r="U1608" i="10"/>
  <c r="U1624" i="10"/>
  <c r="U1640" i="10"/>
  <c r="U1656" i="10"/>
  <c r="U1672" i="10"/>
  <c r="U1688" i="10"/>
  <c r="U1704" i="10"/>
  <c r="U1720" i="10"/>
  <c r="U1736" i="10"/>
  <c r="U1752" i="10"/>
  <c r="U1768" i="10"/>
  <c r="U1784" i="10"/>
  <c r="U1800" i="10"/>
  <c r="U1816" i="10"/>
  <c r="U1832" i="10"/>
  <c r="U1848" i="10"/>
  <c r="U1864" i="10"/>
  <c r="U1880" i="10"/>
  <c r="U1896" i="10"/>
  <c r="U1912" i="10"/>
  <c r="U1928" i="10"/>
  <c r="U1944" i="10"/>
  <c r="U1960" i="10"/>
  <c r="U1976" i="10"/>
  <c r="U1992" i="10"/>
  <c r="U717" i="10"/>
  <c r="U1484" i="10"/>
  <c r="U1500" i="10"/>
  <c r="U1516" i="10"/>
  <c r="U1532" i="10"/>
  <c r="U1065" i="10"/>
  <c r="U1488" i="10"/>
  <c r="U1504" i="10"/>
  <c r="U1520" i="10"/>
  <c r="U1536" i="10"/>
  <c r="U1552" i="10"/>
  <c r="U1568" i="10"/>
  <c r="U1584" i="10"/>
  <c r="U1600" i="10"/>
  <c r="U1616" i="10"/>
  <c r="U1632" i="10"/>
  <c r="U1648" i="10"/>
  <c r="U1664" i="10"/>
  <c r="U1680" i="10"/>
  <c r="U1696" i="10"/>
  <c r="U1712" i="10"/>
  <c r="U1728" i="10"/>
  <c r="U1744" i="10"/>
  <c r="U1760" i="10"/>
  <c r="U1776" i="10"/>
  <c r="U1792" i="10"/>
  <c r="U1808" i="10"/>
  <c r="U1824" i="10"/>
  <c r="U1840" i="10"/>
  <c r="U1856" i="10"/>
  <c r="U1872" i="10"/>
  <c r="U1888" i="10"/>
  <c r="U1904" i="10"/>
  <c r="U1920" i="10"/>
  <c r="U1524" i="10"/>
  <c r="U1564" i="10"/>
  <c r="U1596" i="10"/>
  <c r="U1628" i="10"/>
  <c r="U1660" i="10"/>
  <c r="U1692" i="10"/>
  <c r="U1724" i="10"/>
  <c r="U1756" i="10"/>
  <c r="U1788" i="10"/>
  <c r="U1820" i="10"/>
  <c r="U1852" i="10"/>
  <c r="U1884" i="10"/>
  <c r="U1916" i="10"/>
  <c r="U1940" i="10"/>
  <c r="U1964" i="10"/>
  <c r="U1984" i="10"/>
  <c r="U2000" i="10"/>
  <c r="U2008" i="10"/>
  <c r="U2016" i="10"/>
  <c r="U2024" i="10"/>
  <c r="U2032" i="10"/>
  <c r="U2040" i="10"/>
  <c r="U2048" i="10"/>
  <c r="U2056" i="10"/>
  <c r="U2064" i="10"/>
  <c r="U2072" i="10"/>
  <c r="U2080" i="10"/>
  <c r="U2088" i="10"/>
  <c r="U2096" i="10"/>
  <c r="U2104" i="10"/>
  <c r="U2112" i="10"/>
  <c r="U1540" i="10"/>
  <c r="U1572" i="10"/>
  <c r="U1604" i="10"/>
  <c r="U1636" i="10"/>
  <c r="U1668" i="10"/>
  <c r="U1700" i="10"/>
  <c r="U1732" i="10"/>
  <c r="U1764" i="10"/>
  <c r="U1796" i="10"/>
  <c r="U1828" i="10"/>
  <c r="U1860" i="10"/>
  <c r="U1892" i="10"/>
  <c r="U1924" i="10"/>
  <c r="U1948" i="10"/>
  <c r="U1968" i="10"/>
  <c r="U1988" i="10"/>
  <c r="U2002" i="10"/>
  <c r="U2010" i="10"/>
  <c r="U2018" i="10"/>
  <c r="U2026" i="10"/>
  <c r="U2034" i="10"/>
  <c r="U2042" i="10"/>
  <c r="U2050" i="10"/>
  <c r="U2058" i="10"/>
  <c r="U2066" i="10"/>
  <c r="U2074" i="10"/>
  <c r="U2082" i="10"/>
  <c r="U2090" i="10"/>
  <c r="U2098" i="10"/>
  <c r="U2106" i="10"/>
  <c r="U2114" i="10"/>
  <c r="U2118" i="10"/>
  <c r="U2122" i="10"/>
  <c r="U2126" i="10"/>
  <c r="U2130" i="10"/>
  <c r="U2134" i="10"/>
  <c r="U2138" i="10"/>
  <c r="U2142" i="10"/>
  <c r="U2146" i="10"/>
  <c r="U2150" i="10"/>
  <c r="U2154" i="10"/>
  <c r="U2158" i="10"/>
  <c r="U2162" i="10"/>
  <c r="U2166" i="10"/>
  <c r="U2170" i="10"/>
  <c r="U2174" i="10"/>
  <c r="U2178" i="10"/>
  <c r="U2182" i="10"/>
  <c r="U2186" i="10"/>
  <c r="U2190" i="10"/>
  <c r="U2194" i="10"/>
  <c r="U2198" i="10"/>
  <c r="U2202" i="10"/>
  <c r="U2206" i="10"/>
  <c r="U2210" i="10"/>
  <c r="U2214" i="10"/>
  <c r="U2218" i="10"/>
  <c r="U2222" i="10"/>
  <c r="U2226" i="10"/>
  <c r="U2230" i="10"/>
  <c r="U2234" i="10"/>
  <c r="U2238" i="10"/>
  <c r="U2242" i="10"/>
  <c r="U2246" i="10"/>
  <c r="U2250" i="10"/>
  <c r="U2254" i="10"/>
  <c r="U2258" i="10"/>
  <c r="U2262" i="10"/>
  <c r="U2266" i="10"/>
  <c r="U2270" i="10"/>
  <c r="U2274" i="10"/>
  <c r="U2278" i="10"/>
  <c r="U2282" i="10"/>
  <c r="U2286" i="10"/>
  <c r="U2290" i="10"/>
  <c r="U2294" i="10"/>
  <c r="U2298" i="10"/>
  <c r="U2302" i="10"/>
  <c r="U2306" i="10"/>
  <c r="U2310" i="10"/>
  <c r="U2314" i="10"/>
  <c r="U2318" i="10"/>
  <c r="U2322" i="10"/>
  <c r="U2326" i="10"/>
  <c r="U2330" i="10"/>
  <c r="U2334" i="10"/>
  <c r="U2338" i="10"/>
  <c r="U2342" i="10"/>
  <c r="U2346" i="10"/>
  <c r="U2350" i="10"/>
  <c r="U2354" i="10"/>
  <c r="U2358" i="10"/>
  <c r="U2362" i="10"/>
  <c r="U2366" i="10"/>
  <c r="U2370" i="10"/>
  <c r="U2374" i="10"/>
  <c r="U2378" i="10"/>
  <c r="U2382" i="10"/>
  <c r="U2386" i="10"/>
  <c r="U2390" i="10"/>
  <c r="U2394" i="10"/>
  <c r="U2398" i="10"/>
  <c r="U2402" i="10"/>
  <c r="U2406" i="10"/>
  <c r="U2410" i="10"/>
  <c r="U2414" i="10"/>
  <c r="U2418" i="10"/>
  <c r="U2422" i="10"/>
  <c r="U2426" i="10"/>
  <c r="U2430" i="10"/>
  <c r="U2434" i="10"/>
  <c r="U2438" i="10"/>
  <c r="U2442" i="10"/>
  <c r="U2446" i="10"/>
  <c r="U2450" i="10"/>
  <c r="U2454" i="10"/>
  <c r="U2458" i="10"/>
  <c r="U2462" i="10"/>
  <c r="U2466" i="10"/>
  <c r="U2470" i="10"/>
  <c r="U2474" i="10"/>
  <c r="U2478" i="10"/>
  <c r="U2482" i="10"/>
  <c r="U2486" i="10"/>
  <c r="U2490" i="10"/>
  <c r="U2494" i="10"/>
  <c r="U2498" i="10"/>
  <c r="U2502" i="10"/>
  <c r="U2506" i="10"/>
  <c r="U2510" i="10"/>
  <c r="U2514" i="10"/>
  <c r="U2518" i="10"/>
  <c r="U2522" i="10"/>
  <c r="U2526" i="10"/>
  <c r="U2530" i="10"/>
  <c r="U2534" i="10"/>
  <c r="U2538" i="10"/>
  <c r="U2542" i="10"/>
  <c r="U2546" i="10"/>
  <c r="U2550" i="10"/>
  <c r="U2554" i="10"/>
  <c r="U2558" i="10"/>
  <c r="U2562" i="10"/>
  <c r="U2566" i="10"/>
  <c r="U2570" i="10"/>
  <c r="U2574" i="10"/>
  <c r="U2578" i="10"/>
  <c r="U2582" i="10"/>
  <c r="U2586" i="10"/>
  <c r="U2590" i="10"/>
  <c r="U2594" i="10"/>
  <c r="U2598" i="10"/>
  <c r="U2602" i="10"/>
  <c r="U2606" i="10"/>
  <c r="U2610" i="10"/>
  <c r="U2614" i="10"/>
  <c r="U2618" i="10"/>
  <c r="U2622" i="10"/>
  <c r="U2626" i="10"/>
  <c r="U2630" i="10"/>
  <c r="U2634" i="10"/>
  <c r="U2638" i="10"/>
  <c r="U2642" i="10"/>
  <c r="U2646" i="10"/>
  <c r="U2650" i="10"/>
  <c r="U2654" i="10"/>
  <c r="U2658" i="10"/>
  <c r="U2662" i="10"/>
  <c r="U2666" i="10"/>
  <c r="U2670" i="10"/>
  <c r="U2674" i="10"/>
  <c r="U2678" i="10"/>
  <c r="U2682" i="10"/>
  <c r="U2686" i="10"/>
  <c r="U2690" i="10"/>
  <c r="U2694" i="10"/>
  <c r="U2698" i="10"/>
  <c r="U2702" i="10"/>
  <c r="U2706" i="10"/>
  <c r="U2710" i="10"/>
  <c r="U2714" i="10"/>
  <c r="U2718" i="10"/>
  <c r="U2722" i="10"/>
  <c r="U2726" i="10"/>
  <c r="U1548" i="10"/>
  <c r="U1580" i="10"/>
  <c r="U1612" i="10"/>
  <c r="U1644" i="10"/>
  <c r="U1676" i="10"/>
  <c r="U1708" i="10"/>
  <c r="U1740" i="10"/>
  <c r="U1772" i="10"/>
  <c r="U1804" i="10"/>
  <c r="U1836" i="10"/>
  <c r="U1868" i="10"/>
  <c r="U1900" i="10"/>
  <c r="U1932" i="10"/>
  <c r="U1952" i="10"/>
  <c r="U1972" i="10"/>
  <c r="U1996" i="10"/>
  <c r="U2004" i="10"/>
  <c r="U2012" i="10"/>
  <c r="U2020" i="10"/>
  <c r="U2028" i="10"/>
  <c r="U2036" i="10"/>
  <c r="U2044" i="10"/>
  <c r="U2052" i="10"/>
  <c r="U2060" i="10"/>
  <c r="U2068" i="10"/>
  <c r="U2076" i="10"/>
  <c r="U2084" i="10"/>
  <c r="U2092" i="10"/>
  <c r="U2100" i="10"/>
  <c r="U2108" i="10"/>
  <c r="U1556" i="10"/>
  <c r="U1588" i="10"/>
  <c r="U1620" i="10"/>
  <c r="U1652" i="10"/>
  <c r="U1684" i="10"/>
  <c r="U1716" i="10"/>
  <c r="U1748" i="10"/>
  <c r="U1780" i="10"/>
  <c r="U1812" i="10"/>
  <c r="U1844" i="10"/>
  <c r="U1876" i="10"/>
  <c r="U1908" i="10"/>
  <c r="U1936" i="10"/>
  <c r="U1956" i="10"/>
  <c r="U1980" i="10"/>
  <c r="U1998" i="10"/>
  <c r="U2006" i="10"/>
  <c r="U2014" i="10"/>
  <c r="U2022" i="10"/>
  <c r="U2030" i="10"/>
  <c r="U2038" i="10"/>
  <c r="U2046" i="10"/>
  <c r="U2054" i="10"/>
  <c r="U2062" i="10"/>
  <c r="U2070" i="10"/>
  <c r="U2078" i="10"/>
  <c r="U2086" i="10"/>
  <c r="U2094" i="10"/>
  <c r="U2102" i="10"/>
  <c r="U2110" i="10"/>
  <c r="U2116" i="10"/>
  <c r="U2120" i="10"/>
  <c r="U2124" i="10"/>
  <c r="U2128" i="10"/>
  <c r="U2132" i="10"/>
  <c r="U2136" i="10"/>
  <c r="U2140" i="10"/>
  <c r="U2144" i="10"/>
  <c r="U2148" i="10"/>
  <c r="U2152" i="10"/>
  <c r="U2156" i="10"/>
  <c r="U2160" i="10"/>
  <c r="U2164" i="10"/>
  <c r="U2168" i="10"/>
  <c r="U2172" i="10"/>
  <c r="U2176" i="10"/>
  <c r="U2180" i="10"/>
  <c r="U2184" i="10"/>
  <c r="U2188" i="10"/>
  <c r="U2192" i="10"/>
  <c r="U2196" i="10"/>
  <c r="U2200" i="10"/>
  <c r="U2204" i="10"/>
  <c r="U2208" i="10"/>
  <c r="U2212" i="10"/>
  <c r="U2216" i="10"/>
  <c r="U2220" i="10"/>
  <c r="U2224" i="10"/>
  <c r="U2228" i="10"/>
  <c r="U2232" i="10"/>
  <c r="U2236" i="10"/>
  <c r="U2240" i="10"/>
  <c r="U2244" i="10"/>
  <c r="U2248" i="10"/>
  <c r="U2252" i="10"/>
  <c r="U2256" i="10"/>
  <c r="U2260" i="10"/>
  <c r="U2264" i="10"/>
  <c r="U2268" i="10"/>
  <c r="U2272" i="10"/>
  <c r="U2276" i="10"/>
  <c r="U2280" i="10"/>
  <c r="U2284" i="10"/>
  <c r="U2288" i="10"/>
  <c r="U2292" i="10"/>
  <c r="U2296" i="10"/>
  <c r="U2300" i="10"/>
  <c r="U2304" i="10"/>
  <c r="U2308" i="10"/>
  <c r="U2312" i="10"/>
  <c r="U2316" i="10"/>
  <c r="U2320" i="10"/>
  <c r="U2324" i="10"/>
  <c r="U2328" i="10"/>
  <c r="U2332" i="10"/>
  <c r="U2336" i="10"/>
  <c r="U2340" i="10"/>
  <c r="U2344" i="10"/>
  <c r="U2348" i="10"/>
  <c r="U2352" i="10"/>
  <c r="U2356" i="10"/>
  <c r="U2360" i="10"/>
  <c r="U2364" i="10"/>
  <c r="U2368" i="10"/>
  <c r="U2372" i="10"/>
  <c r="U2376" i="10"/>
  <c r="U2380" i="10"/>
  <c r="U2384" i="10"/>
  <c r="U2388" i="10"/>
  <c r="U2392" i="10"/>
  <c r="U2396" i="10"/>
  <c r="U2400" i="10"/>
  <c r="U2404" i="10"/>
  <c r="U2408" i="10"/>
  <c r="U2412" i="10"/>
  <c r="U2416" i="10"/>
  <c r="U2420" i="10"/>
  <c r="U2424" i="10"/>
  <c r="U2428" i="10"/>
  <c r="U2432" i="10"/>
  <c r="U2436" i="10"/>
  <c r="U2440" i="10"/>
  <c r="U2444" i="10"/>
  <c r="U2448" i="10"/>
  <c r="U2452" i="10"/>
  <c r="U2456" i="10"/>
  <c r="U2460" i="10"/>
  <c r="U2464" i="10"/>
  <c r="U2468" i="10"/>
  <c r="U2472" i="10"/>
  <c r="U2476" i="10"/>
  <c r="U2480" i="10"/>
  <c r="U2484" i="10"/>
  <c r="U2488" i="10"/>
  <c r="U2492" i="10"/>
  <c r="U2496" i="10"/>
  <c r="U2500" i="10"/>
  <c r="U2504" i="10"/>
  <c r="U2508" i="10"/>
  <c r="U2512" i="10"/>
  <c r="U2516" i="10"/>
  <c r="U2520" i="10"/>
  <c r="U2524" i="10"/>
  <c r="U2528" i="10"/>
  <c r="U2532" i="10"/>
  <c r="U2536" i="10"/>
  <c r="U2540" i="10"/>
  <c r="U2544" i="10"/>
  <c r="U2548" i="10"/>
  <c r="U2552" i="10"/>
  <c r="U2556" i="10"/>
  <c r="U2572" i="10"/>
  <c r="U2588" i="10"/>
  <c r="U2604" i="10"/>
  <c r="U2620" i="10"/>
  <c r="U2636" i="10"/>
  <c r="U2652" i="10"/>
  <c r="U2668" i="10"/>
  <c r="U2684" i="10"/>
  <c r="U2700" i="10"/>
  <c r="U2716" i="10"/>
  <c r="U2731" i="10"/>
  <c r="U2735" i="10"/>
  <c r="U2739" i="10"/>
  <c r="U2743" i="10"/>
  <c r="U2747" i="10"/>
  <c r="U2751" i="10"/>
  <c r="U2755" i="10"/>
  <c r="U2759" i="10"/>
  <c r="U2763" i="10"/>
  <c r="U2767" i="10"/>
  <c r="U2771" i="10"/>
  <c r="U2775" i="10"/>
  <c r="U2779" i="10"/>
  <c r="U2783" i="10"/>
  <c r="U2787" i="10"/>
  <c r="U2791" i="10"/>
  <c r="U2795" i="10"/>
  <c r="U2799" i="10"/>
  <c r="U2803" i="10"/>
  <c r="U2807" i="10"/>
  <c r="U2811" i="10"/>
  <c r="U2815" i="10"/>
  <c r="U2819" i="10"/>
  <c r="U2823" i="10"/>
  <c r="U2827" i="10"/>
  <c r="U2831" i="10"/>
  <c r="U2835" i="10"/>
  <c r="U2839" i="10"/>
  <c r="U2843" i="10"/>
  <c r="U2847" i="10"/>
  <c r="U2851" i="10"/>
  <c r="U2855" i="10"/>
  <c r="U2859" i="10"/>
  <c r="U2863" i="10"/>
  <c r="U2867" i="10"/>
  <c r="U2871" i="10"/>
  <c r="U2875" i="10"/>
  <c r="U2879" i="10"/>
  <c r="U2883" i="10"/>
  <c r="U2887" i="10"/>
  <c r="U2891" i="10"/>
  <c r="U2895" i="10"/>
  <c r="U2899" i="10"/>
  <c r="U2903" i="10"/>
  <c r="U2907" i="10"/>
  <c r="U2911" i="10"/>
  <c r="U2915" i="10"/>
  <c r="U2919" i="10"/>
  <c r="U2923" i="10"/>
  <c r="U2927" i="10"/>
  <c r="U2931" i="10"/>
  <c r="U2935" i="10"/>
  <c r="U2939" i="10"/>
  <c r="U2943" i="10"/>
  <c r="U2947" i="10"/>
  <c r="U2951" i="10"/>
  <c r="U2955" i="10"/>
  <c r="U2959" i="10"/>
  <c r="U2963" i="10"/>
  <c r="U2967" i="10"/>
  <c r="U2971" i="10"/>
  <c r="U2975" i="10"/>
  <c r="U2979" i="10"/>
  <c r="U2983" i="10"/>
  <c r="U2987" i="10"/>
  <c r="U2991" i="10"/>
  <c r="U2995" i="10"/>
  <c r="U2999" i="10"/>
  <c r="U3003" i="10"/>
  <c r="U3007" i="10"/>
  <c r="U3011" i="10"/>
  <c r="U3015" i="10"/>
  <c r="U3019" i="10"/>
  <c r="U3023" i="10"/>
  <c r="U3027" i="10"/>
  <c r="U3031" i="10"/>
  <c r="U3035" i="10"/>
  <c r="U3039" i="10"/>
  <c r="U3043" i="10"/>
  <c r="U3047" i="10"/>
  <c r="U3051" i="10"/>
  <c r="U3055" i="10"/>
  <c r="U3059" i="10"/>
  <c r="U3063" i="10"/>
  <c r="U3067" i="10"/>
  <c r="U3071" i="10"/>
  <c r="U3075" i="10"/>
  <c r="U3079" i="10"/>
  <c r="U3083" i="10"/>
  <c r="U3087" i="10"/>
  <c r="U3091" i="10"/>
  <c r="U3095" i="10"/>
  <c r="U3099" i="10"/>
  <c r="U3103" i="10"/>
  <c r="U3107" i="10"/>
  <c r="U3111" i="10"/>
  <c r="U3115" i="10"/>
  <c r="U3119" i="10"/>
  <c r="U3123" i="10"/>
  <c r="U3127" i="10"/>
  <c r="U3131" i="10"/>
  <c r="U3135" i="10"/>
  <c r="U3139" i="10"/>
  <c r="U3143" i="10"/>
  <c r="U3147" i="10"/>
  <c r="U3151" i="10"/>
  <c r="U3155" i="10"/>
  <c r="U3159" i="10"/>
  <c r="U3163" i="10"/>
  <c r="U3167" i="10"/>
  <c r="U3171" i="10"/>
  <c r="U3175" i="10"/>
  <c r="U3179" i="10"/>
  <c r="U3183" i="10"/>
  <c r="U3187" i="10"/>
  <c r="U3191" i="10"/>
  <c r="U3195" i="10"/>
  <c r="U3199" i="10"/>
  <c r="U3203" i="10"/>
  <c r="U3207" i="10"/>
  <c r="U3211" i="10"/>
  <c r="U3215" i="10"/>
  <c r="U3219" i="10"/>
  <c r="U3223" i="10"/>
  <c r="U3227" i="10"/>
  <c r="U3231" i="10"/>
  <c r="U3235" i="10"/>
  <c r="U3239" i="10"/>
  <c r="U3243" i="10"/>
  <c r="U3247" i="10"/>
  <c r="U3251" i="10"/>
  <c r="U3255" i="10"/>
  <c r="U3259" i="10"/>
  <c r="U3263" i="10"/>
  <c r="U3267" i="10"/>
  <c r="U3271" i="10"/>
  <c r="U3275" i="10"/>
  <c r="U3279" i="10"/>
  <c r="U3283" i="10"/>
  <c r="U3287" i="10"/>
  <c r="U3291" i="10"/>
  <c r="U3295" i="10"/>
  <c r="U3299" i="10"/>
  <c r="U3303" i="10"/>
  <c r="U3307" i="10"/>
  <c r="U3311" i="10"/>
  <c r="U3315" i="10"/>
  <c r="U3319" i="10"/>
  <c r="U3323" i="10"/>
  <c r="U3327" i="10"/>
  <c r="U3331" i="10"/>
  <c r="U3335" i="10"/>
  <c r="U3339" i="10"/>
  <c r="U3343" i="10"/>
  <c r="U3347" i="10"/>
  <c r="U3351" i="10"/>
  <c r="U3355" i="10"/>
  <c r="U3359" i="10"/>
  <c r="U3363" i="10"/>
  <c r="U3367" i="10"/>
  <c r="U3371" i="10"/>
  <c r="U3375" i="10"/>
  <c r="U3379" i="10"/>
  <c r="U3383" i="10"/>
  <c r="U3387" i="10"/>
  <c r="U3391" i="10"/>
  <c r="U3395" i="10"/>
  <c r="U3399" i="10"/>
  <c r="U3403" i="10"/>
  <c r="U3407" i="10"/>
  <c r="U3411" i="10"/>
  <c r="U3415" i="10"/>
  <c r="U3419" i="10"/>
  <c r="U3423" i="10"/>
  <c r="U3427" i="10"/>
  <c r="U3431" i="10"/>
  <c r="U3435" i="10"/>
  <c r="U3439" i="10"/>
  <c r="U3443" i="10"/>
  <c r="U3447" i="10"/>
  <c r="U3451" i="10"/>
  <c r="U3455" i="10"/>
  <c r="U3459" i="10"/>
  <c r="U3463" i="10"/>
  <c r="U3467" i="10"/>
  <c r="U3471" i="10"/>
  <c r="U3475" i="10"/>
  <c r="U3479" i="10"/>
  <c r="U3483" i="10"/>
  <c r="U3487" i="10"/>
  <c r="U3491" i="10"/>
  <c r="U3495" i="10"/>
  <c r="U3499" i="10"/>
  <c r="U3503" i="10"/>
  <c r="U3507" i="10"/>
  <c r="U3511" i="10"/>
  <c r="U3515" i="10"/>
  <c r="U3519" i="10"/>
  <c r="U3523" i="10"/>
  <c r="U3527" i="10"/>
  <c r="U3531" i="10"/>
  <c r="U3535" i="10"/>
  <c r="U3539" i="10"/>
  <c r="U3543" i="10"/>
  <c r="U3547" i="10"/>
  <c r="U3551" i="10"/>
  <c r="U3555" i="10"/>
  <c r="U3559" i="10"/>
  <c r="U3563" i="10"/>
  <c r="U3567" i="10"/>
  <c r="U3571" i="10"/>
  <c r="U3575" i="10"/>
  <c r="U3579" i="10"/>
  <c r="U3583" i="10"/>
  <c r="U3587" i="10"/>
  <c r="U3591" i="10"/>
  <c r="U3595" i="10"/>
  <c r="U3599" i="10"/>
  <c r="U3603" i="10"/>
  <c r="U3607" i="10"/>
  <c r="U3611" i="10"/>
  <c r="U3615" i="10"/>
  <c r="U3619" i="10"/>
  <c r="U3623" i="10"/>
  <c r="U3627" i="10"/>
  <c r="U3631" i="10"/>
  <c r="U3635" i="10"/>
  <c r="U3639" i="10"/>
  <c r="U3643" i="10"/>
  <c r="U3647" i="10"/>
  <c r="U3651" i="10"/>
  <c r="U3655" i="10"/>
  <c r="U3659" i="10"/>
  <c r="U3663" i="10"/>
  <c r="U3667" i="10"/>
  <c r="U3671" i="10"/>
  <c r="U3675" i="10"/>
  <c r="U3679" i="10"/>
  <c r="U3683" i="10"/>
  <c r="U3687" i="10"/>
  <c r="U3691" i="10"/>
  <c r="U3695" i="10"/>
  <c r="U3699" i="10"/>
  <c r="U3703" i="10"/>
  <c r="U3707" i="10"/>
  <c r="U3711" i="10"/>
  <c r="U3715" i="10"/>
  <c r="U3719" i="10"/>
  <c r="U3723" i="10"/>
  <c r="U3727" i="10"/>
  <c r="U3731" i="10"/>
  <c r="U3735" i="10"/>
  <c r="U3739" i="10"/>
  <c r="U3743" i="10"/>
  <c r="U3747" i="10"/>
  <c r="U3751" i="10"/>
  <c r="U3755" i="10"/>
  <c r="U3759" i="10"/>
  <c r="U3763" i="10"/>
  <c r="U3767" i="10"/>
  <c r="U3771" i="10"/>
  <c r="U3775" i="10"/>
  <c r="U3779" i="10"/>
  <c r="U3783" i="10"/>
  <c r="U3787" i="10"/>
  <c r="U3791" i="10"/>
  <c r="U3795" i="10"/>
  <c r="U3799" i="10"/>
  <c r="U3803" i="10"/>
  <c r="U3807" i="10"/>
  <c r="U3811" i="10"/>
  <c r="U3815" i="10"/>
  <c r="U3819" i="10"/>
  <c r="U3823" i="10"/>
  <c r="U3827" i="10"/>
  <c r="U3831" i="10"/>
  <c r="U3835" i="10"/>
  <c r="U3839" i="10"/>
  <c r="U3843" i="10"/>
  <c r="U3847" i="10"/>
  <c r="U3851" i="10"/>
  <c r="U3855" i="10"/>
  <c r="U3859" i="10"/>
  <c r="U3863" i="10"/>
  <c r="U3867" i="10"/>
  <c r="U3871" i="10"/>
  <c r="U3875" i="10"/>
  <c r="U3879" i="10"/>
  <c r="U3883" i="10"/>
  <c r="U3887" i="10"/>
  <c r="U3891" i="10"/>
  <c r="U3895" i="10"/>
  <c r="U3899" i="10"/>
  <c r="U3903" i="10"/>
  <c r="U3907" i="10"/>
  <c r="U3911" i="10"/>
  <c r="U3915" i="10"/>
  <c r="U3919" i="10"/>
  <c r="U3923" i="10"/>
  <c r="U3927" i="10"/>
  <c r="U3931" i="10"/>
  <c r="U3935" i="10"/>
  <c r="U3939" i="10"/>
  <c r="U3943" i="10"/>
  <c r="U2560" i="10"/>
  <c r="U2576" i="10"/>
  <c r="U2592" i="10"/>
  <c r="U2608" i="10"/>
  <c r="U2624" i="10"/>
  <c r="U2640" i="10"/>
  <c r="U2656" i="10"/>
  <c r="U2672" i="10"/>
  <c r="U2688" i="10"/>
  <c r="U2704" i="10"/>
  <c r="U2720" i="10"/>
  <c r="U2564" i="10"/>
  <c r="U2580" i="10"/>
  <c r="U2596" i="10"/>
  <c r="U2612" i="10"/>
  <c r="U2628" i="10"/>
  <c r="U2644" i="10"/>
  <c r="U2660" i="10"/>
  <c r="U2676" i="10"/>
  <c r="U2692" i="10"/>
  <c r="U2708" i="10"/>
  <c r="U2724" i="10"/>
  <c r="U2729" i="10"/>
  <c r="U2733" i="10"/>
  <c r="U2737" i="10"/>
  <c r="U2741" i="10"/>
  <c r="U2745" i="10"/>
  <c r="U2749" i="10"/>
  <c r="U2753" i="10"/>
  <c r="U2757" i="10"/>
  <c r="U2761" i="10"/>
  <c r="U2765" i="10"/>
  <c r="U2769" i="10"/>
  <c r="U2773" i="10"/>
  <c r="U2777" i="10"/>
  <c r="U2781" i="10"/>
  <c r="U2785" i="10"/>
  <c r="U2789" i="10"/>
  <c r="U2793" i="10"/>
  <c r="U2797" i="10"/>
  <c r="U2801" i="10"/>
  <c r="U2805" i="10"/>
  <c r="U2809" i="10"/>
  <c r="U2813" i="10"/>
  <c r="U2817" i="10"/>
  <c r="U2821" i="10"/>
  <c r="U2825" i="10"/>
  <c r="U2829" i="10"/>
  <c r="U2833" i="10"/>
  <c r="U2837" i="10"/>
  <c r="U2841" i="10"/>
  <c r="U2845" i="10"/>
  <c r="U2849" i="10"/>
  <c r="U2853" i="10"/>
  <c r="U2857" i="10"/>
  <c r="U2861" i="10"/>
  <c r="U2865" i="10"/>
  <c r="U2869" i="10"/>
  <c r="U2873" i="10"/>
  <c r="U2877" i="10"/>
  <c r="U2881" i="10"/>
  <c r="U2885" i="10"/>
  <c r="U2889" i="10"/>
  <c r="U2893" i="10"/>
  <c r="U2897" i="10"/>
  <c r="U2901" i="10"/>
  <c r="U2905" i="10"/>
  <c r="U2909" i="10"/>
  <c r="U2913" i="10"/>
  <c r="U2917" i="10"/>
  <c r="U2921" i="10"/>
  <c r="U2925" i="10"/>
  <c r="U2929" i="10"/>
  <c r="U2933" i="10"/>
  <c r="U2937" i="10"/>
  <c r="U2941" i="10"/>
  <c r="U2945" i="10"/>
  <c r="U2949" i="10"/>
  <c r="U2953" i="10"/>
  <c r="U2957" i="10"/>
  <c r="U2961" i="10"/>
  <c r="U2965" i="10"/>
  <c r="U2969" i="10"/>
  <c r="U2973" i="10"/>
  <c r="U2977" i="10"/>
  <c r="U2981" i="10"/>
  <c r="U2985" i="10"/>
  <c r="U2989" i="10"/>
  <c r="U2993" i="10"/>
  <c r="U2997" i="10"/>
  <c r="U3001" i="10"/>
  <c r="U3005" i="10"/>
  <c r="U3009" i="10"/>
  <c r="U3013" i="10"/>
  <c r="U3017" i="10"/>
  <c r="U3021" i="10"/>
  <c r="U3025" i="10"/>
  <c r="U3029" i="10"/>
  <c r="U3033" i="10"/>
  <c r="U3037" i="10"/>
  <c r="U3041" i="10"/>
  <c r="U3045" i="10"/>
  <c r="U3049" i="10"/>
  <c r="U3053" i="10"/>
  <c r="U3057" i="10"/>
  <c r="U3061" i="10"/>
  <c r="U3065" i="10"/>
  <c r="U3069" i="10"/>
  <c r="U3073" i="10"/>
  <c r="U3077" i="10"/>
  <c r="U3081" i="10"/>
  <c r="U3085" i="10"/>
  <c r="U3089" i="10"/>
  <c r="U3093" i="10"/>
  <c r="U3097" i="10"/>
  <c r="U3101" i="10"/>
  <c r="U3105" i="10"/>
  <c r="U3109" i="10"/>
  <c r="U3113" i="10"/>
  <c r="U3117" i="10"/>
  <c r="U3121" i="10"/>
  <c r="U3125" i="10"/>
  <c r="U3129" i="10"/>
  <c r="U3133" i="10"/>
  <c r="U3137" i="10"/>
  <c r="U3141" i="10"/>
  <c r="U3145" i="10"/>
  <c r="U3149" i="10"/>
  <c r="U3153" i="10"/>
  <c r="U3157" i="10"/>
  <c r="U3161" i="10"/>
  <c r="U3165" i="10"/>
  <c r="U3169" i="10"/>
  <c r="U3173" i="10"/>
  <c r="U3177" i="10"/>
  <c r="U3181" i="10"/>
  <c r="U3185" i="10"/>
  <c r="U3189" i="10"/>
  <c r="U3193" i="10"/>
  <c r="U3197" i="10"/>
  <c r="U3201" i="10"/>
  <c r="U3205" i="10"/>
  <c r="U3209" i="10"/>
  <c r="U3213" i="10"/>
  <c r="U3217" i="10"/>
  <c r="U3221" i="10"/>
  <c r="U3225" i="10"/>
  <c r="U3229" i="10"/>
  <c r="U3233" i="10"/>
  <c r="U3237" i="10"/>
  <c r="U3241" i="10"/>
  <c r="U3245" i="10"/>
  <c r="U3249" i="10"/>
  <c r="U3253" i="10"/>
  <c r="U3257" i="10"/>
  <c r="U3261" i="10"/>
  <c r="U3265" i="10"/>
  <c r="U3269" i="10"/>
  <c r="U3273" i="10"/>
  <c r="U3277" i="10"/>
  <c r="U3281" i="10"/>
  <c r="U3285" i="10"/>
  <c r="U3289" i="10"/>
  <c r="U3293" i="10"/>
  <c r="U3297" i="10"/>
  <c r="U3301" i="10"/>
  <c r="U3305" i="10"/>
  <c r="U3309" i="10"/>
  <c r="U3313" i="10"/>
  <c r="U3317" i="10"/>
  <c r="U3321" i="10"/>
  <c r="U3325" i="10"/>
  <c r="U3329" i="10"/>
  <c r="U3333" i="10"/>
  <c r="U3337" i="10"/>
  <c r="U3341" i="10"/>
  <c r="U3345" i="10"/>
  <c r="U3349" i="10"/>
  <c r="U3353" i="10"/>
  <c r="U3357" i="10"/>
  <c r="U3361" i="10"/>
  <c r="U3365" i="10"/>
  <c r="U3369" i="10"/>
  <c r="U3373" i="10"/>
  <c r="U3377" i="10"/>
  <c r="U3381" i="10"/>
  <c r="U3385" i="10"/>
  <c r="U3389" i="10"/>
  <c r="U3393" i="10"/>
  <c r="U3397" i="10"/>
  <c r="U3401" i="10"/>
  <c r="U3405" i="10"/>
  <c r="U3409" i="10"/>
  <c r="U3413" i="10"/>
  <c r="U3417" i="10"/>
  <c r="U3421" i="10"/>
  <c r="U3425" i="10"/>
  <c r="U3429" i="10"/>
  <c r="U3433" i="10"/>
  <c r="U3437" i="10"/>
  <c r="U3441" i="10"/>
  <c r="U3445" i="10"/>
  <c r="U3449" i="10"/>
  <c r="U3453" i="10"/>
  <c r="U3457" i="10"/>
  <c r="U3461" i="10"/>
  <c r="U3465" i="10"/>
  <c r="U3469" i="10"/>
  <c r="U3473" i="10"/>
  <c r="U3477" i="10"/>
  <c r="U3481" i="10"/>
  <c r="U3485" i="10"/>
  <c r="U3489" i="10"/>
  <c r="U3493" i="10"/>
  <c r="U3497" i="10"/>
  <c r="U3501" i="10"/>
  <c r="U3505" i="10"/>
  <c r="U3509" i="10"/>
  <c r="U3513" i="10"/>
  <c r="U3517" i="10"/>
  <c r="U3521" i="10"/>
  <c r="U3525" i="10"/>
  <c r="U3529" i="10"/>
  <c r="U3533" i="10"/>
  <c r="U3537" i="10"/>
  <c r="U3541" i="10"/>
  <c r="U3545" i="10"/>
  <c r="U3549" i="10"/>
  <c r="U3553" i="10"/>
  <c r="U3557" i="10"/>
  <c r="U3561" i="10"/>
  <c r="U3565" i="10"/>
  <c r="U3569" i="10"/>
  <c r="U3573" i="10"/>
  <c r="U3577" i="10"/>
  <c r="U3581" i="10"/>
  <c r="U3585" i="10"/>
  <c r="U3589" i="10"/>
  <c r="U3593" i="10"/>
  <c r="U3597" i="10"/>
  <c r="U3601" i="10"/>
  <c r="U3605" i="10"/>
  <c r="U3609" i="10"/>
  <c r="U3613" i="10"/>
  <c r="U3617" i="10"/>
  <c r="U3621" i="10"/>
  <c r="U3625" i="10"/>
  <c r="U3629" i="10"/>
  <c r="U3633" i="10"/>
  <c r="U3637" i="10"/>
  <c r="U3641" i="10"/>
  <c r="U3645" i="10"/>
  <c r="U3649" i="10"/>
  <c r="U3653" i="10"/>
  <c r="U3657" i="10"/>
  <c r="U3661" i="10"/>
  <c r="U3665" i="10"/>
  <c r="U3669" i="10"/>
  <c r="U3673" i="10"/>
  <c r="U3677" i="10"/>
  <c r="U3681" i="10"/>
  <c r="U3685" i="10"/>
  <c r="U3689" i="10"/>
  <c r="U3693" i="10"/>
  <c r="U3697" i="10"/>
  <c r="U3701" i="10"/>
  <c r="U3705" i="10"/>
  <c r="U3709" i="10"/>
  <c r="U3713" i="10"/>
  <c r="U3717" i="10"/>
  <c r="U3721" i="10"/>
  <c r="U3725" i="10"/>
  <c r="U3729" i="10"/>
  <c r="U3733" i="10"/>
  <c r="U3737" i="10"/>
  <c r="U3741" i="10"/>
  <c r="U3745" i="10"/>
  <c r="U3749" i="10"/>
  <c r="U3753" i="10"/>
  <c r="U3757" i="10"/>
  <c r="U3761" i="10"/>
  <c r="U3765" i="10"/>
  <c r="U3769" i="10"/>
  <c r="U3773" i="10"/>
  <c r="U3777" i="10"/>
  <c r="U3781" i="10"/>
  <c r="U3785" i="10"/>
  <c r="U3789" i="10"/>
  <c r="U3793" i="10"/>
  <c r="U3797" i="10"/>
  <c r="U3801" i="10"/>
  <c r="U3805" i="10"/>
  <c r="U3809" i="10"/>
  <c r="U3813" i="10"/>
  <c r="U3817" i="10"/>
  <c r="U3821" i="10"/>
  <c r="U3825" i="10"/>
  <c r="U3829" i="10"/>
  <c r="U3833" i="10"/>
  <c r="U3837" i="10"/>
  <c r="U3841" i="10"/>
  <c r="U3845" i="10"/>
  <c r="U3849" i="10"/>
  <c r="U3853" i="10"/>
  <c r="U3857" i="10"/>
  <c r="U3861" i="10"/>
  <c r="U3865" i="10"/>
  <c r="U3869" i="10"/>
  <c r="U3873" i="10"/>
  <c r="U3877" i="10"/>
  <c r="U3881" i="10"/>
  <c r="U3885" i="10"/>
  <c r="U3889" i="10"/>
  <c r="U3893" i="10"/>
  <c r="U3897" i="10"/>
  <c r="U3901" i="10"/>
  <c r="U3905" i="10"/>
  <c r="U3909" i="10"/>
  <c r="U3913" i="10"/>
  <c r="U3917" i="10"/>
  <c r="U3921" i="10"/>
  <c r="U3925" i="10"/>
  <c r="U3929" i="10"/>
  <c r="U3933" i="10"/>
  <c r="U3937" i="10"/>
  <c r="U2568" i="10"/>
  <c r="U2584" i="10"/>
  <c r="U2600" i="10"/>
  <c r="U2616" i="10"/>
  <c r="U2632" i="10"/>
  <c r="U2648" i="10"/>
  <c r="U2664" i="10"/>
  <c r="U2680" i="10"/>
  <c r="U2696" i="10"/>
  <c r="U2712" i="10"/>
  <c r="U2728" i="10"/>
  <c r="U3947" i="10"/>
  <c r="U3955" i="10"/>
  <c r="U3963" i="10"/>
  <c r="U3971" i="10"/>
  <c r="U3979" i="10"/>
  <c r="U3987" i="10"/>
  <c r="U3995" i="10"/>
  <c r="U4003" i="10"/>
  <c r="U4011" i="10"/>
  <c r="U4019" i="10"/>
  <c r="U4025" i="10"/>
  <c r="U3949" i="10"/>
  <c r="U3957" i="10"/>
  <c r="U3965" i="10"/>
  <c r="U3973" i="10"/>
  <c r="U3981" i="10"/>
  <c r="U3989" i="10"/>
  <c r="U3997" i="10"/>
  <c r="U4005" i="10"/>
  <c r="U4013" i="10"/>
  <c r="U4021" i="10"/>
  <c r="U3941" i="10"/>
  <c r="U3951" i="10"/>
  <c r="U3959" i="10"/>
  <c r="U3967" i="10"/>
  <c r="U3975" i="10"/>
  <c r="U3983" i="10"/>
  <c r="U3991" i="10"/>
  <c r="U3999" i="10"/>
  <c r="U4007" i="10"/>
  <c r="U4015" i="10"/>
  <c r="U4023" i="10"/>
  <c r="U4033" i="10"/>
  <c r="U4037" i="10"/>
  <c r="U4041" i="10"/>
  <c r="U4045" i="10"/>
  <c r="U4049" i="10"/>
  <c r="U4053" i="10"/>
  <c r="U4057" i="10"/>
  <c r="U4061" i="10"/>
  <c r="U4065" i="10"/>
  <c r="U4069" i="10"/>
  <c r="U4073" i="10"/>
  <c r="U4077" i="10"/>
  <c r="U4081" i="10"/>
  <c r="U4085" i="10"/>
  <c r="U4089" i="10"/>
  <c r="U4093" i="10"/>
  <c r="U4097" i="10"/>
  <c r="U4101" i="10"/>
  <c r="U4105" i="10"/>
  <c r="U4109" i="10"/>
  <c r="U4113" i="10"/>
  <c r="U4117" i="10"/>
  <c r="U4121" i="10"/>
  <c r="U4125" i="10"/>
  <c r="U4129" i="10"/>
  <c r="U4133" i="10"/>
  <c r="U4137" i="10"/>
  <c r="U4141" i="10"/>
  <c r="U4145" i="10"/>
  <c r="U4149" i="10"/>
  <c r="U4153" i="10"/>
  <c r="U4157" i="10"/>
  <c r="U4161" i="10"/>
  <c r="U4165" i="10"/>
  <c r="U4169" i="10"/>
  <c r="U3945" i="10"/>
  <c r="U3953" i="10"/>
  <c r="U3961" i="10"/>
  <c r="U3969" i="10"/>
  <c r="U3977" i="10"/>
  <c r="U3985" i="10"/>
  <c r="U3993" i="10"/>
  <c r="U4001" i="10"/>
  <c r="U4009" i="10"/>
  <c r="U4017" i="10"/>
  <c r="U4029" i="10"/>
  <c r="U4032" i="10"/>
  <c r="U4036" i="10"/>
  <c r="U4040" i="10"/>
  <c r="U4044" i="10"/>
  <c r="U4048" i="10"/>
  <c r="U4052" i="10"/>
  <c r="U4056" i="10"/>
  <c r="U4060" i="10"/>
  <c r="U4064" i="10"/>
  <c r="U4068" i="10"/>
  <c r="U4072" i="10"/>
  <c r="U4076" i="10"/>
  <c r="U4080" i="10"/>
  <c r="U4084" i="10"/>
  <c r="U4088" i="10"/>
  <c r="U4092" i="10"/>
  <c r="U4096" i="10"/>
  <c r="U4100" i="10"/>
  <c r="U4104" i="10"/>
  <c r="U4108" i="10"/>
  <c r="U4112" i="10"/>
  <c r="U4116" i="10"/>
  <c r="U4120" i="10"/>
  <c r="U4124" i="10"/>
  <c r="U4128" i="10"/>
  <c r="U4132" i="10"/>
  <c r="U4136" i="10"/>
  <c r="U4140" i="10"/>
  <c r="U4144" i="10"/>
  <c r="U4148" i="10"/>
  <c r="U4152" i="10"/>
  <c r="U4156" i="10"/>
  <c r="U4160" i="10"/>
  <c r="U4164" i="10"/>
  <c r="U4168" i="10"/>
  <c r="U4803" i="10"/>
  <c r="U4804" i="10"/>
  <c r="U4805" i="10"/>
  <c r="U4806" i="10"/>
  <c r="U6" i="10"/>
  <c r="U5009" i="10"/>
  <c r="U4993" i="10"/>
  <c r="U4977" i="10"/>
  <c r="U4961" i="10"/>
  <c r="U4945" i="10"/>
  <c r="U4929" i="10"/>
  <c r="U4913" i="10"/>
  <c r="U4897" i="10"/>
  <c r="U4881" i="10"/>
  <c r="U4865" i="10"/>
  <c r="U4849" i="10"/>
  <c r="U4833" i="10"/>
  <c r="U4817" i="10"/>
  <c r="U5002" i="10"/>
  <c r="U4986" i="10"/>
  <c r="U4970" i="10"/>
  <c r="U4954" i="10"/>
  <c r="U4938" i="10"/>
  <c r="U4922" i="10"/>
  <c r="U4906" i="10"/>
  <c r="U4890" i="10"/>
  <c r="U4874" i="10"/>
  <c r="U4858" i="10"/>
  <c r="U4842" i="10"/>
  <c r="U4826" i="10"/>
  <c r="U4810" i="10"/>
  <c r="U4995" i="10"/>
  <c r="U4979" i="10"/>
  <c r="U4963" i="10"/>
  <c r="U4947" i="10"/>
  <c r="U4931" i="10"/>
  <c r="U4915" i="10"/>
  <c r="U4899" i="10"/>
  <c r="U4883" i="10"/>
  <c r="U4867" i="10"/>
  <c r="U4851" i="10"/>
  <c r="U4835" i="10"/>
  <c r="U4819" i="10"/>
  <c r="U5008" i="10"/>
  <c r="U4992" i="10"/>
  <c r="U4976" i="10"/>
  <c r="U4960" i="10"/>
  <c r="U4944" i="10"/>
  <c r="U4928" i="10"/>
  <c r="U4912" i="10"/>
  <c r="U4896" i="10"/>
  <c r="U4880" i="10"/>
  <c r="U4864" i="10"/>
  <c r="U4848" i="10"/>
  <c r="U4832" i="10"/>
  <c r="U4816" i="10"/>
  <c r="U4508" i="10"/>
  <c r="U4492" i="10"/>
  <c r="U4476" i="10"/>
  <c r="U4460" i="10"/>
  <c r="U4444" i="10"/>
  <c r="U4428" i="10"/>
  <c r="U4412" i="10"/>
  <c r="U4396" i="10"/>
  <c r="U4380" i="10"/>
  <c r="U4364" i="10"/>
  <c r="U4348" i="10"/>
  <c r="U4332" i="10"/>
  <c r="U4316" i="10"/>
  <c r="U4300" i="10"/>
  <c r="U4284" i="10"/>
  <c r="U4268" i="10"/>
  <c r="U4252" i="10"/>
  <c r="U4236" i="10"/>
  <c r="U4220" i="10"/>
  <c r="U4204" i="10"/>
  <c r="U4188" i="10"/>
  <c r="U4172" i="10"/>
  <c r="U4789" i="10"/>
  <c r="U4773" i="10"/>
  <c r="U4757" i="10"/>
  <c r="U4741" i="10"/>
  <c r="U4725" i="10"/>
  <c r="U4709" i="10"/>
  <c r="U4693" i="10"/>
  <c r="U4677" i="10"/>
  <c r="U4661" i="10"/>
  <c r="U4645" i="10"/>
  <c r="U4629" i="10"/>
  <c r="U4613" i="10"/>
  <c r="U4597" i="10"/>
  <c r="U4581" i="10"/>
  <c r="U4565" i="10"/>
  <c r="U4549" i="10"/>
  <c r="U4533" i="10"/>
  <c r="U4517" i="10"/>
  <c r="U4501" i="10"/>
  <c r="U4485" i="10"/>
  <c r="U4469" i="10"/>
  <c r="U4453" i="10"/>
  <c r="U4437" i="10"/>
  <c r="U4421" i="10"/>
  <c r="U4405" i="10"/>
  <c r="U4389" i="10"/>
  <c r="U4373" i="10"/>
  <c r="U4357" i="10"/>
  <c r="U4341" i="10"/>
  <c r="U4325" i="10"/>
  <c r="U4309" i="10"/>
  <c r="U4293" i="10"/>
  <c r="U4277" i="10"/>
  <c r="U4261" i="10"/>
  <c r="U4245" i="10"/>
  <c r="U4229" i="10"/>
  <c r="U4213" i="10"/>
  <c r="U4197" i="10"/>
  <c r="U4181" i="10"/>
  <c r="U4798" i="10"/>
  <c r="U4782" i="10"/>
  <c r="U4766" i="10"/>
  <c r="U4750" i="10"/>
  <c r="U4734" i="10"/>
  <c r="U4718" i="10"/>
  <c r="U4702" i="10"/>
  <c r="U4686" i="10"/>
  <c r="U4670" i="10"/>
  <c r="U4654" i="10"/>
  <c r="U4638" i="10"/>
  <c r="U4622" i="10"/>
  <c r="U4606" i="10"/>
  <c r="U4590" i="10"/>
  <c r="U4574" i="10"/>
  <c r="U4558" i="10"/>
  <c r="U4542" i="10"/>
  <c r="U4526" i="10"/>
  <c r="U4510" i="10"/>
  <c r="U4494" i="10"/>
  <c r="U4478" i="10"/>
  <c r="U4462" i="10"/>
  <c r="U4446" i="10"/>
  <c r="U4430" i="10"/>
  <c r="U4414" i="10"/>
  <c r="U4398" i="10"/>
  <c r="U4382" i="10"/>
  <c r="U4366" i="10"/>
  <c r="U4350" i="10"/>
  <c r="U4334" i="10"/>
  <c r="U4318" i="10"/>
  <c r="U4302" i="10"/>
  <c r="U4286" i="10"/>
  <c r="U4270" i="10"/>
  <c r="U4254" i="10"/>
  <c r="U4238" i="10"/>
  <c r="U4222" i="10"/>
  <c r="U4206" i="10"/>
  <c r="U4190" i="10"/>
  <c r="U4174" i="10"/>
  <c r="U4795" i="10"/>
  <c r="U4787" i="10"/>
  <c r="U4779" i="10"/>
  <c r="U4771" i="10"/>
  <c r="U4763" i="10"/>
  <c r="U4755" i="10"/>
  <c r="U4747" i="10"/>
  <c r="U4739" i="10"/>
  <c r="U4731" i="10"/>
  <c r="U4723" i="10"/>
  <c r="U4715" i="10"/>
  <c r="U4707" i="10"/>
  <c r="U4699" i="10"/>
  <c r="U4691" i="10"/>
  <c r="U4683" i="10"/>
  <c r="U4675" i="10"/>
  <c r="U4667" i="10"/>
  <c r="U4659" i="10"/>
  <c r="U4651" i="10"/>
  <c r="U4643" i="10"/>
  <c r="U4635" i="10"/>
  <c r="U4627" i="10"/>
  <c r="U4619" i="10"/>
  <c r="U4611" i="10"/>
  <c r="U4603" i="10"/>
  <c r="U4595" i="10"/>
  <c r="U4587" i="10"/>
  <c r="U4579" i="10"/>
  <c r="U4571" i="10"/>
  <c r="U4563" i="10"/>
  <c r="U4555" i="10"/>
  <c r="U4547" i="10"/>
  <c r="U4539" i="10"/>
  <c r="U4531" i="10"/>
  <c r="U4523" i="10"/>
  <c r="U4507" i="10"/>
  <c r="U4491" i="10"/>
  <c r="U4475" i="10"/>
  <c r="U4459" i="10"/>
  <c r="U4443" i="10"/>
  <c r="U4427" i="10"/>
  <c r="U4411" i="10"/>
  <c r="U4395" i="10"/>
  <c r="U4379" i="10"/>
  <c r="U4363" i="10"/>
  <c r="U4347" i="10"/>
  <c r="U4331" i="10"/>
  <c r="U4315" i="10"/>
  <c r="U4299" i="10"/>
  <c r="U4283" i="10"/>
  <c r="U4267" i="10"/>
  <c r="U4251" i="10"/>
  <c r="U4235" i="10"/>
  <c r="U4219" i="10"/>
  <c r="U4203" i="10"/>
  <c r="U4187" i="10"/>
  <c r="U3096" i="10"/>
  <c r="U3088" i="10"/>
  <c r="U3080" i="10"/>
  <c r="U3072" i="10"/>
  <c r="U3064" i="10"/>
  <c r="U3056" i="10"/>
  <c r="U3048" i="10"/>
  <c r="U3040" i="10"/>
  <c r="U3032" i="10"/>
  <c r="U3024" i="10"/>
  <c r="U3016" i="10"/>
  <c r="U3008" i="10"/>
  <c r="U3000" i="10"/>
  <c r="U2992" i="10"/>
  <c r="U2984" i="10"/>
  <c r="U2976" i="10"/>
  <c r="U2968" i="10"/>
  <c r="U2960" i="10"/>
  <c r="U2952" i="10"/>
  <c r="U2944" i="10"/>
  <c r="U2936" i="10"/>
  <c r="U2928" i="10"/>
  <c r="U2920" i="10"/>
  <c r="U2912" i="10"/>
  <c r="U2904" i="10"/>
  <c r="U2896" i="10"/>
  <c r="U2888" i="10"/>
  <c r="U2880" i="10"/>
  <c r="U2872" i="10"/>
  <c r="U2864" i="10"/>
  <c r="U2856" i="10"/>
  <c r="U2848" i="10"/>
  <c r="U2840" i="10"/>
  <c r="U2832" i="10"/>
  <c r="U2824" i="10"/>
  <c r="U2816" i="10"/>
  <c r="U2808" i="10"/>
  <c r="U2800" i="10"/>
  <c r="U2792" i="10"/>
  <c r="U2784" i="10"/>
  <c r="U2776" i="10"/>
  <c r="U2768" i="10"/>
  <c r="U2760" i="10"/>
  <c r="U2752" i="10"/>
  <c r="U2744" i="10"/>
  <c r="U2736" i="10"/>
  <c r="U4162" i="10"/>
  <c r="U4146" i="10"/>
  <c r="U4130" i="10"/>
  <c r="U4114" i="10"/>
  <c r="U4098" i="10"/>
  <c r="U4082" i="10"/>
  <c r="U4066" i="10"/>
  <c r="U4050" i="10"/>
  <c r="U4034" i="10"/>
  <c r="U4024" i="10"/>
  <c r="U4010" i="10"/>
  <c r="U3994" i="10"/>
  <c r="U3978" i="10"/>
  <c r="U3962" i="10"/>
  <c r="U4167" i="10"/>
  <c r="U4151" i="10"/>
  <c r="U4135" i="10"/>
  <c r="U4119" i="10"/>
  <c r="U4103" i="10"/>
  <c r="U4087" i="10"/>
  <c r="U4071" i="10"/>
  <c r="U4055" i="10"/>
  <c r="U4039" i="10"/>
  <c r="U3940" i="10"/>
  <c r="U3924" i="10"/>
  <c r="U3908" i="10"/>
  <c r="U3892" i="10"/>
  <c r="U3876" i="10"/>
  <c r="U3860" i="10"/>
  <c r="U3844" i="10"/>
  <c r="U3828" i="10"/>
  <c r="U3812" i="10"/>
  <c r="U3796" i="10"/>
  <c r="U3780" i="10"/>
  <c r="U3764" i="10"/>
  <c r="U3748" i="10"/>
  <c r="U3732" i="10"/>
  <c r="U3716" i="10"/>
  <c r="U3700" i="10"/>
  <c r="U3684" i="10"/>
  <c r="U3668" i="10"/>
  <c r="U3652" i="10"/>
  <c r="U3636" i="10"/>
  <c r="U3620" i="10"/>
  <c r="U3604" i="10"/>
  <c r="U3588" i="10"/>
  <c r="U3572" i="10"/>
  <c r="U3556" i="10"/>
  <c r="U3540" i="10"/>
  <c r="U3524" i="10"/>
  <c r="U3508" i="10"/>
  <c r="U3492" i="10"/>
  <c r="U3476" i="10"/>
  <c r="U3460" i="10"/>
  <c r="U3444" i="10"/>
  <c r="U3428" i="10"/>
  <c r="U3412" i="10"/>
  <c r="U3396" i="10"/>
  <c r="U3380" i="10"/>
  <c r="U3364" i="10"/>
  <c r="U3348" i="10"/>
  <c r="U3332" i="10"/>
  <c r="U3316" i="10"/>
  <c r="U3300" i="10"/>
  <c r="U3284" i="10"/>
  <c r="U3268" i="10"/>
  <c r="U3252" i="10"/>
  <c r="U3236" i="10"/>
  <c r="U3220" i="10"/>
  <c r="U3204" i="10"/>
  <c r="U3188" i="10"/>
  <c r="U3172" i="10"/>
  <c r="U3156" i="10"/>
  <c r="U3140" i="10"/>
  <c r="U3124" i="10"/>
  <c r="U3108" i="10"/>
  <c r="U2723" i="10"/>
  <c r="U2691" i="10"/>
  <c r="U2659" i="10"/>
  <c r="U2627" i="10"/>
  <c r="U2595" i="10"/>
  <c r="U2563" i="10"/>
  <c r="U2703" i="10"/>
  <c r="U2671" i="10"/>
  <c r="U2639" i="10"/>
  <c r="U2607" i="10"/>
  <c r="U2575" i="10"/>
  <c r="U3942" i="10"/>
  <c r="U3926" i="10"/>
  <c r="U5005" i="10"/>
  <c r="U4989" i="10"/>
  <c r="U4973" i="10"/>
  <c r="U4957" i="10"/>
  <c r="U4941" i="10"/>
  <c r="U4925" i="10"/>
  <c r="U4909" i="10"/>
  <c r="U4893" i="10"/>
  <c r="U4877" i="10"/>
  <c r="U4861" i="10"/>
  <c r="U4845" i="10"/>
  <c r="U4829" i="10"/>
  <c r="U4813" i="10"/>
  <c r="U4998" i="10"/>
  <c r="U4982" i="10"/>
  <c r="U4966" i="10"/>
  <c r="U4950" i="10"/>
  <c r="U4934" i="10"/>
  <c r="U4918" i="10"/>
  <c r="U4902" i="10"/>
  <c r="U4886" i="10"/>
  <c r="U4870" i="10"/>
  <c r="U4854" i="10"/>
  <c r="U4838" i="10"/>
  <c r="U4822" i="10"/>
  <c r="U5007" i="10"/>
  <c r="U4991" i="10"/>
  <c r="U4975" i="10"/>
  <c r="U4959" i="10"/>
  <c r="U4943" i="10"/>
  <c r="U4927" i="10"/>
  <c r="U4911" i="10"/>
  <c r="U4895" i="10"/>
  <c r="U4879" i="10"/>
  <c r="U4863" i="10"/>
  <c r="U4847" i="10"/>
  <c r="U4831" i="10"/>
  <c r="U4815" i="10"/>
  <c r="U5004" i="10"/>
  <c r="U4988" i="10"/>
  <c r="U4972" i="10"/>
  <c r="U4956" i="10"/>
  <c r="U4940" i="10"/>
  <c r="U4924" i="10"/>
  <c r="U4908" i="10"/>
  <c r="U4892" i="10"/>
  <c r="U4876" i="10"/>
  <c r="U4860" i="10"/>
  <c r="U4844" i="10"/>
  <c r="U4828" i="10"/>
  <c r="U4812" i="10"/>
  <c r="U4520" i="10"/>
  <c r="U4504" i="10"/>
  <c r="U4488" i="10"/>
  <c r="U4472" i="10"/>
  <c r="U4456" i="10"/>
  <c r="U4440" i="10"/>
  <c r="U4424" i="10"/>
  <c r="U4408" i="10"/>
  <c r="U4392" i="10"/>
  <c r="U4376" i="10"/>
  <c r="U4360" i="10"/>
  <c r="U4344" i="10"/>
  <c r="U4328" i="10"/>
  <c r="U4312" i="10"/>
  <c r="U4296" i="10"/>
  <c r="U4280" i="10"/>
  <c r="U4264" i="10"/>
  <c r="U4248" i="10"/>
  <c r="U4232" i="10"/>
  <c r="U4216" i="10"/>
  <c r="U4200" i="10"/>
  <c r="U4184" i="10"/>
  <c r="U4801" i="10"/>
  <c r="U4785" i="10"/>
  <c r="U4769" i="10"/>
  <c r="U4753" i="10"/>
  <c r="U4737" i="10"/>
  <c r="U4721" i="10"/>
  <c r="U4705" i="10"/>
  <c r="U4689" i="10"/>
  <c r="U4673" i="10"/>
  <c r="U4657" i="10"/>
  <c r="U4641" i="10"/>
  <c r="U4625" i="10"/>
  <c r="U4609" i="10"/>
  <c r="U4593" i="10"/>
  <c r="U4577" i="10"/>
  <c r="U4561" i="10"/>
  <c r="U4545" i="10"/>
  <c r="U4529" i="10"/>
  <c r="U4513" i="10"/>
  <c r="U4497" i="10"/>
  <c r="U4481" i="10"/>
  <c r="U4465" i="10"/>
  <c r="U4449" i="10"/>
  <c r="U4433" i="10"/>
  <c r="U4417" i="10"/>
  <c r="U4401" i="10"/>
  <c r="U4385" i="10"/>
  <c r="U4369" i="10"/>
  <c r="U4353" i="10"/>
  <c r="U4337" i="10"/>
  <c r="U4321" i="10"/>
  <c r="U4305" i="10"/>
  <c r="U4289" i="10"/>
  <c r="U4273" i="10"/>
  <c r="U4257" i="10"/>
  <c r="U4241" i="10"/>
  <c r="U4225" i="10"/>
  <c r="U4209" i="10"/>
  <c r="U4193" i="10"/>
  <c r="U4177" i="10"/>
  <c r="U4794" i="10"/>
  <c r="U4778" i="10"/>
  <c r="U4762" i="10"/>
  <c r="U4746" i="10"/>
  <c r="U4730" i="10"/>
  <c r="U4714" i="10"/>
  <c r="U4698" i="10"/>
  <c r="U4682" i="10"/>
  <c r="U4666" i="10"/>
  <c r="U4650" i="10"/>
  <c r="U4634" i="10"/>
  <c r="U4618" i="10"/>
  <c r="U4602" i="10"/>
  <c r="U4586" i="10"/>
  <c r="U4570" i="10"/>
  <c r="U4554" i="10"/>
  <c r="U4538" i="10"/>
  <c r="U4522" i="10"/>
  <c r="U4506" i="10"/>
  <c r="U4490" i="10"/>
  <c r="U4474" i="10"/>
  <c r="U4458" i="10"/>
  <c r="U4442" i="10"/>
  <c r="U4426" i="10"/>
  <c r="U4410" i="10"/>
  <c r="U4394" i="10"/>
  <c r="U4378" i="10"/>
  <c r="U4362" i="10"/>
  <c r="U4346" i="10"/>
  <c r="U4330" i="10"/>
  <c r="U4314" i="10"/>
  <c r="U4298" i="10"/>
  <c r="U4282" i="10"/>
  <c r="U4266" i="10"/>
  <c r="U4250" i="10"/>
  <c r="U4234" i="10"/>
  <c r="U4218" i="10"/>
  <c r="U4202" i="10"/>
  <c r="U4186" i="10"/>
  <c r="U4519" i="10"/>
  <c r="U4503" i="10"/>
  <c r="U4487" i="10"/>
  <c r="U4471" i="10"/>
  <c r="U4455" i="10"/>
  <c r="U4439" i="10"/>
  <c r="U4423" i="10"/>
  <c r="U4407" i="10"/>
  <c r="U4391" i="10"/>
  <c r="U4375" i="10"/>
  <c r="U4359" i="10"/>
  <c r="U4343" i="10"/>
  <c r="U4327" i="10"/>
  <c r="U4311" i="10"/>
  <c r="U4295" i="10"/>
  <c r="U4279" i="10"/>
  <c r="U4263" i="10"/>
  <c r="U4247" i="10"/>
  <c r="U4231" i="10"/>
  <c r="U4215" i="10"/>
  <c r="U4199" i="10"/>
  <c r="U4183" i="10"/>
  <c r="U4022" i="10"/>
  <c r="U4006" i="10"/>
  <c r="U3990" i="10"/>
  <c r="U3974" i="10"/>
  <c r="U3958" i="10"/>
  <c r="U3094" i="10"/>
  <c r="U3086" i="10"/>
  <c r="U3078" i="10"/>
  <c r="U3070" i="10"/>
  <c r="U3062" i="10"/>
  <c r="U3054" i="10"/>
  <c r="U3046" i="10"/>
  <c r="U3038" i="10"/>
  <c r="U3030" i="10"/>
  <c r="U3022" i="10"/>
  <c r="U3014" i="10"/>
  <c r="U3006" i="10"/>
  <c r="U2998" i="10"/>
  <c r="U2990" i="10"/>
  <c r="U2982" i="10"/>
  <c r="U2974" i="10"/>
  <c r="U2966" i="10"/>
  <c r="U2958" i="10"/>
  <c r="U2950" i="10"/>
  <c r="U2942" i="10"/>
  <c r="U2934" i="10"/>
  <c r="U2926" i="10"/>
  <c r="U2918" i="10"/>
  <c r="U2910" i="10"/>
  <c r="U2902" i="10"/>
  <c r="U2894" i="10"/>
  <c r="U2886" i="10"/>
  <c r="U2878" i="10"/>
  <c r="U2870" i="10"/>
  <c r="U2862" i="10"/>
  <c r="U2854" i="10"/>
  <c r="U2846" i="10"/>
  <c r="U2838" i="10"/>
  <c r="U2830" i="10"/>
  <c r="U2822" i="10"/>
  <c r="U2814" i="10"/>
  <c r="U2806" i="10"/>
  <c r="U2798" i="10"/>
  <c r="U2790" i="10"/>
  <c r="U2782" i="10"/>
  <c r="U2774" i="10"/>
  <c r="U2766" i="10"/>
  <c r="U2758" i="10"/>
  <c r="U2750" i="10"/>
  <c r="U2742" i="10"/>
  <c r="U2734" i="10"/>
  <c r="U4026" i="10"/>
  <c r="U4012" i="10"/>
  <c r="U4158" i="10"/>
  <c r="U4142" i="10"/>
  <c r="U4126" i="10"/>
  <c r="U4110" i="10"/>
  <c r="U4094" i="10"/>
  <c r="U4078" i="10"/>
  <c r="U4062" i="10"/>
  <c r="U4046" i="10"/>
  <c r="U4163" i="10"/>
  <c r="U4147" i="10"/>
  <c r="U4131" i="10"/>
  <c r="U4115" i="10"/>
  <c r="U4099" i="10"/>
  <c r="U4083" i="10"/>
  <c r="U4067" i="10"/>
  <c r="U4051" i="10"/>
  <c r="U4035" i="10"/>
  <c r="U3936" i="10"/>
  <c r="U3920" i="10"/>
  <c r="U3904" i="10"/>
  <c r="U3888" i="10"/>
  <c r="U3872" i="10"/>
  <c r="U3856" i="10"/>
  <c r="U3840" i="10"/>
  <c r="U3824" i="10"/>
  <c r="U3808" i="10"/>
  <c r="U3792" i="10"/>
  <c r="U3776" i="10"/>
  <c r="U3760" i="10"/>
  <c r="U3744" i="10"/>
  <c r="U3728" i="10"/>
  <c r="U3712" i="10"/>
  <c r="U3696" i="10"/>
  <c r="U3680" i="10"/>
  <c r="U3664" i="10"/>
  <c r="U3648" i="10"/>
  <c r="U3632" i="10"/>
  <c r="U3616" i="10"/>
  <c r="U3600" i="10"/>
  <c r="U3584" i="10"/>
  <c r="U3568" i="10"/>
  <c r="U3552" i="10"/>
  <c r="U3536" i="10"/>
  <c r="U3520" i="10"/>
  <c r="U3504" i="10"/>
  <c r="U3488" i="10"/>
  <c r="U3472" i="10"/>
  <c r="U3456" i="10"/>
  <c r="U3440" i="10"/>
  <c r="U3424" i="10"/>
  <c r="U3408" i="10"/>
  <c r="U3392" i="10"/>
  <c r="U3376" i="10"/>
  <c r="U3360" i="10"/>
  <c r="U3344" i="10"/>
  <c r="U3328" i="10"/>
  <c r="U3312" i="10"/>
  <c r="U3296" i="10"/>
  <c r="U3280" i="10"/>
  <c r="U3264" i="10"/>
  <c r="U3248" i="10"/>
  <c r="U3232" i="10"/>
  <c r="U3216" i="10"/>
  <c r="U3200" i="10"/>
  <c r="U3184" i="10"/>
  <c r="U3168" i="10"/>
  <c r="U3152" i="10"/>
  <c r="U3136" i="10"/>
  <c r="U3120" i="10"/>
  <c r="U3104" i="10"/>
  <c r="U3938" i="10"/>
  <c r="U3922" i="10"/>
  <c r="U3906" i="10"/>
  <c r="U3890" i="10"/>
  <c r="U3874" i="10"/>
  <c r="U3858" i="10"/>
  <c r="U3842" i="10"/>
  <c r="U3826" i="10"/>
  <c r="U3810" i="10"/>
  <c r="U3794" i="10"/>
  <c r="U3778" i="10"/>
  <c r="U3762" i="10"/>
  <c r="U3746" i="10"/>
  <c r="U3730" i="10"/>
  <c r="U3714" i="10"/>
  <c r="U3698" i="10"/>
  <c r="U3682" i="10"/>
  <c r="U5001" i="10"/>
  <c r="U4985" i="10"/>
  <c r="U4969" i="10"/>
  <c r="U4953" i="10"/>
  <c r="U4937" i="10"/>
  <c r="U4921" i="10"/>
  <c r="U4905" i="10"/>
  <c r="U4889" i="10"/>
  <c r="U4873" i="10"/>
  <c r="U4857" i="10"/>
  <c r="U4841" i="10"/>
  <c r="U4825" i="10"/>
  <c r="U4809" i="10"/>
  <c r="U4994" i="10"/>
  <c r="U4978" i="10"/>
  <c r="U4962" i="10"/>
  <c r="U4946" i="10"/>
  <c r="U4930" i="10"/>
  <c r="U4914" i="10"/>
  <c r="U4898" i="10"/>
  <c r="U4882" i="10"/>
  <c r="U4866" i="10"/>
  <c r="U4850" i="10"/>
  <c r="U4834" i="10"/>
  <c r="U4818" i="10"/>
  <c r="U5003" i="10"/>
  <c r="U4987" i="10"/>
  <c r="U4971" i="10"/>
  <c r="U4955" i="10"/>
  <c r="U4939" i="10"/>
  <c r="U4923" i="10"/>
  <c r="U4907" i="10"/>
  <c r="U4891" i="10"/>
  <c r="U4875" i="10"/>
  <c r="U4859" i="10"/>
  <c r="U4843" i="10"/>
  <c r="U4827" i="10"/>
  <c r="U4811" i="10"/>
  <c r="U5000" i="10"/>
  <c r="U4984" i="10"/>
  <c r="U4968" i="10"/>
  <c r="U4952" i="10"/>
  <c r="U4936" i="10"/>
  <c r="U4920" i="10"/>
  <c r="U4904" i="10"/>
  <c r="U4888" i="10"/>
  <c r="U4872" i="10"/>
  <c r="U4856" i="10"/>
  <c r="U4840" i="10"/>
  <c r="U4824" i="10"/>
  <c r="U4808" i="10"/>
  <c r="U4516" i="10"/>
  <c r="U4500" i="10"/>
  <c r="U4484" i="10"/>
  <c r="U4468" i="10"/>
  <c r="U4452" i="10"/>
  <c r="U4436" i="10"/>
  <c r="U4420" i="10"/>
  <c r="U4404" i="10"/>
  <c r="U4388" i="10"/>
  <c r="U4372" i="10"/>
  <c r="U4356" i="10"/>
  <c r="U4340" i="10"/>
  <c r="U4324" i="10"/>
  <c r="U4308" i="10"/>
  <c r="U4292" i="10"/>
  <c r="U4276" i="10"/>
  <c r="U4260" i="10"/>
  <c r="U4244" i="10"/>
  <c r="U4228" i="10"/>
  <c r="U4212" i="10"/>
  <c r="U4196" i="10"/>
  <c r="U4180" i="10"/>
  <c r="U4797" i="10"/>
  <c r="U4781" i="10"/>
  <c r="U4765" i="10"/>
  <c r="U4749" i="10"/>
  <c r="U4733" i="10"/>
  <c r="U4717" i="10"/>
  <c r="U4701" i="10"/>
  <c r="U4685" i="10"/>
  <c r="U4669" i="10"/>
  <c r="U4653" i="10"/>
  <c r="U4637" i="10"/>
  <c r="U4621" i="10"/>
  <c r="U4605" i="10"/>
  <c r="U4589" i="10"/>
  <c r="U4573" i="10"/>
  <c r="U4557" i="10"/>
  <c r="U4541" i="10"/>
  <c r="U4525" i="10"/>
  <c r="U4509" i="10"/>
  <c r="U4493" i="10"/>
  <c r="U4477" i="10"/>
  <c r="U4461" i="10"/>
  <c r="U4445" i="10"/>
  <c r="U4429" i="10"/>
  <c r="U4413" i="10"/>
  <c r="U4397" i="10"/>
  <c r="U4381" i="10"/>
  <c r="U4365" i="10"/>
  <c r="U4349" i="10"/>
  <c r="U4333" i="10"/>
  <c r="U4317" i="10"/>
  <c r="U4301" i="10"/>
  <c r="U4285" i="10"/>
  <c r="U4269" i="10"/>
  <c r="U4253" i="10"/>
  <c r="U4237" i="10"/>
  <c r="U4221" i="10"/>
  <c r="U4205" i="10"/>
  <c r="U4189" i="10"/>
  <c r="U4173" i="10"/>
  <c r="U4790" i="10"/>
  <c r="U4774" i="10"/>
  <c r="U4758" i="10"/>
  <c r="U4742" i="10"/>
  <c r="U4726" i="10"/>
  <c r="U4710" i="10"/>
  <c r="U4694" i="10"/>
  <c r="U4678" i="10"/>
  <c r="U4662" i="10"/>
  <c r="U4646" i="10"/>
  <c r="U4630" i="10"/>
  <c r="U4614" i="10"/>
  <c r="U4598" i="10"/>
  <c r="U4582" i="10"/>
  <c r="U4566" i="10"/>
  <c r="U4550" i="10"/>
  <c r="U4534" i="10"/>
  <c r="U4518" i="10"/>
  <c r="U4502" i="10"/>
  <c r="U4486" i="10"/>
  <c r="U4470" i="10"/>
  <c r="U4454" i="10"/>
  <c r="U4438" i="10"/>
  <c r="U4422" i="10"/>
  <c r="U4406" i="10"/>
  <c r="U4390" i="10"/>
  <c r="U4374" i="10"/>
  <c r="U4358" i="10"/>
  <c r="U4342" i="10"/>
  <c r="U4326" i="10"/>
  <c r="U4310" i="10"/>
  <c r="U4294" i="10"/>
  <c r="U4278" i="10"/>
  <c r="U4262" i="10"/>
  <c r="U4246" i="10"/>
  <c r="U4230" i="10"/>
  <c r="U4214" i="10"/>
  <c r="U4198" i="10"/>
  <c r="U4182" i="10"/>
  <c r="U4799" i="10"/>
  <c r="U4791" i="10"/>
  <c r="U4783" i="10"/>
  <c r="U4775" i="10"/>
  <c r="U4767" i="10"/>
  <c r="U4759" i="10"/>
  <c r="U4751" i="10"/>
  <c r="U4743" i="10"/>
  <c r="U4735" i="10"/>
  <c r="U4727" i="10"/>
  <c r="U4719" i="10"/>
  <c r="U4711" i="10"/>
  <c r="U4703" i="10"/>
  <c r="U4695" i="10"/>
  <c r="U4687" i="10"/>
  <c r="U4679" i="10"/>
  <c r="U4671" i="10"/>
  <c r="U4663" i="10"/>
  <c r="U4655" i="10"/>
  <c r="U4647" i="10"/>
  <c r="U4639" i="10"/>
  <c r="U4631" i="10"/>
  <c r="U4623" i="10"/>
  <c r="U4615" i="10"/>
  <c r="U4607" i="10"/>
  <c r="U4599" i="10"/>
  <c r="U4591" i="10"/>
  <c r="U4583" i="10"/>
  <c r="U4575" i="10"/>
  <c r="U4567" i="10"/>
  <c r="U4559" i="10"/>
  <c r="U4551" i="10"/>
  <c r="U4543" i="10"/>
  <c r="U4535" i="10"/>
  <c r="U4527" i="10"/>
  <c r="U4515" i="10"/>
  <c r="U4499" i="10"/>
  <c r="U4483" i="10"/>
  <c r="U4467" i="10"/>
  <c r="U4451" i="10"/>
  <c r="U4435" i="10"/>
  <c r="U4419" i="10"/>
  <c r="U4403" i="10"/>
  <c r="U4387" i="10"/>
  <c r="U4371" i="10"/>
  <c r="U4355" i="10"/>
  <c r="U4339" i="10"/>
  <c r="U4323" i="10"/>
  <c r="U4307" i="10"/>
  <c r="U4291" i="10"/>
  <c r="U4275" i="10"/>
  <c r="U4259" i="10"/>
  <c r="U4243" i="10"/>
  <c r="U4227" i="10"/>
  <c r="U4211" i="10"/>
  <c r="U4195" i="10"/>
  <c r="U4179" i="10"/>
  <c r="U3092" i="10"/>
  <c r="U3084" i="10"/>
  <c r="U3076" i="10"/>
  <c r="U3068" i="10"/>
  <c r="U3060" i="10"/>
  <c r="U3052" i="10"/>
  <c r="U3044" i="10"/>
  <c r="U3036" i="10"/>
  <c r="U3028" i="10"/>
  <c r="U3020" i="10"/>
  <c r="U3012" i="10"/>
  <c r="U3004" i="10"/>
  <c r="U2996" i="10"/>
  <c r="U2988" i="10"/>
  <c r="U2980" i="10"/>
  <c r="U2972" i="10"/>
  <c r="U2964" i="10"/>
  <c r="U2956" i="10"/>
  <c r="U2948" i="10"/>
  <c r="U2940" i="10"/>
  <c r="U2932" i="10"/>
  <c r="U2924" i="10"/>
  <c r="U2916" i="10"/>
  <c r="U2908" i="10"/>
  <c r="U2900" i="10"/>
  <c r="U2892" i="10"/>
  <c r="U2884" i="10"/>
  <c r="U2876" i="10"/>
  <c r="U2868" i="10"/>
  <c r="U2860" i="10"/>
  <c r="U2852" i="10"/>
  <c r="U2844" i="10"/>
  <c r="U2836" i="10"/>
  <c r="U2828" i="10"/>
  <c r="U2820" i="10"/>
  <c r="U2812" i="10"/>
  <c r="U2804" i="10"/>
  <c r="U2796" i="10"/>
  <c r="U2788" i="10"/>
  <c r="U2780" i="10"/>
  <c r="U2772" i="10"/>
  <c r="U2764" i="10"/>
  <c r="U2756" i="10"/>
  <c r="U2748" i="10"/>
  <c r="U2740" i="10"/>
  <c r="U2732" i="10"/>
  <c r="U4170" i="10"/>
  <c r="U4154" i="10"/>
  <c r="U4138" i="10"/>
  <c r="U4122" i="10"/>
  <c r="U4106" i="10"/>
  <c r="U4090" i="10"/>
  <c r="U4074" i="10"/>
  <c r="U4058" i="10"/>
  <c r="U4042" i="10"/>
  <c r="U4030" i="10"/>
  <c r="U4018" i="10"/>
  <c r="U4002" i="10"/>
  <c r="U3986" i="10"/>
  <c r="U3970" i="10"/>
  <c r="U3954" i="10"/>
  <c r="U4159" i="10"/>
  <c r="U4143" i="10"/>
  <c r="U4127" i="10"/>
  <c r="U4111" i="10"/>
  <c r="U4095" i="10"/>
  <c r="U4079" i="10"/>
  <c r="U4063" i="10"/>
  <c r="U4047" i="10"/>
  <c r="U4031" i="10"/>
  <c r="U3932" i="10"/>
  <c r="U3916" i="10"/>
  <c r="U3900" i="10"/>
  <c r="U3884" i="10"/>
  <c r="U3868" i="10"/>
  <c r="U3852" i="10"/>
  <c r="U3836" i="10"/>
  <c r="U3820" i="10"/>
  <c r="U3804" i="10"/>
  <c r="U3788" i="10"/>
  <c r="U3772" i="10"/>
  <c r="U3756" i="10"/>
  <c r="U3740" i="10"/>
  <c r="U3724" i="10"/>
  <c r="U3708" i="10"/>
  <c r="U3692" i="10"/>
  <c r="U3676" i="10"/>
  <c r="U3660" i="10"/>
  <c r="U3644" i="10"/>
  <c r="U3628" i="10"/>
  <c r="U3612" i="10"/>
  <c r="U3596" i="10"/>
  <c r="U3580" i="10"/>
  <c r="U3564" i="10"/>
  <c r="U3548" i="10"/>
  <c r="U3532" i="10"/>
  <c r="U3516" i="10"/>
  <c r="U3500" i="10"/>
  <c r="U3484" i="10"/>
  <c r="U3468" i="10"/>
  <c r="U3452" i="10"/>
  <c r="U3436" i="10"/>
  <c r="U3420" i="10"/>
  <c r="U3404" i="10"/>
  <c r="U3388" i="10"/>
  <c r="U3372" i="10"/>
  <c r="U3356" i="10"/>
  <c r="U3340" i="10"/>
  <c r="U3324" i="10"/>
  <c r="U3308" i="10"/>
  <c r="U3292" i="10"/>
  <c r="U3276" i="10"/>
  <c r="U3260" i="10"/>
  <c r="U3244" i="10"/>
  <c r="U3228" i="10"/>
  <c r="U3212" i="10"/>
  <c r="U3196" i="10"/>
  <c r="U3180" i="10"/>
  <c r="U3164" i="10"/>
  <c r="U3148" i="10"/>
  <c r="U3132" i="10"/>
  <c r="U3116" i="10"/>
  <c r="U3100" i="10"/>
  <c r="U2707" i="10"/>
  <c r="U2675" i="10"/>
  <c r="U2643" i="10"/>
  <c r="U2611" i="10"/>
  <c r="U2579" i="10"/>
  <c r="U2719" i="10"/>
  <c r="U2687" i="10"/>
  <c r="U2655" i="10"/>
  <c r="U2623" i="10"/>
  <c r="U2591" i="10"/>
  <c r="U2559" i="10"/>
  <c r="U3934" i="10"/>
  <c r="U3918" i="10"/>
  <c r="U4997" i="10"/>
  <c r="U4981" i="10"/>
  <c r="U4965" i="10"/>
  <c r="U4949" i="10"/>
  <c r="U4933" i="10"/>
  <c r="U4917" i="10"/>
  <c r="U4901" i="10"/>
  <c r="U4885" i="10"/>
  <c r="U4869" i="10"/>
  <c r="U4853" i="10"/>
  <c r="U4837" i="10"/>
  <c r="U4821" i="10"/>
  <c r="U5006" i="10"/>
  <c r="U4990" i="10"/>
  <c r="U4974" i="10"/>
  <c r="U4958" i="10"/>
  <c r="U4942" i="10"/>
  <c r="U4926" i="10"/>
  <c r="U4910" i="10"/>
  <c r="U4894" i="10"/>
  <c r="U4878" i="10"/>
  <c r="U4862" i="10"/>
  <c r="U4846" i="10"/>
  <c r="U4830" i="10"/>
  <c r="U4814" i="10"/>
  <c r="U4999" i="10"/>
  <c r="U4983" i="10"/>
  <c r="U4967" i="10"/>
  <c r="U4951" i="10"/>
  <c r="U4935" i="10"/>
  <c r="U4919" i="10"/>
  <c r="U4903" i="10"/>
  <c r="U4887" i="10"/>
  <c r="U4871" i="10"/>
  <c r="U4855" i="10"/>
  <c r="U4839" i="10"/>
  <c r="U4823" i="10"/>
  <c r="U4807" i="10"/>
  <c r="U4996" i="10"/>
  <c r="U4980" i="10"/>
  <c r="U4964" i="10"/>
  <c r="U4948" i="10"/>
  <c r="U4932" i="10"/>
  <c r="U4916" i="10"/>
  <c r="U4900" i="10"/>
  <c r="U4884" i="10"/>
  <c r="U4868" i="10"/>
  <c r="U4852" i="10"/>
  <c r="U4836" i="10"/>
  <c r="U4820" i="10"/>
  <c r="U4512" i="10"/>
  <c r="U4496" i="10"/>
  <c r="U4480" i="10"/>
  <c r="U4464" i="10"/>
  <c r="U4448" i="10"/>
  <c r="U4432" i="10"/>
  <c r="U4416" i="10"/>
  <c r="U4400" i="10"/>
  <c r="U4384" i="10"/>
  <c r="U4368" i="10"/>
  <c r="U4352" i="10"/>
  <c r="U4336" i="10"/>
  <c r="U4320" i="10"/>
  <c r="U4304" i="10"/>
  <c r="U4288" i="10"/>
  <c r="U4272" i="10"/>
  <c r="U4256" i="10"/>
  <c r="U4240" i="10"/>
  <c r="U4224" i="10"/>
  <c r="U4208" i="10"/>
  <c r="U4192" i="10"/>
  <c r="U4176" i="10"/>
  <c r="U4793" i="10"/>
  <c r="U4777" i="10"/>
  <c r="U4761" i="10"/>
  <c r="U4745" i="10"/>
  <c r="U4729" i="10"/>
  <c r="U4713" i="10"/>
  <c r="U4697" i="10"/>
  <c r="U4681" i="10"/>
  <c r="U4665" i="10"/>
  <c r="U4649" i="10"/>
  <c r="U4633" i="10"/>
  <c r="U4617" i="10"/>
  <c r="U4601" i="10"/>
  <c r="U4585" i="10"/>
  <c r="U4569" i="10"/>
  <c r="U4553" i="10"/>
  <c r="U4537" i="10"/>
  <c r="U4521" i="10"/>
  <c r="U4505" i="10"/>
  <c r="U4489" i="10"/>
  <c r="U4473" i="10"/>
  <c r="U4457" i="10"/>
  <c r="U4441" i="10"/>
  <c r="U4425" i="10"/>
  <c r="U4409" i="10"/>
  <c r="U4393" i="10"/>
  <c r="U4377" i="10"/>
  <c r="U4361" i="10"/>
  <c r="U4345" i="10"/>
  <c r="U4329" i="10"/>
  <c r="U4313" i="10"/>
  <c r="U4297" i="10"/>
  <c r="U4281" i="10"/>
  <c r="U4265" i="10"/>
  <c r="U4249" i="10"/>
  <c r="U4233" i="10"/>
  <c r="U4217" i="10"/>
  <c r="U4201" i="10"/>
  <c r="U4185" i="10"/>
  <c r="U4802" i="10"/>
  <c r="U4786" i="10"/>
  <c r="U4770" i="10"/>
  <c r="U4754" i="10"/>
  <c r="U4738" i="10"/>
  <c r="U4722" i="10"/>
  <c r="U4706" i="10"/>
  <c r="U4690" i="10"/>
  <c r="U4674" i="10"/>
  <c r="U4658" i="10"/>
  <c r="U4642" i="10"/>
  <c r="U4626" i="10"/>
  <c r="U4610" i="10"/>
  <c r="U4594" i="10"/>
  <c r="U4578" i="10"/>
  <c r="U4562" i="10"/>
  <c r="U4546" i="10"/>
  <c r="U4530" i="10"/>
  <c r="U4514" i="10"/>
  <c r="U4498" i="10"/>
  <c r="U4482" i="10"/>
  <c r="U4466" i="10"/>
  <c r="U4450" i="10"/>
  <c r="U4434" i="10"/>
  <c r="U4418" i="10"/>
  <c r="U4402" i="10"/>
  <c r="U4386" i="10"/>
  <c r="U4370" i="10"/>
  <c r="U4354" i="10"/>
  <c r="U4338" i="10"/>
  <c r="U4322" i="10"/>
  <c r="U4306" i="10"/>
  <c r="U4290" i="10"/>
  <c r="U4274" i="10"/>
  <c r="U4258" i="10"/>
  <c r="U4242" i="10"/>
  <c r="U4226" i="10"/>
  <c r="U4210" i="10"/>
  <c r="U4194" i="10"/>
  <c r="U4178" i="10"/>
  <c r="U4511" i="10"/>
  <c r="U4495" i="10"/>
  <c r="U4479" i="10"/>
  <c r="U4463" i="10"/>
  <c r="U4447" i="10"/>
  <c r="U4431" i="10"/>
  <c r="U4415" i="10"/>
  <c r="U4399" i="10"/>
  <c r="U4383" i="10"/>
  <c r="U4367" i="10"/>
  <c r="U4351" i="10"/>
  <c r="U4335" i="10"/>
  <c r="U4319" i="10"/>
  <c r="U4303" i="10"/>
  <c r="U4287" i="10"/>
  <c r="U4271" i="10"/>
  <c r="U4255" i="10"/>
  <c r="U4239" i="10"/>
  <c r="U4223" i="10"/>
  <c r="U4207" i="10"/>
  <c r="U4191" i="10"/>
  <c r="U4175" i="10"/>
  <c r="U4014" i="10"/>
  <c r="U3998" i="10"/>
  <c r="U3982" i="10"/>
  <c r="U3966" i="10"/>
  <c r="U3950" i="10"/>
  <c r="U3090" i="10"/>
  <c r="U3082" i="10"/>
  <c r="U3074" i="10"/>
  <c r="U3066" i="10"/>
  <c r="U3058" i="10"/>
  <c r="U3050" i="10"/>
  <c r="U3042" i="10"/>
  <c r="U3034" i="10"/>
  <c r="U3026" i="10"/>
  <c r="U3018" i="10"/>
  <c r="U3010" i="10"/>
  <c r="U3002" i="10"/>
  <c r="U2994" i="10"/>
  <c r="U2986" i="10"/>
  <c r="U2978" i="10"/>
  <c r="U2970" i="10"/>
  <c r="U2962" i="10"/>
  <c r="U2954" i="10"/>
  <c r="U2946" i="10"/>
  <c r="U2938" i="10"/>
  <c r="U2930" i="10"/>
  <c r="U2922" i="10"/>
  <c r="U2914" i="10"/>
  <c r="U2906" i="10"/>
  <c r="U2898" i="10"/>
  <c r="U2890" i="10"/>
  <c r="U2882" i="10"/>
  <c r="U2874" i="10"/>
  <c r="U2866" i="10"/>
  <c r="U2858" i="10"/>
  <c r="U2850" i="10"/>
  <c r="U2842" i="10"/>
  <c r="U2834" i="10"/>
  <c r="U2826" i="10"/>
  <c r="U2818" i="10"/>
  <c r="U2810" i="10"/>
  <c r="U2802" i="10"/>
  <c r="U2794" i="10"/>
  <c r="U2786" i="10"/>
  <c r="U2778" i="10"/>
  <c r="U2770" i="10"/>
  <c r="U2762" i="10"/>
  <c r="U2754" i="10"/>
  <c r="U2746" i="10"/>
  <c r="U2738" i="10"/>
  <c r="U2730" i="10"/>
  <c r="U4020" i="10"/>
  <c r="U4166" i="10"/>
  <c r="U4150" i="10"/>
  <c r="U4134" i="10"/>
  <c r="U4118" i="10"/>
  <c r="U4102" i="10"/>
  <c r="U4086" i="10"/>
  <c r="U4070" i="10"/>
  <c r="U4054" i="10"/>
  <c r="U4038" i="10"/>
  <c r="U4027" i="10"/>
  <c r="U4171" i="10"/>
  <c r="U4155" i="10"/>
  <c r="U4139" i="10"/>
  <c r="U4123" i="10"/>
  <c r="U4107" i="10"/>
  <c r="U4091" i="10"/>
  <c r="U4075" i="10"/>
  <c r="U4059" i="10"/>
  <c r="U4043" i="10"/>
  <c r="U4028" i="10"/>
  <c r="U3928" i="10"/>
  <c r="U3912" i="10"/>
  <c r="U3896" i="10"/>
  <c r="U3880" i="10"/>
  <c r="U3864" i="10"/>
  <c r="U3848" i="10"/>
  <c r="U3832" i="10"/>
  <c r="U3816" i="10"/>
  <c r="U3800" i="10"/>
  <c r="U3784" i="10"/>
  <c r="U3768" i="10"/>
  <c r="U3752" i="10"/>
  <c r="U3736" i="10"/>
  <c r="U3720" i="10"/>
  <c r="U3704" i="10"/>
  <c r="U3688" i="10"/>
  <c r="U3672" i="10"/>
  <c r="U3656" i="10"/>
  <c r="U3640" i="10"/>
  <c r="U3624" i="10"/>
  <c r="U3608" i="10"/>
  <c r="U3592" i="10"/>
  <c r="U3576" i="10"/>
  <c r="U3560" i="10"/>
  <c r="U3544" i="10"/>
  <c r="U3528" i="10"/>
  <c r="U3512" i="10"/>
  <c r="U3496" i="10"/>
  <c r="U3480" i="10"/>
  <c r="U3464" i="10"/>
  <c r="U3448" i="10"/>
  <c r="U3432" i="10"/>
  <c r="U3416" i="10"/>
  <c r="U3400" i="10"/>
  <c r="U3384" i="10"/>
  <c r="U3368" i="10"/>
  <c r="U3352" i="10"/>
  <c r="U3336" i="10"/>
  <c r="U3320" i="10"/>
  <c r="U3304" i="10"/>
  <c r="U3288" i="10"/>
  <c r="U3272" i="10"/>
  <c r="U3256" i="10"/>
  <c r="U3240" i="10"/>
  <c r="U3224" i="10"/>
  <c r="U3208" i="10"/>
  <c r="U3192" i="10"/>
  <c r="U3176" i="10"/>
  <c r="U3160" i="10"/>
  <c r="U3144" i="10"/>
  <c r="U3128" i="10"/>
  <c r="U3112" i="10"/>
  <c r="U3946" i="10"/>
  <c r="U3930" i="10"/>
  <c r="U3914" i="10"/>
  <c r="U3898" i="10"/>
  <c r="U3882" i="10"/>
  <c r="U3866" i="10"/>
  <c r="U3850" i="10"/>
  <c r="U3834" i="10"/>
  <c r="U3818" i="10"/>
  <c r="U3802" i="10"/>
  <c r="U3786" i="10"/>
  <c r="U3770" i="10"/>
  <c r="U3754" i="10"/>
  <c r="U3738" i="10"/>
  <c r="U3722" i="10"/>
  <c r="U3706" i="10"/>
  <c r="U3690" i="10"/>
  <c r="U3886" i="10"/>
  <c r="U3854" i="10"/>
  <c r="U3822" i="10"/>
  <c r="U3790" i="10"/>
  <c r="U3758" i="10"/>
  <c r="U3726" i="10"/>
  <c r="U3694" i="10"/>
  <c r="U3670" i="10"/>
  <c r="U3654" i="10"/>
  <c r="U3638" i="10"/>
  <c r="U3622" i="10"/>
  <c r="U3606" i="10"/>
  <c r="U3590" i="10"/>
  <c r="U3574" i="10"/>
  <c r="U3558" i="10"/>
  <c r="U3542" i="10"/>
  <c r="U3526" i="10"/>
  <c r="U3510" i="10"/>
  <c r="U3494" i="10"/>
  <c r="U3478" i="10"/>
  <c r="U3462" i="10"/>
  <c r="U3446" i="10"/>
  <c r="U3430" i="10"/>
  <c r="U3414" i="10"/>
  <c r="U3398" i="10"/>
  <c r="U3382" i="10"/>
  <c r="U3366" i="10"/>
  <c r="U3350" i="10"/>
  <c r="U3334" i="10"/>
  <c r="U3318" i="10"/>
  <c r="U3302" i="10"/>
  <c r="U3286" i="10"/>
  <c r="U3270" i="10"/>
  <c r="U3254" i="10"/>
  <c r="U3238" i="10"/>
  <c r="U3222" i="10"/>
  <c r="U3206" i="10"/>
  <c r="U3190" i="10"/>
  <c r="U3174" i="10"/>
  <c r="U3158" i="10"/>
  <c r="U3142" i="10"/>
  <c r="U3126" i="10"/>
  <c r="U3110" i="10"/>
  <c r="U1925" i="10"/>
  <c r="U1861" i="10"/>
  <c r="U1797" i="10"/>
  <c r="U1733" i="10"/>
  <c r="U1669" i="10"/>
  <c r="U1605" i="10"/>
  <c r="U2721" i="10"/>
  <c r="U2705" i="10"/>
  <c r="U2689" i="10"/>
  <c r="U2673" i="10"/>
  <c r="U2657" i="10"/>
  <c r="U2641" i="10"/>
  <c r="U2625" i="10"/>
  <c r="U2609" i="10"/>
  <c r="U2593" i="10"/>
  <c r="U2577" i="10"/>
  <c r="U2561" i="10"/>
  <c r="U2545" i="10"/>
  <c r="U2529" i="10"/>
  <c r="U2513" i="10"/>
  <c r="U2497" i="10"/>
  <c r="U2481" i="10"/>
  <c r="U2465" i="10"/>
  <c r="U2449" i="10"/>
  <c r="U2433" i="10"/>
  <c r="U2417" i="10"/>
  <c r="U2401" i="10"/>
  <c r="U2385" i="10"/>
  <c r="U2369" i="10"/>
  <c r="U2353" i="10"/>
  <c r="U2337" i="10"/>
  <c r="U2321" i="10"/>
  <c r="U2305" i="10"/>
  <c r="U2289" i="10"/>
  <c r="U2273" i="10"/>
  <c r="U2257" i="10"/>
  <c r="U2241" i="10"/>
  <c r="U2225" i="10"/>
  <c r="U2209" i="10"/>
  <c r="U2193" i="10"/>
  <c r="U2177" i="10"/>
  <c r="U2161" i="10"/>
  <c r="U2145" i="10"/>
  <c r="U2129" i="10"/>
  <c r="U1941" i="10"/>
  <c r="U1885" i="10"/>
  <c r="U1821" i="10"/>
  <c r="U1757" i="10"/>
  <c r="U1693" i="10"/>
  <c r="U1629" i="10"/>
  <c r="U1565" i="10"/>
  <c r="U2111" i="10"/>
  <c r="U2095" i="10"/>
  <c r="U2079" i="10"/>
  <c r="U2063" i="10"/>
  <c r="U2047" i="10"/>
  <c r="U2031" i="10"/>
  <c r="U2015" i="10"/>
  <c r="U1999" i="10"/>
  <c r="U1963" i="10"/>
  <c r="U1909" i="10"/>
  <c r="U1845" i="10"/>
  <c r="U1781" i="10"/>
  <c r="U1717" i="10"/>
  <c r="U1653" i="10"/>
  <c r="U1589" i="10"/>
  <c r="U2547" i="10"/>
  <c r="U2531" i="10"/>
  <c r="U2515" i="10"/>
  <c r="U2499" i="10"/>
  <c r="U2483" i="10"/>
  <c r="U2467" i="10"/>
  <c r="U2451" i="10"/>
  <c r="U2435" i="10"/>
  <c r="U2419" i="10"/>
  <c r="U2403" i="10"/>
  <c r="U2387" i="10"/>
  <c r="U2371" i="10"/>
  <c r="U2355" i="10"/>
  <c r="U2339" i="10"/>
  <c r="U2323" i="10"/>
  <c r="U2307" i="10"/>
  <c r="U2291" i="10"/>
  <c r="U2275" i="10"/>
  <c r="U2259" i="10"/>
  <c r="U2243" i="10"/>
  <c r="U2227" i="10"/>
  <c r="U2211" i="10"/>
  <c r="U2195" i="10"/>
  <c r="U2179" i="10"/>
  <c r="U2163" i="10"/>
  <c r="U2147" i="10"/>
  <c r="U2131" i="10"/>
  <c r="U2115" i="10"/>
  <c r="U1933" i="10"/>
  <c r="U1869" i="10"/>
  <c r="U1805" i="10"/>
  <c r="U1741" i="10"/>
  <c r="U1677" i="10"/>
  <c r="U1613" i="10"/>
  <c r="U1549" i="10"/>
  <c r="U1899" i="10"/>
  <c r="U1867" i="10"/>
  <c r="U1835" i="10"/>
  <c r="U1803" i="10"/>
  <c r="U1771" i="10"/>
  <c r="U1739" i="10"/>
  <c r="U1707" i="10"/>
  <c r="U1675" i="10"/>
  <c r="U1643" i="10"/>
  <c r="U1611" i="10"/>
  <c r="U1579" i="10"/>
  <c r="U1547" i="10"/>
  <c r="U1515" i="10"/>
  <c r="U520" i="10"/>
  <c r="U1525" i="10"/>
  <c r="U1493" i="10"/>
  <c r="U1939" i="10"/>
  <c r="U1907" i="10"/>
  <c r="U1875" i="10"/>
  <c r="U1843" i="10"/>
  <c r="U1811" i="10"/>
  <c r="U1779" i="10"/>
  <c r="U1747" i="10"/>
  <c r="U1715" i="10"/>
  <c r="U1683" i="10"/>
  <c r="U1651" i="10"/>
  <c r="U1619" i="10"/>
  <c r="U1587" i="10"/>
  <c r="U1555" i="10"/>
  <c r="U1523" i="10"/>
  <c r="U1491" i="10"/>
  <c r="U1503" i="10"/>
  <c r="U1985" i="10"/>
  <c r="U1969" i="10"/>
  <c r="U1953" i="10"/>
  <c r="U593" i="10"/>
  <c r="U1330" i="10"/>
  <c r="U1314" i="10"/>
  <c r="U1298" i="10"/>
  <c r="U1282" i="10"/>
  <c r="U1266" i="10"/>
  <c r="U1250" i="10"/>
  <c r="U1234" i="10"/>
  <c r="U1218" i="10"/>
  <c r="U1202" i="10"/>
  <c r="U1475" i="10"/>
  <c r="U1459" i="10"/>
  <c r="U1443" i="10"/>
  <c r="U1427" i="10"/>
  <c r="U1411" i="10"/>
  <c r="U1395" i="10"/>
  <c r="U1379" i="10"/>
  <c r="U1363" i="10"/>
  <c r="U1347" i="10"/>
  <c r="U1331" i="10"/>
  <c r="U1315" i="10"/>
  <c r="U1299" i="10"/>
  <c r="U1283" i="10"/>
  <c r="U1267" i="10"/>
  <c r="U1251" i="10"/>
  <c r="U1235" i="10"/>
  <c r="U1219" i="10"/>
  <c r="U1203" i="10"/>
  <c r="U1476" i="10"/>
  <c r="U1460" i="10"/>
  <c r="U1444" i="10"/>
  <c r="U1428" i="10"/>
  <c r="U1412" i="10"/>
  <c r="U1396" i="10"/>
  <c r="U1380" i="10"/>
  <c r="U1364" i="10"/>
  <c r="U1348" i="10"/>
  <c r="U1332" i="10"/>
  <c r="U1316" i="10"/>
  <c r="U1300" i="10"/>
  <c r="U1284" i="10"/>
  <c r="U1268" i="10"/>
  <c r="U1252" i="10"/>
  <c r="U1236" i="10"/>
  <c r="U1220" i="10"/>
  <c r="U1204" i="10"/>
  <c r="U657" i="10"/>
  <c r="U1469" i="10"/>
  <c r="U1453" i="10"/>
  <c r="U1437" i="10"/>
  <c r="U1421" i="10"/>
  <c r="U1405" i="10"/>
  <c r="U1389" i="10"/>
  <c r="U1373" i="10"/>
  <c r="U1357" i="10"/>
  <c r="U1341" i="10"/>
  <c r="U1325" i="10"/>
  <c r="U1309" i="10"/>
  <c r="U1293" i="10"/>
  <c r="U1277" i="10"/>
  <c r="U1261" i="10"/>
  <c r="U1245" i="10"/>
  <c r="U1229" i="10"/>
  <c r="U1213" i="10"/>
  <c r="U1197" i="10"/>
  <c r="U1060" i="10"/>
  <c r="U932" i="10"/>
  <c r="U1189" i="10"/>
  <c r="U713" i="10"/>
  <c r="U585" i="10"/>
  <c r="U1186" i="10"/>
  <c r="U1148" i="10"/>
  <c r="U1116" i="10"/>
  <c r="U1084" i="10"/>
  <c r="U1052" i="10"/>
  <c r="U1020" i="10"/>
  <c r="U988" i="10"/>
  <c r="U956" i="10"/>
  <c r="U924" i="10"/>
  <c r="U892" i="10"/>
  <c r="U673" i="10"/>
  <c r="U1195" i="10"/>
  <c r="U1179" i="10"/>
  <c r="U1168" i="10"/>
  <c r="U1144" i="10"/>
  <c r="U665" i="10"/>
  <c r="U760" i="10"/>
  <c r="U728" i="10"/>
  <c r="U696" i="10"/>
  <c r="U664" i="10"/>
  <c r="U632" i="10"/>
  <c r="U600" i="10"/>
  <c r="U564" i="10"/>
  <c r="U1171" i="10"/>
  <c r="U1155" i="10"/>
  <c r="U1139" i="10"/>
  <c r="U1123" i="10"/>
  <c r="U1107" i="10"/>
  <c r="U1091" i="10"/>
  <c r="U1075" i="10"/>
  <c r="U1059" i="10"/>
  <c r="U1043" i="10"/>
  <c r="U1027" i="10"/>
  <c r="U1011" i="10"/>
  <c r="U995" i="10"/>
  <c r="U979" i="10"/>
  <c r="U963" i="10"/>
  <c r="U947" i="10"/>
  <c r="U931" i="10"/>
  <c r="U915" i="10"/>
  <c r="U899" i="10"/>
  <c r="U883" i="10"/>
  <c r="U866" i="10"/>
  <c r="U833" i="10"/>
  <c r="U801" i="10"/>
  <c r="U544" i="10"/>
  <c r="U780" i="10"/>
  <c r="U748" i="10"/>
  <c r="U716" i="10"/>
  <c r="U684" i="10"/>
  <c r="U652" i="10"/>
  <c r="U620" i="10"/>
  <c r="U588" i="10"/>
  <c r="U540" i="10"/>
  <c r="U383" i="10"/>
  <c r="U367" i="10"/>
  <c r="U351" i="10"/>
  <c r="U335" i="10"/>
  <c r="U319" i="10"/>
  <c r="U303" i="10"/>
  <c r="U287" i="10"/>
  <c r="U271" i="10"/>
  <c r="U255" i="10"/>
  <c r="U240" i="10"/>
  <c r="U165" i="10"/>
  <c r="U149" i="10"/>
  <c r="U133" i="10"/>
  <c r="U117" i="10"/>
  <c r="U102" i="10"/>
  <c r="U515" i="10"/>
  <c r="U499" i="10"/>
  <c r="U483" i="10"/>
  <c r="U516" i="10"/>
  <c r="U500" i="10"/>
  <c r="U484" i="10"/>
  <c r="U513" i="10"/>
  <c r="U497" i="10"/>
  <c r="U481" i="10"/>
  <c r="U468" i="10"/>
  <c r="U452" i="10"/>
  <c r="U436" i="10"/>
  <c r="U424" i="10"/>
  <c r="U408" i="10"/>
  <c r="U392" i="10"/>
  <c r="U376" i="10"/>
  <c r="U360" i="10"/>
  <c r="U344" i="10"/>
  <c r="U328" i="10"/>
  <c r="U312" i="10"/>
  <c r="U296" i="10"/>
  <c r="U280" i="10"/>
  <c r="U264" i="10"/>
  <c r="U248" i="10"/>
  <c r="U31" i="10"/>
  <c r="U417" i="10"/>
  <c r="U401" i="10"/>
  <c r="U385" i="10"/>
  <c r="U369" i="10"/>
  <c r="U353" i="10"/>
  <c r="U337" i="10"/>
  <c r="U321" i="10"/>
  <c r="U305" i="10"/>
  <c r="U289" i="10"/>
  <c r="U273" i="10"/>
  <c r="U257" i="10"/>
  <c r="U241" i="10"/>
  <c r="U81" i="10"/>
  <c r="U474" i="10"/>
  <c r="U458" i="10"/>
  <c r="U442" i="10"/>
  <c r="U426" i="10"/>
  <c r="U410" i="10"/>
  <c r="U394" i="10"/>
  <c r="U378" i="10"/>
  <c r="U362" i="10"/>
  <c r="U346" i="10"/>
  <c r="U330" i="10"/>
  <c r="U314" i="10"/>
  <c r="U298" i="10"/>
  <c r="U282" i="10"/>
  <c r="U266" i="10"/>
  <c r="U250" i="10"/>
  <c r="U226" i="10"/>
  <c r="U210" i="10"/>
  <c r="U194" i="10"/>
  <c r="U178" i="10"/>
  <c r="U162" i="10"/>
  <c r="U146" i="10"/>
  <c r="U130" i="10"/>
  <c r="U114" i="10"/>
  <c r="U99" i="10"/>
  <c r="U11" i="10"/>
  <c r="U227" i="10"/>
  <c r="U211" i="10"/>
  <c r="U195" i="10"/>
  <c r="U179" i="10"/>
  <c r="U163" i="10"/>
  <c r="U147" i="10"/>
  <c r="U131" i="10"/>
  <c r="U115" i="10"/>
  <c r="U100" i="10"/>
  <c r="U23" i="10"/>
  <c r="U232" i="10"/>
  <c r="U216" i="10"/>
  <c r="U200" i="10"/>
  <c r="U184" i="10"/>
  <c r="U168" i="10"/>
  <c r="U152" i="10"/>
  <c r="U136" i="10"/>
  <c r="U120" i="10"/>
  <c r="U101" i="10"/>
  <c r="U21" i="10"/>
  <c r="U83" i="10"/>
  <c r="U67" i="10"/>
  <c r="U51" i="10"/>
  <c r="U35" i="10"/>
  <c r="U47" i="10"/>
  <c r="U112" i="10"/>
  <c r="U91" i="10"/>
  <c r="U3910" i="10"/>
  <c r="U3878" i="10"/>
  <c r="U3846" i="10"/>
  <c r="U3814" i="10"/>
  <c r="U3782" i="10"/>
  <c r="U3750" i="10"/>
  <c r="U3718" i="10"/>
  <c r="U3686" i="10"/>
  <c r="U3666" i="10"/>
  <c r="U3650" i="10"/>
  <c r="U3634" i="10"/>
  <c r="U3618" i="10"/>
  <c r="U3602" i="10"/>
  <c r="U3586" i="10"/>
  <c r="U3570" i="10"/>
  <c r="U3554" i="10"/>
  <c r="U3538" i="10"/>
  <c r="U3522" i="10"/>
  <c r="U3506" i="10"/>
  <c r="U3490" i="10"/>
  <c r="U3474" i="10"/>
  <c r="U3458" i="10"/>
  <c r="U3442" i="10"/>
  <c r="U3426" i="10"/>
  <c r="U3410" i="10"/>
  <c r="U3394" i="10"/>
  <c r="U3378" i="10"/>
  <c r="U3362" i="10"/>
  <c r="U3346" i="10"/>
  <c r="U3330" i="10"/>
  <c r="U3314" i="10"/>
  <c r="U3298" i="10"/>
  <c r="U3282" i="10"/>
  <c r="U3266" i="10"/>
  <c r="U3250" i="10"/>
  <c r="U3234" i="10"/>
  <c r="U3218" i="10"/>
  <c r="U3202" i="10"/>
  <c r="U3186" i="10"/>
  <c r="U3170" i="10"/>
  <c r="U3154" i="10"/>
  <c r="U3138" i="10"/>
  <c r="U3122" i="10"/>
  <c r="U3106" i="10"/>
  <c r="U2715" i="10"/>
  <c r="U2683" i="10"/>
  <c r="U2651" i="10"/>
  <c r="U2619" i="10"/>
  <c r="U2587" i="10"/>
  <c r="U2555" i="10"/>
  <c r="U2711" i="10"/>
  <c r="U2679" i="10"/>
  <c r="U2647" i="10"/>
  <c r="U2615" i="10"/>
  <c r="U2583" i="10"/>
  <c r="U2107" i="10"/>
  <c r="U2091" i="10"/>
  <c r="U2075" i="10"/>
  <c r="U2059" i="10"/>
  <c r="U2043" i="10"/>
  <c r="U2027" i="10"/>
  <c r="U2011" i="10"/>
  <c r="U1995" i="10"/>
  <c r="U1951" i="10"/>
  <c r="U1895" i="10"/>
  <c r="U1831" i="10"/>
  <c r="U1767" i="10"/>
  <c r="U1703" i="10"/>
  <c r="U1639" i="10"/>
  <c r="U1575" i="10"/>
  <c r="U2717" i="10"/>
  <c r="U2701" i="10"/>
  <c r="U2685" i="10"/>
  <c r="U2669" i="10"/>
  <c r="U2653" i="10"/>
  <c r="U2637" i="10"/>
  <c r="U2621" i="10"/>
  <c r="U2605" i="10"/>
  <c r="U2589" i="10"/>
  <c r="U2573" i="10"/>
  <c r="U2557" i="10"/>
  <c r="U2541" i="10"/>
  <c r="U2525" i="10"/>
  <c r="U2509" i="10"/>
  <c r="U2493" i="10"/>
  <c r="U2477" i="10"/>
  <c r="U2461" i="10"/>
  <c r="U2445" i="10"/>
  <c r="U2429" i="10"/>
  <c r="U2413" i="10"/>
  <c r="U2397" i="10"/>
  <c r="U2381" i="10"/>
  <c r="U2365" i="10"/>
  <c r="U2349" i="10"/>
  <c r="U2333" i="10"/>
  <c r="U2317" i="10"/>
  <c r="U2301" i="10"/>
  <c r="U2285" i="10"/>
  <c r="U2269" i="10"/>
  <c r="U2253" i="10"/>
  <c r="U2237" i="10"/>
  <c r="U2221" i="10"/>
  <c r="U2205" i="10"/>
  <c r="U2189" i="10"/>
  <c r="U2173" i="10"/>
  <c r="U2157" i="10"/>
  <c r="U2141" i="10"/>
  <c r="U2125" i="10"/>
  <c r="U2113" i="10"/>
  <c r="U2097" i="10"/>
  <c r="U2081" i="10"/>
  <c r="U2065" i="10"/>
  <c r="U2049" i="10"/>
  <c r="U2033" i="10"/>
  <c r="U2017" i="10"/>
  <c r="U1919" i="10"/>
  <c r="U1855" i="10"/>
  <c r="U1791" i="10"/>
  <c r="U1727" i="10"/>
  <c r="U1663" i="10"/>
  <c r="U1599" i="10"/>
  <c r="U1535" i="10"/>
  <c r="U1879" i="10"/>
  <c r="U1815" i="10"/>
  <c r="U1751" i="10"/>
  <c r="U1687" i="10"/>
  <c r="U1623" i="10"/>
  <c r="U1559" i="10"/>
  <c r="U2543" i="10"/>
  <c r="U2527" i="10"/>
  <c r="U2511" i="10"/>
  <c r="U2495" i="10"/>
  <c r="U2479" i="10"/>
  <c r="U2463" i="10"/>
  <c r="U2447" i="10"/>
  <c r="U2431" i="10"/>
  <c r="U2415" i="10"/>
  <c r="U2399" i="10"/>
  <c r="U2383" i="10"/>
  <c r="U2367" i="10"/>
  <c r="U2351" i="10"/>
  <c r="U2335" i="10"/>
  <c r="U2319" i="10"/>
  <c r="U2303" i="10"/>
  <c r="U2287" i="10"/>
  <c r="U2271" i="10"/>
  <c r="U2255" i="10"/>
  <c r="U2239" i="10"/>
  <c r="U2223" i="10"/>
  <c r="U2207" i="10"/>
  <c r="U2191" i="10"/>
  <c r="U2175" i="10"/>
  <c r="U2159" i="10"/>
  <c r="U2143" i="10"/>
  <c r="U2127" i="10"/>
  <c r="U1903" i="10"/>
  <c r="U1839" i="10"/>
  <c r="U1775" i="10"/>
  <c r="U1711" i="10"/>
  <c r="U1647" i="10"/>
  <c r="U1583" i="10"/>
  <c r="U1929" i="10"/>
  <c r="U1897" i="10"/>
  <c r="U1865" i="10"/>
  <c r="U1833" i="10"/>
  <c r="U1801" i="10"/>
  <c r="U1769" i="10"/>
  <c r="U1737" i="10"/>
  <c r="U1705" i="10"/>
  <c r="U1673" i="10"/>
  <c r="U1641" i="10"/>
  <c r="U1609" i="10"/>
  <c r="U1577" i="10"/>
  <c r="U1545" i="10"/>
  <c r="U1513" i="10"/>
  <c r="U1543" i="10"/>
  <c r="U1511" i="10"/>
  <c r="U721" i="10"/>
  <c r="U1971" i="10"/>
  <c r="U1937" i="10"/>
  <c r="U1905" i="10"/>
  <c r="U1873" i="10"/>
  <c r="U1841" i="10"/>
  <c r="U1809" i="10"/>
  <c r="U1777" i="10"/>
  <c r="U1745" i="10"/>
  <c r="U1713" i="10"/>
  <c r="U1681" i="10"/>
  <c r="U1649" i="10"/>
  <c r="U1617" i="10"/>
  <c r="U1585" i="10"/>
  <c r="U1553" i="10"/>
  <c r="U1521" i="10"/>
  <c r="U1489" i="10"/>
  <c r="U1501" i="10"/>
  <c r="U980" i="10"/>
  <c r="U1981" i="10"/>
  <c r="U1965" i="10"/>
  <c r="U1949" i="10"/>
  <c r="U1326" i="10"/>
  <c r="U1310" i="10"/>
  <c r="U1294" i="10"/>
  <c r="U1278" i="10"/>
  <c r="U1262" i="10"/>
  <c r="U1246" i="10"/>
  <c r="U1230" i="10"/>
  <c r="U1214" i="10"/>
  <c r="U1198" i="10"/>
  <c r="U1044" i="10"/>
  <c r="U1471" i="10"/>
  <c r="U1455" i="10"/>
  <c r="U1439" i="10"/>
  <c r="U1423" i="10"/>
  <c r="U1407" i="10"/>
  <c r="U1391" i="10"/>
  <c r="U1375" i="10"/>
  <c r="U1359" i="10"/>
  <c r="U1343" i="10"/>
  <c r="U1327" i="10"/>
  <c r="U1311" i="10"/>
  <c r="U1295" i="10"/>
  <c r="U1279" i="10"/>
  <c r="U1263" i="10"/>
  <c r="U1247" i="10"/>
  <c r="U1231" i="10"/>
  <c r="U1215" i="10"/>
  <c r="U1199" i="10"/>
  <c r="U1156" i="10"/>
  <c r="U1028" i="10"/>
  <c r="U900" i="10"/>
  <c r="U1472" i="10"/>
  <c r="U1456" i="10"/>
  <c r="U1440" i="10"/>
  <c r="U1424" i="10"/>
  <c r="U1408" i="10"/>
  <c r="U1392" i="10"/>
  <c r="U1376" i="10"/>
  <c r="U1360" i="10"/>
  <c r="U1344" i="10"/>
  <c r="U1328" i="10"/>
  <c r="U1312" i="10"/>
  <c r="U1296" i="10"/>
  <c r="U1280" i="10"/>
  <c r="U1264" i="10"/>
  <c r="U1248" i="10"/>
  <c r="U1232" i="10"/>
  <c r="U1216" i="10"/>
  <c r="U1200" i="10"/>
  <c r="U1076" i="10"/>
  <c r="U948" i="10"/>
  <c r="U1481" i="10"/>
  <c r="U1465" i="10"/>
  <c r="U1449" i="10"/>
  <c r="U1433" i="10"/>
  <c r="U1417" i="10"/>
  <c r="U1401" i="10"/>
  <c r="U1385" i="10"/>
  <c r="U1369" i="10"/>
  <c r="U1353" i="10"/>
  <c r="U1337" i="10"/>
  <c r="U1321" i="10"/>
  <c r="U1305" i="10"/>
  <c r="U1289" i="10"/>
  <c r="U1273" i="10"/>
  <c r="U1257" i="10"/>
  <c r="U1241" i="10"/>
  <c r="U1225" i="10"/>
  <c r="U1209" i="10"/>
  <c r="U753" i="10"/>
  <c r="U1185" i="10"/>
  <c r="U1172" i="10"/>
  <c r="U681" i="10"/>
  <c r="U568" i="10"/>
  <c r="U1182" i="10"/>
  <c r="U769" i="10"/>
  <c r="U641" i="10"/>
  <c r="U1191" i="10"/>
  <c r="U761" i="10"/>
  <c r="U633" i="10"/>
  <c r="U868" i="10"/>
  <c r="U848" i="10"/>
  <c r="U832" i="10"/>
  <c r="U816" i="10"/>
  <c r="U800" i="10"/>
  <c r="U784" i="10"/>
  <c r="U752" i="10"/>
  <c r="U720" i="10"/>
  <c r="U688" i="10"/>
  <c r="U656" i="10"/>
  <c r="U624" i="10"/>
  <c r="U592" i="10"/>
  <c r="U548" i="10"/>
  <c r="U1167" i="10"/>
  <c r="U1151" i="10"/>
  <c r="U1135" i="10"/>
  <c r="U1119" i="10"/>
  <c r="U1103" i="10"/>
  <c r="U1087" i="10"/>
  <c r="U1071" i="10"/>
  <c r="U1055" i="10"/>
  <c r="U1039" i="10"/>
  <c r="U1023" i="10"/>
  <c r="U1007" i="10"/>
  <c r="U991" i="10"/>
  <c r="U975" i="10"/>
  <c r="U959" i="10"/>
  <c r="U943" i="10"/>
  <c r="U927" i="10"/>
  <c r="U911" i="10"/>
  <c r="U895" i="10"/>
  <c r="U857" i="10"/>
  <c r="U825" i="10"/>
  <c r="U793" i="10"/>
  <c r="U528" i="10"/>
  <c r="U860" i="10"/>
  <c r="U844" i="10"/>
  <c r="U828" i="10"/>
  <c r="U812" i="10"/>
  <c r="U796" i="10"/>
  <c r="U772" i="10"/>
  <c r="U740" i="10"/>
  <c r="U708" i="10"/>
  <c r="U676" i="10"/>
  <c r="U644" i="10"/>
  <c r="U612" i="10"/>
  <c r="U580" i="10"/>
  <c r="U524" i="10"/>
  <c r="U379" i="10"/>
  <c r="U363" i="10"/>
  <c r="U347" i="10"/>
  <c r="U331" i="10"/>
  <c r="U315" i="10"/>
  <c r="U299" i="10"/>
  <c r="U283" i="10"/>
  <c r="U267" i="10"/>
  <c r="U251" i="10"/>
  <c r="U177" i="10"/>
  <c r="U161" i="10"/>
  <c r="U145" i="10"/>
  <c r="U129" i="10"/>
  <c r="U113" i="10"/>
  <c r="U98" i="10"/>
  <c r="U511" i="10"/>
  <c r="U495" i="10"/>
  <c r="U476" i="10"/>
  <c r="U512" i="10"/>
  <c r="U496" i="10"/>
  <c r="U480" i="10"/>
  <c r="U509" i="10"/>
  <c r="U493" i="10"/>
  <c r="U464" i="10"/>
  <c r="U448" i="10"/>
  <c r="U420" i="10"/>
  <c r="U404" i="10"/>
  <c r="U388" i="10"/>
  <c r="U372" i="10"/>
  <c r="U356" i="10"/>
  <c r="U340" i="10"/>
  <c r="U324" i="10"/>
  <c r="U308" i="10"/>
  <c r="U292" i="10"/>
  <c r="U276" i="10"/>
  <c r="U260" i="10"/>
  <c r="U244" i="10"/>
  <c r="U429" i="10"/>
  <c r="U413" i="10"/>
  <c r="U397" i="10"/>
  <c r="U381" i="10"/>
  <c r="U365" i="10"/>
  <c r="U349" i="10"/>
  <c r="U333" i="10"/>
  <c r="U317" i="10"/>
  <c r="U301" i="10"/>
  <c r="U285" i="10"/>
  <c r="U269" i="10"/>
  <c r="U253" i="10"/>
  <c r="U17" i="10"/>
  <c r="U470" i="10"/>
  <c r="U454" i="10"/>
  <c r="U438" i="10"/>
  <c r="U422" i="10"/>
  <c r="U406" i="10"/>
  <c r="U390" i="10"/>
  <c r="U374" i="10"/>
  <c r="U358" i="10"/>
  <c r="U342" i="10"/>
  <c r="U326" i="10"/>
  <c r="U310" i="10"/>
  <c r="U294" i="10"/>
  <c r="U278" i="10"/>
  <c r="U262" i="10"/>
  <c r="U246" i="10"/>
  <c r="U238" i="10"/>
  <c r="U222" i="10"/>
  <c r="U206" i="10"/>
  <c r="U190" i="10"/>
  <c r="U174" i="10"/>
  <c r="U158" i="10"/>
  <c r="U142" i="10"/>
  <c r="U126" i="10"/>
  <c r="U110" i="10"/>
  <c r="U95" i="10"/>
  <c r="U239" i="10"/>
  <c r="U223" i="10"/>
  <c r="U207" i="10"/>
  <c r="U191" i="10"/>
  <c r="U175" i="10"/>
  <c r="U159" i="10"/>
  <c r="U143" i="10"/>
  <c r="U127" i="10"/>
  <c r="U111" i="10"/>
  <c r="U96" i="10"/>
  <c r="U9" i="10"/>
  <c r="U228" i="10"/>
  <c r="U212" i="10"/>
  <c r="U196" i="10"/>
  <c r="U180" i="10"/>
  <c r="U164" i="10"/>
  <c r="U148" i="10"/>
  <c r="U132" i="10"/>
  <c r="U116" i="10"/>
  <c r="U97" i="10"/>
  <c r="U19" i="10"/>
  <c r="U79" i="10"/>
  <c r="U37" i="10"/>
  <c r="U43" i="10"/>
  <c r="U3902" i="10"/>
  <c r="U3870" i="10"/>
  <c r="U3838" i="10"/>
  <c r="U3806" i="10"/>
  <c r="U3774" i="10"/>
  <c r="U3742" i="10"/>
  <c r="U3710" i="10"/>
  <c r="U3678" i="10"/>
  <c r="U3662" i="10"/>
  <c r="U3646" i="10"/>
  <c r="U3630" i="10"/>
  <c r="U3614" i="10"/>
  <c r="U3598" i="10"/>
  <c r="U3582" i="10"/>
  <c r="U3566" i="10"/>
  <c r="U3550" i="10"/>
  <c r="U3534" i="10"/>
  <c r="U3518" i="10"/>
  <c r="U3502" i="10"/>
  <c r="U3486" i="10"/>
  <c r="U3470" i="10"/>
  <c r="U3454" i="10"/>
  <c r="U3438" i="10"/>
  <c r="U3422" i="10"/>
  <c r="U3406" i="10"/>
  <c r="U3390" i="10"/>
  <c r="U3374" i="10"/>
  <c r="U3358" i="10"/>
  <c r="U3342" i="10"/>
  <c r="U3326" i="10"/>
  <c r="U3310" i="10"/>
  <c r="U3294" i="10"/>
  <c r="U3278" i="10"/>
  <c r="U3262" i="10"/>
  <c r="U3246" i="10"/>
  <c r="U3230" i="10"/>
  <c r="U3214" i="10"/>
  <c r="U3198" i="10"/>
  <c r="U3182" i="10"/>
  <c r="U3166" i="10"/>
  <c r="U3150" i="10"/>
  <c r="U3134" i="10"/>
  <c r="U3118" i="10"/>
  <c r="U3102" i="10"/>
  <c r="U1931" i="10"/>
  <c r="U1893" i="10"/>
  <c r="U1829" i="10"/>
  <c r="U1765" i="10"/>
  <c r="U1701" i="10"/>
  <c r="U1637" i="10"/>
  <c r="U1573" i="10"/>
  <c r="U2713" i="10"/>
  <c r="U2697" i="10"/>
  <c r="U2681" i="10"/>
  <c r="U2665" i="10"/>
  <c r="U2649" i="10"/>
  <c r="U2633" i="10"/>
  <c r="U2617" i="10"/>
  <c r="U2601" i="10"/>
  <c r="U2585" i="10"/>
  <c r="U2569" i="10"/>
  <c r="U2553" i="10"/>
  <c r="U2537" i="10"/>
  <c r="U2521" i="10"/>
  <c r="U2505" i="10"/>
  <c r="U2489" i="10"/>
  <c r="U2473" i="10"/>
  <c r="U2457" i="10"/>
  <c r="U2441" i="10"/>
  <c r="U2425" i="10"/>
  <c r="U2409" i="10"/>
  <c r="U2393" i="10"/>
  <c r="U2377" i="10"/>
  <c r="U2361" i="10"/>
  <c r="U2345" i="10"/>
  <c r="U2329" i="10"/>
  <c r="U2313" i="10"/>
  <c r="U2297" i="10"/>
  <c r="U2281" i="10"/>
  <c r="U2265" i="10"/>
  <c r="U2249" i="10"/>
  <c r="U2233" i="10"/>
  <c r="U2217" i="10"/>
  <c r="U2201" i="10"/>
  <c r="U2185" i="10"/>
  <c r="U2169" i="10"/>
  <c r="U2153" i="10"/>
  <c r="U2137" i="10"/>
  <c r="U2121" i="10"/>
  <c r="U1945" i="10"/>
  <c r="U1917" i="10"/>
  <c r="U1853" i="10"/>
  <c r="U1789" i="10"/>
  <c r="U1725" i="10"/>
  <c r="U1661" i="10"/>
  <c r="U1597" i="10"/>
  <c r="U1533" i="10"/>
  <c r="U2103" i="10"/>
  <c r="U2087" i="10"/>
  <c r="U2071" i="10"/>
  <c r="U2055" i="10"/>
  <c r="U2039" i="10"/>
  <c r="U2023" i="10"/>
  <c r="U2007" i="10"/>
  <c r="U1983" i="10"/>
  <c r="U1959" i="10"/>
  <c r="U1877" i="10"/>
  <c r="U1813" i="10"/>
  <c r="U1749" i="10"/>
  <c r="U1685" i="10"/>
  <c r="U1621" i="10"/>
  <c r="U1557" i="10"/>
  <c r="U2539" i="10"/>
  <c r="U2523" i="10"/>
  <c r="U2507" i="10"/>
  <c r="U2491" i="10"/>
  <c r="U2475" i="10"/>
  <c r="U2459" i="10"/>
  <c r="U2443" i="10"/>
  <c r="U2427" i="10"/>
  <c r="U2411" i="10"/>
  <c r="U2395" i="10"/>
  <c r="U2379" i="10"/>
  <c r="U2363" i="10"/>
  <c r="U2347" i="10"/>
  <c r="U2331" i="10"/>
  <c r="U2315" i="10"/>
  <c r="U2299" i="10"/>
  <c r="U2283" i="10"/>
  <c r="U2267" i="10"/>
  <c r="U2251" i="10"/>
  <c r="U2235" i="10"/>
  <c r="U2219" i="10"/>
  <c r="U2203" i="10"/>
  <c r="U2187" i="10"/>
  <c r="U2171" i="10"/>
  <c r="U2155" i="10"/>
  <c r="U2139" i="10"/>
  <c r="U2123" i="10"/>
  <c r="U2109" i="10"/>
  <c r="U2093" i="10"/>
  <c r="U2077" i="10"/>
  <c r="U2061" i="10"/>
  <c r="U2045" i="10"/>
  <c r="U2029" i="10"/>
  <c r="U2013" i="10"/>
  <c r="U1901" i="10"/>
  <c r="U1837" i="10"/>
  <c r="U1773" i="10"/>
  <c r="U1709" i="10"/>
  <c r="U1645" i="10"/>
  <c r="U1581" i="10"/>
  <c r="U1915" i="10"/>
  <c r="U1883" i="10"/>
  <c r="U1851" i="10"/>
  <c r="U1819" i="10"/>
  <c r="U1787" i="10"/>
  <c r="U1755" i="10"/>
  <c r="U1723" i="10"/>
  <c r="U1691" i="10"/>
  <c r="U1659" i="10"/>
  <c r="U1627" i="10"/>
  <c r="U1595" i="10"/>
  <c r="U1563" i="10"/>
  <c r="U1531" i="10"/>
  <c r="U1499" i="10"/>
  <c r="U1541" i="10"/>
  <c r="U1509" i="10"/>
  <c r="U1923" i="10"/>
  <c r="U1891" i="10"/>
  <c r="U1859" i="10"/>
  <c r="U1827" i="10"/>
  <c r="U1795" i="10"/>
  <c r="U1763" i="10"/>
  <c r="U1731" i="10"/>
  <c r="U1699" i="10"/>
  <c r="U1667" i="10"/>
  <c r="U1635" i="10"/>
  <c r="U1603" i="10"/>
  <c r="U1571" i="10"/>
  <c r="U1539" i="10"/>
  <c r="U1507" i="10"/>
  <c r="U1519" i="10"/>
  <c r="U1487" i="10"/>
  <c r="U1993" i="10"/>
  <c r="U1977" i="10"/>
  <c r="U1961" i="10"/>
  <c r="U1322" i="10"/>
  <c r="U1306" i="10"/>
  <c r="U1290" i="10"/>
  <c r="U1274" i="10"/>
  <c r="U1258" i="10"/>
  <c r="U1242" i="10"/>
  <c r="U1226" i="10"/>
  <c r="U1210" i="10"/>
  <c r="U1483" i="10"/>
  <c r="U1467" i="10"/>
  <c r="U1451" i="10"/>
  <c r="U1435" i="10"/>
  <c r="U1419" i="10"/>
  <c r="U1403" i="10"/>
  <c r="U1387" i="10"/>
  <c r="U1371" i="10"/>
  <c r="U1355" i="10"/>
  <c r="U1339" i="10"/>
  <c r="U1323" i="10"/>
  <c r="U1307" i="10"/>
  <c r="U1291" i="10"/>
  <c r="U1275" i="10"/>
  <c r="U1259" i="10"/>
  <c r="U1243" i="10"/>
  <c r="U1227" i="10"/>
  <c r="U1211" i="10"/>
  <c r="U1196" i="10"/>
  <c r="U1180" i="10"/>
  <c r="U689" i="10"/>
  <c r="U1468" i="10"/>
  <c r="U1452" i="10"/>
  <c r="U1436" i="10"/>
  <c r="U1420" i="10"/>
  <c r="U1404" i="10"/>
  <c r="U1388" i="10"/>
  <c r="U1372" i="10"/>
  <c r="U1356" i="10"/>
  <c r="U1340" i="10"/>
  <c r="U1324" i="10"/>
  <c r="U1308" i="10"/>
  <c r="U1292" i="10"/>
  <c r="U1276" i="10"/>
  <c r="U1260" i="10"/>
  <c r="U1244" i="10"/>
  <c r="U1228" i="10"/>
  <c r="U1212" i="10"/>
  <c r="U1477" i="10"/>
  <c r="U1461" i="10"/>
  <c r="U1445" i="10"/>
  <c r="U1429" i="10"/>
  <c r="U1413" i="10"/>
  <c r="U1397" i="10"/>
  <c r="U1381" i="10"/>
  <c r="U1365" i="10"/>
  <c r="U1349" i="10"/>
  <c r="U1333" i="10"/>
  <c r="U1317" i="10"/>
  <c r="U1301" i="10"/>
  <c r="U1285" i="10"/>
  <c r="U1269" i="10"/>
  <c r="U1253" i="10"/>
  <c r="U1237" i="10"/>
  <c r="U1221" i="10"/>
  <c r="U1205" i="10"/>
  <c r="U1124" i="10"/>
  <c r="U996" i="10"/>
  <c r="U625" i="10"/>
  <c r="U1181" i="10"/>
  <c r="U777" i="10"/>
  <c r="U649" i="10"/>
  <c r="U1194" i="10"/>
  <c r="U1178" i="10"/>
  <c r="U1132" i="10"/>
  <c r="U1100" i="10"/>
  <c r="U1068" i="10"/>
  <c r="U1036" i="10"/>
  <c r="U1004" i="10"/>
  <c r="U972" i="10"/>
  <c r="U940" i="10"/>
  <c r="U908" i="10"/>
  <c r="U737" i="10"/>
  <c r="U609" i="10"/>
  <c r="U1187" i="10"/>
  <c r="U1176" i="10"/>
  <c r="U1160" i="10"/>
  <c r="U1128" i="10"/>
  <c r="U1096" i="10"/>
  <c r="U1064" i="10"/>
  <c r="U1032" i="10"/>
  <c r="U1000" i="10"/>
  <c r="U968" i="10"/>
  <c r="U936" i="10"/>
  <c r="U904" i="10"/>
  <c r="U729" i="10"/>
  <c r="U601" i="10"/>
  <c r="U776" i="10"/>
  <c r="U744" i="10"/>
  <c r="U712" i="10"/>
  <c r="U680" i="10"/>
  <c r="U648" i="10"/>
  <c r="U616" i="10"/>
  <c r="U584" i="10"/>
  <c r="U532" i="10"/>
  <c r="U1163" i="10"/>
  <c r="U1147" i="10"/>
  <c r="U1131" i="10"/>
  <c r="U1115" i="10"/>
  <c r="U1099" i="10"/>
  <c r="U1083" i="10"/>
  <c r="U1067" i="10"/>
  <c r="U1051" i="10"/>
  <c r="U1035" i="10"/>
  <c r="U1019" i="10"/>
  <c r="U1003" i="10"/>
  <c r="U987" i="10"/>
  <c r="U971" i="10"/>
  <c r="U955" i="10"/>
  <c r="U939" i="10"/>
  <c r="U923" i="10"/>
  <c r="U907" i="10"/>
  <c r="U891" i="10"/>
  <c r="U872" i="10"/>
  <c r="U849" i="10"/>
  <c r="U817" i="10"/>
  <c r="U785" i="10"/>
  <c r="U764" i="10"/>
  <c r="U732" i="10"/>
  <c r="U700" i="10"/>
  <c r="U668" i="10"/>
  <c r="U636" i="10"/>
  <c r="U604" i="10"/>
  <c r="U572" i="10"/>
  <c r="U518" i="10"/>
  <c r="U502" i="10"/>
  <c r="U486" i="10"/>
  <c r="U465" i="10"/>
  <c r="U449" i="10"/>
  <c r="U375" i="10"/>
  <c r="U359" i="10"/>
  <c r="U343" i="10"/>
  <c r="U327" i="10"/>
  <c r="U311" i="10"/>
  <c r="U295" i="10"/>
  <c r="U279" i="10"/>
  <c r="U263" i="10"/>
  <c r="U247" i="10"/>
  <c r="U173" i="10"/>
  <c r="U157" i="10"/>
  <c r="U141" i="10"/>
  <c r="U125" i="10"/>
  <c r="U109" i="10"/>
  <c r="U94" i="10"/>
  <c r="U507" i="10"/>
  <c r="U491" i="10"/>
  <c r="U471" i="10"/>
  <c r="U455" i="10"/>
  <c r="U439" i="10"/>
  <c r="U423" i="10"/>
  <c r="U407" i="10"/>
  <c r="U391" i="10"/>
  <c r="U508" i="10"/>
  <c r="U492" i="10"/>
  <c r="U477" i="10"/>
  <c r="U49" i="10"/>
  <c r="U505" i="10"/>
  <c r="U489" i="10"/>
  <c r="U460" i="10"/>
  <c r="U444" i="10"/>
  <c r="U432" i="10"/>
  <c r="U416" i="10"/>
  <c r="U400" i="10"/>
  <c r="U384" i="10"/>
  <c r="U368" i="10"/>
  <c r="U352" i="10"/>
  <c r="U336" i="10"/>
  <c r="U320" i="10"/>
  <c r="U304" i="10"/>
  <c r="U288" i="10"/>
  <c r="U272" i="10"/>
  <c r="U256" i="10"/>
  <c r="U425" i="10"/>
  <c r="U409" i="10"/>
  <c r="U393" i="10"/>
  <c r="U377" i="10"/>
  <c r="U361" i="10"/>
  <c r="U345" i="10"/>
  <c r="U329" i="10"/>
  <c r="U313" i="10"/>
  <c r="U297" i="10"/>
  <c r="U281" i="10"/>
  <c r="U265" i="10"/>
  <c r="U249" i="10"/>
  <c r="U15" i="10"/>
  <c r="U466" i="10"/>
  <c r="U450" i="10"/>
  <c r="U434" i="10"/>
  <c r="U418" i="10"/>
  <c r="U402" i="10"/>
  <c r="U386" i="10"/>
  <c r="U370" i="10"/>
  <c r="U354" i="10"/>
  <c r="U338" i="10"/>
  <c r="U322" i="10"/>
  <c r="U306" i="10"/>
  <c r="U290" i="10"/>
  <c r="U274" i="10"/>
  <c r="U258" i="10"/>
  <c r="U242" i="10"/>
  <c r="U234" i="10"/>
  <c r="U218" i="10"/>
  <c r="U202" i="10"/>
  <c r="U186" i="10"/>
  <c r="U170" i="10"/>
  <c r="U154" i="10"/>
  <c r="U138" i="10"/>
  <c r="U122" i="10"/>
  <c r="U107" i="10"/>
  <c r="U27" i="10"/>
  <c r="U235" i="10"/>
  <c r="U219" i="10"/>
  <c r="U203" i="10"/>
  <c r="U187" i="10"/>
  <c r="U171" i="10"/>
  <c r="U155" i="10"/>
  <c r="U139" i="10"/>
  <c r="U123" i="10"/>
  <c r="U108" i="10"/>
  <c r="U92" i="10"/>
  <c r="U73" i="10"/>
  <c r="U41" i="10"/>
  <c r="U7" i="10"/>
  <c r="U224" i="10"/>
  <c r="U208" i="10"/>
  <c r="U192" i="10"/>
  <c r="U176" i="10"/>
  <c r="U160" i="10"/>
  <c r="U144" i="10"/>
  <c r="U93" i="10"/>
  <c r="U69" i="10"/>
  <c r="U59" i="10"/>
  <c r="U3894" i="10"/>
  <c r="U3862" i="10"/>
  <c r="U3830" i="10"/>
  <c r="U3798" i="10"/>
  <c r="U3766" i="10"/>
  <c r="U3734" i="10"/>
  <c r="U3702" i="10"/>
  <c r="U3674" i="10"/>
  <c r="U3658" i="10"/>
  <c r="U3642" i="10"/>
  <c r="U3626" i="10"/>
  <c r="U3610" i="10"/>
  <c r="U3594" i="10"/>
  <c r="U3578" i="10"/>
  <c r="U3562" i="10"/>
  <c r="U3546" i="10"/>
  <c r="U3530" i="10"/>
  <c r="U3514" i="10"/>
  <c r="U3498" i="10"/>
  <c r="U3482" i="10"/>
  <c r="U3466" i="10"/>
  <c r="U3450" i="10"/>
  <c r="U3434" i="10"/>
  <c r="U3418" i="10"/>
  <c r="U3402" i="10"/>
  <c r="U3386" i="10"/>
  <c r="U3370" i="10"/>
  <c r="U3354" i="10"/>
  <c r="U3338" i="10"/>
  <c r="U3322" i="10"/>
  <c r="U3306" i="10"/>
  <c r="U3290" i="10"/>
  <c r="U3274" i="10"/>
  <c r="U3258" i="10"/>
  <c r="U3242" i="10"/>
  <c r="U3226" i="10"/>
  <c r="U3210" i="10"/>
  <c r="U3194" i="10"/>
  <c r="U3178" i="10"/>
  <c r="U3162" i="10"/>
  <c r="U3146" i="10"/>
  <c r="U3130" i="10"/>
  <c r="U3114" i="10"/>
  <c r="U3098" i="10"/>
  <c r="U1927" i="10"/>
  <c r="U1863" i="10"/>
  <c r="U1799" i="10"/>
  <c r="U1735" i="10"/>
  <c r="U1671" i="10"/>
  <c r="U1607" i="10"/>
  <c r="U2725" i="10"/>
  <c r="U2709" i="10"/>
  <c r="U2693" i="10"/>
  <c r="U2677" i="10"/>
  <c r="U2661" i="10"/>
  <c r="U2645" i="10"/>
  <c r="U2629" i="10"/>
  <c r="U2613" i="10"/>
  <c r="U2597" i="10"/>
  <c r="U2581" i="10"/>
  <c r="U2565" i="10"/>
  <c r="U2549" i="10"/>
  <c r="U2533" i="10"/>
  <c r="U2517" i="10"/>
  <c r="U2501" i="10"/>
  <c r="U2485" i="10"/>
  <c r="U2469" i="10"/>
  <c r="U2453" i="10"/>
  <c r="U2437" i="10"/>
  <c r="U2421" i="10"/>
  <c r="U2405" i="10"/>
  <c r="U2389" i="10"/>
  <c r="U2373" i="10"/>
  <c r="U2357" i="10"/>
  <c r="U2341" i="10"/>
  <c r="U2325" i="10"/>
  <c r="U2309" i="10"/>
  <c r="U2293" i="10"/>
  <c r="U2277" i="10"/>
  <c r="U2261" i="10"/>
  <c r="U2245" i="10"/>
  <c r="U2229" i="10"/>
  <c r="U2213" i="10"/>
  <c r="U2197" i="10"/>
  <c r="U2181" i="10"/>
  <c r="U2165" i="10"/>
  <c r="U2149" i="10"/>
  <c r="U2133" i="10"/>
  <c r="U2117" i="10"/>
  <c r="U1943" i="10"/>
  <c r="U1887" i="10"/>
  <c r="U1823" i="10"/>
  <c r="U1759" i="10"/>
  <c r="U1695" i="10"/>
  <c r="U1631" i="10"/>
  <c r="U1567" i="10"/>
  <c r="U1911" i="10"/>
  <c r="U1847" i="10"/>
  <c r="U1783" i="10"/>
  <c r="U1719" i="10"/>
  <c r="U1655" i="10"/>
  <c r="U1591" i="10"/>
  <c r="U2551" i="10"/>
  <c r="U2535" i="10"/>
  <c r="U2519" i="10"/>
  <c r="U2503" i="10"/>
  <c r="U2487" i="10"/>
  <c r="U2471" i="10"/>
  <c r="U2455" i="10"/>
  <c r="U2439" i="10"/>
  <c r="U2423" i="10"/>
  <c r="U2407" i="10"/>
  <c r="U2391" i="10"/>
  <c r="U2375" i="10"/>
  <c r="U2359" i="10"/>
  <c r="U2343" i="10"/>
  <c r="U2327" i="10"/>
  <c r="U2311" i="10"/>
  <c r="U2295" i="10"/>
  <c r="U2279" i="10"/>
  <c r="U2263" i="10"/>
  <c r="U2247" i="10"/>
  <c r="U2231" i="10"/>
  <c r="U2215" i="10"/>
  <c r="U2199" i="10"/>
  <c r="U2183" i="10"/>
  <c r="U2167" i="10"/>
  <c r="U2151" i="10"/>
  <c r="U2135" i="10"/>
  <c r="U2119" i="10"/>
  <c r="U1935" i="10"/>
  <c r="U1871" i="10"/>
  <c r="U1807" i="10"/>
  <c r="U1743" i="10"/>
  <c r="U1679" i="10"/>
  <c r="U1615" i="10"/>
  <c r="U1551" i="10"/>
  <c r="U1913" i="10"/>
  <c r="U1881" i="10"/>
  <c r="U1849" i="10"/>
  <c r="U1817" i="10"/>
  <c r="U1785" i="10"/>
  <c r="U1753" i="10"/>
  <c r="U1721" i="10"/>
  <c r="U1689" i="10"/>
  <c r="U1657" i="10"/>
  <c r="U1625" i="10"/>
  <c r="U1593" i="10"/>
  <c r="U1561" i="10"/>
  <c r="U1529" i="10"/>
  <c r="U1497" i="10"/>
  <c r="U1527" i="10"/>
  <c r="U1495" i="10"/>
  <c r="U1921" i="10"/>
  <c r="U1889" i="10"/>
  <c r="U1857" i="10"/>
  <c r="U1825" i="10"/>
  <c r="U1793" i="10"/>
  <c r="U1761" i="10"/>
  <c r="U1729" i="10"/>
  <c r="U1697" i="10"/>
  <c r="U1665" i="10"/>
  <c r="U1633" i="10"/>
  <c r="U1601" i="10"/>
  <c r="U1569" i="10"/>
  <c r="U1537" i="10"/>
  <c r="U1505" i="10"/>
  <c r="U1517" i="10"/>
  <c r="U1485" i="10"/>
  <c r="U1989" i="10"/>
  <c r="U1973" i="10"/>
  <c r="U1957" i="10"/>
  <c r="U1334" i="10"/>
  <c r="U1318" i="10"/>
  <c r="U1302" i="10"/>
  <c r="U1286" i="10"/>
  <c r="U1270" i="10"/>
  <c r="U1254" i="10"/>
  <c r="U1238" i="10"/>
  <c r="U1222" i="10"/>
  <c r="U1206" i="10"/>
  <c r="U1479" i="10"/>
  <c r="U1463" i="10"/>
  <c r="U1447" i="10"/>
  <c r="U1431" i="10"/>
  <c r="U1415" i="10"/>
  <c r="U1399" i="10"/>
  <c r="U1383" i="10"/>
  <c r="U1367" i="10"/>
  <c r="U1351" i="10"/>
  <c r="U1335" i="10"/>
  <c r="U1319" i="10"/>
  <c r="U1303" i="10"/>
  <c r="U1287" i="10"/>
  <c r="U1271" i="10"/>
  <c r="U1255" i="10"/>
  <c r="U1239" i="10"/>
  <c r="U1223" i="10"/>
  <c r="U1207" i="10"/>
  <c r="U1480" i="10"/>
  <c r="U1464" i="10"/>
  <c r="U1448" i="10"/>
  <c r="U1432" i="10"/>
  <c r="U1416" i="10"/>
  <c r="U1400" i="10"/>
  <c r="U1384" i="10"/>
  <c r="U1368" i="10"/>
  <c r="U1352" i="10"/>
  <c r="U1336" i="10"/>
  <c r="U1320" i="10"/>
  <c r="U1304" i="10"/>
  <c r="U1288" i="10"/>
  <c r="U1272" i="10"/>
  <c r="U1256" i="10"/>
  <c r="U1240" i="10"/>
  <c r="U1224" i="10"/>
  <c r="U1208" i="10"/>
  <c r="U1473" i="10"/>
  <c r="U1457" i="10"/>
  <c r="U1441" i="10"/>
  <c r="U1425" i="10"/>
  <c r="U1409" i="10"/>
  <c r="U1393" i="10"/>
  <c r="U1377" i="10"/>
  <c r="U1361" i="10"/>
  <c r="U1345" i="10"/>
  <c r="U1329" i="10"/>
  <c r="U1313" i="10"/>
  <c r="U1297" i="10"/>
  <c r="U1281" i="10"/>
  <c r="U1265" i="10"/>
  <c r="U1249" i="10"/>
  <c r="U1233" i="10"/>
  <c r="U1217" i="10"/>
  <c r="U1201" i="10"/>
  <c r="U1193" i="10"/>
  <c r="U1177" i="10"/>
  <c r="U745" i="10"/>
  <c r="U617" i="10"/>
  <c r="U1190" i="10"/>
  <c r="U705" i="10"/>
  <c r="U552" i="10"/>
  <c r="U1183" i="10"/>
  <c r="U697" i="10"/>
  <c r="U536" i="10"/>
  <c r="U768" i="10"/>
  <c r="U736" i="10"/>
  <c r="U704" i="10"/>
  <c r="U672" i="10"/>
  <c r="U640" i="10"/>
  <c r="U608" i="10"/>
  <c r="U576" i="10"/>
  <c r="U1175" i="10"/>
  <c r="U1159" i="10"/>
  <c r="U1143" i="10"/>
  <c r="U1127" i="10"/>
  <c r="U1111" i="10"/>
  <c r="U1095" i="10"/>
  <c r="U1079" i="10"/>
  <c r="U1063" i="10"/>
  <c r="U1047" i="10"/>
  <c r="U1031" i="10"/>
  <c r="U1015" i="10"/>
  <c r="U999" i="10"/>
  <c r="U983" i="10"/>
  <c r="U967" i="10"/>
  <c r="U951" i="10"/>
  <c r="U935" i="10"/>
  <c r="U919" i="10"/>
  <c r="U903" i="10"/>
  <c r="U887" i="10"/>
  <c r="U869" i="10"/>
  <c r="U841" i="10"/>
  <c r="U809" i="10"/>
  <c r="U560" i="10"/>
  <c r="U756" i="10"/>
  <c r="U724" i="10"/>
  <c r="U692" i="10"/>
  <c r="U660" i="10"/>
  <c r="U628" i="10"/>
  <c r="U596" i="10"/>
  <c r="U556" i="10"/>
  <c r="U387" i="10"/>
  <c r="U371" i="10"/>
  <c r="U355" i="10"/>
  <c r="U339" i="10"/>
  <c r="U323" i="10"/>
  <c r="U307" i="10"/>
  <c r="U291" i="10"/>
  <c r="U275" i="10"/>
  <c r="U259" i="10"/>
  <c r="U243" i="10"/>
  <c r="U169" i="10"/>
  <c r="U153" i="10"/>
  <c r="U137" i="10"/>
  <c r="U121" i="10"/>
  <c r="U106" i="10"/>
  <c r="U519" i="10"/>
  <c r="U503" i="10"/>
  <c r="U487" i="10"/>
  <c r="U504" i="10"/>
  <c r="U488" i="10"/>
  <c r="U469" i="10"/>
  <c r="U453" i="10"/>
  <c r="U517" i="10"/>
  <c r="U501" i="10"/>
  <c r="U485" i="10"/>
  <c r="U472" i="10"/>
  <c r="U456" i="10"/>
  <c r="U440" i="10"/>
  <c r="U428" i="10"/>
  <c r="U412" i="10"/>
  <c r="U396" i="10"/>
  <c r="U380" i="10"/>
  <c r="U364" i="10"/>
  <c r="U348" i="10"/>
  <c r="U332" i="10"/>
  <c r="U316" i="10"/>
  <c r="U300" i="10"/>
  <c r="U284" i="10"/>
  <c r="U268" i="10"/>
  <c r="U252" i="10"/>
  <c r="U421" i="10"/>
  <c r="U405" i="10"/>
  <c r="U389" i="10"/>
  <c r="U373" i="10"/>
  <c r="U357" i="10"/>
  <c r="U341" i="10"/>
  <c r="U325" i="10"/>
  <c r="U309" i="10"/>
  <c r="U293" i="10"/>
  <c r="U277" i="10"/>
  <c r="U261" i="10"/>
  <c r="U245" i="10"/>
  <c r="U478" i="10"/>
  <c r="U462" i="10"/>
  <c r="U446" i="10"/>
  <c r="U430" i="10"/>
  <c r="U414" i="10"/>
  <c r="U398" i="10"/>
  <c r="U382" i="10"/>
  <c r="U366" i="10"/>
  <c r="U350" i="10"/>
  <c r="U334" i="10"/>
  <c r="U318" i="10"/>
  <c r="U302" i="10"/>
  <c r="U286" i="10"/>
  <c r="U270" i="10"/>
  <c r="U254" i="10"/>
  <c r="U230" i="10"/>
  <c r="U214" i="10"/>
  <c r="U198" i="10"/>
  <c r="U182" i="10"/>
  <c r="U166" i="10"/>
  <c r="U150" i="10"/>
  <c r="U134" i="10"/>
  <c r="U118" i="10"/>
  <c r="U103" i="10"/>
  <c r="U13" i="10"/>
  <c r="U231" i="10"/>
  <c r="U215" i="10"/>
  <c r="U199" i="10"/>
  <c r="U183" i="10"/>
  <c r="U167" i="10"/>
  <c r="U151" i="10"/>
  <c r="U135" i="10"/>
  <c r="U119" i="10"/>
  <c r="U104" i="10"/>
  <c r="U25" i="10"/>
  <c r="U236" i="10"/>
  <c r="U220" i="10"/>
  <c r="U204" i="10"/>
  <c r="U188" i="10"/>
  <c r="U172" i="10"/>
  <c r="U156" i="10"/>
  <c r="U140" i="10"/>
  <c r="U124" i="10"/>
  <c r="U105" i="10"/>
  <c r="U28" i="10"/>
  <c r="U87" i="10"/>
  <c r="U71" i="10"/>
  <c r="U55" i="10"/>
  <c r="U39" i="10"/>
  <c r="U63" i="10"/>
  <c r="U128" i="10"/>
  <c r="U75" i="10"/>
  <c r="U65" i="10"/>
  <c r="U209" i="10"/>
  <c r="U498" i="10"/>
  <c r="U836" i="10"/>
  <c r="U1354" i="10"/>
  <c r="U1975" i="10"/>
  <c r="U185" i="10"/>
  <c r="U451" i="10"/>
  <c r="U221" i="10"/>
  <c r="U952" i="10"/>
  <c r="U976" i="10"/>
  <c r="U864" i="10"/>
  <c r="U1362" i="10"/>
  <c r="U916" i="10"/>
  <c r="U1430" i="10"/>
  <c r="U2053" i="10"/>
  <c r="U2019" i="10"/>
  <c r="U2631" i="10"/>
  <c r="U2699" i="10"/>
  <c r="U445" i="10"/>
  <c r="U443" i="10"/>
  <c r="U441" i="10"/>
  <c r="U1088" i="10"/>
  <c r="U1358" i="10"/>
  <c r="U2057" i="10"/>
  <c r="U193" i="10"/>
  <c r="U459" i="10"/>
  <c r="U482" i="10"/>
  <c r="U457" i="10"/>
  <c r="U852" i="10"/>
  <c r="U1056" i="10"/>
  <c r="U1338" i="10"/>
  <c r="U1466" i="10"/>
  <c r="U1438" i="10"/>
  <c r="U2041" i="10"/>
  <c r="U490" i="10"/>
  <c r="U792" i="10"/>
  <c r="U984" i="10"/>
  <c r="U944" i="10"/>
  <c r="U1184" i="10"/>
  <c r="U1346" i="10"/>
  <c r="U1474" i="10"/>
  <c r="U1414" i="10"/>
  <c r="U2037" i="10"/>
  <c r="U2003" i="10"/>
  <c r="U2599" i="10"/>
  <c r="U2667" i="10"/>
  <c r="U4004" i="10"/>
  <c r="U4580" i="10"/>
  <c r="U4644" i="10"/>
  <c r="U4708" i="10"/>
  <c r="U4772" i="10"/>
  <c r="U4008" i="10"/>
  <c r="U4552" i="10"/>
  <c r="U4616" i="10"/>
  <c r="U4680" i="10"/>
  <c r="U4744" i="10"/>
  <c r="U3952" i="10"/>
  <c r="U3988" i="10"/>
  <c r="U4572" i="10"/>
  <c r="U4636" i="10"/>
  <c r="U4700" i="10"/>
  <c r="U4764" i="10"/>
  <c r="U3992" i="10"/>
  <c r="U4544" i="10"/>
  <c r="U4608" i="10"/>
  <c r="U4672" i="10"/>
  <c r="U4736" i="10"/>
  <c r="U4800" i="10"/>
  <c r="U4576" i="10"/>
  <c r="U4768" i="10"/>
  <c r="U431" i="10"/>
  <c r="U1152" i="10"/>
  <c r="U61" i="10"/>
  <c r="U189" i="10"/>
  <c r="U912" i="10"/>
  <c r="U1458" i="10"/>
  <c r="U1991" i="10"/>
  <c r="U2635" i="10"/>
  <c r="U181" i="10"/>
  <c r="U1967" i="10"/>
  <c r="U427" i="10"/>
  <c r="U229" i="10"/>
  <c r="U1188" i="10"/>
  <c r="U1406" i="10"/>
  <c r="U237" i="10"/>
  <c r="U1136" i="10"/>
  <c r="U1442" i="10"/>
  <c r="U2005" i="10"/>
  <c r="U2603" i="10"/>
  <c r="U4628" i="10"/>
  <c r="U3976" i="10"/>
  <c r="U4664" i="10"/>
  <c r="U3956" i="10"/>
  <c r="U4684" i="10"/>
  <c r="U3960" i="10"/>
  <c r="U4656" i="10"/>
  <c r="U233" i="10"/>
  <c r="U411" i="10"/>
  <c r="U213" i="10"/>
  <c r="U896" i="10"/>
  <c r="U1418" i="10"/>
  <c r="U2025" i="10"/>
  <c r="U217" i="10"/>
  <c r="U461" i="10"/>
  <c r="U808" i="10"/>
  <c r="U1016" i="10"/>
  <c r="U1040" i="10"/>
  <c r="U1012" i="10"/>
  <c r="U1394" i="10"/>
  <c r="U1987" i="10"/>
  <c r="U1462" i="10"/>
  <c r="U2085" i="10"/>
  <c r="U2051" i="10"/>
  <c r="U2695" i="10"/>
  <c r="U29" i="10"/>
  <c r="U53" i="10"/>
  <c r="U399" i="10"/>
  <c r="U804" i="10"/>
  <c r="U1192" i="10"/>
  <c r="U1422" i="10"/>
  <c r="U85" i="10"/>
  <c r="U225" i="10"/>
  <c r="U437" i="10"/>
  <c r="U514" i="10"/>
  <c r="U494" i="10"/>
  <c r="U873" i="10"/>
  <c r="U1120" i="10"/>
  <c r="U1370" i="10"/>
  <c r="U1342" i="10"/>
  <c r="U1470" i="10"/>
  <c r="U2073" i="10"/>
  <c r="U479" i="10"/>
  <c r="U824" i="10"/>
  <c r="U1048" i="10"/>
  <c r="U1008" i="10"/>
  <c r="U884" i="10"/>
  <c r="U1378" i="10"/>
  <c r="U1955" i="10"/>
  <c r="U1446" i="10"/>
  <c r="U2069" i="10"/>
  <c r="U2035" i="10"/>
  <c r="U2663" i="10"/>
  <c r="U3968" i="10"/>
  <c r="U4532" i="10"/>
  <c r="U4596" i="10"/>
  <c r="U4660" i="10"/>
  <c r="U4724" i="10"/>
  <c r="U4788" i="10"/>
  <c r="U3948" i="10"/>
  <c r="U4568" i="10"/>
  <c r="U4632" i="10"/>
  <c r="U4696" i="10"/>
  <c r="U4760" i="10"/>
  <c r="U3984" i="10"/>
  <c r="U4524" i="10"/>
  <c r="U4588" i="10"/>
  <c r="U4652" i="10"/>
  <c r="U4716" i="10"/>
  <c r="U4780" i="10"/>
  <c r="U3964" i="10"/>
  <c r="U4560" i="10"/>
  <c r="U4624" i="10"/>
  <c r="U4688" i="10"/>
  <c r="U4752" i="10"/>
  <c r="U3996" i="10"/>
  <c r="U4704" i="10"/>
  <c r="U57" i="10"/>
  <c r="U1390" i="10"/>
  <c r="U419" i="10"/>
  <c r="U888" i="10"/>
  <c r="U1108" i="10"/>
  <c r="U1398" i="10"/>
  <c r="U2567" i="10"/>
  <c r="U33" i="10"/>
  <c r="U960" i="10"/>
  <c r="U77" i="10"/>
  <c r="U820" i="10"/>
  <c r="U1434" i="10"/>
  <c r="U435" i="10"/>
  <c r="U920" i="10"/>
  <c r="U1092" i="10"/>
  <c r="U2099" i="10"/>
  <c r="U4564" i="10"/>
  <c r="U4756" i="10"/>
  <c r="U4536" i="10"/>
  <c r="U4728" i="10"/>
  <c r="U4556" i="10"/>
  <c r="U4748" i="10"/>
  <c r="U4592" i="10"/>
  <c r="U4720" i="10"/>
  <c r="U467" i="10"/>
  <c r="U475" i="10"/>
  <c r="U473" i="10"/>
  <c r="U1024" i="10"/>
  <c r="U1482" i="10"/>
  <c r="U2089" i="10"/>
  <c r="U433" i="10"/>
  <c r="U506" i="10"/>
  <c r="U840" i="10"/>
  <c r="U1080" i="10"/>
  <c r="U1104" i="10"/>
  <c r="U964" i="10"/>
  <c r="U1426" i="10"/>
  <c r="U1366" i="10"/>
  <c r="U1979" i="10"/>
  <c r="U2001" i="10"/>
  <c r="U2083" i="10"/>
  <c r="U2571" i="10"/>
  <c r="U201" i="10"/>
  <c r="U45" i="10"/>
  <c r="U463" i="10"/>
  <c r="U876" i="10"/>
  <c r="U1386" i="10"/>
  <c r="U1454" i="10"/>
  <c r="U89" i="10"/>
  <c r="U395" i="10"/>
  <c r="U415" i="10"/>
  <c r="U197" i="10"/>
  <c r="U788" i="10"/>
  <c r="U928" i="10"/>
  <c r="U870" i="10"/>
  <c r="U1402" i="10"/>
  <c r="U1374" i="10"/>
  <c r="U1997" i="10"/>
  <c r="U2105" i="10"/>
  <c r="U205" i="10"/>
  <c r="U856" i="10"/>
  <c r="U1112" i="10"/>
  <c r="U1072" i="10"/>
  <c r="U1140" i="10"/>
  <c r="U1410" i="10"/>
  <c r="U1350" i="10"/>
  <c r="U1478" i="10"/>
  <c r="U2101" i="10"/>
  <c r="U2067" i="10"/>
  <c r="U2727" i="10"/>
  <c r="U4000" i="10"/>
  <c r="U4548" i="10"/>
  <c r="U4612" i="10"/>
  <c r="U4676" i="10"/>
  <c r="U4740" i="10"/>
  <c r="U3944" i="10"/>
  <c r="U3980" i="10"/>
  <c r="U4584" i="10"/>
  <c r="U4648" i="10"/>
  <c r="U4712" i="10"/>
  <c r="U4776" i="10"/>
  <c r="U4016" i="10"/>
  <c r="U4540" i="10"/>
  <c r="U4604" i="10"/>
  <c r="U4668" i="10"/>
  <c r="U4732" i="10"/>
  <c r="U4796" i="10"/>
  <c r="U4640" i="10"/>
  <c r="U510" i="10"/>
  <c r="U1164" i="10"/>
  <c r="U2021" i="10"/>
  <c r="U403" i="10"/>
  <c r="U1450" i="10"/>
  <c r="U447" i="10"/>
  <c r="U992" i="10"/>
  <c r="U2009" i="10"/>
  <c r="U880" i="10"/>
  <c r="U1382" i="10"/>
  <c r="U1947" i="10"/>
  <c r="U3972" i="10"/>
  <c r="U4692" i="10"/>
  <c r="U4600" i="10"/>
  <c r="U4792" i="10"/>
  <c r="U4620" i="10"/>
  <c r="U4528" i="10"/>
  <c r="U4784" i="10"/>
  <c r="Y23" i="10"/>
  <c r="Y22" i="10"/>
  <c r="Y27" i="10" l="1"/>
  <c r="Y34" i="10" s="1"/>
  <c r="AA34" i="10" s="1"/>
  <c r="Y31" i="10"/>
  <c r="Y35" i="10" s="1"/>
  <c r="AA35" i="10" s="1"/>
  <c r="Y38" i="10" s="1"/>
  <c r="E12" i="10" s="1"/>
  <c r="AB34" i="10" l="1"/>
  <c r="Y40" i="10"/>
  <c r="F12" i="10" s="1"/>
  <c r="E16" i="10" s="1"/>
  <c r="B12" i="7" s="1"/>
  <c r="E13" i="12" l="1"/>
  <c r="D13" i="12"/>
  <c r="F14" i="10"/>
  <c r="F19" i="9" l="1"/>
  <c r="G18" i="9"/>
  <c r="F18" i="9"/>
  <c r="G17" i="9"/>
  <c r="F17" i="9"/>
  <c r="G16" i="9"/>
  <c r="F16" i="9"/>
  <c r="F25" i="9" l="1"/>
  <c r="H31" i="9"/>
  <c r="F20" i="9"/>
  <c r="H27" i="9"/>
  <c r="F21" i="9"/>
  <c r="H28" i="9"/>
  <c r="F36" i="9"/>
  <c r="F37" i="9" s="1"/>
  <c r="H23" i="9"/>
  <c r="H24" i="9" s="1"/>
  <c r="H25" i="9" s="1"/>
  <c r="F26" i="9"/>
  <c r="F23" i="9" l="1"/>
  <c r="F22" i="9"/>
  <c r="H29" i="9"/>
  <c r="H30" i="9" s="1"/>
  <c r="H32" i="9" s="1"/>
  <c r="H36" i="9"/>
  <c r="H37" i="9" s="1"/>
  <c r="H38" i="9" s="1"/>
  <c r="J14" i="12"/>
  <c r="F27" i="9"/>
  <c r="D15" i="7" s="1"/>
  <c r="F14" i="12" l="1"/>
  <c r="F24" i="9"/>
  <c r="F28" i="9" s="1"/>
  <c r="H33" i="9"/>
  <c r="F33" i="9"/>
  <c r="F32" i="9" l="1"/>
  <c r="L14" i="12"/>
  <c r="F30" i="9"/>
  <c r="F35" i="9"/>
  <c r="G14" i="12"/>
  <c r="F31" i="9"/>
  <c r="F29" i="9"/>
  <c r="H14" i="12"/>
  <c r="F20" i="1"/>
  <c r="F4" i="12" l="1"/>
  <c r="E5" i="12"/>
  <c r="K14" i="12"/>
  <c r="E4" i="12"/>
  <c r="F24" i="1"/>
  <c r="I4" i="12" l="1"/>
  <c r="F5" i="12"/>
  <c r="G20" i="1" l="1"/>
  <c r="F21" i="1" l="1"/>
  <c r="F23" i="1" l="1"/>
  <c r="G13" i="12"/>
  <c r="F22" i="1"/>
  <c r="F25" i="1" s="1"/>
  <c r="F31" i="1" s="1"/>
  <c r="F30" i="1"/>
  <c r="F29" i="1"/>
  <c r="K13" i="12" l="1"/>
  <c r="F32" i="1"/>
  <c r="F26" i="1"/>
  <c r="C15" i="7" s="1"/>
  <c r="J13" i="12"/>
  <c r="D17" i="7" l="1"/>
  <c r="C18" i="7" s="1"/>
  <c r="L13" i="12"/>
  <c r="F27" i="1"/>
  <c r="F13" i="12"/>
  <c r="H13" i="12" l="1"/>
  <c r="F28" i="1"/>
</calcChain>
</file>

<file path=xl/sharedStrings.xml><?xml version="1.0" encoding="utf-8"?>
<sst xmlns="http://schemas.openxmlformats.org/spreadsheetml/2006/main" count="172" uniqueCount="125">
  <si>
    <t>df</t>
  </si>
  <si>
    <t>คนที่</t>
  </si>
  <si>
    <t>กลุ่ม 2</t>
  </si>
  <si>
    <t>กลุ่มที่ 1</t>
  </si>
  <si>
    <t>พัฒนาโดย รศ.ดร.อนุวัติ คูณแก้ว   คณะครุศาสตร์ มหาวิทยาลัยราชภัฎเพชรบูรณ์</t>
  </si>
  <si>
    <t>โปรแกรมการวิเคราะห์เปรียบเทียบความแตกต่างของกลุ่ม 2 กลุ่มที่เป็นอิสระจากกัน (Independent samples t-test)</t>
  </si>
  <si>
    <t>การนำเสนอผลการวิเคราะห์ข้อมูล และการแปลผล</t>
  </si>
  <si>
    <t>N</t>
  </si>
  <si>
    <t>t</t>
  </si>
  <si>
    <t>กลุ่มที่ 2</t>
  </si>
  <si>
    <t>df ของกลุ่มตัวอย่าง</t>
  </si>
  <si>
    <t>ความแปรปรวนของกลุ่มตัวอย่างที่เท่ากัน (Pooled Variance)</t>
  </si>
  <si>
    <t>ความคลาดเคลื่อนมาตรฐาน (Standard Error)</t>
  </si>
  <si>
    <t>ผลการวิเคราะห์</t>
  </si>
  <si>
    <t>t ตาราง (t critical) ที่ระดับ 0.01</t>
  </si>
  <si>
    <t>t ตาราง (t critical) ที่ระดับ 0.05</t>
  </si>
  <si>
    <t>ขอบเขตล่างของช่วงความเชื่อมั่น 95% (95% Confidence Interval Lower)</t>
  </si>
  <si>
    <t>ขอบเขตบนของช่วงความเชื่อมั่น 95%  (95% Confidence Interval Upper)</t>
  </si>
  <si>
    <t>ค่าระดับนัยสำคัญแบบ 2 ทาง (Sig 2-tailed)</t>
  </si>
  <si>
    <t>ค่าระดับนัยสำคัญแบบทางเดียว (Sig. 1-tailed)</t>
  </si>
  <si>
    <t>t (t จากการวิเคราะห์ หรือ t คำนวณ)</t>
  </si>
  <si>
    <t>ค่าเฉลี่ย (Mean)</t>
  </si>
  <si>
    <t>ความแปรปรวน (Variance)</t>
  </si>
  <si>
    <t>ส่วนเบี่ยงเบนมาตรฐาน (Standard Deviation)</t>
  </si>
  <si>
    <t>df ของกลุ่มตัวอย่างทั้งสองกลุ่ม (Total Degrees of Freedom)</t>
  </si>
  <si>
    <t>จำนวนกลุ่มตัวอย่าง (N)</t>
  </si>
  <si>
    <t>ส่วนเบี่ยงเบนมาตรฐานของกลุ่มตัวอย่างที่เท่ากัน (Pooled Standard Deviation)</t>
  </si>
  <si>
    <t>ความแตกต่างของค่าเฉลี่ยของกลุ่มที่ 1 และ กลุ่มที่ 2 (Difference in Sample Means)</t>
  </si>
  <si>
    <t>ที่มีความแปรปรวนเท่ากัน (Equal variance or Pooled variance)</t>
  </si>
  <si>
    <t>คำชี้แจง  ให้พิมพ์ข้อมูล/คะแนน ของนักเรียนกลุ่ม 1  กลุ่มที่ 2 และ สมมติฐานการวิจัยที่กำหนด</t>
  </si>
  <si>
    <t xml:space="preserve">สมมติฐานการวิจัย (Research hypothesis) ให้เลือก / พิมพ์ 1 หรือ 2 หรือ 3                </t>
  </si>
  <si>
    <t>พิมพ์ที่นี่</t>
  </si>
  <si>
    <t>ถ้าสมมุติฐานการวิจัย กำหนดว่า...</t>
  </si>
  <si>
    <t xml:space="preserve"> 1. ค่าเฉลี่ยของกลุ่มที่ 1  สูงกว่า กลุ่มที่ 2 ให้เลือก / พิมพ์ 1</t>
  </si>
  <si>
    <t xml:space="preserve"> 2. ค่าเฉลี่ยของกลุ่มที่ 1 น้อยกว่า กลุ่มที่ 2 ให้เลือก / พิมพ์ 2</t>
  </si>
  <si>
    <t xml:space="preserve"> 3. ค่าเฉลี่ยของกลุ่มที่ 1 และ กลุ่มที่ 2 แตกต่างกัน ให้เลือก / พิมพ์ 3</t>
  </si>
  <si>
    <t xml:space="preserve">วิธีใช้ </t>
  </si>
  <si>
    <t>ผลการวิเคราะห์ข้อมูล และ การแปลผล</t>
  </si>
  <si>
    <t>คีย์ที่นี่</t>
  </si>
  <si>
    <t>ที่มีความแปรปรวนไม่เท่ากัน (Unequal variance or Seperated variance)</t>
  </si>
  <si>
    <t>กลุ่ม 1</t>
  </si>
  <si>
    <t>สมมติฐานการวิจัย (Research hypothesis) ให้เลือก / พิมพ์ 1 หรือ 2 หรือ 3</t>
  </si>
  <si>
    <t>1. ค่าเฉลี่ยของกลุ่มที่ 1  สูงกว่า กลุ่มที่ 2 ให้เลือก / พิมพ์ 1</t>
  </si>
  <si>
    <t>2. ค่าเฉลี่ยของกลุ่มที่ 1 น้อยกว่า กลุ่มที่ 2 ให้เลือก / พิมพ์ 2</t>
  </si>
  <si>
    <t>3. ค่าเฉลี่ยของกลุ่มที่ 1 และ กลุ่มที่ 2 แตกต่างกัน ให้เลือก / พิมพ์ 3</t>
  </si>
  <si>
    <t>ความแปรปรวนของกลุ่มที่ 1 / จำนวนกลุ่มที่ 1 (Pop. 1 Sample Var./Sample Size)</t>
  </si>
  <si>
    <t>ความแปรปรวนของกลุ่มที่ 2 / จำนวนกลุ่มที่ 2 (Pop. 2 Sample Var./Sample Size)</t>
  </si>
  <si>
    <t>df ของตัวเศษ (Numerator of Degrees of Freedom)</t>
  </si>
  <si>
    <t>df ของตัวส่วน (Denominator of Degrees of Freedom)</t>
  </si>
  <si>
    <t>ความแตกต่างของค่าเฉลี่ยกลุ่มที่ 1 กับ กลุ่มที่ 2 (Difference in Sample Means)</t>
  </si>
  <si>
    <t>ขอบเขตบนของช่วงความเชื่อมั่น 95% (95% Confidence Interval Upper)</t>
  </si>
  <si>
    <t>การทดสอบความแปรปรวนของกลุ่มตัวอย่าง 2 กลุ่ม โดยใช้ Levene's Test Equality of Variance</t>
  </si>
  <si>
    <t>group1</t>
  </si>
  <si>
    <t>Zij</t>
  </si>
  <si>
    <t>(B2-$M$12)^2</t>
  </si>
  <si>
    <t>group2</t>
  </si>
  <si>
    <t>ZIJ</t>
  </si>
  <si>
    <t>(B2-$M$13)^2</t>
  </si>
  <si>
    <t>Step1</t>
  </si>
  <si>
    <t>group</t>
  </si>
  <si>
    <t>n</t>
  </si>
  <si>
    <t>mean</t>
  </si>
  <si>
    <t>คำชี้แจง  ให้คีย์ข้อมูล/คะแนน ของกลุ่มตัวอย่างทั้งสองกลุ่ม (ไม่เกิน 1,000 คน)</t>
  </si>
  <si>
    <t>Overall</t>
  </si>
  <si>
    <t>Levene's Test Equality of Variance</t>
  </si>
  <si>
    <t>F</t>
  </si>
  <si>
    <t>Sig</t>
  </si>
  <si>
    <t>Step2</t>
  </si>
  <si>
    <t>Zij=ABS(Xij-meanXij)</t>
  </si>
  <si>
    <t xml:space="preserve">ผลการทดสอบ </t>
  </si>
  <si>
    <t>Step3</t>
  </si>
  <si>
    <t>Z-mean</t>
  </si>
  <si>
    <t>Total</t>
  </si>
  <si>
    <t>Step4</t>
  </si>
  <si>
    <t>ni*(z-mean)</t>
  </si>
  <si>
    <t>step5</t>
  </si>
  <si>
    <t>SSbetween</t>
  </si>
  <si>
    <t>Step6</t>
  </si>
  <si>
    <t>Step7</t>
  </si>
  <si>
    <t>Sswith</t>
  </si>
  <si>
    <t>Step8</t>
  </si>
  <si>
    <t>SS</t>
  </si>
  <si>
    <t>MS</t>
  </si>
  <si>
    <t>between</t>
  </si>
  <si>
    <t>with</t>
  </si>
  <si>
    <t>Step9</t>
  </si>
  <si>
    <t>W</t>
  </si>
  <si>
    <t>sig</t>
  </si>
  <si>
    <t>Two Samples Statistics</t>
  </si>
  <si>
    <t>Group</t>
  </si>
  <si>
    <t>Mean</t>
  </si>
  <si>
    <t>Std.Deviation</t>
  </si>
  <si>
    <t>Score</t>
  </si>
  <si>
    <t>Std.Error_x000D_ Mean</t>
  </si>
  <si>
    <t>Independent Samples Test</t>
  </si>
  <si>
    <t>Levene's Test Equality of</t>
  </si>
  <si>
    <t>t-test for Equality of Means</t>
  </si>
  <si>
    <t>95% Confidence Interval</t>
  </si>
  <si>
    <t>Variance</t>
  </si>
  <si>
    <t>of the Difference</t>
  </si>
  <si>
    <t>Sig (2-tailed)</t>
  </si>
  <si>
    <t>Lower</t>
  </si>
  <si>
    <t>Upper</t>
  </si>
  <si>
    <t>Equal variances assumed</t>
  </si>
  <si>
    <t>Equal variances not assumed</t>
  </si>
  <si>
    <t>Mean diference</t>
  </si>
  <si>
    <t>Std.Error_x000D_ dif</t>
  </si>
  <si>
    <t>ค่าสถิติพื้นฐาน และ กลุ่มตัวอย่าง</t>
  </si>
  <si>
    <t>ส่วนเบี่ยงเบนมาตรฐาน (Std.)</t>
  </si>
  <si>
    <t>กลุ่มสูง</t>
  </si>
  <si>
    <t>กลุ่มต่ำ</t>
  </si>
  <si>
    <t>จำนวนกลุ่มตัวอย่าง (n)</t>
  </si>
  <si>
    <t>4. ก่อนคีย์ข้อมูล ควรลบข้อมูลที่มีอยู่  และตรวจสอบความถูกต้องในการคีย์ข้อมูลด้วย</t>
  </si>
  <si>
    <t>1. คลิกที่ชีท (Sheet) "Result (ผลลัพธ์)"</t>
  </si>
  <si>
    <t xml:space="preserve">    2.1 ที่คอลัมน์ B ให้คีย์คะแนนกลุ่มสูง  </t>
  </si>
  <si>
    <t>โปรแกรมการวิเคราะห์การหาค่าอำนาจจำแนก ของแบบสอบถาม</t>
  </si>
  <si>
    <t>โดยใช้ t-test แบบ Independent</t>
  </si>
  <si>
    <t>3. จำนวนกลุ่มตัวอย่างไม่เกิน 500 คน</t>
  </si>
  <si>
    <t>คำชี้แจง  ให้คีย์ข้อมูล/คะแนน ของกลุ่มสูง และ กลุ่มต่ำ จำนวนไม่เกิน 500 cases</t>
  </si>
  <si>
    <t>โปรแกรมการวิเคราะห์การหาค่าอำนาจจำแนกแบบสอบถาม โดยใช้ t-test แบบ Independent</t>
  </si>
  <si>
    <t xml:space="preserve">    แล้วจึงนำคะแนนของกลุ่มสูง และ กลุ่มต่ำ มาคีย์ที่โปรแกรมนี้</t>
  </si>
  <si>
    <t>1.  เมื่อทำการสอบถามด้วยแบบสอบถามแล้ว ให้แบ่งคะแนนออกเป็นกลุ่มสูง และ กลุ่มต่ำ (เทคนิค 25% หรือ 27%  หรือ 33% หรือ 50%)</t>
  </si>
  <si>
    <t>2. คลิกที่ชีท (Sheet) "Data" เพื่อคีย์คะแนน/ข้อมูล (แต่ละข้อ) ดังนี้</t>
  </si>
  <si>
    <t xml:space="preserve">    2.2 ที่คอลัมน์ C ให้คีย์คะแนนกลุ่มต่ำ           </t>
  </si>
  <si>
    <t>2. ผลลัพธ์จะนำเสนอค่าเฉลี่ย  ส่วนเบี่ยงเบนมาตรฐาน ความแปรปรวน  จำนวนกลุ่มตัวอย่าง ผลการทดสอบความแปรปรวน  ค่า t  และ สรุปผล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</si>
</sst>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"/>
    <numFmt numFmtId="165" formatCode="0.0000"/>
    <numFmt numFmtId="166" formatCode="#,##0.0000"/>
    <numFmt numFmtId="167" formatCode="#,##0.000000"/>
    <numFmt numFmtId="168" formatCode="0.000"/>
    <numFmt numFmtId="169" formatCode="#,##0.000"/>
    <numFmt numFmtId="170" formatCode="0.000000"/>
  </numFmts>
  <fonts count="27">
    <font>
      <sz val="11"/>
      <color theme="1"/>
      <name val="Calibri"/>
      <family val="2"/>
      <charset val="22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i/>
      <sz val="11"/>
      <name val="Calibri"/>
      <family val="2"/>
    </font>
    <font>
      <sz val="11"/>
      <name val="Calibri"/>
      <family val="2"/>
    </font>
    <font>
      <b/>
      <sz val="11"/>
      <color indexed="60"/>
      <name val="Arial Bold"/>
    </font>
    <font>
      <sz val="9"/>
      <color indexed="62"/>
      <name val="Arial"/>
      <family val="2"/>
    </font>
    <font>
      <sz val="16"/>
      <color theme="1"/>
      <name val="Angsana New"/>
      <family val="1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2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rgb="FF000000"/>
      <name val="TH SarabunPSK"/>
      <family val="2"/>
    </font>
    <font>
      <sz val="12"/>
      <color theme="0"/>
      <name val="Calibri"/>
      <family val="2"/>
      <scheme val="minor"/>
    </font>
    <font>
      <sz val="12"/>
      <color rgb="FF0000CC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4"/>
      <color rgb="FF0000CC"/>
      <name val="Calibri"/>
      <family val="2"/>
      <scheme val="minor"/>
    </font>
    <font>
      <b/>
      <sz val="12"/>
      <color theme="1"/>
      <name val="Calibri"/>
      <family val="2"/>
      <charset val="222"/>
      <scheme val="minor"/>
    </font>
    <font>
      <sz val="11"/>
      <color rgb="FF660066"/>
      <name val="Calibri"/>
      <family val="2"/>
      <charset val="222"/>
      <scheme val="minor"/>
    </font>
    <font>
      <sz val="12"/>
      <color rgb="FFC00000"/>
      <name val="Calibri"/>
      <family val="2"/>
      <scheme val="minor"/>
    </font>
    <font>
      <sz val="11"/>
      <color rgb="FF660066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4" fillId="0" borderId="0"/>
    <xf numFmtId="0" fontId="5" fillId="0" borderId="0"/>
    <xf numFmtId="9" fontId="4" fillId="0" borderId="0" applyFont="0" applyFill="0" applyBorder="0" applyAlignment="0" applyProtection="0"/>
    <xf numFmtId="0" fontId="4" fillId="0" borderId="0"/>
  </cellStyleXfs>
  <cellXfs count="274">
    <xf numFmtId="0" fontId="0" fillId="0" borderId="0" xfId="0"/>
    <xf numFmtId="0" fontId="0" fillId="4" borderId="0" xfId="0" applyFill="1" applyProtection="1">
      <protection locked="0"/>
    </xf>
    <xf numFmtId="0" fontId="0" fillId="4" borderId="0" xfId="0" applyFill="1" applyBorder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1" fillId="5" borderId="1" xfId="0" applyFont="1" applyFill="1" applyBorder="1" applyAlignment="1" applyProtection="1">
      <alignment horizontal="center" vertical="center"/>
    </xf>
    <xf numFmtId="0" fontId="0" fillId="0" borderId="0" xfId="0" applyProtection="1"/>
    <xf numFmtId="0" fontId="0" fillId="4" borderId="0" xfId="0" applyFill="1" applyBorder="1" applyProtection="1"/>
    <xf numFmtId="0" fontId="0" fillId="4" borderId="0" xfId="0" applyFill="1" applyProtection="1"/>
    <xf numFmtId="0" fontId="3" fillId="4" borderId="0" xfId="0" applyFont="1" applyFill="1" applyBorder="1" applyProtection="1"/>
    <xf numFmtId="0" fontId="1" fillId="4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4" borderId="1" xfId="0" applyFill="1" applyBorder="1" applyAlignment="1" applyProtection="1">
      <alignment horizontal="center"/>
    </xf>
    <xf numFmtId="0" fontId="0" fillId="4" borderId="0" xfId="0" quotePrefix="1" applyFill="1" applyProtection="1"/>
    <xf numFmtId="0" fontId="0" fillId="0" borderId="1" xfId="0" applyBorder="1" applyProtection="1">
      <protection locked="0"/>
    </xf>
    <xf numFmtId="0" fontId="0" fillId="4" borderId="1" xfId="0" applyFill="1" applyBorder="1" applyProtection="1"/>
    <xf numFmtId="166" fontId="0" fillId="4" borderId="0" xfId="0" applyNumberFormat="1" applyFill="1" applyBorder="1" applyProtection="1"/>
    <xf numFmtId="0" fontId="0" fillId="4" borderId="3" xfId="0" applyFill="1" applyBorder="1" applyProtection="1"/>
    <xf numFmtId="0" fontId="3" fillId="4" borderId="5" xfId="0" applyFont="1" applyFill="1" applyBorder="1" applyProtection="1"/>
    <xf numFmtId="0" fontId="0" fillId="4" borderId="1" xfId="0" applyFill="1" applyBorder="1" applyAlignment="1" applyProtection="1">
      <alignment horizontal="left" vertical="center"/>
    </xf>
    <xf numFmtId="0" fontId="0" fillId="4" borderId="0" xfId="0" applyFill="1" applyBorder="1" applyAlignment="1" applyProtection="1">
      <alignment horizontal="left" vertical="center"/>
    </xf>
    <xf numFmtId="0" fontId="7" fillId="4" borderId="1" xfId="1" applyFont="1" applyFill="1" applyBorder="1"/>
    <xf numFmtId="0" fontId="0" fillId="4" borderId="0" xfId="0" applyFill="1"/>
    <xf numFmtId="0" fontId="0" fillId="4" borderId="0" xfId="0" applyFill="1" applyBorder="1"/>
    <xf numFmtId="0" fontId="9" fillId="4" borderId="0" xfId="4" applyFont="1" applyFill="1" applyBorder="1" applyAlignment="1">
      <alignment horizontal="left" vertical="top"/>
    </xf>
    <xf numFmtId="0" fontId="9" fillId="4" borderId="0" xfId="4" applyFont="1" applyFill="1" applyBorder="1" applyAlignment="1">
      <alignment horizontal="left" vertical="top" wrapText="1"/>
    </xf>
    <xf numFmtId="0" fontId="7" fillId="4" borderId="7" xfId="1" applyFont="1" applyFill="1" applyBorder="1"/>
    <xf numFmtId="0" fontId="6" fillId="4" borderId="0" xfId="1" applyFont="1" applyFill="1" applyBorder="1"/>
    <xf numFmtId="166" fontId="0" fillId="4" borderId="0" xfId="0" applyNumberFormat="1" applyFill="1" applyBorder="1" applyProtection="1">
      <protection locked="0"/>
    </xf>
    <xf numFmtId="167" fontId="0" fillId="4" borderId="0" xfId="0" applyNumberFormat="1" applyFill="1" applyBorder="1" applyProtection="1">
      <protection locked="0"/>
    </xf>
    <xf numFmtId="0" fontId="0" fillId="4" borderId="0" xfId="0" applyFill="1" applyBorder="1" applyProtection="1">
      <protection hidden="1"/>
    </xf>
    <xf numFmtId="166" fontId="0" fillId="4" borderId="0" xfId="0" applyNumberFormat="1" applyFill="1" applyBorder="1" applyProtection="1">
      <protection hidden="1"/>
    </xf>
    <xf numFmtId="164" fontId="0" fillId="4" borderId="0" xfId="0" applyNumberFormat="1" applyFill="1" applyBorder="1" applyProtection="1">
      <protection hidden="1"/>
    </xf>
    <xf numFmtId="0" fontId="1" fillId="4" borderId="2" xfId="0" applyFont="1" applyFill="1" applyBorder="1" applyAlignment="1" applyProtection="1">
      <alignment horizontal="left" vertical="center"/>
    </xf>
    <xf numFmtId="0" fontId="0" fillId="4" borderId="3" xfId="0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left" vertical="center"/>
    </xf>
    <xf numFmtId="0" fontId="1" fillId="4" borderId="0" xfId="0" applyFont="1" applyFill="1" applyBorder="1" applyAlignment="1" applyProtection="1">
      <alignment horizontal="left" vertical="center"/>
    </xf>
    <xf numFmtId="0" fontId="0" fillId="4" borderId="0" xfId="0" applyFill="1" applyBorder="1" applyAlignment="1" applyProtection="1">
      <alignment horizontal="center" vertical="center"/>
    </xf>
    <xf numFmtId="0" fontId="0" fillId="4" borderId="9" xfId="0" applyFill="1" applyBorder="1"/>
    <xf numFmtId="0" fontId="0" fillId="4" borderId="13" xfId="0" applyFill="1" applyBorder="1"/>
    <xf numFmtId="0" fontId="0" fillId="4" borderId="6" xfId="0" applyFont="1" applyFill="1" applyBorder="1"/>
    <xf numFmtId="0" fontId="0" fillId="4" borderId="18" xfId="0" applyFill="1" applyBorder="1"/>
    <xf numFmtId="0" fontId="0" fillId="4" borderId="11" xfId="0" applyFill="1" applyBorder="1"/>
    <xf numFmtId="0" fontId="0" fillId="4" borderId="15" xfId="0" applyFill="1" applyBorder="1"/>
    <xf numFmtId="0" fontId="0" fillId="0" borderId="0" xfId="0" applyBorder="1"/>
    <xf numFmtId="0" fontId="2" fillId="4" borderId="5" xfId="0" applyFont="1" applyFill="1" applyBorder="1" applyAlignment="1" applyProtection="1">
      <alignment horizontal="left" vertical="center"/>
    </xf>
    <xf numFmtId="3" fontId="0" fillId="4" borderId="20" xfId="0" applyNumberFormat="1" applyFill="1" applyBorder="1" applyProtection="1">
      <protection locked="0"/>
    </xf>
    <xf numFmtId="3" fontId="0" fillId="4" borderId="1" xfId="0" applyNumberFormat="1" applyFill="1" applyBorder="1" applyProtection="1"/>
    <xf numFmtId="0" fontId="1" fillId="0" borderId="1" xfId="0" applyFont="1" applyBorder="1" applyAlignment="1" applyProtection="1">
      <alignment horizontal="center" vertical="center"/>
      <protection locked="0"/>
    </xf>
    <xf numFmtId="0" fontId="1" fillId="4" borderId="1" xfId="0" applyFont="1" applyFill="1" applyBorder="1" applyAlignment="1" applyProtection="1">
      <alignment horizontal="center" vertical="center"/>
    </xf>
    <xf numFmtId="0" fontId="12" fillId="10" borderId="1" xfId="0" applyFont="1" applyFill="1" applyBorder="1" applyAlignment="1" applyProtection="1">
      <alignment horizontal="center" vertical="center"/>
    </xf>
    <xf numFmtId="1" fontId="1" fillId="2" borderId="1" xfId="0" applyNumberFormat="1" applyFont="1" applyFill="1" applyBorder="1" applyAlignment="1" applyProtection="1">
      <alignment horizontal="center" vertical="center"/>
      <protection locked="0"/>
    </xf>
    <xf numFmtId="0" fontId="1" fillId="3" borderId="1" xfId="0" applyFont="1" applyFill="1" applyBorder="1" applyProtection="1">
      <protection hidden="1"/>
    </xf>
    <xf numFmtId="0" fontId="0" fillId="7" borderId="0" xfId="0" applyFill="1" applyBorder="1" applyProtection="1">
      <protection locked="0"/>
    </xf>
    <xf numFmtId="0" fontId="0" fillId="7" borderId="0" xfId="0" applyFill="1" applyBorder="1" applyProtection="1"/>
    <xf numFmtId="0" fontId="0" fillId="7" borderId="0" xfId="0" applyFill="1" applyBorder="1" applyProtection="1">
      <protection hidden="1"/>
    </xf>
    <xf numFmtId="0" fontId="0" fillId="11" borderId="1" xfId="0" applyFill="1" applyBorder="1" applyAlignment="1" applyProtection="1">
      <alignment horizontal="center" vertical="center"/>
    </xf>
    <xf numFmtId="0" fontId="1" fillId="4" borderId="1" xfId="0" applyFont="1" applyFill="1" applyBorder="1" applyProtection="1">
      <protection hidden="1"/>
    </xf>
    <xf numFmtId="169" fontId="0" fillId="0" borderId="1" xfId="0" applyNumberFormat="1" applyBorder="1" applyProtection="1">
      <protection hidden="1"/>
    </xf>
    <xf numFmtId="168" fontId="0" fillId="0" borderId="1" xfId="0" applyNumberFormat="1" applyBorder="1" applyProtection="1">
      <protection locked="0"/>
    </xf>
    <xf numFmtId="168" fontId="0" fillId="6" borderId="1" xfId="0" applyNumberFormat="1" applyFill="1" applyBorder="1" applyProtection="1">
      <protection locked="0"/>
    </xf>
    <xf numFmtId="168" fontId="0" fillId="12" borderId="1" xfId="0" applyNumberFormat="1" applyFill="1" applyBorder="1" applyProtection="1">
      <protection locked="0"/>
    </xf>
    <xf numFmtId="168" fontId="0" fillId="9" borderId="1" xfId="0" applyNumberFormat="1" applyFill="1" applyBorder="1" applyProtection="1">
      <protection locked="0"/>
    </xf>
    <xf numFmtId="168" fontId="0" fillId="4" borderId="1" xfId="0" applyNumberFormat="1" applyFill="1" applyBorder="1" applyProtection="1"/>
    <xf numFmtId="0" fontId="0" fillId="0" borderId="1" xfId="0" applyBorder="1" applyAlignment="1">
      <alignment horizontal="center"/>
    </xf>
    <xf numFmtId="0" fontId="1" fillId="6" borderId="7" xfId="0" applyFont="1" applyFill="1" applyBorder="1" applyAlignment="1" applyProtection="1">
      <alignment horizontal="left" vertical="center"/>
    </xf>
    <xf numFmtId="0" fontId="0" fillId="6" borderId="19" xfId="0" applyFill="1" applyBorder="1" applyAlignment="1" applyProtection="1">
      <alignment horizontal="center" vertical="center"/>
    </xf>
    <xf numFmtId="0" fontId="0" fillId="6" borderId="10" xfId="0" applyFill="1" applyBorder="1" applyAlignment="1" applyProtection="1">
      <alignment horizontal="center" vertical="center"/>
    </xf>
    <xf numFmtId="0" fontId="0" fillId="6" borderId="10" xfId="0" applyFill="1" applyBorder="1" applyProtection="1"/>
    <xf numFmtId="0" fontId="0" fillId="6" borderId="8" xfId="0" applyFill="1" applyBorder="1" applyProtection="1"/>
    <xf numFmtId="0" fontId="12" fillId="12" borderId="12" xfId="0" applyFont="1" applyFill="1" applyBorder="1" applyAlignment="1" applyProtection="1">
      <alignment horizontal="left" vertical="center"/>
    </xf>
    <xf numFmtId="0" fontId="13" fillId="12" borderId="9" xfId="0" applyFont="1" applyFill="1" applyBorder="1" applyAlignment="1" applyProtection="1">
      <alignment horizontal="center" vertical="center"/>
    </xf>
    <xf numFmtId="0" fontId="13" fillId="12" borderId="9" xfId="0" applyFont="1" applyFill="1" applyBorder="1" applyProtection="1"/>
    <xf numFmtId="0" fontId="13" fillId="12" borderId="13" xfId="0" applyFont="1" applyFill="1" applyBorder="1" applyProtection="1"/>
    <xf numFmtId="0" fontId="12" fillId="12" borderId="6" xfId="0" applyFont="1" applyFill="1" applyBorder="1" applyAlignment="1" applyProtection="1">
      <alignment horizontal="left" vertical="center"/>
    </xf>
    <xf numFmtId="0" fontId="13" fillId="12" borderId="0" xfId="0" applyFont="1" applyFill="1" applyBorder="1" applyAlignment="1" applyProtection="1">
      <alignment horizontal="center" vertical="center"/>
    </xf>
    <xf numFmtId="0" fontId="13" fillId="12" borderId="0" xfId="0" applyFont="1" applyFill="1" applyBorder="1" applyProtection="1"/>
    <xf numFmtId="0" fontId="12" fillId="12" borderId="0" xfId="0" applyFont="1" applyFill="1" applyBorder="1" applyAlignment="1" applyProtection="1">
      <alignment horizontal="left" vertical="center"/>
    </xf>
    <xf numFmtId="0" fontId="13" fillId="12" borderId="18" xfId="0" applyFont="1" applyFill="1" applyBorder="1" applyProtection="1"/>
    <xf numFmtId="0" fontId="12" fillId="12" borderId="14" xfId="0" applyFont="1" applyFill="1" applyBorder="1" applyAlignment="1" applyProtection="1">
      <alignment horizontal="left" vertical="center"/>
    </xf>
    <xf numFmtId="0" fontId="12" fillId="12" borderId="11" xfId="0" applyFont="1" applyFill="1" applyBorder="1" applyAlignment="1" applyProtection="1">
      <alignment horizontal="left" vertical="center"/>
    </xf>
    <xf numFmtId="0" fontId="13" fillId="12" borderId="11" xfId="0" applyFont="1" applyFill="1" applyBorder="1" applyProtection="1"/>
    <xf numFmtId="0" fontId="13" fillId="12" borderId="15" xfId="0" applyFont="1" applyFill="1" applyBorder="1" applyProtection="1"/>
    <xf numFmtId="0" fontId="1" fillId="2" borderId="1" xfId="0" applyFont="1" applyFill="1" applyBorder="1"/>
    <xf numFmtId="0" fontId="0" fillId="4" borderId="9" xfId="0" applyFont="1" applyFill="1" applyBorder="1"/>
    <xf numFmtId="0" fontId="0" fillId="4" borderId="0" xfId="0" applyFont="1" applyFill="1" applyBorder="1"/>
    <xf numFmtId="0" fontId="14" fillId="4" borderId="0" xfId="0" applyFont="1" applyFill="1" applyBorder="1"/>
    <xf numFmtId="0" fontId="0" fillId="4" borderId="6" xfId="0" applyFont="1" applyFill="1" applyBorder="1" applyAlignment="1">
      <alignment vertical="center"/>
    </xf>
    <xf numFmtId="0" fontId="0" fillId="4" borderId="14" xfId="0" applyFont="1" applyFill="1" applyBorder="1" applyAlignment="1">
      <alignment vertical="center"/>
    </xf>
    <xf numFmtId="0" fontId="0" fillId="4" borderId="11" xfId="0" applyFont="1" applyFill="1" applyBorder="1"/>
    <xf numFmtId="0" fontId="14" fillId="4" borderId="11" xfId="0" applyFont="1" applyFill="1" applyBorder="1"/>
    <xf numFmtId="0" fontId="12" fillId="2" borderId="7" xfId="0" applyFont="1" applyFill="1" applyBorder="1"/>
    <xf numFmtId="0" fontId="12" fillId="2" borderId="10" xfId="0" applyFont="1" applyFill="1" applyBorder="1"/>
    <xf numFmtId="0" fontId="0" fillId="2" borderId="10" xfId="0" applyFill="1" applyBorder="1"/>
    <xf numFmtId="0" fontId="0" fillId="2" borderId="8" xfId="0" applyFill="1" applyBorder="1"/>
    <xf numFmtId="0" fontId="0" fillId="4" borderId="6" xfId="0" applyFill="1" applyBorder="1" applyAlignment="1">
      <alignment vertical="center"/>
    </xf>
    <xf numFmtId="0" fontId="1" fillId="4" borderId="1" xfId="0" applyFont="1" applyFill="1" applyBorder="1" applyAlignment="1" applyProtection="1">
      <alignment horizontal="center" vertical="center"/>
      <protection locked="0"/>
    </xf>
    <xf numFmtId="169" fontId="0" fillId="4" borderId="1" xfId="0" applyNumberFormat="1" applyFill="1" applyBorder="1" applyProtection="1">
      <protection hidden="1"/>
    </xf>
    <xf numFmtId="0" fontId="0" fillId="4" borderId="1" xfId="0" applyFill="1" applyBorder="1" applyProtection="1">
      <protection locked="0"/>
    </xf>
    <xf numFmtId="168" fontId="0" fillId="4" borderId="1" xfId="0" applyNumberFormat="1" applyFill="1" applyBorder="1" applyProtection="1">
      <protection locked="0"/>
    </xf>
    <xf numFmtId="0" fontId="12" fillId="4" borderId="0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horizontal="center" vertical="center"/>
    </xf>
    <xf numFmtId="3" fontId="0" fillId="4" borderId="0" xfId="0" applyNumberFormat="1" applyFill="1" applyBorder="1" applyProtection="1"/>
    <xf numFmtId="0" fontId="15" fillId="12" borderId="12" xfId="0" applyFont="1" applyFill="1" applyBorder="1" applyAlignment="1" applyProtection="1">
      <alignment horizontal="left" vertical="center"/>
    </xf>
    <xf numFmtId="0" fontId="16" fillId="12" borderId="9" xfId="0" applyFont="1" applyFill="1" applyBorder="1" applyAlignment="1" applyProtection="1">
      <alignment horizontal="center" vertical="center"/>
    </xf>
    <xf numFmtId="0" fontId="16" fillId="12" borderId="9" xfId="0" applyFont="1" applyFill="1" applyBorder="1" applyProtection="1"/>
    <xf numFmtId="0" fontId="16" fillId="12" borderId="13" xfId="0" applyFont="1" applyFill="1" applyBorder="1" applyProtection="1"/>
    <xf numFmtId="0" fontId="0" fillId="12" borderId="9" xfId="0" applyFill="1" applyBorder="1" applyProtection="1"/>
    <xf numFmtId="0" fontId="0" fillId="12" borderId="13" xfId="0" applyFill="1" applyBorder="1"/>
    <xf numFmtId="0" fontId="15" fillId="12" borderId="6" xfId="0" applyFont="1" applyFill="1" applyBorder="1" applyAlignment="1" applyProtection="1">
      <alignment horizontal="left" vertical="center"/>
    </xf>
    <xf numFmtId="0" fontId="16" fillId="12" borderId="0" xfId="0" applyFont="1" applyFill="1" applyBorder="1" applyAlignment="1" applyProtection="1">
      <alignment horizontal="center" vertical="center"/>
    </xf>
    <xf numFmtId="0" fontId="15" fillId="12" borderId="0" xfId="0" applyFont="1" applyFill="1" applyBorder="1" applyProtection="1"/>
    <xf numFmtId="0" fontId="16" fillId="12" borderId="0" xfId="0" applyFont="1" applyFill="1" applyBorder="1"/>
    <xf numFmtId="0" fontId="16" fillId="12" borderId="0" xfId="0" applyFont="1" applyFill="1" applyBorder="1" applyProtection="1"/>
    <xf numFmtId="0" fontId="0" fillId="12" borderId="0" xfId="0" applyFill="1" applyBorder="1" applyProtection="1"/>
    <xf numFmtId="0" fontId="0" fillId="12" borderId="18" xfId="0" applyFill="1" applyBorder="1"/>
    <xf numFmtId="0" fontId="15" fillId="12" borderId="14" xfId="0" applyFont="1" applyFill="1" applyBorder="1" applyAlignment="1" applyProtection="1">
      <alignment horizontal="left" vertical="center"/>
    </xf>
    <xf numFmtId="0" fontId="15" fillId="12" borderId="11" xfId="0" applyFont="1" applyFill="1" applyBorder="1" applyAlignment="1" applyProtection="1">
      <alignment horizontal="left" vertical="center"/>
    </xf>
    <xf numFmtId="0" fontId="16" fillId="12" borderId="11" xfId="0" applyFont="1" applyFill="1" applyBorder="1"/>
    <xf numFmtId="0" fontId="16" fillId="12" borderId="11" xfId="0" applyFont="1" applyFill="1" applyBorder="1" applyProtection="1"/>
    <xf numFmtId="0" fontId="3" fillId="12" borderId="11" xfId="0" applyFont="1" applyFill="1" applyBorder="1" applyProtection="1"/>
    <xf numFmtId="0" fontId="0" fillId="12" borderId="15" xfId="0" applyFill="1" applyBorder="1"/>
    <xf numFmtId="0" fontId="2" fillId="4" borderId="0" xfId="0" applyFont="1" applyFill="1" applyBorder="1" applyAlignment="1" applyProtection="1">
      <alignment horizontal="left" vertical="center"/>
    </xf>
    <xf numFmtId="0" fontId="12" fillId="6" borderId="7" xfId="0" applyFont="1" applyFill="1" applyBorder="1" applyAlignment="1" applyProtection="1">
      <alignment horizontal="left" vertical="center"/>
    </xf>
    <xf numFmtId="0" fontId="17" fillId="6" borderId="8" xfId="0" applyFont="1" applyFill="1" applyBorder="1"/>
    <xf numFmtId="0" fontId="17" fillId="4" borderId="0" xfId="0" applyFont="1" applyFill="1"/>
    <xf numFmtId="0" fontId="17" fillId="11" borderId="1" xfId="0" applyFont="1" applyFill="1" applyBorder="1" applyAlignment="1">
      <alignment horizontal="center" vertical="center"/>
    </xf>
    <xf numFmtId="0" fontId="0" fillId="4" borderId="0" xfId="0" applyFill="1" applyAlignment="1" applyProtection="1">
      <alignment horizontal="center"/>
    </xf>
    <xf numFmtId="0" fontId="0" fillId="4" borderId="0" xfId="0" applyFill="1" applyAlignment="1" applyProtection="1">
      <alignment horizontal="center" vertical="center"/>
    </xf>
    <xf numFmtId="0" fontId="0" fillId="8" borderId="1" xfId="0" applyFill="1" applyBorder="1" applyAlignment="1" applyProtection="1">
      <alignment horizontal="center"/>
    </xf>
    <xf numFmtId="0" fontId="1" fillId="8" borderId="1" xfId="0" applyFont="1" applyFill="1" applyBorder="1" applyAlignment="1" applyProtection="1">
      <alignment horizontal="center" vertical="center"/>
    </xf>
    <xf numFmtId="0" fontId="1" fillId="9" borderId="1" xfId="0" applyFont="1" applyFill="1" applyBorder="1" applyProtection="1">
      <protection hidden="1"/>
    </xf>
    <xf numFmtId="1" fontId="0" fillId="4" borderId="1" xfId="0" applyNumberFormat="1" applyFill="1" applyBorder="1" applyAlignment="1" applyProtection="1">
      <alignment horizontal="center" vertical="center"/>
      <protection locked="0"/>
    </xf>
    <xf numFmtId="0" fontId="18" fillId="4" borderId="1" xfId="0" applyFont="1" applyFill="1" applyBorder="1" applyAlignment="1">
      <alignment horizontal="center" vertical="center" wrapText="1"/>
    </xf>
    <xf numFmtId="0" fontId="0" fillId="7" borderId="1" xfId="0" applyFont="1" applyFill="1" applyBorder="1" applyProtection="1">
      <protection locked="0"/>
    </xf>
    <xf numFmtId="0" fontId="0" fillId="7" borderId="22" xfId="0" applyFont="1" applyFill="1" applyBorder="1" applyProtection="1"/>
    <xf numFmtId="0" fontId="0" fillId="7" borderId="22" xfId="0" applyFont="1" applyFill="1" applyBorder="1" applyProtection="1">
      <protection hidden="1"/>
    </xf>
    <xf numFmtId="0" fontId="0" fillId="7" borderId="20" xfId="0" applyFont="1" applyFill="1" applyBorder="1" applyProtection="1">
      <protection locked="0"/>
    </xf>
    <xf numFmtId="0" fontId="1" fillId="10" borderId="1" xfId="0" applyFont="1" applyFill="1" applyBorder="1" applyAlignment="1" applyProtection="1">
      <alignment horizontal="center" vertical="center"/>
    </xf>
    <xf numFmtId="0" fontId="1" fillId="8" borderId="1" xfId="0" applyFont="1" applyFill="1" applyBorder="1" applyAlignment="1" applyProtection="1">
      <alignment horizontal="center" vertical="center"/>
      <protection locked="0"/>
    </xf>
    <xf numFmtId="168" fontId="7" fillId="4" borderId="1" xfId="1" applyNumberFormat="1" applyFont="1" applyFill="1" applyBorder="1"/>
    <xf numFmtId="0" fontId="7" fillId="4" borderId="22" xfId="1" applyFont="1" applyFill="1" applyBorder="1"/>
    <xf numFmtId="0" fontId="0" fillId="4" borderId="17" xfId="0" applyFill="1" applyBorder="1" applyProtection="1"/>
    <xf numFmtId="0" fontId="0" fillId="4" borderId="5" xfId="0" applyFill="1" applyBorder="1" applyProtection="1"/>
    <xf numFmtId="0" fontId="3" fillId="4" borderId="16" xfId="0" applyFont="1" applyFill="1" applyBorder="1" applyProtection="1"/>
    <xf numFmtId="0" fontId="1" fillId="0" borderId="8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0" borderId="1" xfId="0" applyBorder="1"/>
    <xf numFmtId="0" fontId="0" fillId="2" borderId="1" xfId="0" applyFill="1" applyBorder="1" applyAlignment="1">
      <alignment horizontal="center"/>
    </xf>
    <xf numFmtId="0" fontId="1" fillId="13" borderId="7" xfId="0" applyFont="1" applyFill="1" applyBorder="1" applyAlignment="1" applyProtection="1">
      <alignment horizontal="left" vertical="center"/>
    </xf>
    <xf numFmtId="0" fontId="0" fillId="13" borderId="19" xfId="0" applyFill="1" applyBorder="1" applyAlignment="1" applyProtection="1">
      <alignment horizontal="center" vertical="center"/>
    </xf>
    <xf numFmtId="0" fontId="0" fillId="13" borderId="10" xfId="0" applyFill="1" applyBorder="1" applyAlignment="1" applyProtection="1">
      <alignment horizontal="center" vertical="center"/>
    </xf>
    <xf numFmtId="0" fontId="0" fillId="13" borderId="10" xfId="0" applyFill="1" applyBorder="1" applyProtection="1"/>
    <xf numFmtId="0" fontId="0" fillId="13" borderId="8" xfId="0" applyFill="1" applyBorder="1" applyProtection="1"/>
    <xf numFmtId="0" fontId="0" fillId="5" borderId="1" xfId="0" applyFill="1" applyBorder="1" applyAlignment="1" applyProtection="1">
      <alignment horizontal="center"/>
    </xf>
    <xf numFmtId="0" fontId="1" fillId="5" borderId="21" xfId="0" applyFont="1" applyFill="1" applyBorder="1" applyAlignment="1" applyProtection="1">
      <alignment horizontal="center" vertical="center"/>
    </xf>
    <xf numFmtId="0" fontId="0" fillId="4" borderId="7" xfId="0" applyFill="1" applyBorder="1" applyAlignment="1" applyProtection="1">
      <alignment horizontal="center"/>
    </xf>
    <xf numFmtId="0" fontId="10" fillId="4" borderId="1" xfId="0" applyFont="1" applyFill="1" applyBorder="1" applyAlignment="1">
      <alignment horizontal="center" vertical="center" wrapText="1"/>
    </xf>
    <xf numFmtId="0" fontId="0" fillId="0" borderId="7" xfId="0" applyBorder="1" applyAlignment="1" applyProtection="1">
      <alignment horizontal="center"/>
    </xf>
    <xf numFmtId="0" fontId="1" fillId="4" borderId="1" xfId="0" applyFont="1" applyFill="1" applyBorder="1" applyAlignment="1">
      <alignment horizontal="center" vertical="center"/>
    </xf>
    <xf numFmtId="165" fontId="1" fillId="4" borderId="1" xfId="0" applyNumberFormat="1" applyFont="1" applyFill="1" applyBorder="1" applyAlignment="1" applyProtection="1">
      <alignment horizontal="center" vertical="center"/>
      <protection locked="0"/>
    </xf>
    <xf numFmtId="165" fontId="1" fillId="6" borderId="1" xfId="0" applyNumberFormat="1" applyFont="1" applyFill="1" applyBorder="1" applyAlignment="1">
      <alignment horizontal="center" vertical="center"/>
    </xf>
    <xf numFmtId="0" fontId="0" fillId="4" borderId="0" xfId="0" quotePrefix="1" applyFill="1" applyBorder="1" applyProtection="1">
      <protection locked="0"/>
    </xf>
    <xf numFmtId="0" fontId="1" fillId="4" borderId="1" xfId="0" applyFont="1" applyFill="1" applyBorder="1" applyAlignment="1">
      <alignment vertical="center"/>
    </xf>
    <xf numFmtId="165" fontId="1" fillId="0" borderId="1" xfId="0" applyNumberFormat="1" applyFont="1" applyBorder="1" applyAlignment="1" applyProtection="1">
      <alignment vertical="center"/>
      <protection locked="0"/>
    </xf>
    <xf numFmtId="0" fontId="1" fillId="4" borderId="7" xfId="0" applyFont="1" applyFill="1" applyBorder="1" applyAlignment="1">
      <alignment horizontal="left" vertical="center"/>
    </xf>
    <xf numFmtId="0" fontId="0" fillId="4" borderId="10" xfId="0" applyFill="1" applyBorder="1" applyProtection="1"/>
    <xf numFmtId="0" fontId="0" fillId="4" borderId="10" xfId="0" applyFill="1" applyBorder="1"/>
    <xf numFmtId="0" fontId="0" fillId="11" borderId="1" xfId="0" applyFill="1" applyBorder="1" applyAlignment="1" applyProtection="1">
      <alignment horizontal="center"/>
    </xf>
    <xf numFmtId="0" fontId="0" fillId="11" borderId="0" xfId="0" applyFill="1" applyProtection="1"/>
    <xf numFmtId="0" fontId="0" fillId="11" borderId="0" xfId="0" applyFill="1" applyProtection="1">
      <protection locked="0"/>
    </xf>
    <xf numFmtId="0" fontId="0" fillId="11" borderId="0" xfId="0" applyFill="1" applyBorder="1" applyProtection="1"/>
    <xf numFmtId="0" fontId="0" fillId="11" borderId="1" xfId="0" applyFill="1" applyBorder="1" applyAlignment="1">
      <alignment horizontal="center"/>
    </xf>
    <xf numFmtId="0" fontId="18" fillId="11" borderId="1" xfId="0" applyFont="1" applyFill="1" applyBorder="1" applyAlignment="1">
      <alignment horizontal="center" vertical="center" wrapText="1"/>
    </xf>
    <xf numFmtId="0" fontId="0" fillId="11" borderId="0" xfId="0" applyFill="1"/>
    <xf numFmtId="0" fontId="0" fillId="11" borderId="0" xfId="0" applyFill="1" applyBorder="1" applyProtection="1">
      <protection locked="0"/>
    </xf>
    <xf numFmtId="0" fontId="0" fillId="11" borderId="8" xfId="0" applyFill="1" applyBorder="1" applyAlignment="1">
      <alignment horizontal="center"/>
    </xf>
    <xf numFmtId="0" fontId="0" fillId="11" borderId="1" xfId="0" applyFill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8" fontId="0" fillId="0" borderId="0" xfId="0" applyNumberFormat="1"/>
    <xf numFmtId="168" fontId="0" fillId="0" borderId="1" xfId="0" applyNumberFormat="1" applyBorder="1" applyAlignment="1">
      <alignment horizontal="center" vertical="center"/>
    </xf>
    <xf numFmtId="170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70" fontId="0" fillId="11" borderId="1" xfId="0" applyNumberFormat="1" applyFill="1" applyBorder="1" applyAlignment="1">
      <alignment horizontal="center" vertical="center"/>
    </xf>
    <xf numFmtId="165" fontId="0" fillId="4" borderId="0" xfId="0" applyNumberFormat="1" applyFill="1"/>
    <xf numFmtId="165" fontId="0" fillId="0" borderId="1" xfId="0" applyNumberFormat="1" applyBorder="1" applyProtection="1">
      <protection locked="0"/>
    </xf>
    <xf numFmtId="169" fontId="0" fillId="4" borderId="0" xfId="0" applyNumberFormat="1" applyFill="1"/>
    <xf numFmtId="164" fontId="0" fillId="0" borderId="1" xfId="0" applyNumberFormat="1" applyBorder="1" applyAlignment="1">
      <alignment horizontal="center" vertical="center"/>
    </xf>
    <xf numFmtId="0" fontId="0" fillId="0" borderId="0" xfId="0" quotePrefix="1"/>
    <xf numFmtId="0" fontId="11" fillId="4" borderId="6" xfId="0" applyFont="1" applyFill="1" applyBorder="1" applyProtection="1">
      <protection hidden="1"/>
    </xf>
    <xf numFmtId="0" fontId="0" fillId="4" borderId="8" xfId="0" applyFill="1" applyBorder="1"/>
    <xf numFmtId="0" fontId="0" fillId="4" borderId="1" xfId="0" applyFill="1" applyBorder="1" applyAlignment="1" applyProtection="1">
      <alignment horizontal="center" vertical="center"/>
    </xf>
    <xf numFmtId="0" fontId="15" fillId="12" borderId="21" xfId="0" applyFont="1" applyFill="1" applyBorder="1" applyAlignment="1" applyProtection="1">
      <alignment horizontal="left" vertical="center"/>
    </xf>
    <xf numFmtId="0" fontId="0" fillId="12" borderId="9" xfId="0" applyFill="1" applyBorder="1"/>
    <xf numFmtId="0" fontId="15" fillId="12" borderId="20" xfId="0" applyFont="1" applyFill="1" applyBorder="1" applyAlignment="1" applyProtection="1">
      <alignment horizontal="left" vertical="center"/>
    </xf>
    <xf numFmtId="0" fontId="13" fillId="12" borderId="11" xfId="0" applyFont="1" applyFill="1" applyBorder="1" applyAlignment="1" applyProtection="1">
      <alignment horizontal="center" vertical="center"/>
    </xf>
    <xf numFmtId="0" fontId="19" fillId="12" borderId="11" xfId="0" applyFont="1" applyFill="1" applyBorder="1" applyProtection="1">
      <protection hidden="1"/>
    </xf>
    <xf numFmtId="0" fontId="20" fillId="12" borderId="11" xfId="0" applyFont="1" applyFill="1" applyBorder="1"/>
    <xf numFmtId="0" fontId="20" fillId="12" borderId="15" xfId="0" applyFont="1" applyFill="1" applyBorder="1"/>
    <xf numFmtId="0" fontId="12" fillId="4" borderId="0" xfId="0" applyFont="1" applyFill="1" applyBorder="1" applyAlignment="1" applyProtection="1">
      <alignment horizontal="left" vertical="center"/>
    </xf>
    <xf numFmtId="0" fontId="13" fillId="4" borderId="0" xfId="0" applyFont="1" applyFill="1" applyBorder="1" applyAlignment="1" applyProtection="1">
      <alignment horizontal="center" vertical="center"/>
    </xf>
    <xf numFmtId="0" fontId="13" fillId="4" borderId="0" xfId="0" applyFont="1" applyFill="1" applyBorder="1" applyProtection="1"/>
    <xf numFmtId="0" fontId="12" fillId="4" borderId="0" xfId="0" applyFont="1" applyFill="1" applyBorder="1" applyProtection="1"/>
    <xf numFmtId="0" fontId="19" fillId="4" borderId="0" xfId="0" applyFont="1" applyFill="1" applyBorder="1" applyProtection="1">
      <protection hidden="1"/>
    </xf>
    <xf numFmtId="0" fontId="20" fillId="4" borderId="0" xfId="0" applyFont="1" applyFill="1" applyBorder="1"/>
    <xf numFmtId="0" fontId="11" fillId="4" borderId="6" xfId="0" applyFont="1" applyFill="1" applyBorder="1"/>
    <xf numFmtId="0" fontId="11" fillId="4" borderId="0" xfId="0" applyFont="1" applyFill="1" applyBorder="1"/>
    <xf numFmtId="0" fontId="11" fillId="4" borderId="18" xfId="0" applyFont="1" applyFill="1" applyBorder="1"/>
    <xf numFmtId="0" fontId="14" fillId="4" borderId="18" xfId="0" applyFont="1" applyFill="1" applyBorder="1"/>
    <xf numFmtId="0" fontId="14" fillId="4" borderId="15" xfId="0" applyFont="1" applyFill="1" applyBorder="1"/>
    <xf numFmtId="0" fontId="0" fillId="4" borderId="14" xfId="0" applyFill="1" applyBorder="1" applyAlignment="1">
      <alignment horizontal="left" vertical="center"/>
    </xf>
    <xf numFmtId="0" fontId="15" fillId="12" borderId="0" xfId="0" applyFont="1" applyFill="1" applyBorder="1" applyAlignment="1" applyProtection="1">
      <alignment horizontal="left" vertical="center"/>
    </xf>
    <xf numFmtId="0" fontId="0" fillId="12" borderId="11" xfId="0" applyFill="1" applyBorder="1" applyProtection="1"/>
    <xf numFmtId="0" fontId="0" fillId="4" borderId="1" xfId="0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center" vertical="center"/>
    </xf>
    <xf numFmtId="0" fontId="0" fillId="3" borderId="10" xfId="0" applyFill="1" applyBorder="1" applyProtection="1"/>
    <xf numFmtId="0" fontId="0" fillId="3" borderId="8" xfId="0" applyFill="1" applyBorder="1" applyProtection="1"/>
    <xf numFmtId="0" fontId="1" fillId="4" borderId="0" xfId="0" applyFont="1" applyFill="1"/>
    <xf numFmtId="0" fontId="9" fillId="4" borderId="0" xfId="4" applyFont="1" applyFill="1" applyBorder="1" applyAlignment="1">
      <alignment horizontal="left" wrapText="1"/>
    </xf>
    <xf numFmtId="0" fontId="1" fillId="4" borderId="0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8" fillId="4" borderId="0" xfId="4" applyFont="1" applyFill="1" applyBorder="1" applyAlignment="1">
      <alignment horizontal="center" vertical="center" wrapText="1"/>
    </xf>
    <xf numFmtId="0" fontId="9" fillId="4" borderId="0" xfId="4" applyFont="1" applyFill="1" applyBorder="1" applyAlignment="1">
      <alignment horizontal="left" vertical="top" wrapText="1"/>
    </xf>
    <xf numFmtId="0" fontId="1" fillId="4" borderId="21" xfId="0" applyFont="1" applyFill="1" applyBorder="1" applyAlignment="1" applyProtection="1">
      <alignment horizontal="center" vertical="center"/>
    </xf>
    <xf numFmtId="0" fontId="15" fillId="2" borderId="7" xfId="0" applyFont="1" applyFill="1" applyBorder="1" applyAlignment="1" applyProtection="1">
      <alignment horizontal="left" vertical="center"/>
      <protection hidden="1"/>
    </xf>
    <xf numFmtId="0" fontId="0" fillId="4" borderId="0" xfId="0" applyFill="1" applyBorder="1" applyAlignment="1" applyProtection="1">
      <alignment horizontal="center"/>
    </xf>
    <xf numFmtId="0" fontId="24" fillId="14" borderId="21" xfId="0" applyFont="1" applyFill="1" applyBorder="1" applyAlignment="1" applyProtection="1">
      <alignment horizontal="center"/>
    </xf>
    <xf numFmtId="0" fontId="1" fillId="4" borderId="0" xfId="0" applyFont="1" applyFill="1" applyBorder="1" applyProtection="1"/>
    <xf numFmtId="0" fontId="10" fillId="4" borderId="0" xfId="0" applyFont="1" applyFill="1" applyBorder="1" applyAlignment="1" applyProtection="1">
      <alignment horizontal="center" vertical="center" wrapText="1"/>
    </xf>
    <xf numFmtId="169" fontId="0" fillId="4" borderId="0" xfId="0" applyNumberFormat="1" applyFill="1" applyBorder="1" applyProtection="1"/>
    <xf numFmtId="0" fontId="7" fillId="4" borderId="0" xfId="1" applyFont="1" applyFill="1" applyBorder="1" applyProtection="1"/>
    <xf numFmtId="0" fontId="6" fillId="4" borderId="0" xfId="1" applyFont="1" applyFill="1" applyBorder="1" applyProtection="1"/>
    <xf numFmtId="0" fontId="8" fillId="4" borderId="0" xfId="4" applyFont="1" applyFill="1" applyBorder="1" applyAlignment="1" applyProtection="1">
      <alignment horizontal="center" vertical="center" wrapText="1"/>
    </xf>
    <xf numFmtId="0" fontId="9" fillId="4" borderId="0" xfId="4" applyFont="1" applyFill="1" applyBorder="1" applyAlignment="1" applyProtection="1">
      <alignment horizontal="left" wrapText="1"/>
    </xf>
    <xf numFmtId="0" fontId="9" fillId="4" borderId="0" xfId="4" applyFont="1" applyFill="1" applyBorder="1" applyAlignment="1" applyProtection="1">
      <alignment horizontal="left" vertical="top"/>
    </xf>
    <xf numFmtId="0" fontId="9" fillId="4" borderId="0" xfId="4" applyFont="1" applyFill="1" applyBorder="1" applyAlignment="1" applyProtection="1">
      <alignment horizontal="left" wrapText="1"/>
    </xf>
    <xf numFmtId="0" fontId="9" fillId="4" borderId="0" xfId="4" applyFont="1" applyFill="1" applyBorder="1" applyAlignment="1" applyProtection="1">
      <alignment horizontal="left" vertical="top" wrapText="1"/>
    </xf>
    <xf numFmtId="0" fontId="24" fillId="14" borderId="21" xfId="0" applyFont="1" applyFill="1" applyBorder="1" applyAlignment="1" applyProtection="1">
      <alignment horizontal="center" vertical="center"/>
    </xf>
    <xf numFmtId="0" fontId="10" fillId="0" borderId="1" xfId="0" applyFont="1" applyBorder="1" applyAlignment="1" applyProtection="1">
      <alignment horizontal="center" vertical="center" wrapText="1"/>
      <protection locked="0"/>
    </xf>
    <xf numFmtId="0" fontId="0" fillId="4" borderId="20" xfId="0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10" fillId="4" borderId="1" xfId="0" applyFont="1" applyFill="1" applyBorder="1" applyAlignment="1" applyProtection="1">
      <alignment horizontal="center" vertical="center" wrapText="1"/>
      <protection locked="0"/>
    </xf>
    <xf numFmtId="0" fontId="0" fillId="2" borderId="10" xfId="0" applyFill="1" applyBorder="1" applyProtection="1">
      <protection hidden="1"/>
    </xf>
    <xf numFmtId="0" fontId="0" fillId="2" borderId="8" xfId="0" applyFill="1" applyBorder="1" applyProtection="1">
      <protection hidden="1"/>
    </xf>
    <xf numFmtId="0" fontId="0" fillId="4" borderId="0" xfId="0" applyFill="1" applyProtection="1">
      <protection hidden="1"/>
    </xf>
    <xf numFmtId="0" fontId="12" fillId="13" borderId="7" xfId="0" applyFont="1" applyFill="1" applyBorder="1" applyAlignment="1" applyProtection="1">
      <alignment horizontal="center"/>
      <protection hidden="1"/>
    </xf>
    <xf numFmtId="0" fontId="12" fillId="13" borderId="10" xfId="0" applyFont="1" applyFill="1" applyBorder="1" applyAlignment="1" applyProtection="1">
      <alignment horizontal="center"/>
      <protection hidden="1"/>
    </xf>
    <xf numFmtId="0" fontId="12" fillId="13" borderId="8" xfId="0" applyFont="1" applyFill="1" applyBorder="1" applyAlignment="1" applyProtection="1">
      <alignment horizontal="center"/>
      <protection hidden="1"/>
    </xf>
    <xf numFmtId="0" fontId="12" fillId="4" borderId="1" xfId="0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168" fontId="13" fillId="4" borderId="1" xfId="0" applyNumberFormat="1" applyFont="1" applyFill="1" applyBorder="1" applyAlignment="1" applyProtection="1">
      <alignment horizontal="center" vertical="center"/>
      <protection hidden="1"/>
    </xf>
    <xf numFmtId="0" fontId="13" fillId="4" borderId="1" xfId="0" applyFont="1" applyFill="1" applyBorder="1" applyAlignment="1" applyProtection="1">
      <alignment horizontal="center" vertical="center"/>
      <protection hidden="1"/>
    </xf>
    <xf numFmtId="0" fontId="12" fillId="4" borderId="12" xfId="0" applyFont="1" applyFill="1" applyBorder="1" applyProtection="1">
      <protection hidden="1"/>
    </xf>
    <xf numFmtId="0" fontId="13" fillId="4" borderId="13" xfId="0" applyFont="1" applyFill="1" applyBorder="1" applyProtection="1">
      <protection hidden="1"/>
    </xf>
    <xf numFmtId="0" fontId="0" fillId="4" borderId="0" xfId="0" quotePrefix="1" applyFill="1" applyProtection="1">
      <protection hidden="1"/>
    </xf>
    <xf numFmtId="0" fontId="21" fillId="4" borderId="14" xfId="0" applyFont="1" applyFill="1" applyBorder="1" applyProtection="1">
      <protection hidden="1"/>
    </xf>
    <xf numFmtId="0" fontId="13" fillId="4" borderId="15" xfId="0" applyFont="1" applyFill="1" applyBorder="1" applyProtection="1">
      <protection hidden="1"/>
    </xf>
    <xf numFmtId="0" fontId="14" fillId="4" borderId="1" xfId="0" applyFont="1" applyFill="1" applyBorder="1" applyProtection="1">
      <protection hidden="1"/>
    </xf>
    <xf numFmtId="0" fontId="23" fillId="4" borderId="1" xfId="0" applyFont="1" applyFill="1" applyBorder="1" applyAlignment="1" applyProtection="1">
      <alignment horizontal="center" vertical="center"/>
      <protection hidden="1"/>
    </xf>
    <xf numFmtId="0" fontId="23" fillId="4" borderId="1" xfId="0" applyFont="1" applyFill="1" applyBorder="1" applyAlignment="1" applyProtection="1">
      <alignment horizontal="right"/>
      <protection hidden="1"/>
    </xf>
    <xf numFmtId="168" fontId="23" fillId="4" borderId="1" xfId="0" applyNumberFormat="1" applyFont="1" applyFill="1" applyBorder="1" applyAlignment="1" applyProtection="1">
      <alignment horizontal="center" vertical="center"/>
      <protection hidden="1"/>
    </xf>
    <xf numFmtId="0" fontId="15" fillId="4" borderId="12" xfId="0" applyFont="1" applyFill="1" applyBorder="1" applyAlignment="1" applyProtection="1">
      <alignment horizontal="right" vertical="center"/>
      <protection hidden="1"/>
    </xf>
    <xf numFmtId="168" fontId="15" fillId="4" borderId="13" xfId="0" applyNumberFormat="1" applyFont="1" applyFill="1" applyBorder="1" applyAlignment="1" applyProtection="1">
      <alignment horizontal="left" vertical="center"/>
      <protection hidden="1"/>
    </xf>
    <xf numFmtId="0" fontId="22" fillId="4" borderId="14" xfId="0" applyFont="1" applyFill="1" applyBorder="1" applyAlignment="1" applyProtection="1">
      <alignment horizontal="center"/>
      <protection hidden="1"/>
    </xf>
    <xf numFmtId="0" fontId="22" fillId="4" borderId="15" xfId="0" applyFont="1" applyFill="1" applyBorder="1" applyAlignment="1" applyProtection="1">
      <alignment horizontal="center"/>
      <protection hidden="1"/>
    </xf>
    <xf numFmtId="0" fontId="26" fillId="4" borderId="0" xfId="0" applyFont="1" applyFill="1" applyProtection="1">
      <protection hidden="1"/>
    </xf>
    <xf numFmtId="0" fontId="25" fillId="4" borderId="0" xfId="0" applyFont="1" applyFill="1" applyProtection="1">
      <protection hidden="1"/>
    </xf>
  </cellXfs>
  <cellStyles count="5">
    <cellStyle name="Normal 2" xfId="1"/>
    <cellStyle name="Normal_Paired t test" xfId="2"/>
    <cellStyle name="Percent 2" xfId="3"/>
    <cellStyle name="ปกติ" xfId="0" builtinId="0"/>
    <cellStyle name="ปกติ_ttest Ind Pooled var" xfId="4"/>
  </cellStyles>
  <dxfs count="0"/>
  <tableStyles count="0" defaultTableStyle="TableStyleMedium2" defaultPivotStyle="PivotStyleLight16"/>
  <colors>
    <mruColors>
      <color rgb="FF660066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196850</xdr:colOff>
      <xdr:row>7</xdr:row>
      <xdr:rowOff>25400</xdr:rowOff>
    </xdr:from>
    <xdr:to>
      <xdr:col>1</xdr:col>
      <xdr:colOff>463140</xdr:colOff>
      <xdr:row>7</xdr:row>
      <xdr:rowOff>161959</xdr:rowOff>
    </xdr:to>
    <xdr:sp macro="" textlink="">
      <xdr:nvSpPr>
        <xdr:cNvPr id="2" name="ลูกศรลง 1"/>
        <xdr:cNvSpPr/>
      </xdr:nvSpPr>
      <xdr:spPr>
        <a:xfrm>
          <a:off x="584200" y="1352550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158750</xdr:colOff>
      <xdr:row>7</xdr:row>
      <xdr:rowOff>25400</xdr:rowOff>
    </xdr:from>
    <xdr:to>
      <xdr:col>2</xdr:col>
      <xdr:colOff>425040</xdr:colOff>
      <xdr:row>7</xdr:row>
      <xdr:rowOff>161959</xdr:rowOff>
    </xdr:to>
    <xdr:sp macro="" textlink="">
      <xdr:nvSpPr>
        <xdr:cNvPr id="3" name="ลูกศรลง 2"/>
        <xdr:cNvSpPr/>
      </xdr:nvSpPr>
      <xdr:spPr>
        <a:xfrm>
          <a:off x="1149350" y="1352550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120650</xdr:colOff>
      <xdr:row>20</xdr:row>
      <xdr:rowOff>91985</xdr:rowOff>
    </xdr:from>
    <xdr:to>
      <xdr:col>6</xdr:col>
      <xdr:colOff>908050</xdr:colOff>
      <xdr:row>36</xdr:row>
      <xdr:rowOff>100949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0250" y="3774985"/>
          <a:ext cx="5657850" cy="2955364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25</xdr:row>
      <xdr:rowOff>83055</xdr:rowOff>
    </xdr:from>
    <xdr:to>
      <xdr:col>16</xdr:col>
      <xdr:colOff>483414</xdr:colOff>
      <xdr:row>36</xdr:row>
      <xdr:rowOff>60719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8300" y="4686805"/>
          <a:ext cx="6166664" cy="2003314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</xdr:colOff>
      <xdr:row>14</xdr:row>
      <xdr:rowOff>174428</xdr:rowOff>
    </xdr:from>
    <xdr:to>
      <xdr:col>13</xdr:col>
      <xdr:colOff>101600</xdr:colOff>
      <xdr:row>28</xdr:row>
      <xdr:rowOff>164697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05350" y="2752528"/>
          <a:ext cx="7239000" cy="25683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178594</xdr:colOff>
      <xdr:row>7</xdr:row>
      <xdr:rowOff>9922</xdr:rowOff>
    </xdr:from>
    <xdr:to>
      <xdr:col>1</xdr:col>
      <xdr:colOff>444884</xdr:colOff>
      <xdr:row>7</xdr:row>
      <xdr:rowOff>146481</xdr:rowOff>
    </xdr:to>
    <xdr:sp macro="" textlink="">
      <xdr:nvSpPr>
        <xdr:cNvPr id="2" name="ลูกศรลง 1"/>
        <xdr:cNvSpPr/>
      </xdr:nvSpPr>
      <xdr:spPr>
        <a:xfrm>
          <a:off x="565547" y="1389063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162321</xdr:colOff>
      <xdr:row>7</xdr:row>
      <xdr:rowOff>13494</xdr:rowOff>
    </xdr:from>
    <xdr:to>
      <xdr:col>2</xdr:col>
      <xdr:colOff>428611</xdr:colOff>
      <xdr:row>7</xdr:row>
      <xdr:rowOff>150053</xdr:rowOff>
    </xdr:to>
    <xdr:sp macro="" textlink="">
      <xdr:nvSpPr>
        <xdr:cNvPr id="3" name="ลูกศรลง 2"/>
        <xdr:cNvSpPr/>
      </xdr:nvSpPr>
      <xdr:spPr>
        <a:xfrm>
          <a:off x="1154509" y="1392635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185738</xdr:colOff>
      <xdr:row>7</xdr:row>
      <xdr:rowOff>17066</xdr:rowOff>
    </xdr:from>
    <xdr:to>
      <xdr:col>5</xdr:col>
      <xdr:colOff>452028</xdr:colOff>
      <xdr:row>7</xdr:row>
      <xdr:rowOff>153625</xdr:rowOff>
    </xdr:to>
    <xdr:sp macro="" textlink="">
      <xdr:nvSpPr>
        <xdr:cNvPr id="4" name="ลูกศรลง 3"/>
        <xdr:cNvSpPr/>
      </xdr:nvSpPr>
      <xdr:spPr>
        <a:xfrm>
          <a:off x="6982222" y="1396207"/>
          <a:ext cx="266290" cy="136559"/>
        </a:xfrm>
        <a:prstGeom prst="downArrow">
          <a:avLst/>
        </a:prstGeom>
        <a:solidFill>
          <a:srgbClr val="FF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0000"/>
              </a:solidFill>
            </a:ln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4385469</xdr:colOff>
      <xdr:row>8</xdr:row>
      <xdr:rowOff>49610</xdr:rowOff>
    </xdr:from>
    <xdr:to>
      <xdr:col>4</xdr:col>
      <xdr:colOff>4690047</xdr:colOff>
      <xdr:row>8</xdr:row>
      <xdr:rowOff>218282</xdr:rowOff>
    </xdr:to>
    <xdr:sp macro="" textlink="">
      <xdr:nvSpPr>
        <xdr:cNvPr id="5" name="ลูกศรขวา 4"/>
        <xdr:cNvSpPr/>
      </xdr:nvSpPr>
      <xdr:spPr>
        <a:xfrm>
          <a:off x="6419453" y="1617266"/>
          <a:ext cx="304578" cy="168672"/>
        </a:xfrm>
        <a:prstGeom prst="righ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194028</xdr:colOff>
      <xdr:row>16</xdr:row>
      <xdr:rowOff>246945</xdr:rowOff>
    </xdr:from>
    <xdr:to>
      <xdr:col>20</xdr:col>
      <xdr:colOff>594891</xdr:colOff>
      <xdr:row>25</xdr:row>
      <xdr:rowOff>208180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07222" y="4004028"/>
          <a:ext cx="7094822" cy="2342485"/>
        </a:xfrm>
        <a:prstGeom prst="rect">
          <a:avLst/>
        </a:prstGeom>
      </xdr:spPr>
    </xdr:pic>
    <xdr:clientData/>
  </xdr:twoCellAnchor>
  <xdr:twoCellAnchor editAs="oneCell">
    <xdr:from>
      <xdr:col>7</xdr:col>
      <xdr:colOff>62442</xdr:colOff>
      <xdr:row>11</xdr:row>
      <xdr:rowOff>148521</xdr:rowOff>
    </xdr:from>
    <xdr:to>
      <xdr:col>16</xdr:col>
      <xdr:colOff>233892</xdr:colOff>
      <xdr:row>22</xdr:row>
      <xdr:rowOff>240035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8553" y="2582688"/>
          <a:ext cx="5648325" cy="3001930"/>
        </a:xfrm>
        <a:prstGeom prst="rect">
          <a:avLst/>
        </a:prstGeom>
      </xdr:spPr>
    </xdr:pic>
    <xdr:clientData/>
  </xdr:twoCellAnchor>
  <xdr:twoCellAnchor editAs="oneCell">
    <xdr:from>
      <xdr:col>10</xdr:col>
      <xdr:colOff>8819</xdr:colOff>
      <xdr:row>25</xdr:row>
      <xdr:rowOff>258767</xdr:rowOff>
    </xdr:from>
    <xdr:to>
      <xdr:col>20</xdr:col>
      <xdr:colOff>593897</xdr:colOff>
      <xdr:row>38</xdr:row>
      <xdr:rowOff>203808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30555" y="6397100"/>
          <a:ext cx="6670495" cy="3384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227"/>
  <sheetViews>
    <sheetView tabSelected="1" workbookViewId="0">
      <selection activeCell="I3" sqref="I3"/>
    </sheetView>
  </sheetViews>
  <sheetFormatPr defaultRowHeight="14.5"/>
  <cols>
    <col min="1" max="1" width="3.7265625" customWidth="1"/>
    <col min="2" max="2" width="5.90625" customWidth="1"/>
    <col min="9" max="9" width="14.90625" customWidth="1"/>
    <col min="10" max="10" width="3.453125" customWidth="1"/>
    <col min="11" max="11" width="8.26953125" customWidth="1"/>
    <col min="12" max="12" width="4.90625" customWidth="1"/>
    <col min="13" max="13" width="22.90625" customWidth="1"/>
    <col min="14" max="14" width="8.7265625" style="24"/>
    <col min="15" max="15" width="11.6328125" style="24" customWidth="1"/>
    <col min="16" max="35" width="8.7265625" style="24"/>
  </cols>
  <sheetData>
    <row r="1" spans="1:15">
      <c r="A1" s="46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25"/>
      <c r="O1" s="25"/>
    </row>
    <row r="2" spans="1:15" ht="18.5">
      <c r="A2" s="24"/>
      <c r="B2" s="197" t="s">
        <v>119</v>
      </c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10"/>
    </row>
    <row r="3" spans="1:15" ht="18.5">
      <c r="A3" s="24"/>
      <c r="B3" s="199" t="s">
        <v>4</v>
      </c>
      <c r="C3" s="82"/>
      <c r="D3" s="200"/>
      <c r="E3" s="200"/>
      <c r="F3" s="83"/>
      <c r="G3" s="83"/>
      <c r="H3" s="83"/>
      <c r="I3" s="83"/>
      <c r="J3" s="201"/>
      <c r="K3" s="202"/>
      <c r="L3" s="202"/>
      <c r="M3" s="203"/>
    </row>
    <row r="4" spans="1:15" ht="15.5">
      <c r="A4" s="24"/>
      <c r="B4" s="25"/>
      <c r="C4" s="204"/>
      <c r="D4" s="205"/>
      <c r="E4" s="205"/>
      <c r="F4" s="206"/>
      <c r="G4" s="207"/>
      <c r="H4" s="206"/>
      <c r="I4" s="206"/>
      <c r="J4" s="208"/>
      <c r="K4" s="209"/>
      <c r="L4" s="209"/>
      <c r="M4" s="209"/>
    </row>
    <row r="5" spans="1:15">
      <c r="A5" s="24"/>
      <c r="B5" s="85" t="s">
        <v>36</v>
      </c>
      <c r="C5" s="86"/>
      <c r="D5" s="86"/>
      <c r="E5" s="86"/>
      <c r="F5" s="86"/>
      <c r="G5" s="86"/>
      <c r="H5" s="86"/>
      <c r="I5" s="86"/>
      <c r="J5" s="86"/>
      <c r="K5" s="86"/>
      <c r="L5" s="86"/>
      <c r="M5" s="41"/>
    </row>
    <row r="6" spans="1:15">
      <c r="A6" s="24"/>
      <c r="B6" s="210" t="s">
        <v>121</v>
      </c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2"/>
    </row>
    <row r="7" spans="1:15">
      <c r="A7" s="24"/>
      <c r="B7" s="210" t="s">
        <v>120</v>
      </c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2"/>
    </row>
    <row r="8" spans="1:15" ht="15.5">
      <c r="A8" s="24"/>
      <c r="B8" s="42" t="s">
        <v>122</v>
      </c>
      <c r="C8" s="87"/>
      <c r="D8" s="87"/>
      <c r="E8" s="87"/>
      <c r="F8" s="87"/>
      <c r="G8" s="87"/>
      <c r="H8" s="87"/>
      <c r="I8" s="87"/>
      <c r="J8" s="87"/>
      <c r="K8" s="88"/>
      <c r="L8" s="88"/>
      <c r="M8" s="213"/>
    </row>
    <row r="9" spans="1:15" ht="15.5">
      <c r="A9" s="24"/>
      <c r="B9" s="42" t="s">
        <v>114</v>
      </c>
      <c r="C9" s="87"/>
      <c r="D9" s="87"/>
      <c r="E9" s="87"/>
      <c r="F9" s="87"/>
      <c r="G9" s="87"/>
      <c r="H9" s="87"/>
      <c r="I9" s="87"/>
      <c r="J9" s="87"/>
      <c r="K9" s="88"/>
      <c r="L9" s="88"/>
      <c r="M9" s="213"/>
    </row>
    <row r="10" spans="1:15" ht="15.5">
      <c r="A10" s="24"/>
      <c r="B10" s="194" t="s">
        <v>123</v>
      </c>
      <c r="C10" s="87"/>
      <c r="D10" s="87"/>
      <c r="E10" s="87"/>
      <c r="F10" s="87"/>
      <c r="G10" s="87"/>
      <c r="H10" s="87"/>
      <c r="I10" s="87"/>
      <c r="J10" s="87"/>
      <c r="K10" s="88"/>
      <c r="L10" s="88"/>
      <c r="M10" s="213"/>
    </row>
    <row r="11" spans="1:15" ht="15.5">
      <c r="A11" s="24"/>
      <c r="B11" s="89" t="s">
        <v>117</v>
      </c>
      <c r="C11" s="87"/>
      <c r="D11" s="87"/>
      <c r="E11" s="87"/>
      <c r="F11" s="87"/>
      <c r="G11" s="87"/>
      <c r="H11" s="87"/>
      <c r="I11" s="87"/>
      <c r="J11" s="88"/>
      <c r="K11" s="88"/>
      <c r="L11" s="88"/>
      <c r="M11" s="213"/>
    </row>
    <row r="12" spans="1:15" ht="15.5">
      <c r="A12" s="24"/>
      <c r="B12" s="90" t="s">
        <v>112</v>
      </c>
      <c r="C12" s="91"/>
      <c r="D12" s="91"/>
      <c r="E12" s="91"/>
      <c r="F12" s="91"/>
      <c r="G12" s="91"/>
      <c r="H12" s="91"/>
      <c r="I12" s="91"/>
      <c r="J12" s="92"/>
      <c r="K12" s="92"/>
      <c r="L12" s="92"/>
      <c r="M12" s="214"/>
    </row>
    <row r="13" spans="1:15">
      <c r="A13" s="24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</row>
    <row r="14" spans="1:15" ht="15.5">
      <c r="A14" s="24"/>
      <c r="B14" s="93" t="s">
        <v>37</v>
      </c>
      <c r="C14" s="94"/>
      <c r="D14" s="95"/>
      <c r="E14" s="95"/>
      <c r="F14" s="96"/>
      <c r="G14" s="40"/>
      <c r="H14" s="40"/>
      <c r="I14" s="40"/>
      <c r="J14" s="40"/>
      <c r="K14" s="40"/>
      <c r="L14" s="40"/>
      <c r="M14" s="41"/>
    </row>
    <row r="15" spans="1:15">
      <c r="A15" s="24"/>
      <c r="B15" s="97" t="s">
        <v>113</v>
      </c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43"/>
    </row>
    <row r="16" spans="1:15">
      <c r="A16" s="24"/>
      <c r="B16" s="215" t="s">
        <v>124</v>
      </c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5"/>
    </row>
    <row r="17" spans="1:13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</row>
    <row r="18" spans="1:13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</row>
    <row r="19" spans="1:13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</row>
    <row r="20" spans="1:13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</row>
    <row r="21" spans="1:13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</row>
    <row r="22" spans="1:13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</row>
    <row r="23" spans="1:13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</row>
    <row r="24" spans="1:13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</row>
    <row r="25" spans="1:13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</row>
    <row r="26" spans="1:13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</row>
    <row r="27" spans="1:1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</row>
    <row r="28" spans="1:13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</row>
    <row r="29" spans="1:13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</row>
    <row r="30" spans="1:13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</row>
    <row r="31" spans="1:13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</row>
    <row r="32" spans="1:13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</row>
    <row r="33" spans="1:13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</row>
    <row r="34" spans="1:13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</row>
    <row r="35" spans="1:13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  <row r="36" spans="1:13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1:13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</row>
    <row r="38" spans="1:13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</row>
    <row r="39" spans="1:13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</row>
    <row r="40" spans="1:13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</row>
    <row r="41" spans="1:13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1:13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</row>
    <row r="43" spans="1:13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</row>
    <row r="44" spans="1:13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</row>
    <row r="45" spans="1:13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</row>
    <row r="46" spans="1:13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</row>
    <row r="47" spans="1:13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</row>
    <row r="48" spans="1:13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</row>
    <row r="49" spans="1:13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</row>
    <row r="50" spans="1:13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</row>
    <row r="51" spans="1:13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1:13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</row>
    <row r="53" spans="1:13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</row>
    <row r="54" spans="1:13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</row>
    <row r="55" spans="1:13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</row>
    <row r="56" spans="1:13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</row>
    <row r="57" spans="1:13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</row>
    <row r="58" spans="1:13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</row>
    <row r="59" spans="1:13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</row>
    <row r="60" spans="1:13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  <row r="61" spans="1:13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</row>
    <row r="62" spans="1:13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</row>
    <row r="63" spans="1:13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1:13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</row>
    <row r="65" spans="1:13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</row>
    <row r="66" spans="1:13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</row>
    <row r="67" spans="1:1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</row>
    <row r="68" spans="1:1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</row>
    <row r="69" spans="1:1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</row>
    <row r="70" spans="1:1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</row>
    <row r="71" spans="1:1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</row>
    <row r="72" spans="1:1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</row>
    <row r="73" spans="1:1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</row>
    <row r="74" spans="1:1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</row>
    <row r="75" spans="1:1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</row>
    <row r="76" spans="1:1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</row>
    <row r="77" spans="1:1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</row>
    <row r="78" spans="1:1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</row>
    <row r="79" spans="1:1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</row>
    <row r="80" spans="1:1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1:1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</row>
    <row r="82" spans="1:1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</row>
    <row r="83" spans="1:1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</row>
    <row r="84" spans="1:1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</row>
    <row r="85" spans="1:1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1:1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</row>
    <row r="87" spans="1:1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</row>
    <row r="88" spans="1:1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</row>
    <row r="89" spans="1:1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</row>
    <row r="90" spans="1:1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</row>
    <row r="91" spans="1:1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</row>
    <row r="92" spans="1:1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</row>
    <row r="93" spans="1:13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</row>
    <row r="94" spans="1:13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</row>
    <row r="95" spans="1:13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</row>
    <row r="96" spans="1:13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</row>
    <row r="97" spans="1:1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</row>
    <row r="98" spans="1:13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</row>
    <row r="99" spans="1:13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</row>
    <row r="100" spans="1:1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</row>
    <row r="101" spans="1:1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</row>
    <row r="102" spans="1:1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</row>
    <row r="103" spans="1:1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</row>
    <row r="104" spans="1:1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</row>
    <row r="105" spans="1:1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</row>
    <row r="106" spans="1:1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</row>
    <row r="107" spans="1:1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</row>
    <row r="108" spans="1:1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</row>
    <row r="109" spans="1:1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</row>
    <row r="110" spans="1:1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</row>
    <row r="111" spans="1:1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</row>
    <row r="112" spans="1:1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</row>
    <row r="113" spans="1:1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</row>
    <row r="114" spans="1:1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</row>
    <row r="115" spans="1:1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</row>
    <row r="116" spans="1:1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</row>
    <row r="117" spans="1:1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</row>
    <row r="118" spans="1:1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</row>
    <row r="119" spans="1:1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</row>
    <row r="120" spans="1:1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</row>
    <row r="121" spans="1:1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</row>
    <row r="122" spans="1:1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</row>
    <row r="123" spans="1:1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</row>
    <row r="124" spans="1:1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</row>
    <row r="125" spans="1:1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</row>
    <row r="126" spans="1:1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</row>
    <row r="127" spans="1:1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</row>
    <row r="128" spans="1:1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</row>
    <row r="129" spans="1:1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</row>
    <row r="130" spans="1:1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</row>
    <row r="131" spans="1:1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</row>
    <row r="132" spans="1:1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</row>
    <row r="133" spans="1:1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</row>
    <row r="134" spans="1:1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</row>
    <row r="135" spans="1:1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</row>
    <row r="136" spans="1:1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</row>
    <row r="137" spans="1:1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</row>
    <row r="138" spans="1:1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</row>
    <row r="139" spans="1:1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</row>
    <row r="140" spans="1:1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</row>
    <row r="141" spans="1:1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</row>
    <row r="142" spans="1:1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</row>
    <row r="143" spans="1:1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</row>
    <row r="144" spans="1:1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</row>
    <row r="145" spans="1:1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</row>
    <row r="146" spans="1:1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</row>
    <row r="147" spans="1:1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</row>
    <row r="148" spans="1:1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</row>
    <row r="149" spans="1:1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</row>
    <row r="150" spans="1:1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</row>
    <row r="151" spans="1:1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</row>
    <row r="152" spans="1:1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</row>
    <row r="153" spans="1:1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</row>
    <row r="154" spans="1:1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</row>
    <row r="155" spans="1:1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</row>
    <row r="156" spans="1:1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</row>
    <row r="157" spans="1:1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</row>
    <row r="158" spans="1:1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</row>
    <row r="159" spans="1:1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</row>
    <row r="160" spans="1:1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</row>
    <row r="161" spans="1:1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</row>
    <row r="162" spans="1:1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</row>
    <row r="163" spans="1:1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</row>
    <row r="164" spans="1:1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</row>
    <row r="165" spans="1:1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</row>
    <row r="166" spans="1:1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</row>
    <row r="167" spans="1:1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</row>
    <row r="168" spans="1:1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</row>
    <row r="169" spans="1:1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</row>
    <row r="170" spans="1:1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</row>
    <row r="171" spans="1:1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</row>
    <row r="172" spans="1:1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</row>
    <row r="173" spans="1:1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</row>
    <row r="174" spans="1:1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</row>
    <row r="175" spans="1:1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</row>
    <row r="176" spans="1:1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</row>
    <row r="177" spans="1:1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</row>
    <row r="178" spans="1:1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</row>
    <row r="179" spans="1:1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</row>
    <row r="180" spans="1:1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</row>
    <row r="181" spans="1:1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</row>
    <row r="182" spans="1:1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</row>
    <row r="183" spans="1:1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</row>
    <row r="184" spans="1:1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</row>
    <row r="185" spans="1:1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</row>
    <row r="186" spans="1:1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</row>
    <row r="187" spans="1:1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</row>
    <row r="188" spans="1:1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</row>
    <row r="189" spans="1:1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</row>
    <row r="190" spans="1:1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</row>
    <row r="191" spans="1:1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</row>
    <row r="192" spans="1:1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</row>
    <row r="193" spans="1:1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</row>
    <row r="194" spans="1:1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</row>
    <row r="195" spans="1:1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</row>
    <row r="196" spans="1:1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</row>
    <row r="197" spans="1:1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</row>
    <row r="198" spans="1:1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</row>
    <row r="199" spans="1:1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</row>
    <row r="200" spans="1:1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</row>
    <row r="201" spans="1:1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</row>
    <row r="202" spans="1:1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</row>
    <row r="203" spans="1:1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</row>
    <row r="204" spans="1:1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</row>
    <row r="205" spans="1:1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</row>
    <row r="206" spans="1:1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</row>
    <row r="207" spans="1:1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</row>
    <row r="208" spans="1:1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</row>
    <row r="209" spans="1:1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</row>
    <row r="210" spans="1:1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</row>
    <row r="211" spans="1:1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</row>
    <row r="212" spans="1:1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</row>
    <row r="213" spans="1:1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</row>
    <row r="214" spans="1:1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</row>
    <row r="215" spans="1:1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</row>
    <row r="216" spans="1:1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</row>
    <row r="217" spans="1:1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</row>
    <row r="218" spans="1:1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</row>
    <row r="219" spans="1:1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</row>
    <row r="220" spans="1:1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</row>
    <row r="221" spans="1:1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</row>
    <row r="222" spans="1:1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</row>
    <row r="223" spans="1:1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</row>
    <row r="224" spans="1:1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</row>
    <row r="225" spans="1:1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</row>
    <row r="226" spans="1:1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</row>
    <row r="227" spans="1:1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</row>
  </sheetData>
  <sheetProtection algorithmName="SHA-512" hashValue="QAjOT8PjfbRT6oZv3FElz4MAMnWSE8MPYOtUjASBEyIuhSUXP4bAIPJ1IgZV5EdJyDuC6w/QYZqDLobQew/8+Q==" saltValue="RDvBUecRVKeWsQIogV4jM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X5275"/>
  <sheetViews>
    <sheetView topLeftCell="A22" workbookViewId="0">
      <selection activeCell="B25" sqref="B25:C26"/>
    </sheetView>
  </sheetViews>
  <sheetFormatPr defaultColWidth="8.6328125" defaultRowHeight="14.5"/>
  <cols>
    <col min="1" max="1" width="5.54296875" style="5" customWidth="1"/>
    <col min="2" max="3" width="8.6328125" style="130"/>
    <col min="4" max="4" width="6.26953125" style="10" customWidth="1"/>
    <col min="5" max="5" width="50.36328125" style="10" customWidth="1"/>
    <col min="6" max="6" width="9" style="9" customWidth="1"/>
    <col min="7" max="24" width="8.6328125" style="10"/>
    <col min="25" max="16384" width="8.6328125" style="8"/>
  </cols>
  <sheetData>
    <row r="1" spans="1:7" ht="18.5">
      <c r="A1" s="105" t="s">
        <v>115</v>
      </c>
      <c r="B1" s="73"/>
      <c r="C1" s="73"/>
      <c r="D1" s="74"/>
      <c r="E1" s="75"/>
    </row>
    <row r="2" spans="1:7" ht="18.5">
      <c r="A2" s="76"/>
      <c r="B2" s="116"/>
      <c r="C2" s="216" t="s">
        <v>116</v>
      </c>
      <c r="D2" s="79"/>
      <c r="E2" s="80"/>
    </row>
    <row r="3" spans="1:7" ht="15.5">
      <c r="A3" s="81" t="s">
        <v>4</v>
      </c>
      <c r="B3" s="82"/>
      <c r="C3" s="217"/>
      <c r="D3" s="83"/>
      <c r="E3" s="84"/>
      <c r="F3" s="11"/>
    </row>
    <row r="4" spans="1:7" ht="10" customHeight="1">
      <c r="B4" s="12"/>
      <c r="C4" s="12"/>
    </row>
    <row r="5" spans="1:7" ht="19" customHeight="1">
      <c r="A5" s="219" t="s">
        <v>118</v>
      </c>
      <c r="B5" s="220"/>
      <c r="C5" s="221"/>
      <c r="D5" s="222"/>
      <c r="E5" s="223"/>
    </row>
    <row r="6" spans="1:7">
      <c r="A6" s="38"/>
      <c r="B6" s="39"/>
      <c r="C6" s="39"/>
      <c r="D6" s="9"/>
      <c r="E6" s="9"/>
    </row>
    <row r="7" spans="1:7">
      <c r="A7" s="38"/>
      <c r="B7" s="196" t="s">
        <v>38</v>
      </c>
      <c r="C7" s="196" t="s">
        <v>38</v>
      </c>
      <c r="D7" s="9"/>
      <c r="E7" s="9"/>
    </row>
    <row r="8" spans="1:7">
      <c r="E8" s="9"/>
    </row>
    <row r="9" spans="1:7" ht="19" customHeight="1">
      <c r="A9" s="7" t="s">
        <v>1</v>
      </c>
      <c r="B9" s="230" t="s">
        <v>109</v>
      </c>
      <c r="C9" s="230" t="s">
        <v>110</v>
      </c>
      <c r="E9" s="234"/>
    </row>
    <row r="10" spans="1:7" s="10" customFormat="1" ht="25" customHeight="1">
      <c r="A10" s="159">
        <v>1</v>
      </c>
      <c r="B10" s="245">
        <v>5</v>
      </c>
      <c r="C10" s="245">
        <v>2</v>
      </c>
      <c r="E10" s="234"/>
      <c r="F10" s="9"/>
      <c r="G10" s="235"/>
    </row>
    <row r="11" spans="1:7" ht="25" customHeight="1">
      <c r="A11" s="161">
        <v>2</v>
      </c>
      <c r="B11" s="245">
        <v>3</v>
      </c>
      <c r="C11" s="245">
        <v>3</v>
      </c>
      <c r="E11" s="234"/>
      <c r="G11" s="235"/>
    </row>
    <row r="12" spans="1:7" ht="25" customHeight="1">
      <c r="A12" s="161">
        <v>3</v>
      </c>
      <c r="B12" s="245">
        <v>5</v>
      </c>
      <c r="C12" s="245">
        <v>2</v>
      </c>
      <c r="E12" s="234"/>
      <c r="G12" s="235"/>
    </row>
    <row r="13" spans="1:7" ht="25" customHeight="1">
      <c r="A13" s="161">
        <v>4</v>
      </c>
      <c r="B13" s="245">
        <v>4</v>
      </c>
      <c r="C13" s="245">
        <v>4</v>
      </c>
      <c r="E13" s="234"/>
      <c r="G13" s="235"/>
    </row>
    <row r="14" spans="1:7" ht="18" customHeight="1">
      <c r="A14" s="161">
        <v>5</v>
      </c>
      <c r="B14" s="245">
        <v>2</v>
      </c>
      <c r="C14" s="245">
        <v>1</v>
      </c>
      <c r="E14" s="9"/>
      <c r="G14" s="235"/>
    </row>
    <row r="15" spans="1:7" ht="25" customHeight="1">
      <c r="A15" s="161">
        <v>6</v>
      </c>
      <c r="B15" s="245">
        <v>5</v>
      </c>
      <c r="C15" s="245">
        <v>3</v>
      </c>
      <c r="E15" s="102"/>
      <c r="F15" s="103"/>
      <c r="G15" s="235"/>
    </row>
    <row r="16" spans="1:7" ht="25" customHeight="1">
      <c r="A16" s="161">
        <v>7</v>
      </c>
      <c r="B16" s="245">
        <v>2</v>
      </c>
      <c r="C16" s="245">
        <v>5</v>
      </c>
      <c r="E16" s="22"/>
      <c r="F16" s="236"/>
      <c r="G16" s="235"/>
    </row>
    <row r="17" spans="1:7" ht="25" customHeight="1">
      <c r="A17" s="161">
        <v>8</v>
      </c>
      <c r="B17" s="245">
        <v>3</v>
      </c>
      <c r="C17" s="245">
        <v>4</v>
      </c>
      <c r="E17" s="22"/>
      <c r="F17" s="236"/>
      <c r="G17" s="235"/>
    </row>
    <row r="18" spans="1:7" ht="25" customHeight="1">
      <c r="A18" s="161">
        <v>9</v>
      </c>
      <c r="B18" s="245">
        <v>5</v>
      </c>
      <c r="C18" s="245">
        <v>2</v>
      </c>
      <c r="E18" s="22"/>
      <c r="F18" s="236"/>
      <c r="G18" s="235"/>
    </row>
    <row r="19" spans="1:7" ht="21.5" customHeight="1">
      <c r="A19" s="161">
        <v>10</v>
      </c>
      <c r="B19" s="245">
        <v>4</v>
      </c>
      <c r="C19" s="245">
        <v>1</v>
      </c>
      <c r="E19" s="22"/>
      <c r="G19" s="235"/>
    </row>
    <row r="20" spans="1:7" ht="25" customHeight="1">
      <c r="A20" s="161">
        <v>11</v>
      </c>
      <c r="B20" s="245">
        <v>5</v>
      </c>
      <c r="C20" s="245">
        <v>1</v>
      </c>
      <c r="E20" s="237"/>
      <c r="F20" s="104"/>
      <c r="G20" s="9"/>
    </row>
    <row r="21" spans="1:7" s="10" customFormat="1" ht="25" customHeight="1">
      <c r="A21" s="14">
        <v>12</v>
      </c>
      <c r="B21" s="246">
        <v>3</v>
      </c>
      <c r="C21" s="246">
        <v>4</v>
      </c>
      <c r="E21" s="237"/>
      <c r="F21" s="18"/>
      <c r="G21" s="9"/>
    </row>
    <row r="22" spans="1:7" ht="25" customHeight="1">
      <c r="A22" s="6">
        <v>13</v>
      </c>
      <c r="B22" s="247">
        <v>5</v>
      </c>
      <c r="C22" s="247">
        <v>3</v>
      </c>
      <c r="E22" s="237"/>
      <c r="G22" s="9"/>
    </row>
    <row r="23" spans="1:7" ht="25" customHeight="1">
      <c r="A23" s="6">
        <v>14</v>
      </c>
      <c r="B23" s="247">
        <v>3</v>
      </c>
      <c r="C23" s="247">
        <v>2</v>
      </c>
      <c r="E23" s="9"/>
      <c r="G23" s="9"/>
    </row>
    <row r="24" spans="1:7" ht="25" customHeight="1">
      <c r="A24" s="6">
        <v>15</v>
      </c>
      <c r="B24" s="247">
        <v>5</v>
      </c>
      <c r="C24" s="247">
        <v>1</v>
      </c>
      <c r="E24" s="9"/>
      <c r="G24" s="9"/>
    </row>
    <row r="25" spans="1:7" ht="25" customHeight="1">
      <c r="A25" s="6">
        <v>16</v>
      </c>
      <c r="B25" s="247"/>
      <c r="C25" s="247"/>
      <c r="E25" s="237"/>
      <c r="G25" s="9"/>
    </row>
    <row r="26" spans="1:7" ht="25" customHeight="1">
      <c r="A26" s="6">
        <v>17</v>
      </c>
      <c r="B26" s="247"/>
      <c r="C26" s="247"/>
      <c r="G26" s="9"/>
    </row>
    <row r="27" spans="1:7" ht="25" customHeight="1">
      <c r="A27" s="6">
        <v>18</v>
      </c>
      <c r="B27" s="247"/>
      <c r="C27" s="247"/>
      <c r="E27" s="237"/>
      <c r="G27" s="9"/>
    </row>
    <row r="28" spans="1:7" ht="25" customHeight="1">
      <c r="A28" s="6">
        <v>19</v>
      </c>
      <c r="B28" s="247"/>
      <c r="C28" s="247"/>
      <c r="E28" s="9"/>
      <c r="G28" s="9"/>
    </row>
    <row r="29" spans="1:7" ht="25" customHeight="1">
      <c r="A29" s="6">
        <v>20</v>
      </c>
      <c r="B29" s="247"/>
      <c r="C29" s="247"/>
      <c r="E29" s="9"/>
      <c r="G29" s="9"/>
    </row>
    <row r="30" spans="1:7" ht="25" customHeight="1">
      <c r="A30" s="6">
        <v>21</v>
      </c>
      <c r="B30" s="248"/>
      <c r="C30" s="248"/>
      <c r="E30" s="9"/>
      <c r="G30" s="9"/>
    </row>
    <row r="31" spans="1:7" ht="25" customHeight="1">
      <c r="A31" s="6">
        <v>22</v>
      </c>
      <c r="B31" s="248"/>
      <c r="C31" s="248"/>
      <c r="E31" s="9"/>
      <c r="G31" s="9"/>
    </row>
    <row r="32" spans="1:7" ht="25" customHeight="1">
      <c r="A32" s="6">
        <v>23</v>
      </c>
      <c r="B32" s="248"/>
      <c r="C32" s="248"/>
      <c r="E32" s="9"/>
      <c r="G32" s="9"/>
    </row>
    <row r="33" spans="1:7" ht="25" customHeight="1">
      <c r="A33" s="6">
        <v>24</v>
      </c>
      <c r="B33" s="248"/>
      <c r="C33" s="248"/>
      <c r="E33" s="9"/>
      <c r="G33" s="9"/>
    </row>
    <row r="34" spans="1:7" ht="25" customHeight="1">
      <c r="A34" s="6">
        <v>25</v>
      </c>
      <c r="B34" s="248"/>
      <c r="C34" s="248"/>
      <c r="E34" s="238"/>
    </row>
    <row r="35" spans="1:7" ht="25" customHeight="1">
      <c r="A35" s="6">
        <v>26</v>
      </c>
      <c r="B35" s="248"/>
      <c r="C35" s="248"/>
      <c r="E35" s="9"/>
    </row>
    <row r="36" spans="1:7" ht="25" customHeight="1">
      <c r="A36" s="6">
        <v>27</v>
      </c>
      <c r="B36" s="248"/>
      <c r="C36" s="248"/>
      <c r="E36" s="22"/>
    </row>
    <row r="37" spans="1:7" ht="25" customHeight="1">
      <c r="A37" s="6">
        <v>28</v>
      </c>
      <c r="B37" s="248"/>
      <c r="C37" s="248"/>
    </row>
    <row r="38" spans="1:7" ht="25" customHeight="1">
      <c r="A38" s="6">
        <v>29</v>
      </c>
      <c r="B38" s="248"/>
      <c r="C38" s="248"/>
    </row>
    <row r="39" spans="1:7" ht="25" customHeight="1">
      <c r="A39" s="6">
        <v>30</v>
      </c>
      <c r="B39" s="248"/>
      <c r="C39" s="248"/>
      <c r="E39" s="9"/>
    </row>
    <row r="40" spans="1:7" ht="25" customHeight="1">
      <c r="A40" s="6">
        <v>31</v>
      </c>
      <c r="B40" s="248"/>
      <c r="C40" s="248"/>
      <c r="E40" s="9"/>
    </row>
    <row r="41" spans="1:7" ht="25" customHeight="1">
      <c r="A41" s="6">
        <v>32</v>
      </c>
      <c r="B41" s="248"/>
      <c r="C41" s="248"/>
      <c r="E41" s="9"/>
    </row>
    <row r="42" spans="1:7" ht="25" customHeight="1">
      <c r="A42" s="6">
        <v>33</v>
      </c>
      <c r="B42" s="248"/>
      <c r="C42" s="248"/>
      <c r="E42" s="9"/>
    </row>
    <row r="43" spans="1:7" ht="25" customHeight="1">
      <c r="A43" s="6">
        <v>34</v>
      </c>
      <c r="B43" s="248"/>
      <c r="C43" s="248"/>
      <c r="E43" s="9"/>
    </row>
    <row r="44" spans="1:7" ht="25" customHeight="1">
      <c r="A44" s="6">
        <v>35</v>
      </c>
      <c r="B44" s="248"/>
      <c r="C44" s="248"/>
      <c r="E44" s="9"/>
    </row>
    <row r="45" spans="1:7" ht="25" customHeight="1">
      <c r="A45" s="6">
        <v>36</v>
      </c>
      <c r="B45" s="248"/>
      <c r="C45" s="248"/>
      <c r="E45" s="9"/>
      <c r="G45" s="9"/>
    </row>
    <row r="46" spans="1:7" s="10" customFormat="1" ht="25" customHeight="1">
      <c r="A46" s="14">
        <v>37</v>
      </c>
      <c r="B46" s="248"/>
      <c r="C46" s="248"/>
      <c r="E46" s="9"/>
      <c r="F46" s="9"/>
      <c r="G46" s="9"/>
    </row>
    <row r="47" spans="1:7" ht="25" customHeight="1">
      <c r="A47" s="6">
        <v>38</v>
      </c>
      <c r="B47" s="248"/>
      <c r="C47" s="248"/>
      <c r="E47" s="9"/>
      <c r="G47" s="9"/>
    </row>
    <row r="48" spans="1:7" ht="25" customHeight="1">
      <c r="A48" s="6">
        <v>39</v>
      </c>
      <c r="B48" s="248"/>
      <c r="C48" s="248"/>
      <c r="E48" s="9"/>
      <c r="G48" s="9"/>
    </row>
    <row r="49" spans="1:7" ht="25" customHeight="1">
      <c r="A49" s="6">
        <v>40</v>
      </c>
      <c r="B49" s="248"/>
      <c r="C49" s="248"/>
      <c r="E49" s="9"/>
      <c r="G49" s="9"/>
    </row>
    <row r="50" spans="1:7" ht="25" customHeight="1">
      <c r="A50" s="6">
        <v>41</v>
      </c>
      <c r="B50" s="248"/>
      <c r="C50" s="248"/>
      <c r="E50" s="9"/>
      <c r="G50" s="9"/>
    </row>
    <row r="51" spans="1:7" ht="25" customHeight="1">
      <c r="A51" s="6">
        <v>42</v>
      </c>
      <c r="B51" s="248"/>
      <c r="C51" s="248"/>
      <c r="E51" s="9"/>
      <c r="G51" s="9"/>
    </row>
    <row r="52" spans="1:7" ht="25" customHeight="1">
      <c r="A52" s="6">
        <v>43</v>
      </c>
      <c r="B52" s="248"/>
      <c r="C52" s="248"/>
      <c r="E52" s="9"/>
      <c r="G52" s="9"/>
    </row>
    <row r="53" spans="1:7" ht="25" customHeight="1">
      <c r="A53" s="6">
        <v>44</v>
      </c>
      <c r="B53" s="248"/>
      <c r="C53" s="248"/>
      <c r="E53" s="9"/>
      <c r="G53" s="9"/>
    </row>
    <row r="54" spans="1:7" s="10" customFormat="1" ht="25" customHeight="1">
      <c r="A54" s="14">
        <v>45</v>
      </c>
      <c r="B54" s="248"/>
      <c r="C54" s="248"/>
      <c r="E54" s="9"/>
      <c r="F54" s="9"/>
      <c r="G54" s="9"/>
    </row>
    <row r="55" spans="1:7" ht="23">
      <c r="A55" s="6">
        <v>46</v>
      </c>
      <c r="B55" s="248"/>
      <c r="C55" s="248"/>
      <c r="E55" s="15"/>
    </row>
    <row r="56" spans="1:7" ht="23">
      <c r="A56" s="6">
        <v>47</v>
      </c>
      <c r="B56" s="248"/>
      <c r="C56" s="248"/>
      <c r="E56" s="9"/>
      <c r="F56" s="239"/>
    </row>
    <row r="57" spans="1:7" ht="23">
      <c r="A57" s="6">
        <v>48</v>
      </c>
      <c r="B57" s="248"/>
      <c r="C57" s="248"/>
      <c r="E57" s="9"/>
      <c r="F57" s="240"/>
    </row>
    <row r="58" spans="1:7" ht="23">
      <c r="A58" s="6">
        <v>49</v>
      </c>
      <c r="B58" s="248"/>
      <c r="C58" s="248"/>
      <c r="E58" s="9"/>
      <c r="F58" s="241"/>
    </row>
    <row r="59" spans="1:7" ht="23">
      <c r="A59" s="6">
        <v>50</v>
      </c>
      <c r="B59" s="248"/>
      <c r="C59" s="248"/>
      <c r="E59" s="9"/>
      <c r="F59" s="241"/>
    </row>
    <row r="60" spans="1:7" ht="23">
      <c r="A60" s="6">
        <v>51</v>
      </c>
      <c r="B60" s="248"/>
      <c r="C60" s="248"/>
      <c r="E60" s="9"/>
    </row>
    <row r="61" spans="1:7" ht="23">
      <c r="A61" s="6">
        <v>52</v>
      </c>
      <c r="B61" s="248"/>
      <c r="C61" s="248"/>
      <c r="E61" s="9"/>
      <c r="F61" s="239"/>
    </row>
    <row r="62" spans="1:7" ht="15.5" customHeight="1">
      <c r="A62" s="6">
        <v>53</v>
      </c>
      <c r="B62" s="248"/>
      <c r="C62" s="248"/>
      <c r="E62" s="9"/>
      <c r="F62" s="242"/>
    </row>
    <row r="63" spans="1:7" ht="14.5" customHeight="1">
      <c r="A63" s="6">
        <v>54</v>
      </c>
      <c r="B63" s="248"/>
      <c r="C63" s="248"/>
      <c r="E63" s="9"/>
      <c r="F63" s="242"/>
    </row>
    <row r="64" spans="1:7" ht="23">
      <c r="A64" s="6">
        <v>55</v>
      </c>
      <c r="B64" s="248"/>
      <c r="C64" s="248"/>
      <c r="E64" s="9"/>
      <c r="F64" s="242"/>
    </row>
    <row r="65" spans="1:6" ht="23">
      <c r="A65" s="6">
        <v>56</v>
      </c>
      <c r="B65" s="248"/>
      <c r="C65" s="248"/>
      <c r="E65" s="9"/>
      <c r="F65" s="243"/>
    </row>
    <row r="66" spans="1:6" ht="23">
      <c r="A66" s="6">
        <v>57</v>
      </c>
      <c r="B66" s="248"/>
      <c r="C66" s="248"/>
      <c r="E66" s="9"/>
      <c r="F66" s="243"/>
    </row>
    <row r="67" spans="1:6" ht="23">
      <c r="A67" s="6">
        <v>58</v>
      </c>
      <c r="B67" s="248"/>
      <c r="C67" s="248"/>
    </row>
    <row r="68" spans="1:6" ht="23">
      <c r="A68" s="6">
        <v>59</v>
      </c>
      <c r="B68" s="248"/>
      <c r="C68" s="248"/>
    </row>
    <row r="69" spans="1:6" ht="23">
      <c r="A69" s="6">
        <v>60</v>
      </c>
      <c r="B69" s="248"/>
      <c r="C69" s="248"/>
    </row>
    <row r="70" spans="1:6" ht="23">
      <c r="A70" s="6">
        <v>61</v>
      </c>
      <c r="B70" s="248"/>
      <c r="C70" s="248"/>
    </row>
    <row r="71" spans="1:6" ht="23">
      <c r="A71" s="6">
        <v>62</v>
      </c>
      <c r="B71" s="248"/>
      <c r="C71" s="248"/>
    </row>
    <row r="72" spans="1:6" ht="23">
      <c r="A72" s="6">
        <v>63</v>
      </c>
      <c r="B72" s="248"/>
      <c r="C72" s="248"/>
    </row>
    <row r="73" spans="1:6" ht="23">
      <c r="A73" s="6">
        <v>64</v>
      </c>
      <c r="B73" s="248"/>
      <c r="C73" s="248"/>
    </row>
    <row r="74" spans="1:6" ht="23">
      <c r="A74" s="6">
        <v>65</v>
      </c>
      <c r="B74" s="248"/>
      <c r="C74" s="248"/>
    </row>
    <row r="75" spans="1:6" ht="23">
      <c r="A75" s="6">
        <v>66</v>
      </c>
      <c r="B75" s="248"/>
      <c r="C75" s="248"/>
    </row>
    <row r="76" spans="1:6">
      <c r="A76" s="6">
        <v>67</v>
      </c>
      <c r="B76" s="218"/>
      <c r="C76" s="218"/>
    </row>
    <row r="77" spans="1:6">
      <c r="A77" s="6">
        <v>68</v>
      </c>
      <c r="B77" s="218"/>
      <c r="C77" s="218"/>
    </row>
    <row r="78" spans="1:6">
      <c r="A78" s="6">
        <v>69</v>
      </c>
      <c r="B78" s="218"/>
      <c r="C78" s="218"/>
    </row>
    <row r="79" spans="1:6">
      <c r="A79" s="6">
        <v>70</v>
      </c>
      <c r="B79" s="218"/>
      <c r="C79" s="218"/>
    </row>
    <row r="80" spans="1:6">
      <c r="A80" s="6">
        <v>71</v>
      </c>
      <c r="B80" s="218"/>
      <c r="C80" s="218"/>
    </row>
    <row r="81" spans="1:3">
      <c r="A81" s="6">
        <v>72</v>
      </c>
      <c r="B81" s="218"/>
      <c r="C81" s="218"/>
    </row>
    <row r="82" spans="1:3">
      <c r="A82" s="6">
        <v>73</v>
      </c>
      <c r="B82" s="218"/>
      <c r="C82" s="218"/>
    </row>
    <row r="83" spans="1:3">
      <c r="A83" s="6">
        <v>74</v>
      </c>
      <c r="B83" s="218"/>
      <c r="C83" s="218"/>
    </row>
    <row r="84" spans="1:3">
      <c r="A84" s="6">
        <v>75</v>
      </c>
      <c r="B84" s="218"/>
      <c r="C84" s="218"/>
    </row>
    <row r="85" spans="1:3">
      <c r="A85" s="6">
        <v>76</v>
      </c>
      <c r="B85" s="218"/>
      <c r="C85" s="218"/>
    </row>
    <row r="86" spans="1:3">
      <c r="A86" s="6">
        <v>77</v>
      </c>
      <c r="B86" s="218"/>
      <c r="C86" s="218"/>
    </row>
    <row r="87" spans="1:3">
      <c r="A87" s="6">
        <v>78</v>
      </c>
      <c r="B87" s="218"/>
      <c r="C87" s="218"/>
    </row>
    <row r="88" spans="1:3">
      <c r="A88" s="6">
        <v>79</v>
      </c>
      <c r="B88" s="218"/>
      <c r="C88" s="218"/>
    </row>
    <row r="89" spans="1:3">
      <c r="A89" s="6">
        <v>80</v>
      </c>
      <c r="B89" s="218"/>
      <c r="C89" s="218"/>
    </row>
    <row r="90" spans="1:3">
      <c r="A90" s="6">
        <v>81</v>
      </c>
      <c r="B90" s="218"/>
      <c r="C90" s="218"/>
    </row>
    <row r="91" spans="1:3">
      <c r="A91" s="6">
        <v>82</v>
      </c>
      <c r="B91" s="218"/>
      <c r="C91" s="218"/>
    </row>
    <row r="92" spans="1:3">
      <c r="A92" s="6">
        <v>83</v>
      </c>
      <c r="B92" s="218"/>
      <c r="C92" s="218"/>
    </row>
    <row r="93" spans="1:3">
      <c r="A93" s="6">
        <v>84</v>
      </c>
      <c r="B93" s="218"/>
      <c r="C93" s="218"/>
    </row>
    <row r="94" spans="1:3">
      <c r="A94" s="6">
        <v>85</v>
      </c>
      <c r="B94" s="218"/>
      <c r="C94" s="218"/>
    </row>
    <row r="95" spans="1:3">
      <c r="A95" s="6">
        <v>86</v>
      </c>
      <c r="B95" s="218"/>
      <c r="C95" s="218"/>
    </row>
    <row r="96" spans="1:3">
      <c r="A96" s="6">
        <v>87</v>
      </c>
      <c r="B96" s="218"/>
      <c r="C96" s="218"/>
    </row>
    <row r="97" spans="1:3">
      <c r="A97" s="6">
        <v>88</v>
      </c>
      <c r="B97" s="218"/>
      <c r="C97" s="218"/>
    </row>
    <row r="98" spans="1:3">
      <c r="A98" s="6">
        <v>89</v>
      </c>
      <c r="B98" s="218"/>
      <c r="C98" s="218"/>
    </row>
    <row r="99" spans="1:3">
      <c r="A99" s="6">
        <v>90</v>
      </c>
      <c r="B99" s="218"/>
      <c r="C99" s="218"/>
    </row>
    <row r="100" spans="1:3">
      <c r="A100" s="6">
        <v>91</v>
      </c>
      <c r="B100" s="218"/>
      <c r="C100" s="218"/>
    </row>
    <row r="101" spans="1:3">
      <c r="A101" s="6">
        <v>92</v>
      </c>
      <c r="B101" s="218"/>
      <c r="C101" s="218"/>
    </row>
    <row r="102" spans="1:3">
      <c r="A102" s="6">
        <v>93</v>
      </c>
      <c r="B102" s="218"/>
      <c r="C102" s="218"/>
    </row>
    <row r="103" spans="1:3">
      <c r="A103" s="6">
        <v>94</v>
      </c>
      <c r="B103" s="218"/>
      <c r="C103" s="218"/>
    </row>
    <row r="104" spans="1:3">
      <c r="A104" s="6">
        <v>95</v>
      </c>
      <c r="B104" s="218"/>
      <c r="C104" s="218"/>
    </row>
    <row r="105" spans="1:3">
      <c r="A105" s="6">
        <v>96</v>
      </c>
      <c r="B105" s="218"/>
      <c r="C105" s="218"/>
    </row>
    <row r="106" spans="1:3">
      <c r="A106" s="6">
        <v>97</v>
      </c>
      <c r="B106" s="218"/>
      <c r="C106" s="218"/>
    </row>
    <row r="107" spans="1:3">
      <c r="A107" s="6">
        <v>98</v>
      </c>
      <c r="B107" s="218"/>
      <c r="C107" s="218"/>
    </row>
    <row r="108" spans="1:3">
      <c r="A108" s="6">
        <v>99</v>
      </c>
      <c r="B108" s="218"/>
      <c r="C108" s="218"/>
    </row>
    <row r="109" spans="1:3">
      <c r="A109" s="6">
        <v>100</v>
      </c>
      <c r="B109" s="218"/>
      <c r="C109" s="218"/>
    </row>
    <row r="110" spans="1:3">
      <c r="A110" s="6">
        <v>101</v>
      </c>
      <c r="B110" s="218"/>
      <c r="C110" s="218"/>
    </row>
    <row r="111" spans="1:3">
      <c r="A111" s="6">
        <v>102</v>
      </c>
      <c r="B111" s="218"/>
      <c r="C111" s="218"/>
    </row>
    <row r="112" spans="1:3">
      <c r="A112" s="6">
        <v>103</v>
      </c>
      <c r="B112" s="218"/>
      <c r="C112" s="218"/>
    </row>
    <row r="113" spans="1:3">
      <c r="A113" s="6">
        <v>104</v>
      </c>
      <c r="B113" s="218"/>
      <c r="C113" s="218"/>
    </row>
    <row r="114" spans="1:3">
      <c r="A114" s="6">
        <v>105</v>
      </c>
      <c r="B114" s="218"/>
      <c r="C114" s="218"/>
    </row>
    <row r="115" spans="1:3">
      <c r="A115" s="6">
        <v>106</v>
      </c>
      <c r="B115" s="218"/>
      <c r="C115" s="218"/>
    </row>
    <row r="116" spans="1:3">
      <c r="A116" s="6">
        <v>107</v>
      </c>
      <c r="B116" s="218"/>
      <c r="C116" s="218"/>
    </row>
    <row r="117" spans="1:3">
      <c r="A117" s="6">
        <v>108</v>
      </c>
      <c r="B117" s="218"/>
      <c r="C117" s="218"/>
    </row>
    <row r="118" spans="1:3">
      <c r="A118" s="6">
        <v>109</v>
      </c>
      <c r="B118" s="218"/>
      <c r="C118" s="218"/>
    </row>
    <row r="119" spans="1:3">
      <c r="A119" s="6">
        <v>110</v>
      </c>
      <c r="B119" s="218"/>
      <c r="C119" s="218"/>
    </row>
    <row r="120" spans="1:3">
      <c r="A120" s="6">
        <v>111</v>
      </c>
      <c r="B120" s="218"/>
      <c r="C120" s="218"/>
    </row>
    <row r="121" spans="1:3">
      <c r="A121" s="6">
        <v>112</v>
      </c>
      <c r="B121" s="218"/>
      <c r="C121" s="218"/>
    </row>
    <row r="122" spans="1:3">
      <c r="A122" s="6">
        <v>113</v>
      </c>
      <c r="B122" s="218"/>
      <c r="C122" s="218"/>
    </row>
    <row r="123" spans="1:3">
      <c r="A123" s="6">
        <v>114</v>
      </c>
      <c r="B123" s="218"/>
      <c r="C123" s="218"/>
    </row>
    <row r="124" spans="1:3">
      <c r="A124" s="6">
        <v>115</v>
      </c>
      <c r="B124" s="218"/>
      <c r="C124" s="218"/>
    </row>
    <row r="125" spans="1:3">
      <c r="A125" s="6">
        <v>116</v>
      </c>
      <c r="B125" s="218"/>
      <c r="C125" s="218"/>
    </row>
    <row r="126" spans="1:3">
      <c r="A126" s="6">
        <v>117</v>
      </c>
      <c r="B126" s="218"/>
      <c r="C126" s="218"/>
    </row>
    <row r="127" spans="1:3">
      <c r="A127" s="6">
        <v>118</v>
      </c>
      <c r="B127" s="218"/>
      <c r="C127" s="218"/>
    </row>
    <row r="128" spans="1:3">
      <c r="A128" s="6">
        <v>119</v>
      </c>
      <c r="B128" s="218"/>
      <c r="C128" s="218"/>
    </row>
    <row r="129" spans="1:3">
      <c r="A129" s="6">
        <v>120</v>
      </c>
      <c r="B129" s="218"/>
      <c r="C129" s="218"/>
    </row>
    <row r="130" spans="1:3">
      <c r="A130" s="6">
        <v>121</v>
      </c>
      <c r="B130" s="218"/>
      <c r="C130" s="218"/>
    </row>
    <row r="131" spans="1:3">
      <c r="A131" s="6">
        <v>122</v>
      </c>
      <c r="B131" s="218"/>
      <c r="C131" s="218"/>
    </row>
    <row r="132" spans="1:3">
      <c r="A132" s="6">
        <v>123</v>
      </c>
      <c r="B132" s="218"/>
      <c r="C132" s="218"/>
    </row>
    <row r="133" spans="1:3">
      <c r="A133" s="6">
        <v>124</v>
      </c>
      <c r="B133" s="218"/>
      <c r="C133" s="218"/>
    </row>
    <row r="134" spans="1:3">
      <c r="A134" s="6">
        <v>125</v>
      </c>
      <c r="B134" s="218"/>
      <c r="C134" s="218"/>
    </row>
    <row r="135" spans="1:3">
      <c r="A135" s="6">
        <v>126</v>
      </c>
      <c r="B135" s="218"/>
      <c r="C135" s="218"/>
    </row>
    <row r="136" spans="1:3">
      <c r="A136" s="6">
        <v>127</v>
      </c>
      <c r="B136" s="218"/>
      <c r="C136" s="218"/>
    </row>
    <row r="137" spans="1:3">
      <c r="A137" s="6">
        <v>128</v>
      </c>
      <c r="B137" s="218"/>
      <c r="C137" s="218"/>
    </row>
    <row r="138" spans="1:3">
      <c r="A138" s="6">
        <v>129</v>
      </c>
      <c r="B138" s="218"/>
      <c r="C138" s="218"/>
    </row>
    <row r="139" spans="1:3">
      <c r="A139" s="6">
        <v>130</v>
      </c>
      <c r="B139" s="218"/>
      <c r="C139" s="218"/>
    </row>
    <row r="140" spans="1:3">
      <c r="A140" s="6">
        <v>131</v>
      </c>
      <c r="B140" s="218"/>
      <c r="C140" s="218"/>
    </row>
    <row r="141" spans="1:3">
      <c r="A141" s="6">
        <v>132</v>
      </c>
      <c r="B141" s="218"/>
      <c r="C141" s="218"/>
    </row>
    <row r="142" spans="1:3">
      <c r="A142" s="6">
        <v>133</v>
      </c>
      <c r="B142" s="218"/>
      <c r="C142" s="218"/>
    </row>
    <row r="143" spans="1:3">
      <c r="A143" s="6">
        <v>134</v>
      </c>
      <c r="B143" s="218"/>
      <c r="C143" s="218"/>
    </row>
    <row r="144" spans="1:3">
      <c r="A144" s="6">
        <v>135</v>
      </c>
      <c r="B144" s="218"/>
      <c r="C144" s="218"/>
    </row>
    <row r="145" spans="1:3">
      <c r="A145" s="6">
        <v>136</v>
      </c>
      <c r="B145" s="218"/>
      <c r="C145" s="218"/>
    </row>
    <row r="146" spans="1:3">
      <c r="A146" s="6">
        <v>137</v>
      </c>
      <c r="B146" s="218"/>
      <c r="C146" s="218"/>
    </row>
    <row r="147" spans="1:3">
      <c r="A147" s="6">
        <v>138</v>
      </c>
      <c r="B147" s="218"/>
      <c r="C147" s="218"/>
    </row>
    <row r="148" spans="1:3">
      <c r="A148" s="6">
        <v>139</v>
      </c>
      <c r="B148" s="218"/>
      <c r="C148" s="218"/>
    </row>
    <row r="149" spans="1:3">
      <c r="A149" s="6">
        <v>140</v>
      </c>
      <c r="B149" s="218"/>
      <c r="C149" s="218"/>
    </row>
    <row r="150" spans="1:3">
      <c r="A150" s="6">
        <v>141</v>
      </c>
      <c r="B150" s="218"/>
      <c r="C150" s="218"/>
    </row>
    <row r="151" spans="1:3">
      <c r="A151" s="6">
        <v>142</v>
      </c>
      <c r="B151" s="218"/>
      <c r="C151" s="218"/>
    </row>
    <row r="152" spans="1:3">
      <c r="A152" s="6">
        <v>143</v>
      </c>
      <c r="B152" s="218"/>
      <c r="C152" s="218"/>
    </row>
    <row r="153" spans="1:3">
      <c r="A153" s="6">
        <v>144</v>
      </c>
      <c r="B153" s="218"/>
      <c r="C153" s="218"/>
    </row>
    <row r="154" spans="1:3">
      <c r="A154" s="6">
        <v>145</v>
      </c>
      <c r="B154" s="218"/>
      <c r="C154" s="218"/>
    </row>
    <row r="155" spans="1:3">
      <c r="A155" s="6">
        <v>146</v>
      </c>
      <c r="B155" s="218"/>
      <c r="C155" s="218"/>
    </row>
    <row r="156" spans="1:3">
      <c r="A156" s="6">
        <v>147</v>
      </c>
      <c r="B156" s="218"/>
      <c r="C156" s="218"/>
    </row>
    <row r="157" spans="1:3">
      <c r="A157" s="6">
        <v>148</v>
      </c>
      <c r="B157" s="218"/>
      <c r="C157" s="218"/>
    </row>
    <row r="158" spans="1:3">
      <c r="A158" s="6">
        <v>149</v>
      </c>
      <c r="B158" s="218"/>
      <c r="C158" s="218"/>
    </row>
    <row r="159" spans="1:3">
      <c r="A159" s="6">
        <v>150</v>
      </c>
      <c r="B159" s="218"/>
      <c r="C159" s="218"/>
    </row>
    <row r="160" spans="1:3">
      <c r="A160" s="6">
        <v>151</v>
      </c>
      <c r="B160" s="218"/>
      <c r="C160" s="218"/>
    </row>
    <row r="161" spans="1:3">
      <c r="A161" s="6">
        <v>152</v>
      </c>
      <c r="B161" s="218"/>
      <c r="C161" s="218"/>
    </row>
    <row r="162" spans="1:3">
      <c r="A162" s="6">
        <v>153</v>
      </c>
      <c r="B162" s="218"/>
      <c r="C162" s="218"/>
    </row>
    <row r="163" spans="1:3">
      <c r="A163" s="6">
        <v>154</v>
      </c>
      <c r="B163" s="218"/>
      <c r="C163" s="218"/>
    </row>
    <row r="164" spans="1:3">
      <c r="A164" s="6">
        <v>155</v>
      </c>
      <c r="B164" s="218"/>
      <c r="C164" s="218"/>
    </row>
    <row r="165" spans="1:3">
      <c r="A165" s="6">
        <v>156</v>
      </c>
      <c r="B165" s="218"/>
      <c r="C165" s="218"/>
    </row>
    <row r="166" spans="1:3">
      <c r="A166" s="6">
        <v>157</v>
      </c>
      <c r="B166" s="218"/>
      <c r="C166" s="218"/>
    </row>
    <row r="167" spans="1:3">
      <c r="A167" s="6">
        <v>158</v>
      </c>
      <c r="B167" s="218"/>
      <c r="C167" s="218"/>
    </row>
    <row r="168" spans="1:3">
      <c r="A168" s="6">
        <v>159</v>
      </c>
      <c r="B168" s="218"/>
      <c r="C168" s="218"/>
    </row>
    <row r="169" spans="1:3">
      <c r="A169" s="6">
        <v>160</v>
      </c>
      <c r="B169" s="218"/>
      <c r="C169" s="218"/>
    </row>
    <row r="170" spans="1:3">
      <c r="A170" s="6">
        <v>161</v>
      </c>
      <c r="B170" s="218"/>
      <c r="C170" s="218"/>
    </row>
    <row r="171" spans="1:3">
      <c r="A171" s="6">
        <v>162</v>
      </c>
      <c r="B171" s="218"/>
      <c r="C171" s="218"/>
    </row>
    <row r="172" spans="1:3">
      <c r="A172" s="6">
        <v>163</v>
      </c>
      <c r="B172" s="218"/>
      <c r="C172" s="218"/>
    </row>
    <row r="173" spans="1:3">
      <c r="A173" s="6">
        <v>164</v>
      </c>
      <c r="B173" s="218"/>
      <c r="C173" s="218"/>
    </row>
    <row r="174" spans="1:3">
      <c r="A174" s="6">
        <v>165</v>
      </c>
      <c r="B174" s="218"/>
      <c r="C174" s="218"/>
    </row>
    <row r="175" spans="1:3">
      <c r="A175" s="6">
        <v>166</v>
      </c>
      <c r="B175" s="218"/>
      <c r="C175" s="218"/>
    </row>
    <row r="176" spans="1:3">
      <c r="A176" s="6">
        <v>167</v>
      </c>
      <c r="B176" s="218"/>
      <c r="C176" s="218"/>
    </row>
    <row r="177" spans="1:3">
      <c r="A177" s="6">
        <v>168</v>
      </c>
      <c r="B177" s="218"/>
      <c r="C177" s="218"/>
    </row>
    <row r="178" spans="1:3">
      <c r="A178" s="6">
        <v>169</v>
      </c>
      <c r="B178" s="218"/>
      <c r="C178" s="218"/>
    </row>
    <row r="179" spans="1:3">
      <c r="A179" s="6">
        <v>170</v>
      </c>
      <c r="B179" s="218"/>
      <c r="C179" s="218"/>
    </row>
    <row r="180" spans="1:3">
      <c r="A180" s="6">
        <v>171</v>
      </c>
      <c r="B180" s="218"/>
      <c r="C180" s="218"/>
    </row>
    <row r="181" spans="1:3">
      <c r="A181" s="6">
        <v>172</v>
      </c>
      <c r="B181" s="218"/>
      <c r="C181" s="218"/>
    </row>
    <row r="182" spans="1:3">
      <c r="A182" s="6">
        <v>173</v>
      </c>
      <c r="B182" s="218"/>
      <c r="C182" s="218"/>
    </row>
    <row r="183" spans="1:3">
      <c r="A183" s="6">
        <v>174</v>
      </c>
      <c r="B183" s="218"/>
      <c r="C183" s="218"/>
    </row>
    <row r="184" spans="1:3">
      <c r="A184" s="6">
        <v>175</v>
      </c>
      <c r="B184" s="218"/>
      <c r="C184" s="218"/>
    </row>
    <row r="185" spans="1:3">
      <c r="A185" s="6">
        <v>176</v>
      </c>
      <c r="B185" s="218"/>
      <c r="C185" s="218"/>
    </row>
    <row r="186" spans="1:3">
      <c r="A186" s="6">
        <v>177</v>
      </c>
      <c r="B186" s="218"/>
      <c r="C186" s="218"/>
    </row>
    <row r="187" spans="1:3">
      <c r="A187" s="6">
        <v>178</v>
      </c>
      <c r="B187" s="218"/>
      <c r="C187" s="218"/>
    </row>
    <row r="188" spans="1:3">
      <c r="A188" s="6">
        <v>179</v>
      </c>
      <c r="B188" s="218"/>
      <c r="C188" s="218"/>
    </row>
    <row r="189" spans="1:3">
      <c r="A189" s="6">
        <v>180</v>
      </c>
      <c r="B189" s="218"/>
      <c r="C189" s="218"/>
    </row>
    <row r="190" spans="1:3">
      <c r="A190" s="6">
        <v>181</v>
      </c>
      <c r="B190" s="218"/>
      <c r="C190" s="218"/>
    </row>
    <row r="191" spans="1:3">
      <c r="A191" s="6">
        <v>182</v>
      </c>
      <c r="B191" s="218"/>
      <c r="C191" s="218"/>
    </row>
    <row r="192" spans="1:3">
      <c r="A192" s="6">
        <v>183</v>
      </c>
      <c r="B192" s="218"/>
      <c r="C192" s="218"/>
    </row>
    <row r="193" spans="1:3">
      <c r="A193" s="6">
        <v>184</v>
      </c>
      <c r="B193" s="218"/>
      <c r="C193" s="218"/>
    </row>
    <row r="194" spans="1:3">
      <c r="A194" s="6">
        <v>185</v>
      </c>
      <c r="B194" s="218"/>
      <c r="C194" s="218"/>
    </row>
    <row r="195" spans="1:3">
      <c r="A195" s="6">
        <v>186</v>
      </c>
      <c r="B195" s="218"/>
      <c r="C195" s="218"/>
    </row>
    <row r="196" spans="1:3">
      <c r="A196" s="6">
        <v>187</v>
      </c>
      <c r="B196" s="218"/>
      <c r="C196" s="218"/>
    </row>
    <row r="197" spans="1:3">
      <c r="A197" s="6">
        <v>188</v>
      </c>
      <c r="B197" s="218"/>
      <c r="C197" s="218"/>
    </row>
    <row r="198" spans="1:3">
      <c r="A198" s="6">
        <v>189</v>
      </c>
      <c r="B198" s="218"/>
      <c r="C198" s="218"/>
    </row>
    <row r="199" spans="1:3">
      <c r="A199" s="6">
        <v>190</v>
      </c>
      <c r="B199" s="218"/>
      <c r="C199" s="218"/>
    </row>
    <row r="200" spans="1:3">
      <c r="A200" s="6">
        <v>191</v>
      </c>
      <c r="B200" s="218"/>
      <c r="C200" s="218"/>
    </row>
    <row r="201" spans="1:3">
      <c r="A201" s="6">
        <v>192</v>
      </c>
      <c r="B201" s="218"/>
      <c r="C201" s="218"/>
    </row>
    <row r="202" spans="1:3">
      <c r="A202" s="6">
        <v>193</v>
      </c>
      <c r="B202" s="218"/>
      <c r="C202" s="218"/>
    </row>
    <row r="203" spans="1:3">
      <c r="A203" s="6">
        <v>194</v>
      </c>
      <c r="B203" s="218"/>
      <c r="C203" s="218"/>
    </row>
    <row r="204" spans="1:3">
      <c r="A204" s="6">
        <v>195</v>
      </c>
      <c r="B204" s="218"/>
      <c r="C204" s="218"/>
    </row>
    <row r="205" spans="1:3">
      <c r="A205" s="6">
        <v>196</v>
      </c>
      <c r="B205" s="218"/>
      <c r="C205" s="218"/>
    </row>
    <row r="206" spans="1:3">
      <c r="A206" s="6">
        <v>197</v>
      </c>
      <c r="B206" s="218"/>
      <c r="C206" s="218"/>
    </row>
    <row r="207" spans="1:3">
      <c r="A207" s="6">
        <v>198</v>
      </c>
      <c r="B207" s="218"/>
      <c r="C207" s="218"/>
    </row>
    <row r="208" spans="1:3">
      <c r="A208" s="6">
        <v>199</v>
      </c>
      <c r="B208" s="218"/>
      <c r="C208" s="218"/>
    </row>
    <row r="209" spans="1:3">
      <c r="A209" s="6">
        <v>200</v>
      </c>
      <c r="B209" s="218"/>
      <c r="C209" s="218"/>
    </row>
    <row r="210" spans="1:3">
      <c r="A210" s="6">
        <v>201</v>
      </c>
      <c r="B210" s="218"/>
      <c r="C210" s="218"/>
    </row>
    <row r="211" spans="1:3">
      <c r="A211" s="6">
        <v>202</v>
      </c>
      <c r="B211" s="218"/>
      <c r="C211" s="218"/>
    </row>
    <row r="212" spans="1:3">
      <c r="A212" s="6">
        <v>203</v>
      </c>
      <c r="B212" s="218"/>
      <c r="C212" s="218"/>
    </row>
    <row r="213" spans="1:3">
      <c r="A213" s="6">
        <v>204</v>
      </c>
      <c r="B213" s="218"/>
      <c r="C213" s="218"/>
    </row>
    <row r="214" spans="1:3">
      <c r="A214" s="6">
        <v>205</v>
      </c>
      <c r="B214" s="218"/>
      <c r="C214" s="218"/>
    </row>
    <row r="215" spans="1:3">
      <c r="A215" s="6">
        <v>206</v>
      </c>
      <c r="B215" s="218"/>
      <c r="C215" s="218"/>
    </row>
    <row r="216" spans="1:3">
      <c r="A216" s="6">
        <v>207</v>
      </c>
      <c r="B216" s="218"/>
      <c r="C216" s="218"/>
    </row>
    <row r="217" spans="1:3">
      <c r="A217" s="6">
        <v>208</v>
      </c>
      <c r="B217" s="218"/>
      <c r="C217" s="218"/>
    </row>
    <row r="218" spans="1:3">
      <c r="A218" s="6">
        <v>209</v>
      </c>
      <c r="B218" s="218"/>
      <c r="C218" s="218"/>
    </row>
    <row r="219" spans="1:3">
      <c r="A219" s="6">
        <v>210</v>
      </c>
      <c r="B219" s="218"/>
      <c r="C219" s="218"/>
    </row>
    <row r="220" spans="1:3">
      <c r="A220" s="6">
        <v>211</v>
      </c>
      <c r="B220" s="218"/>
      <c r="C220" s="218"/>
    </row>
    <row r="221" spans="1:3">
      <c r="A221" s="6">
        <v>212</v>
      </c>
      <c r="B221" s="218"/>
      <c r="C221" s="218"/>
    </row>
    <row r="222" spans="1:3">
      <c r="A222" s="6">
        <v>213</v>
      </c>
      <c r="B222" s="218"/>
      <c r="C222" s="218"/>
    </row>
    <row r="223" spans="1:3">
      <c r="A223" s="6">
        <v>214</v>
      </c>
      <c r="B223" s="218"/>
      <c r="C223" s="218"/>
    </row>
    <row r="224" spans="1:3">
      <c r="A224" s="6">
        <v>215</v>
      </c>
      <c r="B224" s="218"/>
      <c r="C224" s="218"/>
    </row>
    <row r="225" spans="1:3">
      <c r="A225" s="6">
        <v>216</v>
      </c>
      <c r="B225" s="218"/>
      <c r="C225" s="218"/>
    </row>
    <row r="226" spans="1:3">
      <c r="A226" s="6">
        <v>217</v>
      </c>
      <c r="B226" s="218"/>
      <c r="C226" s="218"/>
    </row>
    <row r="227" spans="1:3">
      <c r="A227" s="6">
        <v>218</v>
      </c>
      <c r="B227" s="218"/>
      <c r="C227" s="218"/>
    </row>
    <row r="228" spans="1:3">
      <c r="A228" s="6">
        <v>219</v>
      </c>
      <c r="B228" s="218"/>
      <c r="C228" s="218"/>
    </row>
    <row r="229" spans="1:3">
      <c r="A229" s="6">
        <v>220</v>
      </c>
      <c r="B229" s="218"/>
      <c r="C229" s="218"/>
    </row>
    <row r="230" spans="1:3">
      <c r="A230" s="6">
        <v>221</v>
      </c>
      <c r="B230" s="218"/>
      <c r="C230" s="218"/>
    </row>
    <row r="231" spans="1:3">
      <c r="A231" s="6">
        <v>222</v>
      </c>
      <c r="B231" s="218"/>
      <c r="C231" s="218"/>
    </row>
    <row r="232" spans="1:3">
      <c r="A232" s="6">
        <v>223</v>
      </c>
      <c r="B232" s="218"/>
      <c r="C232" s="218"/>
    </row>
    <row r="233" spans="1:3">
      <c r="A233" s="6">
        <v>224</v>
      </c>
      <c r="B233" s="218"/>
      <c r="C233" s="218"/>
    </row>
    <row r="234" spans="1:3">
      <c r="A234" s="6">
        <v>225</v>
      </c>
      <c r="B234" s="218"/>
      <c r="C234" s="218"/>
    </row>
    <row r="235" spans="1:3">
      <c r="A235" s="6">
        <v>226</v>
      </c>
      <c r="B235" s="218"/>
      <c r="C235" s="218"/>
    </row>
    <row r="236" spans="1:3">
      <c r="A236" s="6">
        <v>227</v>
      </c>
      <c r="B236" s="218"/>
      <c r="C236" s="218"/>
    </row>
    <row r="237" spans="1:3">
      <c r="A237" s="6">
        <v>228</v>
      </c>
      <c r="B237" s="218"/>
      <c r="C237" s="218"/>
    </row>
    <row r="238" spans="1:3">
      <c r="A238" s="6">
        <v>229</v>
      </c>
      <c r="B238" s="218"/>
      <c r="C238" s="218"/>
    </row>
    <row r="239" spans="1:3">
      <c r="A239" s="6">
        <v>230</v>
      </c>
      <c r="B239" s="218"/>
      <c r="C239" s="218"/>
    </row>
    <row r="240" spans="1:3">
      <c r="A240" s="6">
        <v>231</v>
      </c>
      <c r="B240" s="218"/>
      <c r="C240" s="218"/>
    </row>
    <row r="241" spans="1:3">
      <c r="A241" s="6">
        <v>232</v>
      </c>
      <c r="B241" s="218"/>
      <c r="C241" s="218"/>
    </row>
    <row r="242" spans="1:3">
      <c r="A242" s="6">
        <v>233</v>
      </c>
      <c r="B242" s="218"/>
      <c r="C242" s="218"/>
    </row>
    <row r="243" spans="1:3">
      <c r="A243" s="6">
        <v>234</v>
      </c>
      <c r="B243" s="218"/>
      <c r="C243" s="218"/>
    </row>
    <row r="244" spans="1:3">
      <c r="A244" s="6">
        <v>235</v>
      </c>
      <c r="B244" s="218"/>
      <c r="C244" s="218"/>
    </row>
    <row r="245" spans="1:3">
      <c r="A245" s="6">
        <v>236</v>
      </c>
      <c r="B245" s="218"/>
      <c r="C245" s="218"/>
    </row>
    <row r="246" spans="1:3">
      <c r="A246" s="6">
        <v>237</v>
      </c>
      <c r="B246" s="218"/>
      <c r="C246" s="218"/>
    </row>
    <row r="247" spans="1:3">
      <c r="A247" s="6">
        <v>238</v>
      </c>
      <c r="B247" s="218"/>
      <c r="C247" s="218"/>
    </row>
    <row r="248" spans="1:3">
      <c r="A248" s="6">
        <v>239</v>
      </c>
      <c r="B248" s="218"/>
      <c r="C248" s="218"/>
    </row>
    <row r="249" spans="1:3">
      <c r="A249" s="6">
        <v>240</v>
      </c>
      <c r="B249" s="218"/>
      <c r="C249" s="218"/>
    </row>
    <row r="250" spans="1:3">
      <c r="A250" s="6">
        <v>241</v>
      </c>
      <c r="B250" s="218"/>
      <c r="C250" s="218"/>
    </row>
    <row r="251" spans="1:3">
      <c r="A251" s="6">
        <v>242</v>
      </c>
      <c r="B251" s="218"/>
      <c r="C251" s="218"/>
    </row>
    <row r="252" spans="1:3">
      <c r="A252" s="6">
        <v>243</v>
      </c>
      <c r="B252" s="218"/>
      <c r="C252" s="218"/>
    </row>
    <row r="253" spans="1:3">
      <c r="A253" s="6">
        <v>244</v>
      </c>
      <c r="B253" s="218"/>
      <c r="C253" s="218"/>
    </row>
    <row r="254" spans="1:3">
      <c r="A254" s="6">
        <v>245</v>
      </c>
      <c r="B254" s="218"/>
      <c r="C254" s="218"/>
    </row>
    <row r="255" spans="1:3">
      <c r="A255" s="6">
        <v>246</v>
      </c>
      <c r="B255" s="218"/>
      <c r="C255" s="218"/>
    </row>
    <row r="256" spans="1:3">
      <c r="A256" s="6">
        <v>247</v>
      </c>
      <c r="B256" s="218"/>
      <c r="C256" s="218"/>
    </row>
    <row r="257" spans="1:3">
      <c r="A257" s="6">
        <v>248</v>
      </c>
      <c r="B257" s="218"/>
      <c r="C257" s="218"/>
    </row>
    <row r="258" spans="1:3">
      <c r="A258" s="6">
        <v>249</v>
      </c>
      <c r="B258" s="218"/>
      <c r="C258" s="218"/>
    </row>
    <row r="259" spans="1:3">
      <c r="A259" s="6">
        <v>250</v>
      </c>
      <c r="B259" s="218"/>
      <c r="C259" s="218"/>
    </row>
    <row r="260" spans="1:3">
      <c r="A260" s="6">
        <v>251</v>
      </c>
      <c r="B260" s="218"/>
      <c r="C260" s="218"/>
    </row>
    <row r="261" spans="1:3">
      <c r="A261" s="6">
        <v>252</v>
      </c>
      <c r="B261" s="218"/>
      <c r="C261" s="218"/>
    </row>
    <row r="262" spans="1:3">
      <c r="A262" s="6">
        <v>253</v>
      </c>
      <c r="B262" s="218"/>
      <c r="C262" s="218"/>
    </row>
    <row r="263" spans="1:3">
      <c r="A263" s="6">
        <v>254</v>
      </c>
      <c r="B263" s="218"/>
      <c r="C263" s="218"/>
    </row>
    <row r="264" spans="1:3">
      <c r="A264" s="6">
        <v>255</v>
      </c>
      <c r="B264" s="218"/>
      <c r="C264" s="218"/>
    </row>
    <row r="265" spans="1:3">
      <c r="A265" s="6">
        <v>256</v>
      </c>
      <c r="B265" s="218"/>
      <c r="C265" s="218"/>
    </row>
    <row r="266" spans="1:3">
      <c r="A266" s="6">
        <v>257</v>
      </c>
      <c r="B266" s="218"/>
      <c r="C266" s="218"/>
    </row>
    <row r="267" spans="1:3">
      <c r="A267" s="6">
        <v>258</v>
      </c>
      <c r="B267" s="218"/>
      <c r="C267" s="218"/>
    </row>
    <row r="268" spans="1:3">
      <c r="A268" s="6">
        <v>259</v>
      </c>
      <c r="B268" s="218"/>
      <c r="C268" s="218"/>
    </row>
    <row r="269" spans="1:3">
      <c r="A269" s="6">
        <v>260</v>
      </c>
      <c r="B269" s="218"/>
      <c r="C269" s="218"/>
    </row>
    <row r="270" spans="1:3">
      <c r="A270" s="6">
        <v>261</v>
      </c>
      <c r="B270" s="218"/>
      <c r="C270" s="218"/>
    </row>
    <row r="271" spans="1:3">
      <c r="A271" s="6">
        <v>262</v>
      </c>
      <c r="B271" s="218"/>
      <c r="C271" s="218"/>
    </row>
    <row r="272" spans="1:3">
      <c r="A272" s="6">
        <v>263</v>
      </c>
      <c r="B272" s="218"/>
      <c r="C272" s="218"/>
    </row>
    <row r="273" spans="1:3">
      <c r="A273" s="6">
        <v>264</v>
      </c>
      <c r="B273" s="218"/>
      <c r="C273" s="218"/>
    </row>
    <row r="274" spans="1:3">
      <c r="A274" s="6">
        <v>265</v>
      </c>
      <c r="B274" s="218"/>
      <c r="C274" s="218"/>
    </row>
    <row r="275" spans="1:3">
      <c r="A275" s="6">
        <v>266</v>
      </c>
      <c r="B275" s="218"/>
      <c r="C275" s="218"/>
    </row>
    <row r="276" spans="1:3">
      <c r="A276" s="6">
        <v>267</v>
      </c>
      <c r="B276" s="218"/>
      <c r="C276" s="218"/>
    </row>
    <row r="277" spans="1:3">
      <c r="A277" s="6">
        <v>268</v>
      </c>
      <c r="B277" s="218"/>
      <c r="C277" s="218"/>
    </row>
    <row r="278" spans="1:3">
      <c r="A278" s="6">
        <v>269</v>
      </c>
      <c r="B278" s="218"/>
      <c r="C278" s="218"/>
    </row>
    <row r="279" spans="1:3">
      <c r="A279" s="6">
        <v>270</v>
      </c>
      <c r="B279" s="218"/>
      <c r="C279" s="218"/>
    </row>
    <row r="280" spans="1:3">
      <c r="A280" s="6">
        <v>271</v>
      </c>
      <c r="B280" s="218"/>
      <c r="C280" s="218"/>
    </row>
    <row r="281" spans="1:3">
      <c r="A281" s="6">
        <v>272</v>
      </c>
      <c r="B281" s="218"/>
      <c r="C281" s="218"/>
    </row>
    <row r="282" spans="1:3">
      <c r="A282" s="6">
        <v>273</v>
      </c>
      <c r="B282" s="218"/>
      <c r="C282" s="218"/>
    </row>
    <row r="283" spans="1:3">
      <c r="A283" s="6">
        <v>274</v>
      </c>
      <c r="B283" s="218"/>
      <c r="C283" s="218"/>
    </row>
    <row r="284" spans="1:3">
      <c r="A284" s="6">
        <v>275</v>
      </c>
      <c r="B284" s="218"/>
      <c r="C284" s="218"/>
    </row>
    <row r="285" spans="1:3">
      <c r="A285" s="6">
        <v>276</v>
      </c>
      <c r="B285" s="218"/>
      <c r="C285" s="218"/>
    </row>
    <row r="286" spans="1:3">
      <c r="A286" s="6">
        <v>277</v>
      </c>
      <c r="B286" s="218"/>
      <c r="C286" s="218"/>
    </row>
    <row r="287" spans="1:3">
      <c r="A287" s="6">
        <v>278</v>
      </c>
      <c r="B287" s="218"/>
      <c r="C287" s="218"/>
    </row>
    <row r="288" spans="1:3">
      <c r="A288" s="6">
        <v>279</v>
      </c>
      <c r="B288" s="218"/>
      <c r="C288" s="218"/>
    </row>
    <row r="289" spans="1:3">
      <c r="A289" s="6">
        <v>280</v>
      </c>
      <c r="B289" s="218"/>
      <c r="C289" s="218"/>
    </row>
    <row r="290" spans="1:3">
      <c r="A290" s="6">
        <v>281</v>
      </c>
      <c r="B290" s="218"/>
      <c r="C290" s="218"/>
    </row>
    <row r="291" spans="1:3">
      <c r="A291" s="6">
        <v>282</v>
      </c>
      <c r="B291" s="218"/>
      <c r="C291" s="218"/>
    </row>
    <row r="292" spans="1:3">
      <c r="A292" s="6">
        <v>283</v>
      </c>
      <c r="B292" s="218"/>
      <c r="C292" s="218"/>
    </row>
    <row r="293" spans="1:3">
      <c r="A293" s="6">
        <v>284</v>
      </c>
      <c r="B293" s="218"/>
      <c r="C293" s="218"/>
    </row>
    <row r="294" spans="1:3">
      <c r="A294" s="6">
        <v>285</v>
      </c>
      <c r="B294" s="218"/>
      <c r="C294" s="218"/>
    </row>
    <row r="295" spans="1:3">
      <c r="A295" s="6">
        <v>286</v>
      </c>
      <c r="B295" s="218"/>
      <c r="C295" s="218"/>
    </row>
    <row r="296" spans="1:3">
      <c r="A296" s="6">
        <v>287</v>
      </c>
      <c r="B296" s="218"/>
      <c r="C296" s="218"/>
    </row>
    <row r="297" spans="1:3">
      <c r="A297" s="6">
        <v>288</v>
      </c>
      <c r="B297" s="218"/>
      <c r="C297" s="218"/>
    </row>
    <row r="298" spans="1:3">
      <c r="A298" s="6">
        <v>289</v>
      </c>
      <c r="B298" s="218"/>
      <c r="C298" s="218"/>
    </row>
    <row r="299" spans="1:3">
      <c r="A299" s="6">
        <v>290</v>
      </c>
      <c r="B299" s="218"/>
      <c r="C299" s="218"/>
    </row>
    <row r="300" spans="1:3">
      <c r="A300" s="6">
        <v>291</v>
      </c>
      <c r="B300" s="218"/>
      <c r="C300" s="218"/>
    </row>
    <row r="301" spans="1:3">
      <c r="A301" s="6">
        <v>292</v>
      </c>
      <c r="B301" s="218"/>
      <c r="C301" s="218"/>
    </row>
    <row r="302" spans="1:3">
      <c r="A302" s="6">
        <v>293</v>
      </c>
      <c r="B302" s="218"/>
      <c r="C302" s="218"/>
    </row>
    <row r="303" spans="1:3">
      <c r="A303" s="6">
        <v>294</v>
      </c>
      <c r="B303" s="218"/>
      <c r="C303" s="218"/>
    </row>
    <row r="304" spans="1:3">
      <c r="A304" s="6">
        <v>295</v>
      </c>
      <c r="B304" s="218"/>
      <c r="C304" s="218"/>
    </row>
    <row r="305" spans="1:3">
      <c r="A305" s="6">
        <v>296</v>
      </c>
      <c r="B305" s="218"/>
      <c r="C305" s="218"/>
    </row>
    <row r="306" spans="1:3">
      <c r="A306" s="6">
        <v>297</v>
      </c>
      <c r="B306" s="218"/>
      <c r="C306" s="218"/>
    </row>
    <row r="307" spans="1:3">
      <c r="A307" s="6">
        <v>298</v>
      </c>
      <c r="B307" s="218"/>
      <c r="C307" s="218"/>
    </row>
    <row r="308" spans="1:3">
      <c r="A308" s="6">
        <v>299</v>
      </c>
      <c r="B308" s="218"/>
      <c r="C308" s="218"/>
    </row>
    <row r="309" spans="1:3">
      <c r="A309" s="6">
        <v>300</v>
      </c>
      <c r="B309" s="218"/>
      <c r="C309" s="218"/>
    </row>
    <row r="310" spans="1:3">
      <c r="A310" s="6">
        <v>301</v>
      </c>
      <c r="B310" s="218"/>
      <c r="C310" s="218"/>
    </row>
    <row r="311" spans="1:3">
      <c r="A311" s="6">
        <v>302</v>
      </c>
      <c r="B311" s="218"/>
      <c r="C311" s="218"/>
    </row>
    <row r="312" spans="1:3">
      <c r="A312" s="6">
        <v>303</v>
      </c>
      <c r="B312" s="218"/>
      <c r="C312" s="218"/>
    </row>
    <row r="313" spans="1:3">
      <c r="A313" s="6">
        <v>304</v>
      </c>
      <c r="B313" s="218"/>
      <c r="C313" s="218"/>
    </row>
    <row r="314" spans="1:3">
      <c r="A314" s="6">
        <v>305</v>
      </c>
      <c r="B314" s="218"/>
      <c r="C314" s="218"/>
    </row>
    <row r="315" spans="1:3">
      <c r="A315" s="6">
        <v>306</v>
      </c>
      <c r="B315" s="218"/>
      <c r="C315" s="218"/>
    </row>
    <row r="316" spans="1:3">
      <c r="A316" s="6">
        <v>307</v>
      </c>
      <c r="B316" s="218"/>
      <c r="C316" s="218"/>
    </row>
    <row r="317" spans="1:3">
      <c r="A317" s="6">
        <v>308</v>
      </c>
      <c r="B317" s="218"/>
      <c r="C317" s="218"/>
    </row>
    <row r="318" spans="1:3">
      <c r="A318" s="6">
        <v>309</v>
      </c>
      <c r="B318" s="218"/>
      <c r="C318" s="218"/>
    </row>
    <row r="319" spans="1:3">
      <c r="A319" s="6">
        <v>310</v>
      </c>
      <c r="B319" s="218"/>
      <c r="C319" s="218"/>
    </row>
    <row r="320" spans="1:3">
      <c r="A320" s="6">
        <v>311</v>
      </c>
      <c r="B320" s="218"/>
      <c r="C320" s="218"/>
    </row>
    <row r="321" spans="1:3">
      <c r="A321" s="6">
        <v>312</v>
      </c>
      <c r="B321" s="218"/>
      <c r="C321" s="218"/>
    </row>
    <row r="322" spans="1:3">
      <c r="A322" s="6">
        <v>313</v>
      </c>
      <c r="B322" s="218"/>
      <c r="C322" s="218"/>
    </row>
    <row r="323" spans="1:3">
      <c r="A323" s="6">
        <v>314</v>
      </c>
      <c r="B323" s="218"/>
      <c r="C323" s="218"/>
    </row>
    <row r="324" spans="1:3">
      <c r="A324" s="6">
        <v>315</v>
      </c>
      <c r="B324" s="218"/>
      <c r="C324" s="218"/>
    </row>
    <row r="325" spans="1:3">
      <c r="A325" s="6">
        <v>316</v>
      </c>
      <c r="B325" s="218"/>
      <c r="C325" s="218"/>
    </row>
    <row r="326" spans="1:3">
      <c r="A326" s="6">
        <v>317</v>
      </c>
      <c r="B326" s="218"/>
      <c r="C326" s="218"/>
    </row>
    <row r="327" spans="1:3">
      <c r="A327" s="6">
        <v>318</v>
      </c>
      <c r="B327" s="218"/>
      <c r="C327" s="218"/>
    </row>
    <row r="328" spans="1:3">
      <c r="A328" s="6">
        <v>319</v>
      </c>
      <c r="B328" s="218"/>
      <c r="C328" s="218"/>
    </row>
    <row r="329" spans="1:3">
      <c r="A329" s="6">
        <v>320</v>
      </c>
      <c r="B329" s="218"/>
      <c r="C329" s="218"/>
    </row>
    <row r="330" spans="1:3">
      <c r="A330" s="6">
        <v>321</v>
      </c>
      <c r="B330" s="218"/>
      <c r="C330" s="218"/>
    </row>
    <row r="331" spans="1:3">
      <c r="A331" s="6">
        <v>322</v>
      </c>
      <c r="B331" s="218"/>
      <c r="C331" s="218"/>
    </row>
    <row r="332" spans="1:3">
      <c r="A332" s="6">
        <v>323</v>
      </c>
      <c r="B332" s="218"/>
      <c r="C332" s="218"/>
    </row>
    <row r="333" spans="1:3">
      <c r="A333" s="6">
        <v>324</v>
      </c>
      <c r="B333" s="218"/>
      <c r="C333" s="218"/>
    </row>
    <row r="334" spans="1:3">
      <c r="A334" s="6">
        <v>325</v>
      </c>
      <c r="B334" s="218"/>
      <c r="C334" s="218"/>
    </row>
    <row r="335" spans="1:3">
      <c r="A335" s="6">
        <v>326</v>
      </c>
      <c r="B335" s="218"/>
      <c r="C335" s="218"/>
    </row>
    <row r="336" spans="1:3">
      <c r="A336" s="6">
        <v>327</v>
      </c>
      <c r="B336" s="218"/>
      <c r="C336" s="218"/>
    </row>
    <row r="337" spans="1:3">
      <c r="A337" s="6">
        <v>328</v>
      </c>
      <c r="B337" s="218"/>
      <c r="C337" s="218"/>
    </row>
    <row r="338" spans="1:3">
      <c r="A338" s="6">
        <v>329</v>
      </c>
      <c r="B338" s="218"/>
      <c r="C338" s="218"/>
    </row>
    <row r="339" spans="1:3">
      <c r="A339" s="6">
        <v>330</v>
      </c>
      <c r="B339" s="218"/>
      <c r="C339" s="218"/>
    </row>
    <row r="340" spans="1:3">
      <c r="A340" s="6">
        <v>331</v>
      </c>
      <c r="B340" s="218"/>
      <c r="C340" s="218"/>
    </row>
    <row r="341" spans="1:3">
      <c r="A341" s="6">
        <v>332</v>
      </c>
      <c r="B341" s="218"/>
      <c r="C341" s="218"/>
    </row>
    <row r="342" spans="1:3">
      <c r="A342" s="6">
        <v>333</v>
      </c>
      <c r="B342" s="218"/>
      <c r="C342" s="218"/>
    </row>
    <row r="343" spans="1:3">
      <c r="A343" s="6">
        <v>334</v>
      </c>
      <c r="B343" s="218"/>
      <c r="C343" s="218"/>
    </row>
    <row r="344" spans="1:3">
      <c r="A344" s="6">
        <v>335</v>
      </c>
      <c r="B344" s="218"/>
      <c r="C344" s="218"/>
    </row>
    <row r="345" spans="1:3">
      <c r="A345" s="6">
        <v>336</v>
      </c>
      <c r="B345" s="218"/>
      <c r="C345" s="218"/>
    </row>
    <row r="346" spans="1:3">
      <c r="A346" s="6">
        <v>337</v>
      </c>
      <c r="B346" s="218"/>
      <c r="C346" s="218"/>
    </row>
    <row r="347" spans="1:3">
      <c r="A347" s="6">
        <v>338</v>
      </c>
      <c r="B347" s="218"/>
      <c r="C347" s="218"/>
    </row>
    <row r="348" spans="1:3">
      <c r="A348" s="6">
        <v>339</v>
      </c>
      <c r="B348" s="218"/>
      <c r="C348" s="218"/>
    </row>
    <row r="349" spans="1:3">
      <c r="A349" s="6">
        <v>340</v>
      </c>
      <c r="B349" s="218"/>
      <c r="C349" s="218"/>
    </row>
    <row r="350" spans="1:3">
      <c r="A350" s="6">
        <v>341</v>
      </c>
      <c r="B350" s="218"/>
      <c r="C350" s="218"/>
    </row>
    <row r="351" spans="1:3">
      <c r="A351" s="6">
        <v>342</v>
      </c>
      <c r="B351" s="218"/>
      <c r="C351" s="218"/>
    </row>
    <row r="352" spans="1:3">
      <c r="A352" s="6">
        <v>343</v>
      </c>
      <c r="B352" s="218"/>
      <c r="C352" s="218"/>
    </row>
    <row r="353" spans="1:3">
      <c r="A353" s="6">
        <v>344</v>
      </c>
      <c r="B353" s="218"/>
      <c r="C353" s="218"/>
    </row>
    <row r="354" spans="1:3">
      <c r="A354" s="6">
        <v>345</v>
      </c>
      <c r="B354" s="218"/>
      <c r="C354" s="218"/>
    </row>
    <row r="355" spans="1:3">
      <c r="A355" s="6">
        <v>346</v>
      </c>
      <c r="B355" s="218"/>
      <c r="C355" s="218"/>
    </row>
    <row r="356" spans="1:3">
      <c r="A356" s="6">
        <v>347</v>
      </c>
      <c r="B356" s="218"/>
      <c r="C356" s="218"/>
    </row>
    <row r="357" spans="1:3">
      <c r="A357" s="6">
        <v>348</v>
      </c>
      <c r="B357" s="218"/>
      <c r="C357" s="218"/>
    </row>
    <row r="358" spans="1:3">
      <c r="A358" s="6">
        <v>349</v>
      </c>
      <c r="B358" s="218"/>
      <c r="C358" s="218"/>
    </row>
    <row r="359" spans="1:3">
      <c r="A359" s="6">
        <v>350</v>
      </c>
      <c r="B359" s="218"/>
      <c r="C359" s="218"/>
    </row>
    <row r="360" spans="1:3">
      <c r="A360" s="6">
        <v>351</v>
      </c>
      <c r="B360" s="218"/>
      <c r="C360" s="218"/>
    </row>
    <row r="361" spans="1:3">
      <c r="A361" s="6">
        <v>352</v>
      </c>
      <c r="B361" s="218"/>
      <c r="C361" s="218"/>
    </row>
    <row r="362" spans="1:3">
      <c r="A362" s="6">
        <v>353</v>
      </c>
      <c r="B362" s="218"/>
      <c r="C362" s="218"/>
    </row>
    <row r="363" spans="1:3">
      <c r="A363" s="6">
        <v>354</v>
      </c>
      <c r="B363" s="218"/>
      <c r="C363" s="218"/>
    </row>
    <row r="364" spans="1:3">
      <c r="A364" s="6">
        <v>355</v>
      </c>
      <c r="B364" s="218"/>
      <c r="C364" s="218"/>
    </row>
    <row r="365" spans="1:3">
      <c r="A365" s="6">
        <v>356</v>
      </c>
      <c r="B365" s="218"/>
      <c r="C365" s="218"/>
    </row>
    <row r="366" spans="1:3">
      <c r="A366" s="6">
        <v>357</v>
      </c>
      <c r="B366" s="218"/>
      <c r="C366" s="218"/>
    </row>
    <row r="367" spans="1:3">
      <c r="A367" s="6">
        <v>358</v>
      </c>
      <c r="B367" s="218"/>
      <c r="C367" s="218"/>
    </row>
    <row r="368" spans="1:3">
      <c r="A368" s="6">
        <v>359</v>
      </c>
      <c r="B368" s="218"/>
      <c r="C368" s="218"/>
    </row>
    <row r="369" spans="1:3">
      <c r="A369" s="6">
        <v>360</v>
      </c>
      <c r="B369" s="218"/>
      <c r="C369" s="218"/>
    </row>
    <row r="370" spans="1:3">
      <c r="A370" s="6">
        <v>361</v>
      </c>
      <c r="B370" s="218"/>
      <c r="C370" s="218"/>
    </row>
    <row r="371" spans="1:3">
      <c r="A371" s="6">
        <v>362</v>
      </c>
      <c r="B371" s="218"/>
      <c r="C371" s="218"/>
    </row>
    <row r="372" spans="1:3">
      <c r="A372" s="6">
        <v>363</v>
      </c>
      <c r="B372" s="218"/>
      <c r="C372" s="218"/>
    </row>
    <row r="373" spans="1:3">
      <c r="A373" s="6">
        <v>364</v>
      </c>
      <c r="B373" s="218"/>
      <c r="C373" s="218"/>
    </row>
    <row r="374" spans="1:3">
      <c r="A374" s="6">
        <v>365</v>
      </c>
      <c r="B374" s="218"/>
      <c r="C374" s="218"/>
    </row>
    <row r="375" spans="1:3">
      <c r="A375" s="6">
        <v>366</v>
      </c>
      <c r="B375" s="218"/>
      <c r="C375" s="218"/>
    </row>
    <row r="376" spans="1:3">
      <c r="A376" s="6">
        <v>367</v>
      </c>
      <c r="B376" s="218"/>
      <c r="C376" s="218"/>
    </row>
    <row r="377" spans="1:3">
      <c r="A377" s="6">
        <v>368</v>
      </c>
      <c r="B377" s="218"/>
      <c r="C377" s="218"/>
    </row>
    <row r="378" spans="1:3">
      <c r="A378" s="6">
        <v>369</v>
      </c>
      <c r="B378" s="218"/>
      <c r="C378" s="218"/>
    </row>
    <row r="379" spans="1:3">
      <c r="A379" s="6">
        <v>370</v>
      </c>
      <c r="B379" s="218"/>
      <c r="C379" s="218"/>
    </row>
    <row r="380" spans="1:3">
      <c r="A380" s="6">
        <v>371</v>
      </c>
      <c r="B380" s="218"/>
      <c r="C380" s="218"/>
    </row>
    <row r="381" spans="1:3">
      <c r="A381" s="6">
        <v>372</v>
      </c>
      <c r="B381" s="218"/>
      <c r="C381" s="218"/>
    </row>
    <row r="382" spans="1:3">
      <c r="A382" s="6">
        <v>373</v>
      </c>
      <c r="B382" s="218"/>
      <c r="C382" s="218"/>
    </row>
    <row r="383" spans="1:3">
      <c r="A383" s="6">
        <v>374</v>
      </c>
      <c r="B383" s="218"/>
      <c r="C383" s="218"/>
    </row>
    <row r="384" spans="1:3">
      <c r="A384" s="6">
        <v>375</v>
      </c>
      <c r="B384" s="218"/>
      <c r="C384" s="218"/>
    </row>
    <row r="385" spans="1:3">
      <c r="A385" s="6">
        <v>376</v>
      </c>
      <c r="B385" s="218"/>
      <c r="C385" s="218"/>
    </row>
    <row r="386" spans="1:3">
      <c r="A386" s="6">
        <v>377</v>
      </c>
      <c r="B386" s="218"/>
      <c r="C386" s="218"/>
    </row>
    <row r="387" spans="1:3">
      <c r="A387" s="6">
        <v>378</v>
      </c>
      <c r="B387" s="218"/>
      <c r="C387" s="218"/>
    </row>
    <row r="388" spans="1:3">
      <c r="A388" s="6">
        <v>379</v>
      </c>
      <c r="B388" s="218"/>
      <c r="C388" s="218"/>
    </row>
    <row r="389" spans="1:3">
      <c r="A389" s="6">
        <v>380</v>
      </c>
      <c r="B389" s="218"/>
      <c r="C389" s="218"/>
    </row>
    <row r="390" spans="1:3">
      <c r="A390" s="6">
        <v>381</v>
      </c>
      <c r="B390" s="218"/>
      <c r="C390" s="218"/>
    </row>
    <row r="391" spans="1:3">
      <c r="A391" s="6">
        <v>382</v>
      </c>
      <c r="B391" s="218"/>
      <c r="C391" s="218"/>
    </row>
    <row r="392" spans="1:3">
      <c r="A392" s="6">
        <v>383</v>
      </c>
      <c r="B392" s="218"/>
      <c r="C392" s="218"/>
    </row>
    <row r="393" spans="1:3">
      <c r="A393" s="6">
        <v>384</v>
      </c>
      <c r="B393" s="218"/>
      <c r="C393" s="218"/>
    </row>
    <row r="394" spans="1:3">
      <c r="A394" s="6">
        <v>385</v>
      </c>
      <c r="B394" s="218"/>
      <c r="C394" s="218"/>
    </row>
    <row r="395" spans="1:3">
      <c r="A395" s="6">
        <v>386</v>
      </c>
      <c r="B395" s="218"/>
      <c r="C395" s="218"/>
    </row>
    <row r="396" spans="1:3">
      <c r="A396" s="6">
        <v>387</v>
      </c>
      <c r="B396" s="218"/>
      <c r="C396" s="218"/>
    </row>
    <row r="397" spans="1:3">
      <c r="A397" s="6">
        <v>388</v>
      </c>
      <c r="B397" s="218"/>
      <c r="C397" s="218"/>
    </row>
    <row r="398" spans="1:3">
      <c r="A398" s="6">
        <v>389</v>
      </c>
      <c r="B398" s="218"/>
      <c r="C398" s="218"/>
    </row>
    <row r="399" spans="1:3">
      <c r="A399" s="6">
        <v>390</v>
      </c>
      <c r="B399" s="218"/>
      <c r="C399" s="218"/>
    </row>
    <row r="400" spans="1:3">
      <c r="A400" s="6">
        <v>391</v>
      </c>
      <c r="B400" s="218"/>
      <c r="C400" s="218"/>
    </row>
    <row r="401" spans="1:3">
      <c r="A401" s="6">
        <v>392</v>
      </c>
      <c r="B401" s="218"/>
      <c r="C401" s="218"/>
    </row>
    <row r="402" spans="1:3">
      <c r="A402" s="6">
        <v>393</v>
      </c>
      <c r="B402" s="218"/>
      <c r="C402" s="218"/>
    </row>
    <row r="403" spans="1:3">
      <c r="A403" s="6">
        <v>394</v>
      </c>
      <c r="B403" s="218"/>
      <c r="C403" s="218"/>
    </row>
    <row r="404" spans="1:3">
      <c r="A404" s="6">
        <v>395</v>
      </c>
      <c r="B404" s="218"/>
      <c r="C404" s="218"/>
    </row>
    <row r="405" spans="1:3">
      <c r="A405" s="6">
        <v>396</v>
      </c>
      <c r="B405" s="218"/>
      <c r="C405" s="218"/>
    </row>
    <row r="406" spans="1:3">
      <c r="A406" s="6">
        <v>397</v>
      </c>
      <c r="B406" s="218"/>
      <c r="C406" s="218"/>
    </row>
    <row r="407" spans="1:3">
      <c r="A407" s="6">
        <v>398</v>
      </c>
      <c r="B407" s="218"/>
      <c r="C407" s="218"/>
    </row>
    <row r="408" spans="1:3">
      <c r="A408" s="6">
        <v>399</v>
      </c>
      <c r="B408" s="218"/>
      <c r="C408" s="218"/>
    </row>
    <row r="409" spans="1:3">
      <c r="A409" s="6">
        <v>400</v>
      </c>
      <c r="B409" s="218"/>
      <c r="C409" s="218"/>
    </row>
    <row r="410" spans="1:3">
      <c r="A410" s="6">
        <v>401</v>
      </c>
      <c r="B410" s="218"/>
      <c r="C410" s="218"/>
    </row>
    <row r="411" spans="1:3">
      <c r="A411" s="6">
        <v>402</v>
      </c>
      <c r="B411" s="218"/>
      <c r="C411" s="218"/>
    </row>
    <row r="412" spans="1:3">
      <c r="A412" s="6">
        <v>403</v>
      </c>
      <c r="B412" s="218"/>
      <c r="C412" s="218"/>
    </row>
    <row r="413" spans="1:3">
      <c r="A413" s="6">
        <v>404</v>
      </c>
      <c r="B413" s="218"/>
      <c r="C413" s="218"/>
    </row>
    <row r="414" spans="1:3">
      <c r="A414" s="6">
        <v>405</v>
      </c>
      <c r="B414" s="218"/>
      <c r="C414" s="218"/>
    </row>
    <row r="415" spans="1:3">
      <c r="A415" s="6">
        <v>406</v>
      </c>
      <c r="B415" s="218"/>
      <c r="C415" s="218"/>
    </row>
    <row r="416" spans="1:3">
      <c r="A416" s="6">
        <v>407</v>
      </c>
      <c r="B416" s="218"/>
      <c r="C416" s="218"/>
    </row>
    <row r="417" spans="1:3">
      <c r="A417" s="6">
        <v>408</v>
      </c>
      <c r="B417" s="218"/>
      <c r="C417" s="218"/>
    </row>
    <row r="418" spans="1:3">
      <c r="A418" s="6">
        <v>409</v>
      </c>
      <c r="B418" s="218"/>
      <c r="C418" s="218"/>
    </row>
    <row r="419" spans="1:3">
      <c r="A419" s="6">
        <v>410</v>
      </c>
      <c r="B419" s="218"/>
      <c r="C419" s="218"/>
    </row>
    <row r="420" spans="1:3">
      <c r="A420" s="6">
        <v>411</v>
      </c>
      <c r="B420" s="218"/>
      <c r="C420" s="218"/>
    </row>
    <row r="421" spans="1:3">
      <c r="A421" s="6">
        <v>412</v>
      </c>
      <c r="B421" s="218"/>
      <c r="C421" s="218"/>
    </row>
    <row r="422" spans="1:3">
      <c r="A422" s="6">
        <v>413</v>
      </c>
      <c r="B422" s="218"/>
      <c r="C422" s="218"/>
    </row>
    <row r="423" spans="1:3">
      <c r="A423" s="6">
        <v>414</v>
      </c>
      <c r="B423" s="218"/>
      <c r="C423" s="218"/>
    </row>
    <row r="424" spans="1:3">
      <c r="A424" s="6">
        <v>415</v>
      </c>
      <c r="B424" s="218"/>
      <c r="C424" s="218"/>
    </row>
    <row r="425" spans="1:3">
      <c r="A425" s="6">
        <v>416</v>
      </c>
      <c r="B425" s="218"/>
      <c r="C425" s="218"/>
    </row>
    <row r="426" spans="1:3">
      <c r="A426" s="6">
        <v>417</v>
      </c>
      <c r="B426" s="218"/>
      <c r="C426" s="218"/>
    </row>
    <row r="427" spans="1:3">
      <c r="A427" s="6">
        <v>418</v>
      </c>
      <c r="B427" s="218"/>
      <c r="C427" s="218"/>
    </row>
    <row r="428" spans="1:3">
      <c r="A428" s="6">
        <v>419</v>
      </c>
      <c r="B428" s="218"/>
      <c r="C428" s="218"/>
    </row>
    <row r="429" spans="1:3">
      <c r="A429" s="6">
        <v>420</v>
      </c>
      <c r="B429" s="218"/>
      <c r="C429" s="218"/>
    </row>
    <row r="430" spans="1:3">
      <c r="A430" s="6">
        <v>421</v>
      </c>
      <c r="B430" s="218"/>
      <c r="C430" s="218"/>
    </row>
    <row r="431" spans="1:3">
      <c r="A431" s="6">
        <v>422</v>
      </c>
      <c r="B431" s="218"/>
      <c r="C431" s="218"/>
    </row>
    <row r="432" spans="1:3">
      <c r="A432" s="6">
        <v>423</v>
      </c>
      <c r="B432" s="218"/>
      <c r="C432" s="218"/>
    </row>
    <row r="433" spans="1:3">
      <c r="A433" s="6">
        <v>424</v>
      </c>
      <c r="B433" s="218"/>
      <c r="C433" s="218"/>
    </row>
    <row r="434" spans="1:3">
      <c r="A434" s="6">
        <v>425</v>
      </c>
      <c r="B434" s="218"/>
      <c r="C434" s="218"/>
    </row>
    <row r="435" spans="1:3">
      <c r="A435" s="6">
        <v>426</v>
      </c>
      <c r="B435" s="218"/>
      <c r="C435" s="218"/>
    </row>
    <row r="436" spans="1:3">
      <c r="A436" s="6">
        <v>427</v>
      </c>
      <c r="B436" s="218"/>
      <c r="C436" s="218"/>
    </row>
    <row r="437" spans="1:3">
      <c r="A437" s="6">
        <v>428</v>
      </c>
      <c r="B437" s="218"/>
      <c r="C437" s="218"/>
    </row>
    <row r="438" spans="1:3">
      <c r="A438" s="6">
        <v>429</v>
      </c>
      <c r="B438" s="218"/>
      <c r="C438" s="218"/>
    </row>
    <row r="439" spans="1:3">
      <c r="A439" s="6">
        <v>430</v>
      </c>
      <c r="B439" s="218"/>
      <c r="C439" s="218"/>
    </row>
    <row r="440" spans="1:3">
      <c r="A440" s="6">
        <v>431</v>
      </c>
      <c r="B440" s="218"/>
      <c r="C440" s="218"/>
    </row>
    <row r="441" spans="1:3">
      <c r="A441" s="6">
        <v>432</v>
      </c>
      <c r="B441" s="218"/>
      <c r="C441" s="218"/>
    </row>
    <row r="442" spans="1:3">
      <c r="A442" s="6">
        <v>433</v>
      </c>
      <c r="B442" s="218"/>
      <c r="C442" s="218"/>
    </row>
    <row r="443" spans="1:3">
      <c r="A443" s="6">
        <v>434</v>
      </c>
      <c r="B443" s="218"/>
      <c r="C443" s="218"/>
    </row>
    <row r="444" spans="1:3">
      <c r="A444" s="6">
        <v>435</v>
      </c>
      <c r="B444" s="218"/>
      <c r="C444" s="218"/>
    </row>
    <row r="445" spans="1:3">
      <c r="A445" s="6">
        <v>436</v>
      </c>
      <c r="B445" s="218"/>
      <c r="C445" s="218"/>
    </row>
    <row r="446" spans="1:3">
      <c r="A446" s="6">
        <v>437</v>
      </c>
      <c r="B446" s="218"/>
      <c r="C446" s="218"/>
    </row>
    <row r="447" spans="1:3">
      <c r="A447" s="6">
        <v>438</v>
      </c>
      <c r="B447" s="218"/>
      <c r="C447" s="218"/>
    </row>
    <row r="448" spans="1:3">
      <c r="A448" s="6">
        <v>439</v>
      </c>
      <c r="B448" s="218"/>
      <c r="C448" s="218"/>
    </row>
    <row r="449" spans="1:3">
      <c r="A449" s="6">
        <v>440</v>
      </c>
      <c r="B449" s="218"/>
      <c r="C449" s="218"/>
    </row>
    <row r="450" spans="1:3">
      <c r="A450" s="6">
        <v>441</v>
      </c>
      <c r="B450" s="218"/>
      <c r="C450" s="218"/>
    </row>
    <row r="451" spans="1:3">
      <c r="A451" s="6">
        <v>442</v>
      </c>
      <c r="B451" s="218"/>
      <c r="C451" s="218"/>
    </row>
    <row r="452" spans="1:3">
      <c r="A452" s="6">
        <v>443</v>
      </c>
      <c r="B452" s="218"/>
      <c r="C452" s="218"/>
    </row>
    <row r="453" spans="1:3">
      <c r="A453" s="6">
        <v>444</v>
      </c>
      <c r="B453" s="218"/>
      <c r="C453" s="218"/>
    </row>
    <row r="454" spans="1:3">
      <c r="A454" s="6">
        <v>445</v>
      </c>
      <c r="B454" s="218"/>
      <c r="C454" s="218"/>
    </row>
    <row r="455" spans="1:3">
      <c r="A455" s="6">
        <v>446</v>
      </c>
      <c r="B455" s="218"/>
      <c r="C455" s="218"/>
    </row>
    <row r="456" spans="1:3">
      <c r="A456" s="6">
        <v>447</v>
      </c>
      <c r="B456" s="218"/>
      <c r="C456" s="218"/>
    </row>
    <row r="457" spans="1:3">
      <c r="A457" s="6">
        <v>448</v>
      </c>
      <c r="B457" s="218"/>
      <c r="C457" s="218"/>
    </row>
    <row r="458" spans="1:3">
      <c r="A458" s="6">
        <v>449</v>
      </c>
      <c r="B458" s="218"/>
      <c r="C458" s="218"/>
    </row>
    <row r="459" spans="1:3">
      <c r="A459" s="6">
        <v>450</v>
      </c>
      <c r="B459" s="218"/>
      <c r="C459" s="218"/>
    </row>
    <row r="460" spans="1:3">
      <c r="A460" s="6">
        <v>451</v>
      </c>
      <c r="B460" s="218"/>
      <c r="C460" s="218"/>
    </row>
    <row r="461" spans="1:3">
      <c r="A461" s="6">
        <v>452</v>
      </c>
      <c r="B461" s="218"/>
      <c r="C461" s="218"/>
    </row>
    <row r="462" spans="1:3">
      <c r="A462" s="6">
        <v>453</v>
      </c>
      <c r="B462" s="218"/>
      <c r="C462" s="218"/>
    </row>
    <row r="463" spans="1:3">
      <c r="A463" s="6">
        <v>454</v>
      </c>
      <c r="B463" s="218"/>
      <c r="C463" s="218"/>
    </row>
    <row r="464" spans="1:3">
      <c r="A464" s="6">
        <v>455</v>
      </c>
      <c r="B464" s="218"/>
      <c r="C464" s="218"/>
    </row>
    <row r="465" spans="1:3">
      <c r="A465" s="6">
        <v>456</v>
      </c>
      <c r="B465" s="218"/>
      <c r="C465" s="218"/>
    </row>
    <row r="466" spans="1:3">
      <c r="A466" s="6">
        <v>457</v>
      </c>
      <c r="B466" s="218"/>
      <c r="C466" s="218"/>
    </row>
    <row r="467" spans="1:3">
      <c r="A467" s="6">
        <v>458</v>
      </c>
      <c r="B467" s="218"/>
      <c r="C467" s="218"/>
    </row>
    <row r="468" spans="1:3">
      <c r="A468" s="6">
        <v>459</v>
      </c>
      <c r="B468" s="218"/>
      <c r="C468" s="218"/>
    </row>
    <row r="469" spans="1:3">
      <c r="A469" s="6">
        <v>460</v>
      </c>
      <c r="B469" s="218"/>
      <c r="C469" s="218"/>
    </row>
    <row r="470" spans="1:3">
      <c r="A470" s="6">
        <v>461</v>
      </c>
      <c r="B470" s="218"/>
      <c r="C470" s="218"/>
    </row>
    <row r="471" spans="1:3">
      <c r="A471" s="6">
        <v>462</v>
      </c>
      <c r="B471" s="218"/>
      <c r="C471" s="218"/>
    </row>
    <row r="472" spans="1:3">
      <c r="A472" s="6">
        <v>463</v>
      </c>
      <c r="B472" s="218"/>
      <c r="C472" s="218"/>
    </row>
    <row r="473" spans="1:3">
      <c r="A473" s="6">
        <v>464</v>
      </c>
      <c r="B473" s="218"/>
      <c r="C473" s="218"/>
    </row>
    <row r="474" spans="1:3">
      <c r="A474" s="6">
        <v>465</v>
      </c>
      <c r="B474" s="218"/>
      <c r="C474" s="218"/>
    </row>
    <row r="475" spans="1:3">
      <c r="A475" s="6">
        <v>466</v>
      </c>
      <c r="B475" s="218"/>
      <c r="C475" s="218"/>
    </row>
    <row r="476" spans="1:3">
      <c r="A476" s="6">
        <v>467</v>
      </c>
      <c r="B476" s="218"/>
      <c r="C476" s="218"/>
    </row>
    <row r="477" spans="1:3">
      <c r="A477" s="6">
        <v>468</v>
      </c>
      <c r="B477" s="218"/>
      <c r="C477" s="218"/>
    </row>
    <row r="478" spans="1:3">
      <c r="A478" s="6">
        <v>469</v>
      </c>
      <c r="B478" s="218"/>
      <c r="C478" s="218"/>
    </row>
    <row r="479" spans="1:3">
      <c r="A479" s="6">
        <v>470</v>
      </c>
      <c r="B479" s="218"/>
      <c r="C479" s="218"/>
    </row>
    <row r="480" spans="1:3">
      <c r="A480" s="6">
        <v>471</v>
      </c>
      <c r="B480" s="218"/>
      <c r="C480" s="218"/>
    </row>
    <row r="481" spans="1:3">
      <c r="A481" s="6">
        <v>472</v>
      </c>
      <c r="B481" s="218"/>
      <c r="C481" s="218"/>
    </row>
    <row r="482" spans="1:3">
      <c r="A482" s="6">
        <v>473</v>
      </c>
      <c r="B482" s="218"/>
      <c r="C482" s="218"/>
    </row>
    <row r="483" spans="1:3">
      <c r="A483" s="6">
        <v>474</v>
      </c>
      <c r="B483" s="218"/>
      <c r="C483" s="218"/>
    </row>
    <row r="484" spans="1:3">
      <c r="A484" s="6">
        <v>475</v>
      </c>
      <c r="B484" s="218"/>
      <c r="C484" s="218"/>
    </row>
    <row r="485" spans="1:3">
      <c r="A485" s="6">
        <v>476</v>
      </c>
      <c r="B485" s="218"/>
      <c r="C485" s="218"/>
    </row>
    <row r="486" spans="1:3">
      <c r="A486" s="6">
        <v>477</v>
      </c>
      <c r="B486" s="218"/>
      <c r="C486" s="218"/>
    </row>
    <row r="487" spans="1:3">
      <c r="A487" s="6">
        <v>478</v>
      </c>
      <c r="B487" s="218"/>
      <c r="C487" s="218"/>
    </row>
    <row r="488" spans="1:3">
      <c r="A488" s="6">
        <v>479</v>
      </c>
      <c r="B488" s="218"/>
      <c r="C488" s="218"/>
    </row>
    <row r="489" spans="1:3">
      <c r="A489" s="6">
        <v>480</v>
      </c>
      <c r="B489" s="218"/>
      <c r="C489" s="218"/>
    </row>
    <row r="490" spans="1:3">
      <c r="A490" s="6">
        <v>481</v>
      </c>
      <c r="B490" s="218"/>
      <c r="C490" s="218"/>
    </row>
    <row r="491" spans="1:3">
      <c r="A491" s="6">
        <v>482</v>
      </c>
      <c r="B491" s="218"/>
      <c r="C491" s="218"/>
    </row>
    <row r="492" spans="1:3">
      <c r="A492" s="6">
        <v>483</v>
      </c>
      <c r="B492" s="218"/>
      <c r="C492" s="218"/>
    </row>
    <row r="493" spans="1:3">
      <c r="A493" s="6">
        <v>484</v>
      </c>
      <c r="B493" s="218"/>
      <c r="C493" s="218"/>
    </row>
    <row r="494" spans="1:3">
      <c r="A494" s="6">
        <v>485</v>
      </c>
      <c r="B494" s="218"/>
      <c r="C494" s="218"/>
    </row>
    <row r="495" spans="1:3">
      <c r="A495" s="6">
        <v>486</v>
      </c>
      <c r="B495" s="218"/>
      <c r="C495" s="218"/>
    </row>
    <row r="496" spans="1:3">
      <c r="A496" s="6">
        <v>487</v>
      </c>
      <c r="B496" s="218"/>
      <c r="C496" s="218"/>
    </row>
    <row r="497" spans="1:6">
      <c r="A497" s="6">
        <v>488</v>
      </c>
      <c r="B497" s="218"/>
      <c r="C497" s="218"/>
    </row>
    <row r="498" spans="1:6">
      <c r="A498" s="6">
        <v>489</v>
      </c>
      <c r="B498" s="218"/>
      <c r="C498" s="218"/>
    </row>
    <row r="499" spans="1:6">
      <c r="A499" s="6">
        <v>490</v>
      </c>
      <c r="B499" s="218"/>
      <c r="C499" s="218"/>
    </row>
    <row r="500" spans="1:6">
      <c r="A500" s="6">
        <v>491</v>
      </c>
      <c r="B500" s="218"/>
      <c r="C500" s="218"/>
    </row>
    <row r="501" spans="1:6">
      <c r="A501" s="6">
        <v>492</v>
      </c>
      <c r="B501" s="218"/>
      <c r="C501" s="218"/>
    </row>
    <row r="502" spans="1:6">
      <c r="A502" s="6">
        <v>493</v>
      </c>
      <c r="B502" s="218"/>
      <c r="C502" s="218"/>
    </row>
    <row r="503" spans="1:6">
      <c r="A503" s="6">
        <v>494</v>
      </c>
      <c r="B503" s="218"/>
      <c r="C503" s="218"/>
    </row>
    <row r="504" spans="1:6">
      <c r="A504" s="6">
        <v>495</v>
      </c>
      <c r="B504" s="218"/>
      <c r="C504" s="218"/>
    </row>
    <row r="505" spans="1:6">
      <c r="A505" s="6">
        <v>496</v>
      </c>
      <c r="B505" s="218"/>
      <c r="C505" s="218"/>
    </row>
    <row r="506" spans="1:6">
      <c r="A506" s="6">
        <v>497</v>
      </c>
      <c r="B506" s="218"/>
      <c r="C506" s="218"/>
    </row>
    <row r="507" spans="1:6">
      <c r="A507" s="6">
        <v>498</v>
      </c>
      <c r="B507" s="218"/>
      <c r="C507" s="218"/>
    </row>
    <row r="508" spans="1:6">
      <c r="A508" s="6">
        <v>499</v>
      </c>
      <c r="B508" s="218"/>
      <c r="C508" s="218"/>
    </row>
    <row r="509" spans="1:6">
      <c r="A509" s="6">
        <v>500</v>
      </c>
      <c r="B509" s="218"/>
      <c r="C509" s="218"/>
    </row>
    <row r="510" spans="1:6" s="10" customFormat="1">
      <c r="A510" s="233"/>
      <c r="B510" s="244"/>
      <c r="C510" s="244"/>
      <c r="F510" s="9"/>
    </row>
    <row r="511" spans="1:6" s="9" customFormat="1">
      <c r="A511" s="232"/>
      <c r="B511" s="39"/>
      <c r="C511" s="39"/>
    </row>
    <row r="512" spans="1:6" s="9" customFormat="1">
      <c r="A512" s="232"/>
      <c r="B512" s="39"/>
      <c r="C512" s="39"/>
    </row>
    <row r="513" spans="1:3" s="9" customFormat="1">
      <c r="A513" s="232"/>
      <c r="B513" s="39"/>
      <c r="C513" s="39"/>
    </row>
    <row r="514" spans="1:3" s="9" customFormat="1">
      <c r="A514" s="232"/>
      <c r="B514" s="39"/>
      <c r="C514" s="39"/>
    </row>
    <row r="515" spans="1:3" s="9" customFormat="1">
      <c r="A515" s="232"/>
      <c r="B515" s="39"/>
      <c r="C515" s="39"/>
    </row>
    <row r="516" spans="1:3" s="9" customFormat="1">
      <c r="A516" s="232"/>
      <c r="B516" s="39"/>
      <c r="C516" s="39"/>
    </row>
    <row r="517" spans="1:3" s="9" customFormat="1">
      <c r="A517" s="232"/>
      <c r="B517" s="39"/>
      <c r="C517" s="39"/>
    </row>
    <row r="518" spans="1:3" s="9" customFormat="1">
      <c r="A518" s="232"/>
      <c r="B518" s="39"/>
      <c r="C518" s="39"/>
    </row>
    <row r="519" spans="1:3" s="9" customFormat="1">
      <c r="A519" s="232"/>
      <c r="B519" s="39"/>
      <c r="C519" s="39"/>
    </row>
    <row r="520" spans="1:3" s="9" customFormat="1">
      <c r="A520" s="232"/>
      <c r="B520" s="39"/>
      <c r="C520" s="39"/>
    </row>
    <row r="521" spans="1:3" s="9" customFormat="1">
      <c r="A521" s="232"/>
      <c r="B521" s="39"/>
      <c r="C521" s="39"/>
    </row>
    <row r="522" spans="1:3" s="9" customFormat="1">
      <c r="A522" s="232"/>
      <c r="B522" s="39"/>
      <c r="C522" s="39"/>
    </row>
    <row r="523" spans="1:3" s="9" customFormat="1">
      <c r="A523" s="232"/>
      <c r="B523" s="39"/>
      <c r="C523" s="39"/>
    </row>
    <row r="524" spans="1:3" s="9" customFormat="1">
      <c r="A524" s="232"/>
      <c r="B524" s="39"/>
      <c r="C524" s="39"/>
    </row>
    <row r="525" spans="1:3" s="9" customFormat="1">
      <c r="A525" s="232"/>
      <c r="B525" s="39"/>
      <c r="C525" s="39"/>
    </row>
    <row r="526" spans="1:3" s="9" customFormat="1">
      <c r="A526" s="232"/>
      <c r="B526" s="39"/>
      <c r="C526" s="39"/>
    </row>
    <row r="527" spans="1:3" s="9" customFormat="1">
      <c r="A527" s="232"/>
      <c r="B527" s="39"/>
      <c r="C527" s="39"/>
    </row>
    <row r="528" spans="1:3" s="9" customFormat="1">
      <c r="A528" s="232"/>
      <c r="B528" s="39"/>
      <c r="C528" s="39"/>
    </row>
    <row r="529" spans="1:3" s="9" customFormat="1">
      <c r="A529" s="232"/>
      <c r="B529" s="39"/>
      <c r="C529" s="39"/>
    </row>
    <row r="530" spans="1:3" s="9" customFormat="1">
      <c r="A530" s="232"/>
      <c r="B530" s="39"/>
      <c r="C530" s="39"/>
    </row>
    <row r="531" spans="1:3" s="9" customFormat="1">
      <c r="A531" s="232"/>
      <c r="B531" s="39"/>
      <c r="C531" s="39"/>
    </row>
    <row r="532" spans="1:3" s="9" customFormat="1">
      <c r="A532" s="232"/>
      <c r="B532" s="39"/>
      <c r="C532" s="39"/>
    </row>
    <row r="533" spans="1:3" s="9" customFormat="1">
      <c r="A533" s="232"/>
      <c r="B533" s="39"/>
      <c r="C533" s="39"/>
    </row>
    <row r="534" spans="1:3" s="9" customFormat="1">
      <c r="A534" s="232"/>
      <c r="B534" s="39"/>
      <c r="C534" s="39"/>
    </row>
    <row r="535" spans="1:3" s="9" customFormat="1">
      <c r="A535" s="232"/>
      <c r="B535" s="39"/>
      <c r="C535" s="39"/>
    </row>
    <row r="536" spans="1:3" s="9" customFormat="1">
      <c r="A536" s="232"/>
      <c r="B536" s="39"/>
      <c r="C536" s="39"/>
    </row>
    <row r="537" spans="1:3" s="9" customFormat="1">
      <c r="A537" s="232"/>
      <c r="B537" s="39"/>
      <c r="C537" s="39"/>
    </row>
    <row r="538" spans="1:3" s="9" customFormat="1">
      <c r="A538" s="232"/>
      <c r="B538" s="39"/>
      <c r="C538" s="39"/>
    </row>
    <row r="539" spans="1:3" s="9" customFormat="1">
      <c r="A539" s="232"/>
      <c r="B539" s="39"/>
      <c r="C539" s="39"/>
    </row>
    <row r="540" spans="1:3" s="9" customFormat="1">
      <c r="A540" s="232"/>
      <c r="B540" s="39"/>
      <c r="C540" s="39"/>
    </row>
    <row r="541" spans="1:3" s="9" customFormat="1">
      <c r="A541" s="232"/>
      <c r="B541" s="39"/>
      <c r="C541" s="39"/>
    </row>
    <row r="542" spans="1:3" s="9" customFormat="1">
      <c r="A542" s="232"/>
      <c r="B542" s="39"/>
      <c r="C542" s="39"/>
    </row>
    <row r="543" spans="1:3" s="9" customFormat="1">
      <c r="A543" s="232"/>
      <c r="B543" s="39"/>
      <c r="C543" s="39"/>
    </row>
    <row r="544" spans="1:3" s="9" customFormat="1">
      <c r="A544" s="232"/>
      <c r="B544" s="39"/>
      <c r="C544" s="39"/>
    </row>
    <row r="545" spans="1:3" s="9" customFormat="1">
      <c r="A545" s="232"/>
      <c r="B545" s="39"/>
      <c r="C545" s="39"/>
    </row>
    <row r="546" spans="1:3" s="9" customFormat="1">
      <c r="A546" s="232"/>
      <c r="B546" s="39"/>
      <c r="C546" s="39"/>
    </row>
    <row r="547" spans="1:3" s="9" customFormat="1">
      <c r="A547" s="232"/>
      <c r="B547" s="39"/>
      <c r="C547" s="39"/>
    </row>
    <row r="548" spans="1:3" s="9" customFormat="1">
      <c r="A548" s="232"/>
      <c r="B548" s="39"/>
      <c r="C548" s="39"/>
    </row>
    <row r="549" spans="1:3" s="9" customFormat="1">
      <c r="A549" s="232"/>
      <c r="B549" s="39"/>
      <c r="C549" s="39"/>
    </row>
    <row r="550" spans="1:3" s="9" customFormat="1">
      <c r="A550" s="232"/>
      <c r="B550" s="39"/>
      <c r="C550" s="39"/>
    </row>
    <row r="551" spans="1:3" s="9" customFormat="1">
      <c r="A551" s="232"/>
      <c r="B551" s="39"/>
      <c r="C551" s="39"/>
    </row>
    <row r="552" spans="1:3" s="9" customFormat="1">
      <c r="A552" s="232"/>
      <c r="B552" s="39"/>
      <c r="C552" s="39"/>
    </row>
    <row r="553" spans="1:3" s="9" customFormat="1">
      <c r="A553" s="232"/>
      <c r="B553" s="39"/>
      <c r="C553" s="39"/>
    </row>
    <row r="554" spans="1:3" s="9" customFormat="1">
      <c r="A554" s="232"/>
      <c r="B554" s="39"/>
      <c r="C554" s="39"/>
    </row>
    <row r="555" spans="1:3" s="9" customFormat="1">
      <c r="A555" s="232"/>
      <c r="B555" s="39"/>
      <c r="C555" s="39"/>
    </row>
    <row r="556" spans="1:3" s="9" customFormat="1">
      <c r="A556" s="232"/>
      <c r="B556" s="39"/>
      <c r="C556" s="39"/>
    </row>
    <row r="557" spans="1:3" s="9" customFormat="1">
      <c r="A557" s="232"/>
      <c r="B557" s="39"/>
      <c r="C557" s="39"/>
    </row>
    <row r="558" spans="1:3" s="9" customFormat="1">
      <c r="A558" s="232"/>
      <c r="B558" s="39"/>
      <c r="C558" s="39"/>
    </row>
    <row r="559" spans="1:3" s="9" customFormat="1">
      <c r="A559" s="232"/>
      <c r="B559" s="39"/>
      <c r="C559" s="39"/>
    </row>
    <row r="560" spans="1:3" s="9" customFormat="1">
      <c r="A560" s="232"/>
      <c r="B560" s="39"/>
      <c r="C560" s="39"/>
    </row>
    <row r="561" spans="1:3" s="9" customFormat="1">
      <c r="A561" s="232"/>
      <c r="B561" s="39"/>
      <c r="C561" s="39"/>
    </row>
    <row r="562" spans="1:3" s="9" customFormat="1">
      <c r="A562" s="232"/>
      <c r="B562" s="39"/>
      <c r="C562" s="39"/>
    </row>
    <row r="563" spans="1:3" s="9" customFormat="1">
      <c r="A563" s="232"/>
      <c r="B563" s="39"/>
      <c r="C563" s="39"/>
    </row>
    <row r="564" spans="1:3" s="9" customFormat="1">
      <c r="A564" s="232"/>
      <c r="B564" s="39"/>
      <c r="C564" s="39"/>
    </row>
    <row r="565" spans="1:3" s="9" customFormat="1">
      <c r="A565" s="232"/>
      <c r="B565" s="39"/>
      <c r="C565" s="39"/>
    </row>
    <row r="566" spans="1:3" s="9" customFormat="1">
      <c r="A566" s="232"/>
      <c r="B566" s="39"/>
      <c r="C566" s="39"/>
    </row>
    <row r="567" spans="1:3" s="9" customFormat="1">
      <c r="A567" s="232"/>
      <c r="B567" s="39"/>
      <c r="C567" s="39"/>
    </row>
    <row r="568" spans="1:3" s="9" customFormat="1">
      <c r="A568" s="232"/>
      <c r="B568" s="39"/>
      <c r="C568" s="39"/>
    </row>
    <row r="569" spans="1:3" s="9" customFormat="1">
      <c r="A569" s="232"/>
      <c r="B569" s="39"/>
      <c r="C569" s="39"/>
    </row>
    <row r="570" spans="1:3" s="9" customFormat="1">
      <c r="A570" s="232"/>
      <c r="B570" s="39"/>
      <c r="C570" s="39"/>
    </row>
    <row r="571" spans="1:3" s="9" customFormat="1">
      <c r="A571" s="232"/>
      <c r="B571" s="39"/>
      <c r="C571" s="39"/>
    </row>
    <row r="572" spans="1:3" s="9" customFormat="1">
      <c r="A572" s="232"/>
      <c r="B572" s="39"/>
      <c r="C572" s="39"/>
    </row>
    <row r="573" spans="1:3" s="9" customFormat="1">
      <c r="A573" s="232"/>
      <c r="B573" s="39"/>
      <c r="C573" s="39"/>
    </row>
    <row r="574" spans="1:3" s="9" customFormat="1">
      <c r="A574" s="232"/>
      <c r="B574" s="39"/>
      <c r="C574" s="39"/>
    </row>
    <row r="575" spans="1:3" s="9" customFormat="1">
      <c r="A575" s="232"/>
      <c r="B575" s="39"/>
      <c r="C575" s="39"/>
    </row>
    <row r="576" spans="1:3" s="9" customFormat="1">
      <c r="A576" s="232"/>
      <c r="B576" s="39"/>
      <c r="C576" s="39"/>
    </row>
    <row r="577" spans="1:3" s="9" customFormat="1">
      <c r="A577" s="232"/>
      <c r="B577" s="39"/>
      <c r="C577" s="39"/>
    </row>
    <row r="578" spans="1:3" s="9" customFormat="1">
      <c r="A578" s="232"/>
      <c r="B578" s="39"/>
      <c r="C578" s="39"/>
    </row>
    <row r="579" spans="1:3" s="9" customFormat="1">
      <c r="A579" s="232"/>
      <c r="B579" s="39"/>
      <c r="C579" s="39"/>
    </row>
    <row r="580" spans="1:3" s="9" customFormat="1">
      <c r="A580" s="232"/>
      <c r="B580" s="39"/>
      <c r="C580" s="39"/>
    </row>
    <row r="581" spans="1:3" s="9" customFormat="1">
      <c r="A581" s="232"/>
      <c r="B581" s="39"/>
      <c r="C581" s="39"/>
    </row>
    <row r="582" spans="1:3" s="9" customFormat="1">
      <c r="A582" s="232"/>
      <c r="B582" s="39"/>
      <c r="C582" s="39"/>
    </row>
    <row r="583" spans="1:3" s="9" customFormat="1">
      <c r="A583" s="232"/>
      <c r="B583" s="39"/>
      <c r="C583" s="39"/>
    </row>
    <row r="584" spans="1:3" s="9" customFormat="1">
      <c r="A584" s="232"/>
      <c r="B584" s="39"/>
      <c r="C584" s="39"/>
    </row>
    <row r="585" spans="1:3" s="9" customFormat="1">
      <c r="A585" s="232"/>
      <c r="B585" s="39"/>
      <c r="C585" s="39"/>
    </row>
    <row r="586" spans="1:3" s="9" customFormat="1">
      <c r="A586" s="232"/>
      <c r="B586" s="39"/>
      <c r="C586" s="39"/>
    </row>
    <row r="587" spans="1:3" s="9" customFormat="1">
      <c r="A587" s="232"/>
      <c r="B587" s="39"/>
      <c r="C587" s="39"/>
    </row>
    <row r="588" spans="1:3" s="9" customFormat="1">
      <c r="A588" s="232"/>
      <c r="B588" s="39"/>
      <c r="C588" s="39"/>
    </row>
    <row r="589" spans="1:3" s="9" customFormat="1">
      <c r="A589" s="232"/>
      <c r="B589" s="39"/>
      <c r="C589" s="39"/>
    </row>
    <row r="590" spans="1:3" s="9" customFormat="1">
      <c r="A590" s="232"/>
      <c r="B590" s="39"/>
      <c r="C590" s="39"/>
    </row>
    <row r="591" spans="1:3" s="9" customFormat="1">
      <c r="A591" s="232"/>
      <c r="B591" s="39"/>
      <c r="C591" s="39"/>
    </row>
    <row r="592" spans="1:3" s="9" customFormat="1">
      <c r="A592" s="232"/>
      <c r="B592" s="39"/>
      <c r="C592" s="39"/>
    </row>
    <row r="593" spans="1:3" s="9" customFormat="1">
      <c r="A593" s="232"/>
      <c r="B593" s="39"/>
      <c r="C593" s="39"/>
    </row>
    <row r="594" spans="1:3" s="9" customFormat="1">
      <c r="A594" s="232"/>
      <c r="B594" s="39"/>
      <c r="C594" s="39"/>
    </row>
    <row r="595" spans="1:3" s="9" customFormat="1">
      <c r="A595" s="232"/>
      <c r="B595" s="39"/>
      <c r="C595" s="39"/>
    </row>
    <row r="596" spans="1:3" s="9" customFormat="1">
      <c r="A596" s="232"/>
      <c r="B596" s="39"/>
      <c r="C596" s="39"/>
    </row>
    <row r="597" spans="1:3" s="9" customFormat="1">
      <c r="A597" s="232"/>
      <c r="B597" s="39"/>
      <c r="C597" s="39"/>
    </row>
    <row r="598" spans="1:3" s="9" customFormat="1">
      <c r="A598" s="232"/>
      <c r="B598" s="39"/>
      <c r="C598" s="39"/>
    </row>
    <row r="599" spans="1:3" s="9" customFormat="1">
      <c r="A599" s="232"/>
      <c r="B599" s="39"/>
      <c r="C599" s="39"/>
    </row>
    <row r="600" spans="1:3" s="9" customFormat="1">
      <c r="A600" s="232"/>
      <c r="B600" s="39"/>
      <c r="C600" s="39"/>
    </row>
    <row r="601" spans="1:3" s="9" customFormat="1">
      <c r="A601" s="232"/>
      <c r="B601" s="39"/>
      <c r="C601" s="39"/>
    </row>
    <row r="602" spans="1:3" s="9" customFormat="1">
      <c r="A602" s="232"/>
      <c r="B602" s="39"/>
      <c r="C602" s="39"/>
    </row>
    <row r="603" spans="1:3" s="9" customFormat="1">
      <c r="A603" s="232"/>
      <c r="B603" s="39"/>
      <c r="C603" s="39"/>
    </row>
    <row r="604" spans="1:3" s="9" customFormat="1">
      <c r="A604" s="232"/>
      <c r="B604" s="39"/>
      <c r="C604" s="39"/>
    </row>
    <row r="605" spans="1:3" s="9" customFormat="1">
      <c r="A605" s="232"/>
      <c r="B605" s="39"/>
      <c r="C605" s="39"/>
    </row>
    <row r="606" spans="1:3" s="9" customFormat="1">
      <c r="A606" s="232"/>
      <c r="B606" s="39"/>
      <c r="C606" s="39"/>
    </row>
    <row r="607" spans="1:3" s="9" customFormat="1">
      <c r="A607" s="232"/>
      <c r="B607" s="39"/>
      <c r="C607" s="39"/>
    </row>
    <row r="608" spans="1:3" s="9" customFormat="1">
      <c r="A608" s="232"/>
      <c r="B608" s="39"/>
      <c r="C608" s="39"/>
    </row>
    <row r="609" spans="1:3" s="9" customFormat="1">
      <c r="A609" s="232"/>
      <c r="B609" s="39"/>
      <c r="C609" s="39"/>
    </row>
    <row r="610" spans="1:3" s="9" customFormat="1">
      <c r="A610" s="232"/>
      <c r="B610" s="39"/>
      <c r="C610" s="39"/>
    </row>
    <row r="611" spans="1:3" s="9" customFormat="1">
      <c r="A611" s="232"/>
      <c r="B611" s="39"/>
      <c r="C611" s="39"/>
    </row>
    <row r="612" spans="1:3" s="9" customFormat="1">
      <c r="A612" s="232"/>
      <c r="B612" s="39"/>
      <c r="C612" s="39"/>
    </row>
    <row r="613" spans="1:3" s="9" customFormat="1">
      <c r="A613" s="232"/>
      <c r="B613" s="39"/>
      <c r="C613" s="39"/>
    </row>
    <row r="614" spans="1:3" s="9" customFormat="1">
      <c r="A614" s="232"/>
      <c r="B614" s="39"/>
      <c r="C614" s="39"/>
    </row>
    <row r="615" spans="1:3" s="9" customFormat="1">
      <c r="A615" s="232"/>
      <c r="B615" s="39"/>
      <c r="C615" s="39"/>
    </row>
    <row r="616" spans="1:3" s="9" customFormat="1">
      <c r="A616" s="232"/>
      <c r="B616" s="39"/>
      <c r="C616" s="39"/>
    </row>
    <row r="617" spans="1:3" s="9" customFormat="1">
      <c r="A617" s="232"/>
      <c r="B617" s="39"/>
      <c r="C617" s="39"/>
    </row>
    <row r="618" spans="1:3" s="9" customFormat="1">
      <c r="A618" s="232"/>
      <c r="B618" s="39"/>
      <c r="C618" s="39"/>
    </row>
    <row r="619" spans="1:3" s="9" customFormat="1">
      <c r="A619" s="232"/>
      <c r="B619" s="39"/>
      <c r="C619" s="39"/>
    </row>
    <row r="620" spans="1:3" s="9" customFormat="1">
      <c r="A620" s="232"/>
      <c r="B620" s="39"/>
      <c r="C620" s="39"/>
    </row>
    <row r="621" spans="1:3" s="9" customFormat="1">
      <c r="A621" s="232"/>
      <c r="B621" s="39"/>
      <c r="C621" s="39"/>
    </row>
    <row r="622" spans="1:3" s="9" customFormat="1">
      <c r="A622" s="232"/>
      <c r="B622" s="39"/>
      <c r="C622" s="39"/>
    </row>
    <row r="623" spans="1:3" s="9" customFormat="1">
      <c r="A623" s="232"/>
      <c r="B623" s="39"/>
      <c r="C623" s="39"/>
    </row>
    <row r="624" spans="1:3" s="9" customFormat="1">
      <c r="A624" s="232"/>
      <c r="B624" s="39"/>
      <c r="C624" s="39"/>
    </row>
    <row r="625" spans="1:3" s="9" customFormat="1">
      <c r="A625" s="232"/>
      <c r="B625" s="39"/>
      <c r="C625" s="39"/>
    </row>
    <row r="626" spans="1:3" s="9" customFormat="1">
      <c r="A626" s="232"/>
      <c r="B626" s="39"/>
      <c r="C626" s="39"/>
    </row>
    <row r="627" spans="1:3" s="9" customFormat="1">
      <c r="A627" s="232"/>
      <c r="B627" s="39"/>
      <c r="C627" s="39"/>
    </row>
    <row r="628" spans="1:3" s="9" customFormat="1">
      <c r="A628" s="232"/>
      <c r="B628" s="39"/>
      <c r="C628" s="39"/>
    </row>
    <row r="629" spans="1:3" s="9" customFormat="1">
      <c r="A629" s="232"/>
      <c r="B629" s="39"/>
      <c r="C629" s="39"/>
    </row>
    <row r="630" spans="1:3" s="9" customFormat="1">
      <c r="A630" s="232"/>
      <c r="B630" s="39"/>
      <c r="C630" s="39"/>
    </row>
    <row r="631" spans="1:3" s="9" customFormat="1">
      <c r="A631" s="232"/>
      <c r="B631" s="39"/>
      <c r="C631" s="39"/>
    </row>
    <row r="632" spans="1:3" s="9" customFormat="1">
      <c r="A632" s="232"/>
      <c r="B632" s="39"/>
      <c r="C632" s="39"/>
    </row>
    <row r="633" spans="1:3" s="9" customFormat="1">
      <c r="A633" s="232"/>
      <c r="B633" s="39"/>
      <c r="C633" s="39"/>
    </row>
    <row r="634" spans="1:3" s="9" customFormat="1">
      <c r="A634" s="232"/>
      <c r="B634" s="39"/>
      <c r="C634" s="39"/>
    </row>
    <row r="635" spans="1:3" s="9" customFormat="1">
      <c r="A635" s="232"/>
      <c r="B635" s="39"/>
      <c r="C635" s="39"/>
    </row>
    <row r="636" spans="1:3" s="9" customFormat="1">
      <c r="A636" s="232"/>
      <c r="B636" s="39"/>
      <c r="C636" s="39"/>
    </row>
    <row r="637" spans="1:3" s="9" customFormat="1">
      <c r="A637" s="232"/>
      <c r="B637" s="39"/>
      <c r="C637" s="39"/>
    </row>
    <row r="638" spans="1:3" s="9" customFormat="1">
      <c r="A638" s="232"/>
      <c r="B638" s="39"/>
      <c r="C638" s="39"/>
    </row>
    <row r="639" spans="1:3" s="9" customFormat="1">
      <c r="A639" s="232"/>
      <c r="B639" s="39"/>
      <c r="C639" s="39"/>
    </row>
    <row r="640" spans="1:3" s="9" customFormat="1">
      <c r="A640" s="232"/>
      <c r="B640" s="39"/>
      <c r="C640" s="39"/>
    </row>
    <row r="641" spans="1:3" s="9" customFormat="1">
      <c r="A641" s="232"/>
      <c r="B641" s="39"/>
      <c r="C641" s="39"/>
    </row>
    <row r="642" spans="1:3" s="9" customFormat="1">
      <c r="A642" s="232"/>
      <c r="B642" s="39"/>
      <c r="C642" s="39"/>
    </row>
    <row r="643" spans="1:3" s="9" customFormat="1">
      <c r="A643" s="232"/>
      <c r="B643" s="39"/>
      <c r="C643" s="39"/>
    </row>
    <row r="644" spans="1:3" s="9" customFormat="1">
      <c r="A644" s="232"/>
      <c r="B644" s="39"/>
      <c r="C644" s="39"/>
    </row>
    <row r="645" spans="1:3" s="9" customFormat="1">
      <c r="A645" s="232"/>
      <c r="B645" s="39"/>
      <c r="C645" s="39"/>
    </row>
    <row r="646" spans="1:3" s="9" customFormat="1">
      <c r="A646" s="232"/>
      <c r="B646" s="39"/>
      <c r="C646" s="39"/>
    </row>
    <row r="647" spans="1:3" s="9" customFormat="1">
      <c r="A647" s="232"/>
      <c r="B647" s="39"/>
      <c r="C647" s="39"/>
    </row>
    <row r="648" spans="1:3" s="9" customFormat="1">
      <c r="A648" s="232"/>
      <c r="B648" s="39"/>
      <c r="C648" s="39"/>
    </row>
    <row r="649" spans="1:3" s="9" customFormat="1">
      <c r="A649" s="232"/>
      <c r="B649" s="39"/>
      <c r="C649" s="39"/>
    </row>
    <row r="650" spans="1:3" s="9" customFormat="1">
      <c r="A650" s="232"/>
      <c r="B650" s="39"/>
      <c r="C650" s="39"/>
    </row>
    <row r="651" spans="1:3" s="9" customFormat="1">
      <c r="A651" s="232"/>
      <c r="B651" s="39"/>
      <c r="C651" s="39"/>
    </row>
    <row r="652" spans="1:3" s="9" customFormat="1">
      <c r="A652" s="232"/>
      <c r="B652" s="39"/>
      <c r="C652" s="39"/>
    </row>
    <row r="653" spans="1:3" s="9" customFormat="1">
      <c r="A653" s="232"/>
      <c r="B653" s="39"/>
      <c r="C653" s="39"/>
    </row>
    <row r="654" spans="1:3" s="9" customFormat="1">
      <c r="A654" s="232"/>
      <c r="B654" s="39"/>
      <c r="C654" s="39"/>
    </row>
    <row r="655" spans="1:3" s="9" customFormat="1">
      <c r="A655" s="232"/>
      <c r="B655" s="39"/>
      <c r="C655" s="39"/>
    </row>
    <row r="656" spans="1:3" s="9" customFormat="1">
      <c r="A656" s="232"/>
      <c r="B656" s="39"/>
      <c r="C656" s="39"/>
    </row>
    <row r="657" spans="1:3" s="9" customFormat="1">
      <c r="A657" s="232"/>
      <c r="B657" s="39"/>
      <c r="C657" s="39"/>
    </row>
    <row r="658" spans="1:3" s="9" customFormat="1">
      <c r="A658" s="232"/>
      <c r="B658" s="39"/>
      <c r="C658" s="39"/>
    </row>
    <row r="659" spans="1:3" s="9" customFormat="1">
      <c r="A659" s="232"/>
      <c r="B659" s="39"/>
      <c r="C659" s="39"/>
    </row>
    <row r="660" spans="1:3" s="9" customFormat="1">
      <c r="A660" s="232"/>
      <c r="B660" s="39"/>
      <c r="C660" s="39"/>
    </row>
    <row r="661" spans="1:3" s="9" customFormat="1">
      <c r="A661" s="232"/>
      <c r="B661" s="39"/>
      <c r="C661" s="39"/>
    </row>
    <row r="662" spans="1:3" s="9" customFormat="1">
      <c r="A662" s="232"/>
      <c r="B662" s="39"/>
      <c r="C662" s="39"/>
    </row>
    <row r="663" spans="1:3" s="9" customFormat="1">
      <c r="A663" s="232"/>
      <c r="B663" s="39"/>
      <c r="C663" s="39"/>
    </row>
    <row r="664" spans="1:3" s="9" customFormat="1">
      <c r="A664" s="232"/>
      <c r="B664" s="39"/>
      <c r="C664" s="39"/>
    </row>
    <row r="665" spans="1:3" s="9" customFormat="1">
      <c r="A665" s="232"/>
      <c r="B665" s="39"/>
      <c r="C665" s="39"/>
    </row>
    <row r="666" spans="1:3" s="9" customFormat="1">
      <c r="A666" s="232"/>
      <c r="B666" s="39"/>
      <c r="C666" s="39"/>
    </row>
    <row r="667" spans="1:3" s="9" customFormat="1">
      <c r="A667" s="232"/>
      <c r="B667" s="39"/>
      <c r="C667" s="39"/>
    </row>
    <row r="668" spans="1:3" s="9" customFormat="1">
      <c r="A668" s="232"/>
      <c r="B668" s="39"/>
      <c r="C668" s="39"/>
    </row>
    <row r="669" spans="1:3" s="9" customFormat="1">
      <c r="A669" s="232"/>
      <c r="B669" s="39"/>
      <c r="C669" s="39"/>
    </row>
    <row r="670" spans="1:3" s="9" customFormat="1">
      <c r="A670" s="232"/>
      <c r="B670" s="39"/>
      <c r="C670" s="39"/>
    </row>
    <row r="671" spans="1:3" s="9" customFormat="1">
      <c r="A671" s="232"/>
      <c r="B671" s="39"/>
      <c r="C671" s="39"/>
    </row>
    <row r="672" spans="1:3" s="9" customFormat="1">
      <c r="A672" s="232"/>
      <c r="B672" s="39"/>
      <c r="C672" s="39"/>
    </row>
    <row r="673" spans="1:3" s="9" customFormat="1">
      <c r="A673" s="232"/>
      <c r="B673" s="39"/>
      <c r="C673" s="39"/>
    </row>
    <row r="674" spans="1:3" s="9" customFormat="1">
      <c r="A674" s="232"/>
      <c r="B674" s="39"/>
      <c r="C674" s="39"/>
    </row>
    <row r="675" spans="1:3" s="9" customFormat="1">
      <c r="A675" s="232"/>
      <c r="B675" s="39"/>
      <c r="C675" s="39"/>
    </row>
    <row r="676" spans="1:3" s="9" customFormat="1">
      <c r="A676" s="232"/>
      <c r="B676" s="39"/>
      <c r="C676" s="39"/>
    </row>
    <row r="677" spans="1:3" s="9" customFormat="1">
      <c r="A677" s="232"/>
      <c r="B677" s="39"/>
      <c r="C677" s="39"/>
    </row>
    <row r="678" spans="1:3" s="9" customFormat="1">
      <c r="A678" s="232"/>
      <c r="B678" s="39"/>
      <c r="C678" s="39"/>
    </row>
    <row r="679" spans="1:3" s="9" customFormat="1">
      <c r="A679" s="232"/>
      <c r="B679" s="39"/>
      <c r="C679" s="39"/>
    </row>
    <row r="680" spans="1:3" s="9" customFormat="1">
      <c r="A680" s="232"/>
      <c r="B680" s="39"/>
      <c r="C680" s="39"/>
    </row>
    <row r="681" spans="1:3" s="9" customFormat="1">
      <c r="A681" s="232"/>
      <c r="B681" s="39"/>
      <c r="C681" s="39"/>
    </row>
    <row r="682" spans="1:3" s="9" customFormat="1">
      <c r="A682" s="232"/>
      <c r="B682" s="39"/>
      <c r="C682" s="39"/>
    </row>
    <row r="683" spans="1:3" s="9" customFormat="1">
      <c r="A683" s="232"/>
      <c r="B683" s="39"/>
      <c r="C683" s="39"/>
    </row>
    <row r="684" spans="1:3" s="9" customFormat="1">
      <c r="A684" s="232"/>
      <c r="B684" s="39"/>
      <c r="C684" s="39"/>
    </row>
    <row r="685" spans="1:3" s="9" customFormat="1">
      <c r="A685" s="232"/>
      <c r="B685" s="39"/>
      <c r="C685" s="39"/>
    </row>
    <row r="686" spans="1:3" s="9" customFormat="1">
      <c r="A686" s="232"/>
      <c r="B686" s="39"/>
      <c r="C686" s="39"/>
    </row>
    <row r="687" spans="1:3" s="9" customFormat="1">
      <c r="A687" s="232"/>
      <c r="B687" s="39"/>
      <c r="C687" s="39"/>
    </row>
    <row r="688" spans="1:3" s="9" customFormat="1">
      <c r="A688" s="232"/>
      <c r="B688" s="39"/>
      <c r="C688" s="39"/>
    </row>
    <row r="689" spans="1:3" s="9" customFormat="1">
      <c r="A689" s="232"/>
      <c r="B689" s="39"/>
      <c r="C689" s="39"/>
    </row>
    <row r="690" spans="1:3" s="9" customFormat="1">
      <c r="A690" s="232"/>
      <c r="B690" s="39"/>
      <c r="C690" s="39"/>
    </row>
    <row r="691" spans="1:3" s="9" customFormat="1">
      <c r="A691" s="232"/>
      <c r="B691" s="39"/>
      <c r="C691" s="39"/>
    </row>
    <row r="692" spans="1:3" s="9" customFormat="1">
      <c r="A692" s="232"/>
      <c r="B692" s="39"/>
      <c r="C692" s="39"/>
    </row>
    <row r="693" spans="1:3" s="9" customFormat="1">
      <c r="A693" s="232"/>
      <c r="B693" s="39"/>
      <c r="C693" s="39"/>
    </row>
    <row r="694" spans="1:3" s="9" customFormat="1">
      <c r="A694" s="232"/>
      <c r="B694" s="39"/>
      <c r="C694" s="39"/>
    </row>
    <row r="695" spans="1:3" s="9" customFormat="1">
      <c r="A695" s="232"/>
      <c r="B695" s="39"/>
      <c r="C695" s="39"/>
    </row>
    <row r="696" spans="1:3" s="9" customFormat="1">
      <c r="A696" s="232"/>
      <c r="B696" s="39"/>
      <c r="C696" s="39"/>
    </row>
    <row r="697" spans="1:3" s="9" customFormat="1">
      <c r="A697" s="232"/>
      <c r="B697" s="39"/>
      <c r="C697" s="39"/>
    </row>
    <row r="698" spans="1:3" s="9" customFormat="1">
      <c r="A698" s="232"/>
      <c r="B698" s="39"/>
      <c r="C698" s="39"/>
    </row>
    <row r="699" spans="1:3" s="9" customFormat="1">
      <c r="A699" s="232"/>
      <c r="B699" s="39"/>
      <c r="C699" s="39"/>
    </row>
    <row r="700" spans="1:3" s="9" customFormat="1">
      <c r="A700" s="232"/>
      <c r="B700" s="39"/>
      <c r="C700" s="39"/>
    </row>
    <row r="701" spans="1:3" s="9" customFormat="1">
      <c r="A701" s="232"/>
      <c r="B701" s="39"/>
      <c r="C701" s="39"/>
    </row>
    <row r="702" spans="1:3" s="9" customFormat="1">
      <c r="A702" s="232"/>
      <c r="B702" s="39"/>
      <c r="C702" s="39"/>
    </row>
    <row r="703" spans="1:3" s="9" customFormat="1">
      <c r="A703" s="232"/>
      <c r="B703" s="39"/>
      <c r="C703" s="39"/>
    </row>
    <row r="704" spans="1:3" s="9" customFormat="1">
      <c r="A704" s="232"/>
      <c r="B704" s="39"/>
      <c r="C704" s="39"/>
    </row>
    <row r="705" spans="1:3" s="9" customFormat="1">
      <c r="A705" s="232"/>
      <c r="B705" s="39"/>
      <c r="C705" s="39"/>
    </row>
    <row r="706" spans="1:3" s="9" customFormat="1">
      <c r="A706" s="232"/>
      <c r="B706" s="39"/>
      <c r="C706" s="39"/>
    </row>
    <row r="707" spans="1:3" s="9" customFormat="1">
      <c r="A707" s="232"/>
      <c r="B707" s="39"/>
      <c r="C707" s="39"/>
    </row>
    <row r="708" spans="1:3" s="9" customFormat="1">
      <c r="A708" s="232"/>
      <c r="B708" s="39"/>
      <c r="C708" s="39"/>
    </row>
    <row r="709" spans="1:3" s="9" customFormat="1">
      <c r="A709" s="232"/>
      <c r="B709" s="39"/>
      <c r="C709" s="39"/>
    </row>
    <row r="710" spans="1:3" s="9" customFormat="1">
      <c r="A710" s="232"/>
      <c r="B710" s="39"/>
      <c r="C710" s="39"/>
    </row>
    <row r="711" spans="1:3" s="9" customFormat="1">
      <c r="A711" s="232"/>
      <c r="B711" s="39"/>
      <c r="C711" s="39"/>
    </row>
    <row r="712" spans="1:3" s="9" customFormat="1">
      <c r="A712" s="232"/>
      <c r="B712" s="39"/>
      <c r="C712" s="39"/>
    </row>
    <row r="713" spans="1:3" s="9" customFormat="1">
      <c r="A713" s="232"/>
      <c r="B713" s="39"/>
      <c r="C713" s="39"/>
    </row>
    <row r="714" spans="1:3" s="9" customFormat="1">
      <c r="A714" s="232"/>
      <c r="B714" s="39"/>
      <c r="C714" s="39"/>
    </row>
    <row r="715" spans="1:3" s="9" customFormat="1">
      <c r="A715" s="232"/>
      <c r="B715" s="39"/>
      <c r="C715" s="39"/>
    </row>
    <row r="716" spans="1:3" s="9" customFormat="1">
      <c r="A716" s="232"/>
      <c r="B716" s="39"/>
      <c r="C716" s="39"/>
    </row>
    <row r="717" spans="1:3" s="9" customFormat="1">
      <c r="A717" s="232"/>
      <c r="B717" s="39"/>
      <c r="C717" s="39"/>
    </row>
    <row r="718" spans="1:3" s="9" customFormat="1">
      <c r="A718" s="232"/>
      <c r="B718" s="39"/>
      <c r="C718" s="39"/>
    </row>
    <row r="719" spans="1:3" s="9" customFormat="1">
      <c r="A719" s="232"/>
      <c r="B719" s="39"/>
      <c r="C719" s="39"/>
    </row>
    <row r="720" spans="1:3" s="9" customFormat="1">
      <c r="A720" s="232"/>
      <c r="B720" s="39"/>
      <c r="C720" s="39"/>
    </row>
    <row r="721" spans="1:3" s="9" customFormat="1">
      <c r="A721" s="232"/>
      <c r="B721" s="39"/>
      <c r="C721" s="39"/>
    </row>
    <row r="722" spans="1:3" s="9" customFormat="1">
      <c r="A722" s="232"/>
      <c r="B722" s="39"/>
      <c r="C722" s="39"/>
    </row>
    <row r="723" spans="1:3" s="9" customFormat="1">
      <c r="A723" s="232"/>
      <c r="B723" s="39"/>
      <c r="C723" s="39"/>
    </row>
    <row r="724" spans="1:3" s="9" customFormat="1">
      <c r="A724" s="232"/>
      <c r="B724" s="39"/>
      <c r="C724" s="39"/>
    </row>
    <row r="725" spans="1:3" s="9" customFormat="1">
      <c r="A725" s="232"/>
      <c r="B725" s="39"/>
      <c r="C725" s="39"/>
    </row>
    <row r="726" spans="1:3" s="9" customFormat="1">
      <c r="A726" s="232"/>
      <c r="B726" s="39"/>
      <c r="C726" s="39"/>
    </row>
    <row r="727" spans="1:3" s="9" customFormat="1">
      <c r="A727" s="232"/>
      <c r="B727" s="39"/>
      <c r="C727" s="39"/>
    </row>
    <row r="728" spans="1:3" s="9" customFormat="1">
      <c r="A728" s="232"/>
      <c r="B728" s="39"/>
      <c r="C728" s="39"/>
    </row>
    <row r="729" spans="1:3" s="9" customFormat="1">
      <c r="A729" s="232"/>
      <c r="B729" s="39"/>
      <c r="C729" s="39"/>
    </row>
    <row r="730" spans="1:3" s="9" customFormat="1">
      <c r="A730" s="232"/>
      <c r="B730" s="39"/>
      <c r="C730" s="39"/>
    </row>
    <row r="731" spans="1:3" s="9" customFormat="1">
      <c r="A731" s="232"/>
      <c r="B731" s="39"/>
      <c r="C731" s="39"/>
    </row>
    <row r="732" spans="1:3" s="9" customFormat="1">
      <c r="A732" s="232"/>
      <c r="B732" s="39"/>
      <c r="C732" s="39"/>
    </row>
    <row r="733" spans="1:3" s="9" customFormat="1">
      <c r="A733" s="232"/>
      <c r="B733" s="39"/>
      <c r="C733" s="39"/>
    </row>
    <row r="734" spans="1:3" s="9" customFormat="1">
      <c r="A734" s="232"/>
      <c r="B734" s="39"/>
      <c r="C734" s="39"/>
    </row>
    <row r="735" spans="1:3" s="9" customFormat="1">
      <c r="A735" s="232"/>
      <c r="B735" s="39"/>
      <c r="C735" s="39"/>
    </row>
    <row r="736" spans="1:3" s="9" customFormat="1">
      <c r="A736" s="232"/>
      <c r="B736" s="39"/>
      <c r="C736" s="39"/>
    </row>
    <row r="737" spans="1:3" s="9" customFormat="1">
      <c r="A737" s="232"/>
      <c r="B737" s="39"/>
      <c r="C737" s="39"/>
    </row>
    <row r="738" spans="1:3" s="9" customFormat="1">
      <c r="A738" s="232"/>
      <c r="B738" s="39"/>
      <c r="C738" s="39"/>
    </row>
    <row r="739" spans="1:3" s="9" customFormat="1">
      <c r="A739" s="232"/>
      <c r="B739" s="39"/>
      <c r="C739" s="39"/>
    </row>
    <row r="740" spans="1:3" s="9" customFormat="1">
      <c r="A740" s="232"/>
      <c r="B740" s="39"/>
      <c r="C740" s="39"/>
    </row>
    <row r="741" spans="1:3" s="9" customFormat="1">
      <c r="A741" s="232"/>
      <c r="B741" s="39"/>
      <c r="C741" s="39"/>
    </row>
    <row r="742" spans="1:3" s="9" customFormat="1">
      <c r="A742" s="232"/>
      <c r="B742" s="39"/>
      <c r="C742" s="39"/>
    </row>
    <row r="743" spans="1:3" s="9" customFormat="1">
      <c r="A743" s="232"/>
      <c r="B743" s="39"/>
      <c r="C743" s="39"/>
    </row>
    <row r="744" spans="1:3" s="9" customFormat="1">
      <c r="A744" s="232"/>
      <c r="B744" s="39"/>
      <c r="C744" s="39"/>
    </row>
    <row r="745" spans="1:3" s="9" customFormat="1">
      <c r="A745" s="232"/>
      <c r="B745" s="39"/>
      <c r="C745" s="39"/>
    </row>
    <row r="746" spans="1:3" s="9" customFormat="1">
      <c r="A746" s="232"/>
      <c r="B746" s="39"/>
      <c r="C746" s="39"/>
    </row>
    <row r="747" spans="1:3" s="9" customFormat="1">
      <c r="A747" s="232"/>
      <c r="B747" s="39"/>
      <c r="C747" s="39"/>
    </row>
    <row r="748" spans="1:3" s="9" customFormat="1">
      <c r="A748" s="232"/>
      <c r="B748" s="39"/>
      <c r="C748" s="39"/>
    </row>
    <row r="749" spans="1:3" s="9" customFormat="1">
      <c r="A749" s="232"/>
      <c r="B749" s="39"/>
      <c r="C749" s="39"/>
    </row>
    <row r="750" spans="1:3" s="9" customFormat="1">
      <c r="A750" s="232"/>
      <c r="B750" s="39"/>
      <c r="C750" s="39"/>
    </row>
    <row r="751" spans="1:3" s="9" customFormat="1">
      <c r="A751" s="232"/>
      <c r="B751" s="39"/>
      <c r="C751" s="39"/>
    </row>
    <row r="752" spans="1:3" s="9" customFormat="1">
      <c r="A752" s="232"/>
      <c r="B752" s="39"/>
      <c r="C752" s="39"/>
    </row>
    <row r="753" spans="1:3" s="9" customFormat="1">
      <c r="A753" s="232"/>
      <c r="B753" s="39"/>
      <c r="C753" s="39"/>
    </row>
    <row r="754" spans="1:3" s="9" customFormat="1">
      <c r="A754" s="232"/>
      <c r="B754" s="39"/>
      <c r="C754" s="39"/>
    </row>
    <row r="755" spans="1:3" s="9" customFormat="1">
      <c r="A755" s="232"/>
      <c r="B755" s="39"/>
      <c r="C755" s="39"/>
    </row>
    <row r="756" spans="1:3" s="9" customFormat="1">
      <c r="A756" s="232"/>
      <c r="B756" s="39"/>
      <c r="C756" s="39"/>
    </row>
    <row r="757" spans="1:3" s="9" customFormat="1">
      <c r="A757" s="232"/>
      <c r="B757" s="39"/>
      <c r="C757" s="39"/>
    </row>
    <row r="758" spans="1:3" s="9" customFormat="1">
      <c r="A758" s="232"/>
      <c r="B758" s="39"/>
      <c r="C758" s="39"/>
    </row>
    <row r="759" spans="1:3" s="9" customFormat="1">
      <c r="A759" s="232"/>
      <c r="B759" s="39"/>
      <c r="C759" s="39"/>
    </row>
    <row r="760" spans="1:3" s="9" customFormat="1">
      <c r="A760" s="232"/>
      <c r="B760" s="39"/>
      <c r="C760" s="39"/>
    </row>
    <row r="761" spans="1:3" s="9" customFormat="1">
      <c r="A761" s="232"/>
      <c r="B761" s="39"/>
      <c r="C761" s="39"/>
    </row>
    <row r="762" spans="1:3" s="9" customFormat="1">
      <c r="A762" s="232"/>
      <c r="B762" s="39"/>
      <c r="C762" s="39"/>
    </row>
    <row r="763" spans="1:3" s="9" customFormat="1">
      <c r="A763" s="232"/>
      <c r="B763" s="39"/>
      <c r="C763" s="39"/>
    </row>
    <row r="764" spans="1:3" s="9" customFormat="1">
      <c r="A764" s="232"/>
      <c r="B764" s="39"/>
      <c r="C764" s="39"/>
    </row>
    <row r="765" spans="1:3" s="9" customFormat="1">
      <c r="A765" s="232"/>
      <c r="B765" s="39"/>
      <c r="C765" s="39"/>
    </row>
    <row r="766" spans="1:3" s="9" customFormat="1">
      <c r="A766" s="232"/>
      <c r="B766" s="39"/>
      <c r="C766" s="39"/>
    </row>
    <row r="767" spans="1:3" s="9" customFormat="1">
      <c r="A767" s="232"/>
      <c r="B767" s="39"/>
      <c r="C767" s="39"/>
    </row>
    <row r="768" spans="1:3" s="9" customFormat="1">
      <c r="A768" s="232"/>
      <c r="B768" s="39"/>
      <c r="C768" s="39"/>
    </row>
    <row r="769" spans="1:3" s="9" customFormat="1">
      <c r="A769" s="232"/>
      <c r="B769" s="39"/>
      <c r="C769" s="39"/>
    </row>
    <row r="770" spans="1:3" s="9" customFormat="1">
      <c r="A770" s="232"/>
      <c r="B770" s="39"/>
      <c r="C770" s="39"/>
    </row>
    <row r="771" spans="1:3" s="9" customFormat="1">
      <c r="A771" s="232"/>
      <c r="B771" s="39"/>
      <c r="C771" s="39"/>
    </row>
    <row r="772" spans="1:3" s="9" customFormat="1">
      <c r="A772" s="232"/>
      <c r="B772" s="39"/>
      <c r="C772" s="39"/>
    </row>
    <row r="773" spans="1:3" s="9" customFormat="1">
      <c r="A773" s="232"/>
      <c r="B773" s="39"/>
      <c r="C773" s="39"/>
    </row>
    <row r="774" spans="1:3" s="9" customFormat="1">
      <c r="A774" s="232"/>
      <c r="B774" s="39"/>
      <c r="C774" s="39"/>
    </row>
    <row r="775" spans="1:3" s="9" customFormat="1">
      <c r="A775" s="232"/>
      <c r="B775" s="39"/>
      <c r="C775" s="39"/>
    </row>
    <row r="776" spans="1:3" s="9" customFormat="1">
      <c r="A776" s="232"/>
      <c r="B776" s="39"/>
      <c r="C776" s="39"/>
    </row>
    <row r="777" spans="1:3" s="9" customFormat="1">
      <c r="A777" s="232"/>
      <c r="B777" s="39"/>
      <c r="C777" s="39"/>
    </row>
    <row r="778" spans="1:3" s="9" customFormat="1">
      <c r="A778" s="232"/>
      <c r="B778" s="39"/>
      <c r="C778" s="39"/>
    </row>
    <row r="779" spans="1:3" s="9" customFormat="1">
      <c r="A779" s="232"/>
      <c r="B779" s="39"/>
      <c r="C779" s="39"/>
    </row>
    <row r="780" spans="1:3" s="9" customFormat="1">
      <c r="A780" s="232"/>
      <c r="B780" s="39"/>
      <c r="C780" s="39"/>
    </row>
    <row r="781" spans="1:3" s="9" customFormat="1">
      <c r="A781" s="232"/>
      <c r="B781" s="39"/>
      <c r="C781" s="39"/>
    </row>
    <row r="782" spans="1:3" s="9" customFormat="1">
      <c r="A782" s="232"/>
      <c r="B782" s="39"/>
      <c r="C782" s="39"/>
    </row>
    <row r="783" spans="1:3" s="9" customFormat="1">
      <c r="A783" s="232"/>
      <c r="B783" s="39"/>
      <c r="C783" s="39"/>
    </row>
    <row r="784" spans="1:3" s="9" customFormat="1">
      <c r="A784" s="232"/>
      <c r="B784" s="39"/>
      <c r="C784" s="39"/>
    </row>
    <row r="785" spans="1:3" s="9" customFormat="1">
      <c r="A785" s="232"/>
      <c r="B785" s="39"/>
      <c r="C785" s="39"/>
    </row>
    <row r="786" spans="1:3" s="9" customFormat="1">
      <c r="A786" s="232"/>
      <c r="B786" s="39"/>
      <c r="C786" s="39"/>
    </row>
    <row r="787" spans="1:3" s="9" customFormat="1">
      <c r="A787" s="232"/>
      <c r="B787" s="39"/>
      <c r="C787" s="39"/>
    </row>
    <row r="788" spans="1:3" s="9" customFormat="1">
      <c r="A788" s="232"/>
      <c r="B788" s="39"/>
      <c r="C788" s="39"/>
    </row>
    <row r="789" spans="1:3" s="9" customFormat="1">
      <c r="A789" s="232"/>
      <c r="B789" s="39"/>
      <c r="C789" s="39"/>
    </row>
    <row r="790" spans="1:3" s="9" customFormat="1">
      <c r="A790" s="232"/>
      <c r="B790" s="39"/>
      <c r="C790" s="39"/>
    </row>
    <row r="791" spans="1:3" s="9" customFormat="1">
      <c r="A791" s="232"/>
      <c r="B791" s="39"/>
      <c r="C791" s="39"/>
    </row>
    <row r="792" spans="1:3" s="9" customFormat="1">
      <c r="A792" s="232"/>
      <c r="B792" s="39"/>
      <c r="C792" s="39"/>
    </row>
    <row r="793" spans="1:3" s="9" customFormat="1">
      <c r="A793" s="232"/>
      <c r="B793" s="39"/>
      <c r="C793" s="39"/>
    </row>
    <row r="794" spans="1:3" s="9" customFormat="1">
      <c r="A794" s="232"/>
      <c r="B794" s="39"/>
      <c r="C794" s="39"/>
    </row>
    <row r="795" spans="1:3" s="9" customFormat="1">
      <c r="A795" s="232"/>
      <c r="B795" s="39"/>
      <c r="C795" s="39"/>
    </row>
    <row r="796" spans="1:3" s="9" customFormat="1">
      <c r="A796" s="232"/>
      <c r="B796" s="39"/>
      <c r="C796" s="39"/>
    </row>
    <row r="797" spans="1:3" s="9" customFormat="1">
      <c r="A797" s="232"/>
      <c r="B797" s="39"/>
      <c r="C797" s="39"/>
    </row>
    <row r="798" spans="1:3" s="9" customFormat="1">
      <c r="A798" s="232"/>
      <c r="B798" s="39"/>
      <c r="C798" s="39"/>
    </row>
    <row r="799" spans="1:3" s="9" customFormat="1">
      <c r="A799" s="232"/>
      <c r="B799" s="39"/>
      <c r="C799" s="39"/>
    </row>
    <row r="800" spans="1:3" s="9" customFormat="1">
      <c r="A800" s="232"/>
      <c r="B800" s="39"/>
      <c r="C800" s="39"/>
    </row>
    <row r="801" spans="1:3" s="9" customFormat="1">
      <c r="A801" s="232"/>
      <c r="B801" s="39"/>
      <c r="C801" s="39"/>
    </row>
    <row r="802" spans="1:3" s="9" customFormat="1">
      <c r="A802" s="232"/>
      <c r="B802" s="39"/>
      <c r="C802" s="39"/>
    </row>
    <row r="803" spans="1:3" s="9" customFormat="1">
      <c r="A803" s="232"/>
      <c r="B803" s="39"/>
      <c r="C803" s="39"/>
    </row>
    <row r="804" spans="1:3" s="9" customFormat="1">
      <c r="A804" s="232"/>
      <c r="B804" s="39"/>
      <c r="C804" s="39"/>
    </row>
    <row r="805" spans="1:3" s="9" customFormat="1">
      <c r="A805" s="232"/>
      <c r="B805" s="39"/>
      <c r="C805" s="39"/>
    </row>
    <row r="806" spans="1:3" s="9" customFormat="1">
      <c r="A806" s="232"/>
      <c r="B806" s="39"/>
      <c r="C806" s="39"/>
    </row>
    <row r="807" spans="1:3" s="9" customFormat="1">
      <c r="A807" s="232"/>
      <c r="B807" s="39"/>
      <c r="C807" s="39"/>
    </row>
    <row r="808" spans="1:3" s="9" customFormat="1">
      <c r="A808" s="232"/>
      <c r="B808" s="39"/>
      <c r="C808" s="39"/>
    </row>
    <row r="809" spans="1:3" s="9" customFormat="1">
      <c r="A809" s="232"/>
      <c r="B809" s="39"/>
      <c r="C809" s="39"/>
    </row>
    <row r="810" spans="1:3" s="9" customFormat="1">
      <c r="A810" s="232"/>
      <c r="B810" s="39"/>
      <c r="C810" s="39"/>
    </row>
    <row r="811" spans="1:3" s="9" customFormat="1">
      <c r="A811" s="232"/>
      <c r="B811" s="39"/>
      <c r="C811" s="39"/>
    </row>
    <row r="812" spans="1:3" s="9" customFormat="1">
      <c r="A812" s="232"/>
      <c r="B812" s="39"/>
      <c r="C812" s="39"/>
    </row>
    <row r="813" spans="1:3" s="9" customFormat="1">
      <c r="A813" s="232"/>
      <c r="B813" s="39"/>
      <c r="C813" s="39"/>
    </row>
    <row r="814" spans="1:3" s="9" customFormat="1">
      <c r="A814" s="232"/>
      <c r="B814" s="39"/>
      <c r="C814" s="39"/>
    </row>
    <row r="815" spans="1:3" s="9" customFormat="1">
      <c r="A815" s="232"/>
      <c r="B815" s="39"/>
      <c r="C815" s="39"/>
    </row>
    <row r="816" spans="1:3" s="9" customFormat="1">
      <c r="A816" s="232"/>
      <c r="B816" s="39"/>
      <c r="C816" s="39"/>
    </row>
    <row r="817" spans="1:3" s="9" customFormat="1">
      <c r="A817" s="232"/>
      <c r="B817" s="39"/>
      <c r="C817" s="39"/>
    </row>
    <row r="818" spans="1:3" s="9" customFormat="1">
      <c r="A818" s="232"/>
      <c r="B818" s="39"/>
      <c r="C818" s="39"/>
    </row>
    <row r="819" spans="1:3" s="9" customFormat="1">
      <c r="A819" s="232"/>
      <c r="B819" s="39"/>
      <c r="C819" s="39"/>
    </row>
    <row r="820" spans="1:3" s="9" customFormat="1">
      <c r="A820" s="232"/>
      <c r="B820" s="39"/>
      <c r="C820" s="39"/>
    </row>
    <row r="821" spans="1:3" s="9" customFormat="1">
      <c r="A821" s="232"/>
      <c r="B821" s="39"/>
      <c r="C821" s="39"/>
    </row>
    <row r="822" spans="1:3" s="9" customFormat="1">
      <c r="A822" s="232"/>
      <c r="B822" s="39"/>
      <c r="C822" s="39"/>
    </row>
    <row r="823" spans="1:3" s="9" customFormat="1">
      <c r="A823" s="232"/>
      <c r="B823" s="39"/>
      <c r="C823" s="39"/>
    </row>
    <row r="824" spans="1:3" s="9" customFormat="1">
      <c r="A824" s="232"/>
      <c r="B824" s="39"/>
      <c r="C824" s="39"/>
    </row>
    <row r="825" spans="1:3" s="9" customFormat="1">
      <c r="A825" s="232"/>
      <c r="B825" s="39"/>
      <c r="C825" s="39"/>
    </row>
    <row r="826" spans="1:3" s="9" customFormat="1">
      <c r="A826" s="232"/>
      <c r="B826" s="39"/>
      <c r="C826" s="39"/>
    </row>
    <row r="827" spans="1:3" s="9" customFormat="1">
      <c r="A827" s="232"/>
      <c r="B827" s="39"/>
      <c r="C827" s="39"/>
    </row>
    <row r="828" spans="1:3" s="9" customFormat="1">
      <c r="A828" s="232"/>
      <c r="B828" s="39"/>
      <c r="C828" s="39"/>
    </row>
    <row r="829" spans="1:3" s="9" customFormat="1">
      <c r="A829" s="232"/>
      <c r="B829" s="39"/>
      <c r="C829" s="39"/>
    </row>
    <row r="830" spans="1:3" s="9" customFormat="1">
      <c r="A830" s="232"/>
      <c r="B830" s="39"/>
      <c r="C830" s="39"/>
    </row>
    <row r="831" spans="1:3" s="9" customFormat="1">
      <c r="A831" s="232"/>
      <c r="B831" s="39"/>
      <c r="C831" s="39"/>
    </row>
    <row r="832" spans="1:3" s="9" customFormat="1">
      <c r="A832" s="232"/>
      <c r="B832" s="39"/>
      <c r="C832" s="39"/>
    </row>
    <row r="833" spans="1:3" s="9" customFormat="1">
      <c r="A833" s="232"/>
      <c r="B833" s="39"/>
      <c r="C833" s="39"/>
    </row>
    <row r="834" spans="1:3" s="9" customFormat="1">
      <c r="A834" s="232"/>
      <c r="B834" s="39"/>
      <c r="C834" s="39"/>
    </row>
    <row r="835" spans="1:3" s="9" customFormat="1">
      <c r="A835" s="232"/>
      <c r="B835" s="39"/>
      <c r="C835" s="39"/>
    </row>
    <row r="836" spans="1:3" s="9" customFormat="1">
      <c r="A836" s="232"/>
      <c r="B836" s="39"/>
      <c r="C836" s="39"/>
    </row>
    <row r="837" spans="1:3" s="9" customFormat="1">
      <c r="A837" s="232"/>
      <c r="B837" s="39"/>
      <c r="C837" s="39"/>
    </row>
    <row r="838" spans="1:3" s="9" customFormat="1">
      <c r="A838" s="232"/>
      <c r="B838" s="39"/>
      <c r="C838" s="39"/>
    </row>
    <row r="839" spans="1:3" s="9" customFormat="1">
      <c r="A839" s="232"/>
      <c r="B839" s="39"/>
      <c r="C839" s="39"/>
    </row>
    <row r="840" spans="1:3" s="9" customFormat="1">
      <c r="A840" s="232"/>
      <c r="B840" s="39"/>
      <c r="C840" s="39"/>
    </row>
    <row r="841" spans="1:3" s="9" customFormat="1">
      <c r="A841" s="232"/>
      <c r="B841" s="39"/>
      <c r="C841" s="39"/>
    </row>
    <row r="842" spans="1:3" s="9" customFormat="1">
      <c r="A842" s="232"/>
      <c r="B842" s="39"/>
      <c r="C842" s="39"/>
    </row>
    <row r="843" spans="1:3" s="9" customFormat="1">
      <c r="A843" s="232"/>
      <c r="B843" s="39"/>
      <c r="C843" s="39"/>
    </row>
    <row r="844" spans="1:3" s="9" customFormat="1">
      <c r="A844" s="232"/>
      <c r="B844" s="39"/>
      <c r="C844" s="39"/>
    </row>
    <row r="845" spans="1:3" s="9" customFormat="1">
      <c r="A845" s="232"/>
      <c r="B845" s="39"/>
      <c r="C845" s="39"/>
    </row>
    <row r="846" spans="1:3" s="9" customFormat="1">
      <c r="A846" s="232"/>
      <c r="B846" s="39"/>
      <c r="C846" s="39"/>
    </row>
    <row r="847" spans="1:3" s="9" customFormat="1">
      <c r="A847" s="232"/>
      <c r="B847" s="39"/>
      <c r="C847" s="39"/>
    </row>
    <row r="848" spans="1:3" s="9" customFormat="1">
      <c r="A848" s="232"/>
      <c r="B848" s="39"/>
      <c r="C848" s="39"/>
    </row>
    <row r="849" spans="1:3" s="9" customFormat="1">
      <c r="A849" s="232"/>
      <c r="B849" s="39"/>
      <c r="C849" s="39"/>
    </row>
    <row r="850" spans="1:3" s="9" customFormat="1">
      <c r="A850" s="232"/>
      <c r="B850" s="39"/>
      <c r="C850" s="39"/>
    </row>
    <row r="851" spans="1:3" s="9" customFormat="1">
      <c r="A851" s="232"/>
      <c r="B851" s="39"/>
      <c r="C851" s="39"/>
    </row>
    <row r="852" spans="1:3" s="9" customFormat="1">
      <c r="A852" s="232"/>
      <c r="B852" s="39"/>
      <c r="C852" s="39"/>
    </row>
    <row r="853" spans="1:3" s="9" customFormat="1">
      <c r="A853" s="232"/>
      <c r="B853" s="39"/>
      <c r="C853" s="39"/>
    </row>
    <row r="854" spans="1:3" s="9" customFormat="1">
      <c r="A854" s="232"/>
      <c r="B854" s="39"/>
      <c r="C854" s="39"/>
    </row>
    <row r="855" spans="1:3" s="9" customFormat="1">
      <c r="A855" s="232"/>
      <c r="B855" s="39"/>
      <c r="C855" s="39"/>
    </row>
    <row r="856" spans="1:3" s="9" customFormat="1">
      <c r="A856" s="232"/>
      <c r="B856" s="39"/>
      <c r="C856" s="39"/>
    </row>
    <row r="857" spans="1:3" s="9" customFormat="1">
      <c r="A857" s="232"/>
      <c r="B857" s="39"/>
      <c r="C857" s="39"/>
    </row>
    <row r="858" spans="1:3" s="9" customFormat="1">
      <c r="A858" s="232"/>
      <c r="B858" s="39"/>
      <c r="C858" s="39"/>
    </row>
    <row r="859" spans="1:3" s="9" customFormat="1">
      <c r="A859" s="232"/>
      <c r="B859" s="39"/>
      <c r="C859" s="39"/>
    </row>
    <row r="860" spans="1:3" s="9" customFormat="1">
      <c r="A860" s="232"/>
      <c r="B860" s="39"/>
      <c r="C860" s="39"/>
    </row>
    <row r="861" spans="1:3" s="9" customFormat="1">
      <c r="A861" s="232"/>
      <c r="B861" s="39"/>
      <c r="C861" s="39"/>
    </row>
    <row r="862" spans="1:3" s="9" customFormat="1">
      <c r="A862" s="232"/>
      <c r="B862" s="39"/>
      <c r="C862" s="39"/>
    </row>
    <row r="863" spans="1:3" s="9" customFormat="1">
      <c r="A863" s="232"/>
      <c r="B863" s="39"/>
      <c r="C863" s="39"/>
    </row>
    <row r="864" spans="1:3" s="9" customFormat="1">
      <c r="A864" s="232"/>
      <c r="B864" s="39"/>
      <c r="C864" s="39"/>
    </row>
    <row r="865" spans="1:3" s="9" customFormat="1">
      <c r="A865" s="232"/>
      <c r="B865" s="39"/>
      <c r="C865" s="39"/>
    </row>
    <row r="866" spans="1:3" s="9" customFormat="1">
      <c r="A866" s="232"/>
      <c r="B866" s="39"/>
      <c r="C866" s="39"/>
    </row>
    <row r="867" spans="1:3" s="9" customFormat="1">
      <c r="A867" s="232"/>
      <c r="B867" s="39"/>
      <c r="C867" s="39"/>
    </row>
    <row r="868" spans="1:3" s="9" customFormat="1">
      <c r="A868" s="232"/>
      <c r="B868" s="39"/>
      <c r="C868" s="39"/>
    </row>
    <row r="869" spans="1:3" s="9" customFormat="1">
      <c r="A869" s="232"/>
      <c r="B869" s="39"/>
      <c r="C869" s="39"/>
    </row>
    <row r="870" spans="1:3" s="9" customFormat="1">
      <c r="A870" s="232"/>
      <c r="B870" s="39"/>
      <c r="C870" s="39"/>
    </row>
    <row r="871" spans="1:3" s="9" customFormat="1">
      <c r="A871" s="232"/>
      <c r="B871" s="39"/>
      <c r="C871" s="39"/>
    </row>
    <row r="872" spans="1:3" s="9" customFormat="1">
      <c r="A872" s="232"/>
      <c r="B872" s="39"/>
      <c r="C872" s="39"/>
    </row>
    <row r="873" spans="1:3" s="9" customFormat="1">
      <c r="A873" s="232"/>
      <c r="B873" s="39"/>
      <c r="C873" s="39"/>
    </row>
    <row r="874" spans="1:3" s="9" customFormat="1">
      <c r="A874" s="232"/>
      <c r="B874" s="39"/>
      <c r="C874" s="39"/>
    </row>
    <row r="875" spans="1:3" s="9" customFormat="1">
      <c r="A875" s="232"/>
      <c r="B875" s="39"/>
      <c r="C875" s="39"/>
    </row>
    <row r="876" spans="1:3" s="9" customFormat="1">
      <c r="A876" s="232"/>
      <c r="B876" s="39"/>
      <c r="C876" s="39"/>
    </row>
    <row r="877" spans="1:3" s="9" customFormat="1">
      <c r="A877" s="232"/>
      <c r="B877" s="39"/>
      <c r="C877" s="39"/>
    </row>
    <row r="878" spans="1:3" s="9" customFormat="1">
      <c r="A878" s="232"/>
      <c r="B878" s="39"/>
      <c r="C878" s="39"/>
    </row>
    <row r="879" spans="1:3" s="9" customFormat="1">
      <c r="A879" s="232"/>
      <c r="B879" s="39"/>
      <c r="C879" s="39"/>
    </row>
    <row r="880" spans="1:3" s="9" customFormat="1">
      <c r="A880" s="232"/>
      <c r="B880" s="39"/>
      <c r="C880" s="39"/>
    </row>
    <row r="881" spans="1:3" s="9" customFormat="1">
      <c r="A881" s="232"/>
      <c r="B881" s="39"/>
      <c r="C881" s="39"/>
    </row>
    <row r="882" spans="1:3" s="9" customFormat="1">
      <c r="A882" s="232"/>
      <c r="B882" s="39"/>
      <c r="C882" s="39"/>
    </row>
    <row r="883" spans="1:3" s="9" customFormat="1">
      <c r="A883" s="232"/>
      <c r="B883" s="39"/>
      <c r="C883" s="39"/>
    </row>
    <row r="884" spans="1:3" s="9" customFormat="1">
      <c r="A884" s="232"/>
      <c r="B884" s="39"/>
      <c r="C884" s="39"/>
    </row>
    <row r="885" spans="1:3" s="9" customFormat="1">
      <c r="A885" s="232"/>
      <c r="B885" s="39"/>
      <c r="C885" s="39"/>
    </row>
    <row r="886" spans="1:3" s="9" customFormat="1">
      <c r="A886" s="232"/>
      <c r="B886" s="39"/>
      <c r="C886" s="39"/>
    </row>
    <row r="887" spans="1:3" s="9" customFormat="1">
      <c r="A887" s="232"/>
      <c r="B887" s="39"/>
      <c r="C887" s="39"/>
    </row>
    <row r="888" spans="1:3" s="9" customFormat="1">
      <c r="A888" s="232"/>
      <c r="B888" s="39"/>
      <c r="C888" s="39"/>
    </row>
    <row r="889" spans="1:3" s="9" customFormat="1">
      <c r="A889" s="232"/>
      <c r="B889" s="39"/>
      <c r="C889" s="39"/>
    </row>
    <row r="890" spans="1:3" s="9" customFormat="1">
      <c r="A890" s="232"/>
      <c r="B890" s="39"/>
      <c r="C890" s="39"/>
    </row>
    <row r="891" spans="1:3" s="9" customFormat="1">
      <c r="A891" s="232"/>
      <c r="B891" s="39"/>
      <c r="C891" s="39"/>
    </row>
    <row r="892" spans="1:3" s="9" customFormat="1">
      <c r="A892" s="232"/>
      <c r="B892" s="39"/>
      <c r="C892" s="39"/>
    </row>
    <row r="893" spans="1:3" s="9" customFormat="1">
      <c r="A893" s="232"/>
      <c r="B893" s="39"/>
      <c r="C893" s="39"/>
    </row>
    <row r="894" spans="1:3" s="9" customFormat="1">
      <c r="A894" s="232"/>
      <c r="B894" s="39"/>
      <c r="C894" s="39"/>
    </row>
    <row r="895" spans="1:3" s="9" customFormat="1">
      <c r="A895" s="232"/>
      <c r="B895" s="39"/>
      <c r="C895" s="39"/>
    </row>
    <row r="896" spans="1:3" s="9" customFormat="1">
      <c r="A896" s="232"/>
      <c r="B896" s="39"/>
      <c r="C896" s="39"/>
    </row>
    <row r="897" spans="1:3" s="9" customFormat="1">
      <c r="A897" s="232"/>
      <c r="B897" s="39"/>
      <c r="C897" s="39"/>
    </row>
    <row r="898" spans="1:3" s="9" customFormat="1">
      <c r="A898" s="232"/>
      <c r="B898" s="39"/>
      <c r="C898" s="39"/>
    </row>
    <row r="899" spans="1:3" s="9" customFormat="1">
      <c r="A899" s="232"/>
      <c r="B899" s="39"/>
      <c r="C899" s="39"/>
    </row>
    <row r="900" spans="1:3" s="9" customFormat="1">
      <c r="A900" s="232"/>
      <c r="B900" s="39"/>
      <c r="C900" s="39"/>
    </row>
    <row r="901" spans="1:3" s="9" customFormat="1">
      <c r="A901" s="232"/>
      <c r="B901" s="39"/>
      <c r="C901" s="39"/>
    </row>
    <row r="902" spans="1:3" s="9" customFormat="1">
      <c r="A902" s="232"/>
      <c r="B902" s="39"/>
      <c r="C902" s="39"/>
    </row>
    <row r="903" spans="1:3" s="9" customFormat="1">
      <c r="A903" s="232"/>
      <c r="B903" s="39"/>
      <c r="C903" s="39"/>
    </row>
    <row r="904" spans="1:3" s="9" customFormat="1">
      <c r="A904" s="232"/>
      <c r="B904" s="39"/>
      <c r="C904" s="39"/>
    </row>
    <row r="905" spans="1:3" s="9" customFormat="1">
      <c r="A905" s="232"/>
      <c r="B905" s="39"/>
      <c r="C905" s="39"/>
    </row>
    <row r="906" spans="1:3" s="9" customFormat="1">
      <c r="A906" s="232"/>
      <c r="B906" s="39"/>
      <c r="C906" s="39"/>
    </row>
    <row r="907" spans="1:3" s="9" customFormat="1">
      <c r="A907" s="232"/>
      <c r="B907" s="39"/>
      <c r="C907" s="39"/>
    </row>
    <row r="908" spans="1:3" s="9" customFormat="1">
      <c r="A908" s="232"/>
      <c r="B908" s="39"/>
      <c r="C908" s="39"/>
    </row>
    <row r="909" spans="1:3" s="9" customFormat="1">
      <c r="A909" s="232"/>
      <c r="B909" s="39"/>
      <c r="C909" s="39"/>
    </row>
    <row r="910" spans="1:3" s="9" customFormat="1">
      <c r="A910" s="232"/>
      <c r="B910" s="39"/>
      <c r="C910" s="39"/>
    </row>
    <row r="911" spans="1:3" s="9" customFormat="1">
      <c r="A911" s="232"/>
      <c r="B911" s="39"/>
      <c r="C911" s="39"/>
    </row>
    <row r="912" spans="1:3" s="9" customFormat="1">
      <c r="A912" s="232"/>
      <c r="B912" s="39"/>
      <c r="C912" s="39"/>
    </row>
    <row r="913" spans="1:3" s="9" customFormat="1">
      <c r="A913" s="232"/>
      <c r="B913" s="39"/>
      <c r="C913" s="39"/>
    </row>
    <row r="914" spans="1:3" s="9" customFormat="1">
      <c r="A914" s="232"/>
      <c r="B914" s="39"/>
      <c r="C914" s="39"/>
    </row>
    <row r="915" spans="1:3" s="9" customFormat="1">
      <c r="A915" s="232"/>
      <c r="B915" s="39"/>
      <c r="C915" s="39"/>
    </row>
    <row r="916" spans="1:3" s="9" customFormat="1">
      <c r="A916" s="232"/>
      <c r="B916" s="39"/>
      <c r="C916" s="39"/>
    </row>
    <row r="917" spans="1:3" s="9" customFormat="1">
      <c r="A917" s="232"/>
      <c r="B917" s="39"/>
      <c r="C917" s="39"/>
    </row>
    <row r="918" spans="1:3" s="9" customFormat="1">
      <c r="A918" s="232"/>
      <c r="B918" s="39"/>
      <c r="C918" s="39"/>
    </row>
    <row r="919" spans="1:3" s="9" customFormat="1">
      <c r="A919" s="232"/>
      <c r="B919" s="39"/>
      <c r="C919" s="39"/>
    </row>
    <row r="920" spans="1:3" s="9" customFormat="1">
      <c r="A920" s="232"/>
      <c r="B920" s="39"/>
      <c r="C920" s="39"/>
    </row>
    <row r="921" spans="1:3" s="9" customFormat="1">
      <c r="A921" s="232"/>
      <c r="B921" s="39"/>
      <c r="C921" s="39"/>
    </row>
    <row r="922" spans="1:3" s="9" customFormat="1">
      <c r="A922" s="232"/>
      <c r="B922" s="39"/>
      <c r="C922" s="39"/>
    </row>
    <row r="923" spans="1:3" s="9" customFormat="1">
      <c r="A923" s="232"/>
      <c r="B923" s="39"/>
      <c r="C923" s="39"/>
    </row>
    <row r="924" spans="1:3" s="9" customFormat="1">
      <c r="A924" s="232"/>
      <c r="B924" s="39"/>
      <c r="C924" s="39"/>
    </row>
    <row r="925" spans="1:3" s="9" customFormat="1">
      <c r="A925" s="232"/>
      <c r="B925" s="39"/>
      <c r="C925" s="39"/>
    </row>
    <row r="926" spans="1:3" s="9" customFormat="1">
      <c r="A926" s="232"/>
      <c r="B926" s="39"/>
      <c r="C926" s="39"/>
    </row>
    <row r="927" spans="1:3" s="9" customFormat="1">
      <c r="A927" s="232"/>
      <c r="B927" s="39"/>
      <c r="C927" s="39"/>
    </row>
    <row r="928" spans="1:3" s="9" customFormat="1">
      <c r="A928" s="232"/>
      <c r="B928" s="39"/>
      <c r="C928" s="39"/>
    </row>
    <row r="929" spans="1:3" s="9" customFormat="1">
      <c r="A929" s="232"/>
      <c r="B929" s="39"/>
      <c r="C929" s="39"/>
    </row>
    <row r="930" spans="1:3" s="9" customFormat="1">
      <c r="A930" s="232"/>
      <c r="B930" s="39"/>
      <c r="C930" s="39"/>
    </row>
    <row r="931" spans="1:3" s="9" customFormat="1">
      <c r="A931" s="232"/>
      <c r="B931" s="39"/>
      <c r="C931" s="39"/>
    </row>
    <row r="932" spans="1:3" s="9" customFormat="1">
      <c r="A932" s="232"/>
      <c r="B932" s="39"/>
      <c r="C932" s="39"/>
    </row>
    <row r="933" spans="1:3" s="9" customFormat="1">
      <c r="A933" s="232"/>
      <c r="B933" s="39"/>
      <c r="C933" s="39"/>
    </row>
    <row r="934" spans="1:3" s="9" customFormat="1">
      <c r="A934" s="232"/>
      <c r="B934" s="39"/>
      <c r="C934" s="39"/>
    </row>
    <row r="935" spans="1:3" s="9" customFormat="1">
      <c r="A935" s="232"/>
      <c r="B935" s="39"/>
      <c r="C935" s="39"/>
    </row>
    <row r="936" spans="1:3" s="9" customFormat="1">
      <c r="A936" s="232"/>
      <c r="B936" s="39"/>
      <c r="C936" s="39"/>
    </row>
    <row r="937" spans="1:3" s="9" customFormat="1">
      <c r="A937" s="232"/>
      <c r="B937" s="39"/>
      <c r="C937" s="39"/>
    </row>
    <row r="938" spans="1:3" s="9" customFormat="1">
      <c r="A938" s="232"/>
      <c r="B938" s="39"/>
      <c r="C938" s="39"/>
    </row>
    <row r="939" spans="1:3" s="9" customFormat="1">
      <c r="A939" s="232"/>
      <c r="B939" s="39"/>
      <c r="C939" s="39"/>
    </row>
    <row r="940" spans="1:3" s="9" customFormat="1">
      <c r="A940" s="232"/>
      <c r="B940" s="39"/>
      <c r="C940" s="39"/>
    </row>
    <row r="941" spans="1:3" s="9" customFormat="1">
      <c r="A941" s="232"/>
      <c r="B941" s="39"/>
      <c r="C941" s="39"/>
    </row>
    <row r="942" spans="1:3" s="9" customFormat="1">
      <c r="A942" s="232"/>
      <c r="B942" s="39"/>
      <c r="C942" s="39"/>
    </row>
    <row r="943" spans="1:3" s="9" customFormat="1">
      <c r="A943" s="232"/>
      <c r="B943" s="39"/>
      <c r="C943" s="39"/>
    </row>
    <row r="944" spans="1:3" s="9" customFormat="1">
      <c r="A944" s="232"/>
      <c r="B944" s="39"/>
      <c r="C944" s="39"/>
    </row>
    <row r="945" spans="1:3" s="9" customFormat="1">
      <c r="A945" s="232"/>
      <c r="B945" s="39"/>
      <c r="C945" s="39"/>
    </row>
    <row r="946" spans="1:3" s="9" customFormat="1">
      <c r="A946" s="232"/>
      <c r="B946" s="39"/>
      <c r="C946" s="39"/>
    </row>
    <row r="947" spans="1:3" s="9" customFormat="1">
      <c r="A947" s="232"/>
      <c r="B947" s="39"/>
      <c r="C947" s="39"/>
    </row>
    <row r="948" spans="1:3" s="9" customFormat="1">
      <c r="A948" s="232"/>
      <c r="B948" s="39"/>
      <c r="C948" s="39"/>
    </row>
    <row r="949" spans="1:3" s="9" customFormat="1">
      <c r="A949" s="232"/>
      <c r="B949" s="39"/>
      <c r="C949" s="39"/>
    </row>
    <row r="950" spans="1:3" s="9" customFormat="1">
      <c r="A950" s="232"/>
      <c r="B950" s="39"/>
      <c r="C950" s="39"/>
    </row>
    <row r="951" spans="1:3" s="9" customFormat="1">
      <c r="A951" s="232"/>
      <c r="B951" s="39"/>
      <c r="C951" s="39"/>
    </row>
    <row r="952" spans="1:3" s="9" customFormat="1">
      <c r="A952" s="232"/>
      <c r="B952" s="39"/>
      <c r="C952" s="39"/>
    </row>
    <row r="953" spans="1:3" s="9" customFormat="1">
      <c r="A953" s="232"/>
      <c r="B953" s="39"/>
      <c r="C953" s="39"/>
    </row>
    <row r="954" spans="1:3" s="9" customFormat="1">
      <c r="A954" s="232"/>
      <c r="B954" s="39"/>
      <c r="C954" s="39"/>
    </row>
    <row r="955" spans="1:3" s="9" customFormat="1">
      <c r="A955" s="232"/>
      <c r="B955" s="39"/>
      <c r="C955" s="39"/>
    </row>
    <row r="956" spans="1:3" s="9" customFormat="1">
      <c r="A956" s="232"/>
      <c r="B956" s="39"/>
      <c r="C956" s="39"/>
    </row>
    <row r="957" spans="1:3" s="9" customFormat="1">
      <c r="A957" s="232"/>
      <c r="B957" s="39"/>
      <c r="C957" s="39"/>
    </row>
    <row r="958" spans="1:3" s="9" customFormat="1">
      <c r="A958" s="232"/>
      <c r="B958" s="39"/>
      <c r="C958" s="39"/>
    </row>
    <row r="959" spans="1:3" s="9" customFormat="1">
      <c r="A959" s="232"/>
      <c r="B959" s="39"/>
      <c r="C959" s="39"/>
    </row>
    <row r="960" spans="1:3" s="9" customFormat="1">
      <c r="A960" s="232"/>
      <c r="B960" s="39"/>
      <c r="C960" s="39"/>
    </row>
    <row r="961" spans="1:3" s="9" customFormat="1">
      <c r="A961" s="232"/>
      <c r="B961" s="39"/>
      <c r="C961" s="39"/>
    </row>
    <row r="962" spans="1:3" s="9" customFormat="1">
      <c r="A962" s="232"/>
      <c r="B962" s="39"/>
      <c r="C962" s="39"/>
    </row>
    <row r="963" spans="1:3" s="9" customFormat="1">
      <c r="A963" s="232"/>
      <c r="B963" s="39"/>
      <c r="C963" s="39"/>
    </row>
    <row r="964" spans="1:3" s="9" customFormat="1">
      <c r="A964" s="232"/>
      <c r="B964" s="39"/>
      <c r="C964" s="39"/>
    </row>
    <row r="965" spans="1:3" s="9" customFormat="1">
      <c r="A965" s="232"/>
      <c r="B965" s="39"/>
      <c r="C965" s="39"/>
    </row>
    <row r="966" spans="1:3" s="9" customFormat="1">
      <c r="A966" s="232"/>
      <c r="B966" s="39"/>
      <c r="C966" s="39"/>
    </row>
    <row r="967" spans="1:3" s="9" customFormat="1">
      <c r="A967" s="232"/>
      <c r="B967" s="39"/>
      <c r="C967" s="39"/>
    </row>
    <row r="968" spans="1:3" s="9" customFormat="1">
      <c r="A968" s="232"/>
      <c r="B968" s="39"/>
      <c r="C968" s="39"/>
    </row>
    <row r="969" spans="1:3" s="9" customFormat="1">
      <c r="A969" s="232"/>
      <c r="B969" s="39"/>
      <c r="C969" s="39"/>
    </row>
    <row r="970" spans="1:3" s="9" customFormat="1">
      <c r="A970" s="232"/>
      <c r="B970" s="39"/>
      <c r="C970" s="39"/>
    </row>
    <row r="971" spans="1:3" s="9" customFormat="1">
      <c r="A971" s="232"/>
      <c r="B971" s="39"/>
      <c r="C971" s="39"/>
    </row>
    <row r="972" spans="1:3" s="9" customFormat="1">
      <c r="A972" s="232"/>
      <c r="B972" s="39"/>
      <c r="C972" s="39"/>
    </row>
    <row r="973" spans="1:3" s="9" customFormat="1">
      <c r="A973" s="232"/>
      <c r="B973" s="39"/>
      <c r="C973" s="39"/>
    </row>
    <row r="974" spans="1:3" s="9" customFormat="1">
      <c r="A974" s="232"/>
      <c r="B974" s="39"/>
      <c r="C974" s="39"/>
    </row>
    <row r="975" spans="1:3" s="9" customFormat="1">
      <c r="A975" s="232"/>
      <c r="B975" s="39"/>
      <c r="C975" s="39"/>
    </row>
    <row r="976" spans="1:3" s="9" customFormat="1">
      <c r="A976" s="232"/>
      <c r="B976" s="39"/>
      <c r="C976" s="39"/>
    </row>
    <row r="977" spans="1:3" s="9" customFormat="1">
      <c r="A977" s="232"/>
      <c r="B977" s="39"/>
      <c r="C977" s="39"/>
    </row>
    <row r="978" spans="1:3" s="9" customFormat="1">
      <c r="A978" s="232"/>
      <c r="B978" s="39"/>
      <c r="C978" s="39"/>
    </row>
    <row r="979" spans="1:3" s="9" customFormat="1">
      <c r="A979" s="232"/>
      <c r="B979" s="39"/>
      <c r="C979" s="39"/>
    </row>
    <row r="980" spans="1:3" s="9" customFormat="1">
      <c r="A980" s="232"/>
      <c r="B980" s="39"/>
      <c r="C980" s="39"/>
    </row>
    <row r="981" spans="1:3" s="9" customFormat="1">
      <c r="A981" s="232"/>
      <c r="B981" s="39"/>
      <c r="C981" s="39"/>
    </row>
    <row r="982" spans="1:3" s="9" customFormat="1">
      <c r="A982" s="232"/>
      <c r="B982" s="39"/>
      <c r="C982" s="39"/>
    </row>
    <row r="983" spans="1:3" s="9" customFormat="1">
      <c r="A983" s="232"/>
      <c r="B983" s="39"/>
      <c r="C983" s="39"/>
    </row>
    <row r="984" spans="1:3" s="9" customFormat="1">
      <c r="A984" s="232"/>
      <c r="B984" s="39"/>
      <c r="C984" s="39"/>
    </row>
    <row r="985" spans="1:3" s="9" customFormat="1">
      <c r="A985" s="232"/>
      <c r="B985" s="39"/>
      <c r="C985" s="39"/>
    </row>
    <row r="986" spans="1:3" s="9" customFormat="1">
      <c r="A986" s="232"/>
      <c r="B986" s="39"/>
      <c r="C986" s="39"/>
    </row>
    <row r="987" spans="1:3" s="9" customFormat="1">
      <c r="A987" s="232"/>
      <c r="B987" s="39"/>
      <c r="C987" s="39"/>
    </row>
    <row r="988" spans="1:3" s="9" customFormat="1">
      <c r="A988" s="232"/>
      <c r="B988" s="39"/>
      <c r="C988" s="39"/>
    </row>
    <row r="989" spans="1:3" s="9" customFormat="1">
      <c r="A989" s="232"/>
      <c r="B989" s="39"/>
      <c r="C989" s="39"/>
    </row>
    <row r="990" spans="1:3" s="9" customFormat="1">
      <c r="A990" s="232"/>
      <c r="B990" s="39"/>
      <c r="C990" s="39"/>
    </row>
    <row r="991" spans="1:3" s="9" customFormat="1">
      <c r="A991" s="232"/>
      <c r="B991" s="39"/>
      <c r="C991" s="39"/>
    </row>
    <row r="992" spans="1:3" s="9" customFormat="1">
      <c r="A992" s="232"/>
      <c r="B992" s="39"/>
      <c r="C992" s="39"/>
    </row>
    <row r="993" spans="1:3" s="9" customFormat="1">
      <c r="A993" s="232"/>
      <c r="B993" s="39"/>
      <c r="C993" s="39"/>
    </row>
    <row r="994" spans="1:3" s="9" customFormat="1">
      <c r="A994" s="232"/>
      <c r="B994" s="39"/>
      <c r="C994" s="39"/>
    </row>
    <row r="995" spans="1:3" s="9" customFormat="1">
      <c r="A995" s="232"/>
      <c r="B995" s="39"/>
      <c r="C995" s="39"/>
    </row>
    <row r="996" spans="1:3" s="9" customFormat="1">
      <c r="A996" s="232"/>
      <c r="B996" s="39"/>
      <c r="C996" s="39"/>
    </row>
    <row r="997" spans="1:3" s="9" customFormat="1">
      <c r="A997" s="232"/>
      <c r="B997" s="39"/>
      <c r="C997" s="39"/>
    </row>
    <row r="998" spans="1:3" s="9" customFormat="1">
      <c r="A998" s="232"/>
      <c r="B998" s="39"/>
      <c r="C998" s="39"/>
    </row>
    <row r="999" spans="1:3" s="9" customFormat="1">
      <c r="A999" s="232"/>
      <c r="B999" s="39"/>
      <c r="C999" s="39"/>
    </row>
    <row r="1000" spans="1:3" s="9" customFormat="1">
      <c r="A1000" s="232"/>
      <c r="B1000" s="39"/>
      <c r="C1000" s="39"/>
    </row>
    <row r="1001" spans="1:3" s="9" customFormat="1">
      <c r="A1001" s="232"/>
      <c r="B1001" s="39"/>
      <c r="C1001" s="39"/>
    </row>
    <row r="1002" spans="1:3" s="9" customFormat="1">
      <c r="A1002" s="232"/>
      <c r="B1002" s="39"/>
      <c r="C1002" s="39"/>
    </row>
    <row r="1003" spans="1:3" s="9" customFormat="1">
      <c r="A1003" s="232"/>
      <c r="B1003" s="39"/>
      <c r="C1003" s="39"/>
    </row>
    <row r="1004" spans="1:3" s="9" customFormat="1">
      <c r="A1004" s="232"/>
      <c r="B1004" s="39"/>
      <c r="C1004" s="39"/>
    </row>
    <row r="1005" spans="1:3" s="9" customFormat="1">
      <c r="A1005" s="232"/>
      <c r="B1005" s="39"/>
      <c r="C1005" s="39"/>
    </row>
    <row r="1006" spans="1:3" s="9" customFormat="1">
      <c r="A1006" s="232"/>
      <c r="B1006" s="39"/>
      <c r="C1006" s="39"/>
    </row>
    <row r="1007" spans="1:3" s="9" customFormat="1">
      <c r="A1007" s="232"/>
      <c r="B1007" s="39"/>
      <c r="C1007" s="39"/>
    </row>
    <row r="1008" spans="1:3" s="9" customFormat="1">
      <c r="A1008" s="232"/>
      <c r="B1008" s="39"/>
      <c r="C1008" s="39"/>
    </row>
    <row r="1009" spans="1:3" s="9" customFormat="1">
      <c r="A1009" s="232"/>
      <c r="B1009" s="39"/>
      <c r="C1009" s="39"/>
    </row>
    <row r="1010" spans="1:3" s="9" customFormat="1">
      <c r="A1010" s="232"/>
      <c r="B1010" s="39"/>
      <c r="C1010" s="39"/>
    </row>
    <row r="1011" spans="1:3" s="9" customFormat="1">
      <c r="A1011" s="232"/>
      <c r="B1011" s="39"/>
      <c r="C1011" s="39"/>
    </row>
    <row r="1012" spans="1:3" s="9" customFormat="1">
      <c r="A1012" s="232"/>
      <c r="B1012" s="39"/>
      <c r="C1012" s="39"/>
    </row>
    <row r="1013" spans="1:3" s="9" customFormat="1">
      <c r="A1013" s="232"/>
      <c r="B1013" s="39"/>
      <c r="C1013" s="39"/>
    </row>
    <row r="1014" spans="1:3" s="9" customFormat="1">
      <c r="A1014" s="232"/>
      <c r="B1014" s="39"/>
      <c r="C1014" s="39"/>
    </row>
    <row r="1015" spans="1:3" s="9" customFormat="1">
      <c r="A1015" s="232"/>
      <c r="B1015" s="39"/>
      <c r="C1015" s="39"/>
    </row>
    <row r="1016" spans="1:3" s="9" customFormat="1">
      <c r="A1016" s="232"/>
      <c r="B1016" s="39"/>
      <c r="C1016" s="39"/>
    </row>
    <row r="1017" spans="1:3" s="9" customFormat="1">
      <c r="A1017" s="232"/>
      <c r="B1017" s="39"/>
      <c r="C1017" s="39"/>
    </row>
    <row r="1018" spans="1:3" s="9" customFormat="1">
      <c r="A1018" s="232"/>
      <c r="B1018" s="39"/>
      <c r="C1018" s="39"/>
    </row>
    <row r="1019" spans="1:3" s="9" customFormat="1">
      <c r="A1019" s="232"/>
      <c r="B1019" s="39"/>
      <c r="C1019" s="39"/>
    </row>
    <row r="1020" spans="1:3" s="9" customFormat="1">
      <c r="A1020" s="232"/>
      <c r="B1020" s="39"/>
      <c r="C1020" s="39"/>
    </row>
    <row r="1021" spans="1:3" s="9" customFormat="1">
      <c r="A1021" s="232"/>
      <c r="B1021" s="39"/>
      <c r="C1021" s="39"/>
    </row>
    <row r="1022" spans="1:3" s="9" customFormat="1">
      <c r="A1022" s="232"/>
      <c r="B1022" s="39"/>
      <c r="C1022" s="39"/>
    </row>
    <row r="1023" spans="1:3" s="9" customFormat="1">
      <c r="A1023" s="232"/>
      <c r="B1023" s="39"/>
      <c r="C1023" s="39"/>
    </row>
    <row r="1024" spans="1:3" s="9" customFormat="1">
      <c r="A1024" s="232"/>
      <c r="B1024" s="39"/>
      <c r="C1024" s="39"/>
    </row>
    <row r="1025" spans="1:3" s="9" customFormat="1">
      <c r="A1025" s="232"/>
      <c r="B1025" s="39"/>
      <c r="C1025" s="39"/>
    </row>
    <row r="1026" spans="1:3" s="9" customFormat="1">
      <c r="A1026" s="232"/>
      <c r="B1026" s="39"/>
      <c r="C1026" s="39"/>
    </row>
    <row r="1027" spans="1:3" s="9" customFormat="1">
      <c r="A1027" s="232"/>
      <c r="B1027" s="39"/>
      <c r="C1027" s="39"/>
    </row>
    <row r="1028" spans="1:3" s="9" customFormat="1">
      <c r="A1028" s="232"/>
      <c r="B1028" s="39"/>
      <c r="C1028" s="39"/>
    </row>
    <row r="1029" spans="1:3" s="9" customFormat="1">
      <c r="A1029" s="232"/>
      <c r="B1029" s="39"/>
      <c r="C1029" s="39"/>
    </row>
    <row r="1030" spans="1:3" s="9" customFormat="1">
      <c r="A1030" s="232"/>
      <c r="B1030" s="39"/>
      <c r="C1030" s="39"/>
    </row>
    <row r="1031" spans="1:3" s="9" customFormat="1">
      <c r="A1031" s="232"/>
      <c r="B1031" s="39"/>
      <c r="C1031" s="39"/>
    </row>
    <row r="1032" spans="1:3" s="9" customFormat="1">
      <c r="A1032" s="232"/>
      <c r="B1032" s="39"/>
      <c r="C1032" s="39"/>
    </row>
    <row r="1033" spans="1:3" s="9" customFormat="1">
      <c r="A1033" s="232"/>
      <c r="B1033" s="39"/>
      <c r="C1033" s="39"/>
    </row>
    <row r="1034" spans="1:3" s="9" customFormat="1">
      <c r="A1034" s="232"/>
      <c r="B1034" s="39"/>
      <c r="C1034" s="39"/>
    </row>
    <row r="1035" spans="1:3" s="9" customFormat="1">
      <c r="A1035" s="232"/>
      <c r="B1035" s="39"/>
      <c r="C1035" s="39"/>
    </row>
    <row r="1036" spans="1:3" s="9" customFormat="1">
      <c r="A1036" s="232"/>
      <c r="B1036" s="39"/>
      <c r="C1036" s="39"/>
    </row>
    <row r="1037" spans="1:3" s="9" customFormat="1">
      <c r="A1037" s="232"/>
      <c r="B1037" s="39"/>
      <c r="C1037" s="39"/>
    </row>
    <row r="1038" spans="1:3" s="9" customFormat="1">
      <c r="A1038" s="232"/>
      <c r="B1038" s="39"/>
      <c r="C1038" s="39"/>
    </row>
    <row r="1039" spans="1:3" s="9" customFormat="1">
      <c r="A1039" s="232"/>
      <c r="B1039" s="39"/>
      <c r="C1039" s="39"/>
    </row>
    <row r="1040" spans="1:3" s="9" customFormat="1">
      <c r="A1040" s="232"/>
      <c r="B1040" s="39"/>
      <c r="C1040" s="39"/>
    </row>
    <row r="1041" spans="1:3" s="9" customFormat="1">
      <c r="A1041" s="232"/>
      <c r="B1041" s="39"/>
      <c r="C1041" s="39"/>
    </row>
    <row r="1042" spans="1:3" s="9" customFormat="1">
      <c r="A1042" s="232"/>
      <c r="B1042" s="39"/>
      <c r="C1042" s="39"/>
    </row>
    <row r="1043" spans="1:3" s="9" customFormat="1">
      <c r="A1043" s="232"/>
      <c r="B1043" s="39"/>
      <c r="C1043" s="39"/>
    </row>
    <row r="1044" spans="1:3" s="9" customFormat="1">
      <c r="A1044" s="232"/>
      <c r="B1044" s="39"/>
      <c r="C1044" s="39"/>
    </row>
    <row r="1045" spans="1:3" s="9" customFormat="1">
      <c r="A1045" s="232"/>
      <c r="B1045" s="39"/>
      <c r="C1045" s="39"/>
    </row>
    <row r="1046" spans="1:3" s="9" customFormat="1">
      <c r="A1046" s="232"/>
      <c r="B1046" s="39"/>
      <c r="C1046" s="39"/>
    </row>
    <row r="1047" spans="1:3" s="9" customFormat="1">
      <c r="A1047" s="232"/>
      <c r="B1047" s="39"/>
      <c r="C1047" s="39"/>
    </row>
    <row r="1048" spans="1:3" s="9" customFormat="1">
      <c r="A1048" s="232"/>
      <c r="B1048" s="39"/>
      <c r="C1048" s="39"/>
    </row>
    <row r="1049" spans="1:3" s="9" customFormat="1">
      <c r="A1049" s="232"/>
      <c r="B1049" s="39"/>
      <c r="C1049" s="39"/>
    </row>
    <row r="1050" spans="1:3" s="9" customFormat="1">
      <c r="A1050" s="232"/>
      <c r="B1050" s="39"/>
      <c r="C1050" s="39"/>
    </row>
    <row r="1051" spans="1:3" s="9" customFormat="1">
      <c r="A1051" s="232"/>
      <c r="B1051" s="39"/>
      <c r="C1051" s="39"/>
    </row>
    <row r="1052" spans="1:3" s="9" customFormat="1">
      <c r="A1052" s="232"/>
      <c r="B1052" s="39"/>
      <c r="C1052" s="39"/>
    </row>
    <row r="1053" spans="1:3" s="9" customFormat="1">
      <c r="A1053" s="232"/>
      <c r="B1053" s="39"/>
      <c r="C1053" s="39"/>
    </row>
    <row r="1054" spans="1:3" s="9" customFormat="1">
      <c r="A1054" s="232"/>
      <c r="B1054" s="39"/>
      <c r="C1054" s="39"/>
    </row>
    <row r="1055" spans="1:3" s="9" customFormat="1">
      <c r="A1055" s="232"/>
      <c r="B1055" s="39"/>
      <c r="C1055" s="39"/>
    </row>
    <row r="1056" spans="1:3" s="9" customFormat="1">
      <c r="A1056" s="232"/>
      <c r="B1056" s="39"/>
      <c r="C1056" s="39"/>
    </row>
    <row r="1057" spans="1:3" s="9" customFormat="1">
      <c r="A1057" s="232"/>
      <c r="B1057" s="39"/>
      <c r="C1057" s="39"/>
    </row>
    <row r="1058" spans="1:3" s="9" customFormat="1">
      <c r="A1058" s="232"/>
      <c r="B1058" s="39"/>
      <c r="C1058" s="39"/>
    </row>
    <row r="1059" spans="1:3" s="9" customFormat="1">
      <c r="A1059" s="232"/>
      <c r="B1059" s="39"/>
      <c r="C1059" s="39"/>
    </row>
    <row r="1060" spans="1:3" s="9" customFormat="1">
      <c r="A1060" s="232"/>
      <c r="B1060" s="39"/>
      <c r="C1060" s="39"/>
    </row>
    <row r="1061" spans="1:3" s="9" customFormat="1">
      <c r="A1061" s="232"/>
      <c r="B1061" s="39"/>
      <c r="C1061" s="39"/>
    </row>
    <row r="1062" spans="1:3" s="9" customFormat="1">
      <c r="A1062" s="232"/>
      <c r="B1062" s="39"/>
      <c r="C1062" s="39"/>
    </row>
    <row r="1063" spans="1:3" s="9" customFormat="1">
      <c r="A1063" s="232"/>
      <c r="B1063" s="39"/>
      <c r="C1063" s="39"/>
    </row>
    <row r="1064" spans="1:3" s="9" customFormat="1">
      <c r="A1064" s="232"/>
      <c r="B1064" s="39"/>
      <c r="C1064" s="39"/>
    </row>
    <row r="1065" spans="1:3" s="9" customFormat="1">
      <c r="A1065" s="232"/>
      <c r="B1065" s="39"/>
      <c r="C1065" s="39"/>
    </row>
    <row r="1066" spans="1:3" s="9" customFormat="1">
      <c r="A1066" s="232"/>
      <c r="B1066" s="39"/>
      <c r="C1066" s="39"/>
    </row>
    <row r="1067" spans="1:3" s="9" customFormat="1">
      <c r="A1067" s="232"/>
      <c r="B1067" s="39"/>
      <c r="C1067" s="39"/>
    </row>
    <row r="1068" spans="1:3" s="9" customFormat="1">
      <c r="A1068" s="232"/>
      <c r="B1068" s="39"/>
      <c r="C1068" s="39"/>
    </row>
    <row r="1069" spans="1:3" s="9" customFormat="1">
      <c r="A1069" s="232"/>
      <c r="B1069" s="39"/>
      <c r="C1069" s="39"/>
    </row>
    <row r="1070" spans="1:3" s="9" customFormat="1">
      <c r="A1070" s="232"/>
      <c r="B1070" s="39"/>
      <c r="C1070" s="39"/>
    </row>
    <row r="1071" spans="1:3" s="9" customFormat="1">
      <c r="A1071" s="232"/>
      <c r="B1071" s="39"/>
      <c r="C1071" s="39"/>
    </row>
    <row r="1072" spans="1:3" s="9" customFormat="1">
      <c r="A1072" s="232"/>
      <c r="B1072" s="39"/>
      <c r="C1072" s="39"/>
    </row>
    <row r="1073" spans="1:3" s="9" customFormat="1">
      <c r="A1073" s="232"/>
      <c r="B1073" s="39"/>
      <c r="C1073" s="39"/>
    </row>
    <row r="1074" spans="1:3" s="9" customFormat="1">
      <c r="A1074" s="232"/>
      <c r="B1074" s="39"/>
      <c r="C1074" s="39"/>
    </row>
    <row r="1075" spans="1:3" s="9" customFormat="1">
      <c r="A1075" s="232"/>
      <c r="B1075" s="39"/>
      <c r="C1075" s="39"/>
    </row>
    <row r="1076" spans="1:3" s="9" customFormat="1">
      <c r="A1076" s="232"/>
      <c r="B1076" s="39"/>
      <c r="C1076" s="39"/>
    </row>
    <row r="1077" spans="1:3" s="9" customFormat="1">
      <c r="A1077" s="232"/>
      <c r="B1077" s="39"/>
      <c r="C1077" s="39"/>
    </row>
    <row r="1078" spans="1:3" s="9" customFormat="1">
      <c r="A1078" s="232"/>
      <c r="B1078" s="39"/>
      <c r="C1078" s="39"/>
    </row>
    <row r="1079" spans="1:3" s="9" customFormat="1">
      <c r="A1079" s="232"/>
      <c r="B1079" s="39"/>
      <c r="C1079" s="39"/>
    </row>
    <row r="1080" spans="1:3" s="9" customFormat="1">
      <c r="A1080" s="232"/>
      <c r="B1080" s="39"/>
      <c r="C1080" s="39"/>
    </row>
    <row r="1081" spans="1:3" s="9" customFormat="1">
      <c r="A1081" s="232"/>
      <c r="B1081" s="39"/>
      <c r="C1081" s="39"/>
    </row>
    <row r="1082" spans="1:3" s="9" customFormat="1">
      <c r="A1082" s="232"/>
      <c r="B1082" s="39"/>
      <c r="C1082" s="39"/>
    </row>
    <row r="1083" spans="1:3" s="9" customFormat="1">
      <c r="A1083" s="232"/>
      <c r="B1083" s="39"/>
      <c r="C1083" s="39"/>
    </row>
    <row r="1084" spans="1:3" s="9" customFormat="1">
      <c r="A1084" s="232"/>
      <c r="B1084" s="39"/>
      <c r="C1084" s="39"/>
    </row>
    <row r="1085" spans="1:3" s="9" customFormat="1">
      <c r="A1085" s="232"/>
      <c r="B1085" s="39"/>
      <c r="C1085" s="39"/>
    </row>
    <row r="1086" spans="1:3" s="9" customFormat="1">
      <c r="A1086" s="232"/>
      <c r="B1086" s="39"/>
      <c r="C1086" s="39"/>
    </row>
    <row r="1087" spans="1:3" s="9" customFormat="1">
      <c r="A1087" s="232"/>
      <c r="B1087" s="39"/>
      <c r="C1087" s="39"/>
    </row>
    <row r="1088" spans="1:3" s="9" customFormat="1">
      <c r="A1088" s="232"/>
      <c r="B1088" s="39"/>
      <c r="C1088" s="39"/>
    </row>
    <row r="1089" spans="1:3" s="9" customFormat="1">
      <c r="A1089" s="232"/>
      <c r="B1089" s="39"/>
      <c r="C1089" s="39"/>
    </row>
    <row r="1090" spans="1:3" s="9" customFormat="1">
      <c r="A1090" s="232"/>
      <c r="B1090" s="39"/>
      <c r="C1090" s="39"/>
    </row>
    <row r="1091" spans="1:3" s="9" customFormat="1">
      <c r="A1091" s="232"/>
      <c r="B1091" s="39"/>
      <c r="C1091" s="39"/>
    </row>
    <row r="1092" spans="1:3" s="9" customFormat="1">
      <c r="A1092" s="232"/>
      <c r="B1092" s="39"/>
      <c r="C1092" s="39"/>
    </row>
    <row r="1093" spans="1:3" s="9" customFormat="1">
      <c r="A1093" s="232"/>
      <c r="B1093" s="39"/>
      <c r="C1093" s="39"/>
    </row>
    <row r="1094" spans="1:3" s="9" customFormat="1">
      <c r="A1094" s="232"/>
      <c r="B1094" s="39"/>
      <c r="C1094" s="39"/>
    </row>
    <row r="1095" spans="1:3" s="9" customFormat="1">
      <c r="A1095" s="232"/>
      <c r="B1095" s="39"/>
      <c r="C1095" s="39"/>
    </row>
    <row r="1096" spans="1:3" s="9" customFormat="1">
      <c r="A1096" s="232"/>
      <c r="B1096" s="39"/>
      <c r="C1096" s="39"/>
    </row>
    <row r="1097" spans="1:3" s="9" customFormat="1">
      <c r="A1097" s="232"/>
      <c r="B1097" s="39"/>
      <c r="C1097" s="39"/>
    </row>
    <row r="1098" spans="1:3" s="9" customFormat="1">
      <c r="A1098" s="232"/>
      <c r="B1098" s="39"/>
      <c r="C1098" s="39"/>
    </row>
    <row r="1099" spans="1:3" s="9" customFormat="1">
      <c r="A1099" s="232"/>
      <c r="B1099" s="39"/>
      <c r="C1099" s="39"/>
    </row>
    <row r="1100" spans="1:3" s="9" customFormat="1">
      <c r="A1100" s="232"/>
      <c r="B1100" s="39"/>
      <c r="C1100" s="39"/>
    </row>
    <row r="1101" spans="1:3" s="9" customFormat="1">
      <c r="A1101" s="232"/>
      <c r="B1101" s="39"/>
      <c r="C1101" s="39"/>
    </row>
    <row r="1102" spans="1:3" s="9" customFormat="1">
      <c r="A1102" s="232"/>
      <c r="B1102" s="39"/>
      <c r="C1102" s="39"/>
    </row>
    <row r="1103" spans="1:3" s="9" customFormat="1">
      <c r="A1103" s="232"/>
      <c r="B1103" s="39"/>
      <c r="C1103" s="39"/>
    </row>
    <row r="1104" spans="1:3" s="9" customFormat="1">
      <c r="A1104" s="232"/>
      <c r="B1104" s="39"/>
      <c r="C1104" s="39"/>
    </row>
    <row r="1105" spans="1:3" s="9" customFormat="1">
      <c r="A1105" s="232"/>
      <c r="B1105" s="39"/>
      <c r="C1105" s="39"/>
    </row>
    <row r="1106" spans="1:3" s="9" customFormat="1">
      <c r="A1106" s="232"/>
      <c r="B1106" s="39"/>
      <c r="C1106" s="39"/>
    </row>
    <row r="1107" spans="1:3" s="9" customFormat="1">
      <c r="A1107" s="232"/>
      <c r="B1107" s="39"/>
      <c r="C1107" s="39"/>
    </row>
    <row r="1108" spans="1:3" s="9" customFormat="1">
      <c r="A1108" s="232"/>
      <c r="B1108" s="39"/>
      <c r="C1108" s="39"/>
    </row>
    <row r="1109" spans="1:3" s="9" customFormat="1">
      <c r="A1109" s="232"/>
      <c r="B1109" s="39"/>
      <c r="C1109" s="39"/>
    </row>
    <row r="1110" spans="1:3" s="9" customFormat="1">
      <c r="A1110" s="232"/>
      <c r="B1110" s="39"/>
      <c r="C1110" s="39"/>
    </row>
    <row r="1111" spans="1:3" s="9" customFormat="1">
      <c r="A1111" s="232"/>
      <c r="B1111" s="39"/>
      <c r="C1111" s="39"/>
    </row>
    <row r="1112" spans="1:3" s="9" customFormat="1">
      <c r="A1112" s="232"/>
      <c r="B1112" s="39"/>
      <c r="C1112" s="39"/>
    </row>
    <row r="1113" spans="1:3" s="9" customFormat="1">
      <c r="A1113" s="232"/>
      <c r="B1113" s="39"/>
      <c r="C1113" s="39"/>
    </row>
    <row r="1114" spans="1:3" s="9" customFormat="1">
      <c r="A1114" s="232"/>
      <c r="B1114" s="39"/>
      <c r="C1114" s="39"/>
    </row>
    <row r="1115" spans="1:3" s="9" customFormat="1">
      <c r="A1115" s="232"/>
      <c r="B1115" s="39"/>
      <c r="C1115" s="39"/>
    </row>
    <row r="1116" spans="1:3" s="9" customFormat="1">
      <c r="A1116" s="232"/>
      <c r="B1116" s="39"/>
      <c r="C1116" s="39"/>
    </row>
    <row r="1117" spans="1:3" s="9" customFormat="1">
      <c r="A1117" s="232"/>
      <c r="B1117" s="39"/>
      <c r="C1117" s="39"/>
    </row>
    <row r="1118" spans="1:3" s="9" customFormat="1">
      <c r="A1118" s="232"/>
      <c r="B1118" s="39"/>
      <c r="C1118" s="39"/>
    </row>
    <row r="1119" spans="1:3" s="9" customFormat="1">
      <c r="A1119" s="232"/>
      <c r="B1119" s="39"/>
      <c r="C1119" s="39"/>
    </row>
    <row r="1120" spans="1:3" s="9" customFormat="1">
      <c r="A1120" s="232"/>
      <c r="B1120" s="39"/>
      <c r="C1120" s="39"/>
    </row>
    <row r="1121" spans="1:3" s="9" customFormat="1">
      <c r="A1121" s="232"/>
      <c r="B1121" s="39"/>
      <c r="C1121" s="39"/>
    </row>
    <row r="1122" spans="1:3" s="9" customFormat="1">
      <c r="A1122" s="232"/>
      <c r="B1122" s="39"/>
      <c r="C1122" s="39"/>
    </row>
    <row r="1123" spans="1:3" s="9" customFormat="1">
      <c r="A1123" s="232"/>
      <c r="B1123" s="39"/>
      <c r="C1123" s="39"/>
    </row>
    <row r="1124" spans="1:3" s="9" customFormat="1">
      <c r="A1124" s="232"/>
      <c r="B1124" s="39"/>
      <c r="C1124" s="39"/>
    </row>
    <row r="1125" spans="1:3" s="9" customFormat="1">
      <c r="A1125" s="232"/>
      <c r="B1125" s="39"/>
      <c r="C1125" s="39"/>
    </row>
    <row r="1126" spans="1:3" s="9" customFormat="1">
      <c r="A1126" s="232"/>
      <c r="B1126" s="39"/>
      <c r="C1126" s="39"/>
    </row>
    <row r="1127" spans="1:3" s="9" customFormat="1">
      <c r="A1127" s="232"/>
      <c r="B1127" s="39"/>
      <c r="C1127" s="39"/>
    </row>
    <row r="1128" spans="1:3" s="9" customFormat="1">
      <c r="A1128" s="232"/>
      <c r="B1128" s="39"/>
      <c r="C1128" s="39"/>
    </row>
    <row r="1129" spans="1:3" s="9" customFormat="1">
      <c r="A1129" s="232"/>
      <c r="B1129" s="39"/>
      <c r="C1129" s="39"/>
    </row>
    <row r="1130" spans="1:3" s="9" customFormat="1">
      <c r="A1130" s="232"/>
      <c r="B1130" s="39"/>
      <c r="C1130" s="39"/>
    </row>
    <row r="1131" spans="1:3" s="9" customFormat="1">
      <c r="A1131" s="232"/>
      <c r="B1131" s="39"/>
      <c r="C1131" s="39"/>
    </row>
    <row r="1132" spans="1:3" s="9" customFormat="1">
      <c r="A1132" s="232"/>
      <c r="B1132" s="39"/>
      <c r="C1132" s="39"/>
    </row>
    <row r="1133" spans="1:3" s="9" customFormat="1">
      <c r="A1133" s="232"/>
      <c r="B1133" s="39"/>
      <c r="C1133" s="39"/>
    </row>
    <row r="1134" spans="1:3" s="9" customFormat="1">
      <c r="A1134" s="232"/>
      <c r="B1134" s="39"/>
      <c r="C1134" s="39"/>
    </row>
    <row r="1135" spans="1:3" s="9" customFormat="1">
      <c r="A1135" s="232"/>
      <c r="B1135" s="39"/>
      <c r="C1135" s="39"/>
    </row>
    <row r="1136" spans="1:3" s="9" customFormat="1">
      <c r="A1136" s="232"/>
      <c r="B1136" s="39"/>
      <c r="C1136" s="39"/>
    </row>
    <row r="1137" spans="1:3" s="9" customFormat="1">
      <c r="A1137" s="232"/>
      <c r="B1137" s="39"/>
      <c r="C1137" s="39"/>
    </row>
    <row r="1138" spans="1:3" s="9" customFormat="1">
      <c r="A1138" s="232"/>
      <c r="B1138" s="39"/>
      <c r="C1138" s="39"/>
    </row>
    <row r="1139" spans="1:3" s="9" customFormat="1">
      <c r="A1139" s="232"/>
      <c r="B1139" s="39"/>
      <c r="C1139" s="39"/>
    </row>
    <row r="1140" spans="1:3" s="9" customFormat="1">
      <c r="A1140" s="232"/>
      <c r="B1140" s="39"/>
      <c r="C1140" s="39"/>
    </row>
    <row r="1141" spans="1:3" s="9" customFormat="1">
      <c r="A1141" s="232"/>
      <c r="B1141" s="39"/>
      <c r="C1141" s="39"/>
    </row>
    <row r="1142" spans="1:3" s="9" customFormat="1">
      <c r="A1142" s="232"/>
      <c r="B1142" s="39"/>
      <c r="C1142" s="39"/>
    </row>
    <row r="1143" spans="1:3" s="9" customFormat="1">
      <c r="A1143" s="232"/>
      <c r="B1143" s="39"/>
      <c r="C1143" s="39"/>
    </row>
    <row r="1144" spans="1:3" s="9" customFormat="1">
      <c r="A1144" s="232"/>
      <c r="B1144" s="39"/>
      <c r="C1144" s="39"/>
    </row>
    <row r="1145" spans="1:3" s="9" customFormat="1">
      <c r="A1145" s="232"/>
      <c r="B1145" s="39"/>
      <c r="C1145" s="39"/>
    </row>
    <row r="1146" spans="1:3" s="9" customFormat="1">
      <c r="A1146" s="232"/>
      <c r="B1146" s="39"/>
      <c r="C1146" s="39"/>
    </row>
    <row r="1147" spans="1:3" s="9" customFormat="1">
      <c r="A1147" s="232"/>
      <c r="B1147" s="39"/>
      <c r="C1147" s="39"/>
    </row>
    <row r="1148" spans="1:3" s="9" customFormat="1">
      <c r="A1148" s="232"/>
      <c r="B1148" s="39"/>
      <c r="C1148" s="39"/>
    </row>
    <row r="1149" spans="1:3" s="9" customFormat="1">
      <c r="A1149" s="232"/>
      <c r="B1149" s="39"/>
      <c r="C1149" s="39"/>
    </row>
    <row r="1150" spans="1:3" s="9" customFormat="1">
      <c r="A1150" s="232"/>
      <c r="B1150" s="39"/>
      <c r="C1150" s="39"/>
    </row>
    <row r="1151" spans="1:3" s="9" customFormat="1">
      <c r="A1151" s="232"/>
      <c r="B1151" s="39"/>
      <c r="C1151" s="39"/>
    </row>
    <row r="1152" spans="1:3" s="9" customFormat="1">
      <c r="A1152" s="232"/>
      <c r="B1152" s="39"/>
      <c r="C1152" s="39"/>
    </row>
    <row r="1153" spans="1:3" s="9" customFormat="1">
      <c r="A1153" s="232"/>
      <c r="B1153" s="39"/>
      <c r="C1153" s="39"/>
    </row>
    <row r="1154" spans="1:3" s="9" customFormat="1">
      <c r="A1154" s="232"/>
      <c r="B1154" s="39"/>
      <c r="C1154" s="39"/>
    </row>
    <row r="1155" spans="1:3" s="9" customFormat="1">
      <c r="A1155" s="232"/>
      <c r="B1155" s="39"/>
      <c r="C1155" s="39"/>
    </row>
    <row r="1156" spans="1:3" s="9" customFormat="1">
      <c r="A1156" s="232"/>
      <c r="B1156" s="39"/>
      <c r="C1156" s="39"/>
    </row>
    <row r="1157" spans="1:3" s="9" customFormat="1">
      <c r="A1157" s="232"/>
      <c r="B1157" s="39"/>
      <c r="C1157" s="39"/>
    </row>
    <row r="1158" spans="1:3" s="9" customFormat="1">
      <c r="A1158" s="232"/>
      <c r="B1158" s="39"/>
      <c r="C1158" s="39"/>
    </row>
    <row r="1159" spans="1:3" s="9" customFormat="1">
      <c r="A1159" s="232"/>
      <c r="B1159" s="39"/>
      <c r="C1159" s="39"/>
    </row>
    <row r="1160" spans="1:3" s="9" customFormat="1">
      <c r="A1160" s="232"/>
      <c r="B1160" s="39"/>
      <c r="C1160" s="39"/>
    </row>
    <row r="1161" spans="1:3" s="9" customFormat="1">
      <c r="A1161" s="232"/>
      <c r="B1161" s="39"/>
      <c r="C1161" s="39"/>
    </row>
    <row r="1162" spans="1:3" s="9" customFormat="1">
      <c r="A1162" s="232"/>
      <c r="B1162" s="39"/>
      <c r="C1162" s="39"/>
    </row>
    <row r="1163" spans="1:3" s="9" customFormat="1">
      <c r="A1163" s="232"/>
      <c r="B1163" s="39"/>
      <c r="C1163" s="39"/>
    </row>
    <row r="1164" spans="1:3" s="9" customFormat="1">
      <c r="A1164" s="232"/>
      <c r="B1164" s="39"/>
      <c r="C1164" s="39"/>
    </row>
    <row r="1165" spans="1:3" s="9" customFormat="1">
      <c r="A1165" s="232"/>
      <c r="B1165" s="39"/>
      <c r="C1165" s="39"/>
    </row>
    <row r="1166" spans="1:3" s="9" customFormat="1">
      <c r="A1166" s="232"/>
      <c r="B1166" s="39"/>
      <c r="C1166" s="39"/>
    </row>
    <row r="1167" spans="1:3" s="9" customFormat="1">
      <c r="A1167" s="232"/>
      <c r="B1167" s="39"/>
      <c r="C1167" s="39"/>
    </row>
    <row r="1168" spans="1:3" s="9" customFormat="1">
      <c r="A1168" s="232"/>
      <c r="B1168" s="39"/>
      <c r="C1168" s="39"/>
    </row>
    <row r="1169" spans="1:3" s="9" customFormat="1">
      <c r="A1169" s="232"/>
      <c r="B1169" s="39"/>
      <c r="C1169" s="39"/>
    </row>
    <row r="1170" spans="1:3" s="9" customFormat="1">
      <c r="A1170" s="232"/>
      <c r="B1170" s="39"/>
      <c r="C1170" s="39"/>
    </row>
    <row r="1171" spans="1:3" s="9" customFormat="1">
      <c r="A1171" s="232"/>
      <c r="B1171" s="39"/>
      <c r="C1171" s="39"/>
    </row>
    <row r="1172" spans="1:3" s="9" customFormat="1">
      <c r="A1172" s="232"/>
      <c r="B1172" s="39"/>
      <c r="C1172" s="39"/>
    </row>
    <row r="1173" spans="1:3" s="9" customFormat="1">
      <c r="A1173" s="232"/>
      <c r="B1173" s="39"/>
      <c r="C1173" s="39"/>
    </row>
    <row r="1174" spans="1:3" s="9" customFormat="1">
      <c r="A1174" s="232"/>
      <c r="B1174" s="39"/>
      <c r="C1174" s="39"/>
    </row>
    <row r="1175" spans="1:3" s="9" customFormat="1">
      <c r="A1175" s="232"/>
      <c r="B1175" s="39"/>
      <c r="C1175" s="39"/>
    </row>
    <row r="1176" spans="1:3" s="9" customFormat="1">
      <c r="A1176" s="232"/>
      <c r="B1176" s="39"/>
      <c r="C1176" s="39"/>
    </row>
    <row r="1177" spans="1:3" s="9" customFormat="1">
      <c r="A1177" s="232"/>
      <c r="B1177" s="39"/>
      <c r="C1177" s="39"/>
    </row>
    <row r="1178" spans="1:3" s="9" customFormat="1">
      <c r="A1178" s="232"/>
      <c r="B1178" s="39"/>
      <c r="C1178" s="39"/>
    </row>
    <row r="1179" spans="1:3" s="9" customFormat="1">
      <c r="A1179" s="232"/>
      <c r="B1179" s="39"/>
      <c r="C1179" s="39"/>
    </row>
    <row r="1180" spans="1:3" s="9" customFormat="1">
      <c r="A1180" s="232"/>
      <c r="B1180" s="39"/>
      <c r="C1180" s="39"/>
    </row>
    <row r="1181" spans="1:3" s="9" customFormat="1">
      <c r="A1181" s="232"/>
      <c r="B1181" s="39"/>
      <c r="C1181" s="39"/>
    </row>
    <row r="1182" spans="1:3" s="9" customFormat="1">
      <c r="A1182" s="232"/>
      <c r="B1182" s="39"/>
      <c r="C1182" s="39"/>
    </row>
    <row r="1183" spans="1:3" s="9" customFormat="1">
      <c r="A1183" s="232"/>
      <c r="B1183" s="39"/>
      <c r="C1183" s="39"/>
    </row>
    <row r="1184" spans="1:3" s="9" customFormat="1">
      <c r="A1184" s="232"/>
      <c r="B1184" s="39"/>
      <c r="C1184" s="39"/>
    </row>
    <row r="1185" spans="1:3" s="9" customFormat="1">
      <c r="A1185" s="232"/>
      <c r="B1185" s="39"/>
      <c r="C1185" s="39"/>
    </row>
    <row r="1186" spans="1:3" s="9" customFormat="1">
      <c r="A1186" s="232"/>
      <c r="B1186" s="39"/>
      <c r="C1186" s="39"/>
    </row>
    <row r="1187" spans="1:3" s="9" customFormat="1">
      <c r="A1187" s="232"/>
      <c r="B1187" s="39"/>
      <c r="C1187" s="39"/>
    </row>
    <row r="1188" spans="1:3" s="9" customFormat="1">
      <c r="A1188" s="232"/>
      <c r="B1188" s="39"/>
      <c r="C1188" s="39"/>
    </row>
    <row r="1189" spans="1:3" s="9" customFormat="1">
      <c r="A1189" s="232"/>
      <c r="B1189" s="39"/>
      <c r="C1189" s="39"/>
    </row>
    <row r="1190" spans="1:3" s="9" customFormat="1">
      <c r="A1190" s="232"/>
      <c r="B1190" s="39"/>
      <c r="C1190" s="39"/>
    </row>
    <row r="1191" spans="1:3" s="9" customFormat="1">
      <c r="A1191" s="232"/>
      <c r="B1191" s="39"/>
      <c r="C1191" s="39"/>
    </row>
    <row r="1192" spans="1:3" s="9" customFormat="1">
      <c r="A1192" s="232"/>
      <c r="B1192" s="39"/>
      <c r="C1192" s="39"/>
    </row>
    <row r="1193" spans="1:3" s="9" customFormat="1">
      <c r="A1193" s="232"/>
      <c r="B1193" s="39"/>
      <c r="C1193" s="39"/>
    </row>
    <row r="1194" spans="1:3" s="9" customFormat="1">
      <c r="A1194" s="232"/>
      <c r="B1194" s="39"/>
      <c r="C1194" s="39"/>
    </row>
    <row r="1195" spans="1:3" s="9" customFormat="1">
      <c r="A1195" s="232"/>
      <c r="B1195" s="39"/>
      <c r="C1195" s="39"/>
    </row>
    <row r="1196" spans="1:3" s="9" customFormat="1">
      <c r="A1196" s="232"/>
      <c r="B1196" s="39"/>
      <c r="C1196" s="39"/>
    </row>
    <row r="1197" spans="1:3" s="9" customFormat="1">
      <c r="A1197" s="232"/>
      <c r="B1197" s="39"/>
      <c r="C1197" s="39"/>
    </row>
    <row r="1198" spans="1:3" s="9" customFormat="1">
      <c r="A1198" s="232"/>
      <c r="B1198" s="39"/>
      <c r="C1198" s="39"/>
    </row>
    <row r="1199" spans="1:3" s="9" customFormat="1">
      <c r="A1199" s="232"/>
      <c r="B1199" s="39"/>
      <c r="C1199" s="39"/>
    </row>
    <row r="1200" spans="1:3" s="9" customFormat="1">
      <c r="A1200" s="232"/>
      <c r="B1200" s="39"/>
      <c r="C1200" s="39"/>
    </row>
    <row r="1201" spans="1:3" s="9" customFormat="1">
      <c r="A1201" s="232"/>
      <c r="B1201" s="39"/>
      <c r="C1201" s="39"/>
    </row>
    <row r="1202" spans="1:3" s="9" customFormat="1">
      <c r="A1202" s="232"/>
      <c r="B1202" s="39"/>
      <c r="C1202" s="39"/>
    </row>
    <row r="1203" spans="1:3" s="9" customFormat="1">
      <c r="A1203" s="232"/>
      <c r="B1203" s="39"/>
      <c r="C1203" s="39"/>
    </row>
    <row r="1204" spans="1:3" s="9" customFormat="1">
      <c r="A1204" s="232"/>
      <c r="B1204" s="39"/>
      <c r="C1204" s="39"/>
    </row>
    <row r="1205" spans="1:3" s="9" customFormat="1">
      <c r="A1205" s="232"/>
      <c r="B1205" s="39"/>
      <c r="C1205" s="39"/>
    </row>
    <row r="1206" spans="1:3" s="9" customFormat="1">
      <c r="A1206" s="232"/>
      <c r="B1206" s="39"/>
      <c r="C1206" s="39"/>
    </row>
    <row r="1207" spans="1:3" s="9" customFormat="1">
      <c r="A1207" s="232"/>
      <c r="B1207" s="39"/>
      <c r="C1207" s="39"/>
    </row>
    <row r="1208" spans="1:3" s="9" customFormat="1">
      <c r="A1208" s="232"/>
      <c r="B1208" s="39"/>
      <c r="C1208" s="39"/>
    </row>
    <row r="1209" spans="1:3" s="9" customFormat="1">
      <c r="A1209" s="232"/>
      <c r="B1209" s="39"/>
      <c r="C1209" s="39"/>
    </row>
    <row r="1210" spans="1:3" s="9" customFormat="1">
      <c r="A1210" s="232"/>
      <c r="B1210" s="39"/>
      <c r="C1210" s="39"/>
    </row>
    <row r="1211" spans="1:3" s="9" customFormat="1">
      <c r="A1211" s="232"/>
      <c r="B1211" s="39"/>
      <c r="C1211" s="39"/>
    </row>
    <row r="1212" spans="1:3" s="9" customFormat="1">
      <c r="A1212" s="232"/>
      <c r="B1212" s="39"/>
      <c r="C1212" s="39"/>
    </row>
    <row r="1213" spans="1:3" s="9" customFormat="1">
      <c r="A1213" s="232"/>
      <c r="B1213" s="39"/>
      <c r="C1213" s="39"/>
    </row>
    <row r="1214" spans="1:3" s="9" customFormat="1">
      <c r="A1214" s="232"/>
      <c r="B1214" s="39"/>
      <c r="C1214" s="39"/>
    </row>
    <row r="1215" spans="1:3" s="9" customFormat="1">
      <c r="A1215" s="232"/>
      <c r="B1215" s="39"/>
      <c r="C1215" s="39"/>
    </row>
    <row r="1216" spans="1:3" s="9" customFormat="1">
      <c r="A1216" s="232"/>
      <c r="B1216" s="39"/>
      <c r="C1216" s="39"/>
    </row>
    <row r="1217" spans="1:3" s="9" customFormat="1">
      <c r="A1217" s="232"/>
      <c r="B1217" s="39"/>
      <c r="C1217" s="39"/>
    </row>
    <row r="1218" spans="1:3" s="9" customFormat="1">
      <c r="A1218" s="232"/>
      <c r="B1218" s="39"/>
      <c r="C1218" s="39"/>
    </row>
    <row r="1219" spans="1:3" s="9" customFormat="1">
      <c r="A1219" s="232"/>
      <c r="B1219" s="39"/>
      <c r="C1219" s="39"/>
    </row>
    <row r="1220" spans="1:3" s="9" customFormat="1">
      <c r="A1220" s="232"/>
      <c r="B1220" s="39"/>
      <c r="C1220" s="39"/>
    </row>
    <row r="1221" spans="1:3" s="9" customFormat="1">
      <c r="A1221" s="232"/>
      <c r="B1221" s="39"/>
      <c r="C1221" s="39"/>
    </row>
    <row r="1222" spans="1:3" s="9" customFormat="1">
      <c r="A1222" s="232"/>
      <c r="B1222" s="39"/>
      <c r="C1222" s="39"/>
    </row>
    <row r="1223" spans="1:3" s="9" customFormat="1">
      <c r="A1223" s="232"/>
      <c r="B1223" s="39"/>
      <c r="C1223" s="39"/>
    </row>
    <row r="1224" spans="1:3" s="9" customFormat="1">
      <c r="A1224" s="232"/>
      <c r="B1224" s="39"/>
      <c r="C1224" s="39"/>
    </row>
    <row r="1225" spans="1:3" s="9" customFormat="1">
      <c r="A1225" s="232"/>
      <c r="B1225" s="39"/>
      <c r="C1225" s="39"/>
    </row>
    <row r="1226" spans="1:3" s="9" customFormat="1">
      <c r="A1226" s="232"/>
      <c r="B1226" s="39"/>
      <c r="C1226" s="39"/>
    </row>
    <row r="1227" spans="1:3" s="9" customFormat="1">
      <c r="A1227" s="232"/>
      <c r="B1227" s="39"/>
      <c r="C1227" s="39"/>
    </row>
    <row r="1228" spans="1:3" s="9" customFormat="1">
      <c r="A1228" s="232"/>
      <c r="B1228" s="39"/>
      <c r="C1228" s="39"/>
    </row>
    <row r="1229" spans="1:3" s="9" customFormat="1">
      <c r="A1229" s="232"/>
      <c r="B1229" s="39"/>
      <c r="C1229" s="39"/>
    </row>
    <row r="1230" spans="1:3" s="9" customFormat="1">
      <c r="A1230" s="232"/>
      <c r="B1230" s="39"/>
      <c r="C1230" s="39"/>
    </row>
    <row r="1231" spans="1:3" s="9" customFormat="1">
      <c r="A1231" s="232"/>
      <c r="B1231" s="39"/>
      <c r="C1231" s="39"/>
    </row>
    <row r="1232" spans="1:3" s="9" customFormat="1">
      <c r="A1232" s="232"/>
      <c r="B1232" s="39"/>
      <c r="C1232" s="39"/>
    </row>
    <row r="1233" spans="1:3" s="9" customFormat="1">
      <c r="A1233" s="232"/>
      <c r="B1233" s="39"/>
      <c r="C1233" s="39"/>
    </row>
    <row r="1234" spans="1:3" s="9" customFormat="1">
      <c r="A1234" s="232"/>
      <c r="B1234" s="39"/>
      <c r="C1234" s="39"/>
    </row>
    <row r="1235" spans="1:3" s="9" customFormat="1">
      <c r="A1235" s="232"/>
      <c r="B1235" s="39"/>
      <c r="C1235" s="39"/>
    </row>
    <row r="1236" spans="1:3" s="9" customFormat="1">
      <c r="A1236" s="232"/>
      <c r="B1236" s="39"/>
      <c r="C1236" s="39"/>
    </row>
    <row r="1237" spans="1:3" s="9" customFormat="1">
      <c r="A1237" s="232"/>
      <c r="B1237" s="39"/>
      <c r="C1237" s="39"/>
    </row>
    <row r="1238" spans="1:3" s="9" customFormat="1">
      <c r="A1238" s="232"/>
      <c r="B1238" s="39"/>
      <c r="C1238" s="39"/>
    </row>
    <row r="1239" spans="1:3" s="9" customFormat="1">
      <c r="A1239" s="232"/>
      <c r="B1239" s="39"/>
      <c r="C1239" s="39"/>
    </row>
    <row r="1240" spans="1:3" s="9" customFormat="1">
      <c r="A1240" s="232"/>
      <c r="B1240" s="39"/>
      <c r="C1240" s="39"/>
    </row>
    <row r="1241" spans="1:3" s="9" customFormat="1">
      <c r="A1241" s="232"/>
      <c r="B1241" s="39"/>
      <c r="C1241" s="39"/>
    </row>
    <row r="1242" spans="1:3" s="9" customFormat="1">
      <c r="A1242" s="232"/>
      <c r="B1242" s="39"/>
      <c r="C1242" s="39"/>
    </row>
    <row r="1243" spans="1:3" s="9" customFormat="1">
      <c r="A1243" s="232"/>
      <c r="B1243" s="39"/>
      <c r="C1243" s="39"/>
    </row>
    <row r="1244" spans="1:3" s="9" customFormat="1">
      <c r="A1244" s="232"/>
      <c r="B1244" s="39"/>
      <c r="C1244" s="39"/>
    </row>
    <row r="1245" spans="1:3" s="9" customFormat="1">
      <c r="A1245" s="232"/>
      <c r="B1245" s="39"/>
      <c r="C1245" s="39"/>
    </row>
    <row r="1246" spans="1:3" s="9" customFormat="1">
      <c r="A1246" s="232"/>
      <c r="B1246" s="39"/>
      <c r="C1246" s="39"/>
    </row>
    <row r="1247" spans="1:3" s="9" customFormat="1">
      <c r="A1247" s="232"/>
      <c r="B1247" s="39"/>
      <c r="C1247" s="39"/>
    </row>
    <row r="1248" spans="1:3" s="9" customFormat="1">
      <c r="A1248" s="232"/>
      <c r="B1248" s="39"/>
      <c r="C1248" s="39"/>
    </row>
    <row r="1249" spans="1:3" s="9" customFormat="1">
      <c r="A1249" s="232"/>
      <c r="B1249" s="39"/>
      <c r="C1249" s="39"/>
    </row>
    <row r="1250" spans="1:3" s="9" customFormat="1">
      <c r="A1250" s="232"/>
      <c r="B1250" s="39"/>
      <c r="C1250" s="39"/>
    </row>
    <row r="1251" spans="1:3" s="9" customFormat="1">
      <c r="A1251" s="232"/>
      <c r="B1251" s="39"/>
      <c r="C1251" s="39"/>
    </row>
    <row r="1252" spans="1:3" s="9" customFormat="1">
      <c r="A1252" s="232"/>
      <c r="B1252" s="39"/>
      <c r="C1252" s="39"/>
    </row>
    <row r="1253" spans="1:3" s="9" customFormat="1">
      <c r="A1253" s="232"/>
      <c r="B1253" s="39"/>
      <c r="C1253" s="39"/>
    </row>
    <row r="1254" spans="1:3" s="9" customFormat="1">
      <c r="A1254" s="232"/>
      <c r="B1254" s="39"/>
      <c r="C1254" s="39"/>
    </row>
    <row r="1255" spans="1:3" s="9" customFormat="1">
      <c r="A1255" s="232"/>
      <c r="B1255" s="39"/>
      <c r="C1255" s="39"/>
    </row>
    <row r="1256" spans="1:3" s="9" customFormat="1">
      <c r="A1256" s="232"/>
      <c r="B1256" s="39"/>
      <c r="C1256" s="39"/>
    </row>
    <row r="1257" spans="1:3" s="9" customFormat="1">
      <c r="A1257" s="232"/>
      <c r="B1257" s="39"/>
      <c r="C1257" s="39"/>
    </row>
    <row r="1258" spans="1:3" s="9" customFormat="1">
      <c r="A1258" s="232"/>
      <c r="B1258" s="39"/>
      <c r="C1258" s="39"/>
    </row>
    <row r="1259" spans="1:3" s="9" customFormat="1">
      <c r="A1259" s="232"/>
      <c r="B1259" s="39"/>
      <c r="C1259" s="39"/>
    </row>
    <row r="1260" spans="1:3" s="9" customFormat="1">
      <c r="A1260" s="232"/>
      <c r="B1260" s="39"/>
      <c r="C1260" s="39"/>
    </row>
    <row r="1261" spans="1:3" s="9" customFormat="1">
      <c r="A1261" s="232"/>
      <c r="B1261" s="39"/>
      <c r="C1261" s="39"/>
    </row>
    <row r="1262" spans="1:3" s="9" customFormat="1">
      <c r="A1262" s="232"/>
      <c r="B1262" s="39"/>
      <c r="C1262" s="39"/>
    </row>
    <row r="1263" spans="1:3" s="9" customFormat="1">
      <c r="A1263" s="232"/>
      <c r="B1263" s="39"/>
      <c r="C1263" s="39"/>
    </row>
    <row r="1264" spans="1:3" s="9" customFormat="1">
      <c r="A1264" s="232"/>
      <c r="B1264" s="39"/>
      <c r="C1264" s="39"/>
    </row>
    <row r="1265" spans="1:3" s="9" customFormat="1">
      <c r="A1265" s="232"/>
      <c r="B1265" s="39"/>
      <c r="C1265" s="39"/>
    </row>
    <row r="1266" spans="1:3" s="9" customFormat="1">
      <c r="A1266" s="232"/>
      <c r="B1266" s="39"/>
      <c r="C1266" s="39"/>
    </row>
    <row r="1267" spans="1:3" s="9" customFormat="1">
      <c r="A1267" s="232"/>
      <c r="B1267" s="39"/>
      <c r="C1267" s="39"/>
    </row>
    <row r="1268" spans="1:3" s="9" customFormat="1">
      <c r="A1268" s="232"/>
      <c r="B1268" s="39"/>
      <c r="C1268" s="39"/>
    </row>
    <row r="1269" spans="1:3" s="9" customFormat="1">
      <c r="A1269" s="232"/>
      <c r="B1269" s="39"/>
      <c r="C1269" s="39"/>
    </row>
    <row r="1270" spans="1:3" s="9" customFormat="1">
      <c r="A1270" s="232"/>
      <c r="B1270" s="39"/>
      <c r="C1270" s="39"/>
    </row>
    <row r="1271" spans="1:3" s="9" customFormat="1">
      <c r="A1271" s="232"/>
      <c r="B1271" s="39"/>
      <c r="C1271" s="39"/>
    </row>
    <row r="1272" spans="1:3" s="9" customFormat="1">
      <c r="A1272" s="232"/>
      <c r="B1272" s="39"/>
      <c r="C1272" s="39"/>
    </row>
    <row r="1273" spans="1:3" s="9" customFormat="1">
      <c r="A1273" s="232"/>
      <c r="B1273" s="39"/>
      <c r="C1273" s="39"/>
    </row>
    <row r="1274" spans="1:3" s="9" customFormat="1">
      <c r="A1274" s="232"/>
      <c r="B1274" s="39"/>
      <c r="C1274" s="39"/>
    </row>
    <row r="1275" spans="1:3" s="9" customFormat="1">
      <c r="A1275" s="232"/>
      <c r="B1275" s="39"/>
      <c r="C1275" s="39"/>
    </row>
    <row r="1276" spans="1:3" s="9" customFormat="1">
      <c r="A1276" s="232"/>
      <c r="B1276" s="39"/>
      <c r="C1276" s="39"/>
    </row>
    <row r="1277" spans="1:3" s="9" customFormat="1">
      <c r="A1277" s="232"/>
      <c r="B1277" s="39"/>
      <c r="C1277" s="39"/>
    </row>
    <row r="1278" spans="1:3" s="9" customFormat="1">
      <c r="A1278" s="232"/>
      <c r="B1278" s="39"/>
      <c r="C1278" s="39"/>
    </row>
    <row r="1279" spans="1:3" s="9" customFormat="1">
      <c r="A1279" s="232"/>
      <c r="B1279" s="39"/>
      <c r="C1279" s="39"/>
    </row>
    <row r="1280" spans="1:3" s="9" customFormat="1">
      <c r="A1280" s="232"/>
      <c r="B1280" s="39"/>
      <c r="C1280" s="39"/>
    </row>
    <row r="1281" spans="1:3" s="9" customFormat="1">
      <c r="A1281" s="232"/>
      <c r="B1281" s="39"/>
      <c r="C1281" s="39"/>
    </row>
    <row r="1282" spans="1:3" s="9" customFormat="1">
      <c r="A1282" s="232"/>
      <c r="B1282" s="39"/>
      <c r="C1282" s="39"/>
    </row>
    <row r="1283" spans="1:3" s="9" customFormat="1">
      <c r="A1283" s="232"/>
      <c r="B1283" s="39"/>
      <c r="C1283" s="39"/>
    </row>
    <row r="1284" spans="1:3" s="9" customFormat="1">
      <c r="A1284" s="232"/>
      <c r="B1284" s="39"/>
      <c r="C1284" s="39"/>
    </row>
    <row r="1285" spans="1:3" s="9" customFormat="1">
      <c r="A1285" s="232"/>
      <c r="B1285" s="39"/>
      <c r="C1285" s="39"/>
    </row>
    <row r="1286" spans="1:3" s="9" customFormat="1">
      <c r="A1286" s="232"/>
      <c r="B1286" s="39"/>
      <c r="C1286" s="39"/>
    </row>
    <row r="1287" spans="1:3" s="9" customFormat="1">
      <c r="A1287" s="232"/>
      <c r="B1287" s="39"/>
      <c r="C1287" s="39"/>
    </row>
    <row r="1288" spans="1:3" s="9" customFormat="1">
      <c r="A1288" s="232"/>
      <c r="B1288" s="39"/>
      <c r="C1288" s="39"/>
    </row>
    <row r="1289" spans="1:3" s="9" customFormat="1">
      <c r="A1289" s="232"/>
      <c r="B1289" s="39"/>
      <c r="C1289" s="39"/>
    </row>
    <row r="1290" spans="1:3" s="9" customFormat="1">
      <c r="A1290" s="232"/>
      <c r="B1290" s="39"/>
      <c r="C1290" s="39"/>
    </row>
    <row r="1291" spans="1:3" s="9" customFormat="1">
      <c r="A1291" s="232"/>
      <c r="B1291" s="39"/>
      <c r="C1291" s="39"/>
    </row>
    <row r="1292" spans="1:3" s="9" customFormat="1">
      <c r="A1292" s="232"/>
      <c r="B1292" s="39"/>
      <c r="C1292" s="39"/>
    </row>
    <row r="1293" spans="1:3" s="9" customFormat="1">
      <c r="A1293" s="232"/>
      <c r="B1293" s="39"/>
      <c r="C1293" s="39"/>
    </row>
    <row r="1294" spans="1:3" s="9" customFormat="1">
      <c r="A1294" s="232"/>
      <c r="B1294" s="39"/>
      <c r="C1294" s="39"/>
    </row>
    <row r="1295" spans="1:3" s="9" customFormat="1">
      <c r="A1295" s="232"/>
      <c r="B1295" s="39"/>
      <c r="C1295" s="39"/>
    </row>
    <row r="1296" spans="1:3" s="9" customFormat="1">
      <c r="A1296" s="232"/>
      <c r="B1296" s="39"/>
      <c r="C1296" s="39"/>
    </row>
    <row r="1297" spans="1:3" s="9" customFormat="1">
      <c r="A1297" s="232"/>
      <c r="B1297" s="39"/>
      <c r="C1297" s="39"/>
    </row>
    <row r="1298" spans="1:3" s="9" customFormat="1">
      <c r="A1298" s="232"/>
      <c r="B1298" s="39"/>
      <c r="C1298" s="39"/>
    </row>
    <row r="1299" spans="1:3" s="9" customFormat="1">
      <c r="A1299" s="232"/>
      <c r="B1299" s="39"/>
      <c r="C1299" s="39"/>
    </row>
    <row r="1300" spans="1:3" s="9" customFormat="1">
      <c r="A1300" s="232"/>
      <c r="B1300" s="39"/>
      <c r="C1300" s="39"/>
    </row>
    <row r="1301" spans="1:3" s="9" customFormat="1">
      <c r="A1301" s="232"/>
      <c r="B1301" s="39"/>
      <c r="C1301" s="39"/>
    </row>
    <row r="1302" spans="1:3" s="9" customFormat="1">
      <c r="A1302" s="232"/>
      <c r="B1302" s="39"/>
      <c r="C1302" s="39"/>
    </row>
    <row r="1303" spans="1:3" s="9" customFormat="1">
      <c r="A1303" s="232"/>
      <c r="B1303" s="39"/>
      <c r="C1303" s="39"/>
    </row>
    <row r="1304" spans="1:3" s="9" customFormat="1">
      <c r="A1304" s="232"/>
      <c r="B1304" s="39"/>
      <c r="C1304" s="39"/>
    </row>
    <row r="1305" spans="1:3" s="9" customFormat="1">
      <c r="A1305" s="232"/>
      <c r="B1305" s="39"/>
      <c r="C1305" s="39"/>
    </row>
    <row r="1306" spans="1:3" s="9" customFormat="1">
      <c r="A1306" s="232"/>
      <c r="B1306" s="39"/>
      <c r="C1306" s="39"/>
    </row>
    <row r="1307" spans="1:3" s="9" customFormat="1">
      <c r="A1307" s="232"/>
      <c r="B1307" s="39"/>
      <c r="C1307" s="39"/>
    </row>
    <row r="1308" spans="1:3" s="9" customFormat="1">
      <c r="A1308" s="232"/>
      <c r="B1308" s="39"/>
      <c r="C1308" s="39"/>
    </row>
    <row r="1309" spans="1:3" s="9" customFormat="1">
      <c r="A1309" s="232"/>
      <c r="B1309" s="39"/>
      <c r="C1309" s="39"/>
    </row>
    <row r="1310" spans="1:3" s="9" customFormat="1">
      <c r="A1310" s="232"/>
      <c r="B1310" s="39"/>
      <c r="C1310" s="39"/>
    </row>
    <row r="1311" spans="1:3" s="9" customFormat="1">
      <c r="A1311" s="232"/>
      <c r="B1311" s="39"/>
      <c r="C1311" s="39"/>
    </row>
    <row r="1312" spans="1:3" s="9" customFormat="1">
      <c r="A1312" s="232"/>
      <c r="B1312" s="39"/>
      <c r="C1312" s="39"/>
    </row>
    <row r="1313" spans="1:3" s="9" customFormat="1">
      <c r="A1313" s="232"/>
      <c r="B1313" s="39"/>
      <c r="C1313" s="39"/>
    </row>
    <row r="1314" spans="1:3" s="9" customFormat="1">
      <c r="A1314" s="232"/>
      <c r="B1314" s="39"/>
      <c r="C1314" s="39"/>
    </row>
    <row r="1315" spans="1:3" s="9" customFormat="1">
      <c r="A1315" s="232"/>
      <c r="B1315" s="39"/>
      <c r="C1315" s="39"/>
    </row>
    <row r="1316" spans="1:3" s="9" customFormat="1">
      <c r="A1316" s="232"/>
      <c r="B1316" s="39"/>
      <c r="C1316" s="39"/>
    </row>
    <row r="1317" spans="1:3" s="9" customFormat="1">
      <c r="A1317" s="232"/>
      <c r="B1317" s="39"/>
      <c r="C1317" s="39"/>
    </row>
    <row r="1318" spans="1:3" s="9" customFormat="1">
      <c r="A1318" s="232"/>
      <c r="B1318" s="39"/>
      <c r="C1318" s="39"/>
    </row>
    <row r="1319" spans="1:3" s="9" customFormat="1">
      <c r="A1319" s="232"/>
      <c r="B1319" s="39"/>
      <c r="C1319" s="39"/>
    </row>
    <row r="1320" spans="1:3" s="9" customFormat="1">
      <c r="A1320" s="232"/>
      <c r="B1320" s="39"/>
      <c r="C1320" s="39"/>
    </row>
    <row r="1321" spans="1:3" s="9" customFormat="1">
      <c r="A1321" s="232"/>
      <c r="B1321" s="39"/>
      <c r="C1321" s="39"/>
    </row>
    <row r="1322" spans="1:3" s="9" customFormat="1">
      <c r="A1322" s="232"/>
      <c r="B1322" s="39"/>
      <c r="C1322" s="39"/>
    </row>
    <row r="1323" spans="1:3" s="9" customFormat="1">
      <c r="A1323" s="232"/>
      <c r="B1323" s="39"/>
      <c r="C1323" s="39"/>
    </row>
    <row r="1324" spans="1:3" s="9" customFormat="1">
      <c r="A1324" s="232"/>
      <c r="B1324" s="39"/>
      <c r="C1324" s="39"/>
    </row>
    <row r="1325" spans="1:3" s="9" customFormat="1">
      <c r="A1325" s="232"/>
      <c r="B1325" s="39"/>
      <c r="C1325" s="39"/>
    </row>
    <row r="1326" spans="1:3" s="9" customFormat="1">
      <c r="A1326" s="232"/>
      <c r="B1326" s="39"/>
      <c r="C1326" s="39"/>
    </row>
    <row r="1327" spans="1:3" s="9" customFormat="1">
      <c r="A1327" s="232"/>
      <c r="B1327" s="39"/>
      <c r="C1327" s="39"/>
    </row>
    <row r="1328" spans="1:3" s="9" customFormat="1">
      <c r="A1328" s="232"/>
      <c r="B1328" s="39"/>
      <c r="C1328" s="39"/>
    </row>
    <row r="1329" spans="1:3" s="9" customFormat="1">
      <c r="A1329" s="232"/>
      <c r="B1329" s="39"/>
      <c r="C1329" s="39"/>
    </row>
    <row r="1330" spans="1:3" s="9" customFormat="1">
      <c r="A1330" s="232"/>
      <c r="B1330" s="39"/>
      <c r="C1330" s="39"/>
    </row>
    <row r="1331" spans="1:3" s="9" customFormat="1">
      <c r="A1331" s="232"/>
      <c r="B1331" s="39"/>
      <c r="C1331" s="39"/>
    </row>
    <row r="1332" spans="1:3" s="9" customFormat="1">
      <c r="A1332" s="232"/>
      <c r="B1332" s="39"/>
      <c r="C1332" s="39"/>
    </row>
    <row r="1333" spans="1:3" s="9" customFormat="1">
      <c r="A1333" s="232"/>
      <c r="B1333" s="39"/>
      <c r="C1333" s="39"/>
    </row>
    <row r="1334" spans="1:3" s="9" customFormat="1">
      <c r="A1334" s="232"/>
      <c r="B1334" s="39"/>
      <c r="C1334" s="39"/>
    </row>
    <row r="1335" spans="1:3" s="9" customFormat="1">
      <c r="A1335" s="232"/>
      <c r="B1335" s="39"/>
      <c r="C1335" s="39"/>
    </row>
    <row r="1336" spans="1:3" s="9" customFormat="1">
      <c r="A1336" s="232"/>
      <c r="B1336" s="39"/>
      <c r="C1336" s="39"/>
    </row>
    <row r="1337" spans="1:3" s="9" customFormat="1">
      <c r="A1337" s="232"/>
      <c r="B1337" s="39"/>
      <c r="C1337" s="39"/>
    </row>
    <row r="1338" spans="1:3" s="9" customFormat="1">
      <c r="A1338" s="232"/>
      <c r="B1338" s="39"/>
      <c r="C1338" s="39"/>
    </row>
    <row r="1339" spans="1:3" s="9" customFormat="1">
      <c r="A1339" s="232"/>
      <c r="B1339" s="39"/>
      <c r="C1339" s="39"/>
    </row>
    <row r="1340" spans="1:3" s="9" customFormat="1">
      <c r="A1340" s="232"/>
      <c r="B1340" s="39"/>
      <c r="C1340" s="39"/>
    </row>
    <row r="1341" spans="1:3" s="9" customFormat="1">
      <c r="A1341" s="232"/>
      <c r="B1341" s="39"/>
      <c r="C1341" s="39"/>
    </row>
    <row r="1342" spans="1:3" s="9" customFormat="1">
      <c r="A1342" s="232"/>
      <c r="B1342" s="39"/>
      <c r="C1342" s="39"/>
    </row>
    <row r="1343" spans="1:3" s="9" customFormat="1">
      <c r="A1343" s="232"/>
      <c r="B1343" s="39"/>
      <c r="C1343" s="39"/>
    </row>
    <row r="1344" spans="1:3" s="9" customFormat="1">
      <c r="A1344" s="232"/>
      <c r="B1344" s="39"/>
      <c r="C1344" s="39"/>
    </row>
    <row r="1345" spans="1:3" s="9" customFormat="1">
      <c r="A1345" s="232"/>
      <c r="B1345" s="39"/>
      <c r="C1345" s="39"/>
    </row>
    <row r="1346" spans="1:3" s="9" customFormat="1">
      <c r="A1346" s="232"/>
      <c r="B1346" s="39"/>
      <c r="C1346" s="39"/>
    </row>
    <row r="1347" spans="1:3" s="9" customFormat="1">
      <c r="A1347" s="232"/>
      <c r="B1347" s="39"/>
      <c r="C1347" s="39"/>
    </row>
    <row r="1348" spans="1:3" s="9" customFormat="1">
      <c r="A1348" s="232"/>
      <c r="B1348" s="39"/>
      <c r="C1348" s="39"/>
    </row>
    <row r="1349" spans="1:3" s="9" customFormat="1">
      <c r="A1349" s="232"/>
      <c r="B1349" s="39"/>
      <c r="C1349" s="39"/>
    </row>
    <row r="1350" spans="1:3" s="9" customFormat="1">
      <c r="A1350" s="232"/>
      <c r="B1350" s="39"/>
      <c r="C1350" s="39"/>
    </row>
    <row r="1351" spans="1:3" s="9" customFormat="1">
      <c r="A1351" s="232"/>
      <c r="B1351" s="39"/>
      <c r="C1351" s="39"/>
    </row>
    <row r="1352" spans="1:3" s="9" customFormat="1">
      <c r="A1352" s="232"/>
      <c r="B1352" s="39"/>
      <c r="C1352" s="39"/>
    </row>
    <row r="1353" spans="1:3" s="9" customFormat="1">
      <c r="A1353" s="232"/>
      <c r="B1353" s="39"/>
      <c r="C1353" s="39"/>
    </row>
    <row r="1354" spans="1:3" s="9" customFormat="1">
      <c r="A1354" s="232"/>
      <c r="B1354" s="39"/>
      <c r="C1354" s="39"/>
    </row>
    <row r="1355" spans="1:3" s="9" customFormat="1">
      <c r="A1355" s="232"/>
      <c r="B1355" s="39"/>
      <c r="C1355" s="39"/>
    </row>
    <row r="1356" spans="1:3" s="9" customFormat="1">
      <c r="A1356" s="232"/>
      <c r="B1356" s="39"/>
      <c r="C1356" s="39"/>
    </row>
    <row r="1357" spans="1:3" s="9" customFormat="1">
      <c r="A1357" s="232"/>
      <c r="B1357" s="39"/>
      <c r="C1357" s="39"/>
    </row>
    <row r="1358" spans="1:3" s="9" customFormat="1">
      <c r="A1358" s="232"/>
      <c r="B1358" s="39"/>
      <c r="C1358" s="39"/>
    </row>
    <row r="1359" spans="1:3" s="9" customFormat="1">
      <c r="A1359" s="232"/>
      <c r="B1359" s="39"/>
      <c r="C1359" s="39"/>
    </row>
    <row r="1360" spans="1:3" s="9" customFormat="1">
      <c r="A1360" s="232"/>
      <c r="B1360" s="39"/>
      <c r="C1360" s="39"/>
    </row>
    <row r="1361" spans="1:3" s="9" customFormat="1">
      <c r="A1361" s="232"/>
      <c r="B1361" s="39"/>
      <c r="C1361" s="39"/>
    </row>
    <row r="1362" spans="1:3" s="9" customFormat="1">
      <c r="A1362" s="232"/>
      <c r="B1362" s="39"/>
      <c r="C1362" s="39"/>
    </row>
    <row r="1363" spans="1:3" s="9" customFormat="1">
      <c r="A1363" s="232"/>
      <c r="B1363" s="39"/>
      <c r="C1363" s="39"/>
    </row>
    <row r="1364" spans="1:3" s="9" customFormat="1">
      <c r="A1364" s="232"/>
      <c r="B1364" s="39"/>
      <c r="C1364" s="39"/>
    </row>
    <row r="1365" spans="1:3" s="9" customFormat="1">
      <c r="A1365" s="232"/>
      <c r="B1365" s="39"/>
      <c r="C1365" s="39"/>
    </row>
    <row r="1366" spans="1:3" s="9" customFormat="1">
      <c r="A1366" s="232"/>
      <c r="B1366" s="39"/>
      <c r="C1366" s="39"/>
    </row>
    <row r="1367" spans="1:3" s="9" customFormat="1">
      <c r="A1367" s="232"/>
      <c r="B1367" s="39"/>
      <c r="C1367" s="39"/>
    </row>
    <row r="1368" spans="1:3" s="9" customFormat="1">
      <c r="A1368" s="232"/>
      <c r="B1368" s="39"/>
      <c r="C1368" s="39"/>
    </row>
    <row r="1369" spans="1:3" s="9" customFormat="1">
      <c r="A1369" s="232"/>
      <c r="B1369" s="39"/>
      <c r="C1369" s="39"/>
    </row>
    <row r="1370" spans="1:3" s="9" customFormat="1">
      <c r="A1370" s="232"/>
      <c r="B1370" s="39"/>
      <c r="C1370" s="39"/>
    </row>
    <row r="1371" spans="1:3" s="9" customFormat="1">
      <c r="A1371" s="232"/>
      <c r="B1371" s="39"/>
      <c r="C1371" s="39"/>
    </row>
    <row r="1372" spans="1:3" s="9" customFormat="1">
      <c r="A1372" s="232"/>
      <c r="B1372" s="39"/>
      <c r="C1372" s="39"/>
    </row>
    <row r="1373" spans="1:3" s="9" customFormat="1">
      <c r="A1373" s="232"/>
      <c r="B1373" s="39"/>
      <c r="C1373" s="39"/>
    </row>
    <row r="1374" spans="1:3" s="9" customFormat="1">
      <c r="A1374" s="232"/>
      <c r="B1374" s="39"/>
      <c r="C1374" s="39"/>
    </row>
    <row r="1375" spans="1:3" s="9" customFormat="1">
      <c r="A1375" s="232"/>
      <c r="B1375" s="39"/>
      <c r="C1375" s="39"/>
    </row>
    <row r="1376" spans="1:3" s="9" customFormat="1">
      <c r="A1376" s="232"/>
      <c r="B1376" s="39"/>
      <c r="C1376" s="39"/>
    </row>
    <row r="1377" spans="1:3" s="9" customFormat="1">
      <c r="A1377" s="232"/>
      <c r="B1377" s="39"/>
      <c r="C1377" s="39"/>
    </row>
    <row r="1378" spans="1:3" s="9" customFormat="1">
      <c r="A1378" s="232"/>
      <c r="B1378" s="39"/>
      <c r="C1378" s="39"/>
    </row>
    <row r="1379" spans="1:3" s="9" customFormat="1">
      <c r="A1379" s="232"/>
      <c r="B1379" s="39"/>
      <c r="C1379" s="39"/>
    </row>
    <row r="1380" spans="1:3" s="9" customFormat="1">
      <c r="A1380" s="232"/>
      <c r="B1380" s="39"/>
      <c r="C1380" s="39"/>
    </row>
    <row r="1381" spans="1:3" s="9" customFormat="1">
      <c r="A1381" s="232"/>
      <c r="B1381" s="39"/>
      <c r="C1381" s="39"/>
    </row>
    <row r="1382" spans="1:3" s="9" customFormat="1">
      <c r="A1382" s="232"/>
      <c r="B1382" s="39"/>
      <c r="C1382" s="39"/>
    </row>
    <row r="1383" spans="1:3" s="9" customFormat="1">
      <c r="A1383" s="232"/>
      <c r="B1383" s="39"/>
      <c r="C1383" s="39"/>
    </row>
    <row r="1384" spans="1:3" s="9" customFormat="1">
      <c r="A1384" s="232"/>
      <c r="B1384" s="39"/>
      <c r="C1384" s="39"/>
    </row>
    <row r="1385" spans="1:3" s="9" customFormat="1">
      <c r="A1385" s="232"/>
      <c r="B1385" s="39"/>
      <c r="C1385" s="39"/>
    </row>
    <row r="1386" spans="1:3" s="9" customFormat="1">
      <c r="A1386" s="232"/>
      <c r="B1386" s="39"/>
      <c r="C1386" s="39"/>
    </row>
    <row r="1387" spans="1:3" s="9" customFormat="1">
      <c r="A1387" s="232"/>
      <c r="B1387" s="39"/>
      <c r="C1387" s="39"/>
    </row>
    <row r="1388" spans="1:3" s="9" customFormat="1">
      <c r="A1388" s="232"/>
      <c r="B1388" s="39"/>
      <c r="C1388" s="39"/>
    </row>
    <row r="1389" spans="1:3" s="9" customFormat="1">
      <c r="A1389" s="232"/>
      <c r="B1389" s="39"/>
      <c r="C1389" s="39"/>
    </row>
    <row r="1390" spans="1:3" s="9" customFormat="1">
      <c r="A1390" s="232"/>
      <c r="B1390" s="39"/>
      <c r="C1390" s="39"/>
    </row>
    <row r="1391" spans="1:3" s="9" customFormat="1">
      <c r="A1391" s="232"/>
      <c r="B1391" s="39"/>
      <c r="C1391" s="39"/>
    </row>
    <row r="1392" spans="1:3" s="9" customFormat="1">
      <c r="A1392" s="232"/>
      <c r="B1392" s="39"/>
      <c r="C1392" s="39"/>
    </row>
    <row r="1393" spans="1:3" s="9" customFormat="1">
      <c r="A1393" s="232"/>
      <c r="B1393" s="39"/>
      <c r="C1393" s="39"/>
    </row>
    <row r="1394" spans="1:3" s="9" customFormat="1">
      <c r="A1394" s="232"/>
      <c r="B1394" s="39"/>
      <c r="C1394" s="39"/>
    </row>
    <row r="1395" spans="1:3" s="9" customFormat="1">
      <c r="A1395" s="232"/>
      <c r="B1395" s="39"/>
      <c r="C1395" s="39"/>
    </row>
    <row r="1396" spans="1:3" s="9" customFormat="1">
      <c r="A1396" s="232"/>
      <c r="B1396" s="39"/>
      <c r="C1396" s="39"/>
    </row>
    <row r="1397" spans="1:3" s="9" customFormat="1">
      <c r="A1397" s="232"/>
      <c r="B1397" s="39"/>
      <c r="C1397" s="39"/>
    </row>
    <row r="1398" spans="1:3" s="9" customFormat="1">
      <c r="A1398" s="232"/>
      <c r="B1398" s="39"/>
      <c r="C1398" s="39"/>
    </row>
    <row r="1399" spans="1:3" s="9" customFormat="1">
      <c r="A1399" s="232"/>
      <c r="B1399" s="39"/>
      <c r="C1399" s="39"/>
    </row>
    <row r="1400" spans="1:3" s="9" customFormat="1">
      <c r="A1400" s="232"/>
      <c r="B1400" s="39"/>
      <c r="C1400" s="39"/>
    </row>
    <row r="1401" spans="1:3" s="9" customFormat="1">
      <c r="A1401" s="232"/>
      <c r="B1401" s="39"/>
      <c r="C1401" s="39"/>
    </row>
    <row r="1402" spans="1:3" s="9" customFormat="1">
      <c r="A1402" s="232"/>
      <c r="B1402" s="39"/>
      <c r="C1402" s="39"/>
    </row>
    <row r="1403" spans="1:3" s="9" customFormat="1">
      <c r="A1403" s="232"/>
      <c r="B1403" s="39"/>
      <c r="C1403" s="39"/>
    </row>
    <row r="1404" spans="1:3" s="9" customFormat="1">
      <c r="A1404" s="232"/>
      <c r="B1404" s="39"/>
      <c r="C1404" s="39"/>
    </row>
    <row r="1405" spans="1:3" s="9" customFormat="1">
      <c r="A1405" s="232"/>
      <c r="B1405" s="39"/>
      <c r="C1405" s="39"/>
    </row>
    <row r="1406" spans="1:3" s="9" customFormat="1">
      <c r="A1406" s="232"/>
      <c r="B1406" s="39"/>
      <c r="C1406" s="39"/>
    </row>
    <row r="1407" spans="1:3" s="9" customFormat="1">
      <c r="A1407" s="232"/>
      <c r="B1407" s="39"/>
      <c r="C1407" s="39"/>
    </row>
    <row r="1408" spans="1:3" s="9" customFormat="1">
      <c r="A1408" s="232"/>
      <c r="B1408" s="39"/>
      <c r="C1408" s="39"/>
    </row>
    <row r="1409" spans="1:3" s="9" customFormat="1">
      <c r="A1409" s="232"/>
      <c r="B1409" s="39"/>
      <c r="C1409" s="39"/>
    </row>
    <row r="1410" spans="1:3" s="9" customFormat="1">
      <c r="A1410" s="232"/>
      <c r="B1410" s="39"/>
      <c r="C1410" s="39"/>
    </row>
    <row r="1411" spans="1:3" s="9" customFormat="1">
      <c r="A1411" s="232"/>
      <c r="B1411" s="39"/>
      <c r="C1411" s="39"/>
    </row>
    <row r="1412" spans="1:3" s="9" customFormat="1">
      <c r="A1412" s="232"/>
      <c r="B1412" s="39"/>
      <c r="C1412" s="39"/>
    </row>
    <row r="1413" spans="1:3" s="9" customFormat="1">
      <c r="A1413" s="232"/>
      <c r="B1413" s="39"/>
      <c r="C1413" s="39"/>
    </row>
    <row r="1414" spans="1:3" s="9" customFormat="1">
      <c r="A1414" s="232"/>
      <c r="B1414" s="39"/>
      <c r="C1414" s="39"/>
    </row>
    <row r="1415" spans="1:3" s="9" customFormat="1">
      <c r="A1415" s="232"/>
      <c r="B1415" s="39"/>
      <c r="C1415" s="39"/>
    </row>
    <row r="1416" spans="1:3" s="9" customFormat="1">
      <c r="A1416" s="232"/>
      <c r="B1416" s="39"/>
      <c r="C1416" s="39"/>
    </row>
    <row r="1417" spans="1:3" s="9" customFormat="1">
      <c r="A1417" s="232"/>
      <c r="B1417" s="39"/>
      <c r="C1417" s="39"/>
    </row>
    <row r="1418" spans="1:3" s="9" customFormat="1">
      <c r="A1418" s="232"/>
      <c r="B1418" s="39"/>
      <c r="C1418" s="39"/>
    </row>
    <row r="1419" spans="1:3" s="9" customFormat="1">
      <c r="A1419" s="232"/>
      <c r="B1419" s="39"/>
      <c r="C1419" s="39"/>
    </row>
    <row r="1420" spans="1:3" s="9" customFormat="1">
      <c r="A1420" s="232"/>
      <c r="B1420" s="39"/>
      <c r="C1420" s="39"/>
    </row>
    <row r="1421" spans="1:3" s="9" customFormat="1">
      <c r="A1421" s="232"/>
      <c r="B1421" s="39"/>
      <c r="C1421" s="39"/>
    </row>
    <row r="1422" spans="1:3" s="9" customFormat="1">
      <c r="A1422" s="232"/>
      <c r="B1422" s="39"/>
      <c r="C1422" s="39"/>
    </row>
    <row r="1423" spans="1:3" s="9" customFormat="1">
      <c r="A1423" s="232"/>
      <c r="B1423" s="39"/>
      <c r="C1423" s="39"/>
    </row>
    <row r="1424" spans="1:3" s="9" customFormat="1">
      <c r="A1424" s="232"/>
      <c r="B1424" s="39"/>
      <c r="C1424" s="39"/>
    </row>
    <row r="1425" spans="1:3" s="9" customFormat="1">
      <c r="A1425" s="232"/>
      <c r="B1425" s="39"/>
      <c r="C1425" s="39"/>
    </row>
    <row r="1426" spans="1:3" s="9" customFormat="1">
      <c r="A1426" s="232"/>
      <c r="B1426" s="39"/>
      <c r="C1426" s="39"/>
    </row>
    <row r="1427" spans="1:3" s="9" customFormat="1">
      <c r="A1427" s="232"/>
      <c r="B1427" s="39"/>
      <c r="C1427" s="39"/>
    </row>
    <row r="1428" spans="1:3" s="9" customFormat="1">
      <c r="A1428" s="232"/>
      <c r="B1428" s="39"/>
      <c r="C1428" s="39"/>
    </row>
    <row r="1429" spans="1:3" s="9" customFormat="1">
      <c r="A1429" s="232"/>
      <c r="B1429" s="39"/>
      <c r="C1429" s="39"/>
    </row>
    <row r="1430" spans="1:3" s="9" customFormat="1">
      <c r="A1430" s="232"/>
      <c r="B1430" s="39"/>
      <c r="C1430" s="39"/>
    </row>
    <row r="1431" spans="1:3" s="9" customFormat="1">
      <c r="A1431" s="232"/>
      <c r="B1431" s="39"/>
      <c r="C1431" s="39"/>
    </row>
    <row r="1432" spans="1:3" s="9" customFormat="1">
      <c r="A1432" s="232"/>
      <c r="B1432" s="39"/>
      <c r="C1432" s="39"/>
    </row>
    <row r="1433" spans="1:3" s="9" customFormat="1">
      <c r="A1433" s="232"/>
      <c r="B1433" s="39"/>
      <c r="C1433" s="39"/>
    </row>
    <row r="1434" spans="1:3" s="9" customFormat="1">
      <c r="A1434" s="232"/>
      <c r="B1434" s="39"/>
      <c r="C1434" s="39"/>
    </row>
    <row r="1435" spans="1:3" s="9" customFormat="1">
      <c r="A1435" s="232"/>
      <c r="B1435" s="39"/>
      <c r="C1435" s="39"/>
    </row>
    <row r="1436" spans="1:3" s="9" customFormat="1">
      <c r="A1436" s="232"/>
      <c r="B1436" s="39"/>
      <c r="C1436" s="39"/>
    </row>
    <row r="1437" spans="1:3" s="9" customFormat="1">
      <c r="A1437" s="232"/>
      <c r="B1437" s="39"/>
      <c r="C1437" s="39"/>
    </row>
    <row r="1438" spans="1:3" s="9" customFormat="1">
      <c r="A1438" s="232"/>
      <c r="B1438" s="39"/>
      <c r="C1438" s="39"/>
    </row>
    <row r="1439" spans="1:3" s="9" customFormat="1">
      <c r="A1439" s="232"/>
      <c r="B1439" s="39"/>
      <c r="C1439" s="39"/>
    </row>
    <row r="1440" spans="1:3" s="9" customFormat="1">
      <c r="A1440" s="232"/>
      <c r="B1440" s="39"/>
      <c r="C1440" s="39"/>
    </row>
    <row r="1441" spans="1:3" s="9" customFormat="1">
      <c r="A1441" s="232"/>
      <c r="B1441" s="39"/>
      <c r="C1441" s="39"/>
    </row>
    <row r="1442" spans="1:3" s="9" customFormat="1">
      <c r="A1442" s="232"/>
      <c r="B1442" s="39"/>
      <c r="C1442" s="39"/>
    </row>
    <row r="1443" spans="1:3" s="9" customFormat="1">
      <c r="A1443" s="232"/>
      <c r="B1443" s="39"/>
      <c r="C1443" s="39"/>
    </row>
    <row r="1444" spans="1:3" s="9" customFormat="1">
      <c r="A1444" s="232"/>
      <c r="B1444" s="39"/>
      <c r="C1444" s="39"/>
    </row>
    <row r="1445" spans="1:3" s="9" customFormat="1">
      <c r="A1445" s="232"/>
      <c r="B1445" s="39"/>
      <c r="C1445" s="39"/>
    </row>
    <row r="1446" spans="1:3" s="9" customFormat="1">
      <c r="A1446" s="232"/>
      <c r="B1446" s="39"/>
      <c r="C1446" s="39"/>
    </row>
    <row r="1447" spans="1:3" s="9" customFormat="1">
      <c r="A1447" s="232"/>
      <c r="B1447" s="39"/>
      <c r="C1447" s="39"/>
    </row>
    <row r="1448" spans="1:3" s="9" customFormat="1">
      <c r="A1448" s="232"/>
      <c r="B1448" s="39"/>
      <c r="C1448" s="39"/>
    </row>
    <row r="1449" spans="1:3" s="9" customFormat="1">
      <c r="A1449" s="232"/>
      <c r="B1449" s="39"/>
      <c r="C1449" s="39"/>
    </row>
    <row r="1450" spans="1:3" s="9" customFormat="1">
      <c r="A1450" s="232"/>
      <c r="B1450" s="39"/>
      <c r="C1450" s="39"/>
    </row>
    <row r="1451" spans="1:3" s="9" customFormat="1">
      <c r="A1451" s="232"/>
      <c r="B1451" s="39"/>
      <c r="C1451" s="39"/>
    </row>
    <row r="1452" spans="1:3" s="9" customFormat="1">
      <c r="A1452" s="232"/>
      <c r="B1452" s="39"/>
      <c r="C1452" s="39"/>
    </row>
    <row r="1453" spans="1:3" s="9" customFormat="1">
      <c r="A1453" s="232"/>
      <c r="B1453" s="39"/>
      <c r="C1453" s="39"/>
    </row>
    <row r="1454" spans="1:3" s="9" customFormat="1">
      <c r="A1454" s="232"/>
      <c r="B1454" s="39"/>
      <c r="C1454" s="39"/>
    </row>
    <row r="1455" spans="1:3" s="9" customFormat="1">
      <c r="A1455" s="232"/>
      <c r="B1455" s="39"/>
      <c r="C1455" s="39"/>
    </row>
    <row r="1456" spans="1:3" s="9" customFormat="1">
      <c r="A1456" s="232"/>
      <c r="B1456" s="39"/>
      <c r="C1456" s="39"/>
    </row>
    <row r="1457" spans="1:3" s="9" customFormat="1">
      <c r="A1457" s="232"/>
      <c r="B1457" s="39"/>
      <c r="C1457" s="39"/>
    </row>
    <row r="1458" spans="1:3" s="9" customFormat="1">
      <c r="A1458" s="232"/>
      <c r="B1458" s="39"/>
      <c r="C1458" s="39"/>
    </row>
    <row r="1459" spans="1:3" s="9" customFormat="1">
      <c r="A1459" s="232"/>
      <c r="B1459" s="39"/>
      <c r="C1459" s="39"/>
    </row>
    <row r="1460" spans="1:3" s="9" customFormat="1">
      <c r="A1460" s="232"/>
      <c r="B1460" s="39"/>
      <c r="C1460" s="39"/>
    </row>
    <row r="1461" spans="1:3" s="9" customFormat="1">
      <c r="A1461" s="232"/>
      <c r="B1461" s="39"/>
      <c r="C1461" s="39"/>
    </row>
    <row r="1462" spans="1:3" s="9" customFormat="1">
      <c r="A1462" s="232"/>
      <c r="B1462" s="39"/>
      <c r="C1462" s="39"/>
    </row>
    <row r="1463" spans="1:3" s="9" customFormat="1">
      <c r="A1463" s="232"/>
      <c r="B1463" s="39"/>
      <c r="C1463" s="39"/>
    </row>
    <row r="1464" spans="1:3" s="9" customFormat="1">
      <c r="A1464" s="232"/>
      <c r="B1464" s="39"/>
      <c r="C1464" s="39"/>
    </row>
    <row r="1465" spans="1:3" s="9" customFormat="1">
      <c r="A1465" s="232"/>
      <c r="B1465" s="39"/>
      <c r="C1465" s="39"/>
    </row>
    <row r="1466" spans="1:3" s="9" customFormat="1">
      <c r="A1466" s="232"/>
      <c r="B1466" s="39"/>
      <c r="C1466" s="39"/>
    </row>
    <row r="1467" spans="1:3" s="9" customFormat="1">
      <c r="A1467" s="232"/>
      <c r="B1467" s="39"/>
      <c r="C1467" s="39"/>
    </row>
    <row r="1468" spans="1:3" s="9" customFormat="1">
      <c r="A1468" s="232"/>
      <c r="B1468" s="39"/>
      <c r="C1468" s="39"/>
    </row>
    <row r="1469" spans="1:3" s="9" customFormat="1">
      <c r="A1469" s="232"/>
      <c r="B1469" s="39"/>
      <c r="C1469" s="39"/>
    </row>
    <row r="1470" spans="1:3" s="9" customFormat="1">
      <c r="A1470" s="232"/>
      <c r="B1470" s="39"/>
      <c r="C1470" s="39"/>
    </row>
    <row r="1471" spans="1:3" s="9" customFormat="1">
      <c r="A1471" s="232"/>
      <c r="B1471" s="39"/>
      <c r="C1471" s="39"/>
    </row>
    <row r="1472" spans="1:3" s="9" customFormat="1">
      <c r="A1472" s="232"/>
      <c r="B1472" s="39"/>
      <c r="C1472" s="39"/>
    </row>
    <row r="1473" spans="1:3" s="9" customFormat="1">
      <c r="A1473" s="232"/>
      <c r="B1473" s="39"/>
      <c r="C1473" s="39"/>
    </row>
    <row r="1474" spans="1:3" s="9" customFormat="1">
      <c r="A1474" s="232"/>
      <c r="B1474" s="39"/>
      <c r="C1474" s="39"/>
    </row>
    <row r="1475" spans="1:3" s="9" customFormat="1">
      <c r="A1475" s="232"/>
      <c r="B1475" s="39"/>
      <c r="C1475" s="39"/>
    </row>
    <row r="1476" spans="1:3" s="9" customFormat="1">
      <c r="A1476" s="232"/>
      <c r="B1476" s="39"/>
      <c r="C1476" s="39"/>
    </row>
    <row r="1477" spans="1:3" s="9" customFormat="1">
      <c r="A1477" s="232"/>
      <c r="B1477" s="39"/>
      <c r="C1477" s="39"/>
    </row>
    <row r="1478" spans="1:3" s="9" customFormat="1">
      <c r="A1478" s="232"/>
      <c r="B1478" s="39"/>
      <c r="C1478" s="39"/>
    </row>
    <row r="1479" spans="1:3" s="9" customFormat="1">
      <c r="A1479" s="232"/>
      <c r="B1479" s="39"/>
      <c r="C1479" s="39"/>
    </row>
    <row r="1480" spans="1:3" s="9" customFormat="1">
      <c r="A1480" s="232"/>
      <c r="B1480" s="39"/>
      <c r="C1480" s="39"/>
    </row>
    <row r="1481" spans="1:3" s="9" customFormat="1">
      <c r="A1481" s="232"/>
      <c r="B1481" s="39"/>
      <c r="C1481" s="39"/>
    </row>
    <row r="1482" spans="1:3" s="9" customFormat="1">
      <c r="A1482" s="232"/>
      <c r="B1482" s="39"/>
      <c r="C1482" s="39"/>
    </row>
    <row r="1483" spans="1:3" s="9" customFormat="1">
      <c r="A1483" s="232"/>
      <c r="B1483" s="39"/>
      <c r="C1483" s="39"/>
    </row>
    <row r="1484" spans="1:3" s="9" customFormat="1">
      <c r="A1484" s="232"/>
      <c r="B1484" s="39"/>
      <c r="C1484" s="39"/>
    </row>
    <row r="1485" spans="1:3" s="9" customFormat="1">
      <c r="A1485" s="232"/>
      <c r="B1485" s="39"/>
      <c r="C1485" s="39"/>
    </row>
    <row r="1486" spans="1:3" s="9" customFormat="1">
      <c r="A1486" s="232"/>
      <c r="B1486" s="39"/>
      <c r="C1486" s="39"/>
    </row>
    <row r="1487" spans="1:3" s="9" customFormat="1">
      <c r="A1487" s="232"/>
      <c r="B1487" s="39"/>
      <c r="C1487" s="39"/>
    </row>
    <row r="1488" spans="1:3" s="9" customFormat="1">
      <c r="A1488" s="232"/>
      <c r="B1488" s="39"/>
      <c r="C1488" s="39"/>
    </row>
    <row r="1489" spans="1:3" s="9" customFormat="1">
      <c r="A1489" s="232"/>
      <c r="B1489" s="39"/>
      <c r="C1489" s="39"/>
    </row>
    <row r="1490" spans="1:3" s="9" customFormat="1">
      <c r="A1490" s="232"/>
      <c r="B1490" s="39"/>
      <c r="C1490" s="39"/>
    </row>
    <row r="1491" spans="1:3" s="9" customFormat="1">
      <c r="A1491" s="232"/>
      <c r="B1491" s="39"/>
      <c r="C1491" s="39"/>
    </row>
    <row r="1492" spans="1:3" s="9" customFormat="1">
      <c r="A1492" s="232"/>
      <c r="B1492" s="39"/>
      <c r="C1492" s="39"/>
    </row>
    <row r="1493" spans="1:3" s="9" customFormat="1">
      <c r="A1493" s="232"/>
      <c r="B1493" s="39"/>
      <c r="C1493" s="39"/>
    </row>
    <row r="1494" spans="1:3" s="9" customFormat="1">
      <c r="A1494" s="232"/>
      <c r="B1494" s="39"/>
      <c r="C1494" s="39"/>
    </row>
    <row r="1495" spans="1:3" s="9" customFormat="1">
      <c r="A1495" s="232"/>
      <c r="B1495" s="39"/>
      <c r="C1495" s="39"/>
    </row>
    <row r="1496" spans="1:3" s="9" customFormat="1">
      <c r="A1496" s="232"/>
      <c r="B1496" s="39"/>
      <c r="C1496" s="39"/>
    </row>
    <row r="1497" spans="1:3" s="9" customFormat="1">
      <c r="A1497" s="232"/>
      <c r="B1497" s="39"/>
      <c r="C1497" s="39"/>
    </row>
    <row r="1498" spans="1:3" s="9" customFormat="1">
      <c r="A1498" s="232"/>
      <c r="B1498" s="39"/>
      <c r="C1498" s="39"/>
    </row>
    <row r="1499" spans="1:3" s="9" customFormat="1">
      <c r="A1499" s="232"/>
      <c r="B1499" s="39"/>
      <c r="C1499" s="39"/>
    </row>
    <row r="1500" spans="1:3" s="9" customFormat="1">
      <c r="A1500" s="232"/>
      <c r="B1500" s="39"/>
      <c r="C1500" s="39"/>
    </row>
    <row r="1501" spans="1:3" s="9" customFormat="1">
      <c r="A1501" s="232"/>
      <c r="B1501" s="39"/>
      <c r="C1501" s="39"/>
    </row>
    <row r="1502" spans="1:3" s="9" customFormat="1">
      <c r="A1502" s="232"/>
      <c r="B1502" s="39"/>
      <c r="C1502" s="39"/>
    </row>
    <row r="1503" spans="1:3" s="9" customFormat="1">
      <c r="A1503" s="232"/>
      <c r="B1503" s="39"/>
      <c r="C1503" s="39"/>
    </row>
    <row r="1504" spans="1:3" s="9" customFormat="1">
      <c r="A1504" s="232"/>
      <c r="B1504" s="39"/>
      <c r="C1504" s="39"/>
    </row>
    <row r="1505" spans="1:3" s="9" customFormat="1">
      <c r="A1505" s="232"/>
      <c r="B1505" s="39"/>
      <c r="C1505" s="39"/>
    </row>
    <row r="1506" spans="1:3" s="9" customFormat="1">
      <c r="A1506" s="232"/>
      <c r="B1506" s="39"/>
      <c r="C1506" s="39"/>
    </row>
    <row r="1507" spans="1:3" s="9" customFormat="1">
      <c r="A1507" s="232"/>
      <c r="B1507" s="39"/>
      <c r="C1507" s="39"/>
    </row>
    <row r="1508" spans="1:3" s="9" customFormat="1">
      <c r="A1508" s="232"/>
      <c r="B1508" s="39"/>
      <c r="C1508" s="39"/>
    </row>
    <row r="1509" spans="1:3" s="9" customFormat="1">
      <c r="A1509" s="232"/>
      <c r="B1509" s="39"/>
      <c r="C1509" s="39"/>
    </row>
    <row r="1510" spans="1:3" s="9" customFormat="1">
      <c r="A1510" s="232"/>
      <c r="B1510" s="39"/>
      <c r="C1510" s="39"/>
    </row>
    <row r="1511" spans="1:3" s="9" customFormat="1">
      <c r="A1511" s="232"/>
      <c r="B1511" s="39"/>
      <c r="C1511" s="39"/>
    </row>
    <row r="1512" spans="1:3" s="9" customFormat="1">
      <c r="A1512" s="232"/>
      <c r="B1512" s="39"/>
      <c r="C1512" s="39"/>
    </row>
    <row r="1513" spans="1:3" s="9" customFormat="1">
      <c r="A1513" s="232"/>
      <c r="B1513" s="39"/>
      <c r="C1513" s="39"/>
    </row>
    <row r="1514" spans="1:3" s="9" customFormat="1">
      <c r="A1514" s="232"/>
      <c r="B1514" s="39"/>
      <c r="C1514" s="39"/>
    </row>
    <row r="1515" spans="1:3" s="9" customFormat="1">
      <c r="A1515" s="232"/>
      <c r="B1515" s="39"/>
      <c r="C1515" s="39"/>
    </row>
    <row r="1516" spans="1:3" s="9" customFormat="1">
      <c r="A1516" s="232"/>
      <c r="B1516" s="39"/>
      <c r="C1516" s="39"/>
    </row>
    <row r="1517" spans="1:3" s="9" customFormat="1">
      <c r="A1517" s="232"/>
      <c r="B1517" s="39"/>
      <c r="C1517" s="39"/>
    </row>
    <row r="1518" spans="1:3" s="9" customFormat="1">
      <c r="A1518" s="232"/>
      <c r="B1518" s="39"/>
      <c r="C1518" s="39"/>
    </row>
    <row r="1519" spans="1:3" s="9" customFormat="1">
      <c r="A1519" s="232"/>
      <c r="B1519" s="39"/>
      <c r="C1519" s="39"/>
    </row>
    <row r="1520" spans="1:3" s="9" customFormat="1">
      <c r="A1520" s="232"/>
      <c r="B1520" s="39"/>
      <c r="C1520" s="39"/>
    </row>
    <row r="1521" spans="1:3" s="9" customFormat="1">
      <c r="A1521" s="232"/>
      <c r="B1521" s="39"/>
      <c r="C1521" s="39"/>
    </row>
    <row r="1522" spans="1:3" s="9" customFormat="1">
      <c r="A1522" s="232"/>
      <c r="B1522" s="39"/>
      <c r="C1522" s="39"/>
    </row>
    <row r="1523" spans="1:3" s="9" customFormat="1">
      <c r="A1523" s="232"/>
      <c r="B1523" s="39"/>
      <c r="C1523" s="39"/>
    </row>
    <row r="1524" spans="1:3" s="9" customFormat="1">
      <c r="A1524" s="232"/>
      <c r="B1524" s="39"/>
      <c r="C1524" s="39"/>
    </row>
    <row r="1525" spans="1:3" s="9" customFormat="1">
      <c r="A1525" s="232"/>
      <c r="B1525" s="39"/>
      <c r="C1525" s="39"/>
    </row>
    <row r="1526" spans="1:3" s="9" customFormat="1">
      <c r="A1526" s="232"/>
      <c r="B1526" s="39"/>
      <c r="C1526" s="39"/>
    </row>
    <row r="1527" spans="1:3" s="9" customFormat="1">
      <c r="A1527" s="232"/>
      <c r="B1527" s="39"/>
      <c r="C1527" s="39"/>
    </row>
    <row r="1528" spans="1:3" s="9" customFormat="1">
      <c r="A1528" s="232"/>
      <c r="B1528" s="39"/>
      <c r="C1528" s="39"/>
    </row>
    <row r="1529" spans="1:3" s="9" customFormat="1">
      <c r="A1529" s="232"/>
      <c r="B1529" s="39"/>
      <c r="C1529" s="39"/>
    </row>
    <row r="1530" spans="1:3" s="9" customFormat="1">
      <c r="A1530" s="232"/>
      <c r="B1530" s="39"/>
      <c r="C1530" s="39"/>
    </row>
    <row r="1531" spans="1:3" s="9" customFormat="1">
      <c r="A1531" s="232"/>
      <c r="B1531" s="39"/>
      <c r="C1531" s="39"/>
    </row>
    <row r="1532" spans="1:3" s="9" customFormat="1">
      <c r="A1532" s="232"/>
      <c r="B1532" s="39"/>
      <c r="C1532" s="39"/>
    </row>
    <row r="1533" spans="1:3" s="9" customFormat="1">
      <c r="A1533" s="232"/>
      <c r="B1533" s="39"/>
      <c r="C1533" s="39"/>
    </row>
    <row r="1534" spans="1:3" s="9" customFormat="1">
      <c r="A1534" s="232"/>
      <c r="B1534" s="39"/>
      <c r="C1534" s="39"/>
    </row>
    <row r="1535" spans="1:3" s="9" customFormat="1">
      <c r="A1535" s="232"/>
      <c r="B1535" s="39"/>
      <c r="C1535" s="39"/>
    </row>
    <row r="1536" spans="1:3" s="9" customFormat="1">
      <c r="A1536" s="232"/>
      <c r="B1536" s="39"/>
      <c r="C1536" s="39"/>
    </row>
    <row r="1537" spans="1:3" s="9" customFormat="1">
      <c r="A1537" s="232"/>
      <c r="B1537" s="39"/>
      <c r="C1537" s="39"/>
    </row>
    <row r="1538" spans="1:3" s="9" customFormat="1">
      <c r="A1538" s="232"/>
      <c r="B1538" s="39"/>
      <c r="C1538" s="39"/>
    </row>
    <row r="1539" spans="1:3" s="9" customFormat="1">
      <c r="A1539" s="232"/>
      <c r="B1539" s="39"/>
      <c r="C1539" s="39"/>
    </row>
    <row r="1540" spans="1:3" s="9" customFormat="1">
      <c r="A1540" s="232"/>
      <c r="B1540" s="39"/>
      <c r="C1540" s="39"/>
    </row>
    <row r="1541" spans="1:3" s="9" customFormat="1">
      <c r="A1541" s="232"/>
      <c r="B1541" s="39"/>
      <c r="C1541" s="39"/>
    </row>
    <row r="1542" spans="1:3" s="9" customFormat="1">
      <c r="A1542" s="232"/>
      <c r="B1542" s="39"/>
      <c r="C1542" s="39"/>
    </row>
    <row r="1543" spans="1:3" s="9" customFormat="1">
      <c r="A1543" s="232"/>
      <c r="B1543" s="39"/>
      <c r="C1543" s="39"/>
    </row>
    <row r="1544" spans="1:3" s="9" customFormat="1">
      <c r="A1544" s="232"/>
      <c r="B1544" s="39"/>
      <c r="C1544" s="39"/>
    </row>
    <row r="1545" spans="1:3" s="9" customFormat="1">
      <c r="A1545" s="232"/>
      <c r="B1545" s="39"/>
      <c r="C1545" s="39"/>
    </row>
    <row r="1546" spans="1:3" s="9" customFormat="1">
      <c r="A1546" s="232"/>
      <c r="B1546" s="39"/>
      <c r="C1546" s="39"/>
    </row>
    <row r="1547" spans="1:3" s="9" customFormat="1">
      <c r="A1547" s="232"/>
      <c r="B1547" s="39"/>
      <c r="C1547" s="39"/>
    </row>
    <row r="1548" spans="1:3" s="9" customFormat="1">
      <c r="A1548" s="232"/>
      <c r="B1548" s="39"/>
      <c r="C1548" s="39"/>
    </row>
    <row r="1549" spans="1:3" s="9" customFormat="1">
      <c r="A1549" s="232"/>
      <c r="B1549" s="39"/>
      <c r="C1549" s="39"/>
    </row>
    <row r="1550" spans="1:3" s="9" customFormat="1">
      <c r="A1550" s="232"/>
      <c r="B1550" s="39"/>
      <c r="C1550" s="39"/>
    </row>
    <row r="1551" spans="1:3" s="9" customFormat="1">
      <c r="A1551" s="232"/>
      <c r="B1551" s="39"/>
      <c r="C1551" s="39"/>
    </row>
    <row r="1552" spans="1:3" s="9" customFormat="1">
      <c r="A1552" s="232"/>
      <c r="B1552" s="39"/>
      <c r="C1552" s="39"/>
    </row>
    <row r="1553" spans="1:3" s="9" customFormat="1">
      <c r="A1553" s="232"/>
      <c r="B1553" s="39"/>
      <c r="C1553" s="39"/>
    </row>
    <row r="1554" spans="1:3" s="9" customFormat="1">
      <c r="A1554" s="232"/>
      <c r="B1554" s="39"/>
      <c r="C1554" s="39"/>
    </row>
    <row r="1555" spans="1:3" s="9" customFormat="1">
      <c r="A1555" s="232"/>
      <c r="B1555" s="39"/>
      <c r="C1555" s="39"/>
    </row>
    <row r="1556" spans="1:3" s="9" customFormat="1">
      <c r="A1556" s="232"/>
      <c r="B1556" s="39"/>
      <c r="C1556" s="39"/>
    </row>
    <row r="1557" spans="1:3" s="9" customFormat="1">
      <c r="A1557" s="232"/>
      <c r="B1557" s="39"/>
      <c r="C1557" s="39"/>
    </row>
    <row r="1558" spans="1:3" s="9" customFormat="1">
      <c r="A1558" s="232"/>
      <c r="B1558" s="39"/>
      <c r="C1558" s="39"/>
    </row>
    <row r="1559" spans="1:3" s="9" customFormat="1">
      <c r="A1559" s="232"/>
      <c r="B1559" s="39"/>
      <c r="C1559" s="39"/>
    </row>
    <row r="1560" spans="1:3" s="9" customFormat="1">
      <c r="A1560" s="232"/>
      <c r="B1560" s="39"/>
      <c r="C1560" s="39"/>
    </row>
    <row r="1561" spans="1:3" s="9" customFormat="1">
      <c r="A1561" s="232"/>
      <c r="B1561" s="39"/>
      <c r="C1561" s="39"/>
    </row>
    <row r="1562" spans="1:3" s="9" customFormat="1">
      <c r="A1562" s="232"/>
      <c r="B1562" s="39"/>
      <c r="C1562" s="39"/>
    </row>
    <row r="1563" spans="1:3" s="9" customFormat="1">
      <c r="A1563" s="232"/>
      <c r="B1563" s="39"/>
      <c r="C1563" s="39"/>
    </row>
    <row r="1564" spans="1:3" s="9" customFormat="1">
      <c r="A1564" s="232"/>
      <c r="B1564" s="39"/>
      <c r="C1564" s="39"/>
    </row>
    <row r="1565" spans="1:3" s="9" customFormat="1">
      <c r="A1565" s="232"/>
      <c r="B1565" s="39"/>
      <c r="C1565" s="39"/>
    </row>
    <row r="1566" spans="1:3" s="9" customFormat="1">
      <c r="A1566" s="232"/>
      <c r="B1566" s="39"/>
      <c r="C1566" s="39"/>
    </row>
    <row r="1567" spans="1:3" s="9" customFormat="1">
      <c r="A1567" s="232"/>
      <c r="B1567" s="39"/>
      <c r="C1567" s="39"/>
    </row>
    <row r="1568" spans="1:3" s="9" customFormat="1">
      <c r="A1568" s="232"/>
      <c r="B1568" s="39"/>
      <c r="C1568" s="39"/>
    </row>
    <row r="1569" spans="1:3" s="9" customFormat="1">
      <c r="A1569" s="232"/>
      <c r="B1569" s="39"/>
      <c r="C1569" s="39"/>
    </row>
    <row r="1570" spans="1:3" s="9" customFormat="1">
      <c r="A1570" s="232"/>
      <c r="B1570" s="39"/>
      <c r="C1570" s="39"/>
    </row>
    <row r="1571" spans="1:3" s="9" customFormat="1">
      <c r="A1571" s="232"/>
      <c r="B1571" s="39"/>
      <c r="C1571" s="39"/>
    </row>
    <row r="1572" spans="1:3" s="9" customFormat="1">
      <c r="A1572" s="232"/>
      <c r="B1572" s="39"/>
      <c r="C1572" s="39"/>
    </row>
    <row r="1573" spans="1:3" s="9" customFormat="1">
      <c r="A1573" s="232"/>
      <c r="B1573" s="39"/>
      <c r="C1573" s="39"/>
    </row>
    <row r="1574" spans="1:3" s="9" customFormat="1">
      <c r="A1574" s="232"/>
      <c r="B1574" s="39"/>
      <c r="C1574" s="39"/>
    </row>
    <row r="1575" spans="1:3" s="9" customFormat="1">
      <c r="A1575" s="232"/>
      <c r="B1575" s="39"/>
      <c r="C1575" s="39"/>
    </row>
    <row r="1576" spans="1:3" s="9" customFormat="1">
      <c r="A1576" s="232"/>
      <c r="B1576" s="39"/>
      <c r="C1576" s="39"/>
    </row>
    <row r="1577" spans="1:3" s="9" customFormat="1">
      <c r="A1577" s="232"/>
      <c r="B1577" s="39"/>
      <c r="C1577" s="39"/>
    </row>
    <row r="1578" spans="1:3" s="9" customFormat="1">
      <c r="A1578" s="232"/>
      <c r="B1578" s="39"/>
      <c r="C1578" s="39"/>
    </row>
    <row r="1579" spans="1:3" s="9" customFormat="1">
      <c r="A1579" s="232"/>
      <c r="B1579" s="39"/>
      <c r="C1579" s="39"/>
    </row>
    <row r="1580" spans="1:3" s="9" customFormat="1">
      <c r="A1580" s="232"/>
      <c r="B1580" s="39"/>
      <c r="C1580" s="39"/>
    </row>
    <row r="1581" spans="1:3" s="9" customFormat="1">
      <c r="A1581" s="232"/>
      <c r="B1581" s="39"/>
      <c r="C1581" s="39"/>
    </row>
    <row r="1582" spans="1:3" s="9" customFormat="1">
      <c r="A1582" s="232"/>
      <c r="B1582" s="39"/>
      <c r="C1582" s="39"/>
    </row>
    <row r="1583" spans="1:3" s="9" customFormat="1">
      <c r="A1583" s="232"/>
      <c r="B1583" s="39"/>
      <c r="C1583" s="39"/>
    </row>
    <row r="1584" spans="1:3" s="9" customFormat="1">
      <c r="A1584" s="232"/>
      <c r="B1584" s="39"/>
      <c r="C1584" s="39"/>
    </row>
    <row r="1585" spans="1:3" s="9" customFormat="1">
      <c r="A1585" s="232"/>
      <c r="B1585" s="39"/>
      <c r="C1585" s="39"/>
    </row>
    <row r="1586" spans="1:3" s="9" customFormat="1">
      <c r="A1586" s="232"/>
      <c r="B1586" s="39"/>
      <c r="C1586" s="39"/>
    </row>
    <row r="1587" spans="1:3" s="9" customFormat="1">
      <c r="A1587" s="232"/>
      <c r="B1587" s="39"/>
      <c r="C1587" s="39"/>
    </row>
    <row r="1588" spans="1:3" s="9" customFormat="1">
      <c r="A1588" s="232"/>
      <c r="B1588" s="39"/>
      <c r="C1588" s="39"/>
    </row>
    <row r="1589" spans="1:3" s="9" customFormat="1">
      <c r="A1589" s="232"/>
      <c r="B1589" s="39"/>
      <c r="C1589" s="39"/>
    </row>
    <row r="1590" spans="1:3" s="9" customFormat="1">
      <c r="A1590" s="232"/>
      <c r="B1590" s="39"/>
      <c r="C1590" s="39"/>
    </row>
    <row r="1591" spans="1:3" s="9" customFormat="1">
      <c r="A1591" s="232"/>
      <c r="B1591" s="39"/>
      <c r="C1591" s="39"/>
    </row>
    <row r="1592" spans="1:3" s="9" customFormat="1">
      <c r="A1592" s="232"/>
      <c r="B1592" s="39"/>
      <c r="C1592" s="39"/>
    </row>
    <row r="1593" spans="1:3" s="9" customFormat="1">
      <c r="A1593" s="232"/>
      <c r="B1593" s="39"/>
      <c r="C1593" s="39"/>
    </row>
    <row r="1594" spans="1:3" s="9" customFormat="1">
      <c r="A1594" s="232"/>
      <c r="B1594" s="39"/>
      <c r="C1594" s="39"/>
    </row>
    <row r="1595" spans="1:3" s="9" customFormat="1">
      <c r="A1595" s="232"/>
      <c r="B1595" s="39"/>
      <c r="C1595" s="39"/>
    </row>
    <row r="1596" spans="1:3" s="9" customFormat="1">
      <c r="A1596" s="232"/>
      <c r="B1596" s="39"/>
      <c r="C1596" s="39"/>
    </row>
    <row r="1597" spans="1:3" s="9" customFormat="1">
      <c r="A1597" s="232"/>
      <c r="B1597" s="39"/>
      <c r="C1597" s="39"/>
    </row>
    <row r="1598" spans="1:3" s="9" customFormat="1">
      <c r="A1598" s="232"/>
      <c r="B1598" s="39"/>
      <c r="C1598" s="39"/>
    </row>
    <row r="1599" spans="1:3" s="9" customFormat="1">
      <c r="A1599" s="232"/>
      <c r="B1599" s="39"/>
      <c r="C1599" s="39"/>
    </row>
    <row r="1600" spans="1:3" s="9" customFormat="1">
      <c r="A1600" s="232"/>
      <c r="B1600" s="39"/>
      <c r="C1600" s="39"/>
    </row>
    <row r="1601" spans="1:3" s="9" customFormat="1">
      <c r="A1601" s="232"/>
      <c r="B1601" s="39"/>
      <c r="C1601" s="39"/>
    </row>
    <row r="1602" spans="1:3" s="9" customFormat="1">
      <c r="A1602" s="232"/>
      <c r="B1602" s="39"/>
      <c r="C1602" s="39"/>
    </row>
    <row r="1603" spans="1:3" s="9" customFormat="1">
      <c r="A1603" s="232"/>
      <c r="B1603" s="39"/>
      <c r="C1603" s="39"/>
    </row>
    <row r="1604" spans="1:3" s="9" customFormat="1">
      <c r="A1604" s="232"/>
      <c r="B1604" s="39"/>
      <c r="C1604" s="39"/>
    </row>
    <row r="1605" spans="1:3" s="9" customFormat="1">
      <c r="A1605" s="232"/>
      <c r="B1605" s="39"/>
      <c r="C1605" s="39"/>
    </row>
    <row r="1606" spans="1:3" s="9" customFormat="1">
      <c r="A1606" s="232"/>
      <c r="B1606" s="39"/>
      <c r="C1606" s="39"/>
    </row>
    <row r="1607" spans="1:3" s="9" customFormat="1">
      <c r="A1607" s="232"/>
      <c r="B1607" s="39"/>
      <c r="C1607" s="39"/>
    </row>
    <row r="1608" spans="1:3" s="9" customFormat="1">
      <c r="A1608" s="232"/>
      <c r="B1608" s="39"/>
      <c r="C1608" s="39"/>
    </row>
    <row r="1609" spans="1:3" s="9" customFormat="1">
      <c r="A1609" s="232"/>
      <c r="B1609" s="39"/>
      <c r="C1609" s="39"/>
    </row>
    <row r="1610" spans="1:3" s="9" customFormat="1">
      <c r="A1610" s="232"/>
      <c r="B1610" s="39"/>
      <c r="C1610" s="39"/>
    </row>
    <row r="1611" spans="1:3" s="9" customFormat="1">
      <c r="A1611" s="232"/>
      <c r="B1611" s="39"/>
      <c r="C1611" s="39"/>
    </row>
    <row r="1612" spans="1:3" s="9" customFormat="1">
      <c r="A1612" s="232"/>
      <c r="B1612" s="39"/>
      <c r="C1612" s="39"/>
    </row>
    <row r="1613" spans="1:3" s="9" customFormat="1">
      <c r="A1613" s="232"/>
      <c r="B1613" s="39"/>
      <c r="C1613" s="39"/>
    </row>
    <row r="1614" spans="1:3" s="9" customFormat="1">
      <c r="A1614" s="232"/>
      <c r="B1614" s="39"/>
      <c r="C1614" s="39"/>
    </row>
    <row r="1615" spans="1:3" s="9" customFormat="1">
      <c r="A1615" s="232"/>
      <c r="B1615" s="39"/>
      <c r="C1615" s="39"/>
    </row>
    <row r="1616" spans="1:3" s="9" customFormat="1">
      <c r="A1616" s="232"/>
      <c r="B1616" s="39"/>
      <c r="C1616" s="39"/>
    </row>
    <row r="1617" spans="1:3" s="9" customFormat="1">
      <c r="A1617" s="232"/>
      <c r="B1617" s="39"/>
      <c r="C1617" s="39"/>
    </row>
    <row r="1618" spans="1:3" s="9" customFormat="1">
      <c r="A1618" s="232"/>
      <c r="B1618" s="39"/>
      <c r="C1618" s="39"/>
    </row>
    <row r="1619" spans="1:3" s="9" customFormat="1">
      <c r="A1619" s="232"/>
      <c r="B1619" s="39"/>
      <c r="C1619" s="39"/>
    </row>
    <row r="1620" spans="1:3" s="9" customFormat="1">
      <c r="A1620" s="232"/>
      <c r="B1620" s="39"/>
      <c r="C1620" s="39"/>
    </row>
    <row r="1621" spans="1:3" s="9" customFormat="1">
      <c r="A1621" s="232"/>
      <c r="B1621" s="39"/>
      <c r="C1621" s="39"/>
    </row>
    <row r="1622" spans="1:3" s="9" customFormat="1">
      <c r="A1622" s="232"/>
      <c r="B1622" s="39"/>
      <c r="C1622" s="39"/>
    </row>
    <row r="1623" spans="1:3" s="9" customFormat="1">
      <c r="A1623" s="232"/>
      <c r="B1623" s="39"/>
      <c r="C1623" s="39"/>
    </row>
    <row r="1624" spans="1:3" s="9" customFormat="1">
      <c r="A1624" s="232"/>
      <c r="B1624" s="39"/>
      <c r="C1624" s="39"/>
    </row>
    <row r="1625" spans="1:3" s="9" customFormat="1">
      <c r="A1625" s="232"/>
      <c r="B1625" s="39"/>
      <c r="C1625" s="39"/>
    </row>
    <row r="1626" spans="1:3" s="9" customFormat="1">
      <c r="A1626" s="232"/>
      <c r="B1626" s="39"/>
      <c r="C1626" s="39"/>
    </row>
    <row r="1627" spans="1:3" s="9" customFormat="1">
      <c r="A1627" s="232"/>
      <c r="B1627" s="39"/>
      <c r="C1627" s="39"/>
    </row>
    <row r="1628" spans="1:3" s="9" customFormat="1">
      <c r="A1628" s="232"/>
      <c r="B1628" s="39"/>
      <c r="C1628" s="39"/>
    </row>
    <row r="1629" spans="1:3" s="9" customFormat="1">
      <c r="A1629" s="232"/>
      <c r="B1629" s="39"/>
      <c r="C1629" s="39"/>
    </row>
    <row r="1630" spans="1:3" s="9" customFormat="1">
      <c r="A1630" s="232"/>
      <c r="B1630" s="39"/>
      <c r="C1630" s="39"/>
    </row>
    <row r="1631" spans="1:3" s="9" customFormat="1">
      <c r="A1631" s="232"/>
      <c r="B1631" s="39"/>
      <c r="C1631" s="39"/>
    </row>
    <row r="1632" spans="1:3" s="9" customFormat="1">
      <c r="A1632" s="232"/>
      <c r="B1632" s="39"/>
      <c r="C1632" s="39"/>
    </row>
    <row r="1633" spans="1:3" s="9" customFormat="1">
      <c r="A1633" s="232"/>
      <c r="B1633" s="39"/>
      <c r="C1633" s="39"/>
    </row>
    <row r="1634" spans="1:3" s="9" customFormat="1">
      <c r="A1634" s="232"/>
      <c r="B1634" s="39"/>
      <c r="C1634" s="39"/>
    </row>
    <row r="1635" spans="1:3" s="9" customFormat="1">
      <c r="A1635" s="232"/>
      <c r="B1635" s="39"/>
      <c r="C1635" s="39"/>
    </row>
    <row r="1636" spans="1:3" s="9" customFormat="1">
      <c r="A1636" s="232"/>
      <c r="B1636" s="39"/>
      <c r="C1636" s="39"/>
    </row>
    <row r="1637" spans="1:3" s="9" customFormat="1">
      <c r="A1637" s="232"/>
      <c r="B1637" s="39"/>
      <c r="C1637" s="39"/>
    </row>
    <row r="1638" spans="1:3" s="9" customFormat="1">
      <c r="A1638" s="232"/>
      <c r="B1638" s="39"/>
      <c r="C1638" s="39"/>
    </row>
    <row r="1639" spans="1:3" s="9" customFormat="1">
      <c r="A1639" s="232"/>
      <c r="B1639" s="39"/>
      <c r="C1639" s="39"/>
    </row>
    <row r="1640" spans="1:3" s="9" customFormat="1">
      <c r="A1640" s="232"/>
      <c r="B1640" s="39"/>
      <c r="C1640" s="39"/>
    </row>
    <row r="1641" spans="1:3" s="9" customFormat="1">
      <c r="A1641" s="232"/>
      <c r="B1641" s="39"/>
      <c r="C1641" s="39"/>
    </row>
    <row r="1642" spans="1:3" s="9" customFormat="1">
      <c r="A1642" s="232"/>
      <c r="B1642" s="39"/>
      <c r="C1642" s="39"/>
    </row>
    <row r="1643" spans="1:3" s="9" customFormat="1">
      <c r="A1643" s="232"/>
      <c r="B1643" s="39"/>
      <c r="C1643" s="39"/>
    </row>
    <row r="1644" spans="1:3" s="9" customFormat="1">
      <c r="A1644" s="232"/>
      <c r="B1644" s="39"/>
      <c r="C1644" s="39"/>
    </row>
    <row r="1645" spans="1:3" s="9" customFormat="1">
      <c r="A1645" s="232"/>
      <c r="B1645" s="39"/>
      <c r="C1645" s="39"/>
    </row>
    <row r="1646" spans="1:3" s="9" customFormat="1">
      <c r="A1646" s="232"/>
      <c r="B1646" s="39"/>
      <c r="C1646" s="39"/>
    </row>
    <row r="1647" spans="1:3" s="9" customFormat="1">
      <c r="A1647" s="232"/>
      <c r="B1647" s="39"/>
      <c r="C1647" s="39"/>
    </row>
    <row r="1648" spans="1:3" s="9" customFormat="1">
      <c r="A1648" s="232"/>
      <c r="B1648" s="39"/>
      <c r="C1648" s="39"/>
    </row>
    <row r="1649" spans="1:3" s="9" customFormat="1">
      <c r="A1649" s="232"/>
      <c r="B1649" s="39"/>
      <c r="C1649" s="39"/>
    </row>
    <row r="1650" spans="1:3" s="9" customFormat="1">
      <c r="A1650" s="232"/>
      <c r="B1650" s="39"/>
      <c r="C1650" s="39"/>
    </row>
    <row r="1651" spans="1:3" s="9" customFormat="1">
      <c r="A1651" s="232"/>
      <c r="B1651" s="39"/>
      <c r="C1651" s="39"/>
    </row>
    <row r="1652" spans="1:3" s="9" customFormat="1">
      <c r="A1652" s="232"/>
      <c r="B1652" s="39"/>
      <c r="C1652" s="39"/>
    </row>
    <row r="1653" spans="1:3" s="9" customFormat="1">
      <c r="A1653" s="232"/>
      <c r="B1653" s="39"/>
      <c r="C1653" s="39"/>
    </row>
    <row r="1654" spans="1:3" s="9" customFormat="1">
      <c r="A1654" s="232"/>
      <c r="B1654" s="39"/>
      <c r="C1654" s="39"/>
    </row>
    <row r="1655" spans="1:3" s="9" customFormat="1">
      <c r="A1655" s="232"/>
      <c r="B1655" s="39"/>
      <c r="C1655" s="39"/>
    </row>
    <row r="1656" spans="1:3" s="9" customFormat="1">
      <c r="A1656" s="232"/>
      <c r="B1656" s="39"/>
      <c r="C1656" s="39"/>
    </row>
    <row r="1657" spans="1:3" s="9" customFormat="1">
      <c r="A1657" s="232"/>
      <c r="B1657" s="39"/>
      <c r="C1657" s="39"/>
    </row>
    <row r="1658" spans="1:3" s="9" customFormat="1">
      <c r="A1658" s="232"/>
      <c r="B1658" s="39"/>
      <c r="C1658" s="39"/>
    </row>
    <row r="1659" spans="1:3" s="9" customFormat="1">
      <c r="A1659" s="232"/>
      <c r="B1659" s="39"/>
      <c r="C1659" s="39"/>
    </row>
    <row r="1660" spans="1:3" s="9" customFormat="1">
      <c r="A1660" s="232"/>
      <c r="B1660" s="39"/>
      <c r="C1660" s="39"/>
    </row>
    <row r="1661" spans="1:3" s="9" customFormat="1">
      <c r="A1661" s="232"/>
      <c r="B1661" s="39"/>
      <c r="C1661" s="39"/>
    </row>
    <row r="1662" spans="1:3" s="9" customFormat="1">
      <c r="A1662" s="232"/>
      <c r="B1662" s="39"/>
      <c r="C1662" s="39"/>
    </row>
    <row r="1663" spans="1:3" s="9" customFormat="1">
      <c r="A1663" s="232"/>
      <c r="B1663" s="39"/>
      <c r="C1663" s="39"/>
    </row>
    <row r="1664" spans="1:3" s="9" customFormat="1">
      <c r="A1664" s="232"/>
      <c r="B1664" s="39"/>
      <c r="C1664" s="39"/>
    </row>
    <row r="1665" spans="1:3" s="9" customFormat="1">
      <c r="A1665" s="232"/>
      <c r="B1665" s="39"/>
      <c r="C1665" s="39"/>
    </row>
    <row r="1666" spans="1:3" s="9" customFormat="1">
      <c r="A1666" s="232"/>
      <c r="B1666" s="39"/>
      <c r="C1666" s="39"/>
    </row>
    <row r="1667" spans="1:3" s="9" customFormat="1">
      <c r="A1667" s="232"/>
      <c r="B1667" s="39"/>
      <c r="C1667" s="39"/>
    </row>
    <row r="1668" spans="1:3" s="9" customFormat="1">
      <c r="A1668" s="232"/>
      <c r="B1668" s="39"/>
      <c r="C1668" s="39"/>
    </row>
    <row r="1669" spans="1:3" s="9" customFormat="1">
      <c r="A1669" s="232"/>
      <c r="B1669" s="39"/>
      <c r="C1669" s="39"/>
    </row>
    <row r="1670" spans="1:3" s="9" customFormat="1">
      <c r="A1670" s="232"/>
      <c r="B1670" s="39"/>
      <c r="C1670" s="39"/>
    </row>
    <row r="1671" spans="1:3" s="9" customFormat="1">
      <c r="A1671" s="232"/>
      <c r="B1671" s="39"/>
      <c r="C1671" s="39"/>
    </row>
    <row r="1672" spans="1:3" s="9" customFormat="1">
      <c r="A1672" s="232"/>
      <c r="B1672" s="39"/>
      <c r="C1672" s="39"/>
    </row>
    <row r="1673" spans="1:3" s="9" customFormat="1">
      <c r="A1673" s="232"/>
      <c r="B1673" s="39"/>
      <c r="C1673" s="39"/>
    </row>
    <row r="1674" spans="1:3" s="9" customFormat="1">
      <c r="A1674" s="232"/>
      <c r="B1674" s="39"/>
      <c r="C1674" s="39"/>
    </row>
    <row r="1675" spans="1:3" s="9" customFormat="1">
      <c r="A1675" s="232"/>
      <c r="B1675" s="39"/>
      <c r="C1675" s="39"/>
    </row>
    <row r="1676" spans="1:3" s="9" customFormat="1">
      <c r="A1676" s="232"/>
      <c r="B1676" s="39"/>
      <c r="C1676" s="39"/>
    </row>
    <row r="1677" spans="1:3" s="9" customFormat="1">
      <c r="A1677" s="232"/>
      <c r="B1677" s="39"/>
      <c r="C1677" s="39"/>
    </row>
    <row r="1678" spans="1:3" s="9" customFormat="1">
      <c r="A1678" s="232"/>
      <c r="B1678" s="39"/>
      <c r="C1678" s="39"/>
    </row>
    <row r="1679" spans="1:3" s="9" customFormat="1">
      <c r="A1679" s="232"/>
      <c r="B1679" s="39"/>
      <c r="C1679" s="39"/>
    </row>
    <row r="1680" spans="1:3" s="9" customFormat="1">
      <c r="A1680" s="232"/>
      <c r="B1680" s="39"/>
      <c r="C1680" s="39"/>
    </row>
    <row r="1681" spans="1:3" s="9" customFormat="1">
      <c r="A1681" s="232"/>
      <c r="B1681" s="39"/>
      <c r="C1681" s="39"/>
    </row>
    <row r="1682" spans="1:3" s="9" customFormat="1">
      <c r="A1682" s="232"/>
      <c r="B1682" s="39"/>
      <c r="C1682" s="39"/>
    </row>
    <row r="1683" spans="1:3" s="9" customFormat="1">
      <c r="A1683" s="232"/>
      <c r="B1683" s="39"/>
      <c r="C1683" s="39"/>
    </row>
    <row r="1684" spans="1:3" s="9" customFormat="1">
      <c r="A1684" s="232"/>
      <c r="B1684" s="39"/>
      <c r="C1684" s="39"/>
    </row>
    <row r="1685" spans="1:3" s="9" customFormat="1">
      <c r="A1685" s="232"/>
      <c r="B1685" s="39"/>
      <c r="C1685" s="39"/>
    </row>
    <row r="1686" spans="1:3" s="9" customFormat="1">
      <c r="A1686" s="232"/>
      <c r="B1686" s="39"/>
      <c r="C1686" s="39"/>
    </row>
    <row r="1687" spans="1:3" s="9" customFormat="1">
      <c r="A1687" s="232"/>
      <c r="B1687" s="39"/>
      <c r="C1687" s="39"/>
    </row>
    <row r="1688" spans="1:3" s="9" customFormat="1">
      <c r="A1688" s="232"/>
      <c r="B1688" s="39"/>
      <c r="C1688" s="39"/>
    </row>
    <row r="1689" spans="1:3" s="9" customFormat="1">
      <c r="A1689" s="232"/>
      <c r="B1689" s="39"/>
      <c r="C1689" s="39"/>
    </row>
    <row r="1690" spans="1:3" s="9" customFormat="1">
      <c r="A1690" s="232"/>
      <c r="B1690" s="39"/>
      <c r="C1690" s="39"/>
    </row>
    <row r="1691" spans="1:3" s="9" customFormat="1">
      <c r="A1691" s="232"/>
      <c r="B1691" s="39"/>
      <c r="C1691" s="39"/>
    </row>
    <row r="1692" spans="1:3" s="9" customFormat="1">
      <c r="A1692" s="232"/>
      <c r="B1692" s="39"/>
      <c r="C1692" s="39"/>
    </row>
    <row r="1693" spans="1:3" s="9" customFormat="1">
      <c r="A1693" s="232"/>
      <c r="B1693" s="39"/>
      <c r="C1693" s="39"/>
    </row>
    <row r="1694" spans="1:3" s="9" customFormat="1">
      <c r="A1694" s="232"/>
      <c r="B1694" s="39"/>
      <c r="C1694" s="39"/>
    </row>
    <row r="1695" spans="1:3" s="9" customFormat="1">
      <c r="A1695" s="232"/>
      <c r="B1695" s="39"/>
      <c r="C1695" s="39"/>
    </row>
    <row r="1696" spans="1:3" s="9" customFormat="1">
      <c r="A1696" s="232"/>
      <c r="B1696" s="39"/>
      <c r="C1696" s="39"/>
    </row>
    <row r="1697" spans="1:3" s="9" customFormat="1">
      <c r="A1697" s="232"/>
      <c r="B1697" s="39"/>
      <c r="C1697" s="39"/>
    </row>
    <row r="1698" spans="1:3" s="9" customFormat="1">
      <c r="A1698" s="232"/>
      <c r="B1698" s="39"/>
      <c r="C1698" s="39"/>
    </row>
    <row r="1699" spans="1:3" s="9" customFormat="1">
      <c r="A1699" s="232"/>
      <c r="B1699" s="39"/>
      <c r="C1699" s="39"/>
    </row>
    <row r="1700" spans="1:3" s="9" customFormat="1">
      <c r="A1700" s="232"/>
      <c r="B1700" s="39"/>
      <c r="C1700" s="39"/>
    </row>
    <row r="1701" spans="1:3" s="9" customFormat="1">
      <c r="A1701" s="232"/>
      <c r="B1701" s="39"/>
      <c r="C1701" s="39"/>
    </row>
    <row r="1702" spans="1:3" s="9" customFormat="1">
      <c r="A1702" s="232"/>
      <c r="B1702" s="39"/>
      <c r="C1702" s="39"/>
    </row>
    <row r="1703" spans="1:3" s="9" customFormat="1">
      <c r="A1703" s="232"/>
      <c r="B1703" s="39"/>
      <c r="C1703" s="39"/>
    </row>
    <row r="1704" spans="1:3" s="9" customFormat="1">
      <c r="A1704" s="232"/>
      <c r="B1704" s="39"/>
      <c r="C1704" s="39"/>
    </row>
    <row r="1705" spans="1:3" s="9" customFormat="1">
      <c r="A1705" s="232"/>
      <c r="B1705" s="39"/>
      <c r="C1705" s="39"/>
    </row>
    <row r="1706" spans="1:3" s="9" customFormat="1">
      <c r="A1706" s="232"/>
      <c r="B1706" s="39"/>
      <c r="C1706" s="39"/>
    </row>
    <row r="1707" spans="1:3" s="9" customFormat="1">
      <c r="A1707" s="232"/>
      <c r="B1707" s="39"/>
      <c r="C1707" s="39"/>
    </row>
    <row r="1708" spans="1:3" s="9" customFormat="1">
      <c r="A1708" s="232"/>
      <c r="B1708" s="39"/>
      <c r="C1708" s="39"/>
    </row>
    <row r="1709" spans="1:3" s="9" customFormat="1">
      <c r="A1709" s="232"/>
      <c r="B1709" s="39"/>
      <c r="C1709" s="39"/>
    </row>
    <row r="1710" spans="1:3" s="9" customFormat="1">
      <c r="A1710" s="232"/>
      <c r="B1710" s="39"/>
      <c r="C1710" s="39"/>
    </row>
    <row r="1711" spans="1:3" s="9" customFormat="1">
      <c r="A1711" s="232"/>
      <c r="B1711" s="39"/>
      <c r="C1711" s="39"/>
    </row>
    <row r="1712" spans="1:3" s="9" customFormat="1">
      <c r="A1712" s="232"/>
      <c r="B1712" s="39"/>
      <c r="C1712" s="39"/>
    </row>
    <row r="1713" spans="1:3" s="9" customFormat="1">
      <c r="A1713" s="232"/>
      <c r="B1713" s="39"/>
      <c r="C1713" s="39"/>
    </row>
    <row r="1714" spans="1:3" s="9" customFormat="1">
      <c r="A1714" s="232"/>
      <c r="B1714" s="39"/>
      <c r="C1714" s="39"/>
    </row>
    <row r="1715" spans="1:3" s="9" customFormat="1">
      <c r="A1715" s="232"/>
      <c r="B1715" s="39"/>
      <c r="C1715" s="39"/>
    </row>
    <row r="1716" spans="1:3" s="9" customFormat="1">
      <c r="A1716" s="232"/>
      <c r="B1716" s="39"/>
      <c r="C1716" s="39"/>
    </row>
    <row r="1717" spans="1:3" s="9" customFormat="1">
      <c r="A1717" s="232"/>
      <c r="B1717" s="39"/>
      <c r="C1717" s="39"/>
    </row>
    <row r="1718" spans="1:3" s="9" customFormat="1">
      <c r="A1718" s="232"/>
      <c r="B1718" s="39"/>
      <c r="C1718" s="39"/>
    </row>
    <row r="1719" spans="1:3" s="9" customFormat="1">
      <c r="A1719" s="232"/>
      <c r="B1719" s="39"/>
      <c r="C1719" s="39"/>
    </row>
    <row r="1720" spans="1:3" s="9" customFormat="1">
      <c r="A1720" s="232"/>
      <c r="B1720" s="39"/>
      <c r="C1720" s="39"/>
    </row>
    <row r="1721" spans="1:3" s="9" customFormat="1">
      <c r="A1721" s="232"/>
      <c r="B1721" s="39"/>
      <c r="C1721" s="39"/>
    </row>
    <row r="1722" spans="1:3" s="9" customFormat="1">
      <c r="A1722" s="232"/>
      <c r="B1722" s="39"/>
      <c r="C1722" s="39"/>
    </row>
    <row r="1723" spans="1:3" s="9" customFormat="1">
      <c r="A1723" s="232"/>
      <c r="B1723" s="39"/>
      <c r="C1723" s="39"/>
    </row>
    <row r="1724" spans="1:3" s="9" customFormat="1">
      <c r="A1724" s="232"/>
      <c r="B1724" s="39"/>
      <c r="C1724" s="39"/>
    </row>
    <row r="1725" spans="1:3" s="9" customFormat="1">
      <c r="A1725" s="232"/>
      <c r="B1725" s="39"/>
      <c r="C1725" s="39"/>
    </row>
    <row r="1726" spans="1:3" s="9" customFormat="1">
      <c r="A1726" s="232"/>
      <c r="B1726" s="39"/>
      <c r="C1726" s="39"/>
    </row>
    <row r="1727" spans="1:3" s="9" customFormat="1">
      <c r="A1727" s="232"/>
      <c r="B1727" s="39"/>
      <c r="C1727" s="39"/>
    </row>
    <row r="1728" spans="1:3" s="9" customFormat="1">
      <c r="A1728" s="232"/>
      <c r="B1728" s="39"/>
      <c r="C1728" s="39"/>
    </row>
    <row r="1729" spans="1:3" s="9" customFormat="1">
      <c r="A1729" s="232"/>
      <c r="B1729" s="39"/>
      <c r="C1729" s="39"/>
    </row>
    <row r="1730" spans="1:3" s="9" customFormat="1">
      <c r="A1730" s="232"/>
      <c r="B1730" s="39"/>
      <c r="C1730" s="39"/>
    </row>
    <row r="1731" spans="1:3" s="9" customFormat="1">
      <c r="A1731" s="232"/>
      <c r="B1731" s="39"/>
      <c r="C1731" s="39"/>
    </row>
    <row r="1732" spans="1:3" s="9" customFormat="1">
      <c r="A1732" s="232"/>
      <c r="B1732" s="39"/>
      <c r="C1732" s="39"/>
    </row>
    <row r="1733" spans="1:3" s="9" customFormat="1">
      <c r="A1733" s="232"/>
      <c r="B1733" s="39"/>
      <c r="C1733" s="39"/>
    </row>
    <row r="1734" spans="1:3" s="9" customFormat="1">
      <c r="A1734" s="232"/>
      <c r="B1734" s="39"/>
      <c r="C1734" s="39"/>
    </row>
    <row r="1735" spans="1:3" s="9" customFormat="1">
      <c r="A1735" s="232"/>
      <c r="B1735" s="39"/>
      <c r="C1735" s="39"/>
    </row>
    <row r="1736" spans="1:3" s="9" customFormat="1">
      <c r="A1736" s="232"/>
      <c r="B1736" s="39"/>
      <c r="C1736" s="39"/>
    </row>
    <row r="1737" spans="1:3" s="9" customFormat="1">
      <c r="A1737" s="232"/>
      <c r="B1737" s="39"/>
      <c r="C1737" s="39"/>
    </row>
    <row r="1738" spans="1:3" s="9" customFormat="1">
      <c r="A1738" s="232"/>
      <c r="B1738" s="39"/>
      <c r="C1738" s="39"/>
    </row>
    <row r="1739" spans="1:3" s="9" customFormat="1">
      <c r="A1739" s="232"/>
      <c r="B1739" s="39"/>
      <c r="C1739" s="39"/>
    </row>
    <row r="1740" spans="1:3" s="9" customFormat="1">
      <c r="A1740" s="232"/>
      <c r="B1740" s="39"/>
      <c r="C1740" s="39"/>
    </row>
    <row r="1741" spans="1:3" s="9" customFormat="1">
      <c r="A1741" s="232"/>
      <c r="B1741" s="39"/>
      <c r="C1741" s="39"/>
    </row>
    <row r="1742" spans="1:3" s="9" customFormat="1">
      <c r="A1742" s="232"/>
      <c r="B1742" s="39"/>
      <c r="C1742" s="39"/>
    </row>
    <row r="1743" spans="1:3" s="9" customFormat="1">
      <c r="A1743" s="232"/>
      <c r="B1743" s="39"/>
      <c r="C1743" s="39"/>
    </row>
    <row r="1744" spans="1:3" s="9" customFormat="1">
      <c r="A1744" s="232"/>
      <c r="B1744" s="39"/>
      <c r="C1744" s="39"/>
    </row>
    <row r="1745" spans="1:3" s="9" customFormat="1">
      <c r="A1745" s="232"/>
      <c r="B1745" s="39"/>
      <c r="C1745" s="39"/>
    </row>
    <row r="1746" spans="1:3" s="9" customFormat="1">
      <c r="A1746" s="232"/>
      <c r="B1746" s="39"/>
      <c r="C1746" s="39"/>
    </row>
    <row r="1747" spans="1:3" s="9" customFormat="1">
      <c r="A1747" s="232"/>
      <c r="B1747" s="39"/>
      <c r="C1747" s="39"/>
    </row>
    <row r="1748" spans="1:3" s="9" customFormat="1">
      <c r="A1748" s="232"/>
      <c r="B1748" s="39"/>
      <c r="C1748" s="39"/>
    </row>
    <row r="1749" spans="1:3" s="9" customFormat="1">
      <c r="A1749" s="232"/>
      <c r="B1749" s="39"/>
      <c r="C1749" s="39"/>
    </row>
    <row r="1750" spans="1:3" s="9" customFormat="1">
      <c r="A1750" s="232"/>
      <c r="B1750" s="39"/>
      <c r="C1750" s="39"/>
    </row>
    <row r="1751" spans="1:3" s="9" customFormat="1">
      <c r="A1751" s="232"/>
      <c r="B1751" s="39"/>
      <c r="C1751" s="39"/>
    </row>
    <row r="1752" spans="1:3" s="9" customFormat="1">
      <c r="A1752" s="232"/>
      <c r="B1752" s="39"/>
      <c r="C1752" s="39"/>
    </row>
    <row r="1753" spans="1:3" s="9" customFormat="1">
      <c r="A1753" s="232"/>
      <c r="B1753" s="39"/>
      <c r="C1753" s="39"/>
    </row>
    <row r="1754" spans="1:3" s="9" customFormat="1">
      <c r="A1754" s="232"/>
      <c r="B1754" s="39"/>
      <c r="C1754" s="39"/>
    </row>
    <row r="1755" spans="1:3" s="9" customFormat="1">
      <c r="A1755" s="232"/>
      <c r="B1755" s="39"/>
      <c r="C1755" s="39"/>
    </row>
    <row r="1756" spans="1:3" s="9" customFormat="1">
      <c r="A1756" s="232"/>
      <c r="B1756" s="39"/>
      <c r="C1756" s="39"/>
    </row>
    <row r="1757" spans="1:3" s="9" customFormat="1">
      <c r="A1757" s="232"/>
      <c r="B1757" s="39"/>
      <c r="C1757" s="39"/>
    </row>
    <row r="1758" spans="1:3" s="9" customFormat="1">
      <c r="A1758" s="232"/>
      <c r="B1758" s="39"/>
      <c r="C1758" s="39"/>
    </row>
    <row r="1759" spans="1:3" s="9" customFormat="1">
      <c r="A1759" s="232"/>
      <c r="B1759" s="39"/>
      <c r="C1759" s="39"/>
    </row>
    <row r="1760" spans="1:3" s="9" customFormat="1">
      <c r="A1760" s="232"/>
      <c r="B1760" s="39"/>
      <c r="C1760" s="39"/>
    </row>
    <row r="1761" spans="1:3" s="9" customFormat="1">
      <c r="A1761" s="232"/>
      <c r="B1761" s="39"/>
      <c r="C1761" s="39"/>
    </row>
    <row r="1762" spans="1:3" s="9" customFormat="1">
      <c r="A1762" s="232"/>
      <c r="B1762" s="39"/>
      <c r="C1762" s="39"/>
    </row>
    <row r="1763" spans="1:3" s="9" customFormat="1">
      <c r="A1763" s="232"/>
      <c r="B1763" s="39"/>
      <c r="C1763" s="39"/>
    </row>
    <row r="1764" spans="1:3" s="9" customFormat="1">
      <c r="A1764" s="232"/>
      <c r="B1764" s="39"/>
      <c r="C1764" s="39"/>
    </row>
    <row r="1765" spans="1:3" s="9" customFormat="1">
      <c r="A1765" s="232"/>
      <c r="B1765" s="39"/>
      <c r="C1765" s="39"/>
    </row>
    <row r="1766" spans="1:3" s="9" customFormat="1">
      <c r="A1766" s="232"/>
      <c r="B1766" s="39"/>
      <c r="C1766" s="39"/>
    </row>
    <row r="1767" spans="1:3" s="9" customFormat="1">
      <c r="A1767" s="232"/>
      <c r="B1767" s="39"/>
      <c r="C1767" s="39"/>
    </row>
    <row r="1768" spans="1:3" s="9" customFormat="1">
      <c r="A1768" s="232"/>
      <c r="B1768" s="39"/>
      <c r="C1768" s="39"/>
    </row>
    <row r="1769" spans="1:3" s="9" customFormat="1">
      <c r="A1769" s="232"/>
      <c r="B1769" s="39"/>
      <c r="C1769" s="39"/>
    </row>
    <row r="1770" spans="1:3" s="9" customFormat="1">
      <c r="A1770" s="232"/>
      <c r="B1770" s="39"/>
      <c r="C1770" s="39"/>
    </row>
    <row r="1771" spans="1:3" s="9" customFormat="1">
      <c r="A1771" s="232"/>
      <c r="B1771" s="39"/>
      <c r="C1771" s="39"/>
    </row>
    <row r="1772" spans="1:3" s="9" customFormat="1">
      <c r="A1772" s="232"/>
      <c r="B1772" s="39"/>
      <c r="C1772" s="39"/>
    </row>
    <row r="1773" spans="1:3" s="9" customFormat="1">
      <c r="A1773" s="232"/>
      <c r="B1773" s="39"/>
      <c r="C1773" s="39"/>
    </row>
    <row r="1774" spans="1:3" s="9" customFormat="1">
      <c r="A1774" s="232"/>
      <c r="B1774" s="39"/>
      <c r="C1774" s="39"/>
    </row>
    <row r="1775" spans="1:3" s="9" customFormat="1">
      <c r="A1775" s="232"/>
      <c r="B1775" s="39"/>
      <c r="C1775" s="39"/>
    </row>
    <row r="1776" spans="1:3" s="9" customFormat="1">
      <c r="A1776" s="232"/>
      <c r="B1776" s="39"/>
      <c r="C1776" s="39"/>
    </row>
    <row r="1777" spans="1:3" s="9" customFormat="1">
      <c r="A1777" s="232"/>
      <c r="B1777" s="39"/>
      <c r="C1777" s="39"/>
    </row>
    <row r="1778" spans="1:3" s="9" customFormat="1">
      <c r="A1778" s="232"/>
      <c r="B1778" s="39"/>
      <c r="C1778" s="39"/>
    </row>
    <row r="1779" spans="1:3" s="9" customFormat="1">
      <c r="A1779" s="232"/>
      <c r="B1779" s="39"/>
      <c r="C1779" s="39"/>
    </row>
    <row r="1780" spans="1:3" s="9" customFormat="1">
      <c r="A1780" s="232"/>
      <c r="B1780" s="39"/>
      <c r="C1780" s="39"/>
    </row>
    <row r="1781" spans="1:3" s="9" customFormat="1">
      <c r="A1781" s="232"/>
      <c r="B1781" s="39"/>
      <c r="C1781" s="39"/>
    </row>
    <row r="1782" spans="1:3" s="9" customFormat="1">
      <c r="A1782" s="232"/>
      <c r="B1782" s="39"/>
      <c r="C1782" s="39"/>
    </row>
    <row r="1783" spans="1:3" s="9" customFormat="1">
      <c r="A1783" s="232"/>
      <c r="B1783" s="39"/>
      <c r="C1783" s="39"/>
    </row>
    <row r="1784" spans="1:3" s="9" customFormat="1">
      <c r="A1784" s="232"/>
      <c r="B1784" s="39"/>
      <c r="C1784" s="39"/>
    </row>
    <row r="1785" spans="1:3" s="9" customFormat="1">
      <c r="A1785" s="232"/>
      <c r="B1785" s="39"/>
      <c r="C1785" s="39"/>
    </row>
    <row r="1786" spans="1:3" s="9" customFormat="1">
      <c r="A1786" s="232"/>
      <c r="B1786" s="39"/>
      <c r="C1786" s="39"/>
    </row>
    <row r="1787" spans="1:3" s="9" customFormat="1">
      <c r="A1787" s="232"/>
      <c r="B1787" s="39"/>
      <c r="C1787" s="39"/>
    </row>
    <row r="1788" spans="1:3" s="9" customFormat="1">
      <c r="A1788" s="232"/>
      <c r="B1788" s="39"/>
      <c r="C1788" s="39"/>
    </row>
    <row r="1789" spans="1:3" s="9" customFormat="1">
      <c r="A1789" s="232"/>
      <c r="B1789" s="39"/>
      <c r="C1789" s="39"/>
    </row>
    <row r="1790" spans="1:3" s="9" customFormat="1">
      <c r="A1790" s="232"/>
      <c r="B1790" s="39"/>
      <c r="C1790" s="39"/>
    </row>
    <row r="1791" spans="1:3" s="9" customFormat="1">
      <c r="A1791" s="232"/>
      <c r="B1791" s="39"/>
      <c r="C1791" s="39"/>
    </row>
    <row r="1792" spans="1:3" s="9" customFormat="1">
      <c r="A1792" s="232"/>
      <c r="B1792" s="39"/>
      <c r="C1792" s="39"/>
    </row>
    <row r="1793" spans="1:3" s="9" customFormat="1">
      <c r="A1793" s="232"/>
      <c r="B1793" s="39"/>
      <c r="C1793" s="39"/>
    </row>
    <row r="1794" spans="1:3" s="9" customFormat="1">
      <c r="A1794" s="232"/>
      <c r="B1794" s="39"/>
      <c r="C1794" s="39"/>
    </row>
    <row r="1795" spans="1:3" s="9" customFormat="1">
      <c r="A1795" s="232"/>
      <c r="B1795" s="39"/>
      <c r="C1795" s="39"/>
    </row>
    <row r="1796" spans="1:3" s="9" customFormat="1">
      <c r="A1796" s="232"/>
      <c r="B1796" s="39"/>
      <c r="C1796" s="39"/>
    </row>
    <row r="1797" spans="1:3" s="9" customFormat="1">
      <c r="A1797" s="232"/>
      <c r="B1797" s="39"/>
      <c r="C1797" s="39"/>
    </row>
    <row r="1798" spans="1:3" s="9" customFormat="1">
      <c r="A1798" s="232"/>
      <c r="B1798" s="39"/>
      <c r="C1798" s="39"/>
    </row>
    <row r="1799" spans="1:3" s="9" customFormat="1">
      <c r="A1799" s="232"/>
      <c r="B1799" s="39"/>
      <c r="C1799" s="39"/>
    </row>
    <row r="1800" spans="1:3" s="9" customFormat="1">
      <c r="A1800" s="232"/>
      <c r="B1800" s="39"/>
      <c r="C1800" s="39"/>
    </row>
    <row r="1801" spans="1:3" s="9" customFormat="1">
      <c r="A1801" s="232"/>
      <c r="B1801" s="39"/>
      <c r="C1801" s="39"/>
    </row>
    <row r="1802" spans="1:3" s="9" customFormat="1">
      <c r="A1802" s="232"/>
      <c r="B1802" s="39"/>
      <c r="C1802" s="39"/>
    </row>
    <row r="1803" spans="1:3" s="9" customFormat="1">
      <c r="A1803" s="232"/>
      <c r="B1803" s="39"/>
      <c r="C1803" s="39"/>
    </row>
    <row r="1804" spans="1:3" s="9" customFormat="1">
      <c r="A1804" s="232"/>
      <c r="B1804" s="39"/>
      <c r="C1804" s="39"/>
    </row>
    <row r="1805" spans="1:3" s="9" customFormat="1">
      <c r="A1805" s="232"/>
      <c r="B1805" s="39"/>
      <c r="C1805" s="39"/>
    </row>
    <row r="1806" spans="1:3" s="9" customFormat="1">
      <c r="A1806" s="232"/>
      <c r="B1806" s="39"/>
      <c r="C1806" s="39"/>
    </row>
    <row r="1807" spans="1:3" s="9" customFormat="1">
      <c r="A1807" s="232"/>
      <c r="B1807" s="39"/>
      <c r="C1807" s="39"/>
    </row>
    <row r="1808" spans="1:3" s="9" customFormat="1">
      <c r="A1808" s="232"/>
      <c r="B1808" s="39"/>
      <c r="C1808" s="39"/>
    </row>
    <row r="1809" spans="1:3" s="9" customFormat="1">
      <c r="A1809" s="232"/>
      <c r="B1809" s="39"/>
      <c r="C1809" s="39"/>
    </row>
    <row r="1810" spans="1:3" s="9" customFormat="1">
      <c r="A1810" s="232"/>
      <c r="B1810" s="39"/>
      <c r="C1810" s="39"/>
    </row>
    <row r="1811" spans="1:3" s="9" customFormat="1">
      <c r="A1811" s="232"/>
      <c r="B1811" s="39"/>
      <c r="C1811" s="39"/>
    </row>
    <row r="1812" spans="1:3" s="9" customFormat="1">
      <c r="A1812" s="232"/>
      <c r="B1812" s="39"/>
      <c r="C1812" s="39"/>
    </row>
    <row r="1813" spans="1:3" s="9" customFormat="1">
      <c r="A1813" s="232"/>
      <c r="B1813" s="39"/>
      <c r="C1813" s="39"/>
    </row>
    <row r="1814" spans="1:3" s="9" customFormat="1">
      <c r="A1814" s="232"/>
      <c r="B1814" s="39"/>
      <c r="C1814" s="39"/>
    </row>
    <row r="1815" spans="1:3" s="9" customFormat="1">
      <c r="A1815" s="232"/>
      <c r="B1815" s="39"/>
      <c r="C1815" s="39"/>
    </row>
    <row r="1816" spans="1:3" s="9" customFormat="1">
      <c r="A1816" s="232"/>
      <c r="B1816" s="39"/>
      <c r="C1816" s="39"/>
    </row>
    <row r="1817" spans="1:3" s="9" customFormat="1">
      <c r="A1817" s="232"/>
      <c r="B1817" s="39"/>
      <c r="C1817" s="39"/>
    </row>
    <row r="1818" spans="1:3" s="9" customFormat="1">
      <c r="A1818" s="232"/>
      <c r="B1818" s="39"/>
      <c r="C1818" s="39"/>
    </row>
    <row r="1819" spans="1:3" s="9" customFormat="1">
      <c r="A1819" s="232"/>
      <c r="B1819" s="39"/>
      <c r="C1819" s="39"/>
    </row>
    <row r="1820" spans="1:3" s="9" customFormat="1">
      <c r="A1820" s="232"/>
      <c r="B1820" s="39"/>
      <c r="C1820" s="39"/>
    </row>
    <row r="1821" spans="1:3" s="9" customFormat="1">
      <c r="A1821" s="232"/>
      <c r="B1821" s="39"/>
      <c r="C1821" s="39"/>
    </row>
    <row r="1822" spans="1:3" s="9" customFormat="1">
      <c r="A1822" s="232"/>
      <c r="B1822" s="39"/>
      <c r="C1822" s="39"/>
    </row>
    <row r="1823" spans="1:3" s="9" customFormat="1">
      <c r="A1823" s="232"/>
      <c r="B1823" s="39"/>
      <c r="C1823" s="39"/>
    </row>
    <row r="1824" spans="1:3" s="9" customFormat="1">
      <c r="A1824" s="232"/>
      <c r="B1824" s="39"/>
      <c r="C1824" s="39"/>
    </row>
    <row r="1825" spans="1:3" s="9" customFormat="1">
      <c r="A1825" s="232"/>
      <c r="B1825" s="39"/>
      <c r="C1825" s="39"/>
    </row>
    <row r="1826" spans="1:3" s="9" customFormat="1">
      <c r="A1826" s="232"/>
      <c r="B1826" s="39"/>
      <c r="C1826" s="39"/>
    </row>
    <row r="1827" spans="1:3" s="9" customFormat="1">
      <c r="A1827" s="232"/>
      <c r="B1827" s="39"/>
      <c r="C1827" s="39"/>
    </row>
    <row r="1828" spans="1:3" s="9" customFormat="1">
      <c r="A1828" s="232"/>
      <c r="B1828" s="39"/>
      <c r="C1828" s="39"/>
    </row>
    <row r="1829" spans="1:3" s="9" customFormat="1">
      <c r="A1829" s="232"/>
      <c r="B1829" s="39"/>
      <c r="C1829" s="39"/>
    </row>
    <row r="1830" spans="1:3" s="9" customFormat="1">
      <c r="A1830" s="232"/>
      <c r="B1830" s="39"/>
      <c r="C1830" s="39"/>
    </row>
    <row r="1831" spans="1:3" s="9" customFormat="1">
      <c r="A1831" s="232"/>
      <c r="B1831" s="39"/>
      <c r="C1831" s="39"/>
    </row>
    <row r="1832" spans="1:3" s="9" customFormat="1">
      <c r="A1832" s="232"/>
      <c r="B1832" s="39"/>
      <c r="C1832" s="39"/>
    </row>
    <row r="1833" spans="1:3" s="9" customFormat="1">
      <c r="A1833" s="232"/>
      <c r="B1833" s="39"/>
      <c r="C1833" s="39"/>
    </row>
    <row r="1834" spans="1:3" s="9" customFormat="1">
      <c r="A1834" s="232"/>
      <c r="B1834" s="39"/>
      <c r="C1834" s="39"/>
    </row>
    <row r="1835" spans="1:3" s="9" customFormat="1">
      <c r="A1835" s="232"/>
      <c r="B1835" s="39"/>
      <c r="C1835" s="39"/>
    </row>
    <row r="1836" spans="1:3" s="9" customFormat="1">
      <c r="A1836" s="232"/>
      <c r="B1836" s="39"/>
      <c r="C1836" s="39"/>
    </row>
    <row r="1837" spans="1:3" s="9" customFormat="1">
      <c r="A1837" s="232"/>
      <c r="B1837" s="39"/>
      <c r="C1837" s="39"/>
    </row>
    <row r="1838" spans="1:3" s="9" customFormat="1">
      <c r="A1838" s="232"/>
      <c r="B1838" s="39"/>
      <c r="C1838" s="39"/>
    </row>
    <row r="1839" spans="1:3" s="9" customFormat="1">
      <c r="A1839" s="232"/>
      <c r="B1839" s="39"/>
      <c r="C1839" s="39"/>
    </row>
    <row r="1840" spans="1:3" s="9" customFormat="1">
      <c r="A1840" s="232"/>
      <c r="B1840" s="39"/>
      <c r="C1840" s="39"/>
    </row>
    <row r="1841" spans="1:3" s="9" customFormat="1">
      <c r="A1841" s="232"/>
      <c r="B1841" s="39"/>
      <c r="C1841" s="39"/>
    </row>
    <row r="1842" spans="1:3" s="9" customFormat="1">
      <c r="A1842" s="232"/>
      <c r="B1842" s="39"/>
      <c r="C1842" s="39"/>
    </row>
    <row r="1843" spans="1:3" s="9" customFormat="1">
      <c r="A1843" s="232"/>
      <c r="B1843" s="39"/>
      <c r="C1843" s="39"/>
    </row>
    <row r="1844" spans="1:3" s="9" customFormat="1">
      <c r="A1844" s="232"/>
      <c r="B1844" s="39"/>
      <c r="C1844" s="39"/>
    </row>
    <row r="1845" spans="1:3" s="9" customFormat="1">
      <c r="A1845" s="232"/>
      <c r="B1845" s="39"/>
      <c r="C1845" s="39"/>
    </row>
    <row r="1846" spans="1:3" s="9" customFormat="1">
      <c r="A1846" s="232"/>
      <c r="B1846" s="39"/>
      <c r="C1846" s="39"/>
    </row>
    <row r="1847" spans="1:3" s="9" customFormat="1">
      <c r="A1847" s="232"/>
      <c r="B1847" s="39"/>
      <c r="C1847" s="39"/>
    </row>
    <row r="1848" spans="1:3" s="9" customFormat="1">
      <c r="A1848" s="232"/>
      <c r="B1848" s="39"/>
      <c r="C1848" s="39"/>
    </row>
    <row r="1849" spans="1:3" s="9" customFormat="1">
      <c r="A1849" s="232"/>
      <c r="B1849" s="39"/>
      <c r="C1849" s="39"/>
    </row>
    <row r="1850" spans="1:3" s="9" customFormat="1">
      <c r="A1850" s="232"/>
      <c r="B1850" s="39"/>
      <c r="C1850" s="39"/>
    </row>
    <row r="1851" spans="1:3" s="9" customFormat="1">
      <c r="A1851" s="232"/>
      <c r="B1851" s="39"/>
      <c r="C1851" s="39"/>
    </row>
    <row r="1852" spans="1:3" s="9" customFormat="1">
      <c r="A1852" s="232"/>
      <c r="B1852" s="39"/>
      <c r="C1852" s="39"/>
    </row>
    <row r="1853" spans="1:3" s="9" customFormat="1">
      <c r="A1853" s="232"/>
      <c r="B1853" s="39"/>
      <c r="C1853" s="39"/>
    </row>
    <row r="1854" spans="1:3" s="9" customFormat="1">
      <c r="A1854" s="232"/>
      <c r="B1854" s="39"/>
      <c r="C1854" s="39"/>
    </row>
    <row r="1855" spans="1:3" s="9" customFormat="1">
      <c r="A1855" s="232"/>
      <c r="B1855" s="39"/>
      <c r="C1855" s="39"/>
    </row>
    <row r="1856" spans="1:3" s="9" customFormat="1">
      <c r="A1856" s="232"/>
      <c r="B1856" s="39"/>
      <c r="C1856" s="39"/>
    </row>
    <row r="1857" spans="1:3" s="9" customFormat="1">
      <c r="A1857" s="232"/>
      <c r="B1857" s="39"/>
      <c r="C1857" s="39"/>
    </row>
    <row r="1858" spans="1:3" s="9" customFormat="1">
      <c r="A1858" s="232"/>
      <c r="B1858" s="39"/>
      <c r="C1858" s="39"/>
    </row>
    <row r="1859" spans="1:3" s="9" customFormat="1">
      <c r="A1859" s="232"/>
      <c r="B1859" s="39"/>
      <c r="C1859" s="39"/>
    </row>
    <row r="1860" spans="1:3" s="9" customFormat="1">
      <c r="A1860" s="232"/>
      <c r="B1860" s="39"/>
      <c r="C1860" s="39"/>
    </row>
    <row r="1861" spans="1:3" s="9" customFormat="1">
      <c r="A1861" s="232"/>
      <c r="B1861" s="39"/>
      <c r="C1861" s="39"/>
    </row>
    <row r="1862" spans="1:3" s="9" customFormat="1">
      <c r="A1862" s="232"/>
      <c r="B1862" s="39"/>
      <c r="C1862" s="39"/>
    </row>
    <row r="1863" spans="1:3" s="9" customFormat="1">
      <c r="A1863" s="232"/>
      <c r="B1863" s="39"/>
      <c r="C1863" s="39"/>
    </row>
    <row r="1864" spans="1:3" s="9" customFormat="1">
      <c r="A1864" s="232"/>
      <c r="B1864" s="39"/>
      <c r="C1864" s="39"/>
    </row>
    <row r="1865" spans="1:3" s="9" customFormat="1">
      <c r="A1865" s="232"/>
      <c r="B1865" s="39"/>
      <c r="C1865" s="39"/>
    </row>
    <row r="1866" spans="1:3" s="9" customFormat="1">
      <c r="A1866" s="232"/>
      <c r="B1866" s="39"/>
      <c r="C1866" s="39"/>
    </row>
    <row r="1867" spans="1:3" s="9" customFormat="1">
      <c r="A1867" s="232"/>
      <c r="B1867" s="39"/>
      <c r="C1867" s="39"/>
    </row>
    <row r="1868" spans="1:3" s="9" customFormat="1">
      <c r="A1868" s="232"/>
      <c r="B1868" s="39"/>
      <c r="C1868" s="39"/>
    </row>
    <row r="1869" spans="1:3" s="9" customFormat="1">
      <c r="A1869" s="232"/>
      <c r="B1869" s="39"/>
      <c r="C1869" s="39"/>
    </row>
    <row r="1870" spans="1:3" s="9" customFormat="1">
      <c r="A1870" s="232"/>
      <c r="B1870" s="39"/>
      <c r="C1870" s="39"/>
    </row>
    <row r="1871" spans="1:3" s="9" customFormat="1">
      <c r="A1871" s="232"/>
      <c r="B1871" s="39"/>
      <c r="C1871" s="39"/>
    </row>
    <row r="1872" spans="1:3" s="9" customFormat="1">
      <c r="A1872" s="232"/>
      <c r="B1872" s="39"/>
      <c r="C1872" s="39"/>
    </row>
    <row r="1873" spans="1:3" s="9" customFormat="1">
      <c r="A1873" s="232"/>
      <c r="B1873" s="39"/>
      <c r="C1873" s="39"/>
    </row>
    <row r="1874" spans="1:3" s="9" customFormat="1">
      <c r="A1874" s="232"/>
      <c r="B1874" s="39"/>
      <c r="C1874" s="39"/>
    </row>
    <row r="1875" spans="1:3" s="9" customFormat="1">
      <c r="A1875" s="232"/>
      <c r="B1875" s="39"/>
      <c r="C1875" s="39"/>
    </row>
    <row r="1876" spans="1:3" s="9" customFormat="1">
      <c r="A1876" s="232"/>
      <c r="B1876" s="39"/>
      <c r="C1876" s="39"/>
    </row>
    <row r="1877" spans="1:3" s="9" customFormat="1">
      <c r="A1877" s="232"/>
      <c r="B1877" s="39"/>
      <c r="C1877" s="39"/>
    </row>
    <row r="1878" spans="1:3" s="9" customFormat="1">
      <c r="A1878" s="232"/>
      <c r="B1878" s="39"/>
      <c r="C1878" s="39"/>
    </row>
    <row r="1879" spans="1:3" s="9" customFormat="1">
      <c r="A1879" s="232"/>
      <c r="B1879" s="39"/>
      <c r="C1879" s="39"/>
    </row>
    <row r="1880" spans="1:3" s="9" customFormat="1">
      <c r="A1880" s="232"/>
      <c r="B1880" s="39"/>
      <c r="C1880" s="39"/>
    </row>
    <row r="1881" spans="1:3" s="9" customFormat="1">
      <c r="A1881" s="232"/>
      <c r="B1881" s="39"/>
      <c r="C1881" s="39"/>
    </row>
    <row r="1882" spans="1:3" s="9" customFormat="1">
      <c r="A1882" s="232"/>
      <c r="B1882" s="39"/>
      <c r="C1882" s="39"/>
    </row>
    <row r="1883" spans="1:3" s="9" customFormat="1">
      <c r="A1883" s="232"/>
      <c r="B1883" s="39"/>
      <c r="C1883" s="39"/>
    </row>
    <row r="1884" spans="1:3" s="9" customFormat="1">
      <c r="A1884" s="232"/>
      <c r="B1884" s="39"/>
      <c r="C1884" s="39"/>
    </row>
    <row r="1885" spans="1:3" s="9" customFormat="1">
      <c r="A1885" s="232"/>
      <c r="B1885" s="39"/>
      <c r="C1885" s="39"/>
    </row>
    <row r="1886" spans="1:3" s="9" customFormat="1">
      <c r="A1886" s="232"/>
      <c r="B1886" s="39"/>
      <c r="C1886" s="39"/>
    </row>
    <row r="1887" spans="1:3" s="9" customFormat="1">
      <c r="A1887" s="232"/>
      <c r="B1887" s="39"/>
      <c r="C1887" s="39"/>
    </row>
    <row r="1888" spans="1:3" s="9" customFormat="1">
      <c r="A1888" s="232"/>
      <c r="B1888" s="39"/>
      <c r="C1888" s="39"/>
    </row>
    <row r="1889" spans="1:3" s="9" customFormat="1">
      <c r="A1889" s="232"/>
      <c r="B1889" s="39"/>
      <c r="C1889" s="39"/>
    </row>
    <row r="1890" spans="1:3" s="9" customFormat="1">
      <c r="A1890" s="232"/>
      <c r="B1890" s="39"/>
      <c r="C1890" s="39"/>
    </row>
    <row r="1891" spans="1:3" s="9" customFormat="1">
      <c r="A1891" s="232"/>
      <c r="B1891" s="39"/>
      <c r="C1891" s="39"/>
    </row>
    <row r="1892" spans="1:3" s="9" customFormat="1">
      <c r="A1892" s="232"/>
      <c r="B1892" s="39"/>
      <c r="C1892" s="39"/>
    </row>
    <row r="1893" spans="1:3" s="9" customFormat="1">
      <c r="A1893" s="232"/>
      <c r="B1893" s="39"/>
      <c r="C1893" s="39"/>
    </row>
    <row r="1894" spans="1:3" s="9" customFormat="1">
      <c r="A1894" s="232"/>
      <c r="B1894" s="39"/>
      <c r="C1894" s="39"/>
    </row>
    <row r="1895" spans="1:3" s="9" customFormat="1">
      <c r="A1895" s="232"/>
      <c r="B1895" s="39"/>
      <c r="C1895" s="39"/>
    </row>
    <row r="1896" spans="1:3" s="9" customFormat="1">
      <c r="A1896" s="232"/>
      <c r="B1896" s="39"/>
      <c r="C1896" s="39"/>
    </row>
    <row r="1897" spans="1:3" s="9" customFormat="1">
      <c r="A1897" s="232"/>
      <c r="B1897" s="39"/>
      <c r="C1897" s="39"/>
    </row>
    <row r="1898" spans="1:3" s="9" customFormat="1">
      <c r="A1898" s="232"/>
      <c r="B1898" s="39"/>
      <c r="C1898" s="39"/>
    </row>
    <row r="1899" spans="1:3" s="9" customFormat="1">
      <c r="A1899" s="232"/>
      <c r="B1899" s="39"/>
      <c r="C1899" s="39"/>
    </row>
    <row r="1900" spans="1:3" s="9" customFormat="1">
      <c r="A1900" s="232"/>
      <c r="B1900" s="39"/>
      <c r="C1900" s="39"/>
    </row>
    <row r="1901" spans="1:3" s="9" customFormat="1">
      <c r="A1901" s="232"/>
      <c r="B1901" s="39"/>
      <c r="C1901" s="39"/>
    </row>
    <row r="1902" spans="1:3" s="9" customFormat="1">
      <c r="A1902" s="232"/>
      <c r="B1902" s="39"/>
      <c r="C1902" s="39"/>
    </row>
    <row r="1903" spans="1:3" s="9" customFormat="1">
      <c r="A1903" s="232"/>
      <c r="B1903" s="39"/>
      <c r="C1903" s="39"/>
    </row>
    <row r="1904" spans="1:3" s="9" customFormat="1">
      <c r="A1904" s="232"/>
      <c r="B1904" s="39"/>
      <c r="C1904" s="39"/>
    </row>
    <row r="1905" spans="1:3" s="9" customFormat="1">
      <c r="A1905" s="232"/>
      <c r="B1905" s="39"/>
      <c r="C1905" s="39"/>
    </row>
    <row r="1906" spans="1:3" s="9" customFormat="1">
      <c r="A1906" s="232"/>
      <c r="B1906" s="39"/>
      <c r="C1906" s="39"/>
    </row>
    <row r="1907" spans="1:3" s="9" customFormat="1">
      <c r="A1907" s="232"/>
      <c r="B1907" s="39"/>
      <c r="C1907" s="39"/>
    </row>
    <row r="1908" spans="1:3" s="9" customFormat="1">
      <c r="A1908" s="232"/>
      <c r="B1908" s="39"/>
      <c r="C1908" s="39"/>
    </row>
    <row r="1909" spans="1:3" s="9" customFormat="1">
      <c r="A1909" s="232"/>
      <c r="B1909" s="39"/>
      <c r="C1909" s="39"/>
    </row>
    <row r="1910" spans="1:3" s="9" customFormat="1">
      <c r="A1910" s="232"/>
      <c r="B1910" s="39"/>
      <c r="C1910" s="39"/>
    </row>
    <row r="1911" spans="1:3" s="9" customFormat="1">
      <c r="A1911" s="232"/>
      <c r="B1911" s="39"/>
      <c r="C1911" s="39"/>
    </row>
    <row r="1912" spans="1:3" s="9" customFormat="1">
      <c r="A1912" s="232"/>
      <c r="B1912" s="39"/>
      <c r="C1912" s="39"/>
    </row>
    <row r="1913" spans="1:3" s="9" customFormat="1">
      <c r="A1913" s="232"/>
      <c r="B1913" s="39"/>
      <c r="C1913" s="39"/>
    </row>
    <row r="1914" spans="1:3" s="9" customFormat="1">
      <c r="A1914" s="232"/>
      <c r="B1914" s="39"/>
      <c r="C1914" s="39"/>
    </row>
    <row r="1915" spans="1:3" s="9" customFormat="1">
      <c r="A1915" s="232"/>
      <c r="B1915" s="39"/>
      <c r="C1915" s="39"/>
    </row>
    <row r="1916" spans="1:3" s="9" customFormat="1">
      <c r="A1916" s="232"/>
      <c r="B1916" s="39"/>
      <c r="C1916" s="39"/>
    </row>
    <row r="1917" spans="1:3" s="9" customFormat="1">
      <c r="A1917" s="232"/>
      <c r="B1917" s="39"/>
      <c r="C1917" s="39"/>
    </row>
    <row r="1918" spans="1:3" s="9" customFormat="1">
      <c r="A1918" s="232"/>
      <c r="B1918" s="39"/>
      <c r="C1918" s="39"/>
    </row>
    <row r="1919" spans="1:3" s="9" customFormat="1">
      <c r="A1919" s="232"/>
      <c r="B1919" s="39"/>
      <c r="C1919" s="39"/>
    </row>
    <row r="1920" spans="1:3" s="9" customFormat="1">
      <c r="A1920" s="232"/>
      <c r="B1920" s="39"/>
      <c r="C1920" s="39"/>
    </row>
    <row r="1921" spans="1:3" s="9" customFormat="1">
      <c r="A1921" s="232"/>
      <c r="B1921" s="39"/>
      <c r="C1921" s="39"/>
    </row>
    <row r="1922" spans="1:3" s="9" customFormat="1">
      <c r="A1922" s="232"/>
      <c r="B1922" s="39"/>
      <c r="C1922" s="39"/>
    </row>
    <row r="1923" spans="1:3" s="9" customFormat="1">
      <c r="A1923" s="232"/>
      <c r="B1923" s="39"/>
      <c r="C1923" s="39"/>
    </row>
    <row r="1924" spans="1:3" s="9" customFormat="1">
      <c r="A1924" s="232"/>
      <c r="B1924" s="39"/>
      <c r="C1924" s="39"/>
    </row>
    <row r="1925" spans="1:3" s="9" customFormat="1">
      <c r="A1925" s="232"/>
      <c r="B1925" s="39"/>
      <c r="C1925" s="39"/>
    </row>
    <row r="1926" spans="1:3" s="9" customFormat="1">
      <c r="A1926" s="232"/>
      <c r="B1926" s="39"/>
      <c r="C1926" s="39"/>
    </row>
    <row r="1927" spans="1:3" s="9" customFormat="1">
      <c r="A1927" s="232"/>
      <c r="B1927" s="39"/>
      <c r="C1927" s="39"/>
    </row>
    <row r="1928" spans="1:3" s="9" customFormat="1">
      <c r="A1928" s="232"/>
      <c r="B1928" s="39"/>
      <c r="C1928" s="39"/>
    </row>
    <row r="1929" spans="1:3" s="9" customFormat="1">
      <c r="A1929" s="232"/>
      <c r="B1929" s="39"/>
      <c r="C1929" s="39"/>
    </row>
    <row r="1930" spans="1:3" s="9" customFormat="1">
      <c r="A1930" s="232"/>
      <c r="B1930" s="39"/>
      <c r="C1930" s="39"/>
    </row>
    <row r="1931" spans="1:3" s="9" customFormat="1">
      <c r="A1931" s="232"/>
      <c r="B1931" s="39"/>
      <c r="C1931" s="39"/>
    </row>
    <row r="1932" spans="1:3" s="9" customFormat="1">
      <c r="A1932" s="232"/>
      <c r="B1932" s="39"/>
      <c r="C1932" s="39"/>
    </row>
    <row r="1933" spans="1:3" s="9" customFormat="1">
      <c r="A1933" s="232"/>
      <c r="B1933" s="39"/>
      <c r="C1933" s="39"/>
    </row>
    <row r="1934" spans="1:3" s="9" customFormat="1">
      <c r="A1934" s="232"/>
      <c r="B1934" s="39"/>
      <c r="C1934" s="39"/>
    </row>
    <row r="1935" spans="1:3" s="9" customFormat="1">
      <c r="A1935" s="232"/>
      <c r="B1935" s="39"/>
      <c r="C1935" s="39"/>
    </row>
    <row r="1936" spans="1:3" s="9" customFormat="1">
      <c r="A1936" s="232"/>
      <c r="B1936" s="39"/>
      <c r="C1936" s="39"/>
    </row>
    <row r="1937" spans="1:3" s="9" customFormat="1">
      <c r="A1937" s="232"/>
      <c r="B1937" s="39"/>
      <c r="C1937" s="39"/>
    </row>
    <row r="1938" spans="1:3" s="9" customFormat="1">
      <c r="A1938" s="232"/>
      <c r="B1938" s="39"/>
      <c r="C1938" s="39"/>
    </row>
    <row r="1939" spans="1:3" s="9" customFormat="1">
      <c r="A1939" s="232"/>
      <c r="B1939" s="39"/>
      <c r="C1939" s="39"/>
    </row>
    <row r="1940" spans="1:3" s="9" customFormat="1">
      <c r="A1940" s="232"/>
      <c r="B1940" s="39"/>
      <c r="C1940" s="39"/>
    </row>
    <row r="1941" spans="1:3" s="9" customFormat="1">
      <c r="A1941" s="232"/>
      <c r="B1941" s="39"/>
      <c r="C1941" s="39"/>
    </row>
    <row r="1942" spans="1:3" s="9" customFormat="1">
      <c r="A1942" s="232"/>
      <c r="B1942" s="39"/>
      <c r="C1942" s="39"/>
    </row>
    <row r="1943" spans="1:3" s="9" customFormat="1">
      <c r="A1943" s="232"/>
      <c r="B1943" s="39"/>
      <c r="C1943" s="39"/>
    </row>
    <row r="1944" spans="1:3" s="9" customFormat="1">
      <c r="A1944" s="232"/>
      <c r="B1944" s="39"/>
      <c r="C1944" s="39"/>
    </row>
    <row r="1945" spans="1:3" s="9" customFormat="1">
      <c r="A1945" s="232"/>
      <c r="B1945" s="39"/>
      <c r="C1945" s="39"/>
    </row>
    <row r="1946" spans="1:3" s="9" customFormat="1">
      <c r="A1946" s="232"/>
      <c r="B1946" s="39"/>
      <c r="C1946" s="39"/>
    </row>
    <row r="1947" spans="1:3" s="9" customFormat="1">
      <c r="A1947" s="232"/>
      <c r="B1947" s="39"/>
      <c r="C1947" s="39"/>
    </row>
    <row r="1948" spans="1:3" s="9" customFormat="1">
      <c r="A1948" s="232"/>
      <c r="B1948" s="39"/>
      <c r="C1948" s="39"/>
    </row>
    <row r="1949" spans="1:3" s="9" customFormat="1">
      <c r="A1949" s="232"/>
      <c r="B1949" s="39"/>
      <c r="C1949" s="39"/>
    </row>
    <row r="1950" spans="1:3" s="9" customFormat="1">
      <c r="A1950" s="232"/>
      <c r="B1950" s="39"/>
      <c r="C1950" s="39"/>
    </row>
    <row r="1951" spans="1:3" s="9" customFormat="1">
      <c r="A1951" s="232"/>
      <c r="B1951" s="39"/>
      <c r="C1951" s="39"/>
    </row>
    <row r="1952" spans="1:3" s="9" customFormat="1">
      <c r="A1952" s="232"/>
      <c r="B1952" s="39"/>
      <c r="C1952" s="39"/>
    </row>
    <row r="1953" spans="1:3" s="9" customFormat="1">
      <c r="A1953" s="232"/>
      <c r="B1953" s="39"/>
      <c r="C1953" s="39"/>
    </row>
    <row r="1954" spans="1:3" s="9" customFormat="1">
      <c r="A1954" s="232"/>
      <c r="B1954" s="39"/>
      <c r="C1954" s="39"/>
    </row>
    <row r="1955" spans="1:3" s="9" customFormat="1">
      <c r="A1955" s="232"/>
      <c r="B1955" s="39"/>
      <c r="C1955" s="39"/>
    </row>
    <row r="1956" spans="1:3" s="9" customFormat="1">
      <c r="A1956" s="232"/>
      <c r="B1956" s="39"/>
      <c r="C1956" s="39"/>
    </row>
    <row r="1957" spans="1:3" s="9" customFormat="1">
      <c r="A1957" s="232"/>
      <c r="B1957" s="39"/>
      <c r="C1957" s="39"/>
    </row>
    <row r="1958" spans="1:3" s="9" customFormat="1">
      <c r="A1958" s="232"/>
      <c r="B1958" s="39"/>
      <c r="C1958" s="39"/>
    </row>
    <row r="1959" spans="1:3" s="9" customFormat="1">
      <c r="A1959" s="232"/>
      <c r="B1959" s="39"/>
      <c r="C1959" s="39"/>
    </row>
    <row r="1960" spans="1:3" s="9" customFormat="1">
      <c r="A1960" s="232"/>
      <c r="B1960" s="39"/>
      <c r="C1960" s="39"/>
    </row>
    <row r="1961" spans="1:3" s="9" customFormat="1">
      <c r="A1961" s="232"/>
      <c r="B1961" s="39"/>
      <c r="C1961" s="39"/>
    </row>
    <row r="1962" spans="1:3" s="9" customFormat="1">
      <c r="A1962" s="232"/>
      <c r="B1962" s="39"/>
      <c r="C1962" s="39"/>
    </row>
    <row r="1963" spans="1:3" s="9" customFormat="1">
      <c r="A1963" s="232"/>
      <c r="B1963" s="39"/>
      <c r="C1963" s="39"/>
    </row>
    <row r="1964" spans="1:3" s="9" customFormat="1">
      <c r="A1964" s="232"/>
      <c r="B1964" s="39"/>
      <c r="C1964" s="39"/>
    </row>
    <row r="1965" spans="1:3" s="9" customFormat="1">
      <c r="A1965" s="232"/>
      <c r="B1965" s="39"/>
      <c r="C1965" s="39"/>
    </row>
    <row r="1966" spans="1:3" s="9" customFormat="1">
      <c r="A1966" s="232"/>
      <c r="B1966" s="39"/>
      <c r="C1966" s="39"/>
    </row>
    <row r="1967" spans="1:3" s="9" customFormat="1">
      <c r="A1967" s="232"/>
      <c r="B1967" s="39"/>
      <c r="C1967" s="39"/>
    </row>
    <row r="1968" spans="1:3" s="9" customFormat="1">
      <c r="A1968" s="232"/>
      <c r="B1968" s="39"/>
      <c r="C1968" s="39"/>
    </row>
    <row r="1969" spans="1:3" s="9" customFormat="1">
      <c r="A1969" s="232"/>
      <c r="B1969" s="39"/>
      <c r="C1969" s="39"/>
    </row>
    <row r="1970" spans="1:3" s="9" customFormat="1">
      <c r="A1970" s="232"/>
      <c r="B1970" s="39"/>
      <c r="C1970" s="39"/>
    </row>
    <row r="1971" spans="1:3" s="9" customFormat="1">
      <c r="A1971" s="232"/>
      <c r="B1971" s="39"/>
      <c r="C1971" s="39"/>
    </row>
    <row r="1972" spans="1:3" s="9" customFormat="1">
      <c r="A1972" s="232"/>
      <c r="B1972" s="39"/>
      <c r="C1972" s="39"/>
    </row>
    <row r="1973" spans="1:3" s="9" customFormat="1">
      <c r="A1973" s="232"/>
      <c r="B1973" s="39"/>
      <c r="C1973" s="39"/>
    </row>
    <row r="1974" spans="1:3" s="9" customFormat="1">
      <c r="A1974" s="232"/>
      <c r="B1974" s="39"/>
      <c r="C1974" s="39"/>
    </row>
    <row r="1975" spans="1:3" s="9" customFormat="1">
      <c r="A1975" s="232"/>
      <c r="B1975" s="39"/>
      <c r="C1975" s="39"/>
    </row>
    <row r="1976" spans="1:3" s="9" customFormat="1">
      <c r="A1976" s="232"/>
      <c r="B1976" s="39"/>
      <c r="C1976" s="39"/>
    </row>
    <row r="1977" spans="1:3" s="9" customFormat="1">
      <c r="A1977" s="232"/>
      <c r="B1977" s="39"/>
      <c r="C1977" s="39"/>
    </row>
    <row r="1978" spans="1:3" s="9" customFormat="1">
      <c r="A1978" s="232"/>
      <c r="B1978" s="39"/>
      <c r="C1978" s="39"/>
    </row>
    <row r="1979" spans="1:3" s="9" customFormat="1">
      <c r="A1979" s="232"/>
      <c r="B1979" s="39"/>
      <c r="C1979" s="39"/>
    </row>
    <row r="1980" spans="1:3" s="9" customFormat="1">
      <c r="A1980" s="232"/>
      <c r="B1980" s="39"/>
      <c r="C1980" s="39"/>
    </row>
    <row r="1981" spans="1:3" s="9" customFormat="1">
      <c r="A1981" s="232"/>
      <c r="B1981" s="39"/>
      <c r="C1981" s="39"/>
    </row>
    <row r="1982" spans="1:3" s="9" customFormat="1">
      <c r="A1982" s="232"/>
      <c r="B1982" s="39"/>
      <c r="C1982" s="39"/>
    </row>
    <row r="1983" spans="1:3" s="9" customFormat="1">
      <c r="A1983" s="232"/>
      <c r="B1983" s="39"/>
      <c r="C1983" s="39"/>
    </row>
    <row r="1984" spans="1:3" s="9" customFormat="1">
      <c r="A1984" s="232"/>
      <c r="B1984" s="39"/>
      <c r="C1984" s="39"/>
    </row>
    <row r="1985" spans="1:3" s="9" customFormat="1">
      <c r="A1985" s="232"/>
      <c r="B1985" s="39"/>
      <c r="C1985" s="39"/>
    </row>
    <row r="1986" spans="1:3" s="9" customFormat="1">
      <c r="A1986" s="232"/>
      <c r="B1986" s="39"/>
      <c r="C1986" s="39"/>
    </row>
    <row r="1987" spans="1:3" s="9" customFormat="1">
      <c r="A1987" s="232"/>
      <c r="B1987" s="39"/>
      <c r="C1987" s="39"/>
    </row>
    <row r="1988" spans="1:3" s="9" customFormat="1">
      <c r="A1988" s="232"/>
      <c r="B1988" s="39"/>
      <c r="C1988" s="39"/>
    </row>
    <row r="1989" spans="1:3" s="9" customFormat="1">
      <c r="A1989" s="232"/>
      <c r="B1989" s="39"/>
      <c r="C1989" s="39"/>
    </row>
    <row r="1990" spans="1:3" s="9" customFormat="1">
      <c r="A1990" s="232"/>
      <c r="B1990" s="39"/>
      <c r="C1990" s="39"/>
    </row>
    <row r="1991" spans="1:3" s="9" customFormat="1">
      <c r="A1991" s="232"/>
      <c r="B1991" s="39"/>
      <c r="C1991" s="39"/>
    </row>
    <row r="1992" spans="1:3" s="9" customFormat="1">
      <c r="A1992" s="232"/>
      <c r="B1992" s="39"/>
      <c r="C1992" s="39"/>
    </row>
    <row r="1993" spans="1:3" s="9" customFormat="1">
      <c r="A1993" s="232"/>
      <c r="B1993" s="39"/>
      <c r="C1993" s="39"/>
    </row>
    <row r="1994" spans="1:3" s="9" customFormat="1">
      <c r="A1994" s="232"/>
      <c r="B1994" s="39"/>
      <c r="C1994" s="39"/>
    </row>
    <row r="1995" spans="1:3" s="9" customFormat="1">
      <c r="A1995" s="232"/>
      <c r="B1995" s="39"/>
      <c r="C1995" s="39"/>
    </row>
    <row r="1996" spans="1:3" s="9" customFormat="1">
      <c r="A1996" s="232"/>
      <c r="B1996" s="39"/>
      <c r="C1996" s="39"/>
    </row>
    <row r="1997" spans="1:3" s="9" customFormat="1">
      <c r="A1997" s="232"/>
      <c r="B1997" s="39"/>
      <c r="C1997" s="39"/>
    </row>
    <row r="1998" spans="1:3" s="9" customFormat="1">
      <c r="A1998" s="232"/>
      <c r="B1998" s="39"/>
      <c r="C1998" s="39"/>
    </row>
    <row r="1999" spans="1:3" s="9" customFormat="1">
      <c r="A1999" s="232"/>
      <c r="B1999" s="39"/>
      <c r="C1999" s="39"/>
    </row>
    <row r="2000" spans="1:3" s="9" customFormat="1">
      <c r="A2000" s="232"/>
      <c r="B2000" s="39"/>
      <c r="C2000" s="39"/>
    </row>
    <row r="2001" spans="1:3" s="9" customFormat="1">
      <c r="A2001" s="232"/>
      <c r="B2001" s="39"/>
      <c r="C2001" s="39"/>
    </row>
    <row r="2002" spans="1:3" s="9" customFormat="1">
      <c r="A2002" s="232"/>
      <c r="B2002" s="39"/>
      <c r="C2002" s="39"/>
    </row>
    <row r="2003" spans="1:3" s="9" customFormat="1">
      <c r="A2003" s="232"/>
      <c r="B2003" s="39"/>
      <c r="C2003" s="39"/>
    </row>
    <row r="2004" spans="1:3" s="9" customFormat="1">
      <c r="A2004" s="232"/>
      <c r="B2004" s="39"/>
      <c r="C2004" s="39"/>
    </row>
    <row r="2005" spans="1:3" s="9" customFormat="1">
      <c r="A2005" s="232"/>
      <c r="B2005" s="39"/>
      <c r="C2005" s="39"/>
    </row>
    <row r="2006" spans="1:3" s="9" customFormat="1">
      <c r="A2006" s="232"/>
      <c r="B2006" s="39"/>
      <c r="C2006" s="39"/>
    </row>
    <row r="2007" spans="1:3" s="9" customFormat="1">
      <c r="A2007" s="232"/>
      <c r="B2007" s="39"/>
      <c r="C2007" s="39"/>
    </row>
    <row r="2008" spans="1:3" s="9" customFormat="1">
      <c r="A2008" s="232"/>
      <c r="B2008" s="39"/>
      <c r="C2008" s="39"/>
    </row>
    <row r="2009" spans="1:3" s="9" customFormat="1">
      <c r="A2009" s="232"/>
      <c r="B2009" s="39"/>
      <c r="C2009" s="39"/>
    </row>
    <row r="2010" spans="1:3" s="9" customFormat="1">
      <c r="A2010" s="232"/>
      <c r="B2010" s="39"/>
      <c r="C2010" s="39"/>
    </row>
    <row r="2011" spans="1:3" s="9" customFormat="1">
      <c r="A2011" s="232"/>
      <c r="B2011" s="39"/>
      <c r="C2011" s="39"/>
    </row>
    <row r="2012" spans="1:3" s="9" customFormat="1">
      <c r="A2012" s="232"/>
      <c r="B2012" s="39"/>
      <c r="C2012" s="39"/>
    </row>
    <row r="2013" spans="1:3" s="9" customFormat="1">
      <c r="A2013" s="232"/>
      <c r="B2013" s="39"/>
      <c r="C2013" s="39"/>
    </row>
    <row r="2014" spans="1:3" s="9" customFormat="1">
      <c r="A2014" s="232"/>
      <c r="B2014" s="39"/>
      <c r="C2014" s="39"/>
    </row>
    <row r="2015" spans="1:3" s="9" customFormat="1">
      <c r="A2015" s="232"/>
      <c r="B2015" s="39"/>
      <c r="C2015" s="39"/>
    </row>
    <row r="2016" spans="1:3" s="9" customFormat="1">
      <c r="A2016" s="232"/>
      <c r="B2016" s="39"/>
      <c r="C2016" s="39"/>
    </row>
    <row r="2017" spans="1:3" s="9" customFormat="1">
      <c r="A2017" s="232"/>
      <c r="B2017" s="39"/>
      <c r="C2017" s="39"/>
    </row>
    <row r="2018" spans="1:3" s="9" customFormat="1">
      <c r="A2018" s="232"/>
      <c r="B2018" s="39"/>
      <c r="C2018" s="39"/>
    </row>
    <row r="2019" spans="1:3" s="9" customFormat="1">
      <c r="A2019" s="232"/>
      <c r="B2019" s="39"/>
      <c r="C2019" s="39"/>
    </row>
    <row r="2020" spans="1:3" s="9" customFormat="1">
      <c r="A2020" s="232"/>
      <c r="B2020" s="39"/>
      <c r="C2020" s="39"/>
    </row>
    <row r="2021" spans="1:3" s="9" customFormat="1">
      <c r="A2021" s="232"/>
      <c r="B2021" s="39"/>
      <c r="C2021" s="39"/>
    </row>
    <row r="2022" spans="1:3" s="9" customFormat="1">
      <c r="A2022" s="232"/>
      <c r="B2022" s="39"/>
      <c r="C2022" s="39"/>
    </row>
    <row r="2023" spans="1:3" s="9" customFormat="1">
      <c r="A2023" s="232"/>
      <c r="B2023" s="39"/>
      <c r="C2023" s="39"/>
    </row>
    <row r="2024" spans="1:3" s="9" customFormat="1">
      <c r="A2024" s="232"/>
      <c r="B2024" s="39"/>
      <c r="C2024" s="39"/>
    </row>
    <row r="2025" spans="1:3" s="9" customFormat="1">
      <c r="A2025" s="232"/>
      <c r="B2025" s="39"/>
      <c r="C2025" s="39"/>
    </row>
    <row r="2026" spans="1:3" s="9" customFormat="1">
      <c r="A2026" s="232"/>
      <c r="B2026" s="39"/>
      <c r="C2026" s="39"/>
    </row>
    <row r="2027" spans="1:3" s="9" customFormat="1">
      <c r="A2027" s="232"/>
      <c r="B2027" s="39"/>
      <c r="C2027" s="39"/>
    </row>
    <row r="2028" spans="1:3" s="9" customFormat="1">
      <c r="A2028" s="232"/>
      <c r="B2028" s="39"/>
      <c r="C2028" s="39"/>
    </row>
    <row r="2029" spans="1:3" s="9" customFormat="1">
      <c r="A2029" s="232"/>
      <c r="B2029" s="39"/>
      <c r="C2029" s="39"/>
    </row>
    <row r="2030" spans="1:3" s="9" customFormat="1">
      <c r="A2030" s="232"/>
      <c r="B2030" s="39"/>
      <c r="C2030" s="39"/>
    </row>
    <row r="2031" spans="1:3" s="9" customFormat="1">
      <c r="A2031" s="232"/>
      <c r="B2031" s="39"/>
      <c r="C2031" s="39"/>
    </row>
    <row r="2032" spans="1:3" s="9" customFormat="1">
      <c r="A2032" s="232"/>
      <c r="B2032" s="39"/>
      <c r="C2032" s="39"/>
    </row>
    <row r="2033" spans="1:3" s="9" customFormat="1">
      <c r="A2033" s="232"/>
      <c r="B2033" s="39"/>
      <c r="C2033" s="39"/>
    </row>
    <row r="2034" spans="1:3" s="9" customFormat="1">
      <c r="A2034" s="232"/>
      <c r="B2034" s="39"/>
      <c r="C2034" s="39"/>
    </row>
    <row r="2035" spans="1:3" s="9" customFormat="1">
      <c r="A2035" s="232"/>
      <c r="B2035" s="39"/>
      <c r="C2035" s="39"/>
    </row>
    <row r="2036" spans="1:3" s="9" customFormat="1">
      <c r="A2036" s="232"/>
      <c r="B2036" s="39"/>
      <c r="C2036" s="39"/>
    </row>
    <row r="2037" spans="1:3" s="9" customFormat="1">
      <c r="A2037" s="232"/>
      <c r="B2037" s="39"/>
      <c r="C2037" s="39"/>
    </row>
    <row r="2038" spans="1:3" s="9" customFormat="1">
      <c r="A2038" s="232"/>
      <c r="B2038" s="39"/>
      <c r="C2038" s="39"/>
    </row>
    <row r="2039" spans="1:3" s="9" customFormat="1">
      <c r="A2039" s="232"/>
      <c r="B2039" s="39"/>
      <c r="C2039" s="39"/>
    </row>
    <row r="2040" spans="1:3" s="9" customFormat="1">
      <c r="A2040" s="232"/>
      <c r="B2040" s="39"/>
      <c r="C2040" s="39"/>
    </row>
    <row r="2041" spans="1:3" s="9" customFormat="1">
      <c r="A2041" s="232"/>
      <c r="B2041" s="39"/>
      <c r="C2041" s="39"/>
    </row>
    <row r="2042" spans="1:3" s="9" customFormat="1">
      <c r="A2042" s="232"/>
      <c r="B2042" s="39"/>
      <c r="C2042" s="39"/>
    </row>
    <row r="2043" spans="1:3" s="9" customFormat="1">
      <c r="A2043" s="232"/>
      <c r="B2043" s="39"/>
      <c r="C2043" s="39"/>
    </row>
    <row r="2044" spans="1:3" s="9" customFormat="1">
      <c r="A2044" s="232"/>
      <c r="B2044" s="39"/>
      <c r="C2044" s="39"/>
    </row>
    <row r="2045" spans="1:3" s="9" customFormat="1">
      <c r="A2045" s="232"/>
      <c r="B2045" s="39"/>
      <c r="C2045" s="39"/>
    </row>
    <row r="2046" spans="1:3" s="9" customFormat="1">
      <c r="A2046" s="232"/>
      <c r="B2046" s="39"/>
      <c r="C2046" s="39"/>
    </row>
    <row r="2047" spans="1:3" s="9" customFormat="1">
      <c r="A2047" s="232"/>
      <c r="B2047" s="39"/>
      <c r="C2047" s="39"/>
    </row>
    <row r="2048" spans="1:3" s="9" customFormat="1">
      <c r="A2048" s="232"/>
      <c r="B2048" s="39"/>
      <c r="C2048" s="39"/>
    </row>
    <row r="2049" spans="1:3" s="9" customFormat="1">
      <c r="A2049" s="232"/>
      <c r="B2049" s="39"/>
      <c r="C2049" s="39"/>
    </row>
    <row r="2050" spans="1:3" s="9" customFormat="1">
      <c r="A2050" s="232"/>
      <c r="B2050" s="39"/>
      <c r="C2050" s="39"/>
    </row>
    <row r="2051" spans="1:3" s="9" customFormat="1">
      <c r="A2051" s="232"/>
      <c r="B2051" s="39"/>
      <c r="C2051" s="39"/>
    </row>
    <row r="2052" spans="1:3" s="9" customFormat="1">
      <c r="A2052" s="232"/>
      <c r="B2052" s="39"/>
      <c r="C2052" s="39"/>
    </row>
    <row r="2053" spans="1:3" s="9" customFormat="1">
      <c r="A2053" s="232"/>
      <c r="B2053" s="39"/>
      <c r="C2053" s="39"/>
    </row>
    <row r="2054" spans="1:3" s="9" customFormat="1">
      <c r="A2054" s="232"/>
      <c r="B2054" s="39"/>
      <c r="C2054" s="39"/>
    </row>
    <row r="2055" spans="1:3" s="9" customFormat="1">
      <c r="A2055" s="232"/>
      <c r="B2055" s="39"/>
      <c r="C2055" s="39"/>
    </row>
    <row r="2056" spans="1:3" s="9" customFormat="1">
      <c r="A2056" s="232"/>
      <c r="B2056" s="39"/>
      <c r="C2056" s="39"/>
    </row>
    <row r="2057" spans="1:3" s="9" customFormat="1">
      <c r="A2057" s="232"/>
      <c r="B2057" s="39"/>
      <c r="C2057" s="39"/>
    </row>
    <row r="2058" spans="1:3" s="9" customFormat="1">
      <c r="A2058" s="232"/>
      <c r="B2058" s="39"/>
      <c r="C2058" s="39"/>
    </row>
    <row r="2059" spans="1:3" s="9" customFormat="1">
      <c r="A2059" s="232"/>
      <c r="B2059" s="39"/>
      <c r="C2059" s="39"/>
    </row>
    <row r="2060" spans="1:3" s="9" customFormat="1">
      <c r="A2060" s="232"/>
      <c r="B2060" s="39"/>
      <c r="C2060" s="39"/>
    </row>
    <row r="2061" spans="1:3" s="9" customFormat="1">
      <c r="A2061" s="232"/>
      <c r="B2061" s="39"/>
      <c r="C2061" s="39"/>
    </row>
    <row r="2062" spans="1:3" s="9" customFormat="1">
      <c r="A2062" s="232"/>
      <c r="B2062" s="39"/>
      <c r="C2062" s="39"/>
    </row>
    <row r="2063" spans="1:3" s="9" customFormat="1">
      <c r="A2063" s="232"/>
      <c r="B2063" s="39"/>
      <c r="C2063" s="39"/>
    </row>
    <row r="2064" spans="1:3" s="9" customFormat="1">
      <c r="A2064" s="232"/>
      <c r="B2064" s="39"/>
      <c r="C2064" s="39"/>
    </row>
    <row r="2065" spans="1:3" s="9" customFormat="1">
      <c r="A2065" s="232"/>
      <c r="B2065" s="39"/>
      <c r="C2065" s="39"/>
    </row>
    <row r="2066" spans="1:3" s="9" customFormat="1">
      <c r="A2066" s="232"/>
      <c r="B2066" s="39"/>
      <c r="C2066" s="39"/>
    </row>
    <row r="2067" spans="1:3" s="9" customFormat="1">
      <c r="A2067" s="232"/>
      <c r="B2067" s="39"/>
      <c r="C2067" s="39"/>
    </row>
    <row r="2068" spans="1:3" s="9" customFormat="1">
      <c r="A2068" s="232"/>
      <c r="B2068" s="39"/>
      <c r="C2068" s="39"/>
    </row>
    <row r="2069" spans="1:3" s="9" customFormat="1">
      <c r="A2069" s="232"/>
      <c r="B2069" s="39"/>
      <c r="C2069" s="39"/>
    </row>
    <row r="2070" spans="1:3" s="9" customFormat="1">
      <c r="A2070" s="232"/>
      <c r="B2070" s="39"/>
      <c r="C2070" s="39"/>
    </row>
    <row r="2071" spans="1:3" s="9" customFormat="1">
      <c r="A2071" s="232"/>
      <c r="B2071" s="39"/>
      <c r="C2071" s="39"/>
    </row>
    <row r="2072" spans="1:3" s="9" customFormat="1">
      <c r="A2072" s="232"/>
      <c r="B2072" s="39"/>
      <c r="C2072" s="39"/>
    </row>
    <row r="2073" spans="1:3" s="9" customFormat="1">
      <c r="A2073" s="232"/>
      <c r="B2073" s="39"/>
      <c r="C2073" s="39"/>
    </row>
    <row r="2074" spans="1:3" s="9" customFormat="1">
      <c r="A2074" s="232"/>
      <c r="B2074" s="39"/>
      <c r="C2074" s="39"/>
    </row>
    <row r="2075" spans="1:3" s="9" customFormat="1">
      <c r="A2075" s="232"/>
      <c r="B2075" s="39"/>
      <c r="C2075" s="39"/>
    </row>
    <row r="2076" spans="1:3" s="9" customFormat="1">
      <c r="A2076" s="232"/>
      <c r="B2076" s="39"/>
      <c r="C2076" s="39"/>
    </row>
    <row r="2077" spans="1:3" s="9" customFormat="1">
      <c r="A2077" s="232"/>
      <c r="B2077" s="39"/>
      <c r="C2077" s="39"/>
    </row>
    <row r="2078" spans="1:3" s="9" customFormat="1">
      <c r="A2078" s="232"/>
      <c r="B2078" s="39"/>
      <c r="C2078" s="39"/>
    </row>
    <row r="2079" spans="1:3" s="9" customFormat="1">
      <c r="A2079" s="232"/>
      <c r="B2079" s="39"/>
      <c r="C2079" s="39"/>
    </row>
    <row r="2080" spans="1:3" s="9" customFormat="1">
      <c r="A2080" s="232"/>
      <c r="B2080" s="39"/>
      <c r="C2080" s="39"/>
    </row>
    <row r="2081" spans="1:3" s="9" customFormat="1">
      <c r="A2081" s="232"/>
      <c r="B2081" s="39"/>
      <c r="C2081" s="39"/>
    </row>
    <row r="2082" spans="1:3" s="9" customFormat="1">
      <c r="A2082" s="232"/>
      <c r="B2082" s="39"/>
      <c r="C2082" s="39"/>
    </row>
    <row r="2083" spans="1:3" s="9" customFormat="1">
      <c r="A2083" s="232"/>
      <c r="B2083" s="39"/>
      <c r="C2083" s="39"/>
    </row>
    <row r="2084" spans="1:3" s="9" customFormat="1">
      <c r="A2084" s="232"/>
      <c r="B2084" s="39"/>
      <c r="C2084" s="39"/>
    </row>
    <row r="2085" spans="1:3" s="9" customFormat="1">
      <c r="A2085" s="232"/>
      <c r="B2085" s="39"/>
      <c r="C2085" s="39"/>
    </row>
    <row r="2086" spans="1:3" s="9" customFormat="1">
      <c r="A2086" s="232"/>
      <c r="B2086" s="39"/>
      <c r="C2086" s="39"/>
    </row>
    <row r="2087" spans="1:3" s="9" customFormat="1">
      <c r="A2087" s="232"/>
      <c r="B2087" s="39"/>
      <c r="C2087" s="39"/>
    </row>
    <row r="2088" spans="1:3" s="9" customFormat="1">
      <c r="A2088" s="232"/>
      <c r="B2088" s="39"/>
      <c r="C2088" s="39"/>
    </row>
    <row r="2089" spans="1:3" s="9" customFormat="1">
      <c r="A2089" s="232"/>
      <c r="B2089" s="39"/>
      <c r="C2089" s="39"/>
    </row>
    <row r="2090" spans="1:3" s="9" customFormat="1">
      <c r="A2090" s="232"/>
      <c r="B2090" s="39"/>
      <c r="C2090" s="39"/>
    </row>
    <row r="2091" spans="1:3" s="9" customFormat="1">
      <c r="A2091" s="232"/>
      <c r="B2091" s="39"/>
      <c r="C2091" s="39"/>
    </row>
    <row r="2092" spans="1:3" s="9" customFormat="1">
      <c r="A2092" s="232"/>
      <c r="B2092" s="39"/>
      <c r="C2092" s="39"/>
    </row>
    <row r="2093" spans="1:3" s="9" customFormat="1">
      <c r="A2093" s="232"/>
      <c r="B2093" s="39"/>
      <c r="C2093" s="39"/>
    </row>
    <row r="2094" spans="1:3" s="9" customFormat="1">
      <c r="A2094" s="232"/>
      <c r="B2094" s="39"/>
      <c r="C2094" s="39"/>
    </row>
    <row r="2095" spans="1:3" s="9" customFormat="1">
      <c r="A2095" s="232"/>
      <c r="B2095" s="39"/>
      <c r="C2095" s="39"/>
    </row>
    <row r="2096" spans="1:3" s="9" customFormat="1">
      <c r="A2096" s="232"/>
      <c r="B2096" s="39"/>
      <c r="C2096" s="39"/>
    </row>
    <row r="2097" spans="1:3" s="9" customFormat="1">
      <c r="A2097" s="232"/>
      <c r="B2097" s="39"/>
      <c r="C2097" s="39"/>
    </row>
    <row r="2098" spans="1:3" s="9" customFormat="1">
      <c r="A2098" s="232"/>
      <c r="B2098" s="39"/>
      <c r="C2098" s="39"/>
    </row>
    <row r="2099" spans="1:3" s="9" customFormat="1">
      <c r="A2099" s="232"/>
      <c r="B2099" s="39"/>
      <c r="C2099" s="39"/>
    </row>
    <row r="2100" spans="1:3" s="9" customFormat="1">
      <c r="A2100" s="232"/>
      <c r="B2100" s="39"/>
      <c r="C2100" s="39"/>
    </row>
    <row r="2101" spans="1:3" s="9" customFormat="1">
      <c r="A2101" s="232"/>
      <c r="B2101" s="39"/>
      <c r="C2101" s="39"/>
    </row>
    <row r="2102" spans="1:3" s="9" customFormat="1">
      <c r="A2102" s="232"/>
      <c r="B2102" s="39"/>
      <c r="C2102" s="39"/>
    </row>
    <row r="2103" spans="1:3" s="9" customFormat="1">
      <c r="A2103" s="232"/>
      <c r="B2103" s="39"/>
      <c r="C2103" s="39"/>
    </row>
    <row r="2104" spans="1:3" s="9" customFormat="1">
      <c r="A2104" s="232"/>
      <c r="B2104" s="39"/>
      <c r="C2104" s="39"/>
    </row>
    <row r="2105" spans="1:3" s="9" customFormat="1">
      <c r="A2105" s="232"/>
      <c r="B2105" s="39"/>
      <c r="C2105" s="39"/>
    </row>
    <row r="2106" spans="1:3" s="9" customFormat="1">
      <c r="A2106" s="232"/>
      <c r="B2106" s="39"/>
      <c r="C2106" s="39"/>
    </row>
    <row r="2107" spans="1:3" s="9" customFormat="1">
      <c r="A2107" s="232"/>
      <c r="B2107" s="39"/>
      <c r="C2107" s="39"/>
    </row>
    <row r="2108" spans="1:3" s="9" customFormat="1">
      <c r="A2108" s="232"/>
      <c r="B2108" s="39"/>
      <c r="C2108" s="39"/>
    </row>
    <row r="2109" spans="1:3" s="9" customFormat="1">
      <c r="A2109" s="232"/>
      <c r="B2109" s="39"/>
      <c r="C2109" s="39"/>
    </row>
    <row r="2110" spans="1:3" s="9" customFormat="1">
      <c r="A2110" s="232"/>
      <c r="B2110" s="39"/>
      <c r="C2110" s="39"/>
    </row>
    <row r="2111" spans="1:3" s="9" customFormat="1">
      <c r="A2111" s="232"/>
      <c r="B2111" s="39"/>
      <c r="C2111" s="39"/>
    </row>
    <row r="2112" spans="1:3" s="9" customFormat="1">
      <c r="A2112" s="232"/>
      <c r="B2112" s="39"/>
      <c r="C2112" s="39"/>
    </row>
    <row r="2113" spans="1:3" s="9" customFormat="1">
      <c r="A2113" s="232"/>
      <c r="B2113" s="39"/>
      <c r="C2113" s="39"/>
    </row>
    <row r="2114" spans="1:3" s="9" customFormat="1">
      <c r="A2114" s="232"/>
      <c r="B2114" s="39"/>
      <c r="C2114" s="39"/>
    </row>
    <row r="2115" spans="1:3" s="9" customFormat="1">
      <c r="A2115" s="232"/>
      <c r="B2115" s="39"/>
      <c r="C2115" s="39"/>
    </row>
    <row r="2116" spans="1:3" s="9" customFormat="1">
      <c r="A2116" s="232"/>
      <c r="B2116" s="39"/>
      <c r="C2116" s="39"/>
    </row>
    <row r="2117" spans="1:3" s="9" customFormat="1">
      <c r="A2117" s="232"/>
      <c r="B2117" s="39"/>
      <c r="C2117" s="39"/>
    </row>
    <row r="2118" spans="1:3" s="9" customFormat="1">
      <c r="A2118" s="232"/>
      <c r="B2118" s="39"/>
      <c r="C2118" s="39"/>
    </row>
    <row r="2119" spans="1:3" s="9" customFormat="1">
      <c r="A2119" s="232"/>
      <c r="B2119" s="39"/>
      <c r="C2119" s="39"/>
    </row>
    <row r="2120" spans="1:3" s="9" customFormat="1">
      <c r="A2120" s="232"/>
      <c r="B2120" s="39"/>
      <c r="C2120" s="39"/>
    </row>
    <row r="2121" spans="1:3" s="9" customFormat="1">
      <c r="A2121" s="232"/>
      <c r="B2121" s="39"/>
      <c r="C2121" s="39"/>
    </row>
    <row r="2122" spans="1:3" s="9" customFormat="1">
      <c r="A2122" s="232"/>
      <c r="B2122" s="39"/>
      <c r="C2122" s="39"/>
    </row>
    <row r="2123" spans="1:3" s="9" customFormat="1">
      <c r="A2123" s="232"/>
      <c r="B2123" s="39"/>
      <c r="C2123" s="39"/>
    </row>
    <row r="2124" spans="1:3" s="9" customFormat="1">
      <c r="A2124" s="232"/>
      <c r="B2124" s="39"/>
      <c r="C2124" s="39"/>
    </row>
    <row r="2125" spans="1:3" s="9" customFormat="1">
      <c r="A2125" s="232"/>
      <c r="B2125" s="39"/>
      <c r="C2125" s="39"/>
    </row>
    <row r="2126" spans="1:3" s="9" customFormat="1">
      <c r="A2126" s="232"/>
      <c r="B2126" s="39"/>
      <c r="C2126" s="39"/>
    </row>
    <row r="2127" spans="1:3" s="9" customFormat="1">
      <c r="A2127" s="232"/>
      <c r="B2127" s="39"/>
      <c r="C2127" s="39"/>
    </row>
    <row r="2128" spans="1:3" s="9" customFormat="1">
      <c r="A2128" s="232"/>
      <c r="B2128" s="39"/>
      <c r="C2128" s="39"/>
    </row>
    <row r="2129" spans="1:3" s="9" customFormat="1">
      <c r="A2129" s="232"/>
      <c r="B2129" s="39"/>
      <c r="C2129" s="39"/>
    </row>
    <row r="2130" spans="1:3" s="9" customFormat="1">
      <c r="A2130" s="232"/>
      <c r="B2130" s="39"/>
      <c r="C2130" s="39"/>
    </row>
    <row r="2131" spans="1:3" s="9" customFormat="1">
      <c r="A2131" s="232"/>
      <c r="B2131" s="39"/>
      <c r="C2131" s="39"/>
    </row>
    <row r="2132" spans="1:3" s="9" customFormat="1">
      <c r="A2132" s="232"/>
      <c r="B2132" s="39"/>
      <c r="C2132" s="39"/>
    </row>
    <row r="2133" spans="1:3" s="9" customFormat="1">
      <c r="A2133" s="232"/>
      <c r="B2133" s="39"/>
      <c r="C2133" s="39"/>
    </row>
    <row r="2134" spans="1:3" s="9" customFormat="1">
      <c r="A2134" s="232"/>
      <c r="B2134" s="39"/>
      <c r="C2134" s="39"/>
    </row>
    <row r="2135" spans="1:3" s="9" customFormat="1">
      <c r="A2135" s="232"/>
      <c r="B2135" s="39"/>
      <c r="C2135" s="39"/>
    </row>
    <row r="2136" spans="1:3" s="9" customFormat="1">
      <c r="A2136" s="232"/>
      <c r="B2136" s="39"/>
      <c r="C2136" s="39"/>
    </row>
    <row r="2137" spans="1:3" s="9" customFormat="1">
      <c r="A2137" s="232"/>
      <c r="B2137" s="39"/>
      <c r="C2137" s="39"/>
    </row>
    <row r="2138" spans="1:3" s="9" customFormat="1">
      <c r="A2138" s="232"/>
      <c r="B2138" s="39"/>
      <c r="C2138" s="39"/>
    </row>
    <row r="2139" spans="1:3" s="9" customFormat="1">
      <c r="A2139" s="232"/>
      <c r="B2139" s="39"/>
      <c r="C2139" s="39"/>
    </row>
    <row r="2140" spans="1:3" s="9" customFormat="1">
      <c r="A2140" s="232"/>
      <c r="B2140" s="39"/>
      <c r="C2140" s="39"/>
    </row>
    <row r="2141" spans="1:3" s="9" customFormat="1">
      <c r="A2141" s="232"/>
      <c r="B2141" s="39"/>
      <c r="C2141" s="39"/>
    </row>
    <row r="2142" spans="1:3" s="9" customFormat="1">
      <c r="A2142" s="232"/>
      <c r="B2142" s="39"/>
      <c r="C2142" s="39"/>
    </row>
    <row r="2143" spans="1:3" s="9" customFormat="1">
      <c r="A2143" s="232"/>
      <c r="B2143" s="39"/>
      <c r="C2143" s="39"/>
    </row>
    <row r="2144" spans="1:3" s="9" customFormat="1">
      <c r="A2144" s="232"/>
      <c r="B2144" s="39"/>
      <c r="C2144" s="39"/>
    </row>
    <row r="2145" spans="1:3" s="9" customFormat="1">
      <c r="A2145" s="232"/>
      <c r="B2145" s="39"/>
      <c r="C2145" s="39"/>
    </row>
    <row r="2146" spans="1:3" s="9" customFormat="1">
      <c r="A2146" s="232"/>
      <c r="B2146" s="39"/>
      <c r="C2146" s="39"/>
    </row>
    <row r="2147" spans="1:3" s="9" customFormat="1">
      <c r="A2147" s="232"/>
      <c r="B2147" s="39"/>
      <c r="C2147" s="39"/>
    </row>
    <row r="2148" spans="1:3" s="9" customFormat="1">
      <c r="A2148" s="232"/>
      <c r="B2148" s="39"/>
      <c r="C2148" s="39"/>
    </row>
    <row r="2149" spans="1:3" s="9" customFormat="1">
      <c r="A2149" s="232"/>
      <c r="B2149" s="39"/>
      <c r="C2149" s="39"/>
    </row>
    <row r="2150" spans="1:3" s="9" customFormat="1">
      <c r="A2150" s="232"/>
      <c r="B2150" s="39"/>
      <c r="C2150" s="39"/>
    </row>
    <row r="2151" spans="1:3" s="9" customFormat="1">
      <c r="A2151" s="232"/>
      <c r="B2151" s="39"/>
      <c r="C2151" s="39"/>
    </row>
    <row r="2152" spans="1:3" s="9" customFormat="1">
      <c r="A2152" s="232"/>
      <c r="B2152" s="39"/>
      <c r="C2152" s="39"/>
    </row>
    <row r="2153" spans="1:3" s="9" customFormat="1">
      <c r="A2153" s="232"/>
      <c r="B2153" s="39"/>
      <c r="C2153" s="39"/>
    </row>
    <row r="2154" spans="1:3" s="9" customFormat="1">
      <c r="A2154" s="232"/>
      <c r="B2154" s="39"/>
      <c r="C2154" s="39"/>
    </row>
    <row r="2155" spans="1:3" s="9" customFormat="1">
      <c r="A2155" s="232"/>
      <c r="B2155" s="39"/>
      <c r="C2155" s="39"/>
    </row>
    <row r="2156" spans="1:3" s="9" customFormat="1">
      <c r="A2156" s="232"/>
      <c r="B2156" s="39"/>
      <c r="C2156" s="39"/>
    </row>
    <row r="2157" spans="1:3" s="9" customFormat="1">
      <c r="A2157" s="232"/>
      <c r="B2157" s="39"/>
      <c r="C2157" s="39"/>
    </row>
    <row r="2158" spans="1:3" s="9" customFormat="1">
      <c r="A2158" s="232"/>
      <c r="B2158" s="39"/>
      <c r="C2158" s="39"/>
    </row>
    <row r="2159" spans="1:3" s="9" customFormat="1">
      <c r="A2159" s="232"/>
      <c r="B2159" s="39"/>
      <c r="C2159" s="39"/>
    </row>
    <row r="2160" spans="1:3" s="9" customFormat="1">
      <c r="A2160" s="232"/>
      <c r="B2160" s="39"/>
      <c r="C2160" s="39"/>
    </row>
    <row r="2161" spans="1:3" s="9" customFormat="1">
      <c r="A2161" s="232"/>
      <c r="B2161" s="39"/>
      <c r="C2161" s="39"/>
    </row>
    <row r="2162" spans="1:3" s="9" customFormat="1">
      <c r="A2162" s="232"/>
      <c r="B2162" s="39"/>
      <c r="C2162" s="39"/>
    </row>
    <row r="2163" spans="1:3" s="9" customFormat="1">
      <c r="A2163" s="232"/>
      <c r="B2163" s="39"/>
      <c r="C2163" s="39"/>
    </row>
    <row r="2164" spans="1:3" s="9" customFormat="1">
      <c r="A2164" s="232"/>
      <c r="B2164" s="39"/>
      <c r="C2164" s="39"/>
    </row>
    <row r="2165" spans="1:3" s="9" customFormat="1">
      <c r="A2165" s="232"/>
      <c r="B2165" s="39"/>
      <c r="C2165" s="39"/>
    </row>
    <row r="2166" spans="1:3" s="9" customFormat="1">
      <c r="A2166" s="232"/>
      <c r="B2166" s="39"/>
      <c r="C2166" s="39"/>
    </row>
    <row r="2167" spans="1:3" s="9" customFormat="1">
      <c r="A2167" s="232"/>
      <c r="B2167" s="39"/>
      <c r="C2167" s="39"/>
    </row>
    <row r="2168" spans="1:3" s="9" customFormat="1">
      <c r="A2168" s="232"/>
      <c r="B2168" s="39"/>
      <c r="C2168" s="39"/>
    </row>
    <row r="2169" spans="1:3" s="9" customFormat="1">
      <c r="A2169" s="232"/>
      <c r="B2169" s="39"/>
      <c r="C2169" s="39"/>
    </row>
    <row r="2170" spans="1:3" s="9" customFormat="1">
      <c r="A2170" s="232"/>
      <c r="B2170" s="39"/>
      <c r="C2170" s="39"/>
    </row>
    <row r="2171" spans="1:3" s="9" customFormat="1">
      <c r="A2171" s="232"/>
      <c r="B2171" s="39"/>
      <c r="C2171" s="39"/>
    </row>
    <row r="2172" spans="1:3" s="9" customFormat="1">
      <c r="A2172" s="232"/>
      <c r="B2172" s="39"/>
      <c r="C2172" s="39"/>
    </row>
    <row r="2173" spans="1:3" s="9" customFormat="1">
      <c r="A2173" s="232"/>
      <c r="B2173" s="39"/>
      <c r="C2173" s="39"/>
    </row>
    <row r="2174" spans="1:3" s="9" customFormat="1">
      <c r="A2174" s="232"/>
      <c r="B2174" s="39"/>
      <c r="C2174" s="39"/>
    </row>
    <row r="2175" spans="1:3" s="9" customFormat="1">
      <c r="A2175" s="232"/>
      <c r="B2175" s="39"/>
      <c r="C2175" s="39"/>
    </row>
    <row r="2176" spans="1:3" s="9" customFormat="1">
      <c r="A2176" s="232"/>
      <c r="B2176" s="39"/>
      <c r="C2176" s="39"/>
    </row>
    <row r="2177" spans="1:3" s="9" customFormat="1">
      <c r="A2177" s="232"/>
      <c r="B2177" s="39"/>
      <c r="C2177" s="39"/>
    </row>
    <row r="2178" spans="1:3" s="9" customFormat="1">
      <c r="A2178" s="232"/>
      <c r="B2178" s="39"/>
      <c r="C2178" s="39"/>
    </row>
    <row r="2179" spans="1:3" s="9" customFormat="1">
      <c r="A2179" s="232"/>
      <c r="B2179" s="39"/>
      <c r="C2179" s="39"/>
    </row>
    <row r="2180" spans="1:3" s="9" customFormat="1">
      <c r="A2180" s="232"/>
      <c r="B2180" s="39"/>
      <c r="C2180" s="39"/>
    </row>
    <row r="2181" spans="1:3" s="9" customFormat="1">
      <c r="A2181" s="232"/>
      <c r="B2181" s="39"/>
      <c r="C2181" s="39"/>
    </row>
    <row r="2182" spans="1:3" s="9" customFormat="1">
      <c r="A2182" s="232"/>
      <c r="B2182" s="39"/>
      <c r="C2182" s="39"/>
    </row>
    <row r="2183" spans="1:3" s="9" customFormat="1">
      <c r="A2183" s="232"/>
      <c r="B2183" s="39"/>
      <c r="C2183" s="39"/>
    </row>
    <row r="2184" spans="1:3" s="9" customFormat="1">
      <c r="A2184" s="232"/>
      <c r="B2184" s="39"/>
      <c r="C2184" s="39"/>
    </row>
    <row r="2185" spans="1:3" s="9" customFormat="1">
      <c r="A2185" s="232"/>
      <c r="B2185" s="39"/>
      <c r="C2185" s="39"/>
    </row>
    <row r="2186" spans="1:3" s="9" customFormat="1">
      <c r="A2186" s="232"/>
      <c r="B2186" s="39"/>
      <c r="C2186" s="39"/>
    </row>
    <row r="2187" spans="1:3" s="9" customFormat="1">
      <c r="A2187" s="232"/>
      <c r="B2187" s="39"/>
      <c r="C2187" s="39"/>
    </row>
    <row r="2188" spans="1:3" s="9" customFormat="1">
      <c r="A2188" s="232"/>
      <c r="B2188" s="39"/>
      <c r="C2188" s="39"/>
    </row>
    <row r="2189" spans="1:3" s="9" customFormat="1">
      <c r="A2189" s="232"/>
      <c r="B2189" s="39"/>
      <c r="C2189" s="39"/>
    </row>
    <row r="2190" spans="1:3" s="9" customFormat="1">
      <c r="A2190" s="232"/>
      <c r="B2190" s="39"/>
      <c r="C2190" s="39"/>
    </row>
    <row r="2191" spans="1:3" s="9" customFormat="1">
      <c r="A2191" s="232"/>
      <c r="B2191" s="39"/>
      <c r="C2191" s="39"/>
    </row>
    <row r="2192" spans="1:3" s="9" customFormat="1">
      <c r="A2192" s="232"/>
      <c r="B2192" s="39"/>
      <c r="C2192" s="39"/>
    </row>
    <row r="2193" spans="1:3" s="9" customFormat="1">
      <c r="A2193" s="232"/>
      <c r="B2193" s="39"/>
      <c r="C2193" s="39"/>
    </row>
    <row r="2194" spans="1:3" s="9" customFormat="1">
      <c r="A2194" s="232"/>
      <c r="B2194" s="39"/>
      <c r="C2194" s="39"/>
    </row>
    <row r="2195" spans="1:3" s="9" customFormat="1">
      <c r="A2195" s="232"/>
      <c r="B2195" s="39"/>
      <c r="C2195" s="39"/>
    </row>
    <row r="2196" spans="1:3" s="9" customFormat="1">
      <c r="A2196" s="232"/>
      <c r="B2196" s="39"/>
      <c r="C2196" s="39"/>
    </row>
    <row r="2197" spans="1:3" s="9" customFormat="1">
      <c r="A2197" s="232"/>
      <c r="B2197" s="39"/>
      <c r="C2197" s="39"/>
    </row>
    <row r="2198" spans="1:3" s="9" customFormat="1">
      <c r="A2198" s="232"/>
      <c r="B2198" s="39"/>
      <c r="C2198" s="39"/>
    </row>
    <row r="2199" spans="1:3" s="9" customFormat="1">
      <c r="A2199" s="232"/>
      <c r="B2199" s="39"/>
      <c r="C2199" s="39"/>
    </row>
    <row r="2200" spans="1:3" s="9" customFormat="1">
      <c r="A2200" s="232"/>
      <c r="B2200" s="39"/>
      <c r="C2200" s="39"/>
    </row>
    <row r="2201" spans="1:3" s="9" customFormat="1">
      <c r="A2201" s="232"/>
      <c r="B2201" s="39"/>
      <c r="C2201" s="39"/>
    </row>
    <row r="2202" spans="1:3" s="9" customFormat="1">
      <c r="A2202" s="232"/>
      <c r="B2202" s="39"/>
      <c r="C2202" s="39"/>
    </row>
    <row r="2203" spans="1:3" s="9" customFormat="1">
      <c r="A2203" s="232"/>
      <c r="B2203" s="39"/>
      <c r="C2203" s="39"/>
    </row>
    <row r="2204" spans="1:3" s="9" customFormat="1">
      <c r="A2204" s="232"/>
      <c r="B2204" s="39"/>
      <c r="C2204" s="39"/>
    </row>
    <row r="2205" spans="1:3" s="9" customFormat="1">
      <c r="A2205" s="232"/>
      <c r="B2205" s="39"/>
      <c r="C2205" s="39"/>
    </row>
    <row r="2206" spans="1:3" s="9" customFormat="1">
      <c r="A2206" s="232"/>
      <c r="B2206" s="39"/>
      <c r="C2206" s="39"/>
    </row>
    <row r="2207" spans="1:3" s="9" customFormat="1">
      <c r="A2207" s="232"/>
      <c r="B2207" s="39"/>
      <c r="C2207" s="39"/>
    </row>
    <row r="2208" spans="1:3" s="9" customFormat="1">
      <c r="A2208" s="232"/>
      <c r="B2208" s="39"/>
      <c r="C2208" s="39"/>
    </row>
    <row r="2209" spans="1:3" s="9" customFormat="1">
      <c r="A2209" s="232"/>
      <c r="B2209" s="39"/>
      <c r="C2209" s="39"/>
    </row>
    <row r="2210" spans="1:3" s="9" customFormat="1">
      <c r="A2210" s="232"/>
      <c r="B2210" s="39"/>
      <c r="C2210" s="39"/>
    </row>
    <row r="2211" spans="1:3" s="9" customFormat="1">
      <c r="A2211" s="232"/>
      <c r="B2211" s="39"/>
      <c r="C2211" s="39"/>
    </row>
    <row r="2212" spans="1:3" s="9" customFormat="1">
      <c r="A2212" s="232"/>
      <c r="B2212" s="39"/>
      <c r="C2212" s="39"/>
    </row>
    <row r="2213" spans="1:3" s="9" customFormat="1">
      <c r="A2213" s="232"/>
      <c r="B2213" s="39"/>
      <c r="C2213" s="39"/>
    </row>
    <row r="2214" spans="1:3" s="9" customFormat="1">
      <c r="A2214" s="232"/>
      <c r="B2214" s="39"/>
      <c r="C2214" s="39"/>
    </row>
    <row r="2215" spans="1:3" s="9" customFormat="1">
      <c r="A2215" s="232"/>
      <c r="B2215" s="39"/>
      <c r="C2215" s="39"/>
    </row>
    <row r="2216" spans="1:3" s="9" customFormat="1">
      <c r="A2216" s="232"/>
      <c r="B2216" s="39"/>
      <c r="C2216" s="39"/>
    </row>
    <row r="2217" spans="1:3" s="9" customFormat="1">
      <c r="A2217" s="232"/>
      <c r="B2217" s="39"/>
      <c r="C2217" s="39"/>
    </row>
    <row r="2218" spans="1:3" s="9" customFormat="1">
      <c r="A2218" s="232"/>
      <c r="B2218" s="39"/>
      <c r="C2218" s="39"/>
    </row>
    <row r="2219" spans="1:3" s="9" customFormat="1">
      <c r="A2219" s="232"/>
      <c r="B2219" s="39"/>
      <c r="C2219" s="39"/>
    </row>
    <row r="2220" spans="1:3" s="9" customFormat="1">
      <c r="A2220" s="232"/>
      <c r="B2220" s="39"/>
      <c r="C2220" s="39"/>
    </row>
    <row r="2221" spans="1:3" s="9" customFormat="1">
      <c r="A2221" s="232"/>
      <c r="B2221" s="39"/>
      <c r="C2221" s="39"/>
    </row>
    <row r="2222" spans="1:3" s="9" customFormat="1">
      <c r="A2222" s="232"/>
      <c r="B2222" s="39"/>
      <c r="C2222" s="39"/>
    </row>
    <row r="2223" spans="1:3" s="9" customFormat="1">
      <c r="A2223" s="232"/>
      <c r="B2223" s="39"/>
      <c r="C2223" s="39"/>
    </row>
    <row r="2224" spans="1:3" s="9" customFormat="1">
      <c r="A2224" s="232"/>
      <c r="B2224" s="39"/>
      <c r="C2224" s="39"/>
    </row>
    <row r="2225" spans="1:3" s="9" customFormat="1">
      <c r="A2225" s="232"/>
      <c r="B2225" s="39"/>
      <c r="C2225" s="39"/>
    </row>
    <row r="2226" spans="1:3" s="9" customFormat="1">
      <c r="A2226" s="232"/>
      <c r="B2226" s="39"/>
      <c r="C2226" s="39"/>
    </row>
    <row r="2227" spans="1:3" s="9" customFormat="1">
      <c r="A2227" s="232"/>
      <c r="B2227" s="39"/>
      <c r="C2227" s="39"/>
    </row>
    <row r="2228" spans="1:3" s="9" customFormat="1">
      <c r="A2228" s="232"/>
      <c r="B2228" s="39"/>
      <c r="C2228" s="39"/>
    </row>
    <row r="2229" spans="1:3" s="9" customFormat="1">
      <c r="A2229" s="232"/>
      <c r="B2229" s="39"/>
      <c r="C2229" s="39"/>
    </row>
    <row r="2230" spans="1:3" s="9" customFormat="1">
      <c r="A2230" s="232"/>
      <c r="B2230" s="39"/>
      <c r="C2230" s="39"/>
    </row>
    <row r="2231" spans="1:3" s="9" customFormat="1">
      <c r="A2231" s="232"/>
      <c r="B2231" s="39"/>
      <c r="C2231" s="39"/>
    </row>
    <row r="2232" spans="1:3" s="9" customFormat="1">
      <c r="A2232" s="232"/>
      <c r="B2232" s="39"/>
      <c r="C2232" s="39"/>
    </row>
    <row r="2233" spans="1:3" s="9" customFormat="1">
      <c r="A2233" s="232"/>
      <c r="B2233" s="39"/>
      <c r="C2233" s="39"/>
    </row>
    <row r="2234" spans="1:3" s="9" customFormat="1">
      <c r="A2234" s="232"/>
      <c r="B2234" s="39"/>
      <c r="C2234" s="39"/>
    </row>
    <row r="2235" spans="1:3" s="9" customFormat="1">
      <c r="A2235" s="232"/>
      <c r="B2235" s="39"/>
      <c r="C2235" s="39"/>
    </row>
    <row r="2236" spans="1:3" s="9" customFormat="1">
      <c r="A2236" s="232"/>
      <c r="B2236" s="39"/>
      <c r="C2236" s="39"/>
    </row>
    <row r="2237" spans="1:3" s="9" customFormat="1">
      <c r="A2237" s="232"/>
      <c r="B2237" s="39"/>
      <c r="C2237" s="39"/>
    </row>
    <row r="2238" spans="1:3" s="9" customFormat="1">
      <c r="A2238" s="232"/>
      <c r="B2238" s="39"/>
      <c r="C2238" s="39"/>
    </row>
    <row r="2239" spans="1:3" s="9" customFormat="1">
      <c r="A2239" s="232"/>
      <c r="B2239" s="39"/>
      <c r="C2239" s="39"/>
    </row>
    <row r="2240" spans="1:3" s="9" customFormat="1">
      <c r="A2240" s="232"/>
      <c r="B2240" s="39"/>
      <c r="C2240" s="39"/>
    </row>
    <row r="2241" spans="1:3" s="9" customFormat="1">
      <c r="A2241" s="232"/>
      <c r="B2241" s="39"/>
      <c r="C2241" s="39"/>
    </row>
    <row r="2242" spans="1:3" s="9" customFormat="1">
      <c r="A2242" s="232"/>
      <c r="B2242" s="39"/>
      <c r="C2242" s="39"/>
    </row>
    <row r="2243" spans="1:3" s="9" customFormat="1">
      <c r="A2243" s="232"/>
      <c r="B2243" s="39"/>
      <c r="C2243" s="39"/>
    </row>
    <row r="2244" spans="1:3" s="9" customFormat="1">
      <c r="A2244" s="232"/>
      <c r="B2244" s="39"/>
      <c r="C2244" s="39"/>
    </row>
    <row r="2245" spans="1:3" s="9" customFormat="1">
      <c r="A2245" s="232"/>
      <c r="B2245" s="39"/>
      <c r="C2245" s="39"/>
    </row>
    <row r="2246" spans="1:3" s="9" customFormat="1">
      <c r="A2246" s="232"/>
      <c r="B2246" s="39"/>
      <c r="C2246" s="39"/>
    </row>
    <row r="2247" spans="1:3" s="9" customFormat="1">
      <c r="A2247" s="232"/>
      <c r="B2247" s="39"/>
      <c r="C2247" s="39"/>
    </row>
    <row r="2248" spans="1:3" s="9" customFormat="1">
      <c r="A2248" s="232"/>
      <c r="B2248" s="39"/>
      <c r="C2248" s="39"/>
    </row>
    <row r="2249" spans="1:3" s="9" customFormat="1">
      <c r="A2249" s="232"/>
      <c r="B2249" s="39"/>
      <c r="C2249" s="39"/>
    </row>
    <row r="2250" spans="1:3" s="9" customFormat="1">
      <c r="A2250" s="232"/>
      <c r="B2250" s="39"/>
      <c r="C2250" s="39"/>
    </row>
    <row r="2251" spans="1:3" s="9" customFormat="1">
      <c r="A2251" s="232"/>
      <c r="B2251" s="39"/>
      <c r="C2251" s="39"/>
    </row>
    <row r="2252" spans="1:3" s="9" customFormat="1">
      <c r="A2252" s="232"/>
      <c r="B2252" s="39"/>
      <c r="C2252" s="39"/>
    </row>
    <row r="2253" spans="1:3" s="9" customFormat="1">
      <c r="A2253" s="232"/>
      <c r="B2253" s="39"/>
      <c r="C2253" s="39"/>
    </row>
    <row r="2254" spans="1:3" s="9" customFormat="1">
      <c r="A2254" s="232"/>
      <c r="B2254" s="39"/>
      <c r="C2254" s="39"/>
    </row>
    <row r="2255" spans="1:3" s="9" customFormat="1">
      <c r="A2255" s="232"/>
      <c r="B2255" s="39"/>
      <c r="C2255" s="39"/>
    </row>
    <row r="2256" spans="1:3" s="9" customFormat="1">
      <c r="A2256" s="232"/>
      <c r="B2256" s="39"/>
      <c r="C2256" s="39"/>
    </row>
    <row r="2257" spans="1:3" s="9" customFormat="1">
      <c r="A2257" s="232"/>
      <c r="B2257" s="39"/>
      <c r="C2257" s="39"/>
    </row>
    <row r="2258" spans="1:3" s="9" customFormat="1">
      <c r="A2258" s="232"/>
      <c r="B2258" s="39"/>
      <c r="C2258" s="39"/>
    </row>
    <row r="2259" spans="1:3" s="9" customFormat="1">
      <c r="A2259" s="232"/>
      <c r="B2259" s="39"/>
      <c r="C2259" s="39"/>
    </row>
    <row r="2260" spans="1:3" s="9" customFormat="1">
      <c r="A2260" s="232"/>
      <c r="B2260" s="39"/>
      <c r="C2260" s="39"/>
    </row>
    <row r="2261" spans="1:3" s="9" customFormat="1">
      <c r="A2261" s="232"/>
      <c r="B2261" s="39"/>
      <c r="C2261" s="39"/>
    </row>
    <row r="2262" spans="1:3" s="9" customFormat="1">
      <c r="A2262" s="232"/>
      <c r="B2262" s="39"/>
      <c r="C2262" s="39"/>
    </row>
    <row r="2263" spans="1:3" s="9" customFormat="1">
      <c r="A2263" s="232"/>
      <c r="B2263" s="39"/>
      <c r="C2263" s="39"/>
    </row>
    <row r="2264" spans="1:3" s="9" customFormat="1">
      <c r="A2264" s="232"/>
      <c r="B2264" s="39"/>
      <c r="C2264" s="39"/>
    </row>
    <row r="2265" spans="1:3" s="9" customFormat="1">
      <c r="A2265" s="232"/>
      <c r="B2265" s="39"/>
      <c r="C2265" s="39"/>
    </row>
    <row r="2266" spans="1:3" s="9" customFormat="1">
      <c r="A2266" s="232"/>
      <c r="B2266" s="39"/>
      <c r="C2266" s="39"/>
    </row>
    <row r="2267" spans="1:3" s="9" customFormat="1">
      <c r="A2267" s="232"/>
      <c r="B2267" s="39"/>
      <c r="C2267" s="39"/>
    </row>
    <row r="2268" spans="1:3" s="9" customFormat="1">
      <c r="A2268" s="232"/>
      <c r="B2268" s="39"/>
      <c r="C2268" s="39"/>
    </row>
    <row r="2269" spans="1:3" s="9" customFormat="1">
      <c r="A2269" s="232"/>
      <c r="B2269" s="39"/>
      <c r="C2269" s="39"/>
    </row>
    <row r="2270" spans="1:3" s="9" customFormat="1">
      <c r="A2270" s="232"/>
      <c r="B2270" s="39"/>
      <c r="C2270" s="39"/>
    </row>
    <row r="2271" spans="1:3" s="9" customFormat="1">
      <c r="A2271" s="232"/>
      <c r="B2271" s="39"/>
      <c r="C2271" s="39"/>
    </row>
    <row r="2272" spans="1:3" s="9" customFormat="1">
      <c r="A2272" s="232"/>
      <c r="B2272" s="39"/>
      <c r="C2272" s="39"/>
    </row>
    <row r="2273" spans="1:3" s="9" customFormat="1">
      <c r="A2273" s="232"/>
      <c r="B2273" s="39"/>
      <c r="C2273" s="39"/>
    </row>
    <row r="2274" spans="1:3" s="9" customFormat="1">
      <c r="A2274" s="232"/>
      <c r="B2274" s="39"/>
      <c r="C2274" s="39"/>
    </row>
    <row r="2275" spans="1:3" s="9" customFormat="1">
      <c r="A2275" s="232"/>
      <c r="B2275" s="39"/>
      <c r="C2275" s="39"/>
    </row>
    <row r="2276" spans="1:3" s="9" customFormat="1">
      <c r="A2276" s="232"/>
      <c r="B2276" s="39"/>
      <c r="C2276" s="39"/>
    </row>
    <row r="2277" spans="1:3" s="9" customFormat="1">
      <c r="A2277" s="232"/>
      <c r="B2277" s="39"/>
      <c r="C2277" s="39"/>
    </row>
    <row r="2278" spans="1:3" s="9" customFormat="1">
      <c r="A2278" s="232"/>
      <c r="B2278" s="39"/>
      <c r="C2278" s="39"/>
    </row>
    <row r="2279" spans="1:3" s="9" customFormat="1">
      <c r="A2279" s="232"/>
      <c r="B2279" s="39"/>
      <c r="C2279" s="39"/>
    </row>
    <row r="2280" spans="1:3" s="9" customFormat="1">
      <c r="A2280" s="232"/>
      <c r="B2280" s="39"/>
      <c r="C2280" s="39"/>
    </row>
    <row r="2281" spans="1:3" s="9" customFormat="1">
      <c r="A2281" s="232"/>
      <c r="B2281" s="39"/>
      <c r="C2281" s="39"/>
    </row>
    <row r="2282" spans="1:3" s="9" customFormat="1">
      <c r="A2282" s="232"/>
      <c r="B2282" s="39"/>
      <c r="C2282" s="39"/>
    </row>
    <row r="2283" spans="1:3" s="9" customFormat="1">
      <c r="A2283" s="232"/>
      <c r="B2283" s="39"/>
      <c r="C2283" s="39"/>
    </row>
    <row r="2284" spans="1:3" s="9" customFormat="1">
      <c r="A2284" s="232"/>
      <c r="B2284" s="39"/>
      <c r="C2284" s="39"/>
    </row>
    <row r="2285" spans="1:3" s="9" customFormat="1">
      <c r="A2285" s="232"/>
      <c r="B2285" s="39"/>
      <c r="C2285" s="39"/>
    </row>
    <row r="2286" spans="1:3" s="9" customFormat="1">
      <c r="A2286" s="232"/>
      <c r="B2286" s="39"/>
      <c r="C2286" s="39"/>
    </row>
    <row r="2287" spans="1:3" s="9" customFormat="1">
      <c r="A2287" s="232"/>
      <c r="B2287" s="39"/>
      <c r="C2287" s="39"/>
    </row>
    <row r="2288" spans="1:3" s="9" customFormat="1">
      <c r="A2288" s="232"/>
      <c r="B2288" s="39"/>
      <c r="C2288" s="39"/>
    </row>
    <row r="2289" spans="1:3" s="9" customFormat="1">
      <c r="A2289" s="232"/>
      <c r="B2289" s="39"/>
      <c r="C2289" s="39"/>
    </row>
    <row r="2290" spans="1:3" s="9" customFormat="1">
      <c r="A2290" s="232"/>
      <c r="B2290" s="39"/>
      <c r="C2290" s="39"/>
    </row>
    <row r="2291" spans="1:3" s="9" customFormat="1">
      <c r="A2291" s="232"/>
      <c r="B2291" s="39"/>
      <c r="C2291" s="39"/>
    </row>
    <row r="2292" spans="1:3" s="9" customFormat="1">
      <c r="A2292" s="232"/>
      <c r="B2292" s="39"/>
      <c r="C2292" s="39"/>
    </row>
    <row r="2293" spans="1:3" s="9" customFormat="1">
      <c r="A2293" s="232"/>
      <c r="B2293" s="39"/>
      <c r="C2293" s="39"/>
    </row>
    <row r="2294" spans="1:3" s="9" customFormat="1">
      <c r="A2294" s="232"/>
      <c r="B2294" s="39"/>
      <c r="C2294" s="39"/>
    </row>
    <row r="2295" spans="1:3" s="9" customFormat="1">
      <c r="A2295" s="232"/>
      <c r="B2295" s="39"/>
      <c r="C2295" s="39"/>
    </row>
    <row r="2296" spans="1:3" s="9" customFormat="1">
      <c r="A2296" s="232"/>
      <c r="B2296" s="39"/>
      <c r="C2296" s="39"/>
    </row>
    <row r="2297" spans="1:3" s="9" customFormat="1">
      <c r="A2297" s="232"/>
      <c r="B2297" s="39"/>
      <c r="C2297" s="39"/>
    </row>
    <row r="2298" spans="1:3" s="9" customFormat="1">
      <c r="A2298" s="232"/>
      <c r="B2298" s="39"/>
      <c r="C2298" s="39"/>
    </row>
    <row r="2299" spans="1:3" s="9" customFormat="1">
      <c r="A2299" s="232"/>
      <c r="B2299" s="39"/>
      <c r="C2299" s="39"/>
    </row>
    <row r="2300" spans="1:3" s="9" customFormat="1">
      <c r="A2300" s="232"/>
      <c r="B2300" s="39"/>
      <c r="C2300" s="39"/>
    </row>
    <row r="2301" spans="1:3" s="9" customFormat="1">
      <c r="A2301" s="232"/>
      <c r="B2301" s="39"/>
      <c r="C2301" s="39"/>
    </row>
    <row r="2302" spans="1:3" s="9" customFormat="1">
      <c r="A2302" s="232"/>
      <c r="B2302" s="39"/>
      <c r="C2302" s="39"/>
    </row>
    <row r="2303" spans="1:3" s="9" customFormat="1">
      <c r="A2303" s="232"/>
      <c r="B2303" s="39"/>
      <c r="C2303" s="39"/>
    </row>
    <row r="2304" spans="1:3" s="9" customFormat="1">
      <c r="A2304" s="232"/>
      <c r="B2304" s="39"/>
      <c r="C2304" s="39"/>
    </row>
    <row r="2305" spans="1:3" s="9" customFormat="1">
      <c r="A2305" s="232"/>
      <c r="B2305" s="39"/>
      <c r="C2305" s="39"/>
    </row>
    <row r="2306" spans="1:3" s="9" customFormat="1">
      <c r="A2306" s="232"/>
      <c r="B2306" s="39"/>
      <c r="C2306" s="39"/>
    </row>
    <row r="2307" spans="1:3" s="9" customFormat="1">
      <c r="A2307" s="232"/>
      <c r="B2307" s="39"/>
      <c r="C2307" s="39"/>
    </row>
    <row r="2308" spans="1:3" s="9" customFormat="1">
      <c r="A2308" s="232"/>
      <c r="B2308" s="39"/>
      <c r="C2308" s="39"/>
    </row>
    <row r="2309" spans="1:3" s="9" customFormat="1">
      <c r="A2309" s="232"/>
      <c r="B2309" s="39"/>
      <c r="C2309" s="39"/>
    </row>
    <row r="2310" spans="1:3" s="9" customFormat="1">
      <c r="A2310" s="232"/>
      <c r="B2310" s="39"/>
      <c r="C2310" s="39"/>
    </row>
    <row r="2311" spans="1:3" s="9" customFormat="1">
      <c r="A2311" s="232"/>
      <c r="B2311" s="39"/>
      <c r="C2311" s="39"/>
    </row>
    <row r="2312" spans="1:3" s="9" customFormat="1">
      <c r="A2312" s="232"/>
      <c r="B2312" s="39"/>
      <c r="C2312" s="39"/>
    </row>
    <row r="2313" spans="1:3" s="9" customFormat="1">
      <c r="A2313" s="232"/>
      <c r="B2313" s="39"/>
      <c r="C2313" s="39"/>
    </row>
    <row r="2314" spans="1:3" s="9" customFormat="1">
      <c r="A2314" s="232"/>
      <c r="B2314" s="39"/>
      <c r="C2314" s="39"/>
    </row>
    <row r="2315" spans="1:3" s="9" customFormat="1">
      <c r="A2315" s="232"/>
      <c r="B2315" s="39"/>
      <c r="C2315" s="39"/>
    </row>
    <row r="2316" spans="1:3" s="9" customFormat="1">
      <c r="A2316" s="232"/>
      <c r="B2316" s="39"/>
      <c r="C2316" s="39"/>
    </row>
    <row r="2317" spans="1:3" s="9" customFormat="1">
      <c r="A2317" s="232"/>
      <c r="B2317" s="39"/>
      <c r="C2317" s="39"/>
    </row>
    <row r="2318" spans="1:3" s="9" customFormat="1">
      <c r="A2318" s="232"/>
      <c r="B2318" s="39"/>
      <c r="C2318" s="39"/>
    </row>
    <row r="2319" spans="1:3" s="9" customFormat="1">
      <c r="A2319" s="232"/>
      <c r="B2319" s="39"/>
      <c r="C2319" s="39"/>
    </row>
    <row r="2320" spans="1:3" s="9" customFormat="1">
      <c r="A2320" s="232"/>
      <c r="B2320" s="39"/>
      <c r="C2320" s="39"/>
    </row>
    <row r="2321" spans="1:3" s="9" customFormat="1">
      <c r="A2321" s="232"/>
      <c r="B2321" s="39"/>
      <c r="C2321" s="39"/>
    </row>
    <row r="2322" spans="1:3" s="9" customFormat="1">
      <c r="A2322" s="232"/>
      <c r="B2322" s="39"/>
      <c r="C2322" s="39"/>
    </row>
    <row r="2323" spans="1:3" s="9" customFormat="1">
      <c r="A2323" s="232"/>
      <c r="B2323" s="39"/>
      <c r="C2323" s="39"/>
    </row>
    <row r="2324" spans="1:3" s="9" customFormat="1">
      <c r="A2324" s="232"/>
      <c r="B2324" s="39"/>
      <c r="C2324" s="39"/>
    </row>
    <row r="2325" spans="1:3" s="9" customFormat="1">
      <c r="A2325" s="232"/>
      <c r="B2325" s="39"/>
      <c r="C2325" s="39"/>
    </row>
    <row r="2326" spans="1:3" s="9" customFormat="1">
      <c r="A2326" s="232"/>
      <c r="B2326" s="39"/>
      <c r="C2326" s="39"/>
    </row>
    <row r="2327" spans="1:3" s="9" customFormat="1">
      <c r="A2327" s="232"/>
      <c r="B2327" s="39"/>
      <c r="C2327" s="39"/>
    </row>
    <row r="2328" spans="1:3" s="9" customFormat="1">
      <c r="A2328" s="232"/>
      <c r="B2328" s="39"/>
      <c r="C2328" s="39"/>
    </row>
    <row r="2329" spans="1:3" s="9" customFormat="1">
      <c r="A2329" s="232"/>
      <c r="B2329" s="39"/>
      <c r="C2329" s="39"/>
    </row>
    <row r="2330" spans="1:3" s="9" customFormat="1">
      <c r="A2330" s="232"/>
      <c r="B2330" s="39"/>
      <c r="C2330" s="39"/>
    </row>
    <row r="2331" spans="1:3" s="9" customFormat="1">
      <c r="A2331" s="232"/>
      <c r="B2331" s="39"/>
      <c r="C2331" s="39"/>
    </row>
    <row r="2332" spans="1:3" s="9" customFormat="1">
      <c r="A2332" s="232"/>
      <c r="B2332" s="39"/>
      <c r="C2332" s="39"/>
    </row>
    <row r="2333" spans="1:3" s="9" customFormat="1">
      <c r="A2333" s="232"/>
      <c r="B2333" s="39"/>
      <c r="C2333" s="39"/>
    </row>
    <row r="2334" spans="1:3" s="9" customFormat="1">
      <c r="A2334" s="232"/>
      <c r="B2334" s="39"/>
      <c r="C2334" s="39"/>
    </row>
    <row r="2335" spans="1:3" s="9" customFormat="1">
      <c r="A2335" s="232"/>
      <c r="B2335" s="39"/>
      <c r="C2335" s="39"/>
    </row>
    <row r="2336" spans="1:3" s="9" customFormat="1">
      <c r="A2336" s="232"/>
      <c r="B2336" s="39"/>
      <c r="C2336" s="39"/>
    </row>
    <row r="2337" spans="1:3" s="9" customFormat="1">
      <c r="A2337" s="232"/>
      <c r="B2337" s="39"/>
      <c r="C2337" s="39"/>
    </row>
    <row r="2338" spans="1:3" s="9" customFormat="1">
      <c r="A2338" s="232"/>
      <c r="B2338" s="39"/>
      <c r="C2338" s="39"/>
    </row>
    <row r="2339" spans="1:3" s="9" customFormat="1">
      <c r="A2339" s="232"/>
      <c r="B2339" s="39"/>
      <c r="C2339" s="39"/>
    </row>
    <row r="2340" spans="1:3" s="9" customFormat="1">
      <c r="A2340" s="232"/>
      <c r="B2340" s="39"/>
      <c r="C2340" s="39"/>
    </row>
    <row r="2341" spans="1:3" s="9" customFormat="1">
      <c r="A2341" s="232"/>
      <c r="B2341" s="39"/>
      <c r="C2341" s="39"/>
    </row>
    <row r="2342" spans="1:3" s="9" customFormat="1">
      <c r="A2342" s="232"/>
      <c r="B2342" s="39"/>
      <c r="C2342" s="39"/>
    </row>
    <row r="2343" spans="1:3" s="9" customFormat="1">
      <c r="A2343" s="232"/>
      <c r="B2343" s="39"/>
      <c r="C2343" s="39"/>
    </row>
    <row r="2344" spans="1:3" s="9" customFormat="1">
      <c r="A2344" s="232"/>
      <c r="B2344" s="39"/>
      <c r="C2344" s="39"/>
    </row>
    <row r="2345" spans="1:3" s="9" customFormat="1">
      <c r="A2345" s="232"/>
      <c r="B2345" s="39"/>
      <c r="C2345" s="39"/>
    </row>
    <row r="2346" spans="1:3" s="9" customFormat="1">
      <c r="A2346" s="232"/>
      <c r="B2346" s="39"/>
      <c r="C2346" s="39"/>
    </row>
    <row r="2347" spans="1:3" s="9" customFormat="1">
      <c r="A2347" s="232"/>
      <c r="B2347" s="39"/>
      <c r="C2347" s="39"/>
    </row>
    <row r="2348" spans="1:3" s="9" customFormat="1">
      <c r="A2348" s="232"/>
      <c r="B2348" s="39"/>
      <c r="C2348" s="39"/>
    </row>
    <row r="2349" spans="1:3" s="9" customFormat="1">
      <c r="A2349" s="232"/>
      <c r="B2349" s="39"/>
      <c r="C2349" s="39"/>
    </row>
    <row r="2350" spans="1:3" s="9" customFormat="1">
      <c r="A2350" s="232"/>
      <c r="B2350" s="39"/>
      <c r="C2350" s="39"/>
    </row>
    <row r="2351" spans="1:3" s="9" customFormat="1">
      <c r="A2351" s="232"/>
      <c r="B2351" s="39"/>
      <c r="C2351" s="39"/>
    </row>
    <row r="2352" spans="1:3" s="9" customFormat="1">
      <c r="A2352" s="232"/>
      <c r="B2352" s="39"/>
      <c r="C2352" s="39"/>
    </row>
    <row r="2353" spans="1:3" s="9" customFormat="1">
      <c r="A2353" s="232"/>
      <c r="B2353" s="39"/>
      <c r="C2353" s="39"/>
    </row>
    <row r="2354" spans="1:3" s="9" customFormat="1">
      <c r="A2354" s="232"/>
      <c r="B2354" s="39"/>
      <c r="C2354" s="39"/>
    </row>
    <row r="2355" spans="1:3" s="9" customFormat="1">
      <c r="A2355" s="232"/>
      <c r="B2355" s="39"/>
      <c r="C2355" s="39"/>
    </row>
    <row r="2356" spans="1:3" s="9" customFormat="1">
      <c r="A2356" s="232"/>
      <c r="B2356" s="39"/>
      <c r="C2356" s="39"/>
    </row>
    <row r="2357" spans="1:3" s="9" customFormat="1">
      <c r="A2357" s="232"/>
      <c r="B2357" s="39"/>
      <c r="C2357" s="39"/>
    </row>
    <row r="2358" spans="1:3" s="9" customFormat="1">
      <c r="A2358" s="232"/>
      <c r="B2358" s="39"/>
      <c r="C2358" s="39"/>
    </row>
    <row r="2359" spans="1:3" s="9" customFormat="1">
      <c r="A2359" s="232"/>
      <c r="B2359" s="39"/>
      <c r="C2359" s="39"/>
    </row>
    <row r="2360" spans="1:3" s="9" customFormat="1">
      <c r="A2360" s="232"/>
      <c r="B2360" s="39"/>
      <c r="C2360" s="39"/>
    </row>
    <row r="2361" spans="1:3" s="9" customFormat="1">
      <c r="A2361" s="232"/>
      <c r="B2361" s="39"/>
      <c r="C2361" s="39"/>
    </row>
    <row r="2362" spans="1:3" s="9" customFormat="1">
      <c r="A2362" s="232"/>
      <c r="B2362" s="39"/>
      <c r="C2362" s="39"/>
    </row>
    <row r="2363" spans="1:3" s="9" customFormat="1">
      <c r="A2363" s="232"/>
      <c r="B2363" s="39"/>
      <c r="C2363" s="39"/>
    </row>
    <row r="2364" spans="1:3" s="9" customFormat="1">
      <c r="A2364" s="232"/>
      <c r="B2364" s="39"/>
      <c r="C2364" s="39"/>
    </row>
    <row r="2365" spans="1:3" s="9" customFormat="1">
      <c r="A2365" s="232"/>
      <c r="B2365" s="39"/>
      <c r="C2365" s="39"/>
    </row>
    <row r="2366" spans="1:3" s="9" customFormat="1">
      <c r="A2366" s="232"/>
      <c r="B2366" s="39"/>
      <c r="C2366" s="39"/>
    </row>
    <row r="2367" spans="1:3" s="9" customFormat="1">
      <c r="A2367" s="232"/>
      <c r="B2367" s="39"/>
      <c r="C2367" s="39"/>
    </row>
    <row r="2368" spans="1:3" s="9" customFormat="1">
      <c r="A2368" s="232"/>
      <c r="B2368" s="39"/>
      <c r="C2368" s="39"/>
    </row>
    <row r="2369" spans="1:3" s="9" customFormat="1">
      <c r="A2369" s="232"/>
      <c r="B2369" s="39"/>
      <c r="C2369" s="39"/>
    </row>
    <row r="2370" spans="1:3" s="9" customFormat="1">
      <c r="A2370" s="232"/>
      <c r="B2370" s="39"/>
      <c r="C2370" s="39"/>
    </row>
    <row r="2371" spans="1:3" s="9" customFormat="1">
      <c r="A2371" s="232"/>
      <c r="B2371" s="39"/>
      <c r="C2371" s="39"/>
    </row>
    <row r="2372" spans="1:3" s="9" customFormat="1">
      <c r="A2372" s="232"/>
      <c r="B2372" s="39"/>
      <c r="C2372" s="39"/>
    </row>
    <row r="2373" spans="1:3" s="9" customFormat="1">
      <c r="A2373" s="232"/>
      <c r="B2373" s="39"/>
      <c r="C2373" s="39"/>
    </row>
    <row r="2374" spans="1:3" s="9" customFormat="1">
      <c r="A2374" s="232"/>
      <c r="B2374" s="39"/>
      <c r="C2374" s="39"/>
    </row>
    <row r="2375" spans="1:3" s="9" customFormat="1">
      <c r="A2375" s="232"/>
      <c r="B2375" s="39"/>
      <c r="C2375" s="39"/>
    </row>
    <row r="2376" spans="1:3" s="9" customFormat="1">
      <c r="A2376" s="232"/>
      <c r="B2376" s="39"/>
      <c r="C2376" s="39"/>
    </row>
    <row r="2377" spans="1:3" s="9" customFormat="1">
      <c r="A2377" s="232"/>
      <c r="B2377" s="39"/>
      <c r="C2377" s="39"/>
    </row>
    <row r="2378" spans="1:3" s="9" customFormat="1">
      <c r="A2378" s="232"/>
      <c r="B2378" s="39"/>
      <c r="C2378" s="39"/>
    </row>
    <row r="2379" spans="1:3" s="9" customFormat="1">
      <c r="A2379" s="232"/>
      <c r="B2379" s="39"/>
      <c r="C2379" s="39"/>
    </row>
    <row r="2380" spans="1:3" s="9" customFormat="1">
      <c r="A2380" s="232"/>
      <c r="B2380" s="39"/>
      <c r="C2380" s="39"/>
    </row>
    <row r="2381" spans="1:3" s="9" customFormat="1">
      <c r="A2381" s="232"/>
      <c r="B2381" s="39"/>
      <c r="C2381" s="39"/>
    </row>
    <row r="2382" spans="1:3" s="9" customFormat="1">
      <c r="A2382" s="232"/>
      <c r="B2382" s="39"/>
      <c r="C2382" s="39"/>
    </row>
    <row r="2383" spans="1:3" s="9" customFormat="1">
      <c r="A2383" s="232"/>
      <c r="B2383" s="39"/>
      <c r="C2383" s="39"/>
    </row>
    <row r="2384" spans="1:3" s="9" customFormat="1">
      <c r="A2384" s="232"/>
      <c r="B2384" s="39"/>
      <c r="C2384" s="39"/>
    </row>
    <row r="2385" spans="1:3" s="9" customFormat="1">
      <c r="A2385" s="232"/>
      <c r="B2385" s="39"/>
      <c r="C2385" s="39"/>
    </row>
    <row r="2386" spans="1:3" s="9" customFormat="1">
      <c r="A2386" s="232"/>
      <c r="B2386" s="39"/>
      <c r="C2386" s="39"/>
    </row>
    <row r="2387" spans="1:3" s="9" customFormat="1">
      <c r="A2387" s="232"/>
      <c r="B2387" s="39"/>
      <c r="C2387" s="39"/>
    </row>
    <row r="2388" spans="1:3" s="9" customFormat="1">
      <c r="A2388" s="232"/>
      <c r="B2388" s="39"/>
      <c r="C2388" s="39"/>
    </row>
    <row r="2389" spans="1:3" s="9" customFormat="1">
      <c r="A2389" s="232"/>
      <c r="B2389" s="39"/>
      <c r="C2389" s="39"/>
    </row>
    <row r="2390" spans="1:3" s="9" customFormat="1">
      <c r="A2390" s="232"/>
      <c r="B2390" s="39"/>
      <c r="C2390" s="39"/>
    </row>
    <row r="2391" spans="1:3" s="9" customFormat="1">
      <c r="A2391" s="232"/>
      <c r="B2391" s="39"/>
      <c r="C2391" s="39"/>
    </row>
    <row r="2392" spans="1:3" s="9" customFormat="1">
      <c r="A2392" s="232"/>
      <c r="B2392" s="39"/>
      <c r="C2392" s="39"/>
    </row>
    <row r="2393" spans="1:3" s="9" customFormat="1">
      <c r="A2393" s="232"/>
      <c r="B2393" s="39"/>
      <c r="C2393" s="39"/>
    </row>
    <row r="2394" spans="1:3" s="9" customFormat="1">
      <c r="A2394" s="232"/>
      <c r="B2394" s="39"/>
      <c r="C2394" s="39"/>
    </row>
    <row r="2395" spans="1:3" s="9" customFormat="1">
      <c r="A2395" s="232"/>
      <c r="B2395" s="39"/>
      <c r="C2395" s="39"/>
    </row>
    <row r="2396" spans="1:3" s="9" customFormat="1">
      <c r="A2396" s="232"/>
      <c r="B2396" s="39"/>
      <c r="C2396" s="39"/>
    </row>
    <row r="2397" spans="1:3" s="9" customFormat="1">
      <c r="A2397" s="232"/>
      <c r="B2397" s="39"/>
      <c r="C2397" s="39"/>
    </row>
    <row r="2398" spans="1:3" s="9" customFormat="1">
      <c r="A2398" s="232"/>
      <c r="B2398" s="39"/>
      <c r="C2398" s="39"/>
    </row>
    <row r="2399" spans="1:3" s="9" customFormat="1">
      <c r="A2399" s="232"/>
      <c r="B2399" s="39"/>
      <c r="C2399" s="39"/>
    </row>
    <row r="2400" spans="1:3" s="9" customFormat="1">
      <c r="A2400" s="232"/>
      <c r="B2400" s="39"/>
      <c r="C2400" s="39"/>
    </row>
    <row r="2401" spans="1:3" s="9" customFormat="1">
      <c r="A2401" s="232"/>
      <c r="B2401" s="39"/>
      <c r="C2401" s="39"/>
    </row>
    <row r="2402" spans="1:3" s="9" customFormat="1">
      <c r="A2402" s="232"/>
      <c r="B2402" s="39"/>
      <c r="C2402" s="39"/>
    </row>
    <row r="2403" spans="1:3" s="9" customFormat="1">
      <c r="A2403" s="232"/>
      <c r="B2403" s="39"/>
      <c r="C2403" s="39"/>
    </row>
    <row r="2404" spans="1:3" s="9" customFormat="1">
      <c r="A2404" s="232"/>
      <c r="B2404" s="39"/>
      <c r="C2404" s="39"/>
    </row>
    <row r="2405" spans="1:3" s="9" customFormat="1">
      <c r="A2405" s="232"/>
      <c r="B2405" s="39"/>
      <c r="C2405" s="39"/>
    </row>
    <row r="2406" spans="1:3" s="9" customFormat="1">
      <c r="A2406" s="232"/>
      <c r="B2406" s="39"/>
      <c r="C2406" s="39"/>
    </row>
    <row r="2407" spans="1:3" s="9" customFormat="1">
      <c r="A2407" s="232"/>
      <c r="B2407" s="39"/>
      <c r="C2407" s="39"/>
    </row>
    <row r="2408" spans="1:3" s="9" customFormat="1">
      <c r="A2408" s="232"/>
      <c r="B2408" s="39"/>
      <c r="C2408" s="39"/>
    </row>
    <row r="2409" spans="1:3" s="9" customFormat="1">
      <c r="A2409" s="232"/>
      <c r="B2409" s="39"/>
      <c r="C2409" s="39"/>
    </row>
    <row r="2410" spans="1:3" s="9" customFormat="1">
      <c r="A2410" s="232"/>
      <c r="B2410" s="39"/>
      <c r="C2410" s="39"/>
    </row>
    <row r="2411" spans="1:3" s="9" customFormat="1">
      <c r="A2411" s="232"/>
      <c r="B2411" s="39"/>
      <c r="C2411" s="39"/>
    </row>
    <row r="2412" spans="1:3" s="9" customFormat="1">
      <c r="A2412" s="232"/>
      <c r="B2412" s="39"/>
      <c r="C2412" s="39"/>
    </row>
    <row r="2413" spans="1:3" s="9" customFormat="1">
      <c r="A2413" s="232"/>
      <c r="B2413" s="39"/>
      <c r="C2413" s="39"/>
    </row>
    <row r="2414" spans="1:3" s="9" customFormat="1">
      <c r="A2414" s="232"/>
      <c r="B2414" s="39"/>
      <c r="C2414" s="39"/>
    </row>
    <row r="2415" spans="1:3" s="9" customFormat="1">
      <c r="A2415" s="232"/>
      <c r="B2415" s="39"/>
      <c r="C2415" s="39"/>
    </row>
    <row r="2416" spans="1:3" s="9" customFormat="1">
      <c r="A2416" s="232"/>
      <c r="B2416" s="39"/>
      <c r="C2416" s="39"/>
    </row>
    <row r="2417" spans="1:3" s="9" customFormat="1">
      <c r="A2417" s="232"/>
      <c r="B2417" s="39"/>
      <c r="C2417" s="39"/>
    </row>
    <row r="2418" spans="1:3" s="9" customFormat="1">
      <c r="A2418" s="232"/>
      <c r="B2418" s="39"/>
      <c r="C2418" s="39"/>
    </row>
    <row r="2419" spans="1:3" s="9" customFormat="1">
      <c r="A2419" s="232"/>
      <c r="B2419" s="39"/>
      <c r="C2419" s="39"/>
    </row>
    <row r="2420" spans="1:3" s="9" customFormat="1">
      <c r="A2420" s="232"/>
      <c r="B2420" s="39"/>
      <c r="C2420" s="39"/>
    </row>
    <row r="2421" spans="1:3" s="9" customFormat="1">
      <c r="A2421" s="232"/>
      <c r="B2421" s="39"/>
      <c r="C2421" s="39"/>
    </row>
    <row r="2422" spans="1:3" s="9" customFormat="1">
      <c r="A2422" s="232"/>
      <c r="B2422" s="39"/>
      <c r="C2422" s="39"/>
    </row>
    <row r="2423" spans="1:3" s="9" customFormat="1">
      <c r="A2423" s="232"/>
      <c r="B2423" s="39"/>
      <c r="C2423" s="39"/>
    </row>
    <row r="2424" spans="1:3" s="9" customFormat="1">
      <c r="A2424" s="232"/>
      <c r="B2424" s="39"/>
      <c r="C2424" s="39"/>
    </row>
    <row r="2425" spans="1:3" s="9" customFormat="1">
      <c r="A2425" s="232"/>
      <c r="B2425" s="39"/>
      <c r="C2425" s="39"/>
    </row>
    <row r="2426" spans="1:3" s="9" customFormat="1">
      <c r="A2426" s="232"/>
      <c r="B2426" s="39"/>
      <c r="C2426" s="39"/>
    </row>
    <row r="2427" spans="1:3" s="9" customFormat="1">
      <c r="A2427" s="232"/>
      <c r="B2427" s="39"/>
      <c r="C2427" s="39"/>
    </row>
    <row r="2428" spans="1:3" s="9" customFormat="1">
      <c r="A2428" s="232"/>
      <c r="B2428" s="39"/>
      <c r="C2428" s="39"/>
    </row>
    <row r="2429" spans="1:3" s="9" customFormat="1">
      <c r="A2429" s="232"/>
      <c r="B2429" s="39"/>
      <c r="C2429" s="39"/>
    </row>
    <row r="2430" spans="1:3" s="9" customFormat="1">
      <c r="A2430" s="232"/>
      <c r="B2430" s="39"/>
      <c r="C2430" s="39"/>
    </row>
    <row r="2431" spans="1:3" s="9" customFormat="1">
      <c r="A2431" s="232"/>
      <c r="B2431" s="39"/>
      <c r="C2431" s="39"/>
    </row>
    <row r="2432" spans="1:3" s="9" customFormat="1">
      <c r="A2432" s="232"/>
      <c r="B2432" s="39"/>
      <c r="C2432" s="39"/>
    </row>
    <row r="2433" spans="1:3" s="9" customFormat="1">
      <c r="A2433" s="232"/>
      <c r="B2433" s="39"/>
      <c r="C2433" s="39"/>
    </row>
    <row r="2434" spans="1:3" s="9" customFormat="1">
      <c r="A2434" s="232"/>
      <c r="B2434" s="39"/>
      <c r="C2434" s="39"/>
    </row>
    <row r="2435" spans="1:3" s="9" customFormat="1">
      <c r="A2435" s="232"/>
      <c r="B2435" s="39"/>
      <c r="C2435" s="39"/>
    </row>
    <row r="2436" spans="1:3" s="9" customFormat="1">
      <c r="A2436" s="232"/>
      <c r="B2436" s="39"/>
      <c r="C2436" s="39"/>
    </row>
    <row r="2437" spans="1:3" s="9" customFormat="1">
      <c r="A2437" s="232"/>
      <c r="B2437" s="39"/>
      <c r="C2437" s="39"/>
    </row>
    <row r="2438" spans="1:3" s="9" customFormat="1">
      <c r="A2438" s="232"/>
      <c r="B2438" s="39"/>
      <c r="C2438" s="39"/>
    </row>
    <row r="2439" spans="1:3" s="9" customFormat="1">
      <c r="A2439" s="232"/>
      <c r="B2439" s="39"/>
      <c r="C2439" s="39"/>
    </row>
    <row r="2440" spans="1:3" s="9" customFormat="1">
      <c r="A2440" s="232"/>
      <c r="B2440" s="39"/>
      <c r="C2440" s="39"/>
    </row>
    <row r="2441" spans="1:3" s="9" customFormat="1">
      <c r="A2441" s="232"/>
      <c r="B2441" s="39"/>
      <c r="C2441" s="39"/>
    </row>
    <row r="2442" spans="1:3" s="9" customFormat="1">
      <c r="A2442" s="232"/>
      <c r="B2442" s="39"/>
      <c r="C2442" s="39"/>
    </row>
    <row r="2443" spans="1:3" s="9" customFormat="1">
      <c r="A2443" s="232"/>
      <c r="B2443" s="39"/>
      <c r="C2443" s="39"/>
    </row>
    <row r="2444" spans="1:3" s="9" customFormat="1">
      <c r="A2444" s="232"/>
      <c r="B2444" s="39"/>
      <c r="C2444" s="39"/>
    </row>
    <row r="2445" spans="1:3" s="9" customFormat="1">
      <c r="A2445" s="232"/>
      <c r="B2445" s="39"/>
      <c r="C2445" s="39"/>
    </row>
    <row r="2446" spans="1:3" s="9" customFormat="1">
      <c r="A2446" s="232"/>
      <c r="B2446" s="39"/>
      <c r="C2446" s="39"/>
    </row>
    <row r="2447" spans="1:3" s="9" customFormat="1">
      <c r="A2447" s="232"/>
      <c r="B2447" s="39"/>
      <c r="C2447" s="39"/>
    </row>
    <row r="2448" spans="1:3" s="9" customFormat="1">
      <c r="A2448" s="232"/>
      <c r="B2448" s="39"/>
      <c r="C2448" s="39"/>
    </row>
    <row r="2449" spans="1:3" s="9" customFormat="1">
      <c r="A2449" s="232"/>
      <c r="B2449" s="39"/>
      <c r="C2449" s="39"/>
    </row>
    <row r="2450" spans="1:3" s="9" customFormat="1">
      <c r="A2450" s="232"/>
      <c r="B2450" s="39"/>
      <c r="C2450" s="39"/>
    </row>
    <row r="2451" spans="1:3" s="9" customFormat="1">
      <c r="A2451" s="232"/>
      <c r="B2451" s="39"/>
      <c r="C2451" s="39"/>
    </row>
    <row r="2452" spans="1:3" s="9" customFormat="1">
      <c r="A2452" s="232"/>
      <c r="B2452" s="39"/>
      <c r="C2452" s="39"/>
    </row>
    <row r="2453" spans="1:3" s="9" customFormat="1">
      <c r="A2453" s="232"/>
      <c r="B2453" s="39"/>
      <c r="C2453" s="39"/>
    </row>
    <row r="2454" spans="1:3" s="9" customFormat="1">
      <c r="A2454" s="232"/>
      <c r="B2454" s="39"/>
      <c r="C2454" s="39"/>
    </row>
    <row r="2455" spans="1:3" s="9" customFormat="1">
      <c r="A2455" s="232"/>
      <c r="B2455" s="39"/>
      <c r="C2455" s="39"/>
    </row>
    <row r="2456" spans="1:3" s="9" customFormat="1">
      <c r="A2456" s="232"/>
      <c r="B2456" s="39"/>
      <c r="C2456" s="39"/>
    </row>
    <row r="2457" spans="1:3" s="9" customFormat="1">
      <c r="A2457" s="232"/>
      <c r="B2457" s="39"/>
      <c r="C2457" s="39"/>
    </row>
    <row r="2458" spans="1:3" s="9" customFormat="1">
      <c r="A2458" s="232"/>
      <c r="B2458" s="39"/>
      <c r="C2458" s="39"/>
    </row>
    <row r="2459" spans="1:3" s="9" customFormat="1">
      <c r="A2459" s="232"/>
      <c r="B2459" s="39"/>
      <c r="C2459" s="39"/>
    </row>
    <row r="2460" spans="1:3" s="9" customFormat="1">
      <c r="A2460" s="232"/>
      <c r="B2460" s="39"/>
      <c r="C2460" s="39"/>
    </row>
    <row r="2461" spans="1:3" s="9" customFormat="1">
      <c r="A2461" s="232"/>
      <c r="B2461" s="39"/>
      <c r="C2461" s="39"/>
    </row>
    <row r="2462" spans="1:3" s="9" customFormat="1">
      <c r="A2462" s="232"/>
      <c r="B2462" s="39"/>
      <c r="C2462" s="39"/>
    </row>
    <row r="2463" spans="1:3" s="9" customFormat="1">
      <c r="A2463" s="232"/>
      <c r="B2463" s="39"/>
      <c r="C2463" s="39"/>
    </row>
    <row r="2464" spans="1:3" s="9" customFormat="1">
      <c r="A2464" s="232"/>
      <c r="B2464" s="39"/>
      <c r="C2464" s="39"/>
    </row>
    <row r="2465" spans="1:3" s="9" customFormat="1">
      <c r="A2465" s="232"/>
      <c r="B2465" s="39"/>
      <c r="C2465" s="39"/>
    </row>
    <row r="2466" spans="1:3" s="9" customFormat="1">
      <c r="A2466" s="232"/>
      <c r="B2466" s="39"/>
      <c r="C2466" s="39"/>
    </row>
    <row r="2467" spans="1:3" s="9" customFormat="1">
      <c r="A2467" s="232"/>
      <c r="B2467" s="39"/>
      <c r="C2467" s="39"/>
    </row>
    <row r="2468" spans="1:3" s="9" customFormat="1">
      <c r="A2468" s="232"/>
      <c r="B2468" s="39"/>
      <c r="C2468" s="39"/>
    </row>
    <row r="2469" spans="1:3" s="9" customFormat="1">
      <c r="A2469" s="232"/>
      <c r="B2469" s="39"/>
      <c r="C2469" s="39"/>
    </row>
    <row r="2470" spans="1:3" s="9" customFormat="1">
      <c r="A2470" s="232"/>
      <c r="B2470" s="39"/>
      <c r="C2470" s="39"/>
    </row>
    <row r="2471" spans="1:3" s="9" customFormat="1">
      <c r="A2471" s="232"/>
      <c r="B2471" s="39"/>
      <c r="C2471" s="39"/>
    </row>
    <row r="2472" spans="1:3" s="9" customFormat="1">
      <c r="A2472" s="232"/>
      <c r="B2472" s="39"/>
      <c r="C2472" s="39"/>
    </row>
    <row r="2473" spans="1:3" s="9" customFormat="1">
      <c r="A2473" s="232"/>
      <c r="B2473" s="39"/>
      <c r="C2473" s="39"/>
    </row>
    <row r="2474" spans="1:3" s="9" customFormat="1">
      <c r="A2474" s="232"/>
      <c r="B2474" s="39"/>
      <c r="C2474" s="39"/>
    </row>
    <row r="2475" spans="1:3" s="9" customFormat="1">
      <c r="A2475" s="232"/>
      <c r="B2475" s="39"/>
      <c r="C2475" s="39"/>
    </row>
    <row r="2476" spans="1:3" s="9" customFormat="1">
      <c r="A2476" s="232"/>
      <c r="B2476" s="39"/>
      <c r="C2476" s="39"/>
    </row>
    <row r="2477" spans="1:3" s="9" customFormat="1">
      <c r="A2477" s="232"/>
      <c r="B2477" s="39"/>
      <c r="C2477" s="39"/>
    </row>
    <row r="2478" spans="1:3" s="9" customFormat="1">
      <c r="A2478" s="232"/>
      <c r="B2478" s="39"/>
      <c r="C2478" s="39"/>
    </row>
    <row r="2479" spans="1:3" s="9" customFormat="1">
      <c r="A2479" s="232"/>
      <c r="B2479" s="39"/>
      <c r="C2479" s="39"/>
    </row>
    <row r="2480" spans="1:3" s="9" customFormat="1">
      <c r="A2480" s="232"/>
      <c r="B2480" s="39"/>
      <c r="C2480" s="39"/>
    </row>
    <row r="2481" spans="1:3" s="9" customFormat="1">
      <c r="A2481" s="232"/>
      <c r="B2481" s="39"/>
      <c r="C2481" s="39"/>
    </row>
    <row r="2482" spans="1:3" s="9" customFormat="1">
      <c r="A2482" s="232"/>
      <c r="B2482" s="39"/>
      <c r="C2482" s="39"/>
    </row>
    <row r="2483" spans="1:3" s="9" customFormat="1">
      <c r="A2483" s="232"/>
      <c r="B2483" s="39"/>
      <c r="C2483" s="39"/>
    </row>
    <row r="2484" spans="1:3" s="9" customFormat="1">
      <c r="A2484" s="232"/>
      <c r="B2484" s="39"/>
      <c r="C2484" s="39"/>
    </row>
    <row r="2485" spans="1:3" s="9" customFormat="1">
      <c r="A2485" s="232"/>
      <c r="B2485" s="39"/>
      <c r="C2485" s="39"/>
    </row>
    <row r="2486" spans="1:3" s="9" customFormat="1">
      <c r="A2486" s="232"/>
      <c r="B2486" s="39"/>
      <c r="C2486" s="39"/>
    </row>
    <row r="2487" spans="1:3" s="9" customFormat="1">
      <c r="A2487" s="232"/>
      <c r="B2487" s="39"/>
      <c r="C2487" s="39"/>
    </row>
    <row r="2488" spans="1:3" s="9" customFormat="1">
      <c r="A2488" s="232"/>
      <c r="B2488" s="39"/>
      <c r="C2488" s="39"/>
    </row>
    <row r="2489" spans="1:3" s="9" customFormat="1">
      <c r="A2489" s="232"/>
      <c r="B2489" s="39"/>
      <c r="C2489" s="39"/>
    </row>
    <row r="2490" spans="1:3" s="9" customFormat="1">
      <c r="A2490" s="232"/>
      <c r="B2490" s="39"/>
      <c r="C2490" s="39"/>
    </row>
    <row r="2491" spans="1:3" s="9" customFormat="1">
      <c r="A2491" s="232"/>
      <c r="B2491" s="39"/>
      <c r="C2491" s="39"/>
    </row>
    <row r="2492" spans="1:3" s="9" customFormat="1">
      <c r="A2492" s="232"/>
      <c r="B2492" s="39"/>
      <c r="C2492" s="39"/>
    </row>
    <row r="2493" spans="1:3" s="9" customFormat="1">
      <c r="A2493" s="232"/>
      <c r="B2493" s="39"/>
      <c r="C2493" s="39"/>
    </row>
    <row r="2494" spans="1:3" s="9" customFormat="1">
      <c r="A2494" s="232"/>
      <c r="B2494" s="39"/>
      <c r="C2494" s="39"/>
    </row>
    <row r="2495" spans="1:3" s="9" customFormat="1">
      <c r="A2495" s="232"/>
      <c r="B2495" s="39"/>
      <c r="C2495" s="39"/>
    </row>
    <row r="2496" spans="1:3" s="9" customFormat="1">
      <c r="A2496" s="232"/>
      <c r="B2496" s="39"/>
      <c r="C2496" s="39"/>
    </row>
    <row r="2497" spans="1:3" s="9" customFormat="1">
      <c r="A2497" s="232"/>
      <c r="B2497" s="39"/>
      <c r="C2497" s="39"/>
    </row>
    <row r="2498" spans="1:3" s="9" customFormat="1">
      <c r="A2498" s="232"/>
      <c r="B2498" s="39"/>
      <c r="C2498" s="39"/>
    </row>
    <row r="2499" spans="1:3" s="9" customFormat="1">
      <c r="A2499" s="232"/>
      <c r="B2499" s="39"/>
      <c r="C2499" s="39"/>
    </row>
    <row r="2500" spans="1:3" s="9" customFormat="1">
      <c r="A2500" s="232"/>
      <c r="B2500" s="39"/>
      <c r="C2500" s="39"/>
    </row>
    <row r="2501" spans="1:3" s="9" customFormat="1">
      <c r="A2501" s="232"/>
      <c r="B2501" s="39"/>
      <c r="C2501" s="39"/>
    </row>
    <row r="2502" spans="1:3" s="9" customFormat="1">
      <c r="A2502" s="232"/>
      <c r="B2502" s="39"/>
      <c r="C2502" s="39"/>
    </row>
    <row r="2503" spans="1:3" s="9" customFormat="1">
      <c r="A2503" s="232"/>
      <c r="B2503" s="39"/>
      <c r="C2503" s="39"/>
    </row>
    <row r="2504" spans="1:3" s="9" customFormat="1">
      <c r="A2504" s="232"/>
      <c r="B2504" s="39"/>
      <c r="C2504" s="39"/>
    </row>
    <row r="2505" spans="1:3" s="9" customFormat="1">
      <c r="A2505" s="232"/>
      <c r="B2505" s="39"/>
      <c r="C2505" s="39"/>
    </row>
    <row r="2506" spans="1:3" s="9" customFormat="1">
      <c r="A2506" s="232"/>
      <c r="B2506" s="39"/>
      <c r="C2506" s="39"/>
    </row>
    <row r="2507" spans="1:3" s="9" customFormat="1">
      <c r="A2507" s="232"/>
      <c r="B2507" s="39"/>
      <c r="C2507" s="39"/>
    </row>
    <row r="2508" spans="1:3" s="9" customFormat="1">
      <c r="A2508" s="232"/>
      <c r="B2508" s="39"/>
      <c r="C2508" s="39"/>
    </row>
    <row r="2509" spans="1:3" s="9" customFormat="1">
      <c r="A2509" s="232"/>
      <c r="B2509" s="39"/>
      <c r="C2509" s="39"/>
    </row>
    <row r="2510" spans="1:3" s="9" customFormat="1">
      <c r="A2510" s="232"/>
      <c r="B2510" s="39"/>
      <c r="C2510" s="39"/>
    </row>
    <row r="2511" spans="1:3" s="9" customFormat="1">
      <c r="A2511" s="232"/>
      <c r="B2511" s="39"/>
      <c r="C2511" s="39"/>
    </row>
    <row r="2512" spans="1:3" s="9" customFormat="1">
      <c r="A2512" s="232"/>
      <c r="B2512" s="39"/>
      <c r="C2512" s="39"/>
    </row>
    <row r="2513" spans="1:3" s="9" customFormat="1">
      <c r="A2513" s="232"/>
      <c r="B2513" s="39"/>
      <c r="C2513" s="39"/>
    </row>
    <row r="2514" spans="1:3" s="9" customFormat="1">
      <c r="A2514" s="232"/>
      <c r="B2514" s="39"/>
      <c r="C2514" s="39"/>
    </row>
    <row r="2515" spans="1:3" s="9" customFormat="1">
      <c r="A2515" s="232"/>
      <c r="B2515" s="39"/>
      <c r="C2515" s="39"/>
    </row>
    <row r="2516" spans="1:3" s="9" customFormat="1">
      <c r="A2516" s="232"/>
      <c r="B2516" s="39"/>
      <c r="C2516" s="39"/>
    </row>
    <row r="2517" spans="1:3" s="9" customFormat="1">
      <c r="A2517" s="232"/>
      <c r="B2517" s="39"/>
      <c r="C2517" s="39"/>
    </row>
    <row r="2518" spans="1:3" s="9" customFormat="1">
      <c r="A2518" s="232"/>
      <c r="B2518" s="39"/>
      <c r="C2518" s="39"/>
    </row>
    <row r="2519" spans="1:3" s="9" customFormat="1">
      <c r="A2519" s="232"/>
      <c r="B2519" s="39"/>
      <c r="C2519" s="39"/>
    </row>
    <row r="2520" spans="1:3" s="9" customFormat="1">
      <c r="A2520" s="232"/>
      <c r="B2520" s="39"/>
      <c r="C2520" s="39"/>
    </row>
    <row r="2521" spans="1:3" s="9" customFormat="1">
      <c r="A2521" s="232"/>
      <c r="B2521" s="39"/>
      <c r="C2521" s="39"/>
    </row>
    <row r="2522" spans="1:3" s="9" customFormat="1">
      <c r="A2522" s="232"/>
      <c r="B2522" s="39"/>
      <c r="C2522" s="39"/>
    </row>
    <row r="2523" spans="1:3" s="9" customFormat="1">
      <c r="A2523" s="232"/>
      <c r="B2523" s="39"/>
      <c r="C2523" s="39"/>
    </row>
    <row r="2524" spans="1:3" s="9" customFormat="1">
      <c r="A2524" s="232"/>
      <c r="B2524" s="39"/>
      <c r="C2524" s="39"/>
    </row>
    <row r="2525" spans="1:3" s="9" customFormat="1">
      <c r="A2525" s="232"/>
      <c r="B2525" s="39"/>
      <c r="C2525" s="39"/>
    </row>
    <row r="2526" spans="1:3" s="9" customFormat="1">
      <c r="A2526" s="232"/>
      <c r="B2526" s="39"/>
      <c r="C2526" s="39"/>
    </row>
    <row r="2527" spans="1:3" s="9" customFormat="1">
      <c r="A2527" s="232"/>
      <c r="B2527" s="39"/>
      <c r="C2527" s="39"/>
    </row>
    <row r="2528" spans="1:3" s="9" customFormat="1">
      <c r="A2528" s="232"/>
      <c r="B2528" s="39"/>
      <c r="C2528" s="39"/>
    </row>
    <row r="2529" spans="1:3" s="9" customFormat="1">
      <c r="A2529" s="232"/>
      <c r="B2529" s="39"/>
      <c r="C2529" s="39"/>
    </row>
    <row r="2530" spans="1:3" s="9" customFormat="1">
      <c r="A2530" s="232"/>
      <c r="B2530" s="39"/>
      <c r="C2530" s="39"/>
    </row>
    <row r="2531" spans="1:3" s="9" customFormat="1">
      <c r="A2531" s="232"/>
      <c r="B2531" s="39"/>
      <c r="C2531" s="39"/>
    </row>
    <row r="2532" spans="1:3" s="9" customFormat="1">
      <c r="A2532" s="232"/>
      <c r="B2532" s="39"/>
      <c r="C2532" s="39"/>
    </row>
    <row r="2533" spans="1:3" s="9" customFormat="1">
      <c r="A2533" s="232"/>
      <c r="B2533" s="39"/>
      <c r="C2533" s="39"/>
    </row>
    <row r="2534" spans="1:3" s="9" customFormat="1">
      <c r="A2534" s="232"/>
      <c r="B2534" s="39"/>
      <c r="C2534" s="39"/>
    </row>
    <row r="2535" spans="1:3" s="9" customFormat="1">
      <c r="A2535" s="232"/>
      <c r="B2535" s="39"/>
      <c r="C2535" s="39"/>
    </row>
    <row r="2536" spans="1:3" s="9" customFormat="1">
      <c r="A2536" s="232"/>
      <c r="B2536" s="39"/>
      <c r="C2536" s="39"/>
    </row>
    <row r="2537" spans="1:3" s="9" customFormat="1">
      <c r="A2537" s="232"/>
      <c r="B2537" s="39"/>
      <c r="C2537" s="39"/>
    </row>
    <row r="2538" spans="1:3" s="9" customFormat="1">
      <c r="A2538" s="232"/>
      <c r="B2538" s="39"/>
      <c r="C2538" s="39"/>
    </row>
    <row r="2539" spans="1:3" s="9" customFormat="1">
      <c r="A2539" s="232"/>
      <c r="B2539" s="39"/>
      <c r="C2539" s="39"/>
    </row>
    <row r="2540" spans="1:3" s="9" customFormat="1">
      <c r="A2540" s="232"/>
      <c r="B2540" s="39"/>
      <c r="C2540" s="39"/>
    </row>
    <row r="2541" spans="1:3" s="9" customFormat="1">
      <c r="A2541" s="232"/>
      <c r="B2541" s="39"/>
      <c r="C2541" s="39"/>
    </row>
    <row r="2542" spans="1:3" s="9" customFormat="1">
      <c r="A2542" s="232"/>
      <c r="B2542" s="39"/>
      <c r="C2542" s="39"/>
    </row>
    <row r="2543" spans="1:3" s="9" customFormat="1">
      <c r="A2543" s="232"/>
      <c r="B2543" s="39"/>
      <c r="C2543" s="39"/>
    </row>
    <row r="2544" spans="1:3" s="9" customFormat="1">
      <c r="A2544" s="232"/>
      <c r="B2544" s="39"/>
      <c r="C2544" s="39"/>
    </row>
    <row r="2545" spans="1:3" s="9" customFormat="1">
      <c r="A2545" s="232"/>
      <c r="B2545" s="39"/>
      <c r="C2545" s="39"/>
    </row>
    <row r="2546" spans="1:3" s="9" customFormat="1">
      <c r="A2546" s="232"/>
      <c r="B2546" s="39"/>
      <c r="C2546" s="39"/>
    </row>
    <row r="2547" spans="1:3" s="9" customFormat="1">
      <c r="A2547" s="232"/>
      <c r="B2547" s="39"/>
      <c r="C2547" s="39"/>
    </row>
    <row r="2548" spans="1:3" s="9" customFormat="1">
      <c r="A2548" s="232"/>
      <c r="B2548" s="39"/>
      <c r="C2548" s="39"/>
    </row>
    <row r="2549" spans="1:3" s="9" customFormat="1">
      <c r="A2549" s="232"/>
      <c r="B2549" s="39"/>
      <c r="C2549" s="39"/>
    </row>
    <row r="2550" spans="1:3" s="9" customFormat="1">
      <c r="A2550" s="232"/>
      <c r="B2550" s="39"/>
      <c r="C2550" s="39"/>
    </row>
    <row r="2551" spans="1:3" s="9" customFormat="1">
      <c r="A2551" s="232"/>
      <c r="B2551" s="39"/>
      <c r="C2551" s="39"/>
    </row>
    <row r="2552" spans="1:3" s="9" customFormat="1">
      <c r="A2552" s="232"/>
      <c r="B2552" s="39"/>
      <c r="C2552" s="39"/>
    </row>
    <row r="2553" spans="1:3" s="9" customFormat="1">
      <c r="A2553" s="232"/>
      <c r="B2553" s="39"/>
      <c r="C2553" s="39"/>
    </row>
    <row r="2554" spans="1:3" s="9" customFormat="1">
      <c r="A2554" s="232"/>
      <c r="B2554" s="39"/>
      <c r="C2554" s="39"/>
    </row>
    <row r="2555" spans="1:3" s="9" customFormat="1">
      <c r="A2555" s="232"/>
      <c r="B2555" s="39"/>
      <c r="C2555" s="39"/>
    </row>
    <row r="2556" spans="1:3" s="9" customFormat="1">
      <c r="A2556" s="232"/>
      <c r="B2556" s="39"/>
      <c r="C2556" s="39"/>
    </row>
    <row r="2557" spans="1:3" s="9" customFormat="1">
      <c r="A2557" s="232"/>
      <c r="B2557" s="39"/>
      <c r="C2557" s="39"/>
    </row>
    <row r="2558" spans="1:3" s="9" customFormat="1">
      <c r="A2558" s="232"/>
      <c r="B2558" s="39"/>
      <c r="C2558" s="39"/>
    </row>
    <row r="2559" spans="1:3" s="9" customFormat="1">
      <c r="A2559" s="232"/>
      <c r="B2559" s="39"/>
      <c r="C2559" s="39"/>
    </row>
    <row r="2560" spans="1:3" s="9" customFormat="1">
      <c r="A2560" s="232"/>
      <c r="B2560" s="39"/>
      <c r="C2560" s="39"/>
    </row>
    <row r="2561" spans="1:3" s="9" customFormat="1">
      <c r="A2561" s="232"/>
      <c r="B2561" s="39"/>
      <c r="C2561" s="39"/>
    </row>
    <row r="2562" spans="1:3" s="9" customFormat="1">
      <c r="A2562" s="232"/>
      <c r="B2562" s="39"/>
      <c r="C2562" s="39"/>
    </row>
    <row r="2563" spans="1:3" s="9" customFormat="1">
      <c r="A2563" s="232"/>
      <c r="B2563" s="39"/>
      <c r="C2563" s="39"/>
    </row>
    <row r="2564" spans="1:3" s="9" customFormat="1">
      <c r="A2564" s="232"/>
      <c r="B2564" s="39"/>
      <c r="C2564" s="39"/>
    </row>
    <row r="2565" spans="1:3" s="9" customFormat="1">
      <c r="A2565" s="232"/>
      <c r="B2565" s="39"/>
      <c r="C2565" s="39"/>
    </row>
    <row r="2566" spans="1:3" s="9" customFormat="1">
      <c r="A2566" s="232"/>
      <c r="B2566" s="39"/>
      <c r="C2566" s="39"/>
    </row>
    <row r="2567" spans="1:3" s="9" customFormat="1">
      <c r="A2567" s="232"/>
      <c r="B2567" s="39"/>
      <c r="C2567" s="39"/>
    </row>
    <row r="2568" spans="1:3" s="9" customFormat="1">
      <c r="A2568" s="232"/>
      <c r="B2568" s="39"/>
      <c r="C2568" s="39"/>
    </row>
    <row r="2569" spans="1:3" s="9" customFormat="1">
      <c r="A2569" s="232"/>
      <c r="B2569" s="39"/>
      <c r="C2569" s="39"/>
    </row>
    <row r="2570" spans="1:3" s="9" customFormat="1">
      <c r="A2570" s="232"/>
      <c r="B2570" s="39"/>
      <c r="C2570" s="39"/>
    </row>
    <row r="2571" spans="1:3" s="9" customFormat="1">
      <c r="A2571" s="232"/>
      <c r="B2571" s="39"/>
      <c r="C2571" s="39"/>
    </row>
    <row r="2572" spans="1:3" s="9" customFormat="1">
      <c r="A2572" s="232"/>
      <c r="B2572" s="39"/>
      <c r="C2572" s="39"/>
    </row>
    <row r="2573" spans="1:3" s="9" customFormat="1">
      <c r="A2573" s="232"/>
      <c r="B2573" s="39"/>
      <c r="C2573" s="39"/>
    </row>
    <row r="2574" spans="1:3" s="9" customFormat="1">
      <c r="A2574" s="232"/>
      <c r="B2574" s="39"/>
      <c r="C2574" s="39"/>
    </row>
    <row r="2575" spans="1:3" s="9" customFormat="1">
      <c r="A2575" s="232"/>
      <c r="B2575" s="39"/>
      <c r="C2575" s="39"/>
    </row>
    <row r="2576" spans="1:3" s="9" customFormat="1">
      <c r="A2576" s="232"/>
      <c r="B2576" s="39"/>
      <c r="C2576" s="39"/>
    </row>
    <row r="2577" spans="1:3" s="9" customFormat="1">
      <c r="A2577" s="232"/>
      <c r="B2577" s="39"/>
      <c r="C2577" s="39"/>
    </row>
    <row r="2578" spans="1:3" s="9" customFormat="1">
      <c r="A2578" s="232"/>
      <c r="B2578" s="39"/>
      <c r="C2578" s="39"/>
    </row>
    <row r="2579" spans="1:3" s="9" customFormat="1">
      <c r="A2579" s="232"/>
      <c r="B2579" s="39"/>
      <c r="C2579" s="39"/>
    </row>
    <row r="2580" spans="1:3" s="9" customFormat="1">
      <c r="A2580" s="232"/>
      <c r="B2580" s="39"/>
      <c r="C2580" s="39"/>
    </row>
    <row r="2581" spans="1:3" s="9" customFormat="1">
      <c r="A2581" s="232"/>
      <c r="B2581" s="39"/>
      <c r="C2581" s="39"/>
    </row>
    <row r="2582" spans="1:3" s="9" customFormat="1">
      <c r="A2582" s="232"/>
      <c r="B2582" s="39"/>
      <c r="C2582" s="39"/>
    </row>
    <row r="2583" spans="1:3" s="9" customFormat="1">
      <c r="A2583" s="232"/>
      <c r="B2583" s="39"/>
      <c r="C2583" s="39"/>
    </row>
    <row r="2584" spans="1:3" s="9" customFormat="1">
      <c r="A2584" s="232"/>
      <c r="B2584" s="39"/>
      <c r="C2584" s="39"/>
    </row>
    <row r="2585" spans="1:3" s="9" customFormat="1">
      <c r="A2585" s="232"/>
      <c r="B2585" s="39"/>
      <c r="C2585" s="39"/>
    </row>
    <row r="2586" spans="1:3" s="9" customFormat="1">
      <c r="A2586" s="232"/>
      <c r="B2586" s="39"/>
      <c r="C2586" s="39"/>
    </row>
    <row r="2587" spans="1:3" s="9" customFormat="1">
      <c r="A2587" s="232"/>
      <c r="B2587" s="39"/>
      <c r="C2587" s="39"/>
    </row>
    <row r="2588" spans="1:3" s="9" customFormat="1">
      <c r="A2588" s="232"/>
      <c r="B2588" s="39"/>
      <c r="C2588" s="39"/>
    </row>
    <row r="2589" spans="1:3" s="9" customFormat="1">
      <c r="A2589" s="232"/>
      <c r="B2589" s="39"/>
      <c r="C2589" s="39"/>
    </row>
    <row r="2590" spans="1:3" s="9" customFormat="1">
      <c r="A2590" s="232"/>
      <c r="B2590" s="39"/>
      <c r="C2590" s="39"/>
    </row>
    <row r="2591" spans="1:3" s="9" customFormat="1">
      <c r="A2591" s="232"/>
      <c r="B2591" s="39"/>
      <c r="C2591" s="39"/>
    </row>
    <row r="2592" spans="1:3" s="9" customFormat="1">
      <c r="A2592" s="232"/>
      <c r="B2592" s="39"/>
      <c r="C2592" s="39"/>
    </row>
    <row r="2593" spans="1:3" s="9" customFormat="1">
      <c r="A2593" s="232"/>
      <c r="B2593" s="39"/>
      <c r="C2593" s="39"/>
    </row>
    <row r="2594" spans="1:3" s="9" customFormat="1">
      <c r="A2594" s="232"/>
      <c r="B2594" s="39"/>
      <c r="C2594" s="39"/>
    </row>
    <row r="2595" spans="1:3" s="9" customFormat="1">
      <c r="A2595" s="232"/>
      <c r="B2595" s="39"/>
      <c r="C2595" s="39"/>
    </row>
    <row r="2596" spans="1:3" s="9" customFormat="1">
      <c r="A2596" s="232"/>
      <c r="B2596" s="39"/>
      <c r="C2596" s="39"/>
    </row>
    <row r="2597" spans="1:3" s="9" customFormat="1">
      <c r="A2597" s="232"/>
      <c r="B2597" s="39"/>
      <c r="C2597" s="39"/>
    </row>
    <row r="2598" spans="1:3" s="9" customFormat="1">
      <c r="A2598" s="232"/>
      <c r="B2598" s="39"/>
      <c r="C2598" s="39"/>
    </row>
    <row r="2599" spans="1:3" s="9" customFormat="1">
      <c r="A2599" s="232"/>
      <c r="B2599" s="39"/>
      <c r="C2599" s="39"/>
    </row>
    <row r="2600" spans="1:3" s="9" customFormat="1">
      <c r="A2600" s="232"/>
      <c r="B2600" s="39"/>
      <c r="C2600" s="39"/>
    </row>
    <row r="2601" spans="1:3" s="9" customFormat="1">
      <c r="A2601" s="232"/>
      <c r="B2601" s="39"/>
      <c r="C2601" s="39"/>
    </row>
    <row r="2602" spans="1:3" s="9" customFormat="1">
      <c r="A2602" s="232"/>
      <c r="B2602" s="39"/>
      <c r="C2602" s="39"/>
    </row>
    <row r="2603" spans="1:3" s="9" customFormat="1">
      <c r="A2603" s="232"/>
      <c r="B2603" s="39"/>
      <c r="C2603" s="39"/>
    </row>
    <row r="2604" spans="1:3" s="9" customFormat="1">
      <c r="A2604" s="232"/>
      <c r="B2604" s="39"/>
      <c r="C2604" s="39"/>
    </row>
    <row r="2605" spans="1:3" s="9" customFormat="1">
      <c r="A2605" s="232"/>
      <c r="B2605" s="39"/>
      <c r="C2605" s="39"/>
    </row>
    <row r="2606" spans="1:3" s="9" customFormat="1">
      <c r="A2606" s="232"/>
      <c r="B2606" s="39"/>
      <c r="C2606" s="39"/>
    </row>
    <row r="2607" spans="1:3" s="9" customFormat="1">
      <c r="A2607" s="232"/>
      <c r="B2607" s="39"/>
      <c r="C2607" s="39"/>
    </row>
    <row r="2608" spans="1:3" s="9" customFormat="1">
      <c r="A2608" s="232"/>
      <c r="B2608" s="39"/>
      <c r="C2608" s="39"/>
    </row>
    <row r="2609" spans="1:3" s="9" customFormat="1">
      <c r="A2609" s="232"/>
      <c r="B2609" s="39"/>
      <c r="C2609" s="39"/>
    </row>
    <row r="2610" spans="1:3" s="9" customFormat="1">
      <c r="A2610" s="232"/>
      <c r="B2610" s="39"/>
      <c r="C2610" s="39"/>
    </row>
    <row r="2611" spans="1:3" s="9" customFormat="1">
      <c r="A2611" s="232"/>
      <c r="B2611" s="39"/>
      <c r="C2611" s="39"/>
    </row>
    <row r="2612" spans="1:3" s="9" customFormat="1">
      <c r="A2612" s="232"/>
      <c r="B2612" s="39"/>
      <c r="C2612" s="39"/>
    </row>
    <row r="2613" spans="1:3" s="9" customFormat="1">
      <c r="A2613" s="232"/>
      <c r="B2613" s="39"/>
      <c r="C2613" s="39"/>
    </row>
    <row r="2614" spans="1:3" s="9" customFormat="1">
      <c r="A2614" s="232"/>
      <c r="B2614" s="39"/>
      <c r="C2614" s="39"/>
    </row>
    <row r="2615" spans="1:3" s="9" customFormat="1">
      <c r="A2615" s="232"/>
      <c r="B2615" s="39"/>
      <c r="C2615" s="39"/>
    </row>
    <row r="2616" spans="1:3" s="9" customFormat="1">
      <c r="A2616" s="232"/>
      <c r="B2616" s="39"/>
      <c r="C2616" s="39"/>
    </row>
    <row r="2617" spans="1:3" s="9" customFormat="1">
      <c r="A2617" s="232"/>
      <c r="B2617" s="39"/>
      <c r="C2617" s="39"/>
    </row>
    <row r="2618" spans="1:3" s="9" customFormat="1">
      <c r="A2618" s="232"/>
      <c r="B2618" s="39"/>
      <c r="C2618" s="39"/>
    </row>
    <row r="2619" spans="1:3" s="9" customFormat="1">
      <c r="A2619" s="232"/>
      <c r="B2619" s="39"/>
      <c r="C2619" s="39"/>
    </row>
    <row r="2620" spans="1:3" s="9" customFormat="1">
      <c r="A2620" s="232"/>
      <c r="B2620" s="39"/>
      <c r="C2620" s="39"/>
    </row>
    <row r="2621" spans="1:3" s="9" customFormat="1">
      <c r="A2621" s="232"/>
      <c r="B2621" s="39"/>
      <c r="C2621" s="39"/>
    </row>
    <row r="2622" spans="1:3" s="9" customFormat="1">
      <c r="A2622" s="232"/>
      <c r="B2622" s="39"/>
      <c r="C2622" s="39"/>
    </row>
    <row r="2623" spans="1:3" s="9" customFormat="1">
      <c r="A2623" s="232"/>
      <c r="B2623" s="39"/>
      <c r="C2623" s="39"/>
    </row>
    <row r="2624" spans="1:3" s="9" customFormat="1">
      <c r="A2624" s="232"/>
      <c r="B2624" s="39"/>
      <c r="C2624" s="39"/>
    </row>
    <row r="2625" spans="1:3" s="9" customFormat="1">
      <c r="A2625" s="232"/>
      <c r="B2625" s="39"/>
      <c r="C2625" s="39"/>
    </row>
    <row r="2626" spans="1:3" s="9" customFormat="1">
      <c r="A2626" s="232"/>
      <c r="B2626" s="39"/>
      <c r="C2626" s="39"/>
    </row>
    <row r="2627" spans="1:3" s="9" customFormat="1">
      <c r="A2627" s="232"/>
      <c r="B2627" s="39"/>
      <c r="C2627" s="39"/>
    </row>
    <row r="2628" spans="1:3" s="9" customFormat="1">
      <c r="A2628" s="232"/>
      <c r="B2628" s="39"/>
      <c r="C2628" s="39"/>
    </row>
    <row r="2629" spans="1:3" s="9" customFormat="1">
      <c r="A2629" s="232"/>
      <c r="B2629" s="39"/>
      <c r="C2629" s="39"/>
    </row>
    <row r="2630" spans="1:3" s="9" customFormat="1">
      <c r="A2630" s="232"/>
      <c r="B2630" s="39"/>
      <c r="C2630" s="39"/>
    </row>
    <row r="2631" spans="1:3" s="9" customFormat="1">
      <c r="A2631" s="232"/>
      <c r="B2631" s="39"/>
      <c r="C2631" s="39"/>
    </row>
    <row r="2632" spans="1:3" s="9" customFormat="1">
      <c r="A2632" s="232"/>
      <c r="B2632" s="39"/>
      <c r="C2632" s="39"/>
    </row>
    <row r="2633" spans="1:3" s="9" customFormat="1">
      <c r="A2633" s="232"/>
      <c r="B2633" s="39"/>
      <c r="C2633" s="39"/>
    </row>
    <row r="2634" spans="1:3" s="9" customFormat="1">
      <c r="A2634" s="232"/>
      <c r="B2634" s="39"/>
      <c r="C2634" s="39"/>
    </row>
    <row r="2635" spans="1:3" s="9" customFormat="1">
      <c r="A2635" s="232"/>
      <c r="B2635" s="39"/>
      <c r="C2635" s="39"/>
    </row>
    <row r="2636" spans="1:3" s="9" customFormat="1">
      <c r="A2636" s="232"/>
      <c r="B2636" s="39"/>
      <c r="C2636" s="39"/>
    </row>
    <row r="2637" spans="1:3" s="9" customFormat="1">
      <c r="A2637" s="232"/>
      <c r="B2637" s="39"/>
      <c r="C2637" s="39"/>
    </row>
    <row r="2638" spans="1:3" s="9" customFormat="1">
      <c r="A2638" s="232"/>
      <c r="B2638" s="39"/>
      <c r="C2638" s="39"/>
    </row>
    <row r="2639" spans="1:3" s="9" customFormat="1">
      <c r="A2639" s="232"/>
      <c r="B2639" s="39"/>
      <c r="C2639" s="39"/>
    </row>
    <row r="2640" spans="1:3" s="9" customFormat="1">
      <c r="A2640" s="232"/>
      <c r="B2640" s="39"/>
      <c r="C2640" s="39"/>
    </row>
    <row r="2641" spans="1:3" s="9" customFormat="1">
      <c r="A2641" s="232"/>
      <c r="B2641" s="39"/>
      <c r="C2641" s="39"/>
    </row>
    <row r="2642" spans="1:3" s="9" customFormat="1">
      <c r="A2642" s="232"/>
      <c r="B2642" s="39"/>
      <c r="C2642" s="39"/>
    </row>
    <row r="2643" spans="1:3" s="9" customFormat="1">
      <c r="A2643" s="232"/>
      <c r="B2643" s="39"/>
      <c r="C2643" s="39"/>
    </row>
    <row r="2644" spans="1:3" s="9" customFormat="1">
      <c r="A2644" s="232"/>
      <c r="B2644" s="39"/>
      <c r="C2644" s="39"/>
    </row>
    <row r="2645" spans="1:3" s="9" customFormat="1">
      <c r="A2645" s="232"/>
      <c r="B2645" s="39"/>
      <c r="C2645" s="39"/>
    </row>
    <row r="2646" spans="1:3" s="9" customFormat="1">
      <c r="A2646" s="232"/>
      <c r="B2646" s="39"/>
      <c r="C2646" s="39"/>
    </row>
    <row r="2647" spans="1:3" s="9" customFormat="1">
      <c r="A2647" s="232"/>
      <c r="B2647" s="39"/>
      <c r="C2647" s="39"/>
    </row>
    <row r="2648" spans="1:3" s="9" customFormat="1">
      <c r="A2648" s="232"/>
      <c r="B2648" s="39"/>
      <c r="C2648" s="39"/>
    </row>
    <row r="2649" spans="1:3" s="9" customFormat="1">
      <c r="A2649" s="232"/>
      <c r="B2649" s="39"/>
      <c r="C2649" s="39"/>
    </row>
    <row r="2650" spans="1:3" s="9" customFormat="1">
      <c r="A2650" s="232"/>
      <c r="B2650" s="39"/>
      <c r="C2650" s="39"/>
    </row>
    <row r="2651" spans="1:3" s="9" customFormat="1">
      <c r="A2651" s="232"/>
      <c r="B2651" s="39"/>
      <c r="C2651" s="39"/>
    </row>
    <row r="2652" spans="1:3" s="9" customFormat="1">
      <c r="A2652" s="232"/>
      <c r="B2652" s="39"/>
      <c r="C2652" s="39"/>
    </row>
    <row r="2653" spans="1:3" s="9" customFormat="1">
      <c r="A2653" s="232"/>
      <c r="B2653" s="39"/>
      <c r="C2653" s="39"/>
    </row>
    <row r="2654" spans="1:3" s="9" customFormat="1">
      <c r="A2654" s="232"/>
      <c r="B2654" s="39"/>
      <c r="C2654" s="39"/>
    </row>
    <row r="2655" spans="1:3" s="9" customFormat="1">
      <c r="A2655" s="232"/>
      <c r="B2655" s="39"/>
      <c r="C2655" s="39"/>
    </row>
    <row r="2656" spans="1:3" s="9" customFormat="1">
      <c r="A2656" s="232"/>
      <c r="B2656" s="39"/>
      <c r="C2656" s="39"/>
    </row>
    <row r="2657" spans="1:3" s="9" customFormat="1">
      <c r="A2657" s="232"/>
      <c r="B2657" s="39"/>
      <c r="C2657" s="39"/>
    </row>
    <row r="2658" spans="1:3" s="9" customFormat="1">
      <c r="A2658" s="232"/>
      <c r="B2658" s="39"/>
      <c r="C2658" s="39"/>
    </row>
    <row r="2659" spans="1:3" s="9" customFormat="1">
      <c r="A2659" s="232"/>
      <c r="B2659" s="39"/>
      <c r="C2659" s="39"/>
    </row>
    <row r="2660" spans="1:3" s="9" customFormat="1">
      <c r="A2660" s="232"/>
      <c r="B2660" s="39"/>
      <c r="C2660" s="39"/>
    </row>
    <row r="2661" spans="1:3" s="9" customFormat="1">
      <c r="A2661" s="232"/>
      <c r="B2661" s="39"/>
      <c r="C2661" s="39"/>
    </row>
    <row r="2662" spans="1:3" s="9" customFormat="1">
      <c r="A2662" s="232"/>
      <c r="B2662" s="39"/>
      <c r="C2662" s="39"/>
    </row>
    <row r="2663" spans="1:3" s="9" customFormat="1">
      <c r="A2663" s="232"/>
      <c r="B2663" s="39"/>
      <c r="C2663" s="39"/>
    </row>
    <row r="2664" spans="1:3" s="9" customFormat="1">
      <c r="A2664" s="232"/>
      <c r="B2664" s="39"/>
      <c r="C2664" s="39"/>
    </row>
    <row r="2665" spans="1:3" s="9" customFormat="1">
      <c r="A2665" s="232"/>
      <c r="B2665" s="39"/>
      <c r="C2665" s="39"/>
    </row>
    <row r="2666" spans="1:3" s="9" customFormat="1">
      <c r="A2666" s="232"/>
      <c r="B2666" s="39"/>
      <c r="C2666" s="39"/>
    </row>
    <row r="2667" spans="1:3" s="9" customFormat="1">
      <c r="A2667" s="232"/>
      <c r="B2667" s="39"/>
      <c r="C2667" s="39"/>
    </row>
    <row r="2668" spans="1:3" s="9" customFormat="1">
      <c r="A2668" s="232"/>
      <c r="B2668" s="39"/>
      <c r="C2668" s="39"/>
    </row>
    <row r="2669" spans="1:3" s="9" customFormat="1">
      <c r="A2669" s="232"/>
      <c r="B2669" s="39"/>
      <c r="C2669" s="39"/>
    </row>
    <row r="2670" spans="1:3" s="9" customFormat="1">
      <c r="A2670" s="232"/>
      <c r="B2670" s="39"/>
      <c r="C2670" s="39"/>
    </row>
    <row r="2671" spans="1:3" s="9" customFormat="1">
      <c r="A2671" s="232"/>
      <c r="B2671" s="39"/>
      <c r="C2671" s="39"/>
    </row>
    <row r="2672" spans="1:3" s="9" customFormat="1">
      <c r="A2672" s="232"/>
      <c r="B2672" s="39"/>
      <c r="C2672" s="39"/>
    </row>
    <row r="2673" spans="1:3" s="9" customFormat="1">
      <c r="A2673" s="232"/>
      <c r="B2673" s="39"/>
      <c r="C2673" s="39"/>
    </row>
    <row r="2674" spans="1:3" s="9" customFormat="1">
      <c r="A2674" s="232"/>
      <c r="B2674" s="39"/>
      <c r="C2674" s="39"/>
    </row>
    <row r="2675" spans="1:3" s="9" customFormat="1">
      <c r="A2675" s="232"/>
      <c r="B2675" s="39"/>
      <c r="C2675" s="39"/>
    </row>
    <row r="2676" spans="1:3" s="9" customFormat="1">
      <c r="A2676" s="232"/>
      <c r="B2676" s="39"/>
      <c r="C2676" s="39"/>
    </row>
    <row r="2677" spans="1:3" s="9" customFormat="1">
      <c r="A2677" s="232"/>
      <c r="B2677" s="39"/>
      <c r="C2677" s="39"/>
    </row>
    <row r="2678" spans="1:3" s="9" customFormat="1">
      <c r="A2678" s="232"/>
      <c r="B2678" s="39"/>
      <c r="C2678" s="39"/>
    </row>
    <row r="2679" spans="1:3" s="9" customFormat="1">
      <c r="A2679" s="232"/>
      <c r="B2679" s="39"/>
      <c r="C2679" s="39"/>
    </row>
    <row r="2680" spans="1:3" s="9" customFormat="1">
      <c r="A2680" s="232"/>
      <c r="B2680" s="39"/>
      <c r="C2680" s="39"/>
    </row>
    <row r="2681" spans="1:3" s="9" customFormat="1">
      <c r="A2681" s="232"/>
      <c r="B2681" s="39"/>
      <c r="C2681" s="39"/>
    </row>
    <row r="2682" spans="1:3" s="9" customFormat="1">
      <c r="A2682" s="232"/>
      <c r="B2682" s="39"/>
      <c r="C2682" s="39"/>
    </row>
    <row r="2683" spans="1:3" s="9" customFormat="1">
      <c r="A2683" s="232"/>
      <c r="B2683" s="39"/>
      <c r="C2683" s="39"/>
    </row>
    <row r="2684" spans="1:3" s="9" customFormat="1">
      <c r="A2684" s="232"/>
      <c r="B2684" s="39"/>
      <c r="C2684" s="39"/>
    </row>
    <row r="2685" spans="1:3" s="9" customFormat="1">
      <c r="A2685" s="232"/>
      <c r="B2685" s="39"/>
      <c r="C2685" s="39"/>
    </row>
    <row r="2686" spans="1:3" s="9" customFormat="1">
      <c r="A2686" s="232"/>
      <c r="B2686" s="39"/>
      <c r="C2686" s="39"/>
    </row>
    <row r="2687" spans="1:3" s="9" customFormat="1">
      <c r="A2687" s="232"/>
      <c r="B2687" s="39"/>
      <c r="C2687" s="39"/>
    </row>
    <row r="2688" spans="1:3" s="9" customFormat="1">
      <c r="A2688" s="232"/>
      <c r="B2688" s="39"/>
      <c r="C2688" s="39"/>
    </row>
    <row r="2689" spans="1:3" s="9" customFormat="1">
      <c r="A2689" s="232"/>
      <c r="B2689" s="39"/>
      <c r="C2689" s="39"/>
    </row>
    <row r="2690" spans="1:3" s="9" customFormat="1">
      <c r="A2690" s="232"/>
      <c r="B2690" s="39"/>
      <c r="C2690" s="39"/>
    </row>
    <row r="2691" spans="1:3" s="9" customFormat="1">
      <c r="A2691" s="232"/>
      <c r="B2691" s="39"/>
      <c r="C2691" s="39"/>
    </row>
    <row r="2692" spans="1:3" s="9" customFormat="1">
      <c r="A2692" s="232"/>
      <c r="B2692" s="39"/>
      <c r="C2692" s="39"/>
    </row>
    <row r="2693" spans="1:3" s="9" customFormat="1">
      <c r="A2693" s="232"/>
      <c r="B2693" s="39"/>
      <c r="C2693" s="39"/>
    </row>
    <row r="2694" spans="1:3" s="9" customFormat="1">
      <c r="A2694" s="232"/>
      <c r="B2694" s="39"/>
      <c r="C2694" s="39"/>
    </row>
    <row r="2695" spans="1:3" s="9" customFormat="1">
      <c r="A2695" s="232"/>
      <c r="B2695" s="39"/>
      <c r="C2695" s="39"/>
    </row>
    <row r="2696" spans="1:3" s="9" customFormat="1">
      <c r="A2696" s="232"/>
      <c r="B2696" s="39"/>
      <c r="C2696" s="39"/>
    </row>
    <row r="2697" spans="1:3" s="9" customFormat="1">
      <c r="A2697" s="232"/>
      <c r="B2697" s="39"/>
      <c r="C2697" s="39"/>
    </row>
    <row r="2698" spans="1:3" s="9" customFormat="1">
      <c r="A2698" s="232"/>
      <c r="B2698" s="39"/>
      <c r="C2698" s="39"/>
    </row>
    <row r="2699" spans="1:3" s="9" customFormat="1">
      <c r="A2699" s="232"/>
      <c r="B2699" s="39"/>
      <c r="C2699" s="39"/>
    </row>
    <row r="2700" spans="1:3" s="9" customFormat="1">
      <c r="A2700" s="232"/>
      <c r="B2700" s="39"/>
      <c r="C2700" s="39"/>
    </row>
    <row r="2701" spans="1:3" s="9" customFormat="1">
      <c r="A2701" s="232"/>
      <c r="B2701" s="39"/>
      <c r="C2701" s="39"/>
    </row>
    <row r="2702" spans="1:3" s="9" customFormat="1">
      <c r="A2702" s="232"/>
      <c r="B2702" s="39"/>
      <c r="C2702" s="39"/>
    </row>
    <row r="2703" spans="1:3" s="9" customFormat="1">
      <c r="A2703" s="232"/>
      <c r="B2703" s="39"/>
      <c r="C2703" s="39"/>
    </row>
    <row r="2704" spans="1:3" s="9" customFormat="1">
      <c r="A2704" s="232"/>
      <c r="B2704" s="39"/>
      <c r="C2704" s="39"/>
    </row>
    <row r="2705" spans="1:3" s="9" customFormat="1">
      <c r="A2705" s="232"/>
      <c r="B2705" s="39"/>
      <c r="C2705" s="39"/>
    </row>
    <row r="2706" spans="1:3" s="9" customFormat="1">
      <c r="A2706" s="232"/>
      <c r="B2706" s="39"/>
      <c r="C2706" s="39"/>
    </row>
    <row r="2707" spans="1:3" s="9" customFormat="1">
      <c r="A2707" s="232"/>
      <c r="B2707" s="39"/>
      <c r="C2707" s="39"/>
    </row>
    <row r="2708" spans="1:3" s="9" customFormat="1">
      <c r="A2708" s="232"/>
      <c r="B2708" s="39"/>
      <c r="C2708" s="39"/>
    </row>
    <row r="2709" spans="1:3" s="9" customFormat="1">
      <c r="A2709" s="232"/>
      <c r="B2709" s="39"/>
      <c r="C2709" s="39"/>
    </row>
    <row r="2710" spans="1:3" s="9" customFormat="1">
      <c r="A2710" s="232"/>
      <c r="B2710" s="39"/>
      <c r="C2710" s="39"/>
    </row>
    <row r="2711" spans="1:3" s="9" customFormat="1">
      <c r="A2711" s="232"/>
      <c r="B2711" s="39"/>
      <c r="C2711" s="39"/>
    </row>
    <row r="2712" spans="1:3" s="9" customFormat="1">
      <c r="A2712" s="232"/>
      <c r="B2712" s="39"/>
      <c r="C2712" s="39"/>
    </row>
    <row r="2713" spans="1:3" s="9" customFormat="1">
      <c r="A2713" s="232"/>
      <c r="B2713" s="39"/>
      <c r="C2713" s="39"/>
    </row>
    <row r="2714" spans="1:3" s="9" customFormat="1">
      <c r="A2714" s="232"/>
      <c r="B2714" s="39"/>
      <c r="C2714" s="39"/>
    </row>
    <row r="2715" spans="1:3" s="9" customFormat="1">
      <c r="A2715" s="232"/>
      <c r="B2715" s="39"/>
      <c r="C2715" s="39"/>
    </row>
    <row r="2716" spans="1:3" s="9" customFormat="1">
      <c r="A2716" s="232"/>
      <c r="B2716" s="39"/>
      <c r="C2716" s="39"/>
    </row>
    <row r="2717" spans="1:3" s="9" customFormat="1">
      <c r="A2717" s="232"/>
      <c r="B2717" s="39"/>
      <c r="C2717" s="39"/>
    </row>
    <row r="2718" spans="1:3" s="9" customFormat="1">
      <c r="A2718" s="232"/>
      <c r="B2718" s="39"/>
      <c r="C2718" s="39"/>
    </row>
    <row r="2719" spans="1:3" s="9" customFormat="1">
      <c r="A2719" s="232"/>
      <c r="B2719" s="39"/>
      <c r="C2719" s="39"/>
    </row>
    <row r="2720" spans="1:3" s="9" customFormat="1">
      <c r="A2720" s="232"/>
      <c r="B2720" s="39"/>
      <c r="C2720" s="39"/>
    </row>
    <row r="2721" spans="1:3" s="9" customFormat="1">
      <c r="A2721" s="232"/>
      <c r="B2721" s="39"/>
      <c r="C2721" s="39"/>
    </row>
    <row r="2722" spans="1:3" s="9" customFormat="1">
      <c r="A2722" s="232"/>
      <c r="B2722" s="39"/>
      <c r="C2722" s="39"/>
    </row>
    <row r="2723" spans="1:3" s="9" customFormat="1">
      <c r="A2723" s="232"/>
      <c r="B2723" s="39"/>
      <c r="C2723" s="39"/>
    </row>
    <row r="2724" spans="1:3" s="9" customFormat="1">
      <c r="A2724" s="232"/>
      <c r="B2724" s="39"/>
      <c r="C2724" s="39"/>
    </row>
    <row r="2725" spans="1:3" s="9" customFormat="1">
      <c r="A2725" s="232"/>
      <c r="B2725" s="39"/>
      <c r="C2725" s="39"/>
    </row>
    <row r="2726" spans="1:3" s="9" customFormat="1">
      <c r="A2726" s="232"/>
      <c r="B2726" s="39"/>
      <c r="C2726" s="39"/>
    </row>
    <row r="2727" spans="1:3" s="9" customFormat="1">
      <c r="A2727" s="232"/>
      <c r="B2727" s="39"/>
      <c r="C2727" s="39"/>
    </row>
    <row r="2728" spans="1:3" s="9" customFormat="1">
      <c r="A2728" s="232"/>
      <c r="B2728" s="39"/>
      <c r="C2728" s="39"/>
    </row>
    <row r="2729" spans="1:3" s="9" customFormat="1">
      <c r="A2729" s="232"/>
      <c r="B2729" s="39"/>
      <c r="C2729" s="39"/>
    </row>
    <row r="2730" spans="1:3" s="9" customFormat="1">
      <c r="A2730" s="232"/>
      <c r="B2730" s="39"/>
      <c r="C2730" s="39"/>
    </row>
    <row r="2731" spans="1:3" s="9" customFormat="1">
      <c r="A2731" s="232"/>
      <c r="B2731" s="39"/>
      <c r="C2731" s="39"/>
    </row>
    <row r="2732" spans="1:3" s="9" customFormat="1">
      <c r="A2732" s="232"/>
      <c r="B2732" s="39"/>
      <c r="C2732" s="39"/>
    </row>
    <row r="2733" spans="1:3" s="9" customFormat="1">
      <c r="A2733" s="232"/>
      <c r="B2733" s="39"/>
      <c r="C2733" s="39"/>
    </row>
    <row r="2734" spans="1:3" s="9" customFormat="1">
      <c r="A2734" s="232"/>
      <c r="B2734" s="39"/>
      <c r="C2734" s="39"/>
    </row>
    <row r="2735" spans="1:3" s="9" customFormat="1">
      <c r="A2735" s="232"/>
      <c r="B2735" s="39"/>
      <c r="C2735" s="39"/>
    </row>
    <row r="2736" spans="1:3" s="9" customFormat="1">
      <c r="A2736" s="232"/>
      <c r="B2736" s="39"/>
      <c r="C2736" s="39"/>
    </row>
    <row r="2737" spans="1:3" s="9" customFormat="1">
      <c r="A2737" s="232"/>
      <c r="B2737" s="39"/>
      <c r="C2737" s="39"/>
    </row>
    <row r="2738" spans="1:3" s="9" customFormat="1">
      <c r="A2738" s="232"/>
      <c r="B2738" s="39"/>
      <c r="C2738" s="39"/>
    </row>
    <row r="2739" spans="1:3" s="9" customFormat="1">
      <c r="A2739" s="232"/>
      <c r="B2739" s="39"/>
      <c r="C2739" s="39"/>
    </row>
    <row r="2740" spans="1:3" s="9" customFormat="1">
      <c r="A2740" s="232"/>
      <c r="B2740" s="39"/>
      <c r="C2740" s="39"/>
    </row>
    <row r="2741" spans="1:3" s="9" customFormat="1">
      <c r="A2741" s="232"/>
      <c r="B2741" s="39"/>
      <c r="C2741" s="39"/>
    </row>
    <row r="2742" spans="1:3" s="9" customFormat="1">
      <c r="A2742" s="232"/>
      <c r="B2742" s="39"/>
      <c r="C2742" s="39"/>
    </row>
    <row r="2743" spans="1:3" s="9" customFormat="1">
      <c r="A2743" s="232"/>
      <c r="B2743" s="39"/>
      <c r="C2743" s="39"/>
    </row>
    <row r="2744" spans="1:3" s="9" customFormat="1">
      <c r="A2744" s="232"/>
      <c r="B2744" s="39"/>
      <c r="C2744" s="39"/>
    </row>
    <row r="2745" spans="1:3" s="9" customFormat="1">
      <c r="A2745" s="232"/>
      <c r="B2745" s="39"/>
      <c r="C2745" s="39"/>
    </row>
    <row r="2746" spans="1:3" s="9" customFormat="1">
      <c r="A2746" s="232"/>
      <c r="B2746" s="39"/>
      <c r="C2746" s="39"/>
    </row>
    <row r="2747" spans="1:3" s="9" customFormat="1">
      <c r="A2747" s="232"/>
      <c r="B2747" s="39"/>
      <c r="C2747" s="39"/>
    </row>
    <row r="2748" spans="1:3" s="9" customFormat="1">
      <c r="A2748" s="232"/>
      <c r="B2748" s="39"/>
      <c r="C2748" s="39"/>
    </row>
    <row r="2749" spans="1:3" s="9" customFormat="1">
      <c r="A2749" s="232"/>
      <c r="B2749" s="39"/>
      <c r="C2749" s="39"/>
    </row>
    <row r="2750" spans="1:3" s="9" customFormat="1">
      <c r="A2750" s="232"/>
      <c r="B2750" s="39"/>
      <c r="C2750" s="39"/>
    </row>
    <row r="2751" spans="1:3" s="9" customFormat="1">
      <c r="A2751" s="232"/>
      <c r="B2751" s="39"/>
      <c r="C2751" s="39"/>
    </row>
    <row r="2752" spans="1:3" s="9" customFormat="1">
      <c r="A2752" s="232"/>
      <c r="B2752" s="39"/>
      <c r="C2752" s="39"/>
    </row>
    <row r="2753" spans="1:3" s="9" customFormat="1">
      <c r="A2753" s="232"/>
      <c r="B2753" s="39"/>
      <c r="C2753" s="39"/>
    </row>
    <row r="2754" spans="1:3" s="9" customFormat="1">
      <c r="A2754" s="232"/>
      <c r="B2754" s="39"/>
      <c r="C2754" s="39"/>
    </row>
    <row r="2755" spans="1:3" s="9" customFormat="1">
      <c r="A2755" s="232"/>
      <c r="B2755" s="39"/>
      <c r="C2755" s="39"/>
    </row>
    <row r="2756" spans="1:3" s="9" customFormat="1">
      <c r="A2756" s="232"/>
      <c r="B2756" s="39"/>
      <c r="C2756" s="39"/>
    </row>
    <row r="2757" spans="1:3" s="9" customFormat="1">
      <c r="A2757" s="232"/>
      <c r="B2757" s="39"/>
      <c r="C2757" s="39"/>
    </row>
    <row r="2758" spans="1:3" s="9" customFormat="1">
      <c r="A2758" s="232"/>
      <c r="B2758" s="39"/>
      <c r="C2758" s="39"/>
    </row>
    <row r="2759" spans="1:3" s="9" customFormat="1">
      <c r="A2759" s="232"/>
      <c r="B2759" s="39"/>
      <c r="C2759" s="39"/>
    </row>
    <row r="2760" spans="1:3" s="9" customFormat="1">
      <c r="A2760" s="232"/>
      <c r="B2760" s="39"/>
      <c r="C2760" s="39"/>
    </row>
    <row r="2761" spans="1:3" s="9" customFormat="1">
      <c r="A2761" s="232"/>
      <c r="B2761" s="39"/>
      <c r="C2761" s="39"/>
    </row>
    <row r="2762" spans="1:3" s="9" customFormat="1">
      <c r="A2762" s="232"/>
      <c r="B2762" s="39"/>
      <c r="C2762" s="39"/>
    </row>
    <row r="2763" spans="1:3" s="9" customFormat="1">
      <c r="A2763" s="232"/>
      <c r="B2763" s="39"/>
      <c r="C2763" s="39"/>
    </row>
    <row r="2764" spans="1:3" s="9" customFormat="1">
      <c r="A2764" s="232"/>
      <c r="B2764" s="39"/>
      <c r="C2764" s="39"/>
    </row>
    <row r="2765" spans="1:3" s="9" customFormat="1">
      <c r="A2765" s="232"/>
      <c r="B2765" s="39"/>
      <c r="C2765" s="39"/>
    </row>
    <row r="2766" spans="1:3" s="9" customFormat="1">
      <c r="A2766" s="232"/>
      <c r="B2766" s="39"/>
      <c r="C2766" s="39"/>
    </row>
    <row r="2767" spans="1:3" s="9" customFormat="1">
      <c r="A2767" s="232"/>
      <c r="B2767" s="39"/>
      <c r="C2767" s="39"/>
    </row>
    <row r="2768" spans="1:3" s="9" customFormat="1">
      <c r="A2768" s="232"/>
      <c r="B2768" s="39"/>
      <c r="C2768" s="39"/>
    </row>
    <row r="2769" spans="1:3" s="9" customFormat="1">
      <c r="A2769" s="232"/>
      <c r="B2769" s="39"/>
      <c r="C2769" s="39"/>
    </row>
    <row r="2770" spans="1:3" s="9" customFormat="1">
      <c r="A2770" s="232"/>
      <c r="B2770" s="39"/>
      <c r="C2770" s="39"/>
    </row>
    <row r="2771" spans="1:3" s="9" customFormat="1">
      <c r="A2771" s="232"/>
      <c r="B2771" s="39"/>
      <c r="C2771" s="39"/>
    </row>
    <row r="2772" spans="1:3" s="9" customFormat="1">
      <c r="A2772" s="232"/>
      <c r="B2772" s="39"/>
      <c r="C2772" s="39"/>
    </row>
    <row r="2773" spans="1:3" s="9" customFormat="1">
      <c r="A2773" s="232"/>
      <c r="B2773" s="39"/>
      <c r="C2773" s="39"/>
    </row>
    <row r="2774" spans="1:3" s="9" customFormat="1">
      <c r="A2774" s="232"/>
      <c r="B2774" s="39"/>
      <c r="C2774" s="39"/>
    </row>
    <row r="2775" spans="1:3" s="9" customFormat="1">
      <c r="A2775" s="232"/>
      <c r="B2775" s="39"/>
      <c r="C2775" s="39"/>
    </row>
    <row r="2776" spans="1:3" s="9" customFormat="1">
      <c r="A2776" s="232"/>
      <c r="B2776" s="39"/>
      <c r="C2776" s="39"/>
    </row>
    <row r="2777" spans="1:3" s="9" customFormat="1">
      <c r="A2777" s="232"/>
      <c r="B2777" s="39"/>
      <c r="C2777" s="39"/>
    </row>
    <row r="2778" spans="1:3" s="9" customFormat="1">
      <c r="A2778" s="232"/>
      <c r="B2778" s="39"/>
      <c r="C2778" s="39"/>
    </row>
    <row r="2779" spans="1:3" s="9" customFormat="1">
      <c r="A2779" s="232"/>
      <c r="B2779" s="39"/>
      <c r="C2779" s="39"/>
    </row>
    <row r="2780" spans="1:3" s="9" customFormat="1">
      <c r="A2780" s="232"/>
      <c r="B2780" s="39"/>
      <c r="C2780" s="39"/>
    </row>
    <row r="2781" spans="1:3" s="9" customFormat="1">
      <c r="A2781" s="232"/>
      <c r="B2781" s="39"/>
      <c r="C2781" s="39"/>
    </row>
    <row r="2782" spans="1:3" s="9" customFormat="1">
      <c r="A2782" s="232"/>
      <c r="B2782" s="39"/>
      <c r="C2782" s="39"/>
    </row>
    <row r="2783" spans="1:3" s="9" customFormat="1">
      <c r="A2783" s="232"/>
      <c r="B2783" s="39"/>
      <c r="C2783" s="39"/>
    </row>
    <row r="2784" spans="1:3" s="9" customFormat="1">
      <c r="A2784" s="232"/>
      <c r="B2784" s="39"/>
      <c r="C2784" s="39"/>
    </row>
    <row r="2785" spans="1:3" s="9" customFormat="1">
      <c r="A2785" s="232"/>
      <c r="B2785" s="39"/>
      <c r="C2785" s="39"/>
    </row>
    <row r="2786" spans="1:3" s="9" customFormat="1">
      <c r="A2786" s="232"/>
      <c r="B2786" s="39"/>
      <c r="C2786" s="39"/>
    </row>
    <row r="2787" spans="1:3" s="9" customFormat="1">
      <c r="A2787" s="232"/>
      <c r="B2787" s="39"/>
      <c r="C2787" s="39"/>
    </row>
    <row r="2788" spans="1:3" s="9" customFormat="1">
      <c r="A2788" s="232"/>
      <c r="B2788" s="39"/>
      <c r="C2788" s="39"/>
    </row>
    <row r="2789" spans="1:3" s="9" customFormat="1">
      <c r="A2789" s="232"/>
      <c r="B2789" s="39"/>
      <c r="C2789" s="39"/>
    </row>
    <row r="2790" spans="1:3" s="9" customFormat="1">
      <c r="A2790" s="232"/>
      <c r="B2790" s="39"/>
      <c r="C2790" s="39"/>
    </row>
    <row r="2791" spans="1:3" s="9" customFormat="1">
      <c r="A2791" s="232"/>
      <c r="B2791" s="39"/>
      <c r="C2791" s="39"/>
    </row>
    <row r="2792" spans="1:3" s="9" customFormat="1">
      <c r="A2792" s="232"/>
      <c r="B2792" s="39"/>
      <c r="C2792" s="39"/>
    </row>
    <row r="2793" spans="1:3" s="9" customFormat="1">
      <c r="A2793" s="232"/>
      <c r="B2793" s="39"/>
      <c r="C2793" s="39"/>
    </row>
    <row r="2794" spans="1:3" s="9" customFormat="1">
      <c r="A2794" s="232"/>
      <c r="B2794" s="39"/>
      <c r="C2794" s="39"/>
    </row>
    <row r="2795" spans="1:3" s="9" customFormat="1">
      <c r="A2795" s="232"/>
      <c r="B2795" s="39"/>
      <c r="C2795" s="39"/>
    </row>
    <row r="2796" spans="1:3" s="9" customFormat="1">
      <c r="A2796" s="232"/>
      <c r="B2796" s="39"/>
      <c r="C2796" s="39"/>
    </row>
    <row r="2797" spans="1:3" s="9" customFormat="1">
      <c r="A2797" s="232"/>
      <c r="B2797" s="39"/>
      <c r="C2797" s="39"/>
    </row>
    <row r="2798" spans="1:3" s="9" customFormat="1">
      <c r="A2798" s="232"/>
      <c r="B2798" s="39"/>
      <c r="C2798" s="39"/>
    </row>
    <row r="2799" spans="1:3" s="9" customFormat="1">
      <c r="A2799" s="232"/>
      <c r="B2799" s="39"/>
      <c r="C2799" s="39"/>
    </row>
    <row r="2800" spans="1:3" s="9" customFormat="1">
      <c r="A2800" s="232"/>
      <c r="B2800" s="39"/>
      <c r="C2800" s="39"/>
    </row>
    <row r="2801" spans="1:3" s="9" customFormat="1">
      <c r="A2801" s="232"/>
      <c r="B2801" s="39"/>
      <c r="C2801" s="39"/>
    </row>
    <row r="2802" spans="1:3" s="9" customFormat="1">
      <c r="A2802" s="232"/>
      <c r="B2802" s="39"/>
      <c r="C2802" s="39"/>
    </row>
    <row r="2803" spans="1:3" s="9" customFormat="1">
      <c r="A2803" s="232"/>
      <c r="B2803" s="39"/>
      <c r="C2803" s="39"/>
    </row>
    <row r="2804" spans="1:3" s="9" customFormat="1">
      <c r="A2804" s="232"/>
      <c r="B2804" s="39"/>
      <c r="C2804" s="39"/>
    </row>
    <row r="2805" spans="1:3" s="9" customFormat="1">
      <c r="A2805" s="232"/>
      <c r="B2805" s="39"/>
      <c r="C2805" s="39"/>
    </row>
    <row r="2806" spans="1:3" s="9" customFormat="1">
      <c r="A2806" s="232"/>
      <c r="B2806" s="39"/>
      <c r="C2806" s="39"/>
    </row>
    <row r="2807" spans="1:3" s="9" customFormat="1">
      <c r="A2807" s="232"/>
      <c r="B2807" s="39"/>
      <c r="C2807" s="39"/>
    </row>
    <row r="2808" spans="1:3" s="9" customFormat="1">
      <c r="A2808" s="232"/>
      <c r="B2808" s="39"/>
      <c r="C2808" s="39"/>
    </row>
    <row r="2809" spans="1:3" s="9" customFormat="1">
      <c r="A2809" s="232"/>
      <c r="B2809" s="39"/>
      <c r="C2809" s="39"/>
    </row>
    <row r="2810" spans="1:3" s="9" customFormat="1">
      <c r="A2810" s="232"/>
      <c r="B2810" s="39"/>
      <c r="C2810" s="39"/>
    </row>
    <row r="2811" spans="1:3" s="9" customFormat="1">
      <c r="A2811" s="232"/>
      <c r="B2811" s="39"/>
      <c r="C2811" s="39"/>
    </row>
    <row r="2812" spans="1:3" s="9" customFormat="1">
      <c r="A2812" s="232"/>
      <c r="B2812" s="39"/>
      <c r="C2812" s="39"/>
    </row>
    <row r="2813" spans="1:3" s="9" customFormat="1">
      <c r="A2813" s="232"/>
      <c r="B2813" s="39"/>
      <c r="C2813" s="39"/>
    </row>
    <row r="2814" spans="1:3" s="9" customFormat="1">
      <c r="A2814" s="232"/>
      <c r="B2814" s="39"/>
      <c r="C2814" s="39"/>
    </row>
    <row r="2815" spans="1:3" s="9" customFormat="1">
      <c r="A2815" s="232"/>
      <c r="B2815" s="39"/>
      <c r="C2815" s="39"/>
    </row>
    <row r="2816" spans="1:3" s="9" customFormat="1">
      <c r="A2816" s="232"/>
      <c r="B2816" s="39"/>
      <c r="C2816" s="39"/>
    </row>
    <row r="2817" spans="1:3" s="9" customFormat="1">
      <c r="A2817" s="232"/>
      <c r="B2817" s="39"/>
      <c r="C2817" s="39"/>
    </row>
    <row r="2818" spans="1:3" s="9" customFormat="1">
      <c r="A2818" s="232"/>
      <c r="B2818" s="39"/>
      <c r="C2818" s="39"/>
    </row>
    <row r="2819" spans="1:3" s="9" customFormat="1">
      <c r="A2819" s="232"/>
      <c r="B2819" s="39"/>
      <c r="C2819" s="39"/>
    </row>
    <row r="2820" spans="1:3" s="9" customFormat="1">
      <c r="A2820" s="232"/>
      <c r="B2820" s="39"/>
      <c r="C2820" s="39"/>
    </row>
    <row r="2821" spans="1:3" s="9" customFormat="1">
      <c r="A2821" s="232"/>
      <c r="B2821" s="39"/>
      <c r="C2821" s="39"/>
    </row>
    <row r="2822" spans="1:3" s="9" customFormat="1">
      <c r="A2822" s="232"/>
      <c r="B2822" s="39"/>
      <c r="C2822" s="39"/>
    </row>
    <row r="2823" spans="1:3" s="9" customFormat="1">
      <c r="A2823" s="232"/>
      <c r="B2823" s="39"/>
      <c r="C2823" s="39"/>
    </row>
    <row r="2824" spans="1:3" s="9" customFormat="1">
      <c r="A2824" s="232"/>
      <c r="B2824" s="39"/>
      <c r="C2824" s="39"/>
    </row>
    <row r="2825" spans="1:3" s="9" customFormat="1">
      <c r="A2825" s="232"/>
      <c r="B2825" s="39"/>
      <c r="C2825" s="39"/>
    </row>
    <row r="2826" spans="1:3" s="9" customFormat="1">
      <c r="A2826" s="232"/>
      <c r="B2826" s="39"/>
      <c r="C2826" s="39"/>
    </row>
    <row r="2827" spans="1:3" s="9" customFormat="1">
      <c r="A2827" s="232"/>
      <c r="B2827" s="39"/>
      <c r="C2827" s="39"/>
    </row>
    <row r="2828" spans="1:3" s="9" customFormat="1">
      <c r="A2828" s="232"/>
      <c r="B2828" s="39"/>
      <c r="C2828" s="39"/>
    </row>
    <row r="2829" spans="1:3" s="9" customFormat="1">
      <c r="A2829" s="232"/>
      <c r="B2829" s="39"/>
      <c r="C2829" s="39"/>
    </row>
    <row r="2830" spans="1:3" s="9" customFormat="1">
      <c r="A2830" s="232"/>
      <c r="B2830" s="39"/>
      <c r="C2830" s="39"/>
    </row>
    <row r="2831" spans="1:3" s="9" customFormat="1">
      <c r="A2831" s="232"/>
      <c r="B2831" s="39"/>
      <c r="C2831" s="39"/>
    </row>
    <row r="2832" spans="1:3" s="9" customFormat="1">
      <c r="A2832" s="232"/>
      <c r="B2832" s="39"/>
      <c r="C2832" s="39"/>
    </row>
    <row r="2833" spans="1:3" s="9" customFormat="1">
      <c r="A2833" s="232"/>
      <c r="B2833" s="39"/>
      <c r="C2833" s="39"/>
    </row>
    <row r="2834" spans="1:3" s="9" customFormat="1">
      <c r="A2834" s="232"/>
      <c r="B2834" s="39"/>
      <c r="C2834" s="39"/>
    </row>
    <row r="2835" spans="1:3" s="9" customFormat="1">
      <c r="A2835" s="232"/>
      <c r="B2835" s="39"/>
      <c r="C2835" s="39"/>
    </row>
    <row r="2836" spans="1:3" s="9" customFormat="1">
      <c r="A2836" s="232"/>
      <c r="B2836" s="39"/>
      <c r="C2836" s="39"/>
    </row>
    <row r="2837" spans="1:3" s="9" customFormat="1">
      <c r="A2837" s="232"/>
      <c r="B2837" s="39"/>
      <c r="C2837" s="39"/>
    </row>
    <row r="2838" spans="1:3" s="9" customFormat="1">
      <c r="A2838" s="232"/>
      <c r="B2838" s="39"/>
      <c r="C2838" s="39"/>
    </row>
    <row r="2839" spans="1:3" s="9" customFormat="1">
      <c r="A2839" s="232"/>
      <c r="B2839" s="39"/>
      <c r="C2839" s="39"/>
    </row>
    <row r="2840" spans="1:3" s="9" customFormat="1">
      <c r="A2840" s="232"/>
      <c r="B2840" s="39"/>
      <c r="C2840" s="39"/>
    </row>
    <row r="2841" spans="1:3" s="9" customFormat="1">
      <c r="A2841" s="232"/>
      <c r="B2841" s="39"/>
      <c r="C2841" s="39"/>
    </row>
    <row r="2842" spans="1:3" s="9" customFormat="1">
      <c r="A2842" s="232"/>
      <c r="B2842" s="39"/>
      <c r="C2842" s="39"/>
    </row>
    <row r="2843" spans="1:3" s="9" customFormat="1">
      <c r="A2843" s="232"/>
      <c r="B2843" s="39"/>
      <c r="C2843" s="39"/>
    </row>
    <row r="2844" spans="1:3" s="9" customFormat="1">
      <c r="A2844" s="232"/>
      <c r="B2844" s="39"/>
      <c r="C2844" s="39"/>
    </row>
    <row r="2845" spans="1:3" s="9" customFormat="1">
      <c r="A2845" s="232"/>
      <c r="B2845" s="39"/>
      <c r="C2845" s="39"/>
    </row>
    <row r="2846" spans="1:3" s="9" customFormat="1">
      <c r="A2846" s="232"/>
      <c r="B2846" s="39"/>
      <c r="C2846" s="39"/>
    </row>
    <row r="2847" spans="1:3" s="9" customFormat="1">
      <c r="A2847" s="232"/>
      <c r="B2847" s="39"/>
      <c r="C2847" s="39"/>
    </row>
    <row r="2848" spans="1:3" s="9" customFormat="1">
      <c r="A2848" s="232"/>
      <c r="B2848" s="39"/>
      <c r="C2848" s="39"/>
    </row>
    <row r="2849" spans="1:3" s="9" customFormat="1">
      <c r="A2849" s="232"/>
      <c r="B2849" s="39"/>
      <c r="C2849" s="39"/>
    </row>
    <row r="2850" spans="1:3" s="9" customFormat="1">
      <c r="A2850" s="232"/>
      <c r="B2850" s="39"/>
      <c r="C2850" s="39"/>
    </row>
    <row r="2851" spans="1:3" s="9" customFormat="1">
      <c r="A2851" s="232"/>
      <c r="B2851" s="39"/>
      <c r="C2851" s="39"/>
    </row>
    <row r="2852" spans="1:3" s="9" customFormat="1">
      <c r="A2852" s="232"/>
      <c r="B2852" s="39"/>
      <c r="C2852" s="39"/>
    </row>
    <row r="2853" spans="1:3" s="9" customFormat="1">
      <c r="A2853" s="232"/>
      <c r="B2853" s="39"/>
      <c r="C2853" s="39"/>
    </row>
    <row r="2854" spans="1:3" s="9" customFormat="1">
      <c r="A2854" s="232"/>
      <c r="B2854" s="39"/>
      <c r="C2854" s="39"/>
    </row>
    <row r="2855" spans="1:3" s="9" customFormat="1">
      <c r="A2855" s="232"/>
      <c r="B2855" s="39"/>
      <c r="C2855" s="39"/>
    </row>
    <row r="2856" spans="1:3" s="9" customFormat="1">
      <c r="A2856" s="232"/>
      <c r="B2856" s="39"/>
      <c r="C2856" s="39"/>
    </row>
    <row r="2857" spans="1:3" s="9" customFormat="1">
      <c r="A2857" s="232"/>
      <c r="B2857" s="39"/>
      <c r="C2857" s="39"/>
    </row>
    <row r="2858" spans="1:3" s="9" customFormat="1">
      <c r="A2858" s="232"/>
      <c r="B2858" s="39"/>
      <c r="C2858" s="39"/>
    </row>
    <row r="2859" spans="1:3" s="9" customFormat="1">
      <c r="A2859" s="232"/>
      <c r="B2859" s="39"/>
      <c r="C2859" s="39"/>
    </row>
    <row r="2860" spans="1:3" s="9" customFormat="1">
      <c r="A2860" s="232"/>
      <c r="B2860" s="39"/>
      <c r="C2860" s="39"/>
    </row>
    <row r="2861" spans="1:3" s="9" customFormat="1">
      <c r="A2861" s="232"/>
      <c r="B2861" s="39"/>
      <c r="C2861" s="39"/>
    </row>
    <row r="2862" spans="1:3" s="9" customFormat="1">
      <c r="A2862" s="232"/>
      <c r="B2862" s="39"/>
      <c r="C2862" s="39"/>
    </row>
    <row r="2863" spans="1:3" s="9" customFormat="1">
      <c r="A2863" s="232"/>
      <c r="B2863" s="39"/>
      <c r="C2863" s="39"/>
    </row>
    <row r="2864" spans="1:3" s="9" customFormat="1">
      <c r="A2864" s="232"/>
      <c r="B2864" s="39"/>
      <c r="C2864" s="39"/>
    </row>
    <row r="2865" spans="1:3" s="9" customFormat="1">
      <c r="A2865" s="232"/>
      <c r="B2865" s="39"/>
      <c r="C2865" s="39"/>
    </row>
    <row r="2866" spans="1:3" s="9" customFormat="1">
      <c r="A2866" s="232"/>
      <c r="B2866" s="39"/>
      <c r="C2866" s="39"/>
    </row>
    <row r="2867" spans="1:3" s="9" customFormat="1">
      <c r="A2867" s="232"/>
      <c r="B2867" s="39"/>
      <c r="C2867" s="39"/>
    </row>
    <row r="2868" spans="1:3" s="9" customFormat="1">
      <c r="A2868" s="232"/>
      <c r="B2868" s="39"/>
      <c r="C2868" s="39"/>
    </row>
    <row r="2869" spans="1:3" s="9" customFormat="1">
      <c r="A2869" s="232"/>
      <c r="B2869" s="39"/>
      <c r="C2869" s="39"/>
    </row>
    <row r="2870" spans="1:3" s="9" customFormat="1">
      <c r="A2870" s="232"/>
      <c r="B2870" s="39"/>
      <c r="C2870" s="39"/>
    </row>
    <row r="2871" spans="1:3" s="9" customFormat="1">
      <c r="A2871" s="232"/>
      <c r="B2871" s="39"/>
      <c r="C2871" s="39"/>
    </row>
    <row r="2872" spans="1:3" s="9" customFormat="1">
      <c r="A2872" s="232"/>
      <c r="B2872" s="39"/>
      <c r="C2872" s="39"/>
    </row>
    <row r="2873" spans="1:3" s="9" customFormat="1">
      <c r="A2873" s="232"/>
      <c r="B2873" s="39"/>
      <c r="C2873" s="39"/>
    </row>
    <row r="2874" spans="1:3" s="9" customFormat="1">
      <c r="A2874" s="232"/>
      <c r="B2874" s="39"/>
      <c r="C2874" s="39"/>
    </row>
    <row r="2875" spans="1:3" s="9" customFormat="1">
      <c r="A2875" s="232"/>
      <c r="B2875" s="39"/>
      <c r="C2875" s="39"/>
    </row>
    <row r="2876" spans="1:3" s="9" customFormat="1">
      <c r="A2876" s="232"/>
      <c r="B2876" s="39"/>
      <c r="C2876" s="39"/>
    </row>
    <row r="2877" spans="1:3" s="9" customFormat="1">
      <c r="A2877" s="232"/>
      <c r="B2877" s="39"/>
      <c r="C2877" s="39"/>
    </row>
    <row r="2878" spans="1:3" s="9" customFormat="1">
      <c r="A2878" s="232"/>
      <c r="B2878" s="39"/>
      <c r="C2878" s="39"/>
    </row>
    <row r="2879" spans="1:3" s="9" customFormat="1">
      <c r="A2879" s="232"/>
      <c r="B2879" s="39"/>
      <c r="C2879" s="39"/>
    </row>
    <row r="2880" spans="1:3" s="9" customFormat="1">
      <c r="A2880" s="232"/>
      <c r="B2880" s="39"/>
      <c r="C2880" s="39"/>
    </row>
    <row r="2881" spans="1:3" s="9" customFormat="1">
      <c r="A2881" s="232"/>
      <c r="B2881" s="39"/>
      <c r="C2881" s="39"/>
    </row>
    <row r="2882" spans="1:3" s="9" customFormat="1">
      <c r="A2882" s="232"/>
      <c r="B2882" s="39"/>
      <c r="C2882" s="39"/>
    </row>
    <row r="2883" spans="1:3" s="9" customFormat="1">
      <c r="A2883" s="232"/>
      <c r="B2883" s="39"/>
      <c r="C2883" s="39"/>
    </row>
    <row r="2884" spans="1:3" s="9" customFormat="1">
      <c r="A2884" s="232"/>
      <c r="B2884" s="39"/>
      <c r="C2884" s="39"/>
    </row>
    <row r="2885" spans="1:3" s="9" customFormat="1">
      <c r="A2885" s="232"/>
      <c r="B2885" s="39"/>
      <c r="C2885" s="39"/>
    </row>
    <row r="2886" spans="1:3" s="9" customFormat="1">
      <c r="A2886" s="232"/>
      <c r="B2886" s="39"/>
      <c r="C2886" s="39"/>
    </row>
    <row r="2887" spans="1:3" s="9" customFormat="1">
      <c r="A2887" s="232"/>
      <c r="B2887" s="39"/>
      <c r="C2887" s="39"/>
    </row>
    <row r="2888" spans="1:3" s="9" customFormat="1">
      <c r="A2888" s="232"/>
      <c r="B2888" s="39"/>
      <c r="C2888" s="39"/>
    </row>
    <row r="2889" spans="1:3" s="9" customFormat="1">
      <c r="A2889" s="232"/>
      <c r="B2889" s="39"/>
      <c r="C2889" s="39"/>
    </row>
    <row r="2890" spans="1:3" s="9" customFormat="1">
      <c r="A2890" s="232"/>
      <c r="B2890" s="39"/>
      <c r="C2890" s="39"/>
    </row>
    <row r="2891" spans="1:3" s="9" customFormat="1">
      <c r="A2891" s="232"/>
      <c r="B2891" s="39"/>
      <c r="C2891" s="39"/>
    </row>
    <row r="2892" spans="1:3" s="9" customFormat="1">
      <c r="A2892" s="232"/>
      <c r="B2892" s="39"/>
      <c r="C2892" s="39"/>
    </row>
    <row r="2893" spans="1:3" s="9" customFormat="1">
      <c r="A2893" s="232"/>
      <c r="B2893" s="39"/>
      <c r="C2893" s="39"/>
    </row>
    <row r="2894" spans="1:3" s="9" customFormat="1">
      <c r="A2894" s="232"/>
      <c r="B2894" s="39"/>
      <c r="C2894" s="39"/>
    </row>
    <row r="2895" spans="1:3" s="9" customFormat="1">
      <c r="A2895" s="232"/>
      <c r="B2895" s="39"/>
      <c r="C2895" s="39"/>
    </row>
    <row r="2896" spans="1:3" s="9" customFormat="1">
      <c r="A2896" s="232"/>
      <c r="B2896" s="39"/>
      <c r="C2896" s="39"/>
    </row>
    <row r="2897" spans="1:3" s="9" customFormat="1">
      <c r="A2897" s="232"/>
      <c r="B2897" s="39"/>
      <c r="C2897" s="39"/>
    </row>
    <row r="2898" spans="1:3" s="9" customFormat="1">
      <c r="A2898" s="232"/>
      <c r="B2898" s="39"/>
      <c r="C2898" s="39"/>
    </row>
    <row r="2899" spans="1:3" s="9" customFormat="1">
      <c r="A2899" s="232"/>
      <c r="B2899" s="39"/>
      <c r="C2899" s="39"/>
    </row>
    <row r="2900" spans="1:3" s="9" customFormat="1">
      <c r="A2900" s="232"/>
      <c r="B2900" s="39"/>
      <c r="C2900" s="39"/>
    </row>
    <row r="2901" spans="1:3" s="9" customFormat="1">
      <c r="A2901" s="232"/>
      <c r="B2901" s="39"/>
      <c r="C2901" s="39"/>
    </row>
    <row r="2902" spans="1:3" s="9" customFormat="1">
      <c r="A2902" s="232"/>
      <c r="B2902" s="39"/>
      <c r="C2902" s="39"/>
    </row>
    <row r="2903" spans="1:3" s="9" customFormat="1">
      <c r="A2903" s="232"/>
      <c r="B2903" s="39"/>
      <c r="C2903" s="39"/>
    </row>
    <row r="2904" spans="1:3" s="9" customFormat="1">
      <c r="A2904" s="232"/>
      <c r="B2904" s="39"/>
      <c r="C2904" s="39"/>
    </row>
    <row r="2905" spans="1:3" s="9" customFormat="1">
      <c r="A2905" s="232"/>
      <c r="B2905" s="39"/>
      <c r="C2905" s="39"/>
    </row>
    <row r="2906" spans="1:3" s="9" customFormat="1">
      <c r="A2906" s="232"/>
      <c r="B2906" s="39"/>
      <c r="C2906" s="39"/>
    </row>
    <row r="2907" spans="1:3" s="9" customFormat="1">
      <c r="A2907" s="232"/>
      <c r="B2907" s="39"/>
      <c r="C2907" s="39"/>
    </row>
    <row r="2908" spans="1:3" s="9" customFormat="1">
      <c r="A2908" s="232"/>
      <c r="B2908" s="39"/>
      <c r="C2908" s="39"/>
    </row>
    <row r="2909" spans="1:3" s="9" customFormat="1">
      <c r="A2909" s="232"/>
      <c r="B2909" s="39"/>
      <c r="C2909" s="39"/>
    </row>
    <row r="2910" spans="1:3" s="9" customFormat="1">
      <c r="A2910" s="232"/>
      <c r="B2910" s="39"/>
      <c r="C2910" s="39"/>
    </row>
    <row r="2911" spans="1:3" s="9" customFormat="1">
      <c r="A2911" s="232"/>
      <c r="B2911" s="39"/>
      <c r="C2911" s="39"/>
    </row>
    <row r="2912" spans="1:3" s="9" customFormat="1">
      <c r="A2912" s="232"/>
      <c r="B2912" s="39"/>
      <c r="C2912" s="39"/>
    </row>
    <row r="2913" spans="1:3" s="9" customFormat="1">
      <c r="A2913" s="232"/>
      <c r="B2913" s="39"/>
      <c r="C2913" s="39"/>
    </row>
    <row r="2914" spans="1:3" s="9" customFormat="1">
      <c r="A2914" s="232"/>
      <c r="B2914" s="39"/>
      <c r="C2914" s="39"/>
    </row>
    <row r="2915" spans="1:3" s="9" customFormat="1">
      <c r="A2915" s="232"/>
      <c r="B2915" s="39"/>
      <c r="C2915" s="39"/>
    </row>
    <row r="2916" spans="1:3" s="9" customFormat="1">
      <c r="A2916" s="232"/>
      <c r="B2916" s="39"/>
      <c r="C2916" s="39"/>
    </row>
    <row r="2917" spans="1:3" s="9" customFormat="1">
      <c r="A2917" s="232"/>
      <c r="B2917" s="39"/>
      <c r="C2917" s="39"/>
    </row>
    <row r="2918" spans="1:3" s="9" customFormat="1">
      <c r="A2918" s="232"/>
      <c r="B2918" s="39"/>
      <c r="C2918" s="39"/>
    </row>
    <row r="2919" spans="1:3" s="9" customFormat="1">
      <c r="A2919" s="232"/>
      <c r="B2919" s="39"/>
      <c r="C2919" s="39"/>
    </row>
    <row r="2920" spans="1:3" s="9" customFormat="1">
      <c r="A2920" s="232"/>
      <c r="B2920" s="39"/>
      <c r="C2920" s="39"/>
    </row>
    <row r="2921" spans="1:3" s="9" customFormat="1">
      <c r="A2921" s="232"/>
      <c r="B2921" s="39"/>
      <c r="C2921" s="39"/>
    </row>
    <row r="2922" spans="1:3" s="9" customFormat="1">
      <c r="A2922" s="232"/>
      <c r="B2922" s="39"/>
      <c r="C2922" s="39"/>
    </row>
    <row r="2923" spans="1:3" s="9" customFormat="1">
      <c r="A2923" s="232"/>
      <c r="B2923" s="39"/>
      <c r="C2923" s="39"/>
    </row>
    <row r="2924" spans="1:3" s="9" customFormat="1">
      <c r="A2924" s="232"/>
      <c r="B2924" s="39"/>
      <c r="C2924" s="39"/>
    </row>
    <row r="2925" spans="1:3" s="9" customFormat="1">
      <c r="A2925" s="232"/>
      <c r="B2925" s="39"/>
      <c r="C2925" s="39"/>
    </row>
    <row r="2926" spans="1:3" s="9" customFormat="1">
      <c r="A2926" s="232"/>
      <c r="B2926" s="39"/>
      <c r="C2926" s="39"/>
    </row>
    <row r="2927" spans="1:3" s="9" customFormat="1">
      <c r="A2927" s="232"/>
      <c r="B2927" s="39"/>
      <c r="C2927" s="39"/>
    </row>
    <row r="2928" spans="1:3" s="9" customFormat="1">
      <c r="A2928" s="232"/>
      <c r="B2928" s="39"/>
      <c r="C2928" s="39"/>
    </row>
    <row r="2929" spans="1:3" s="9" customFormat="1">
      <c r="A2929" s="232"/>
      <c r="B2929" s="39"/>
      <c r="C2929" s="39"/>
    </row>
    <row r="2930" spans="1:3" s="9" customFormat="1">
      <c r="A2930" s="232"/>
      <c r="B2930" s="39"/>
      <c r="C2930" s="39"/>
    </row>
    <row r="2931" spans="1:3" s="9" customFormat="1">
      <c r="A2931" s="232"/>
      <c r="B2931" s="39"/>
      <c r="C2931" s="39"/>
    </row>
    <row r="2932" spans="1:3" s="9" customFormat="1">
      <c r="A2932" s="232"/>
      <c r="B2932" s="39"/>
      <c r="C2932" s="39"/>
    </row>
    <row r="2933" spans="1:3" s="9" customFormat="1">
      <c r="A2933" s="232"/>
      <c r="B2933" s="39"/>
      <c r="C2933" s="39"/>
    </row>
    <row r="2934" spans="1:3" s="9" customFormat="1">
      <c r="A2934" s="232"/>
      <c r="B2934" s="39"/>
      <c r="C2934" s="39"/>
    </row>
    <row r="2935" spans="1:3" s="9" customFormat="1">
      <c r="A2935" s="232"/>
      <c r="B2935" s="39"/>
      <c r="C2935" s="39"/>
    </row>
    <row r="2936" spans="1:3" s="9" customFormat="1">
      <c r="A2936" s="232"/>
      <c r="B2936" s="39"/>
      <c r="C2936" s="39"/>
    </row>
    <row r="2937" spans="1:3" s="9" customFormat="1">
      <c r="A2937" s="232"/>
      <c r="B2937" s="39"/>
      <c r="C2937" s="39"/>
    </row>
    <row r="2938" spans="1:3" s="9" customFormat="1">
      <c r="A2938" s="232"/>
      <c r="B2938" s="39"/>
      <c r="C2938" s="39"/>
    </row>
    <row r="2939" spans="1:3" s="9" customFormat="1">
      <c r="A2939" s="232"/>
      <c r="B2939" s="39"/>
      <c r="C2939" s="39"/>
    </row>
    <row r="2940" spans="1:3" s="9" customFormat="1">
      <c r="A2940" s="232"/>
      <c r="B2940" s="39"/>
      <c r="C2940" s="39"/>
    </row>
    <row r="2941" spans="1:3" s="9" customFormat="1">
      <c r="A2941" s="232"/>
      <c r="B2941" s="39"/>
      <c r="C2941" s="39"/>
    </row>
    <row r="2942" spans="1:3" s="9" customFormat="1">
      <c r="A2942" s="232"/>
      <c r="B2942" s="39"/>
      <c r="C2942" s="39"/>
    </row>
    <row r="2943" spans="1:3" s="9" customFormat="1">
      <c r="A2943" s="232"/>
      <c r="B2943" s="39"/>
      <c r="C2943" s="39"/>
    </row>
    <row r="2944" spans="1:3" s="9" customFormat="1">
      <c r="A2944" s="232"/>
      <c r="B2944" s="39"/>
      <c r="C2944" s="39"/>
    </row>
    <row r="2945" spans="1:3" s="9" customFormat="1">
      <c r="A2945" s="232"/>
      <c r="B2945" s="39"/>
      <c r="C2945" s="39"/>
    </row>
    <row r="2946" spans="1:3" s="9" customFormat="1">
      <c r="A2946" s="232"/>
      <c r="B2946" s="39"/>
      <c r="C2946" s="39"/>
    </row>
    <row r="2947" spans="1:3" s="9" customFormat="1">
      <c r="A2947" s="232"/>
      <c r="B2947" s="39"/>
      <c r="C2947" s="39"/>
    </row>
    <row r="2948" spans="1:3" s="9" customFormat="1">
      <c r="A2948" s="232"/>
      <c r="B2948" s="39"/>
      <c r="C2948" s="39"/>
    </row>
    <row r="2949" spans="1:3" s="9" customFormat="1">
      <c r="A2949" s="232"/>
      <c r="B2949" s="39"/>
      <c r="C2949" s="39"/>
    </row>
    <row r="2950" spans="1:3" s="9" customFormat="1">
      <c r="A2950" s="232"/>
      <c r="B2950" s="39"/>
      <c r="C2950" s="39"/>
    </row>
    <row r="2951" spans="1:3" s="9" customFormat="1">
      <c r="A2951" s="232"/>
      <c r="B2951" s="39"/>
      <c r="C2951" s="39"/>
    </row>
    <row r="2952" spans="1:3" s="9" customFormat="1">
      <c r="A2952" s="232"/>
      <c r="B2952" s="39"/>
      <c r="C2952" s="39"/>
    </row>
    <row r="2953" spans="1:3" s="9" customFormat="1">
      <c r="A2953" s="232"/>
      <c r="B2953" s="39"/>
      <c r="C2953" s="39"/>
    </row>
    <row r="2954" spans="1:3" s="9" customFormat="1">
      <c r="A2954" s="232"/>
      <c r="B2954" s="39"/>
      <c r="C2954" s="39"/>
    </row>
    <row r="2955" spans="1:3" s="9" customFormat="1">
      <c r="A2955" s="232"/>
      <c r="B2955" s="39"/>
      <c r="C2955" s="39"/>
    </row>
    <row r="2956" spans="1:3" s="9" customFormat="1">
      <c r="A2956" s="232"/>
      <c r="B2956" s="39"/>
      <c r="C2956" s="39"/>
    </row>
    <row r="2957" spans="1:3" s="9" customFormat="1">
      <c r="A2957" s="232"/>
      <c r="B2957" s="39"/>
      <c r="C2957" s="39"/>
    </row>
    <row r="2958" spans="1:3" s="9" customFormat="1">
      <c r="A2958" s="232"/>
      <c r="B2958" s="39"/>
      <c r="C2958" s="39"/>
    </row>
    <row r="2959" spans="1:3" s="9" customFormat="1">
      <c r="A2959" s="232"/>
      <c r="B2959" s="39"/>
      <c r="C2959" s="39"/>
    </row>
    <row r="2960" spans="1:3" s="9" customFormat="1">
      <c r="A2960" s="232"/>
      <c r="B2960" s="39"/>
      <c r="C2960" s="39"/>
    </row>
    <row r="2961" spans="1:3" s="9" customFormat="1">
      <c r="A2961" s="232"/>
      <c r="B2961" s="39"/>
      <c r="C2961" s="39"/>
    </row>
    <row r="2962" spans="1:3" s="9" customFormat="1">
      <c r="A2962" s="232"/>
      <c r="B2962" s="39"/>
      <c r="C2962" s="39"/>
    </row>
    <row r="2963" spans="1:3" s="9" customFormat="1">
      <c r="A2963" s="232"/>
      <c r="B2963" s="39"/>
      <c r="C2963" s="39"/>
    </row>
    <row r="2964" spans="1:3" s="9" customFormat="1">
      <c r="A2964" s="232"/>
      <c r="B2964" s="39"/>
      <c r="C2964" s="39"/>
    </row>
    <row r="2965" spans="1:3" s="9" customFormat="1">
      <c r="A2965" s="232"/>
      <c r="B2965" s="39"/>
      <c r="C2965" s="39"/>
    </row>
    <row r="2966" spans="1:3" s="9" customFormat="1">
      <c r="A2966" s="232"/>
      <c r="B2966" s="39"/>
      <c r="C2966" s="39"/>
    </row>
    <row r="2967" spans="1:3" s="9" customFormat="1">
      <c r="A2967" s="232"/>
      <c r="B2967" s="39"/>
      <c r="C2967" s="39"/>
    </row>
    <row r="2968" spans="1:3" s="9" customFormat="1">
      <c r="A2968" s="232"/>
      <c r="B2968" s="39"/>
      <c r="C2968" s="39"/>
    </row>
    <row r="2969" spans="1:3" s="9" customFormat="1">
      <c r="A2969" s="232"/>
      <c r="B2969" s="39"/>
      <c r="C2969" s="39"/>
    </row>
    <row r="2970" spans="1:3" s="9" customFormat="1">
      <c r="A2970" s="232"/>
      <c r="B2970" s="39"/>
      <c r="C2970" s="39"/>
    </row>
    <row r="2971" spans="1:3" s="9" customFormat="1">
      <c r="A2971" s="232"/>
      <c r="B2971" s="39"/>
      <c r="C2971" s="39"/>
    </row>
    <row r="2972" spans="1:3" s="9" customFormat="1">
      <c r="A2972" s="232"/>
      <c r="B2972" s="39"/>
      <c r="C2972" s="39"/>
    </row>
    <row r="2973" spans="1:3" s="9" customFormat="1">
      <c r="A2973" s="232"/>
      <c r="B2973" s="39"/>
      <c r="C2973" s="39"/>
    </row>
    <row r="2974" spans="1:3" s="9" customFormat="1">
      <c r="A2974" s="232"/>
      <c r="B2974" s="39"/>
      <c r="C2974" s="39"/>
    </row>
    <row r="2975" spans="1:3" s="9" customFormat="1">
      <c r="A2975" s="232"/>
      <c r="B2975" s="39"/>
      <c r="C2975" s="39"/>
    </row>
    <row r="2976" spans="1:3" s="9" customFormat="1">
      <c r="A2976" s="232"/>
      <c r="B2976" s="39"/>
      <c r="C2976" s="39"/>
    </row>
    <row r="2977" spans="1:3" s="9" customFormat="1">
      <c r="A2977" s="232"/>
      <c r="B2977" s="39"/>
      <c r="C2977" s="39"/>
    </row>
    <row r="2978" spans="1:3" s="9" customFormat="1">
      <c r="A2978" s="232"/>
      <c r="B2978" s="39"/>
      <c r="C2978" s="39"/>
    </row>
    <row r="2979" spans="1:3" s="9" customFormat="1">
      <c r="A2979" s="232"/>
      <c r="B2979" s="39"/>
      <c r="C2979" s="39"/>
    </row>
    <row r="2980" spans="1:3" s="9" customFormat="1">
      <c r="A2980" s="232"/>
      <c r="B2980" s="39"/>
      <c r="C2980" s="39"/>
    </row>
    <row r="2981" spans="1:3" s="9" customFormat="1">
      <c r="A2981" s="232"/>
      <c r="B2981" s="39"/>
      <c r="C2981" s="39"/>
    </row>
    <row r="2982" spans="1:3" s="9" customFormat="1">
      <c r="A2982" s="232"/>
      <c r="B2982" s="39"/>
      <c r="C2982" s="39"/>
    </row>
    <row r="2983" spans="1:3" s="9" customFormat="1">
      <c r="A2983" s="232"/>
      <c r="B2983" s="39"/>
      <c r="C2983" s="39"/>
    </row>
    <row r="2984" spans="1:3" s="9" customFormat="1">
      <c r="A2984" s="232"/>
      <c r="B2984" s="39"/>
      <c r="C2984" s="39"/>
    </row>
    <row r="2985" spans="1:3" s="9" customFormat="1">
      <c r="A2985" s="232"/>
      <c r="B2985" s="39"/>
      <c r="C2985" s="39"/>
    </row>
    <row r="2986" spans="1:3" s="9" customFormat="1">
      <c r="A2986" s="232"/>
      <c r="B2986" s="39"/>
      <c r="C2986" s="39"/>
    </row>
    <row r="2987" spans="1:3" s="9" customFormat="1">
      <c r="A2987" s="232"/>
      <c r="B2987" s="39"/>
      <c r="C2987" s="39"/>
    </row>
    <row r="2988" spans="1:3" s="9" customFormat="1">
      <c r="A2988" s="232"/>
      <c r="B2988" s="39"/>
      <c r="C2988" s="39"/>
    </row>
    <row r="2989" spans="1:3" s="9" customFormat="1">
      <c r="A2989" s="232"/>
      <c r="B2989" s="39"/>
      <c r="C2989" s="39"/>
    </row>
    <row r="2990" spans="1:3" s="9" customFormat="1">
      <c r="A2990" s="232"/>
      <c r="B2990" s="39"/>
      <c r="C2990" s="39"/>
    </row>
    <row r="2991" spans="1:3" s="9" customFormat="1">
      <c r="A2991" s="232"/>
      <c r="B2991" s="39"/>
      <c r="C2991" s="39"/>
    </row>
    <row r="2992" spans="1:3" s="9" customFormat="1">
      <c r="A2992" s="232"/>
      <c r="B2992" s="39"/>
      <c r="C2992" s="39"/>
    </row>
    <row r="2993" spans="1:3" s="9" customFormat="1">
      <c r="A2993" s="232"/>
      <c r="B2993" s="39"/>
      <c r="C2993" s="39"/>
    </row>
    <row r="2994" spans="1:3" s="9" customFormat="1">
      <c r="A2994" s="232"/>
      <c r="B2994" s="39"/>
      <c r="C2994" s="39"/>
    </row>
    <row r="2995" spans="1:3" s="9" customFormat="1">
      <c r="A2995" s="232"/>
      <c r="B2995" s="39"/>
      <c r="C2995" s="39"/>
    </row>
    <row r="2996" spans="1:3" s="9" customFormat="1">
      <c r="A2996" s="232"/>
      <c r="B2996" s="39"/>
      <c r="C2996" s="39"/>
    </row>
    <row r="2997" spans="1:3" s="9" customFormat="1">
      <c r="A2997" s="232"/>
      <c r="B2997" s="39"/>
      <c r="C2997" s="39"/>
    </row>
    <row r="2998" spans="1:3" s="9" customFormat="1">
      <c r="A2998" s="232"/>
      <c r="B2998" s="39"/>
      <c r="C2998" s="39"/>
    </row>
    <row r="2999" spans="1:3" s="9" customFormat="1">
      <c r="A2999" s="232"/>
      <c r="B2999" s="39"/>
      <c r="C2999" s="39"/>
    </row>
    <row r="3000" spans="1:3" s="9" customFormat="1">
      <c r="A3000" s="232"/>
      <c r="B3000" s="39"/>
      <c r="C3000" s="39"/>
    </row>
    <row r="3001" spans="1:3" s="9" customFormat="1">
      <c r="A3001" s="232"/>
      <c r="B3001" s="39"/>
      <c r="C3001" s="39"/>
    </row>
    <row r="3002" spans="1:3" s="9" customFormat="1">
      <c r="A3002" s="232"/>
      <c r="B3002" s="39"/>
      <c r="C3002" s="39"/>
    </row>
    <row r="3003" spans="1:3" s="9" customFormat="1">
      <c r="A3003" s="232"/>
      <c r="B3003" s="39"/>
      <c r="C3003" s="39"/>
    </row>
    <row r="3004" spans="1:3" s="9" customFormat="1">
      <c r="A3004" s="232"/>
      <c r="B3004" s="39"/>
      <c r="C3004" s="39"/>
    </row>
    <row r="3005" spans="1:3" s="9" customFormat="1">
      <c r="A3005" s="232"/>
      <c r="B3005" s="39"/>
      <c r="C3005" s="39"/>
    </row>
    <row r="3006" spans="1:3" s="9" customFormat="1">
      <c r="A3006" s="232"/>
      <c r="B3006" s="39"/>
      <c r="C3006" s="39"/>
    </row>
    <row r="3007" spans="1:3" s="9" customFormat="1">
      <c r="A3007" s="232"/>
      <c r="B3007" s="39"/>
      <c r="C3007" s="39"/>
    </row>
    <row r="3008" spans="1:3" s="9" customFormat="1">
      <c r="A3008" s="232"/>
      <c r="B3008" s="39"/>
      <c r="C3008" s="39"/>
    </row>
    <row r="3009" spans="1:3" s="9" customFormat="1">
      <c r="A3009" s="232"/>
      <c r="B3009" s="39"/>
      <c r="C3009" s="39"/>
    </row>
    <row r="3010" spans="1:3" s="9" customFormat="1">
      <c r="A3010" s="232"/>
      <c r="B3010" s="39"/>
      <c r="C3010" s="39"/>
    </row>
    <row r="3011" spans="1:3" s="9" customFormat="1">
      <c r="A3011" s="232"/>
      <c r="B3011" s="39"/>
      <c r="C3011" s="39"/>
    </row>
    <row r="3012" spans="1:3" s="9" customFormat="1">
      <c r="A3012" s="232"/>
      <c r="B3012" s="39"/>
      <c r="C3012" s="39"/>
    </row>
    <row r="3013" spans="1:3" s="9" customFormat="1">
      <c r="A3013" s="232"/>
      <c r="B3013" s="39"/>
      <c r="C3013" s="39"/>
    </row>
    <row r="3014" spans="1:3" s="9" customFormat="1">
      <c r="A3014" s="232"/>
      <c r="B3014" s="39"/>
      <c r="C3014" s="39"/>
    </row>
    <row r="3015" spans="1:3" s="9" customFormat="1">
      <c r="A3015" s="232"/>
      <c r="B3015" s="39"/>
      <c r="C3015" s="39"/>
    </row>
    <row r="3016" spans="1:3" s="9" customFormat="1">
      <c r="A3016" s="232"/>
      <c r="B3016" s="39"/>
      <c r="C3016" s="39"/>
    </row>
    <row r="3017" spans="1:3" s="9" customFormat="1">
      <c r="A3017" s="232"/>
      <c r="B3017" s="39"/>
      <c r="C3017" s="39"/>
    </row>
    <row r="3018" spans="1:3" s="9" customFormat="1">
      <c r="A3018" s="232"/>
      <c r="B3018" s="39"/>
      <c r="C3018" s="39"/>
    </row>
    <row r="3019" spans="1:3" s="9" customFormat="1">
      <c r="A3019" s="232"/>
      <c r="B3019" s="39"/>
      <c r="C3019" s="39"/>
    </row>
    <row r="3020" spans="1:3" s="9" customFormat="1">
      <c r="A3020" s="232"/>
      <c r="B3020" s="39"/>
      <c r="C3020" s="39"/>
    </row>
    <row r="3021" spans="1:3" s="9" customFormat="1">
      <c r="A3021" s="232"/>
      <c r="B3021" s="39"/>
      <c r="C3021" s="39"/>
    </row>
    <row r="3022" spans="1:3" s="9" customFormat="1">
      <c r="A3022" s="232"/>
      <c r="B3022" s="39"/>
      <c r="C3022" s="39"/>
    </row>
    <row r="3023" spans="1:3" s="9" customFormat="1">
      <c r="A3023" s="232"/>
      <c r="B3023" s="39"/>
      <c r="C3023" s="39"/>
    </row>
    <row r="3024" spans="1:3" s="9" customFormat="1">
      <c r="A3024" s="232"/>
      <c r="B3024" s="39"/>
      <c r="C3024" s="39"/>
    </row>
    <row r="3025" spans="1:3" s="9" customFormat="1">
      <c r="A3025" s="232"/>
      <c r="B3025" s="39"/>
      <c r="C3025" s="39"/>
    </row>
    <row r="3026" spans="1:3" s="9" customFormat="1">
      <c r="A3026" s="232"/>
      <c r="B3026" s="39"/>
      <c r="C3026" s="39"/>
    </row>
    <row r="3027" spans="1:3" s="9" customFormat="1">
      <c r="A3027" s="232"/>
      <c r="B3027" s="39"/>
      <c r="C3027" s="39"/>
    </row>
    <row r="3028" spans="1:3" s="9" customFormat="1">
      <c r="A3028" s="232"/>
      <c r="B3028" s="39"/>
      <c r="C3028" s="39"/>
    </row>
    <row r="3029" spans="1:3" s="9" customFormat="1">
      <c r="A3029" s="232"/>
      <c r="B3029" s="39"/>
      <c r="C3029" s="39"/>
    </row>
    <row r="3030" spans="1:3" s="9" customFormat="1">
      <c r="A3030" s="232"/>
      <c r="B3030" s="39"/>
      <c r="C3030" s="39"/>
    </row>
    <row r="3031" spans="1:3" s="9" customFormat="1">
      <c r="A3031" s="232"/>
      <c r="B3031" s="39"/>
      <c r="C3031" s="39"/>
    </row>
    <row r="3032" spans="1:3" s="9" customFormat="1">
      <c r="A3032" s="232"/>
      <c r="B3032" s="39"/>
      <c r="C3032" s="39"/>
    </row>
    <row r="3033" spans="1:3" s="9" customFormat="1">
      <c r="A3033" s="232"/>
      <c r="B3033" s="39"/>
      <c r="C3033" s="39"/>
    </row>
    <row r="3034" spans="1:3" s="9" customFormat="1">
      <c r="A3034" s="232"/>
      <c r="B3034" s="39"/>
      <c r="C3034" s="39"/>
    </row>
    <row r="3035" spans="1:3" s="9" customFormat="1">
      <c r="A3035" s="232"/>
      <c r="B3035" s="39"/>
      <c r="C3035" s="39"/>
    </row>
    <row r="3036" spans="1:3" s="9" customFormat="1">
      <c r="A3036" s="232"/>
      <c r="B3036" s="39"/>
      <c r="C3036" s="39"/>
    </row>
    <row r="3037" spans="1:3" s="9" customFormat="1">
      <c r="A3037" s="232"/>
      <c r="B3037" s="39"/>
      <c r="C3037" s="39"/>
    </row>
    <row r="3038" spans="1:3" s="9" customFormat="1">
      <c r="A3038" s="232"/>
      <c r="B3038" s="39"/>
      <c r="C3038" s="39"/>
    </row>
    <row r="3039" spans="1:3" s="9" customFormat="1">
      <c r="A3039" s="232"/>
      <c r="B3039" s="39"/>
      <c r="C3039" s="39"/>
    </row>
    <row r="3040" spans="1:3" s="9" customFormat="1">
      <c r="A3040" s="232"/>
      <c r="B3040" s="39"/>
      <c r="C3040" s="39"/>
    </row>
    <row r="3041" spans="1:3" s="9" customFormat="1">
      <c r="A3041" s="232"/>
      <c r="B3041" s="39"/>
      <c r="C3041" s="39"/>
    </row>
    <row r="3042" spans="1:3" s="9" customFormat="1">
      <c r="A3042" s="232"/>
      <c r="B3042" s="39"/>
      <c r="C3042" s="39"/>
    </row>
    <row r="3043" spans="1:3" s="9" customFormat="1">
      <c r="A3043" s="232"/>
      <c r="B3043" s="39"/>
      <c r="C3043" s="39"/>
    </row>
    <row r="3044" spans="1:3" s="9" customFormat="1">
      <c r="A3044" s="232"/>
      <c r="B3044" s="39"/>
      <c r="C3044" s="39"/>
    </row>
    <row r="3045" spans="1:3" s="9" customFormat="1">
      <c r="A3045" s="232"/>
      <c r="B3045" s="39"/>
      <c r="C3045" s="39"/>
    </row>
    <row r="3046" spans="1:3" s="9" customFormat="1">
      <c r="A3046" s="232"/>
      <c r="B3046" s="39"/>
      <c r="C3046" s="39"/>
    </row>
    <row r="3047" spans="1:3" s="9" customFormat="1">
      <c r="A3047" s="232"/>
      <c r="B3047" s="39"/>
      <c r="C3047" s="39"/>
    </row>
    <row r="3048" spans="1:3" s="9" customFormat="1">
      <c r="A3048" s="232"/>
      <c r="B3048" s="39"/>
      <c r="C3048" s="39"/>
    </row>
    <row r="3049" spans="1:3" s="9" customFormat="1">
      <c r="A3049" s="232"/>
      <c r="B3049" s="39"/>
      <c r="C3049" s="39"/>
    </row>
    <row r="3050" spans="1:3" s="9" customFormat="1">
      <c r="A3050" s="232"/>
      <c r="B3050" s="39"/>
      <c r="C3050" s="39"/>
    </row>
    <row r="3051" spans="1:3" s="9" customFormat="1">
      <c r="A3051" s="232"/>
      <c r="B3051" s="39"/>
      <c r="C3051" s="39"/>
    </row>
    <row r="3052" spans="1:3" s="9" customFormat="1">
      <c r="A3052" s="232"/>
      <c r="B3052" s="39"/>
      <c r="C3052" s="39"/>
    </row>
    <row r="3053" spans="1:3" s="9" customFormat="1">
      <c r="A3053" s="232"/>
      <c r="B3053" s="39"/>
      <c r="C3053" s="39"/>
    </row>
    <row r="3054" spans="1:3" s="9" customFormat="1">
      <c r="A3054" s="232"/>
      <c r="B3054" s="39"/>
      <c r="C3054" s="39"/>
    </row>
    <row r="3055" spans="1:3" s="9" customFormat="1">
      <c r="A3055" s="232"/>
      <c r="B3055" s="39"/>
      <c r="C3055" s="39"/>
    </row>
    <row r="3056" spans="1:3" s="9" customFormat="1">
      <c r="A3056" s="232"/>
      <c r="B3056" s="39"/>
      <c r="C3056" s="39"/>
    </row>
    <row r="3057" spans="1:3" s="9" customFormat="1">
      <c r="A3057" s="232"/>
      <c r="B3057" s="39"/>
      <c r="C3057" s="39"/>
    </row>
    <row r="3058" spans="1:3" s="9" customFormat="1">
      <c r="A3058" s="232"/>
      <c r="B3058" s="39"/>
      <c r="C3058" s="39"/>
    </row>
    <row r="3059" spans="1:3" s="9" customFormat="1">
      <c r="A3059" s="232"/>
      <c r="B3059" s="39"/>
      <c r="C3059" s="39"/>
    </row>
    <row r="3060" spans="1:3" s="9" customFormat="1">
      <c r="A3060" s="232"/>
      <c r="B3060" s="39"/>
      <c r="C3060" s="39"/>
    </row>
    <row r="3061" spans="1:3" s="9" customFormat="1">
      <c r="A3061" s="232"/>
      <c r="B3061" s="39"/>
      <c r="C3061" s="39"/>
    </row>
    <row r="3062" spans="1:3" s="9" customFormat="1">
      <c r="A3062" s="232"/>
      <c r="B3062" s="39"/>
      <c r="C3062" s="39"/>
    </row>
    <row r="3063" spans="1:3" s="9" customFormat="1">
      <c r="A3063" s="232"/>
      <c r="B3063" s="39"/>
      <c r="C3063" s="39"/>
    </row>
    <row r="3064" spans="1:3" s="9" customFormat="1">
      <c r="A3064" s="232"/>
      <c r="B3064" s="39"/>
      <c r="C3064" s="39"/>
    </row>
    <row r="3065" spans="1:3" s="9" customFormat="1">
      <c r="A3065" s="232"/>
      <c r="B3065" s="39"/>
      <c r="C3065" s="39"/>
    </row>
    <row r="3066" spans="1:3" s="9" customFormat="1">
      <c r="A3066" s="232"/>
      <c r="B3066" s="39"/>
      <c r="C3066" s="39"/>
    </row>
    <row r="3067" spans="1:3" s="9" customFormat="1">
      <c r="A3067" s="232"/>
      <c r="B3067" s="39"/>
      <c r="C3067" s="39"/>
    </row>
    <row r="3068" spans="1:3" s="9" customFormat="1">
      <c r="A3068" s="232"/>
      <c r="B3068" s="39"/>
      <c r="C3068" s="39"/>
    </row>
    <row r="3069" spans="1:3" s="9" customFormat="1">
      <c r="A3069" s="232"/>
      <c r="B3069" s="39"/>
      <c r="C3069" s="39"/>
    </row>
    <row r="3070" spans="1:3" s="9" customFormat="1">
      <c r="A3070" s="232"/>
      <c r="B3070" s="39"/>
      <c r="C3070" s="39"/>
    </row>
    <row r="3071" spans="1:3" s="9" customFormat="1">
      <c r="A3071" s="232"/>
      <c r="B3071" s="39"/>
      <c r="C3071" s="39"/>
    </row>
    <row r="3072" spans="1:3" s="9" customFormat="1">
      <c r="A3072" s="232"/>
      <c r="B3072" s="39"/>
      <c r="C3072" s="39"/>
    </row>
    <row r="3073" spans="1:3" s="9" customFormat="1">
      <c r="A3073" s="232"/>
      <c r="B3073" s="39"/>
      <c r="C3073" s="39"/>
    </row>
    <row r="3074" spans="1:3" s="9" customFormat="1">
      <c r="A3074" s="232"/>
      <c r="B3074" s="39"/>
      <c r="C3074" s="39"/>
    </row>
    <row r="3075" spans="1:3" s="9" customFormat="1">
      <c r="A3075" s="232"/>
      <c r="B3075" s="39"/>
      <c r="C3075" s="39"/>
    </row>
    <row r="3076" spans="1:3" s="9" customFormat="1">
      <c r="A3076" s="232"/>
      <c r="B3076" s="39"/>
      <c r="C3076" s="39"/>
    </row>
    <row r="3077" spans="1:3" s="9" customFormat="1">
      <c r="A3077" s="232"/>
      <c r="B3077" s="39"/>
      <c r="C3077" s="39"/>
    </row>
    <row r="3078" spans="1:3" s="9" customFormat="1">
      <c r="A3078" s="232"/>
      <c r="B3078" s="39"/>
      <c r="C3078" s="39"/>
    </row>
    <row r="3079" spans="1:3" s="9" customFormat="1">
      <c r="A3079" s="232"/>
      <c r="B3079" s="39"/>
      <c r="C3079" s="39"/>
    </row>
    <row r="3080" spans="1:3" s="9" customFormat="1">
      <c r="A3080" s="232"/>
      <c r="B3080" s="39"/>
      <c r="C3080" s="39"/>
    </row>
    <row r="3081" spans="1:3" s="9" customFormat="1">
      <c r="A3081" s="232"/>
      <c r="B3081" s="39"/>
      <c r="C3081" s="39"/>
    </row>
    <row r="3082" spans="1:3" s="9" customFormat="1">
      <c r="A3082" s="232"/>
      <c r="B3082" s="39"/>
      <c r="C3082" s="39"/>
    </row>
    <row r="3083" spans="1:3" s="9" customFormat="1">
      <c r="A3083" s="232"/>
      <c r="B3083" s="39"/>
      <c r="C3083" s="39"/>
    </row>
    <row r="3084" spans="1:3" s="9" customFormat="1">
      <c r="A3084" s="232"/>
      <c r="B3084" s="39"/>
      <c r="C3084" s="39"/>
    </row>
    <row r="3085" spans="1:3" s="9" customFormat="1">
      <c r="A3085" s="232"/>
      <c r="B3085" s="39"/>
      <c r="C3085" s="39"/>
    </row>
    <row r="3086" spans="1:3" s="9" customFormat="1">
      <c r="A3086" s="232"/>
      <c r="B3086" s="39"/>
      <c r="C3086" s="39"/>
    </row>
    <row r="3087" spans="1:3" s="9" customFormat="1">
      <c r="A3087" s="232"/>
      <c r="B3087" s="39"/>
      <c r="C3087" s="39"/>
    </row>
    <row r="3088" spans="1:3" s="9" customFormat="1">
      <c r="A3088" s="232"/>
      <c r="B3088" s="39"/>
      <c r="C3088" s="39"/>
    </row>
    <row r="3089" spans="1:3" s="9" customFormat="1">
      <c r="A3089" s="232"/>
      <c r="B3089" s="39"/>
      <c r="C3089" s="39"/>
    </row>
    <row r="3090" spans="1:3" s="9" customFormat="1">
      <c r="A3090" s="232"/>
      <c r="B3090" s="39"/>
      <c r="C3090" s="39"/>
    </row>
    <row r="3091" spans="1:3" s="9" customFormat="1">
      <c r="A3091" s="232"/>
      <c r="B3091" s="39"/>
      <c r="C3091" s="39"/>
    </row>
    <row r="3092" spans="1:3" s="9" customFormat="1">
      <c r="A3092" s="232"/>
      <c r="B3092" s="39"/>
      <c r="C3092" s="39"/>
    </row>
    <row r="3093" spans="1:3" s="9" customFormat="1">
      <c r="A3093" s="232"/>
      <c r="B3093" s="39"/>
      <c r="C3093" s="39"/>
    </row>
    <row r="3094" spans="1:3" s="9" customFormat="1">
      <c r="A3094" s="232"/>
      <c r="B3094" s="39"/>
      <c r="C3094" s="39"/>
    </row>
    <row r="3095" spans="1:3" s="9" customFormat="1">
      <c r="A3095" s="232"/>
      <c r="B3095" s="39"/>
      <c r="C3095" s="39"/>
    </row>
    <row r="3096" spans="1:3" s="9" customFormat="1">
      <c r="A3096" s="232"/>
      <c r="B3096" s="39"/>
      <c r="C3096" s="39"/>
    </row>
    <row r="3097" spans="1:3" s="9" customFormat="1">
      <c r="A3097" s="232"/>
      <c r="B3097" s="39"/>
      <c r="C3097" s="39"/>
    </row>
    <row r="3098" spans="1:3" s="9" customFormat="1">
      <c r="A3098" s="232"/>
      <c r="B3098" s="39"/>
      <c r="C3098" s="39"/>
    </row>
    <row r="3099" spans="1:3" s="9" customFormat="1">
      <c r="A3099" s="232"/>
      <c r="B3099" s="39"/>
      <c r="C3099" s="39"/>
    </row>
    <row r="3100" spans="1:3" s="9" customFormat="1">
      <c r="A3100" s="232"/>
      <c r="B3100" s="39"/>
      <c r="C3100" s="39"/>
    </row>
    <row r="3101" spans="1:3" s="9" customFormat="1">
      <c r="A3101" s="232"/>
      <c r="B3101" s="39"/>
      <c r="C3101" s="39"/>
    </row>
    <row r="3102" spans="1:3" s="9" customFormat="1">
      <c r="A3102" s="232"/>
      <c r="B3102" s="39"/>
      <c r="C3102" s="39"/>
    </row>
    <row r="3103" spans="1:3" s="9" customFormat="1">
      <c r="A3103" s="232"/>
      <c r="B3103" s="39"/>
      <c r="C3103" s="39"/>
    </row>
    <row r="3104" spans="1:3" s="9" customFormat="1">
      <c r="A3104" s="232"/>
      <c r="B3104" s="39"/>
      <c r="C3104" s="39"/>
    </row>
    <row r="3105" spans="1:3" s="9" customFormat="1">
      <c r="A3105" s="232"/>
      <c r="B3105" s="39"/>
      <c r="C3105" s="39"/>
    </row>
    <row r="3106" spans="1:3" s="9" customFormat="1">
      <c r="A3106" s="232"/>
      <c r="B3106" s="39"/>
      <c r="C3106" s="39"/>
    </row>
    <row r="3107" spans="1:3" s="9" customFormat="1">
      <c r="A3107" s="232"/>
      <c r="B3107" s="39"/>
      <c r="C3107" s="39"/>
    </row>
    <row r="3108" spans="1:3" s="9" customFormat="1">
      <c r="A3108" s="232"/>
      <c r="B3108" s="39"/>
      <c r="C3108" s="39"/>
    </row>
    <row r="3109" spans="1:3" s="9" customFormat="1">
      <c r="A3109" s="232"/>
      <c r="B3109" s="39"/>
      <c r="C3109" s="39"/>
    </row>
    <row r="3110" spans="1:3" s="9" customFormat="1">
      <c r="A3110" s="232"/>
      <c r="B3110" s="39"/>
      <c r="C3110" s="39"/>
    </row>
    <row r="3111" spans="1:3" s="9" customFormat="1">
      <c r="A3111" s="232"/>
      <c r="B3111" s="39"/>
      <c r="C3111" s="39"/>
    </row>
    <row r="3112" spans="1:3" s="9" customFormat="1">
      <c r="A3112" s="232"/>
      <c r="B3112" s="39"/>
      <c r="C3112" s="39"/>
    </row>
    <row r="3113" spans="1:3" s="9" customFormat="1">
      <c r="A3113" s="232"/>
      <c r="B3113" s="39"/>
      <c r="C3113" s="39"/>
    </row>
    <row r="3114" spans="1:3" s="9" customFormat="1">
      <c r="A3114" s="232"/>
      <c r="B3114" s="39"/>
      <c r="C3114" s="39"/>
    </row>
    <row r="3115" spans="1:3" s="9" customFormat="1">
      <c r="A3115" s="232"/>
      <c r="B3115" s="39"/>
      <c r="C3115" s="39"/>
    </row>
    <row r="3116" spans="1:3" s="9" customFormat="1">
      <c r="A3116" s="232"/>
      <c r="B3116" s="39"/>
      <c r="C3116" s="39"/>
    </row>
    <row r="3117" spans="1:3" s="9" customFormat="1">
      <c r="A3117" s="232"/>
      <c r="B3117" s="39"/>
      <c r="C3117" s="39"/>
    </row>
    <row r="3118" spans="1:3" s="9" customFormat="1">
      <c r="A3118" s="232"/>
      <c r="B3118" s="39"/>
      <c r="C3118" s="39"/>
    </row>
    <row r="3119" spans="1:3" s="9" customFormat="1">
      <c r="A3119" s="232"/>
      <c r="B3119" s="39"/>
      <c r="C3119" s="39"/>
    </row>
    <row r="3120" spans="1:3" s="9" customFormat="1">
      <c r="A3120" s="232"/>
      <c r="B3120" s="39"/>
      <c r="C3120" s="39"/>
    </row>
    <row r="3121" spans="1:3" s="9" customFormat="1">
      <c r="A3121" s="232"/>
      <c r="B3121" s="39"/>
      <c r="C3121" s="39"/>
    </row>
    <row r="3122" spans="1:3" s="9" customFormat="1">
      <c r="A3122" s="232"/>
      <c r="B3122" s="39"/>
      <c r="C3122" s="39"/>
    </row>
    <row r="3123" spans="1:3" s="9" customFormat="1">
      <c r="A3123" s="232"/>
      <c r="B3123" s="39"/>
      <c r="C3123" s="39"/>
    </row>
    <row r="3124" spans="1:3" s="9" customFormat="1">
      <c r="A3124" s="232"/>
      <c r="B3124" s="39"/>
      <c r="C3124" s="39"/>
    </row>
    <row r="3125" spans="1:3" s="9" customFormat="1">
      <c r="A3125" s="232"/>
      <c r="B3125" s="39"/>
      <c r="C3125" s="39"/>
    </row>
    <row r="3126" spans="1:3" s="9" customFormat="1">
      <c r="A3126" s="232"/>
      <c r="B3126" s="39"/>
      <c r="C3126" s="39"/>
    </row>
    <row r="3127" spans="1:3" s="9" customFormat="1">
      <c r="A3127" s="232"/>
      <c r="B3127" s="39"/>
      <c r="C3127" s="39"/>
    </row>
    <row r="3128" spans="1:3" s="9" customFormat="1">
      <c r="A3128" s="232"/>
      <c r="B3128" s="39"/>
      <c r="C3128" s="39"/>
    </row>
    <row r="3129" spans="1:3" s="9" customFormat="1">
      <c r="A3129" s="232"/>
      <c r="B3129" s="39"/>
      <c r="C3129" s="39"/>
    </row>
    <row r="3130" spans="1:3" s="9" customFormat="1">
      <c r="A3130" s="232"/>
      <c r="B3130" s="39"/>
      <c r="C3130" s="39"/>
    </row>
    <row r="3131" spans="1:3" s="9" customFormat="1">
      <c r="A3131" s="232"/>
      <c r="B3131" s="39"/>
      <c r="C3131" s="39"/>
    </row>
    <row r="3132" spans="1:3" s="9" customFormat="1">
      <c r="A3132" s="232"/>
      <c r="B3132" s="39"/>
      <c r="C3132" s="39"/>
    </row>
    <row r="3133" spans="1:3" s="9" customFormat="1">
      <c r="A3133" s="232"/>
      <c r="B3133" s="39"/>
      <c r="C3133" s="39"/>
    </row>
    <row r="3134" spans="1:3" s="9" customFormat="1">
      <c r="A3134" s="232"/>
      <c r="B3134" s="39"/>
      <c r="C3134" s="39"/>
    </row>
    <row r="3135" spans="1:3" s="9" customFormat="1">
      <c r="A3135" s="232"/>
      <c r="B3135" s="39"/>
      <c r="C3135" s="39"/>
    </row>
    <row r="3136" spans="1:3" s="9" customFormat="1">
      <c r="A3136" s="232"/>
      <c r="B3136" s="39"/>
      <c r="C3136" s="39"/>
    </row>
    <row r="3137" spans="1:3" s="9" customFormat="1">
      <c r="A3137" s="232"/>
      <c r="B3137" s="39"/>
      <c r="C3137" s="39"/>
    </row>
    <row r="3138" spans="1:3" s="9" customFormat="1">
      <c r="A3138" s="232"/>
      <c r="B3138" s="39"/>
      <c r="C3138" s="39"/>
    </row>
    <row r="3139" spans="1:3" s="9" customFormat="1">
      <c r="A3139" s="232"/>
      <c r="B3139" s="39"/>
      <c r="C3139" s="39"/>
    </row>
    <row r="3140" spans="1:3" s="9" customFormat="1">
      <c r="A3140" s="232"/>
      <c r="B3140" s="39"/>
      <c r="C3140" s="39"/>
    </row>
    <row r="3141" spans="1:3" s="9" customFormat="1">
      <c r="A3141" s="232"/>
      <c r="B3141" s="39"/>
      <c r="C3141" s="39"/>
    </row>
    <row r="3142" spans="1:3" s="9" customFormat="1">
      <c r="A3142" s="232"/>
      <c r="B3142" s="39"/>
      <c r="C3142" s="39"/>
    </row>
    <row r="3143" spans="1:3" s="9" customFormat="1">
      <c r="A3143" s="232"/>
      <c r="B3143" s="39"/>
      <c r="C3143" s="39"/>
    </row>
    <row r="3144" spans="1:3" s="9" customFormat="1">
      <c r="A3144" s="232"/>
      <c r="B3144" s="39"/>
      <c r="C3144" s="39"/>
    </row>
    <row r="3145" spans="1:3" s="9" customFormat="1">
      <c r="A3145" s="232"/>
      <c r="B3145" s="39"/>
      <c r="C3145" s="39"/>
    </row>
    <row r="3146" spans="1:3" s="9" customFormat="1">
      <c r="A3146" s="232"/>
      <c r="B3146" s="39"/>
      <c r="C3146" s="39"/>
    </row>
    <row r="3147" spans="1:3" s="9" customFormat="1">
      <c r="A3147" s="232"/>
      <c r="B3147" s="39"/>
      <c r="C3147" s="39"/>
    </row>
    <row r="3148" spans="1:3" s="9" customFormat="1">
      <c r="A3148" s="232"/>
      <c r="B3148" s="39"/>
      <c r="C3148" s="39"/>
    </row>
    <row r="3149" spans="1:3" s="9" customFormat="1">
      <c r="A3149" s="232"/>
      <c r="B3149" s="39"/>
      <c r="C3149" s="39"/>
    </row>
    <row r="3150" spans="1:3" s="9" customFormat="1">
      <c r="A3150" s="232"/>
      <c r="B3150" s="39"/>
      <c r="C3150" s="39"/>
    </row>
    <row r="3151" spans="1:3" s="9" customFormat="1">
      <c r="A3151" s="232"/>
      <c r="B3151" s="39"/>
      <c r="C3151" s="39"/>
    </row>
    <row r="3152" spans="1:3" s="9" customFormat="1">
      <c r="A3152" s="232"/>
      <c r="B3152" s="39"/>
      <c r="C3152" s="39"/>
    </row>
    <row r="3153" spans="1:3" s="9" customFormat="1">
      <c r="A3153" s="232"/>
      <c r="B3153" s="39"/>
      <c r="C3153" s="39"/>
    </row>
    <row r="3154" spans="1:3" s="9" customFormat="1">
      <c r="A3154" s="232"/>
      <c r="B3154" s="39"/>
      <c r="C3154" s="39"/>
    </row>
    <row r="3155" spans="1:3" s="9" customFormat="1">
      <c r="A3155" s="232"/>
      <c r="B3155" s="39"/>
      <c r="C3155" s="39"/>
    </row>
    <row r="3156" spans="1:3" s="9" customFormat="1">
      <c r="A3156" s="232"/>
      <c r="B3156" s="39"/>
      <c r="C3156" s="39"/>
    </row>
    <row r="3157" spans="1:3" s="9" customFormat="1">
      <c r="A3157" s="232"/>
      <c r="B3157" s="39"/>
      <c r="C3157" s="39"/>
    </row>
    <row r="3158" spans="1:3" s="9" customFormat="1">
      <c r="A3158" s="232"/>
      <c r="B3158" s="39"/>
      <c r="C3158" s="39"/>
    </row>
    <row r="3159" spans="1:3" s="9" customFormat="1">
      <c r="A3159" s="232"/>
      <c r="B3159" s="39"/>
      <c r="C3159" s="39"/>
    </row>
    <row r="3160" spans="1:3" s="9" customFormat="1">
      <c r="A3160" s="232"/>
      <c r="B3160" s="39"/>
      <c r="C3160" s="39"/>
    </row>
    <row r="3161" spans="1:3" s="9" customFormat="1">
      <c r="A3161" s="232"/>
      <c r="B3161" s="39"/>
      <c r="C3161" s="39"/>
    </row>
    <row r="3162" spans="1:3" s="9" customFormat="1">
      <c r="A3162" s="232"/>
      <c r="B3162" s="39"/>
      <c r="C3162" s="39"/>
    </row>
    <row r="3163" spans="1:3" s="9" customFormat="1">
      <c r="A3163" s="232"/>
      <c r="B3163" s="39"/>
      <c r="C3163" s="39"/>
    </row>
    <row r="3164" spans="1:3" s="9" customFormat="1">
      <c r="A3164" s="232"/>
      <c r="B3164" s="39"/>
      <c r="C3164" s="39"/>
    </row>
    <row r="3165" spans="1:3" s="9" customFormat="1">
      <c r="A3165" s="232"/>
      <c r="B3165" s="39"/>
      <c r="C3165" s="39"/>
    </row>
    <row r="3166" spans="1:3" s="9" customFormat="1">
      <c r="A3166" s="232"/>
      <c r="B3166" s="39"/>
      <c r="C3166" s="39"/>
    </row>
    <row r="3167" spans="1:3" s="9" customFormat="1">
      <c r="A3167" s="232"/>
      <c r="B3167" s="39"/>
      <c r="C3167" s="39"/>
    </row>
    <row r="3168" spans="1:3" s="9" customFormat="1">
      <c r="A3168" s="232"/>
      <c r="B3168" s="39"/>
      <c r="C3168" s="39"/>
    </row>
    <row r="3169" spans="1:3" s="9" customFormat="1">
      <c r="A3169" s="232"/>
      <c r="B3169" s="39"/>
      <c r="C3169" s="39"/>
    </row>
    <row r="3170" spans="1:3" s="9" customFormat="1">
      <c r="A3170" s="232"/>
      <c r="B3170" s="39"/>
      <c r="C3170" s="39"/>
    </row>
    <row r="3171" spans="1:3" s="9" customFormat="1">
      <c r="A3171" s="232"/>
      <c r="B3171" s="39"/>
      <c r="C3171" s="39"/>
    </row>
    <row r="3172" spans="1:3" s="9" customFormat="1">
      <c r="A3172" s="232"/>
      <c r="B3172" s="39"/>
      <c r="C3172" s="39"/>
    </row>
    <row r="3173" spans="1:3" s="9" customFormat="1">
      <c r="A3173" s="232"/>
      <c r="B3173" s="39"/>
      <c r="C3173" s="39"/>
    </row>
    <row r="3174" spans="1:3" s="9" customFormat="1">
      <c r="A3174" s="232"/>
      <c r="B3174" s="39"/>
      <c r="C3174" s="39"/>
    </row>
    <row r="3175" spans="1:3" s="9" customFormat="1">
      <c r="A3175" s="232"/>
      <c r="B3175" s="39"/>
      <c r="C3175" s="39"/>
    </row>
    <row r="3176" spans="1:3" s="9" customFormat="1">
      <c r="A3176" s="232"/>
      <c r="B3176" s="39"/>
      <c r="C3176" s="39"/>
    </row>
    <row r="3177" spans="1:3" s="9" customFormat="1">
      <c r="A3177" s="232"/>
      <c r="B3177" s="39"/>
      <c r="C3177" s="39"/>
    </row>
    <row r="3178" spans="1:3" s="9" customFormat="1">
      <c r="A3178" s="232"/>
      <c r="B3178" s="39"/>
      <c r="C3178" s="39"/>
    </row>
    <row r="3179" spans="1:3" s="9" customFormat="1">
      <c r="A3179" s="232"/>
      <c r="B3179" s="39"/>
      <c r="C3179" s="39"/>
    </row>
    <row r="3180" spans="1:3" s="9" customFormat="1">
      <c r="A3180" s="232"/>
      <c r="B3180" s="39"/>
      <c r="C3180" s="39"/>
    </row>
    <row r="3181" spans="1:3" s="9" customFormat="1">
      <c r="A3181" s="232"/>
      <c r="B3181" s="39"/>
      <c r="C3181" s="39"/>
    </row>
    <row r="3182" spans="1:3" s="9" customFormat="1">
      <c r="A3182" s="232"/>
      <c r="B3182" s="39"/>
      <c r="C3182" s="39"/>
    </row>
    <row r="3183" spans="1:3" s="9" customFormat="1">
      <c r="A3183" s="232"/>
      <c r="B3183" s="39"/>
      <c r="C3183" s="39"/>
    </row>
    <row r="3184" spans="1:3" s="9" customFormat="1">
      <c r="A3184" s="232"/>
      <c r="B3184" s="39"/>
      <c r="C3184" s="39"/>
    </row>
    <row r="3185" spans="1:3" s="9" customFormat="1">
      <c r="A3185" s="232"/>
      <c r="B3185" s="39"/>
      <c r="C3185" s="39"/>
    </row>
    <row r="3186" spans="1:3" s="9" customFormat="1">
      <c r="A3186" s="232"/>
      <c r="B3186" s="39"/>
      <c r="C3186" s="39"/>
    </row>
    <row r="3187" spans="1:3" s="9" customFormat="1">
      <c r="A3187" s="232"/>
      <c r="B3187" s="39"/>
      <c r="C3187" s="39"/>
    </row>
    <row r="3188" spans="1:3" s="9" customFormat="1">
      <c r="A3188" s="232"/>
      <c r="B3188" s="39"/>
      <c r="C3188" s="39"/>
    </row>
    <row r="3189" spans="1:3" s="9" customFormat="1">
      <c r="A3189" s="232"/>
      <c r="B3189" s="39"/>
      <c r="C3189" s="39"/>
    </row>
    <row r="3190" spans="1:3" s="9" customFormat="1">
      <c r="A3190" s="232"/>
      <c r="B3190" s="39"/>
      <c r="C3190" s="39"/>
    </row>
    <row r="3191" spans="1:3" s="9" customFormat="1">
      <c r="A3191" s="232"/>
      <c r="B3191" s="39"/>
      <c r="C3191" s="39"/>
    </row>
    <row r="3192" spans="1:3" s="9" customFormat="1">
      <c r="A3192" s="232"/>
      <c r="B3192" s="39"/>
      <c r="C3192" s="39"/>
    </row>
    <row r="3193" spans="1:3" s="9" customFormat="1">
      <c r="A3193" s="232"/>
      <c r="B3193" s="39"/>
      <c r="C3193" s="39"/>
    </row>
    <row r="3194" spans="1:3" s="9" customFormat="1">
      <c r="A3194" s="232"/>
      <c r="B3194" s="39"/>
      <c r="C3194" s="39"/>
    </row>
    <row r="3195" spans="1:3" s="9" customFormat="1">
      <c r="A3195" s="232"/>
      <c r="B3195" s="39"/>
      <c r="C3195" s="39"/>
    </row>
    <row r="3196" spans="1:3" s="9" customFormat="1">
      <c r="A3196" s="232"/>
      <c r="B3196" s="39"/>
      <c r="C3196" s="39"/>
    </row>
    <row r="3197" spans="1:3" s="9" customFormat="1">
      <c r="A3197" s="232"/>
      <c r="B3197" s="39"/>
      <c r="C3197" s="39"/>
    </row>
    <row r="3198" spans="1:3" s="9" customFormat="1">
      <c r="A3198" s="232"/>
      <c r="B3198" s="39"/>
      <c r="C3198" s="39"/>
    </row>
    <row r="3199" spans="1:3" s="9" customFormat="1">
      <c r="A3199" s="232"/>
      <c r="B3199" s="39"/>
      <c r="C3199" s="39"/>
    </row>
    <row r="3200" spans="1:3" s="9" customFormat="1">
      <c r="A3200" s="232"/>
      <c r="B3200" s="39"/>
      <c r="C3200" s="39"/>
    </row>
    <row r="3201" spans="1:3" s="9" customFormat="1">
      <c r="A3201" s="232"/>
      <c r="B3201" s="39"/>
      <c r="C3201" s="39"/>
    </row>
    <row r="3202" spans="1:3" s="9" customFormat="1">
      <c r="A3202" s="232"/>
      <c r="B3202" s="39"/>
      <c r="C3202" s="39"/>
    </row>
    <row r="3203" spans="1:3" s="9" customFormat="1">
      <c r="A3203" s="232"/>
      <c r="B3203" s="39"/>
      <c r="C3203" s="39"/>
    </row>
    <row r="3204" spans="1:3" s="9" customFormat="1">
      <c r="A3204" s="232"/>
      <c r="B3204" s="39"/>
      <c r="C3204" s="39"/>
    </row>
    <row r="3205" spans="1:3" s="9" customFormat="1">
      <c r="A3205" s="232"/>
      <c r="B3205" s="39"/>
      <c r="C3205" s="39"/>
    </row>
    <row r="3206" spans="1:3" s="9" customFormat="1">
      <c r="A3206" s="232"/>
      <c r="B3206" s="39"/>
      <c r="C3206" s="39"/>
    </row>
    <row r="3207" spans="1:3" s="9" customFormat="1">
      <c r="A3207" s="232"/>
      <c r="B3207" s="39"/>
      <c r="C3207" s="39"/>
    </row>
    <row r="3208" spans="1:3" s="9" customFormat="1">
      <c r="A3208" s="232"/>
      <c r="B3208" s="39"/>
      <c r="C3208" s="39"/>
    </row>
    <row r="3209" spans="1:3" s="9" customFormat="1">
      <c r="A3209" s="232"/>
      <c r="B3209" s="39"/>
      <c r="C3209" s="39"/>
    </row>
    <row r="3210" spans="1:3" s="9" customFormat="1">
      <c r="A3210" s="232"/>
      <c r="B3210" s="39"/>
      <c r="C3210" s="39"/>
    </row>
    <row r="3211" spans="1:3" s="9" customFormat="1">
      <c r="A3211" s="232"/>
      <c r="B3211" s="39"/>
      <c r="C3211" s="39"/>
    </row>
    <row r="3212" spans="1:3" s="9" customFormat="1">
      <c r="A3212" s="232"/>
      <c r="B3212" s="39"/>
      <c r="C3212" s="39"/>
    </row>
    <row r="3213" spans="1:3" s="9" customFormat="1">
      <c r="A3213" s="232"/>
      <c r="B3213" s="39"/>
      <c r="C3213" s="39"/>
    </row>
    <row r="3214" spans="1:3" s="9" customFormat="1">
      <c r="A3214" s="232"/>
      <c r="B3214" s="39"/>
      <c r="C3214" s="39"/>
    </row>
    <row r="3215" spans="1:3" s="9" customFormat="1">
      <c r="A3215" s="232"/>
      <c r="B3215" s="39"/>
      <c r="C3215" s="39"/>
    </row>
    <row r="3216" spans="1:3" s="9" customFormat="1">
      <c r="A3216" s="232"/>
      <c r="B3216" s="39"/>
      <c r="C3216" s="39"/>
    </row>
    <row r="3217" spans="1:3" s="9" customFormat="1">
      <c r="A3217" s="232"/>
      <c r="B3217" s="39"/>
      <c r="C3217" s="39"/>
    </row>
    <row r="3218" spans="1:3" s="9" customFormat="1">
      <c r="A3218" s="232"/>
      <c r="B3218" s="39"/>
      <c r="C3218" s="39"/>
    </row>
    <row r="3219" spans="1:3" s="9" customFormat="1">
      <c r="A3219" s="232"/>
      <c r="B3219" s="39"/>
      <c r="C3219" s="39"/>
    </row>
    <row r="3220" spans="1:3" s="9" customFormat="1">
      <c r="A3220" s="232"/>
      <c r="B3220" s="39"/>
      <c r="C3220" s="39"/>
    </row>
    <row r="3221" spans="1:3" s="9" customFormat="1">
      <c r="A3221" s="232"/>
      <c r="B3221" s="39"/>
      <c r="C3221" s="39"/>
    </row>
    <row r="3222" spans="1:3" s="9" customFormat="1">
      <c r="A3222" s="232"/>
      <c r="B3222" s="39"/>
      <c r="C3222" s="39"/>
    </row>
    <row r="3223" spans="1:3" s="9" customFormat="1">
      <c r="A3223" s="232"/>
      <c r="B3223" s="39"/>
      <c r="C3223" s="39"/>
    </row>
    <row r="3224" spans="1:3" s="9" customFormat="1">
      <c r="A3224" s="232"/>
      <c r="B3224" s="39"/>
      <c r="C3224" s="39"/>
    </row>
    <row r="3225" spans="1:3" s="9" customFormat="1">
      <c r="A3225" s="232"/>
      <c r="B3225" s="39"/>
      <c r="C3225" s="39"/>
    </row>
    <row r="3226" spans="1:3" s="9" customFormat="1">
      <c r="A3226" s="232"/>
      <c r="B3226" s="39"/>
      <c r="C3226" s="39"/>
    </row>
    <row r="3227" spans="1:3" s="9" customFormat="1">
      <c r="A3227" s="232"/>
      <c r="B3227" s="39"/>
      <c r="C3227" s="39"/>
    </row>
    <row r="3228" spans="1:3" s="9" customFormat="1">
      <c r="A3228" s="232"/>
      <c r="B3228" s="39"/>
      <c r="C3228" s="39"/>
    </row>
    <row r="3229" spans="1:3" s="9" customFormat="1">
      <c r="A3229" s="232"/>
      <c r="B3229" s="39"/>
      <c r="C3229" s="39"/>
    </row>
    <row r="3230" spans="1:3" s="9" customFormat="1">
      <c r="A3230" s="232"/>
      <c r="B3230" s="39"/>
      <c r="C3230" s="39"/>
    </row>
    <row r="3231" spans="1:3" s="9" customFormat="1">
      <c r="A3231" s="232"/>
      <c r="B3231" s="39"/>
      <c r="C3231" s="39"/>
    </row>
    <row r="3232" spans="1:3" s="9" customFormat="1">
      <c r="A3232" s="232"/>
      <c r="B3232" s="39"/>
      <c r="C3232" s="39"/>
    </row>
    <row r="3233" spans="1:3" s="9" customFormat="1">
      <c r="A3233" s="232"/>
      <c r="B3233" s="39"/>
      <c r="C3233" s="39"/>
    </row>
    <row r="3234" spans="1:3" s="9" customFormat="1">
      <c r="A3234" s="232"/>
      <c r="B3234" s="39"/>
      <c r="C3234" s="39"/>
    </row>
    <row r="3235" spans="1:3" s="9" customFormat="1">
      <c r="A3235" s="232"/>
      <c r="B3235" s="39"/>
      <c r="C3235" s="39"/>
    </row>
    <row r="3236" spans="1:3" s="9" customFormat="1">
      <c r="A3236" s="232"/>
      <c r="B3236" s="39"/>
      <c r="C3236" s="39"/>
    </row>
    <row r="3237" spans="1:3" s="9" customFormat="1">
      <c r="A3237" s="232"/>
      <c r="B3237" s="39"/>
      <c r="C3237" s="39"/>
    </row>
    <row r="3238" spans="1:3" s="9" customFormat="1">
      <c r="A3238" s="232"/>
      <c r="B3238" s="39"/>
      <c r="C3238" s="39"/>
    </row>
    <row r="3239" spans="1:3" s="9" customFormat="1">
      <c r="A3239" s="232"/>
      <c r="B3239" s="39"/>
      <c r="C3239" s="39"/>
    </row>
    <row r="3240" spans="1:3" s="9" customFormat="1">
      <c r="A3240" s="232"/>
      <c r="B3240" s="39"/>
      <c r="C3240" s="39"/>
    </row>
    <row r="3241" spans="1:3" s="9" customFormat="1">
      <c r="A3241" s="232"/>
      <c r="B3241" s="39"/>
      <c r="C3241" s="39"/>
    </row>
    <row r="3242" spans="1:3" s="9" customFormat="1">
      <c r="A3242" s="232"/>
      <c r="B3242" s="39"/>
      <c r="C3242" s="39"/>
    </row>
    <row r="3243" spans="1:3" s="9" customFormat="1">
      <c r="A3243" s="232"/>
      <c r="B3243" s="39"/>
      <c r="C3243" s="39"/>
    </row>
    <row r="3244" spans="1:3" s="9" customFormat="1">
      <c r="A3244" s="232"/>
      <c r="B3244" s="39"/>
      <c r="C3244" s="39"/>
    </row>
    <row r="3245" spans="1:3" s="9" customFormat="1">
      <c r="A3245" s="232"/>
      <c r="B3245" s="39"/>
      <c r="C3245" s="39"/>
    </row>
    <row r="3246" spans="1:3" s="9" customFormat="1">
      <c r="A3246" s="232"/>
      <c r="B3246" s="39"/>
      <c r="C3246" s="39"/>
    </row>
    <row r="3247" spans="1:3" s="9" customFormat="1">
      <c r="A3247" s="232"/>
      <c r="B3247" s="39"/>
      <c r="C3247" s="39"/>
    </row>
    <row r="3248" spans="1:3" s="9" customFormat="1">
      <c r="A3248" s="232"/>
      <c r="B3248" s="39"/>
      <c r="C3248" s="39"/>
    </row>
    <row r="3249" spans="1:3" s="9" customFormat="1">
      <c r="A3249" s="232"/>
      <c r="B3249" s="39"/>
      <c r="C3249" s="39"/>
    </row>
    <row r="3250" spans="1:3" s="9" customFormat="1">
      <c r="A3250" s="232"/>
      <c r="B3250" s="39"/>
      <c r="C3250" s="39"/>
    </row>
    <row r="3251" spans="1:3" s="9" customFormat="1">
      <c r="A3251" s="232"/>
      <c r="B3251" s="39"/>
      <c r="C3251" s="39"/>
    </row>
    <row r="3252" spans="1:3" s="9" customFormat="1">
      <c r="A3252" s="232"/>
      <c r="B3252" s="39"/>
      <c r="C3252" s="39"/>
    </row>
    <row r="3253" spans="1:3" s="9" customFormat="1">
      <c r="A3253" s="232"/>
      <c r="B3253" s="39"/>
      <c r="C3253" s="39"/>
    </row>
    <row r="3254" spans="1:3" s="9" customFormat="1">
      <c r="A3254" s="232"/>
      <c r="B3254" s="39"/>
      <c r="C3254" s="39"/>
    </row>
    <row r="3255" spans="1:3" s="9" customFormat="1">
      <c r="A3255" s="232"/>
      <c r="B3255" s="39"/>
      <c r="C3255" s="39"/>
    </row>
    <row r="3256" spans="1:3" s="9" customFormat="1">
      <c r="A3256" s="232"/>
      <c r="B3256" s="39"/>
      <c r="C3256" s="39"/>
    </row>
    <row r="3257" spans="1:3" s="9" customFormat="1">
      <c r="A3257" s="232"/>
      <c r="B3257" s="39"/>
      <c r="C3257" s="39"/>
    </row>
    <row r="3258" spans="1:3" s="9" customFormat="1">
      <c r="A3258" s="232"/>
      <c r="B3258" s="39"/>
      <c r="C3258" s="39"/>
    </row>
    <row r="3259" spans="1:3" s="9" customFormat="1">
      <c r="A3259" s="232"/>
      <c r="B3259" s="39"/>
      <c r="C3259" s="39"/>
    </row>
    <row r="3260" spans="1:3" s="9" customFormat="1">
      <c r="A3260" s="232"/>
      <c r="B3260" s="39"/>
      <c r="C3260" s="39"/>
    </row>
    <row r="3261" spans="1:3" s="9" customFormat="1">
      <c r="A3261" s="232"/>
      <c r="B3261" s="39"/>
      <c r="C3261" s="39"/>
    </row>
    <row r="3262" spans="1:3" s="9" customFormat="1">
      <c r="A3262" s="232"/>
      <c r="B3262" s="39"/>
      <c r="C3262" s="39"/>
    </row>
    <row r="3263" spans="1:3" s="9" customFormat="1">
      <c r="A3263" s="232"/>
      <c r="B3263" s="39"/>
      <c r="C3263" s="39"/>
    </row>
    <row r="3264" spans="1:3" s="9" customFormat="1">
      <c r="A3264" s="232"/>
      <c r="B3264" s="39"/>
      <c r="C3264" s="39"/>
    </row>
    <row r="3265" spans="1:3" s="9" customFormat="1">
      <c r="A3265" s="232"/>
      <c r="B3265" s="39"/>
      <c r="C3265" s="39"/>
    </row>
    <row r="3266" spans="1:3" s="9" customFormat="1">
      <c r="A3266" s="232"/>
      <c r="B3266" s="39"/>
      <c r="C3266" s="39"/>
    </row>
    <row r="3267" spans="1:3" s="9" customFormat="1">
      <c r="A3267" s="232"/>
      <c r="B3267" s="39"/>
      <c r="C3267" s="39"/>
    </row>
    <row r="3268" spans="1:3" s="9" customFormat="1">
      <c r="A3268" s="232"/>
      <c r="B3268" s="39"/>
      <c r="C3268" s="39"/>
    </row>
    <row r="3269" spans="1:3" s="9" customFormat="1">
      <c r="A3269" s="232"/>
      <c r="B3269" s="39"/>
      <c r="C3269" s="39"/>
    </row>
    <row r="3270" spans="1:3" s="9" customFormat="1">
      <c r="A3270" s="232"/>
      <c r="B3270" s="39"/>
      <c r="C3270" s="39"/>
    </row>
    <row r="3271" spans="1:3" s="9" customFormat="1">
      <c r="A3271" s="232"/>
      <c r="B3271" s="39"/>
      <c r="C3271" s="39"/>
    </row>
    <row r="3272" spans="1:3" s="9" customFormat="1">
      <c r="A3272" s="232"/>
      <c r="B3272" s="39"/>
      <c r="C3272" s="39"/>
    </row>
    <row r="3273" spans="1:3" s="9" customFormat="1">
      <c r="A3273" s="232"/>
      <c r="B3273" s="39"/>
      <c r="C3273" s="39"/>
    </row>
    <row r="3274" spans="1:3" s="9" customFormat="1">
      <c r="A3274" s="232"/>
      <c r="B3274" s="39"/>
      <c r="C3274" s="39"/>
    </row>
    <row r="3275" spans="1:3" s="9" customFormat="1">
      <c r="A3275" s="232"/>
      <c r="B3275" s="39"/>
      <c r="C3275" s="39"/>
    </row>
    <row r="3276" spans="1:3" s="9" customFormat="1">
      <c r="A3276" s="232"/>
      <c r="B3276" s="39"/>
      <c r="C3276" s="39"/>
    </row>
    <row r="3277" spans="1:3" s="9" customFormat="1">
      <c r="A3277" s="232"/>
      <c r="B3277" s="39"/>
      <c r="C3277" s="39"/>
    </row>
    <row r="3278" spans="1:3" s="9" customFormat="1">
      <c r="A3278" s="232"/>
      <c r="B3278" s="39"/>
      <c r="C3278" s="39"/>
    </row>
    <row r="3279" spans="1:3" s="9" customFormat="1">
      <c r="A3279" s="232"/>
      <c r="B3279" s="39"/>
      <c r="C3279" s="39"/>
    </row>
    <row r="3280" spans="1:3" s="9" customFormat="1">
      <c r="A3280" s="232"/>
      <c r="B3280" s="39"/>
      <c r="C3280" s="39"/>
    </row>
    <row r="3281" spans="1:3" s="9" customFormat="1">
      <c r="A3281" s="232"/>
      <c r="B3281" s="39"/>
      <c r="C3281" s="39"/>
    </row>
    <row r="3282" spans="1:3" s="9" customFormat="1">
      <c r="A3282" s="232"/>
      <c r="B3282" s="39"/>
      <c r="C3282" s="39"/>
    </row>
    <row r="3283" spans="1:3" s="9" customFormat="1">
      <c r="A3283" s="232"/>
      <c r="B3283" s="39"/>
      <c r="C3283" s="39"/>
    </row>
    <row r="3284" spans="1:3" s="9" customFormat="1">
      <c r="A3284" s="232"/>
      <c r="B3284" s="39"/>
      <c r="C3284" s="39"/>
    </row>
    <row r="3285" spans="1:3" s="9" customFormat="1">
      <c r="A3285" s="232"/>
      <c r="B3285" s="39"/>
      <c r="C3285" s="39"/>
    </row>
    <row r="3286" spans="1:3" s="9" customFormat="1">
      <c r="A3286" s="232"/>
      <c r="B3286" s="39"/>
      <c r="C3286" s="39"/>
    </row>
    <row r="3287" spans="1:3" s="9" customFormat="1">
      <c r="A3287" s="232"/>
      <c r="B3287" s="39"/>
      <c r="C3287" s="39"/>
    </row>
    <row r="3288" spans="1:3" s="9" customFormat="1">
      <c r="A3288" s="232"/>
      <c r="B3288" s="39"/>
      <c r="C3288" s="39"/>
    </row>
    <row r="3289" spans="1:3" s="9" customFormat="1">
      <c r="A3289" s="232"/>
      <c r="B3289" s="39"/>
      <c r="C3289" s="39"/>
    </row>
    <row r="3290" spans="1:3" s="9" customFormat="1">
      <c r="A3290" s="232"/>
      <c r="B3290" s="39"/>
      <c r="C3290" s="39"/>
    </row>
    <row r="3291" spans="1:3" s="9" customFormat="1">
      <c r="A3291" s="232"/>
      <c r="B3291" s="39"/>
      <c r="C3291" s="39"/>
    </row>
    <row r="3292" spans="1:3" s="9" customFormat="1">
      <c r="A3292" s="232"/>
      <c r="B3292" s="39"/>
      <c r="C3292" s="39"/>
    </row>
    <row r="3293" spans="1:3" s="9" customFormat="1">
      <c r="A3293" s="232"/>
      <c r="B3293" s="39"/>
      <c r="C3293" s="39"/>
    </row>
    <row r="3294" spans="1:3" s="9" customFormat="1">
      <c r="A3294" s="232"/>
      <c r="B3294" s="39"/>
      <c r="C3294" s="39"/>
    </row>
    <row r="3295" spans="1:3" s="9" customFormat="1">
      <c r="A3295" s="232"/>
      <c r="B3295" s="39"/>
      <c r="C3295" s="39"/>
    </row>
    <row r="3296" spans="1:3" s="9" customFormat="1">
      <c r="A3296" s="232"/>
      <c r="B3296" s="39"/>
      <c r="C3296" s="39"/>
    </row>
    <row r="3297" spans="1:3" s="9" customFormat="1">
      <c r="A3297" s="232"/>
      <c r="B3297" s="39"/>
      <c r="C3297" s="39"/>
    </row>
    <row r="3298" spans="1:3" s="9" customFormat="1">
      <c r="A3298" s="232"/>
      <c r="B3298" s="39"/>
      <c r="C3298" s="39"/>
    </row>
    <row r="3299" spans="1:3" s="9" customFormat="1">
      <c r="A3299" s="232"/>
      <c r="B3299" s="39"/>
      <c r="C3299" s="39"/>
    </row>
    <row r="3300" spans="1:3" s="9" customFormat="1">
      <c r="A3300" s="232"/>
      <c r="B3300" s="39"/>
      <c r="C3300" s="39"/>
    </row>
    <row r="3301" spans="1:3" s="9" customFormat="1">
      <c r="A3301" s="232"/>
      <c r="B3301" s="39"/>
      <c r="C3301" s="39"/>
    </row>
    <row r="3302" spans="1:3" s="9" customFormat="1">
      <c r="A3302" s="232"/>
      <c r="B3302" s="39"/>
      <c r="C3302" s="39"/>
    </row>
    <row r="3303" spans="1:3" s="9" customFormat="1">
      <c r="A3303" s="232"/>
      <c r="B3303" s="39"/>
      <c r="C3303" s="39"/>
    </row>
    <row r="3304" spans="1:3" s="9" customFormat="1">
      <c r="A3304" s="232"/>
      <c r="B3304" s="39"/>
      <c r="C3304" s="39"/>
    </row>
    <row r="3305" spans="1:3" s="9" customFormat="1">
      <c r="A3305" s="232"/>
      <c r="B3305" s="39"/>
      <c r="C3305" s="39"/>
    </row>
    <row r="3306" spans="1:3" s="9" customFormat="1">
      <c r="A3306" s="232"/>
      <c r="B3306" s="39"/>
      <c r="C3306" s="39"/>
    </row>
    <row r="3307" spans="1:3" s="9" customFormat="1">
      <c r="A3307" s="232"/>
      <c r="B3307" s="39"/>
      <c r="C3307" s="39"/>
    </row>
    <row r="3308" spans="1:3" s="9" customFormat="1">
      <c r="A3308" s="232"/>
      <c r="B3308" s="39"/>
      <c r="C3308" s="39"/>
    </row>
    <row r="3309" spans="1:3" s="9" customFormat="1">
      <c r="A3309" s="232"/>
      <c r="B3309" s="39"/>
      <c r="C3309" s="39"/>
    </row>
    <row r="3310" spans="1:3" s="9" customFormat="1">
      <c r="A3310" s="232"/>
      <c r="B3310" s="39"/>
      <c r="C3310" s="39"/>
    </row>
    <row r="3311" spans="1:3" s="9" customFormat="1">
      <c r="A3311" s="232"/>
      <c r="B3311" s="39"/>
      <c r="C3311" s="39"/>
    </row>
    <row r="3312" spans="1:3" s="9" customFormat="1">
      <c r="A3312" s="232"/>
      <c r="B3312" s="39"/>
      <c r="C3312" s="39"/>
    </row>
    <row r="3313" spans="1:3" s="9" customFormat="1">
      <c r="A3313" s="232"/>
      <c r="B3313" s="39"/>
      <c r="C3313" s="39"/>
    </row>
    <row r="3314" spans="1:3" s="9" customFormat="1">
      <c r="A3314" s="232"/>
      <c r="B3314" s="39"/>
      <c r="C3314" s="39"/>
    </row>
    <row r="3315" spans="1:3" s="9" customFormat="1">
      <c r="A3315" s="232"/>
      <c r="B3315" s="39"/>
      <c r="C3315" s="39"/>
    </row>
    <row r="3316" spans="1:3" s="9" customFormat="1">
      <c r="A3316" s="232"/>
      <c r="B3316" s="39"/>
      <c r="C3316" s="39"/>
    </row>
    <row r="3317" spans="1:3" s="9" customFormat="1">
      <c r="A3317" s="232"/>
      <c r="B3317" s="39"/>
      <c r="C3317" s="39"/>
    </row>
    <row r="3318" spans="1:3" s="9" customFormat="1">
      <c r="A3318" s="232"/>
      <c r="B3318" s="39"/>
      <c r="C3318" s="39"/>
    </row>
    <row r="3319" spans="1:3" s="9" customFormat="1">
      <c r="A3319" s="232"/>
      <c r="B3319" s="39"/>
      <c r="C3319" s="39"/>
    </row>
    <row r="3320" spans="1:3" s="9" customFormat="1">
      <c r="A3320" s="232"/>
      <c r="B3320" s="39"/>
      <c r="C3320" s="39"/>
    </row>
    <row r="3321" spans="1:3" s="9" customFormat="1">
      <c r="A3321" s="232"/>
      <c r="B3321" s="39"/>
      <c r="C3321" s="39"/>
    </row>
    <row r="3322" spans="1:3" s="9" customFormat="1">
      <c r="A3322" s="232"/>
      <c r="B3322" s="39"/>
      <c r="C3322" s="39"/>
    </row>
    <row r="3323" spans="1:3" s="9" customFormat="1">
      <c r="A3323" s="232"/>
      <c r="B3323" s="39"/>
      <c r="C3323" s="39"/>
    </row>
    <row r="3324" spans="1:3" s="9" customFormat="1">
      <c r="A3324" s="232"/>
      <c r="B3324" s="39"/>
      <c r="C3324" s="39"/>
    </row>
    <row r="3325" spans="1:3" s="9" customFormat="1">
      <c r="A3325" s="232"/>
      <c r="B3325" s="39"/>
      <c r="C3325" s="39"/>
    </row>
    <row r="3326" spans="1:3" s="9" customFormat="1">
      <c r="A3326" s="232"/>
      <c r="B3326" s="39"/>
      <c r="C3326" s="39"/>
    </row>
    <row r="3327" spans="1:3" s="9" customFormat="1">
      <c r="A3327" s="232"/>
      <c r="B3327" s="39"/>
      <c r="C3327" s="39"/>
    </row>
    <row r="3328" spans="1:3" s="9" customFormat="1">
      <c r="A3328" s="232"/>
      <c r="B3328" s="39"/>
      <c r="C3328" s="39"/>
    </row>
    <row r="3329" spans="1:3" s="9" customFormat="1">
      <c r="A3329" s="232"/>
      <c r="B3329" s="39"/>
      <c r="C3329" s="39"/>
    </row>
    <row r="3330" spans="1:3" s="9" customFormat="1">
      <c r="A3330" s="232"/>
      <c r="B3330" s="39"/>
      <c r="C3330" s="39"/>
    </row>
    <row r="3331" spans="1:3" s="9" customFormat="1">
      <c r="A3331" s="232"/>
      <c r="B3331" s="39"/>
      <c r="C3331" s="39"/>
    </row>
    <row r="3332" spans="1:3" s="9" customFormat="1">
      <c r="A3332" s="232"/>
      <c r="B3332" s="39"/>
      <c r="C3332" s="39"/>
    </row>
    <row r="3333" spans="1:3" s="9" customFormat="1">
      <c r="A3333" s="232"/>
      <c r="B3333" s="39"/>
      <c r="C3333" s="39"/>
    </row>
    <row r="3334" spans="1:3" s="9" customFormat="1">
      <c r="A3334" s="232"/>
      <c r="B3334" s="39"/>
      <c r="C3334" s="39"/>
    </row>
    <row r="3335" spans="1:3" s="9" customFormat="1">
      <c r="A3335" s="232"/>
      <c r="B3335" s="39"/>
      <c r="C3335" s="39"/>
    </row>
    <row r="3336" spans="1:3" s="9" customFormat="1">
      <c r="A3336" s="232"/>
      <c r="B3336" s="39"/>
      <c r="C3336" s="39"/>
    </row>
    <row r="3337" spans="1:3" s="9" customFormat="1">
      <c r="A3337" s="232"/>
      <c r="B3337" s="39"/>
      <c r="C3337" s="39"/>
    </row>
    <row r="3338" spans="1:3" s="9" customFormat="1">
      <c r="A3338" s="232"/>
      <c r="B3338" s="39"/>
      <c r="C3338" s="39"/>
    </row>
    <row r="3339" spans="1:3" s="9" customFormat="1">
      <c r="A3339" s="232"/>
      <c r="B3339" s="39"/>
      <c r="C3339" s="39"/>
    </row>
    <row r="3340" spans="1:3" s="9" customFormat="1">
      <c r="A3340" s="232"/>
      <c r="B3340" s="39"/>
      <c r="C3340" s="39"/>
    </row>
    <row r="3341" spans="1:3" s="9" customFormat="1">
      <c r="A3341" s="232"/>
      <c r="B3341" s="39"/>
      <c r="C3341" s="39"/>
    </row>
    <row r="3342" spans="1:3" s="9" customFormat="1">
      <c r="A3342" s="232"/>
      <c r="B3342" s="39"/>
      <c r="C3342" s="39"/>
    </row>
    <row r="3343" spans="1:3" s="9" customFormat="1">
      <c r="A3343" s="232"/>
      <c r="B3343" s="39"/>
      <c r="C3343" s="39"/>
    </row>
    <row r="3344" spans="1:3" s="9" customFormat="1">
      <c r="A3344" s="232"/>
      <c r="B3344" s="39"/>
      <c r="C3344" s="39"/>
    </row>
    <row r="3345" spans="1:3" s="9" customFormat="1">
      <c r="A3345" s="232"/>
      <c r="B3345" s="39"/>
      <c r="C3345" s="39"/>
    </row>
    <row r="3346" spans="1:3" s="9" customFormat="1">
      <c r="A3346" s="232"/>
      <c r="B3346" s="39"/>
      <c r="C3346" s="39"/>
    </row>
    <row r="3347" spans="1:3" s="9" customFormat="1">
      <c r="A3347" s="232"/>
      <c r="B3347" s="39"/>
      <c r="C3347" s="39"/>
    </row>
    <row r="3348" spans="1:3" s="9" customFormat="1">
      <c r="A3348" s="232"/>
      <c r="B3348" s="39"/>
      <c r="C3348" s="39"/>
    </row>
    <row r="3349" spans="1:3" s="9" customFormat="1">
      <c r="A3349" s="232"/>
      <c r="B3349" s="39"/>
      <c r="C3349" s="39"/>
    </row>
    <row r="3350" spans="1:3" s="9" customFormat="1">
      <c r="A3350" s="232"/>
      <c r="B3350" s="39"/>
      <c r="C3350" s="39"/>
    </row>
    <row r="3351" spans="1:3" s="9" customFormat="1">
      <c r="A3351" s="232"/>
      <c r="B3351" s="39"/>
      <c r="C3351" s="39"/>
    </row>
    <row r="3352" spans="1:3" s="9" customFormat="1">
      <c r="A3352" s="232"/>
      <c r="B3352" s="39"/>
      <c r="C3352" s="39"/>
    </row>
    <row r="3353" spans="1:3" s="9" customFormat="1">
      <c r="A3353" s="232"/>
      <c r="B3353" s="39"/>
      <c r="C3353" s="39"/>
    </row>
    <row r="3354" spans="1:3" s="9" customFormat="1">
      <c r="A3354" s="232"/>
      <c r="B3354" s="39"/>
      <c r="C3354" s="39"/>
    </row>
    <row r="3355" spans="1:3" s="9" customFormat="1">
      <c r="A3355" s="232"/>
      <c r="B3355" s="39"/>
      <c r="C3355" s="39"/>
    </row>
    <row r="3356" spans="1:3" s="9" customFormat="1">
      <c r="A3356" s="232"/>
      <c r="B3356" s="39"/>
      <c r="C3356" s="39"/>
    </row>
    <row r="3357" spans="1:3" s="9" customFormat="1">
      <c r="A3357" s="232"/>
      <c r="B3357" s="39"/>
      <c r="C3357" s="39"/>
    </row>
    <row r="3358" spans="1:3" s="9" customFormat="1">
      <c r="A3358" s="232"/>
      <c r="B3358" s="39"/>
      <c r="C3358" s="39"/>
    </row>
    <row r="3359" spans="1:3" s="9" customFormat="1">
      <c r="A3359" s="232"/>
      <c r="B3359" s="39"/>
      <c r="C3359" s="39"/>
    </row>
    <row r="3360" spans="1:3" s="9" customFormat="1">
      <c r="A3360" s="232"/>
      <c r="B3360" s="39"/>
      <c r="C3360" s="39"/>
    </row>
    <row r="3361" spans="1:3" s="9" customFormat="1">
      <c r="A3361" s="232"/>
      <c r="B3361" s="39"/>
      <c r="C3361" s="39"/>
    </row>
    <row r="3362" spans="1:3" s="9" customFormat="1">
      <c r="A3362" s="232"/>
      <c r="B3362" s="39"/>
      <c r="C3362" s="39"/>
    </row>
    <row r="3363" spans="1:3" s="9" customFormat="1">
      <c r="A3363" s="232"/>
      <c r="B3363" s="39"/>
      <c r="C3363" s="39"/>
    </row>
    <row r="3364" spans="1:3" s="9" customFormat="1">
      <c r="A3364" s="232"/>
      <c r="B3364" s="39"/>
      <c r="C3364" s="39"/>
    </row>
    <row r="3365" spans="1:3" s="9" customFormat="1">
      <c r="A3365" s="232"/>
      <c r="B3365" s="39"/>
      <c r="C3365" s="39"/>
    </row>
    <row r="3366" spans="1:3" s="9" customFormat="1">
      <c r="A3366" s="232"/>
      <c r="B3366" s="39"/>
      <c r="C3366" s="39"/>
    </row>
    <row r="3367" spans="1:3" s="9" customFormat="1">
      <c r="A3367" s="232"/>
      <c r="B3367" s="39"/>
      <c r="C3367" s="39"/>
    </row>
    <row r="3368" spans="1:3" s="9" customFormat="1">
      <c r="A3368" s="232"/>
      <c r="B3368" s="39"/>
      <c r="C3368" s="39"/>
    </row>
    <row r="3369" spans="1:3" s="9" customFormat="1">
      <c r="A3369" s="232"/>
      <c r="B3369" s="39"/>
      <c r="C3369" s="39"/>
    </row>
    <row r="3370" spans="1:3" s="9" customFormat="1">
      <c r="A3370" s="232"/>
      <c r="B3370" s="39"/>
      <c r="C3370" s="39"/>
    </row>
    <row r="3371" spans="1:3" s="9" customFormat="1">
      <c r="A3371" s="232"/>
      <c r="B3371" s="39"/>
      <c r="C3371" s="39"/>
    </row>
    <row r="3372" spans="1:3" s="9" customFormat="1">
      <c r="A3372" s="232"/>
      <c r="B3372" s="39"/>
      <c r="C3372" s="39"/>
    </row>
    <row r="3373" spans="1:3" s="9" customFormat="1">
      <c r="A3373" s="232"/>
      <c r="B3373" s="39"/>
      <c r="C3373" s="39"/>
    </row>
    <row r="3374" spans="1:3" s="9" customFormat="1">
      <c r="A3374" s="232"/>
      <c r="B3374" s="39"/>
      <c r="C3374" s="39"/>
    </row>
    <row r="3375" spans="1:3" s="9" customFormat="1">
      <c r="A3375" s="232"/>
      <c r="B3375" s="39"/>
      <c r="C3375" s="39"/>
    </row>
    <row r="3376" spans="1:3" s="9" customFormat="1">
      <c r="A3376" s="232"/>
      <c r="B3376" s="39"/>
      <c r="C3376" s="39"/>
    </row>
    <row r="3377" spans="1:3" s="9" customFormat="1">
      <c r="A3377" s="232"/>
      <c r="B3377" s="39"/>
      <c r="C3377" s="39"/>
    </row>
    <row r="3378" spans="1:3" s="9" customFormat="1">
      <c r="A3378" s="232"/>
      <c r="B3378" s="39"/>
      <c r="C3378" s="39"/>
    </row>
    <row r="3379" spans="1:3" s="9" customFormat="1">
      <c r="A3379" s="232"/>
      <c r="B3379" s="39"/>
      <c r="C3379" s="39"/>
    </row>
    <row r="3380" spans="1:3" s="9" customFormat="1">
      <c r="A3380" s="232"/>
      <c r="B3380" s="39"/>
      <c r="C3380" s="39"/>
    </row>
    <row r="3381" spans="1:3" s="9" customFormat="1">
      <c r="A3381" s="232"/>
      <c r="B3381" s="39"/>
      <c r="C3381" s="39"/>
    </row>
    <row r="3382" spans="1:3" s="9" customFormat="1">
      <c r="A3382" s="232"/>
      <c r="B3382" s="39"/>
      <c r="C3382" s="39"/>
    </row>
    <row r="3383" spans="1:3" s="9" customFormat="1">
      <c r="A3383" s="232"/>
      <c r="B3383" s="39"/>
      <c r="C3383" s="39"/>
    </row>
    <row r="3384" spans="1:3" s="9" customFormat="1">
      <c r="A3384" s="232"/>
      <c r="B3384" s="39"/>
      <c r="C3384" s="39"/>
    </row>
    <row r="3385" spans="1:3" s="9" customFormat="1">
      <c r="A3385" s="232"/>
      <c r="B3385" s="39"/>
      <c r="C3385" s="39"/>
    </row>
    <row r="3386" spans="1:3" s="9" customFormat="1">
      <c r="A3386" s="232"/>
      <c r="B3386" s="39"/>
      <c r="C3386" s="39"/>
    </row>
    <row r="3387" spans="1:3" s="9" customFormat="1">
      <c r="A3387" s="232"/>
      <c r="B3387" s="39"/>
      <c r="C3387" s="39"/>
    </row>
    <row r="3388" spans="1:3" s="9" customFormat="1">
      <c r="A3388" s="232"/>
      <c r="B3388" s="39"/>
      <c r="C3388" s="39"/>
    </row>
    <row r="3389" spans="1:3" s="9" customFormat="1">
      <c r="A3389" s="232"/>
      <c r="B3389" s="39"/>
      <c r="C3389" s="39"/>
    </row>
    <row r="3390" spans="1:3" s="9" customFormat="1">
      <c r="A3390" s="232"/>
      <c r="B3390" s="39"/>
      <c r="C3390" s="39"/>
    </row>
    <row r="3391" spans="1:3" s="9" customFormat="1">
      <c r="A3391" s="232"/>
      <c r="B3391" s="39"/>
      <c r="C3391" s="39"/>
    </row>
    <row r="3392" spans="1:3" s="9" customFormat="1">
      <c r="A3392" s="232"/>
      <c r="B3392" s="39"/>
      <c r="C3392" s="39"/>
    </row>
    <row r="3393" spans="1:3" s="9" customFormat="1">
      <c r="A3393" s="232"/>
      <c r="B3393" s="39"/>
      <c r="C3393" s="39"/>
    </row>
    <row r="3394" spans="1:3" s="9" customFormat="1">
      <c r="A3394" s="232"/>
      <c r="B3394" s="39"/>
      <c r="C3394" s="39"/>
    </row>
    <row r="3395" spans="1:3" s="9" customFormat="1">
      <c r="A3395" s="232"/>
      <c r="B3395" s="39"/>
      <c r="C3395" s="39"/>
    </row>
    <row r="3396" spans="1:3" s="9" customFormat="1">
      <c r="A3396" s="232"/>
      <c r="B3396" s="39"/>
      <c r="C3396" s="39"/>
    </row>
    <row r="3397" spans="1:3" s="9" customFormat="1">
      <c r="A3397" s="232"/>
      <c r="B3397" s="39"/>
      <c r="C3397" s="39"/>
    </row>
    <row r="3398" spans="1:3" s="9" customFormat="1">
      <c r="A3398" s="232"/>
      <c r="B3398" s="39"/>
      <c r="C3398" s="39"/>
    </row>
    <row r="3399" spans="1:3" s="9" customFormat="1">
      <c r="A3399" s="232"/>
      <c r="B3399" s="39"/>
      <c r="C3399" s="39"/>
    </row>
    <row r="3400" spans="1:3" s="9" customFormat="1">
      <c r="A3400" s="232"/>
      <c r="B3400" s="39"/>
      <c r="C3400" s="39"/>
    </row>
    <row r="3401" spans="1:3" s="9" customFormat="1">
      <c r="A3401" s="232"/>
      <c r="B3401" s="39"/>
      <c r="C3401" s="39"/>
    </row>
    <row r="3402" spans="1:3" s="9" customFormat="1">
      <c r="A3402" s="232"/>
      <c r="B3402" s="39"/>
      <c r="C3402" s="39"/>
    </row>
    <row r="3403" spans="1:3" s="9" customFormat="1">
      <c r="A3403" s="232"/>
      <c r="B3403" s="39"/>
      <c r="C3403" s="39"/>
    </row>
    <row r="3404" spans="1:3" s="9" customFormat="1">
      <c r="A3404" s="232"/>
      <c r="B3404" s="39"/>
      <c r="C3404" s="39"/>
    </row>
    <row r="3405" spans="1:3" s="9" customFormat="1">
      <c r="A3405" s="232"/>
      <c r="B3405" s="39"/>
      <c r="C3405" s="39"/>
    </row>
    <row r="3406" spans="1:3" s="9" customFormat="1">
      <c r="A3406" s="232"/>
      <c r="B3406" s="39"/>
      <c r="C3406" s="39"/>
    </row>
    <row r="3407" spans="1:3" s="9" customFormat="1">
      <c r="A3407" s="232"/>
      <c r="B3407" s="39"/>
      <c r="C3407" s="39"/>
    </row>
    <row r="3408" spans="1:3" s="9" customFormat="1">
      <c r="A3408" s="232"/>
      <c r="B3408" s="39"/>
      <c r="C3408" s="39"/>
    </row>
    <row r="3409" spans="1:3" s="9" customFormat="1">
      <c r="A3409" s="232"/>
      <c r="B3409" s="39"/>
      <c r="C3409" s="39"/>
    </row>
    <row r="3410" spans="1:3" s="9" customFormat="1">
      <c r="A3410" s="232"/>
      <c r="B3410" s="39"/>
      <c r="C3410" s="39"/>
    </row>
    <row r="3411" spans="1:3" s="9" customFormat="1">
      <c r="A3411" s="232"/>
      <c r="B3411" s="39"/>
      <c r="C3411" s="39"/>
    </row>
    <row r="3412" spans="1:3" s="9" customFormat="1">
      <c r="A3412" s="232"/>
      <c r="B3412" s="39"/>
      <c r="C3412" s="39"/>
    </row>
    <row r="3413" spans="1:3" s="9" customFormat="1">
      <c r="A3413" s="232"/>
      <c r="B3413" s="39"/>
      <c r="C3413" s="39"/>
    </row>
    <row r="3414" spans="1:3" s="9" customFormat="1">
      <c r="A3414" s="232"/>
      <c r="B3414" s="39"/>
      <c r="C3414" s="39"/>
    </row>
    <row r="3415" spans="1:3" s="9" customFormat="1">
      <c r="A3415" s="232"/>
      <c r="B3415" s="39"/>
      <c r="C3415" s="39"/>
    </row>
    <row r="3416" spans="1:3" s="9" customFormat="1">
      <c r="A3416" s="232"/>
      <c r="B3416" s="39"/>
      <c r="C3416" s="39"/>
    </row>
    <row r="3417" spans="1:3" s="9" customFormat="1">
      <c r="A3417" s="232"/>
      <c r="B3417" s="39"/>
      <c r="C3417" s="39"/>
    </row>
    <row r="3418" spans="1:3" s="9" customFormat="1">
      <c r="A3418" s="232"/>
      <c r="B3418" s="39"/>
      <c r="C3418" s="39"/>
    </row>
    <row r="3419" spans="1:3" s="9" customFormat="1">
      <c r="A3419" s="232"/>
      <c r="B3419" s="39"/>
      <c r="C3419" s="39"/>
    </row>
    <row r="3420" spans="1:3" s="9" customFormat="1">
      <c r="A3420" s="232"/>
      <c r="B3420" s="39"/>
      <c r="C3420" s="39"/>
    </row>
    <row r="3421" spans="1:3" s="9" customFormat="1">
      <c r="A3421" s="232"/>
      <c r="B3421" s="39"/>
      <c r="C3421" s="39"/>
    </row>
    <row r="3422" spans="1:3" s="9" customFormat="1">
      <c r="A3422" s="232"/>
      <c r="B3422" s="39"/>
      <c r="C3422" s="39"/>
    </row>
    <row r="3423" spans="1:3" s="9" customFormat="1">
      <c r="A3423" s="232"/>
      <c r="B3423" s="39"/>
      <c r="C3423" s="39"/>
    </row>
    <row r="3424" spans="1:3" s="9" customFormat="1">
      <c r="A3424" s="232"/>
      <c r="B3424" s="39"/>
      <c r="C3424" s="39"/>
    </row>
    <row r="3425" spans="1:3" s="9" customFormat="1">
      <c r="A3425" s="232"/>
      <c r="B3425" s="39"/>
      <c r="C3425" s="39"/>
    </row>
    <row r="3426" spans="1:3" s="9" customFormat="1">
      <c r="A3426" s="232"/>
      <c r="B3426" s="39"/>
      <c r="C3426" s="39"/>
    </row>
    <row r="3427" spans="1:3" s="9" customFormat="1">
      <c r="A3427" s="232"/>
      <c r="B3427" s="39"/>
      <c r="C3427" s="39"/>
    </row>
    <row r="3428" spans="1:3" s="9" customFormat="1">
      <c r="A3428" s="232"/>
      <c r="B3428" s="39"/>
      <c r="C3428" s="39"/>
    </row>
    <row r="3429" spans="1:3" s="9" customFormat="1">
      <c r="A3429" s="232"/>
      <c r="B3429" s="39"/>
      <c r="C3429" s="39"/>
    </row>
    <row r="3430" spans="1:3" s="9" customFormat="1">
      <c r="A3430" s="232"/>
      <c r="B3430" s="39"/>
      <c r="C3430" s="39"/>
    </row>
    <row r="3431" spans="1:3" s="9" customFormat="1">
      <c r="A3431" s="232"/>
      <c r="B3431" s="39"/>
      <c r="C3431" s="39"/>
    </row>
    <row r="3432" spans="1:3" s="9" customFormat="1">
      <c r="A3432" s="232"/>
      <c r="B3432" s="39"/>
      <c r="C3432" s="39"/>
    </row>
    <row r="3433" spans="1:3" s="9" customFormat="1">
      <c r="A3433" s="232"/>
      <c r="B3433" s="39"/>
      <c r="C3433" s="39"/>
    </row>
    <row r="3434" spans="1:3" s="9" customFormat="1">
      <c r="A3434" s="232"/>
      <c r="B3434" s="39"/>
      <c r="C3434" s="39"/>
    </row>
    <row r="3435" spans="1:3" s="9" customFormat="1">
      <c r="A3435" s="232"/>
      <c r="B3435" s="39"/>
      <c r="C3435" s="39"/>
    </row>
    <row r="3436" spans="1:3" s="9" customFormat="1">
      <c r="A3436" s="232"/>
      <c r="B3436" s="39"/>
      <c r="C3436" s="39"/>
    </row>
    <row r="3437" spans="1:3" s="9" customFormat="1">
      <c r="A3437" s="232"/>
      <c r="B3437" s="39"/>
      <c r="C3437" s="39"/>
    </row>
    <row r="3438" spans="1:3" s="9" customFormat="1">
      <c r="A3438" s="232"/>
      <c r="B3438" s="39"/>
      <c r="C3438" s="39"/>
    </row>
    <row r="3439" spans="1:3" s="9" customFormat="1">
      <c r="A3439" s="232"/>
      <c r="B3439" s="39"/>
      <c r="C3439" s="39"/>
    </row>
    <row r="3440" spans="1:3" s="9" customFormat="1">
      <c r="A3440" s="232"/>
      <c r="B3440" s="39"/>
      <c r="C3440" s="39"/>
    </row>
    <row r="3441" spans="1:3" s="9" customFormat="1">
      <c r="A3441" s="232"/>
      <c r="B3441" s="39"/>
      <c r="C3441" s="39"/>
    </row>
    <row r="3442" spans="1:3" s="9" customFormat="1">
      <c r="A3442" s="232"/>
      <c r="B3442" s="39"/>
      <c r="C3442" s="39"/>
    </row>
    <row r="3443" spans="1:3" s="9" customFormat="1">
      <c r="A3443" s="232"/>
      <c r="B3443" s="39"/>
      <c r="C3443" s="39"/>
    </row>
    <row r="3444" spans="1:3" s="9" customFormat="1">
      <c r="A3444" s="232"/>
      <c r="B3444" s="39"/>
      <c r="C3444" s="39"/>
    </row>
    <row r="3445" spans="1:3" s="9" customFormat="1">
      <c r="A3445" s="232"/>
      <c r="B3445" s="39"/>
      <c r="C3445" s="39"/>
    </row>
    <row r="3446" spans="1:3" s="9" customFormat="1">
      <c r="A3446" s="232"/>
      <c r="B3446" s="39"/>
      <c r="C3446" s="39"/>
    </row>
    <row r="3447" spans="1:3" s="9" customFormat="1">
      <c r="A3447" s="232"/>
      <c r="B3447" s="39"/>
      <c r="C3447" s="39"/>
    </row>
    <row r="3448" spans="1:3" s="9" customFormat="1">
      <c r="A3448" s="232"/>
      <c r="B3448" s="39"/>
      <c r="C3448" s="39"/>
    </row>
    <row r="3449" spans="1:3" s="9" customFormat="1">
      <c r="A3449" s="232"/>
      <c r="B3449" s="39"/>
      <c r="C3449" s="39"/>
    </row>
    <row r="3450" spans="1:3" s="9" customFormat="1">
      <c r="A3450" s="232"/>
      <c r="B3450" s="39"/>
      <c r="C3450" s="39"/>
    </row>
    <row r="3451" spans="1:3" s="9" customFormat="1">
      <c r="A3451" s="232"/>
      <c r="B3451" s="39"/>
      <c r="C3451" s="39"/>
    </row>
    <row r="3452" spans="1:3" s="9" customFormat="1">
      <c r="A3452" s="232"/>
      <c r="B3452" s="39"/>
      <c r="C3452" s="39"/>
    </row>
    <row r="3453" spans="1:3" s="9" customFormat="1">
      <c r="A3453" s="232"/>
      <c r="B3453" s="39"/>
      <c r="C3453" s="39"/>
    </row>
    <row r="3454" spans="1:3" s="9" customFormat="1">
      <c r="A3454" s="232"/>
      <c r="B3454" s="39"/>
      <c r="C3454" s="39"/>
    </row>
    <row r="3455" spans="1:3" s="9" customFormat="1">
      <c r="A3455" s="232"/>
      <c r="B3455" s="39"/>
      <c r="C3455" s="39"/>
    </row>
    <row r="3456" spans="1:3" s="9" customFormat="1">
      <c r="A3456" s="232"/>
      <c r="B3456" s="39"/>
      <c r="C3456" s="39"/>
    </row>
    <row r="3457" spans="1:3" s="9" customFormat="1">
      <c r="A3457" s="232"/>
      <c r="B3457" s="39"/>
      <c r="C3457" s="39"/>
    </row>
    <row r="3458" spans="1:3" s="9" customFormat="1">
      <c r="A3458" s="232"/>
      <c r="B3458" s="39"/>
      <c r="C3458" s="39"/>
    </row>
    <row r="3459" spans="1:3" s="9" customFormat="1">
      <c r="A3459" s="232"/>
      <c r="B3459" s="39"/>
      <c r="C3459" s="39"/>
    </row>
    <row r="3460" spans="1:3" s="9" customFormat="1">
      <c r="A3460" s="232"/>
      <c r="B3460" s="39"/>
      <c r="C3460" s="39"/>
    </row>
    <row r="3461" spans="1:3" s="9" customFormat="1">
      <c r="A3461" s="232"/>
      <c r="B3461" s="39"/>
      <c r="C3461" s="39"/>
    </row>
    <row r="3462" spans="1:3" s="9" customFormat="1">
      <c r="A3462" s="232"/>
      <c r="B3462" s="39"/>
      <c r="C3462" s="39"/>
    </row>
    <row r="3463" spans="1:3" s="9" customFormat="1">
      <c r="A3463" s="232"/>
      <c r="B3463" s="39"/>
      <c r="C3463" s="39"/>
    </row>
    <row r="3464" spans="1:3" s="9" customFormat="1">
      <c r="A3464" s="232"/>
      <c r="B3464" s="39"/>
      <c r="C3464" s="39"/>
    </row>
    <row r="3465" spans="1:3" s="9" customFormat="1">
      <c r="A3465" s="232"/>
      <c r="B3465" s="39"/>
      <c r="C3465" s="39"/>
    </row>
    <row r="3466" spans="1:3" s="9" customFormat="1">
      <c r="A3466" s="232"/>
      <c r="B3466" s="39"/>
      <c r="C3466" s="39"/>
    </row>
    <row r="3467" spans="1:3" s="9" customFormat="1">
      <c r="A3467" s="232"/>
      <c r="B3467" s="39"/>
      <c r="C3467" s="39"/>
    </row>
    <row r="3468" spans="1:3" s="9" customFormat="1">
      <c r="A3468" s="232"/>
      <c r="B3468" s="39"/>
      <c r="C3468" s="39"/>
    </row>
    <row r="3469" spans="1:3" s="9" customFormat="1">
      <c r="A3469" s="232"/>
      <c r="B3469" s="39"/>
      <c r="C3469" s="39"/>
    </row>
    <row r="3470" spans="1:3" s="9" customFormat="1">
      <c r="A3470" s="232"/>
      <c r="B3470" s="39"/>
      <c r="C3470" s="39"/>
    </row>
    <row r="3471" spans="1:3" s="9" customFormat="1">
      <c r="A3471" s="232"/>
      <c r="B3471" s="39"/>
      <c r="C3471" s="39"/>
    </row>
    <row r="3472" spans="1:3" s="9" customFormat="1">
      <c r="A3472" s="232"/>
      <c r="B3472" s="39"/>
      <c r="C3472" s="39"/>
    </row>
    <row r="3473" spans="1:3" s="9" customFormat="1">
      <c r="A3473" s="232"/>
      <c r="B3473" s="39"/>
      <c r="C3473" s="39"/>
    </row>
    <row r="3474" spans="1:3" s="9" customFormat="1">
      <c r="A3474" s="232"/>
      <c r="B3474" s="39"/>
      <c r="C3474" s="39"/>
    </row>
    <row r="3475" spans="1:3" s="9" customFormat="1">
      <c r="A3475" s="232"/>
      <c r="B3475" s="39"/>
      <c r="C3475" s="39"/>
    </row>
    <row r="3476" spans="1:3" s="9" customFormat="1">
      <c r="A3476" s="232"/>
      <c r="B3476" s="39"/>
      <c r="C3476" s="39"/>
    </row>
    <row r="3477" spans="1:3" s="9" customFormat="1">
      <c r="A3477" s="232"/>
      <c r="B3477" s="39"/>
      <c r="C3477" s="39"/>
    </row>
    <row r="3478" spans="1:3" s="9" customFormat="1">
      <c r="A3478" s="232"/>
      <c r="B3478" s="39"/>
      <c r="C3478" s="39"/>
    </row>
    <row r="3479" spans="1:3" s="9" customFormat="1">
      <c r="A3479" s="232"/>
      <c r="B3479" s="39"/>
      <c r="C3479" s="39"/>
    </row>
    <row r="3480" spans="1:3" s="9" customFormat="1">
      <c r="A3480" s="232"/>
      <c r="B3480" s="39"/>
      <c r="C3480" s="39"/>
    </row>
    <row r="3481" spans="1:3" s="9" customFormat="1">
      <c r="A3481" s="232"/>
      <c r="B3481" s="39"/>
      <c r="C3481" s="39"/>
    </row>
    <row r="3482" spans="1:3" s="9" customFormat="1">
      <c r="A3482" s="232"/>
      <c r="B3482" s="39"/>
      <c r="C3482" s="39"/>
    </row>
    <row r="3483" spans="1:3" s="9" customFormat="1">
      <c r="A3483" s="232"/>
      <c r="B3483" s="39"/>
      <c r="C3483" s="39"/>
    </row>
    <row r="3484" spans="1:3" s="9" customFormat="1">
      <c r="A3484" s="232"/>
      <c r="B3484" s="39"/>
      <c r="C3484" s="39"/>
    </row>
    <row r="3485" spans="1:3" s="9" customFormat="1">
      <c r="A3485" s="232"/>
      <c r="B3485" s="39"/>
      <c r="C3485" s="39"/>
    </row>
    <row r="3486" spans="1:3" s="9" customFormat="1">
      <c r="A3486" s="232"/>
      <c r="B3486" s="39"/>
      <c r="C3486" s="39"/>
    </row>
    <row r="3487" spans="1:3" s="9" customFormat="1">
      <c r="A3487" s="232"/>
      <c r="B3487" s="39"/>
      <c r="C3487" s="39"/>
    </row>
    <row r="3488" spans="1:3" s="9" customFormat="1">
      <c r="A3488" s="232"/>
      <c r="B3488" s="39"/>
      <c r="C3488" s="39"/>
    </row>
    <row r="3489" spans="1:3" s="9" customFormat="1">
      <c r="A3489" s="232"/>
      <c r="B3489" s="39"/>
      <c r="C3489" s="39"/>
    </row>
    <row r="3490" spans="1:3" s="9" customFormat="1">
      <c r="A3490" s="232"/>
      <c r="B3490" s="39"/>
      <c r="C3490" s="39"/>
    </row>
    <row r="3491" spans="1:3" s="9" customFormat="1">
      <c r="A3491" s="232"/>
      <c r="B3491" s="39"/>
      <c r="C3491" s="39"/>
    </row>
    <row r="3492" spans="1:3" s="9" customFormat="1">
      <c r="A3492" s="232"/>
      <c r="B3492" s="39"/>
      <c r="C3492" s="39"/>
    </row>
    <row r="3493" spans="1:3" s="9" customFormat="1">
      <c r="A3493" s="232"/>
      <c r="B3493" s="39"/>
      <c r="C3493" s="39"/>
    </row>
    <row r="3494" spans="1:3" s="9" customFormat="1">
      <c r="A3494" s="232"/>
      <c r="B3494" s="39"/>
      <c r="C3494" s="39"/>
    </row>
    <row r="3495" spans="1:3" s="9" customFormat="1">
      <c r="A3495" s="232"/>
      <c r="B3495" s="39"/>
      <c r="C3495" s="39"/>
    </row>
    <row r="3496" spans="1:3" s="9" customFormat="1">
      <c r="A3496" s="232"/>
      <c r="B3496" s="39"/>
      <c r="C3496" s="39"/>
    </row>
    <row r="3497" spans="1:3" s="9" customFormat="1">
      <c r="A3497" s="232"/>
      <c r="B3497" s="39"/>
      <c r="C3497" s="39"/>
    </row>
    <row r="3498" spans="1:3" s="9" customFormat="1">
      <c r="A3498" s="232"/>
      <c r="B3498" s="39"/>
      <c r="C3498" s="39"/>
    </row>
    <row r="3499" spans="1:3" s="9" customFormat="1">
      <c r="A3499" s="232"/>
      <c r="B3499" s="39"/>
      <c r="C3499" s="39"/>
    </row>
    <row r="3500" spans="1:3" s="9" customFormat="1">
      <c r="A3500" s="232"/>
      <c r="B3500" s="39"/>
      <c r="C3500" s="39"/>
    </row>
    <row r="3501" spans="1:3" s="9" customFormat="1">
      <c r="A3501" s="232"/>
      <c r="B3501" s="39"/>
      <c r="C3501" s="39"/>
    </row>
    <row r="3502" spans="1:3" s="9" customFormat="1">
      <c r="A3502" s="232"/>
      <c r="B3502" s="39"/>
      <c r="C3502" s="39"/>
    </row>
    <row r="3503" spans="1:3" s="9" customFormat="1">
      <c r="A3503" s="232"/>
      <c r="B3503" s="39"/>
      <c r="C3503" s="39"/>
    </row>
    <row r="3504" spans="1:3" s="9" customFormat="1">
      <c r="A3504" s="232"/>
      <c r="B3504" s="39"/>
      <c r="C3504" s="39"/>
    </row>
    <row r="3505" spans="1:3" s="9" customFormat="1">
      <c r="A3505" s="232"/>
      <c r="B3505" s="39"/>
      <c r="C3505" s="39"/>
    </row>
    <row r="3506" spans="1:3" s="9" customFormat="1">
      <c r="A3506" s="232"/>
      <c r="B3506" s="39"/>
      <c r="C3506" s="39"/>
    </row>
    <row r="3507" spans="1:3" s="9" customFormat="1">
      <c r="A3507" s="232"/>
      <c r="B3507" s="39"/>
      <c r="C3507" s="39"/>
    </row>
    <row r="3508" spans="1:3" s="9" customFormat="1">
      <c r="A3508" s="232"/>
      <c r="B3508" s="39"/>
      <c r="C3508" s="39"/>
    </row>
    <row r="3509" spans="1:3" s="9" customFormat="1">
      <c r="A3509" s="232"/>
      <c r="B3509" s="39"/>
      <c r="C3509" s="39"/>
    </row>
    <row r="3510" spans="1:3" s="9" customFormat="1">
      <c r="A3510" s="232"/>
      <c r="B3510" s="39"/>
      <c r="C3510" s="39"/>
    </row>
    <row r="3511" spans="1:3" s="9" customFormat="1">
      <c r="A3511" s="232"/>
      <c r="B3511" s="39"/>
      <c r="C3511" s="39"/>
    </row>
    <row r="3512" spans="1:3" s="9" customFormat="1">
      <c r="A3512" s="232"/>
      <c r="B3512" s="39"/>
      <c r="C3512" s="39"/>
    </row>
    <row r="3513" spans="1:3" s="9" customFormat="1">
      <c r="A3513" s="232"/>
      <c r="B3513" s="39"/>
      <c r="C3513" s="39"/>
    </row>
    <row r="3514" spans="1:3" s="9" customFormat="1">
      <c r="A3514" s="232"/>
      <c r="B3514" s="39"/>
      <c r="C3514" s="39"/>
    </row>
    <row r="3515" spans="1:3" s="9" customFormat="1">
      <c r="A3515" s="232"/>
      <c r="B3515" s="39"/>
      <c r="C3515" s="39"/>
    </row>
    <row r="3516" spans="1:3" s="9" customFormat="1">
      <c r="A3516" s="232"/>
      <c r="B3516" s="39"/>
      <c r="C3516" s="39"/>
    </row>
    <row r="3517" spans="1:3" s="9" customFormat="1">
      <c r="A3517" s="232"/>
      <c r="B3517" s="39"/>
      <c r="C3517" s="39"/>
    </row>
    <row r="3518" spans="1:3" s="9" customFormat="1">
      <c r="A3518" s="232"/>
      <c r="B3518" s="39"/>
      <c r="C3518" s="39"/>
    </row>
    <row r="3519" spans="1:3" s="9" customFormat="1">
      <c r="A3519" s="232"/>
      <c r="B3519" s="39"/>
      <c r="C3519" s="39"/>
    </row>
    <row r="3520" spans="1:3" s="9" customFormat="1">
      <c r="A3520" s="232"/>
      <c r="B3520" s="39"/>
      <c r="C3520" s="39"/>
    </row>
    <row r="3521" spans="1:3" s="9" customFormat="1">
      <c r="A3521" s="232"/>
      <c r="B3521" s="39"/>
      <c r="C3521" s="39"/>
    </row>
    <row r="3522" spans="1:3" s="9" customFormat="1">
      <c r="A3522" s="232"/>
      <c r="B3522" s="39"/>
      <c r="C3522" s="39"/>
    </row>
    <row r="3523" spans="1:3" s="9" customFormat="1">
      <c r="A3523" s="232"/>
      <c r="B3523" s="39"/>
      <c r="C3523" s="39"/>
    </row>
    <row r="3524" spans="1:3" s="9" customFormat="1">
      <c r="A3524" s="232"/>
      <c r="B3524" s="39"/>
      <c r="C3524" s="39"/>
    </row>
    <row r="3525" spans="1:3" s="9" customFormat="1">
      <c r="A3525" s="232"/>
      <c r="B3525" s="39"/>
      <c r="C3525" s="39"/>
    </row>
    <row r="3526" spans="1:3" s="9" customFormat="1">
      <c r="A3526" s="232"/>
      <c r="B3526" s="39"/>
      <c r="C3526" s="39"/>
    </row>
    <row r="3527" spans="1:3" s="9" customFormat="1">
      <c r="A3527" s="232"/>
      <c r="B3527" s="39"/>
      <c r="C3527" s="39"/>
    </row>
    <row r="3528" spans="1:3" s="9" customFormat="1">
      <c r="A3528" s="232"/>
      <c r="B3528" s="39"/>
      <c r="C3528" s="39"/>
    </row>
    <row r="3529" spans="1:3" s="9" customFormat="1">
      <c r="A3529" s="232"/>
      <c r="B3529" s="39"/>
      <c r="C3529" s="39"/>
    </row>
    <row r="3530" spans="1:3" s="9" customFormat="1">
      <c r="A3530" s="232"/>
      <c r="B3530" s="39"/>
      <c r="C3530" s="39"/>
    </row>
    <row r="3531" spans="1:3" s="9" customFormat="1">
      <c r="A3531" s="232"/>
      <c r="B3531" s="39"/>
      <c r="C3531" s="39"/>
    </row>
    <row r="3532" spans="1:3" s="9" customFormat="1">
      <c r="A3532" s="232"/>
      <c r="B3532" s="39"/>
      <c r="C3532" s="39"/>
    </row>
    <row r="3533" spans="1:3" s="9" customFormat="1">
      <c r="A3533" s="232"/>
      <c r="B3533" s="39"/>
      <c r="C3533" s="39"/>
    </row>
    <row r="3534" spans="1:3" s="9" customFormat="1">
      <c r="A3534" s="232"/>
      <c r="B3534" s="39"/>
      <c r="C3534" s="39"/>
    </row>
    <row r="3535" spans="1:3" s="9" customFormat="1">
      <c r="A3535" s="232"/>
      <c r="B3535" s="39"/>
      <c r="C3535" s="39"/>
    </row>
    <row r="3536" spans="1:3" s="9" customFormat="1">
      <c r="A3536" s="232"/>
      <c r="B3536" s="39"/>
      <c r="C3536" s="39"/>
    </row>
    <row r="3537" spans="1:3" s="9" customFormat="1">
      <c r="A3537" s="232"/>
      <c r="B3537" s="39"/>
      <c r="C3537" s="39"/>
    </row>
    <row r="3538" spans="1:3" s="9" customFormat="1">
      <c r="A3538" s="232"/>
      <c r="B3538" s="39"/>
      <c r="C3538" s="39"/>
    </row>
    <row r="3539" spans="1:3" s="9" customFormat="1">
      <c r="A3539" s="232"/>
      <c r="B3539" s="39"/>
      <c r="C3539" s="39"/>
    </row>
    <row r="3540" spans="1:3" s="9" customFormat="1">
      <c r="A3540" s="232"/>
      <c r="B3540" s="39"/>
      <c r="C3540" s="39"/>
    </row>
    <row r="3541" spans="1:3" s="9" customFormat="1">
      <c r="A3541" s="232"/>
      <c r="B3541" s="39"/>
      <c r="C3541" s="39"/>
    </row>
    <row r="3542" spans="1:3" s="9" customFormat="1">
      <c r="A3542" s="232"/>
      <c r="B3542" s="39"/>
      <c r="C3542" s="39"/>
    </row>
    <row r="3543" spans="1:3" s="9" customFormat="1">
      <c r="A3543" s="232"/>
      <c r="B3543" s="39"/>
      <c r="C3543" s="39"/>
    </row>
    <row r="3544" spans="1:3" s="9" customFormat="1">
      <c r="A3544" s="232"/>
      <c r="B3544" s="39"/>
      <c r="C3544" s="39"/>
    </row>
    <row r="3545" spans="1:3" s="9" customFormat="1">
      <c r="A3545" s="232"/>
      <c r="B3545" s="39"/>
      <c r="C3545" s="39"/>
    </row>
    <row r="3546" spans="1:3" s="9" customFormat="1">
      <c r="A3546" s="232"/>
      <c r="B3546" s="39"/>
      <c r="C3546" s="39"/>
    </row>
    <row r="3547" spans="1:3" s="9" customFormat="1">
      <c r="A3547" s="232"/>
      <c r="B3547" s="39"/>
      <c r="C3547" s="39"/>
    </row>
    <row r="3548" spans="1:3" s="9" customFormat="1">
      <c r="A3548" s="232"/>
      <c r="B3548" s="39"/>
      <c r="C3548" s="39"/>
    </row>
    <row r="3549" spans="1:3" s="9" customFormat="1">
      <c r="A3549" s="232"/>
      <c r="B3549" s="39"/>
      <c r="C3549" s="39"/>
    </row>
    <row r="3550" spans="1:3" s="9" customFormat="1">
      <c r="A3550" s="232"/>
      <c r="B3550" s="39"/>
      <c r="C3550" s="39"/>
    </row>
    <row r="3551" spans="1:3" s="9" customFormat="1">
      <c r="A3551" s="232"/>
      <c r="B3551" s="39"/>
      <c r="C3551" s="39"/>
    </row>
    <row r="3552" spans="1:3" s="9" customFormat="1">
      <c r="A3552" s="232"/>
      <c r="B3552" s="39"/>
      <c r="C3552" s="39"/>
    </row>
    <row r="3553" spans="1:3" s="9" customFormat="1">
      <c r="A3553" s="232"/>
      <c r="B3553" s="39"/>
      <c r="C3553" s="39"/>
    </row>
    <row r="3554" spans="1:3" s="9" customFormat="1">
      <c r="A3554" s="232"/>
      <c r="B3554" s="39"/>
      <c r="C3554" s="39"/>
    </row>
    <row r="3555" spans="1:3" s="9" customFormat="1">
      <c r="A3555" s="232"/>
      <c r="B3555" s="39"/>
      <c r="C3555" s="39"/>
    </row>
    <row r="3556" spans="1:3" s="9" customFormat="1">
      <c r="A3556" s="232"/>
      <c r="B3556" s="39"/>
      <c r="C3556" s="39"/>
    </row>
    <row r="3557" spans="1:3" s="9" customFormat="1">
      <c r="A3557" s="232"/>
      <c r="B3557" s="39"/>
      <c r="C3557" s="39"/>
    </row>
    <row r="3558" spans="1:3" s="9" customFormat="1">
      <c r="A3558" s="232"/>
      <c r="B3558" s="39"/>
      <c r="C3558" s="39"/>
    </row>
    <row r="3559" spans="1:3" s="9" customFormat="1">
      <c r="A3559" s="232"/>
      <c r="B3559" s="39"/>
      <c r="C3559" s="39"/>
    </row>
    <row r="3560" spans="1:3" s="9" customFormat="1">
      <c r="A3560" s="232"/>
      <c r="B3560" s="39"/>
      <c r="C3560" s="39"/>
    </row>
    <row r="3561" spans="1:3" s="9" customFormat="1">
      <c r="A3561" s="232"/>
      <c r="B3561" s="39"/>
      <c r="C3561" s="39"/>
    </row>
    <row r="3562" spans="1:3" s="9" customFormat="1">
      <c r="A3562" s="232"/>
      <c r="B3562" s="39"/>
      <c r="C3562" s="39"/>
    </row>
    <row r="3563" spans="1:3" s="9" customFormat="1">
      <c r="A3563" s="232"/>
      <c r="B3563" s="39"/>
      <c r="C3563" s="39"/>
    </row>
    <row r="3564" spans="1:3" s="9" customFormat="1">
      <c r="A3564" s="232"/>
      <c r="B3564" s="39"/>
      <c r="C3564" s="39"/>
    </row>
    <row r="3565" spans="1:3" s="9" customFormat="1">
      <c r="A3565" s="232"/>
      <c r="B3565" s="39"/>
      <c r="C3565" s="39"/>
    </row>
    <row r="3566" spans="1:3" s="9" customFormat="1">
      <c r="A3566" s="232"/>
      <c r="B3566" s="39"/>
      <c r="C3566" s="39"/>
    </row>
    <row r="3567" spans="1:3" s="9" customFormat="1">
      <c r="A3567" s="232"/>
      <c r="B3567" s="39"/>
      <c r="C3567" s="39"/>
    </row>
    <row r="3568" spans="1:3" s="9" customFormat="1">
      <c r="A3568" s="232"/>
      <c r="B3568" s="39"/>
      <c r="C3568" s="39"/>
    </row>
    <row r="3569" spans="1:3" s="9" customFormat="1">
      <c r="A3569" s="232"/>
      <c r="B3569" s="39"/>
      <c r="C3569" s="39"/>
    </row>
    <row r="3570" spans="1:3" s="9" customFormat="1">
      <c r="A3570" s="232"/>
      <c r="B3570" s="39"/>
      <c r="C3570" s="39"/>
    </row>
    <row r="3571" spans="1:3" s="9" customFormat="1">
      <c r="A3571" s="232"/>
      <c r="B3571" s="39"/>
      <c r="C3571" s="39"/>
    </row>
    <row r="3572" spans="1:3" s="9" customFormat="1">
      <c r="A3572" s="232"/>
      <c r="B3572" s="39"/>
      <c r="C3572" s="39"/>
    </row>
    <row r="3573" spans="1:3" s="9" customFormat="1">
      <c r="A3573" s="232"/>
      <c r="B3573" s="39"/>
      <c r="C3573" s="39"/>
    </row>
    <row r="3574" spans="1:3" s="9" customFormat="1">
      <c r="A3574" s="232"/>
      <c r="B3574" s="39"/>
      <c r="C3574" s="39"/>
    </row>
    <row r="3575" spans="1:3" s="9" customFormat="1">
      <c r="A3575" s="232"/>
      <c r="B3575" s="39"/>
      <c r="C3575" s="39"/>
    </row>
    <row r="3576" spans="1:3" s="9" customFormat="1">
      <c r="A3576" s="232"/>
      <c r="B3576" s="39"/>
      <c r="C3576" s="39"/>
    </row>
    <row r="3577" spans="1:3" s="9" customFormat="1">
      <c r="A3577" s="232"/>
      <c r="B3577" s="39"/>
      <c r="C3577" s="39"/>
    </row>
    <row r="3578" spans="1:3" s="9" customFormat="1">
      <c r="A3578" s="232"/>
      <c r="B3578" s="39"/>
      <c r="C3578" s="39"/>
    </row>
    <row r="3579" spans="1:3" s="9" customFormat="1">
      <c r="A3579" s="232"/>
      <c r="B3579" s="39"/>
      <c r="C3579" s="39"/>
    </row>
    <row r="3580" spans="1:3" s="9" customFormat="1">
      <c r="A3580" s="232"/>
      <c r="B3580" s="39"/>
      <c r="C3580" s="39"/>
    </row>
    <row r="3581" spans="1:3" s="9" customFormat="1">
      <c r="A3581" s="232"/>
      <c r="B3581" s="39"/>
      <c r="C3581" s="39"/>
    </row>
    <row r="3582" spans="1:3" s="9" customFormat="1">
      <c r="A3582" s="232"/>
      <c r="B3582" s="39"/>
      <c r="C3582" s="39"/>
    </row>
    <row r="3583" spans="1:3" s="9" customFormat="1">
      <c r="A3583" s="232"/>
      <c r="B3583" s="39"/>
      <c r="C3583" s="39"/>
    </row>
    <row r="3584" spans="1:3" s="9" customFormat="1">
      <c r="A3584" s="232"/>
      <c r="B3584" s="39"/>
      <c r="C3584" s="39"/>
    </row>
    <row r="3585" spans="1:3" s="9" customFormat="1">
      <c r="A3585" s="232"/>
      <c r="B3585" s="39"/>
      <c r="C3585" s="39"/>
    </row>
    <row r="3586" spans="1:3" s="9" customFormat="1">
      <c r="A3586" s="232"/>
      <c r="B3586" s="39"/>
      <c r="C3586" s="39"/>
    </row>
    <row r="3587" spans="1:3" s="9" customFormat="1">
      <c r="A3587" s="232"/>
      <c r="B3587" s="39"/>
      <c r="C3587" s="39"/>
    </row>
    <row r="3588" spans="1:3" s="9" customFormat="1">
      <c r="A3588" s="232"/>
      <c r="B3588" s="39"/>
      <c r="C3588" s="39"/>
    </row>
    <row r="3589" spans="1:3" s="9" customFormat="1">
      <c r="A3589" s="232"/>
      <c r="B3589" s="39"/>
      <c r="C3589" s="39"/>
    </row>
    <row r="3590" spans="1:3" s="9" customFormat="1">
      <c r="A3590" s="232"/>
      <c r="B3590" s="39"/>
      <c r="C3590" s="39"/>
    </row>
    <row r="3591" spans="1:3" s="9" customFormat="1">
      <c r="A3591" s="232"/>
      <c r="B3591" s="39"/>
      <c r="C3591" s="39"/>
    </row>
    <row r="3592" spans="1:3" s="9" customFormat="1">
      <c r="A3592" s="232"/>
      <c r="B3592" s="39"/>
      <c r="C3592" s="39"/>
    </row>
    <row r="3593" spans="1:3" s="9" customFormat="1">
      <c r="A3593" s="232"/>
      <c r="B3593" s="39"/>
      <c r="C3593" s="39"/>
    </row>
    <row r="3594" spans="1:3" s="9" customFormat="1">
      <c r="A3594" s="232"/>
      <c r="B3594" s="39"/>
      <c r="C3594" s="39"/>
    </row>
    <row r="3595" spans="1:3" s="9" customFormat="1">
      <c r="A3595" s="232"/>
      <c r="B3595" s="39"/>
      <c r="C3595" s="39"/>
    </row>
    <row r="3596" spans="1:3" s="9" customFormat="1">
      <c r="A3596" s="232"/>
      <c r="B3596" s="39"/>
      <c r="C3596" s="39"/>
    </row>
    <row r="3597" spans="1:3" s="9" customFormat="1">
      <c r="A3597" s="232"/>
      <c r="B3597" s="39"/>
      <c r="C3597" s="39"/>
    </row>
    <row r="3598" spans="1:3" s="9" customFormat="1">
      <c r="A3598" s="232"/>
      <c r="B3598" s="39"/>
      <c r="C3598" s="39"/>
    </row>
    <row r="3599" spans="1:3" s="9" customFormat="1">
      <c r="A3599" s="232"/>
      <c r="B3599" s="39"/>
      <c r="C3599" s="39"/>
    </row>
    <row r="3600" spans="1:3" s="9" customFormat="1">
      <c r="A3600" s="232"/>
      <c r="B3600" s="39"/>
      <c r="C3600" s="39"/>
    </row>
    <row r="3601" spans="1:3" s="9" customFormat="1">
      <c r="A3601" s="232"/>
      <c r="B3601" s="39"/>
      <c r="C3601" s="39"/>
    </row>
    <row r="3602" spans="1:3" s="9" customFormat="1">
      <c r="A3602" s="232"/>
      <c r="B3602" s="39"/>
      <c r="C3602" s="39"/>
    </row>
    <row r="3603" spans="1:3" s="9" customFormat="1">
      <c r="A3603" s="232"/>
      <c r="B3603" s="39"/>
      <c r="C3603" s="39"/>
    </row>
    <row r="3604" spans="1:3" s="9" customFormat="1">
      <c r="A3604" s="232"/>
      <c r="B3604" s="39"/>
      <c r="C3604" s="39"/>
    </row>
    <row r="3605" spans="1:3" s="9" customFormat="1">
      <c r="A3605" s="232"/>
      <c r="B3605" s="39"/>
      <c r="C3605" s="39"/>
    </row>
    <row r="3606" spans="1:3" s="9" customFormat="1">
      <c r="A3606" s="232"/>
      <c r="B3606" s="39"/>
      <c r="C3606" s="39"/>
    </row>
    <row r="3607" spans="1:3" s="9" customFormat="1">
      <c r="A3607" s="232"/>
      <c r="B3607" s="39"/>
      <c r="C3607" s="39"/>
    </row>
    <row r="3608" spans="1:3" s="9" customFormat="1">
      <c r="A3608" s="232"/>
      <c r="B3608" s="39"/>
      <c r="C3608" s="39"/>
    </row>
    <row r="3609" spans="1:3" s="9" customFormat="1">
      <c r="A3609" s="232"/>
      <c r="B3609" s="39"/>
      <c r="C3609" s="39"/>
    </row>
    <row r="3610" spans="1:3" s="9" customFormat="1">
      <c r="A3610" s="232"/>
      <c r="B3610" s="39"/>
      <c r="C3610" s="39"/>
    </row>
    <row r="3611" spans="1:3" s="9" customFormat="1">
      <c r="A3611" s="232"/>
      <c r="B3611" s="39"/>
      <c r="C3611" s="39"/>
    </row>
    <row r="3612" spans="1:3" s="9" customFormat="1">
      <c r="A3612" s="232"/>
      <c r="B3612" s="39"/>
      <c r="C3612" s="39"/>
    </row>
    <row r="3613" spans="1:3" s="9" customFormat="1">
      <c r="A3613" s="232"/>
      <c r="B3613" s="39"/>
      <c r="C3613" s="39"/>
    </row>
    <row r="3614" spans="1:3" s="9" customFormat="1">
      <c r="A3614" s="232"/>
      <c r="B3614" s="39"/>
      <c r="C3614" s="39"/>
    </row>
    <row r="3615" spans="1:3" s="9" customFormat="1">
      <c r="A3615" s="232"/>
      <c r="B3615" s="39"/>
      <c r="C3615" s="39"/>
    </row>
    <row r="3616" spans="1:3" s="9" customFormat="1">
      <c r="A3616" s="232"/>
      <c r="B3616" s="39"/>
      <c r="C3616" s="39"/>
    </row>
    <row r="3617" spans="1:3" s="9" customFormat="1">
      <c r="A3617" s="232"/>
      <c r="B3617" s="39"/>
      <c r="C3617" s="39"/>
    </row>
    <row r="3618" spans="1:3" s="9" customFormat="1">
      <c r="A3618" s="232"/>
      <c r="B3618" s="39"/>
      <c r="C3618" s="39"/>
    </row>
    <row r="3619" spans="1:3" s="9" customFormat="1">
      <c r="A3619" s="232"/>
      <c r="B3619" s="39"/>
      <c r="C3619" s="39"/>
    </row>
    <row r="3620" spans="1:3" s="9" customFormat="1">
      <c r="A3620" s="232"/>
      <c r="B3620" s="39"/>
      <c r="C3620" s="39"/>
    </row>
    <row r="3621" spans="1:3" s="9" customFormat="1">
      <c r="A3621" s="232"/>
      <c r="B3621" s="39"/>
      <c r="C3621" s="39"/>
    </row>
    <row r="3622" spans="1:3" s="9" customFormat="1">
      <c r="A3622" s="232"/>
      <c r="B3622" s="39"/>
      <c r="C3622" s="39"/>
    </row>
    <row r="3623" spans="1:3" s="9" customFormat="1">
      <c r="A3623" s="232"/>
      <c r="B3623" s="39"/>
      <c r="C3623" s="39"/>
    </row>
    <row r="3624" spans="1:3" s="9" customFormat="1">
      <c r="A3624" s="232"/>
      <c r="B3624" s="39"/>
      <c r="C3624" s="39"/>
    </row>
    <row r="3625" spans="1:3" s="9" customFormat="1">
      <c r="A3625" s="232"/>
      <c r="B3625" s="39"/>
      <c r="C3625" s="39"/>
    </row>
    <row r="3626" spans="1:3" s="9" customFormat="1">
      <c r="A3626" s="232"/>
      <c r="B3626" s="39"/>
      <c r="C3626" s="39"/>
    </row>
    <row r="3627" spans="1:3" s="9" customFormat="1">
      <c r="A3627" s="232"/>
      <c r="B3627" s="39"/>
      <c r="C3627" s="39"/>
    </row>
    <row r="3628" spans="1:3" s="9" customFormat="1">
      <c r="A3628" s="232"/>
      <c r="B3628" s="39"/>
      <c r="C3628" s="39"/>
    </row>
    <row r="3629" spans="1:3" s="9" customFormat="1">
      <c r="A3629" s="232"/>
      <c r="B3629" s="39"/>
      <c r="C3629" s="39"/>
    </row>
    <row r="3630" spans="1:3" s="9" customFormat="1">
      <c r="A3630" s="232"/>
      <c r="B3630" s="39"/>
      <c r="C3630" s="39"/>
    </row>
    <row r="3631" spans="1:3" s="9" customFormat="1">
      <c r="A3631" s="232"/>
      <c r="B3631" s="39"/>
      <c r="C3631" s="39"/>
    </row>
    <row r="3632" spans="1:3" s="9" customFormat="1">
      <c r="A3632" s="232"/>
      <c r="B3632" s="39"/>
      <c r="C3632" s="39"/>
    </row>
    <row r="3633" spans="1:3" s="9" customFormat="1">
      <c r="A3633" s="232"/>
      <c r="B3633" s="39"/>
      <c r="C3633" s="39"/>
    </row>
    <row r="3634" spans="1:3" s="9" customFormat="1">
      <c r="A3634" s="232"/>
      <c r="B3634" s="39"/>
      <c r="C3634" s="39"/>
    </row>
    <row r="3635" spans="1:3" s="9" customFormat="1">
      <c r="A3635" s="232"/>
      <c r="B3635" s="39"/>
      <c r="C3635" s="39"/>
    </row>
    <row r="3636" spans="1:3" s="9" customFormat="1">
      <c r="A3636" s="232"/>
      <c r="B3636" s="39"/>
      <c r="C3636" s="39"/>
    </row>
    <row r="3637" spans="1:3" s="9" customFormat="1">
      <c r="A3637" s="232"/>
      <c r="B3637" s="39"/>
      <c r="C3637" s="39"/>
    </row>
    <row r="3638" spans="1:3" s="9" customFormat="1">
      <c r="A3638" s="232"/>
      <c r="B3638" s="39"/>
      <c r="C3638" s="39"/>
    </row>
    <row r="3639" spans="1:3" s="9" customFormat="1">
      <c r="A3639" s="232"/>
      <c r="B3639" s="39"/>
      <c r="C3639" s="39"/>
    </row>
    <row r="3640" spans="1:3" s="9" customFormat="1">
      <c r="A3640" s="232"/>
      <c r="B3640" s="39"/>
      <c r="C3640" s="39"/>
    </row>
    <row r="3641" spans="1:3" s="9" customFormat="1">
      <c r="A3641" s="232"/>
      <c r="B3641" s="39"/>
      <c r="C3641" s="39"/>
    </row>
    <row r="3642" spans="1:3" s="9" customFormat="1">
      <c r="A3642" s="232"/>
      <c r="B3642" s="39"/>
      <c r="C3642" s="39"/>
    </row>
    <row r="3643" spans="1:3" s="9" customFormat="1">
      <c r="A3643" s="232"/>
      <c r="B3643" s="39"/>
      <c r="C3643" s="39"/>
    </row>
    <row r="3644" spans="1:3" s="9" customFormat="1">
      <c r="A3644" s="232"/>
      <c r="B3644" s="39"/>
      <c r="C3644" s="39"/>
    </row>
    <row r="3645" spans="1:3" s="9" customFormat="1">
      <c r="A3645" s="232"/>
      <c r="B3645" s="39"/>
      <c r="C3645" s="39"/>
    </row>
    <row r="3646" spans="1:3" s="9" customFormat="1">
      <c r="A3646" s="232"/>
      <c r="B3646" s="39"/>
      <c r="C3646" s="39"/>
    </row>
    <row r="3647" spans="1:3" s="9" customFormat="1">
      <c r="A3647" s="232"/>
      <c r="B3647" s="39"/>
      <c r="C3647" s="39"/>
    </row>
    <row r="3648" spans="1:3" s="9" customFormat="1">
      <c r="A3648" s="232"/>
      <c r="B3648" s="39"/>
      <c r="C3648" s="39"/>
    </row>
    <row r="3649" spans="1:3" s="9" customFormat="1">
      <c r="A3649" s="232"/>
      <c r="B3649" s="39"/>
      <c r="C3649" s="39"/>
    </row>
    <row r="3650" spans="1:3" s="9" customFormat="1">
      <c r="A3650" s="232"/>
      <c r="B3650" s="39"/>
      <c r="C3650" s="39"/>
    </row>
    <row r="3651" spans="1:3" s="9" customFormat="1">
      <c r="A3651" s="232"/>
      <c r="B3651" s="39"/>
      <c r="C3651" s="39"/>
    </row>
    <row r="3652" spans="1:3" s="9" customFormat="1">
      <c r="A3652" s="232"/>
      <c r="B3652" s="39"/>
      <c r="C3652" s="39"/>
    </row>
    <row r="3653" spans="1:3" s="9" customFormat="1">
      <c r="A3653" s="232"/>
      <c r="B3653" s="39"/>
      <c r="C3653" s="39"/>
    </row>
    <row r="3654" spans="1:3" s="9" customFormat="1">
      <c r="A3654" s="232"/>
      <c r="B3654" s="39"/>
      <c r="C3654" s="39"/>
    </row>
    <row r="3655" spans="1:3" s="9" customFormat="1">
      <c r="A3655" s="232"/>
      <c r="B3655" s="39"/>
      <c r="C3655" s="39"/>
    </row>
    <row r="3656" spans="1:3" s="9" customFormat="1">
      <c r="A3656" s="232"/>
      <c r="B3656" s="39"/>
      <c r="C3656" s="39"/>
    </row>
    <row r="3657" spans="1:3" s="9" customFormat="1">
      <c r="A3657" s="232"/>
      <c r="B3657" s="39"/>
      <c r="C3657" s="39"/>
    </row>
    <row r="3658" spans="1:3" s="9" customFormat="1">
      <c r="A3658" s="232"/>
      <c r="B3658" s="39"/>
      <c r="C3658" s="39"/>
    </row>
    <row r="3659" spans="1:3" s="9" customFormat="1">
      <c r="A3659" s="232"/>
      <c r="B3659" s="39"/>
      <c r="C3659" s="39"/>
    </row>
    <row r="3660" spans="1:3" s="9" customFormat="1">
      <c r="A3660" s="232"/>
      <c r="B3660" s="39"/>
      <c r="C3660" s="39"/>
    </row>
    <row r="3661" spans="1:3" s="9" customFormat="1">
      <c r="A3661" s="232"/>
      <c r="B3661" s="39"/>
      <c r="C3661" s="39"/>
    </row>
    <row r="3662" spans="1:3" s="9" customFormat="1">
      <c r="A3662" s="232"/>
      <c r="B3662" s="39"/>
      <c r="C3662" s="39"/>
    </row>
    <row r="3663" spans="1:3" s="9" customFormat="1">
      <c r="A3663" s="232"/>
      <c r="B3663" s="39"/>
      <c r="C3663" s="39"/>
    </row>
    <row r="3664" spans="1:3" s="9" customFormat="1">
      <c r="A3664" s="232"/>
      <c r="B3664" s="39"/>
      <c r="C3664" s="39"/>
    </row>
    <row r="3665" spans="1:3" s="9" customFormat="1">
      <c r="A3665" s="232"/>
      <c r="B3665" s="39"/>
      <c r="C3665" s="39"/>
    </row>
    <row r="3666" spans="1:3" s="9" customFormat="1">
      <c r="A3666" s="232"/>
      <c r="B3666" s="39"/>
      <c r="C3666" s="39"/>
    </row>
    <row r="3667" spans="1:3" s="9" customFormat="1">
      <c r="A3667" s="232"/>
      <c r="B3667" s="39"/>
      <c r="C3667" s="39"/>
    </row>
    <row r="3668" spans="1:3" s="9" customFormat="1">
      <c r="A3668" s="232"/>
      <c r="B3668" s="39"/>
      <c r="C3668" s="39"/>
    </row>
    <row r="3669" spans="1:3" s="9" customFormat="1">
      <c r="A3669" s="232"/>
      <c r="B3669" s="39"/>
      <c r="C3669" s="39"/>
    </row>
    <row r="3670" spans="1:3" s="9" customFormat="1">
      <c r="A3670" s="232"/>
      <c r="B3670" s="39"/>
      <c r="C3670" s="39"/>
    </row>
    <row r="3671" spans="1:3" s="9" customFormat="1">
      <c r="A3671" s="232"/>
      <c r="B3671" s="39"/>
      <c r="C3671" s="39"/>
    </row>
    <row r="3672" spans="1:3" s="9" customFormat="1">
      <c r="A3672" s="232"/>
      <c r="B3672" s="39"/>
      <c r="C3672" s="39"/>
    </row>
    <row r="3673" spans="1:3" s="9" customFormat="1">
      <c r="A3673" s="232"/>
      <c r="B3673" s="39"/>
      <c r="C3673" s="39"/>
    </row>
    <row r="3674" spans="1:3" s="9" customFormat="1">
      <c r="A3674" s="232"/>
      <c r="B3674" s="39"/>
      <c r="C3674" s="39"/>
    </row>
    <row r="3675" spans="1:3" s="9" customFormat="1">
      <c r="A3675" s="232"/>
      <c r="B3675" s="39"/>
      <c r="C3675" s="39"/>
    </row>
    <row r="3676" spans="1:3" s="9" customFormat="1">
      <c r="A3676" s="232"/>
      <c r="B3676" s="39"/>
      <c r="C3676" s="39"/>
    </row>
    <row r="3677" spans="1:3" s="9" customFormat="1">
      <c r="A3677" s="232"/>
      <c r="B3677" s="39"/>
      <c r="C3677" s="39"/>
    </row>
    <row r="3678" spans="1:3" s="9" customFormat="1">
      <c r="A3678" s="232"/>
      <c r="B3678" s="39"/>
      <c r="C3678" s="39"/>
    </row>
    <row r="3679" spans="1:3" s="9" customFormat="1">
      <c r="A3679" s="232"/>
      <c r="B3679" s="39"/>
      <c r="C3679" s="39"/>
    </row>
    <row r="3680" spans="1:3" s="9" customFormat="1">
      <c r="A3680" s="232"/>
      <c r="B3680" s="39"/>
      <c r="C3680" s="39"/>
    </row>
    <row r="3681" spans="1:3" s="9" customFormat="1">
      <c r="A3681" s="232"/>
      <c r="B3681" s="39"/>
      <c r="C3681" s="39"/>
    </row>
    <row r="3682" spans="1:3" s="9" customFormat="1">
      <c r="A3682" s="232"/>
      <c r="B3682" s="39"/>
      <c r="C3682" s="39"/>
    </row>
    <row r="3683" spans="1:3" s="9" customFormat="1">
      <c r="A3683" s="232"/>
      <c r="B3683" s="39"/>
      <c r="C3683" s="39"/>
    </row>
    <row r="3684" spans="1:3" s="9" customFormat="1">
      <c r="A3684" s="232"/>
      <c r="B3684" s="39"/>
      <c r="C3684" s="39"/>
    </row>
    <row r="3685" spans="1:3" s="9" customFormat="1">
      <c r="A3685" s="232"/>
      <c r="B3685" s="39"/>
      <c r="C3685" s="39"/>
    </row>
    <row r="3686" spans="1:3" s="9" customFormat="1">
      <c r="A3686" s="232"/>
      <c r="B3686" s="39"/>
      <c r="C3686" s="39"/>
    </row>
    <row r="3687" spans="1:3" s="9" customFormat="1">
      <c r="A3687" s="232"/>
      <c r="B3687" s="39"/>
      <c r="C3687" s="39"/>
    </row>
    <row r="3688" spans="1:3" s="9" customFormat="1">
      <c r="A3688" s="232"/>
      <c r="B3688" s="39"/>
      <c r="C3688" s="39"/>
    </row>
    <row r="3689" spans="1:3" s="9" customFormat="1">
      <c r="A3689" s="232"/>
      <c r="B3689" s="39"/>
      <c r="C3689" s="39"/>
    </row>
    <row r="3690" spans="1:3" s="9" customFormat="1">
      <c r="A3690" s="232"/>
      <c r="B3690" s="39"/>
      <c r="C3690" s="39"/>
    </row>
    <row r="3691" spans="1:3" s="9" customFormat="1">
      <c r="A3691" s="232"/>
      <c r="B3691" s="39"/>
      <c r="C3691" s="39"/>
    </row>
    <row r="3692" spans="1:3" s="9" customFormat="1">
      <c r="A3692" s="232"/>
      <c r="B3692" s="39"/>
      <c r="C3692" s="39"/>
    </row>
    <row r="3693" spans="1:3" s="9" customFormat="1">
      <c r="A3693" s="232"/>
      <c r="B3693" s="39"/>
      <c r="C3693" s="39"/>
    </row>
    <row r="3694" spans="1:3" s="9" customFormat="1">
      <c r="A3694" s="232"/>
      <c r="B3694" s="39"/>
      <c r="C3694" s="39"/>
    </row>
    <row r="3695" spans="1:3" s="9" customFormat="1">
      <c r="A3695" s="232"/>
      <c r="B3695" s="39"/>
      <c r="C3695" s="39"/>
    </row>
    <row r="3696" spans="1:3" s="9" customFormat="1">
      <c r="A3696" s="232"/>
      <c r="B3696" s="39"/>
      <c r="C3696" s="39"/>
    </row>
    <row r="3697" spans="1:3" s="9" customFormat="1">
      <c r="A3697" s="232"/>
      <c r="B3697" s="39"/>
      <c r="C3697" s="39"/>
    </row>
    <row r="3698" spans="1:3" s="9" customFormat="1">
      <c r="A3698" s="232"/>
      <c r="B3698" s="39"/>
      <c r="C3698" s="39"/>
    </row>
    <row r="3699" spans="1:3" s="9" customFormat="1">
      <c r="A3699" s="232"/>
      <c r="B3699" s="39"/>
      <c r="C3699" s="39"/>
    </row>
    <row r="3700" spans="1:3" s="9" customFormat="1">
      <c r="A3700" s="232"/>
      <c r="B3700" s="39"/>
      <c r="C3700" s="39"/>
    </row>
    <row r="3701" spans="1:3" s="9" customFormat="1">
      <c r="A3701" s="232"/>
      <c r="B3701" s="39"/>
      <c r="C3701" s="39"/>
    </row>
    <row r="3702" spans="1:3" s="9" customFormat="1">
      <c r="A3702" s="232"/>
      <c r="B3702" s="39"/>
      <c r="C3702" s="39"/>
    </row>
    <row r="3703" spans="1:3" s="9" customFormat="1">
      <c r="A3703" s="232"/>
      <c r="B3703" s="39"/>
      <c r="C3703" s="39"/>
    </row>
    <row r="3704" spans="1:3" s="9" customFormat="1">
      <c r="A3704" s="232"/>
      <c r="B3704" s="39"/>
      <c r="C3704" s="39"/>
    </row>
    <row r="3705" spans="1:3" s="9" customFormat="1">
      <c r="A3705" s="232"/>
      <c r="B3705" s="39"/>
      <c r="C3705" s="39"/>
    </row>
    <row r="3706" spans="1:3" s="9" customFormat="1">
      <c r="A3706" s="232"/>
      <c r="B3706" s="39"/>
      <c r="C3706" s="39"/>
    </row>
    <row r="3707" spans="1:3" s="9" customFormat="1">
      <c r="A3707" s="232"/>
      <c r="B3707" s="39"/>
      <c r="C3707" s="39"/>
    </row>
    <row r="3708" spans="1:3" s="9" customFormat="1">
      <c r="A3708" s="232"/>
      <c r="B3708" s="39"/>
      <c r="C3708" s="39"/>
    </row>
    <row r="3709" spans="1:3" s="9" customFormat="1">
      <c r="A3709" s="232"/>
      <c r="B3709" s="39"/>
      <c r="C3709" s="39"/>
    </row>
    <row r="3710" spans="1:3" s="9" customFormat="1">
      <c r="A3710" s="232"/>
      <c r="B3710" s="39"/>
      <c r="C3710" s="39"/>
    </row>
    <row r="3711" spans="1:3" s="9" customFormat="1">
      <c r="A3711" s="232"/>
      <c r="B3711" s="39"/>
      <c r="C3711" s="39"/>
    </row>
    <row r="3712" spans="1:3" s="9" customFormat="1">
      <c r="A3712" s="232"/>
      <c r="B3712" s="39"/>
      <c r="C3712" s="39"/>
    </row>
    <row r="3713" spans="1:3" s="9" customFormat="1">
      <c r="A3713" s="232"/>
      <c r="B3713" s="39"/>
      <c r="C3713" s="39"/>
    </row>
    <row r="3714" spans="1:3" s="9" customFormat="1">
      <c r="A3714" s="232"/>
      <c r="B3714" s="39"/>
      <c r="C3714" s="39"/>
    </row>
    <row r="3715" spans="1:3" s="9" customFormat="1">
      <c r="A3715" s="232"/>
      <c r="B3715" s="39"/>
      <c r="C3715" s="39"/>
    </row>
    <row r="3716" spans="1:3" s="9" customFormat="1">
      <c r="A3716" s="232"/>
      <c r="B3716" s="39"/>
      <c r="C3716" s="39"/>
    </row>
    <row r="3717" spans="1:3" s="9" customFormat="1">
      <c r="A3717" s="232"/>
      <c r="B3717" s="39"/>
      <c r="C3717" s="39"/>
    </row>
    <row r="3718" spans="1:3" s="9" customFormat="1">
      <c r="A3718" s="232"/>
      <c r="B3718" s="39"/>
      <c r="C3718" s="39"/>
    </row>
    <row r="3719" spans="1:3" s="9" customFormat="1">
      <c r="A3719" s="232"/>
      <c r="B3719" s="39"/>
      <c r="C3719" s="39"/>
    </row>
    <row r="3720" spans="1:3" s="9" customFormat="1">
      <c r="A3720" s="232"/>
      <c r="B3720" s="39"/>
      <c r="C3720" s="39"/>
    </row>
    <row r="3721" spans="1:3" s="9" customFormat="1">
      <c r="A3721" s="232"/>
      <c r="B3721" s="39"/>
      <c r="C3721" s="39"/>
    </row>
    <row r="3722" spans="1:3" s="9" customFormat="1">
      <c r="A3722" s="232"/>
      <c r="B3722" s="39"/>
      <c r="C3722" s="39"/>
    </row>
    <row r="3723" spans="1:3" s="9" customFormat="1">
      <c r="A3723" s="232"/>
      <c r="B3723" s="39"/>
      <c r="C3723" s="39"/>
    </row>
    <row r="3724" spans="1:3" s="9" customFormat="1">
      <c r="A3724" s="232"/>
      <c r="B3724" s="39"/>
      <c r="C3724" s="39"/>
    </row>
    <row r="3725" spans="1:3" s="9" customFormat="1">
      <c r="A3725" s="232"/>
      <c r="B3725" s="39"/>
      <c r="C3725" s="39"/>
    </row>
    <row r="3726" spans="1:3" s="9" customFormat="1">
      <c r="A3726" s="232"/>
      <c r="B3726" s="39"/>
      <c r="C3726" s="39"/>
    </row>
    <row r="3727" spans="1:3" s="9" customFormat="1">
      <c r="A3727" s="232"/>
      <c r="B3727" s="39"/>
      <c r="C3727" s="39"/>
    </row>
    <row r="3728" spans="1:3" s="9" customFormat="1">
      <c r="A3728" s="232"/>
      <c r="B3728" s="39"/>
      <c r="C3728" s="39"/>
    </row>
    <row r="3729" spans="1:3" s="9" customFormat="1">
      <c r="A3729" s="232"/>
      <c r="B3729" s="39"/>
      <c r="C3729" s="39"/>
    </row>
    <row r="3730" spans="1:3" s="9" customFormat="1">
      <c r="A3730" s="232"/>
      <c r="B3730" s="39"/>
      <c r="C3730" s="39"/>
    </row>
    <row r="3731" spans="1:3" s="9" customFormat="1">
      <c r="A3731" s="232"/>
      <c r="B3731" s="39"/>
      <c r="C3731" s="39"/>
    </row>
    <row r="3732" spans="1:3" s="9" customFormat="1">
      <c r="A3732" s="232"/>
      <c r="B3732" s="39"/>
      <c r="C3732" s="39"/>
    </row>
    <row r="3733" spans="1:3" s="9" customFormat="1">
      <c r="A3733" s="232"/>
      <c r="B3733" s="39"/>
      <c r="C3733" s="39"/>
    </row>
    <row r="3734" spans="1:3" s="9" customFormat="1">
      <c r="A3734" s="232"/>
      <c r="B3734" s="39"/>
      <c r="C3734" s="39"/>
    </row>
    <row r="3735" spans="1:3" s="9" customFormat="1">
      <c r="A3735" s="232"/>
      <c r="B3735" s="39"/>
      <c r="C3735" s="39"/>
    </row>
    <row r="3736" spans="1:3" s="9" customFormat="1">
      <c r="A3736" s="232"/>
      <c r="B3736" s="39"/>
      <c r="C3736" s="39"/>
    </row>
    <row r="3737" spans="1:3" s="9" customFormat="1">
      <c r="A3737" s="232"/>
      <c r="B3737" s="39"/>
      <c r="C3737" s="39"/>
    </row>
    <row r="3738" spans="1:3" s="9" customFormat="1">
      <c r="A3738" s="232"/>
      <c r="B3738" s="39"/>
      <c r="C3738" s="39"/>
    </row>
    <row r="3739" spans="1:3" s="9" customFormat="1">
      <c r="A3739" s="232"/>
      <c r="B3739" s="39"/>
      <c r="C3739" s="39"/>
    </row>
    <row r="3740" spans="1:3" s="9" customFormat="1">
      <c r="A3740" s="232"/>
      <c r="B3740" s="39"/>
      <c r="C3740" s="39"/>
    </row>
    <row r="3741" spans="1:3" s="9" customFormat="1">
      <c r="A3741" s="232"/>
      <c r="B3741" s="39"/>
      <c r="C3741" s="39"/>
    </row>
    <row r="3742" spans="1:3" s="9" customFormat="1">
      <c r="A3742" s="232"/>
      <c r="B3742" s="39"/>
      <c r="C3742" s="39"/>
    </row>
    <row r="3743" spans="1:3" s="9" customFormat="1">
      <c r="A3743" s="232"/>
      <c r="B3743" s="39"/>
      <c r="C3743" s="39"/>
    </row>
    <row r="3744" spans="1:3" s="9" customFormat="1">
      <c r="A3744" s="232"/>
      <c r="B3744" s="39"/>
      <c r="C3744" s="39"/>
    </row>
    <row r="3745" spans="1:3" s="9" customFormat="1">
      <c r="A3745" s="232"/>
      <c r="B3745" s="39"/>
      <c r="C3745" s="39"/>
    </row>
    <row r="3746" spans="1:3" s="9" customFormat="1">
      <c r="A3746" s="232"/>
      <c r="B3746" s="39"/>
      <c r="C3746" s="39"/>
    </row>
    <row r="3747" spans="1:3" s="9" customFormat="1">
      <c r="A3747" s="232"/>
      <c r="B3747" s="39"/>
      <c r="C3747" s="39"/>
    </row>
    <row r="3748" spans="1:3" s="9" customFormat="1">
      <c r="A3748" s="232"/>
      <c r="B3748" s="39"/>
      <c r="C3748" s="39"/>
    </row>
    <row r="3749" spans="1:3" s="9" customFormat="1">
      <c r="A3749" s="232"/>
      <c r="B3749" s="39"/>
      <c r="C3749" s="39"/>
    </row>
    <row r="3750" spans="1:3" s="9" customFormat="1">
      <c r="A3750" s="232"/>
      <c r="B3750" s="39"/>
      <c r="C3750" s="39"/>
    </row>
    <row r="3751" spans="1:3" s="9" customFormat="1">
      <c r="A3751" s="232"/>
      <c r="B3751" s="39"/>
      <c r="C3751" s="39"/>
    </row>
    <row r="3752" spans="1:3" s="9" customFormat="1">
      <c r="A3752" s="232"/>
      <c r="B3752" s="39"/>
      <c r="C3752" s="39"/>
    </row>
    <row r="3753" spans="1:3" s="9" customFormat="1">
      <c r="A3753" s="232"/>
      <c r="B3753" s="39"/>
      <c r="C3753" s="39"/>
    </row>
    <row r="3754" spans="1:3" s="9" customFormat="1">
      <c r="A3754" s="232"/>
      <c r="B3754" s="39"/>
      <c r="C3754" s="39"/>
    </row>
    <row r="3755" spans="1:3" s="9" customFormat="1">
      <c r="A3755" s="232"/>
      <c r="B3755" s="39"/>
      <c r="C3755" s="39"/>
    </row>
    <row r="3756" spans="1:3" s="9" customFormat="1">
      <c r="A3756" s="232"/>
      <c r="B3756" s="39"/>
      <c r="C3756" s="39"/>
    </row>
    <row r="3757" spans="1:3" s="9" customFormat="1">
      <c r="A3757" s="232"/>
      <c r="B3757" s="39"/>
      <c r="C3757" s="39"/>
    </row>
    <row r="3758" spans="1:3" s="9" customFormat="1">
      <c r="A3758" s="232"/>
      <c r="B3758" s="39"/>
      <c r="C3758" s="39"/>
    </row>
    <row r="3759" spans="1:3" s="9" customFormat="1">
      <c r="A3759" s="232"/>
      <c r="B3759" s="39"/>
      <c r="C3759" s="39"/>
    </row>
    <row r="3760" spans="1:3" s="9" customFormat="1">
      <c r="A3760" s="232"/>
      <c r="B3760" s="39"/>
      <c r="C3760" s="39"/>
    </row>
    <row r="3761" spans="1:3" s="9" customFormat="1">
      <c r="A3761" s="232"/>
      <c r="B3761" s="39"/>
      <c r="C3761" s="39"/>
    </row>
    <row r="3762" spans="1:3" s="9" customFormat="1">
      <c r="A3762" s="232"/>
      <c r="B3762" s="39"/>
      <c r="C3762" s="39"/>
    </row>
    <row r="3763" spans="1:3" s="9" customFormat="1">
      <c r="A3763" s="232"/>
      <c r="B3763" s="39"/>
      <c r="C3763" s="39"/>
    </row>
    <row r="3764" spans="1:3" s="9" customFormat="1">
      <c r="A3764" s="232"/>
      <c r="B3764" s="39"/>
      <c r="C3764" s="39"/>
    </row>
    <row r="3765" spans="1:3" s="9" customFormat="1">
      <c r="A3765" s="232"/>
      <c r="B3765" s="39"/>
      <c r="C3765" s="39"/>
    </row>
    <row r="3766" spans="1:3" s="9" customFormat="1">
      <c r="A3766" s="232"/>
      <c r="B3766" s="39"/>
      <c r="C3766" s="39"/>
    </row>
    <row r="3767" spans="1:3" s="9" customFormat="1">
      <c r="A3767" s="232"/>
      <c r="B3767" s="39"/>
      <c r="C3767" s="39"/>
    </row>
    <row r="3768" spans="1:3" s="9" customFormat="1">
      <c r="A3768" s="232"/>
      <c r="B3768" s="39"/>
      <c r="C3768" s="39"/>
    </row>
    <row r="3769" spans="1:3" s="9" customFormat="1">
      <c r="A3769" s="232"/>
      <c r="B3769" s="39"/>
      <c r="C3769" s="39"/>
    </row>
    <row r="3770" spans="1:3" s="9" customFormat="1">
      <c r="A3770" s="232"/>
      <c r="B3770" s="39"/>
      <c r="C3770" s="39"/>
    </row>
    <row r="3771" spans="1:3" s="9" customFormat="1">
      <c r="A3771" s="232"/>
      <c r="B3771" s="39"/>
      <c r="C3771" s="39"/>
    </row>
    <row r="3772" spans="1:3" s="9" customFormat="1">
      <c r="A3772" s="232"/>
      <c r="B3772" s="39"/>
      <c r="C3772" s="39"/>
    </row>
    <row r="3773" spans="1:3" s="9" customFormat="1">
      <c r="A3773" s="232"/>
      <c r="B3773" s="39"/>
      <c r="C3773" s="39"/>
    </row>
    <row r="3774" spans="1:3" s="9" customFormat="1">
      <c r="A3774" s="232"/>
      <c r="B3774" s="39"/>
      <c r="C3774" s="39"/>
    </row>
    <row r="3775" spans="1:3" s="9" customFormat="1">
      <c r="A3775" s="232"/>
      <c r="B3775" s="39"/>
      <c r="C3775" s="39"/>
    </row>
    <row r="3776" spans="1:3" s="9" customFormat="1">
      <c r="A3776" s="232"/>
      <c r="B3776" s="39"/>
      <c r="C3776" s="39"/>
    </row>
    <row r="3777" spans="1:3" s="9" customFormat="1">
      <c r="A3777" s="232"/>
      <c r="B3777" s="39"/>
      <c r="C3777" s="39"/>
    </row>
    <row r="3778" spans="1:3" s="9" customFormat="1">
      <c r="A3778" s="232"/>
      <c r="B3778" s="39"/>
      <c r="C3778" s="39"/>
    </row>
    <row r="3779" spans="1:3" s="9" customFormat="1">
      <c r="A3779" s="232"/>
      <c r="B3779" s="39"/>
      <c r="C3779" s="39"/>
    </row>
    <row r="3780" spans="1:3" s="9" customFormat="1">
      <c r="A3780" s="232"/>
      <c r="B3780" s="39"/>
      <c r="C3780" s="39"/>
    </row>
    <row r="3781" spans="1:3" s="9" customFormat="1">
      <c r="A3781" s="232"/>
      <c r="B3781" s="39"/>
      <c r="C3781" s="39"/>
    </row>
    <row r="3782" spans="1:3" s="9" customFormat="1">
      <c r="A3782" s="232"/>
      <c r="B3782" s="39"/>
      <c r="C3782" s="39"/>
    </row>
    <row r="3783" spans="1:3" s="9" customFormat="1">
      <c r="A3783" s="232"/>
      <c r="B3783" s="39"/>
      <c r="C3783" s="39"/>
    </row>
    <row r="3784" spans="1:3" s="9" customFormat="1">
      <c r="A3784" s="232"/>
      <c r="B3784" s="39"/>
      <c r="C3784" s="39"/>
    </row>
    <row r="3785" spans="1:3" s="9" customFormat="1">
      <c r="A3785" s="232"/>
      <c r="B3785" s="39"/>
      <c r="C3785" s="39"/>
    </row>
    <row r="3786" spans="1:3" s="9" customFormat="1">
      <c r="A3786" s="232"/>
      <c r="B3786" s="39"/>
      <c r="C3786" s="39"/>
    </row>
    <row r="3787" spans="1:3" s="9" customFormat="1">
      <c r="A3787" s="232"/>
      <c r="B3787" s="39"/>
      <c r="C3787" s="39"/>
    </row>
    <row r="3788" spans="1:3" s="9" customFormat="1">
      <c r="A3788" s="232"/>
      <c r="B3788" s="39"/>
      <c r="C3788" s="39"/>
    </row>
    <row r="3789" spans="1:3" s="9" customFormat="1">
      <c r="A3789" s="232"/>
      <c r="B3789" s="39"/>
      <c r="C3789" s="39"/>
    </row>
    <row r="3790" spans="1:3" s="9" customFormat="1">
      <c r="A3790" s="232"/>
      <c r="B3790" s="39"/>
      <c r="C3790" s="39"/>
    </row>
    <row r="3791" spans="1:3" s="9" customFormat="1">
      <c r="A3791" s="232"/>
      <c r="B3791" s="39"/>
      <c r="C3791" s="39"/>
    </row>
    <row r="3792" spans="1:3" s="9" customFormat="1">
      <c r="A3792" s="232"/>
      <c r="B3792" s="39"/>
      <c r="C3792" s="39"/>
    </row>
    <row r="3793" spans="1:3" s="9" customFormat="1">
      <c r="A3793" s="232"/>
      <c r="B3793" s="39"/>
      <c r="C3793" s="39"/>
    </row>
    <row r="3794" spans="1:3" s="9" customFormat="1">
      <c r="A3794" s="232"/>
      <c r="B3794" s="39"/>
      <c r="C3794" s="39"/>
    </row>
    <row r="3795" spans="1:3" s="9" customFormat="1">
      <c r="A3795" s="232"/>
      <c r="B3795" s="39"/>
      <c r="C3795" s="39"/>
    </row>
    <row r="3796" spans="1:3" s="9" customFormat="1">
      <c r="A3796" s="232"/>
      <c r="B3796" s="39"/>
      <c r="C3796" s="39"/>
    </row>
    <row r="3797" spans="1:3" s="9" customFormat="1">
      <c r="A3797" s="232"/>
      <c r="B3797" s="39"/>
      <c r="C3797" s="39"/>
    </row>
    <row r="3798" spans="1:3" s="9" customFormat="1">
      <c r="A3798" s="232"/>
      <c r="B3798" s="39"/>
      <c r="C3798" s="39"/>
    </row>
    <row r="3799" spans="1:3" s="9" customFormat="1">
      <c r="A3799" s="232"/>
      <c r="B3799" s="39"/>
      <c r="C3799" s="39"/>
    </row>
    <row r="3800" spans="1:3" s="9" customFormat="1">
      <c r="A3800" s="232"/>
      <c r="B3800" s="39"/>
      <c r="C3800" s="39"/>
    </row>
    <row r="3801" spans="1:3" s="9" customFormat="1">
      <c r="A3801" s="232"/>
      <c r="B3801" s="39"/>
      <c r="C3801" s="39"/>
    </row>
    <row r="3802" spans="1:3" s="9" customFormat="1">
      <c r="A3802" s="232"/>
      <c r="B3802" s="39"/>
      <c r="C3802" s="39"/>
    </row>
    <row r="3803" spans="1:3" s="9" customFormat="1">
      <c r="A3803" s="232"/>
      <c r="B3803" s="39"/>
      <c r="C3803" s="39"/>
    </row>
    <row r="3804" spans="1:3" s="9" customFormat="1">
      <c r="A3804" s="232"/>
      <c r="B3804" s="39"/>
      <c r="C3804" s="39"/>
    </row>
    <row r="3805" spans="1:3" s="9" customFormat="1">
      <c r="A3805" s="232"/>
      <c r="B3805" s="39"/>
      <c r="C3805" s="39"/>
    </row>
    <row r="3806" spans="1:3" s="9" customFormat="1">
      <c r="A3806" s="232"/>
      <c r="B3806" s="39"/>
      <c r="C3806" s="39"/>
    </row>
    <row r="3807" spans="1:3" s="9" customFormat="1">
      <c r="A3807" s="232"/>
      <c r="B3807" s="39"/>
      <c r="C3807" s="39"/>
    </row>
    <row r="3808" spans="1:3" s="9" customFormat="1">
      <c r="A3808" s="232"/>
      <c r="B3808" s="39"/>
      <c r="C3808" s="39"/>
    </row>
    <row r="3809" spans="1:3" s="9" customFormat="1">
      <c r="A3809" s="232"/>
      <c r="B3809" s="39"/>
      <c r="C3809" s="39"/>
    </row>
    <row r="3810" spans="1:3" s="9" customFormat="1">
      <c r="A3810" s="232"/>
      <c r="B3810" s="39"/>
      <c r="C3810" s="39"/>
    </row>
    <row r="3811" spans="1:3" s="9" customFormat="1">
      <c r="A3811" s="232"/>
      <c r="B3811" s="39"/>
      <c r="C3811" s="39"/>
    </row>
    <row r="3812" spans="1:3" s="9" customFormat="1">
      <c r="A3812" s="232"/>
      <c r="B3812" s="39"/>
      <c r="C3812" s="39"/>
    </row>
    <row r="3813" spans="1:3" s="9" customFormat="1">
      <c r="A3813" s="232"/>
      <c r="B3813" s="39"/>
      <c r="C3813" s="39"/>
    </row>
    <row r="3814" spans="1:3" s="9" customFormat="1">
      <c r="A3814" s="232"/>
      <c r="B3814" s="39"/>
      <c r="C3814" s="39"/>
    </row>
    <row r="3815" spans="1:3" s="9" customFormat="1">
      <c r="A3815" s="232"/>
      <c r="B3815" s="39"/>
      <c r="C3815" s="39"/>
    </row>
    <row r="3816" spans="1:3" s="9" customFormat="1">
      <c r="A3816" s="232"/>
      <c r="B3816" s="39"/>
      <c r="C3816" s="39"/>
    </row>
    <row r="3817" spans="1:3" s="9" customFormat="1">
      <c r="A3817" s="232"/>
      <c r="B3817" s="39"/>
      <c r="C3817" s="39"/>
    </row>
    <row r="3818" spans="1:3" s="9" customFormat="1">
      <c r="A3818" s="232"/>
      <c r="B3818" s="39"/>
      <c r="C3818" s="39"/>
    </row>
    <row r="3819" spans="1:3" s="9" customFormat="1">
      <c r="A3819" s="232"/>
      <c r="B3819" s="39"/>
      <c r="C3819" s="39"/>
    </row>
    <row r="3820" spans="1:3" s="9" customFormat="1">
      <c r="A3820" s="232"/>
      <c r="B3820" s="39"/>
      <c r="C3820" s="39"/>
    </row>
    <row r="3821" spans="1:3" s="9" customFormat="1">
      <c r="A3821" s="232"/>
      <c r="B3821" s="39"/>
      <c r="C3821" s="39"/>
    </row>
    <row r="3822" spans="1:3" s="9" customFormat="1">
      <c r="A3822" s="232"/>
      <c r="B3822" s="39"/>
      <c r="C3822" s="39"/>
    </row>
    <row r="3823" spans="1:3" s="9" customFormat="1">
      <c r="A3823" s="232"/>
      <c r="B3823" s="39"/>
      <c r="C3823" s="39"/>
    </row>
    <row r="3824" spans="1:3" s="9" customFormat="1">
      <c r="A3824" s="232"/>
      <c r="B3824" s="39"/>
      <c r="C3824" s="39"/>
    </row>
    <row r="3825" spans="1:3" s="9" customFormat="1">
      <c r="A3825" s="232"/>
      <c r="B3825" s="39"/>
      <c r="C3825" s="39"/>
    </row>
    <row r="3826" spans="1:3" s="9" customFormat="1">
      <c r="A3826" s="232"/>
      <c r="B3826" s="39"/>
      <c r="C3826" s="39"/>
    </row>
    <row r="3827" spans="1:3" s="9" customFormat="1">
      <c r="A3827" s="232"/>
      <c r="B3827" s="39"/>
      <c r="C3827" s="39"/>
    </row>
    <row r="3828" spans="1:3" s="9" customFormat="1">
      <c r="A3828" s="232"/>
      <c r="B3828" s="39"/>
      <c r="C3828" s="39"/>
    </row>
    <row r="3829" spans="1:3" s="9" customFormat="1">
      <c r="A3829" s="232"/>
      <c r="B3829" s="39"/>
      <c r="C3829" s="39"/>
    </row>
    <row r="3830" spans="1:3" s="9" customFormat="1">
      <c r="A3830" s="232"/>
      <c r="B3830" s="39"/>
      <c r="C3830" s="39"/>
    </row>
    <row r="3831" spans="1:3" s="9" customFormat="1">
      <c r="A3831" s="232"/>
      <c r="B3831" s="39"/>
      <c r="C3831" s="39"/>
    </row>
    <row r="3832" spans="1:3" s="9" customFormat="1">
      <c r="A3832" s="232"/>
      <c r="B3832" s="39"/>
      <c r="C3832" s="39"/>
    </row>
    <row r="3833" spans="1:3" s="9" customFormat="1">
      <c r="A3833" s="232"/>
      <c r="B3833" s="39"/>
      <c r="C3833" s="39"/>
    </row>
    <row r="3834" spans="1:3" s="9" customFormat="1">
      <c r="A3834" s="232"/>
      <c r="B3834" s="39"/>
      <c r="C3834" s="39"/>
    </row>
    <row r="3835" spans="1:3" s="9" customFormat="1">
      <c r="A3835" s="232"/>
      <c r="B3835" s="39"/>
      <c r="C3835" s="39"/>
    </row>
    <row r="3836" spans="1:3" s="9" customFormat="1">
      <c r="A3836" s="232"/>
      <c r="B3836" s="39"/>
      <c r="C3836" s="39"/>
    </row>
    <row r="3837" spans="1:3" s="9" customFormat="1">
      <c r="A3837" s="232"/>
      <c r="B3837" s="39"/>
      <c r="C3837" s="39"/>
    </row>
    <row r="3838" spans="1:3" s="9" customFormat="1">
      <c r="A3838" s="232"/>
      <c r="B3838" s="39"/>
      <c r="C3838" s="39"/>
    </row>
    <row r="3839" spans="1:3" s="9" customFormat="1">
      <c r="A3839" s="232"/>
      <c r="B3839" s="39"/>
      <c r="C3839" s="39"/>
    </row>
    <row r="3840" spans="1:3" s="9" customFormat="1">
      <c r="A3840" s="232"/>
      <c r="B3840" s="39"/>
      <c r="C3840" s="39"/>
    </row>
    <row r="3841" spans="1:3" s="9" customFormat="1">
      <c r="A3841" s="232"/>
      <c r="B3841" s="39"/>
      <c r="C3841" s="39"/>
    </row>
    <row r="3842" spans="1:3" s="9" customFormat="1">
      <c r="A3842" s="232"/>
      <c r="B3842" s="39"/>
      <c r="C3842" s="39"/>
    </row>
    <row r="3843" spans="1:3" s="9" customFormat="1">
      <c r="A3843" s="232"/>
      <c r="B3843" s="39"/>
      <c r="C3843" s="39"/>
    </row>
    <row r="3844" spans="1:3" s="9" customFormat="1">
      <c r="A3844" s="232"/>
      <c r="B3844" s="39"/>
      <c r="C3844" s="39"/>
    </row>
    <row r="3845" spans="1:3" s="9" customFormat="1">
      <c r="A3845" s="232"/>
      <c r="B3845" s="39"/>
      <c r="C3845" s="39"/>
    </row>
    <row r="3846" spans="1:3" s="9" customFormat="1">
      <c r="A3846" s="232"/>
      <c r="B3846" s="39"/>
      <c r="C3846" s="39"/>
    </row>
    <row r="3847" spans="1:3" s="9" customFormat="1">
      <c r="A3847" s="232"/>
      <c r="B3847" s="39"/>
      <c r="C3847" s="39"/>
    </row>
    <row r="3848" spans="1:3" s="9" customFormat="1">
      <c r="A3848" s="232"/>
      <c r="B3848" s="39"/>
      <c r="C3848" s="39"/>
    </row>
    <row r="3849" spans="1:3" s="9" customFormat="1">
      <c r="A3849" s="232"/>
      <c r="B3849" s="39"/>
      <c r="C3849" s="39"/>
    </row>
    <row r="3850" spans="1:3" s="9" customFormat="1">
      <c r="A3850" s="232"/>
      <c r="B3850" s="39"/>
      <c r="C3850" s="39"/>
    </row>
    <row r="3851" spans="1:3" s="9" customFormat="1">
      <c r="A3851" s="232"/>
      <c r="B3851" s="39"/>
      <c r="C3851" s="39"/>
    </row>
    <row r="3852" spans="1:3" s="9" customFormat="1">
      <c r="A3852" s="232"/>
      <c r="B3852" s="39"/>
      <c r="C3852" s="39"/>
    </row>
    <row r="3853" spans="1:3" s="9" customFormat="1">
      <c r="A3853" s="232"/>
      <c r="B3853" s="39"/>
      <c r="C3853" s="39"/>
    </row>
    <row r="3854" spans="1:3" s="9" customFormat="1">
      <c r="A3854" s="232"/>
      <c r="B3854" s="39"/>
      <c r="C3854" s="39"/>
    </row>
    <row r="3855" spans="1:3" s="9" customFormat="1">
      <c r="A3855" s="232"/>
      <c r="B3855" s="39"/>
      <c r="C3855" s="39"/>
    </row>
    <row r="3856" spans="1:3" s="9" customFormat="1">
      <c r="A3856" s="232"/>
      <c r="B3856" s="39"/>
      <c r="C3856" s="39"/>
    </row>
    <row r="3857" spans="1:3" s="9" customFormat="1">
      <c r="A3857" s="232"/>
      <c r="B3857" s="39"/>
      <c r="C3857" s="39"/>
    </row>
    <row r="3858" spans="1:3" s="9" customFormat="1">
      <c r="A3858" s="232"/>
      <c r="B3858" s="39"/>
      <c r="C3858" s="39"/>
    </row>
    <row r="3859" spans="1:3" s="9" customFormat="1">
      <c r="A3859" s="232"/>
      <c r="B3859" s="39"/>
      <c r="C3859" s="39"/>
    </row>
    <row r="3860" spans="1:3" s="9" customFormat="1">
      <c r="A3860" s="232"/>
      <c r="B3860" s="39"/>
      <c r="C3860" s="39"/>
    </row>
    <row r="3861" spans="1:3" s="9" customFormat="1">
      <c r="A3861" s="232"/>
      <c r="B3861" s="39"/>
      <c r="C3861" s="39"/>
    </row>
    <row r="3862" spans="1:3" s="9" customFormat="1">
      <c r="A3862" s="232"/>
      <c r="B3862" s="39"/>
      <c r="C3862" s="39"/>
    </row>
    <row r="3863" spans="1:3" s="9" customFormat="1">
      <c r="A3863" s="232"/>
      <c r="B3863" s="39"/>
      <c r="C3863" s="39"/>
    </row>
    <row r="3864" spans="1:3" s="9" customFormat="1">
      <c r="A3864" s="232"/>
      <c r="B3864" s="39"/>
      <c r="C3864" s="39"/>
    </row>
    <row r="3865" spans="1:3" s="9" customFormat="1">
      <c r="A3865" s="232"/>
      <c r="B3865" s="39"/>
      <c r="C3865" s="39"/>
    </row>
    <row r="3866" spans="1:3" s="9" customFormat="1">
      <c r="A3866" s="232"/>
      <c r="B3866" s="39"/>
      <c r="C3866" s="39"/>
    </row>
    <row r="3867" spans="1:3" s="9" customFormat="1">
      <c r="A3867" s="232"/>
      <c r="B3867" s="39"/>
      <c r="C3867" s="39"/>
    </row>
    <row r="3868" spans="1:3" s="9" customFormat="1">
      <c r="A3868" s="232"/>
      <c r="B3868" s="39"/>
      <c r="C3868" s="39"/>
    </row>
    <row r="3869" spans="1:3" s="9" customFormat="1">
      <c r="A3869" s="232"/>
      <c r="B3869" s="39"/>
      <c r="C3869" s="39"/>
    </row>
    <row r="3870" spans="1:3" s="9" customFormat="1">
      <c r="A3870" s="232"/>
      <c r="B3870" s="39"/>
      <c r="C3870" s="39"/>
    </row>
    <row r="3871" spans="1:3" s="9" customFormat="1">
      <c r="A3871" s="232"/>
      <c r="B3871" s="39"/>
      <c r="C3871" s="39"/>
    </row>
    <row r="3872" spans="1:3" s="9" customFormat="1">
      <c r="A3872" s="232"/>
      <c r="B3872" s="39"/>
      <c r="C3872" s="39"/>
    </row>
    <row r="3873" spans="1:3" s="9" customFormat="1">
      <c r="A3873" s="232"/>
      <c r="B3873" s="39"/>
      <c r="C3873" s="39"/>
    </row>
    <row r="3874" spans="1:3" s="9" customFormat="1">
      <c r="A3874" s="232"/>
      <c r="B3874" s="39"/>
      <c r="C3874" s="39"/>
    </row>
    <row r="3875" spans="1:3" s="9" customFormat="1">
      <c r="A3875" s="232"/>
      <c r="B3875" s="39"/>
      <c r="C3875" s="39"/>
    </row>
    <row r="3876" spans="1:3" s="9" customFormat="1">
      <c r="A3876" s="232"/>
      <c r="B3876" s="39"/>
      <c r="C3876" s="39"/>
    </row>
    <row r="3877" spans="1:3" s="9" customFormat="1">
      <c r="A3877" s="232"/>
      <c r="B3877" s="39"/>
      <c r="C3877" s="39"/>
    </row>
    <row r="3878" spans="1:3" s="9" customFormat="1">
      <c r="A3878" s="232"/>
      <c r="B3878" s="39"/>
      <c r="C3878" s="39"/>
    </row>
    <row r="3879" spans="1:3" s="9" customFormat="1">
      <c r="A3879" s="232"/>
      <c r="B3879" s="39"/>
      <c r="C3879" s="39"/>
    </row>
    <row r="3880" spans="1:3" s="9" customFormat="1">
      <c r="A3880" s="232"/>
      <c r="B3880" s="39"/>
      <c r="C3880" s="39"/>
    </row>
    <row r="3881" spans="1:3" s="9" customFormat="1">
      <c r="A3881" s="232"/>
      <c r="B3881" s="39"/>
      <c r="C3881" s="39"/>
    </row>
    <row r="3882" spans="1:3" s="9" customFormat="1">
      <c r="A3882" s="232"/>
      <c r="B3882" s="39"/>
      <c r="C3882" s="39"/>
    </row>
    <row r="3883" spans="1:3" s="9" customFormat="1">
      <c r="A3883" s="232"/>
      <c r="B3883" s="39"/>
      <c r="C3883" s="39"/>
    </row>
    <row r="3884" spans="1:3" s="9" customFormat="1">
      <c r="A3884" s="232"/>
      <c r="B3884" s="39"/>
      <c r="C3884" s="39"/>
    </row>
    <row r="3885" spans="1:3" s="9" customFormat="1">
      <c r="A3885" s="232"/>
      <c r="B3885" s="39"/>
      <c r="C3885" s="39"/>
    </row>
    <row r="3886" spans="1:3" s="9" customFormat="1">
      <c r="A3886" s="232"/>
      <c r="B3886" s="39"/>
      <c r="C3886" s="39"/>
    </row>
    <row r="3887" spans="1:3" s="9" customFormat="1">
      <c r="A3887" s="232"/>
      <c r="B3887" s="39"/>
      <c r="C3887" s="39"/>
    </row>
    <row r="3888" spans="1:3" s="9" customFormat="1">
      <c r="A3888" s="232"/>
      <c r="B3888" s="39"/>
      <c r="C3888" s="39"/>
    </row>
    <row r="3889" spans="1:3" s="9" customFormat="1">
      <c r="A3889" s="232"/>
      <c r="B3889" s="39"/>
      <c r="C3889" s="39"/>
    </row>
    <row r="3890" spans="1:3" s="9" customFormat="1">
      <c r="A3890" s="232"/>
      <c r="B3890" s="39"/>
      <c r="C3890" s="39"/>
    </row>
    <row r="3891" spans="1:3" s="9" customFormat="1">
      <c r="A3891" s="232"/>
      <c r="B3891" s="39"/>
      <c r="C3891" s="39"/>
    </row>
    <row r="3892" spans="1:3" s="9" customFormat="1">
      <c r="A3892" s="232"/>
      <c r="B3892" s="39"/>
      <c r="C3892" s="39"/>
    </row>
    <row r="3893" spans="1:3" s="9" customFormat="1">
      <c r="A3893" s="232"/>
      <c r="B3893" s="39"/>
      <c r="C3893" s="39"/>
    </row>
    <row r="3894" spans="1:3" s="9" customFormat="1">
      <c r="A3894" s="232"/>
      <c r="B3894" s="39"/>
      <c r="C3894" s="39"/>
    </row>
    <row r="3895" spans="1:3" s="9" customFormat="1">
      <c r="A3895" s="232"/>
      <c r="B3895" s="39"/>
      <c r="C3895" s="39"/>
    </row>
    <row r="3896" spans="1:3" s="9" customFormat="1">
      <c r="A3896" s="232"/>
      <c r="B3896" s="39"/>
      <c r="C3896" s="39"/>
    </row>
    <row r="3897" spans="1:3" s="9" customFormat="1">
      <c r="A3897" s="232"/>
      <c r="B3897" s="39"/>
      <c r="C3897" s="39"/>
    </row>
    <row r="3898" spans="1:3" s="9" customFormat="1">
      <c r="A3898" s="232"/>
      <c r="B3898" s="39"/>
      <c r="C3898" s="39"/>
    </row>
    <row r="3899" spans="1:3" s="9" customFormat="1">
      <c r="A3899" s="232"/>
      <c r="B3899" s="39"/>
      <c r="C3899" s="39"/>
    </row>
    <row r="3900" spans="1:3" s="9" customFormat="1">
      <c r="A3900" s="232"/>
      <c r="B3900" s="39"/>
      <c r="C3900" s="39"/>
    </row>
    <row r="3901" spans="1:3" s="9" customFormat="1">
      <c r="A3901" s="232"/>
      <c r="B3901" s="39"/>
      <c r="C3901" s="39"/>
    </row>
    <row r="3902" spans="1:3" s="9" customFormat="1">
      <c r="A3902" s="232"/>
      <c r="B3902" s="39"/>
      <c r="C3902" s="39"/>
    </row>
    <row r="3903" spans="1:3" s="9" customFormat="1">
      <c r="A3903" s="232"/>
      <c r="B3903" s="39"/>
      <c r="C3903" s="39"/>
    </row>
    <row r="3904" spans="1:3" s="9" customFormat="1">
      <c r="A3904" s="232"/>
      <c r="B3904" s="39"/>
      <c r="C3904" s="39"/>
    </row>
    <row r="3905" spans="1:3" s="9" customFormat="1">
      <c r="A3905" s="232"/>
      <c r="B3905" s="39"/>
      <c r="C3905" s="39"/>
    </row>
    <row r="3906" spans="1:3" s="9" customFormat="1">
      <c r="A3906" s="232"/>
      <c r="B3906" s="39"/>
      <c r="C3906" s="39"/>
    </row>
    <row r="3907" spans="1:3" s="9" customFormat="1">
      <c r="A3907" s="232"/>
      <c r="B3907" s="39"/>
      <c r="C3907" s="39"/>
    </row>
    <row r="3908" spans="1:3" s="9" customFormat="1">
      <c r="A3908" s="232"/>
      <c r="B3908" s="39"/>
      <c r="C3908" s="39"/>
    </row>
    <row r="3909" spans="1:3" s="9" customFormat="1">
      <c r="A3909" s="232"/>
      <c r="B3909" s="39"/>
      <c r="C3909" s="39"/>
    </row>
    <row r="3910" spans="1:3" s="9" customFormat="1">
      <c r="A3910" s="232"/>
      <c r="B3910" s="39"/>
      <c r="C3910" s="39"/>
    </row>
    <row r="3911" spans="1:3" s="9" customFormat="1">
      <c r="A3911" s="232"/>
      <c r="B3911" s="39"/>
      <c r="C3911" s="39"/>
    </row>
    <row r="3912" spans="1:3" s="9" customFormat="1">
      <c r="A3912" s="232"/>
      <c r="B3912" s="39"/>
      <c r="C3912" s="39"/>
    </row>
    <row r="3913" spans="1:3" s="9" customFormat="1">
      <c r="A3913" s="232"/>
      <c r="B3913" s="39"/>
      <c r="C3913" s="39"/>
    </row>
    <row r="3914" spans="1:3" s="9" customFormat="1">
      <c r="A3914" s="232"/>
      <c r="B3914" s="39"/>
      <c r="C3914" s="39"/>
    </row>
    <row r="3915" spans="1:3" s="9" customFormat="1">
      <c r="A3915" s="232"/>
      <c r="B3915" s="39"/>
      <c r="C3915" s="39"/>
    </row>
    <row r="3916" spans="1:3" s="9" customFormat="1">
      <c r="A3916" s="232"/>
      <c r="B3916" s="39"/>
      <c r="C3916" s="39"/>
    </row>
    <row r="3917" spans="1:3" s="9" customFormat="1">
      <c r="A3917" s="232"/>
      <c r="B3917" s="39"/>
      <c r="C3917" s="39"/>
    </row>
    <row r="3918" spans="1:3" s="9" customFormat="1">
      <c r="A3918" s="232"/>
      <c r="B3918" s="39"/>
      <c r="C3918" s="39"/>
    </row>
    <row r="3919" spans="1:3" s="9" customFormat="1">
      <c r="A3919" s="232"/>
      <c r="B3919" s="39"/>
      <c r="C3919" s="39"/>
    </row>
    <row r="3920" spans="1:3" s="9" customFormat="1">
      <c r="A3920" s="232"/>
      <c r="B3920" s="39"/>
      <c r="C3920" s="39"/>
    </row>
    <row r="3921" spans="1:3" s="9" customFormat="1">
      <c r="A3921" s="232"/>
      <c r="B3921" s="39"/>
      <c r="C3921" s="39"/>
    </row>
    <row r="3922" spans="1:3" s="9" customFormat="1">
      <c r="A3922" s="232"/>
      <c r="B3922" s="39"/>
      <c r="C3922" s="39"/>
    </row>
    <row r="3923" spans="1:3" s="9" customFormat="1">
      <c r="A3923" s="232"/>
      <c r="B3923" s="39"/>
      <c r="C3923" s="39"/>
    </row>
    <row r="3924" spans="1:3" s="9" customFormat="1">
      <c r="A3924" s="232"/>
      <c r="B3924" s="39"/>
      <c r="C3924" s="39"/>
    </row>
    <row r="3925" spans="1:3" s="9" customFormat="1">
      <c r="A3925" s="232"/>
      <c r="B3925" s="39"/>
      <c r="C3925" s="39"/>
    </row>
    <row r="3926" spans="1:3" s="9" customFormat="1">
      <c r="A3926" s="232"/>
      <c r="B3926" s="39"/>
      <c r="C3926" s="39"/>
    </row>
    <row r="3927" spans="1:3" s="9" customFormat="1">
      <c r="A3927" s="232"/>
      <c r="B3927" s="39"/>
      <c r="C3927" s="39"/>
    </row>
    <row r="3928" spans="1:3" s="9" customFormat="1">
      <c r="A3928" s="232"/>
      <c r="B3928" s="39"/>
      <c r="C3928" s="39"/>
    </row>
    <row r="3929" spans="1:3" s="9" customFormat="1">
      <c r="A3929" s="232"/>
      <c r="B3929" s="39"/>
      <c r="C3929" s="39"/>
    </row>
    <row r="3930" spans="1:3" s="9" customFormat="1">
      <c r="A3930" s="232"/>
      <c r="B3930" s="39"/>
      <c r="C3930" s="39"/>
    </row>
    <row r="3931" spans="1:3" s="9" customFormat="1">
      <c r="A3931" s="232"/>
      <c r="B3931" s="39"/>
      <c r="C3931" s="39"/>
    </row>
    <row r="3932" spans="1:3" s="9" customFormat="1">
      <c r="A3932" s="232"/>
      <c r="B3932" s="39"/>
      <c r="C3932" s="39"/>
    </row>
    <row r="3933" spans="1:3" s="9" customFormat="1">
      <c r="A3933" s="232"/>
      <c r="B3933" s="39"/>
      <c r="C3933" s="39"/>
    </row>
    <row r="3934" spans="1:3" s="9" customFormat="1">
      <c r="A3934" s="232"/>
      <c r="B3934" s="39"/>
      <c r="C3934" s="39"/>
    </row>
    <row r="3935" spans="1:3" s="9" customFormat="1">
      <c r="A3935" s="232"/>
      <c r="B3935" s="39"/>
      <c r="C3935" s="39"/>
    </row>
    <row r="3936" spans="1:3" s="9" customFormat="1">
      <c r="A3936" s="232"/>
      <c r="B3936" s="39"/>
      <c r="C3936" s="39"/>
    </row>
    <row r="3937" spans="1:3" s="9" customFormat="1">
      <c r="A3937" s="232"/>
      <c r="B3937" s="39"/>
      <c r="C3937" s="39"/>
    </row>
    <row r="3938" spans="1:3" s="9" customFormat="1">
      <c r="A3938" s="232"/>
      <c r="B3938" s="39"/>
      <c r="C3938" s="39"/>
    </row>
    <row r="3939" spans="1:3" s="9" customFormat="1">
      <c r="A3939" s="232"/>
      <c r="B3939" s="39"/>
      <c r="C3939" s="39"/>
    </row>
    <row r="3940" spans="1:3" s="9" customFormat="1">
      <c r="A3940" s="232"/>
      <c r="B3940" s="39"/>
      <c r="C3940" s="39"/>
    </row>
    <row r="3941" spans="1:3" s="9" customFormat="1">
      <c r="A3941" s="232"/>
      <c r="B3941" s="39"/>
      <c r="C3941" s="39"/>
    </row>
    <row r="3942" spans="1:3" s="9" customFormat="1">
      <c r="A3942" s="232"/>
      <c r="B3942" s="39"/>
      <c r="C3942" s="39"/>
    </row>
    <row r="3943" spans="1:3" s="9" customFormat="1">
      <c r="A3943" s="232"/>
      <c r="B3943" s="39"/>
      <c r="C3943" s="39"/>
    </row>
    <row r="3944" spans="1:3" s="9" customFormat="1">
      <c r="A3944" s="232"/>
      <c r="B3944" s="39"/>
      <c r="C3944" s="39"/>
    </row>
    <row r="3945" spans="1:3" s="9" customFormat="1">
      <c r="A3945" s="232"/>
      <c r="B3945" s="39"/>
      <c r="C3945" s="39"/>
    </row>
    <row r="3946" spans="1:3" s="9" customFormat="1">
      <c r="A3946" s="232"/>
      <c r="B3946" s="39"/>
      <c r="C3946" s="39"/>
    </row>
    <row r="3947" spans="1:3" s="9" customFormat="1">
      <c r="A3947" s="232"/>
      <c r="B3947" s="39"/>
      <c r="C3947" s="39"/>
    </row>
    <row r="3948" spans="1:3" s="9" customFormat="1">
      <c r="A3948" s="232"/>
      <c r="B3948" s="39"/>
      <c r="C3948" s="39"/>
    </row>
    <row r="3949" spans="1:3" s="9" customFormat="1">
      <c r="A3949" s="232"/>
      <c r="B3949" s="39"/>
      <c r="C3949" s="39"/>
    </row>
    <row r="3950" spans="1:3" s="9" customFormat="1">
      <c r="A3950" s="232"/>
      <c r="B3950" s="39"/>
      <c r="C3950" s="39"/>
    </row>
    <row r="3951" spans="1:3" s="9" customFormat="1">
      <c r="A3951" s="232"/>
      <c r="B3951" s="39"/>
      <c r="C3951" s="39"/>
    </row>
    <row r="3952" spans="1:3" s="9" customFormat="1">
      <c r="A3952" s="232"/>
      <c r="B3952" s="39"/>
      <c r="C3952" s="39"/>
    </row>
    <row r="3953" spans="1:3" s="9" customFormat="1">
      <c r="A3953" s="232"/>
      <c r="B3953" s="39"/>
      <c r="C3953" s="39"/>
    </row>
    <row r="3954" spans="1:3" s="9" customFormat="1">
      <c r="A3954" s="232"/>
      <c r="B3954" s="39"/>
      <c r="C3954" s="39"/>
    </row>
    <row r="3955" spans="1:3" s="9" customFormat="1">
      <c r="A3955" s="232"/>
      <c r="B3955" s="39"/>
      <c r="C3955" s="39"/>
    </row>
    <row r="3956" spans="1:3" s="9" customFormat="1">
      <c r="A3956" s="232"/>
      <c r="B3956" s="39"/>
      <c r="C3956" s="39"/>
    </row>
    <row r="3957" spans="1:3" s="9" customFormat="1">
      <c r="A3957" s="232"/>
      <c r="B3957" s="39"/>
      <c r="C3957" s="39"/>
    </row>
    <row r="3958" spans="1:3" s="9" customFormat="1">
      <c r="A3958" s="232"/>
      <c r="B3958" s="39"/>
      <c r="C3958" s="39"/>
    </row>
    <row r="3959" spans="1:3" s="9" customFormat="1">
      <c r="A3959" s="232"/>
      <c r="B3959" s="39"/>
      <c r="C3959" s="39"/>
    </row>
    <row r="3960" spans="1:3" s="9" customFormat="1">
      <c r="A3960" s="232"/>
      <c r="B3960" s="39"/>
      <c r="C3960" s="39"/>
    </row>
    <row r="3961" spans="1:3" s="9" customFormat="1">
      <c r="A3961" s="232"/>
      <c r="B3961" s="39"/>
      <c r="C3961" s="39"/>
    </row>
    <row r="3962" spans="1:3" s="9" customFormat="1">
      <c r="A3962" s="232"/>
      <c r="B3962" s="39"/>
      <c r="C3962" s="39"/>
    </row>
    <row r="3963" spans="1:3" s="9" customFormat="1">
      <c r="A3963" s="232"/>
      <c r="B3963" s="39"/>
      <c r="C3963" s="39"/>
    </row>
    <row r="3964" spans="1:3" s="9" customFormat="1">
      <c r="A3964" s="232"/>
      <c r="B3964" s="39"/>
      <c r="C3964" s="39"/>
    </row>
    <row r="3965" spans="1:3" s="9" customFormat="1">
      <c r="A3965" s="232"/>
      <c r="B3965" s="39"/>
      <c r="C3965" s="39"/>
    </row>
    <row r="3966" spans="1:3" s="9" customFormat="1">
      <c r="A3966" s="232"/>
      <c r="B3966" s="39"/>
      <c r="C3966" s="39"/>
    </row>
    <row r="3967" spans="1:3" s="9" customFormat="1">
      <c r="A3967" s="232"/>
      <c r="B3967" s="39"/>
      <c r="C3967" s="39"/>
    </row>
    <row r="3968" spans="1:3" s="9" customFormat="1">
      <c r="A3968" s="232"/>
      <c r="B3968" s="39"/>
      <c r="C3968" s="39"/>
    </row>
    <row r="3969" spans="1:3" s="9" customFormat="1">
      <c r="A3969" s="232"/>
      <c r="B3969" s="39"/>
      <c r="C3969" s="39"/>
    </row>
    <row r="3970" spans="1:3" s="9" customFormat="1">
      <c r="A3970" s="232"/>
      <c r="B3970" s="39"/>
      <c r="C3970" s="39"/>
    </row>
    <row r="3971" spans="1:3" s="9" customFormat="1">
      <c r="A3971" s="232"/>
      <c r="B3971" s="39"/>
      <c r="C3971" s="39"/>
    </row>
    <row r="3972" spans="1:3" s="9" customFormat="1">
      <c r="A3972" s="232"/>
      <c r="B3972" s="39"/>
      <c r="C3972" s="39"/>
    </row>
    <row r="3973" spans="1:3" s="9" customFormat="1">
      <c r="A3973" s="232"/>
      <c r="B3973" s="39"/>
      <c r="C3973" s="39"/>
    </row>
    <row r="3974" spans="1:3" s="9" customFormat="1">
      <c r="A3974" s="232"/>
      <c r="B3974" s="39"/>
      <c r="C3974" s="39"/>
    </row>
    <row r="3975" spans="1:3" s="9" customFormat="1">
      <c r="A3975" s="232"/>
      <c r="B3975" s="39"/>
      <c r="C3975" s="39"/>
    </row>
    <row r="3976" spans="1:3" s="9" customFormat="1">
      <c r="A3976" s="232"/>
      <c r="B3976" s="39"/>
      <c r="C3976" s="39"/>
    </row>
    <row r="3977" spans="1:3" s="9" customFormat="1">
      <c r="A3977" s="232"/>
      <c r="B3977" s="39"/>
      <c r="C3977" s="39"/>
    </row>
    <row r="3978" spans="1:3" s="9" customFormat="1">
      <c r="A3978" s="232"/>
      <c r="B3978" s="39"/>
      <c r="C3978" s="39"/>
    </row>
    <row r="3979" spans="1:3" s="9" customFormat="1">
      <c r="A3979" s="232"/>
      <c r="B3979" s="39"/>
      <c r="C3979" s="39"/>
    </row>
    <row r="3980" spans="1:3" s="9" customFormat="1">
      <c r="A3980" s="232"/>
      <c r="B3980" s="39"/>
      <c r="C3980" s="39"/>
    </row>
    <row r="3981" spans="1:3" s="9" customFormat="1">
      <c r="A3981" s="232"/>
      <c r="B3981" s="39"/>
      <c r="C3981" s="39"/>
    </row>
    <row r="3982" spans="1:3" s="9" customFormat="1">
      <c r="A3982" s="232"/>
      <c r="B3982" s="39"/>
      <c r="C3982" s="39"/>
    </row>
    <row r="3983" spans="1:3" s="9" customFormat="1">
      <c r="A3983" s="232"/>
      <c r="B3983" s="39"/>
      <c r="C3983" s="39"/>
    </row>
    <row r="3984" spans="1:3" s="9" customFormat="1">
      <c r="A3984" s="232"/>
      <c r="B3984" s="39"/>
      <c r="C3984" s="39"/>
    </row>
    <row r="3985" spans="1:3" s="9" customFormat="1">
      <c r="A3985" s="232"/>
      <c r="B3985" s="39"/>
      <c r="C3985" s="39"/>
    </row>
    <row r="3986" spans="1:3" s="9" customFormat="1">
      <c r="A3986" s="232"/>
      <c r="B3986" s="39"/>
      <c r="C3986" s="39"/>
    </row>
    <row r="3987" spans="1:3" s="9" customFormat="1">
      <c r="A3987" s="232"/>
      <c r="B3987" s="39"/>
      <c r="C3987" s="39"/>
    </row>
    <row r="3988" spans="1:3" s="9" customFormat="1">
      <c r="A3988" s="232"/>
      <c r="B3988" s="39"/>
      <c r="C3988" s="39"/>
    </row>
    <row r="3989" spans="1:3" s="9" customFormat="1">
      <c r="A3989" s="232"/>
      <c r="B3989" s="39"/>
      <c r="C3989" s="39"/>
    </row>
    <row r="3990" spans="1:3" s="9" customFormat="1">
      <c r="A3990" s="232"/>
      <c r="B3990" s="39"/>
      <c r="C3990" s="39"/>
    </row>
    <row r="3991" spans="1:3" s="9" customFormat="1">
      <c r="A3991" s="232"/>
      <c r="B3991" s="39"/>
      <c r="C3991" s="39"/>
    </row>
    <row r="3992" spans="1:3" s="9" customFormat="1">
      <c r="A3992" s="232"/>
      <c r="B3992" s="39"/>
      <c r="C3992" s="39"/>
    </row>
    <row r="3993" spans="1:3" s="9" customFormat="1">
      <c r="A3993" s="232"/>
      <c r="B3993" s="39"/>
      <c r="C3993" s="39"/>
    </row>
    <row r="3994" spans="1:3" s="9" customFormat="1">
      <c r="A3994" s="232"/>
      <c r="B3994" s="39"/>
      <c r="C3994" s="39"/>
    </row>
    <row r="3995" spans="1:3" s="9" customFormat="1">
      <c r="A3995" s="232"/>
      <c r="B3995" s="39"/>
      <c r="C3995" s="39"/>
    </row>
    <row r="3996" spans="1:3" s="9" customFormat="1">
      <c r="A3996" s="232"/>
      <c r="B3996" s="39"/>
      <c r="C3996" s="39"/>
    </row>
    <row r="3997" spans="1:3" s="9" customFormat="1">
      <c r="A3997" s="232"/>
      <c r="B3997" s="39"/>
      <c r="C3997" s="39"/>
    </row>
    <row r="3998" spans="1:3" s="9" customFormat="1">
      <c r="A3998" s="232"/>
      <c r="B3998" s="39"/>
      <c r="C3998" s="39"/>
    </row>
    <row r="3999" spans="1:3" s="9" customFormat="1">
      <c r="A3999" s="232"/>
      <c r="B3999" s="39"/>
      <c r="C3999" s="39"/>
    </row>
    <row r="4000" spans="1:3" s="9" customFormat="1">
      <c r="A4000" s="232"/>
      <c r="B4000" s="39"/>
      <c r="C4000" s="39"/>
    </row>
    <row r="4001" spans="1:3" s="9" customFormat="1">
      <c r="A4001" s="232"/>
      <c r="B4001" s="39"/>
      <c r="C4001" s="39"/>
    </row>
    <row r="4002" spans="1:3" s="9" customFormat="1">
      <c r="A4002" s="232"/>
      <c r="B4002" s="39"/>
      <c r="C4002" s="39"/>
    </row>
    <row r="4003" spans="1:3" s="9" customFormat="1">
      <c r="A4003" s="232"/>
      <c r="B4003" s="39"/>
      <c r="C4003" s="39"/>
    </row>
    <row r="4004" spans="1:3" s="9" customFormat="1">
      <c r="A4004" s="232"/>
      <c r="B4004" s="39"/>
      <c r="C4004" s="39"/>
    </row>
    <row r="4005" spans="1:3" s="9" customFormat="1">
      <c r="A4005" s="232"/>
      <c r="B4005" s="39"/>
      <c r="C4005" s="39"/>
    </row>
    <row r="4006" spans="1:3" s="9" customFormat="1">
      <c r="A4006" s="232"/>
      <c r="B4006" s="39"/>
      <c r="C4006" s="39"/>
    </row>
    <row r="4007" spans="1:3" s="9" customFormat="1">
      <c r="A4007" s="232"/>
      <c r="B4007" s="39"/>
      <c r="C4007" s="39"/>
    </row>
    <row r="4008" spans="1:3" s="9" customFormat="1">
      <c r="A4008" s="232"/>
      <c r="B4008" s="39"/>
      <c r="C4008" s="39"/>
    </row>
    <row r="4009" spans="1:3" s="9" customFormat="1">
      <c r="A4009" s="232"/>
      <c r="B4009" s="39"/>
      <c r="C4009" s="39"/>
    </row>
    <row r="4010" spans="1:3" s="9" customFormat="1">
      <c r="A4010" s="232"/>
      <c r="B4010" s="39"/>
      <c r="C4010" s="39"/>
    </row>
    <row r="4011" spans="1:3" s="9" customFormat="1">
      <c r="A4011" s="232"/>
      <c r="B4011" s="39"/>
      <c r="C4011" s="39"/>
    </row>
    <row r="4012" spans="1:3" s="9" customFormat="1">
      <c r="A4012" s="232"/>
      <c r="B4012" s="39"/>
      <c r="C4012" s="39"/>
    </row>
    <row r="4013" spans="1:3" s="9" customFormat="1">
      <c r="A4013" s="232"/>
      <c r="B4013" s="39"/>
      <c r="C4013" s="39"/>
    </row>
    <row r="4014" spans="1:3" s="9" customFormat="1">
      <c r="A4014" s="232"/>
      <c r="B4014" s="39"/>
      <c r="C4014" s="39"/>
    </row>
    <row r="4015" spans="1:3" s="9" customFormat="1">
      <c r="A4015" s="232"/>
      <c r="B4015" s="39"/>
      <c r="C4015" s="39"/>
    </row>
    <row r="4016" spans="1:3" s="9" customFormat="1">
      <c r="A4016" s="232"/>
      <c r="B4016" s="39"/>
      <c r="C4016" s="39"/>
    </row>
    <row r="4017" spans="1:3" s="9" customFormat="1">
      <c r="A4017" s="232"/>
      <c r="B4017" s="39"/>
      <c r="C4017" s="39"/>
    </row>
    <row r="4018" spans="1:3" s="9" customFormat="1">
      <c r="A4018" s="232"/>
      <c r="B4018" s="39"/>
      <c r="C4018" s="39"/>
    </row>
    <row r="4019" spans="1:3" s="9" customFormat="1">
      <c r="A4019" s="232"/>
      <c r="B4019" s="39"/>
      <c r="C4019" s="39"/>
    </row>
    <row r="4020" spans="1:3" s="9" customFormat="1">
      <c r="A4020" s="232"/>
      <c r="B4020" s="39"/>
      <c r="C4020" s="39"/>
    </row>
    <row r="4021" spans="1:3" s="9" customFormat="1">
      <c r="A4021" s="232"/>
      <c r="B4021" s="39"/>
      <c r="C4021" s="39"/>
    </row>
    <row r="4022" spans="1:3" s="9" customFormat="1">
      <c r="A4022" s="232"/>
      <c r="B4022" s="39"/>
      <c r="C4022" s="39"/>
    </row>
    <row r="4023" spans="1:3" s="9" customFormat="1">
      <c r="A4023" s="232"/>
      <c r="B4023" s="39"/>
      <c r="C4023" s="39"/>
    </row>
    <row r="4024" spans="1:3" s="9" customFormat="1">
      <c r="A4024" s="232"/>
      <c r="B4024" s="39"/>
      <c r="C4024" s="39"/>
    </row>
    <row r="4025" spans="1:3" s="9" customFormat="1">
      <c r="A4025" s="232"/>
      <c r="B4025" s="39"/>
      <c r="C4025" s="39"/>
    </row>
    <row r="4026" spans="1:3" s="9" customFormat="1">
      <c r="A4026" s="232"/>
      <c r="B4026" s="39"/>
      <c r="C4026" s="39"/>
    </row>
    <row r="4027" spans="1:3" s="9" customFormat="1">
      <c r="A4027" s="232"/>
      <c r="B4027" s="39"/>
      <c r="C4027" s="39"/>
    </row>
    <row r="4028" spans="1:3" s="9" customFormat="1">
      <c r="A4028" s="232"/>
      <c r="B4028" s="39"/>
      <c r="C4028" s="39"/>
    </row>
    <row r="4029" spans="1:3" s="9" customFormat="1">
      <c r="A4029" s="232"/>
      <c r="B4029" s="39"/>
      <c r="C4029" s="39"/>
    </row>
    <row r="4030" spans="1:3" s="9" customFormat="1">
      <c r="A4030" s="232"/>
      <c r="B4030" s="39"/>
      <c r="C4030" s="39"/>
    </row>
    <row r="4031" spans="1:3" s="9" customFormat="1">
      <c r="A4031" s="232"/>
      <c r="B4031" s="39"/>
      <c r="C4031" s="39"/>
    </row>
    <row r="4032" spans="1:3" s="9" customFormat="1">
      <c r="A4032" s="232"/>
      <c r="B4032" s="39"/>
      <c r="C4032" s="39"/>
    </row>
    <row r="4033" spans="1:3" s="9" customFormat="1">
      <c r="A4033" s="232"/>
      <c r="B4033" s="39"/>
      <c r="C4033" s="39"/>
    </row>
    <row r="4034" spans="1:3" s="9" customFormat="1">
      <c r="A4034" s="232"/>
      <c r="B4034" s="39"/>
      <c r="C4034" s="39"/>
    </row>
    <row r="4035" spans="1:3" s="9" customFormat="1">
      <c r="A4035" s="232"/>
      <c r="B4035" s="39"/>
      <c r="C4035" s="39"/>
    </row>
    <row r="4036" spans="1:3" s="9" customFormat="1">
      <c r="A4036" s="232"/>
      <c r="B4036" s="39"/>
      <c r="C4036" s="39"/>
    </row>
    <row r="4037" spans="1:3" s="9" customFormat="1">
      <c r="A4037" s="232"/>
      <c r="B4037" s="39"/>
      <c r="C4037" s="39"/>
    </row>
    <row r="4038" spans="1:3" s="9" customFormat="1">
      <c r="A4038" s="232"/>
      <c r="B4038" s="39"/>
      <c r="C4038" s="39"/>
    </row>
    <row r="4039" spans="1:3" s="9" customFormat="1">
      <c r="A4039" s="232"/>
      <c r="B4039" s="39"/>
      <c r="C4039" s="39"/>
    </row>
    <row r="4040" spans="1:3" s="9" customFormat="1">
      <c r="A4040" s="232"/>
      <c r="B4040" s="39"/>
      <c r="C4040" s="39"/>
    </row>
    <row r="4041" spans="1:3" s="9" customFormat="1">
      <c r="A4041" s="232"/>
      <c r="B4041" s="39"/>
      <c r="C4041" s="39"/>
    </row>
    <row r="4042" spans="1:3" s="9" customFormat="1">
      <c r="A4042" s="232"/>
      <c r="B4042" s="39"/>
      <c r="C4042" s="39"/>
    </row>
    <row r="4043" spans="1:3" s="9" customFormat="1">
      <c r="A4043" s="232"/>
      <c r="B4043" s="39"/>
      <c r="C4043" s="39"/>
    </row>
    <row r="4044" spans="1:3" s="9" customFormat="1">
      <c r="A4044" s="232"/>
      <c r="B4044" s="39"/>
      <c r="C4044" s="39"/>
    </row>
    <row r="4045" spans="1:3" s="9" customFormat="1">
      <c r="A4045" s="232"/>
      <c r="B4045" s="39"/>
      <c r="C4045" s="39"/>
    </row>
    <row r="4046" spans="1:3" s="9" customFormat="1">
      <c r="A4046" s="232"/>
      <c r="B4046" s="39"/>
      <c r="C4046" s="39"/>
    </row>
    <row r="4047" spans="1:3" s="9" customFormat="1">
      <c r="A4047" s="232"/>
      <c r="B4047" s="39"/>
      <c r="C4047" s="39"/>
    </row>
    <row r="4048" spans="1:3" s="9" customFormat="1">
      <c r="A4048" s="232"/>
      <c r="B4048" s="39"/>
      <c r="C4048" s="39"/>
    </row>
    <row r="4049" spans="1:3" s="9" customFormat="1">
      <c r="A4049" s="232"/>
      <c r="B4049" s="39"/>
      <c r="C4049" s="39"/>
    </row>
    <row r="4050" spans="1:3" s="9" customFormat="1">
      <c r="A4050" s="232"/>
      <c r="B4050" s="39"/>
      <c r="C4050" s="39"/>
    </row>
    <row r="4051" spans="1:3" s="9" customFormat="1">
      <c r="A4051" s="232"/>
      <c r="B4051" s="39"/>
      <c r="C4051" s="39"/>
    </row>
    <row r="4052" spans="1:3" s="9" customFormat="1">
      <c r="A4052" s="232"/>
      <c r="B4052" s="39"/>
      <c r="C4052" s="39"/>
    </row>
    <row r="4053" spans="1:3" s="9" customFormat="1">
      <c r="A4053" s="232"/>
      <c r="B4053" s="39"/>
      <c r="C4053" s="39"/>
    </row>
    <row r="4054" spans="1:3" s="9" customFormat="1">
      <c r="A4054" s="232"/>
      <c r="B4054" s="39"/>
      <c r="C4054" s="39"/>
    </row>
    <row r="4055" spans="1:3" s="9" customFormat="1">
      <c r="A4055" s="232"/>
      <c r="B4055" s="39"/>
      <c r="C4055" s="39"/>
    </row>
    <row r="4056" spans="1:3" s="9" customFormat="1">
      <c r="A4056" s="232"/>
      <c r="B4056" s="39"/>
      <c r="C4056" s="39"/>
    </row>
    <row r="4057" spans="1:3" s="9" customFormat="1">
      <c r="A4057" s="232"/>
      <c r="B4057" s="39"/>
      <c r="C4057" s="39"/>
    </row>
    <row r="4058" spans="1:3" s="9" customFormat="1">
      <c r="A4058" s="232"/>
      <c r="B4058" s="39"/>
      <c r="C4058" s="39"/>
    </row>
    <row r="4059" spans="1:3" s="9" customFormat="1">
      <c r="A4059" s="232"/>
      <c r="B4059" s="39"/>
      <c r="C4059" s="39"/>
    </row>
    <row r="4060" spans="1:3" s="9" customFormat="1">
      <c r="A4060" s="232"/>
      <c r="B4060" s="39"/>
      <c r="C4060" s="39"/>
    </row>
    <row r="4061" spans="1:3" s="9" customFormat="1">
      <c r="A4061" s="232"/>
      <c r="B4061" s="39"/>
      <c r="C4061" s="39"/>
    </row>
    <row r="4062" spans="1:3" s="9" customFormat="1">
      <c r="A4062" s="232"/>
      <c r="B4062" s="39"/>
      <c r="C4062" s="39"/>
    </row>
    <row r="4063" spans="1:3" s="9" customFormat="1">
      <c r="A4063" s="232"/>
      <c r="B4063" s="39"/>
      <c r="C4063" s="39"/>
    </row>
    <row r="4064" spans="1:3" s="9" customFormat="1">
      <c r="A4064" s="232"/>
      <c r="B4064" s="39"/>
      <c r="C4064" s="39"/>
    </row>
    <row r="4065" spans="1:3" s="9" customFormat="1">
      <c r="A4065" s="232"/>
      <c r="B4065" s="39"/>
      <c r="C4065" s="39"/>
    </row>
    <row r="4066" spans="1:3" s="9" customFormat="1">
      <c r="A4066" s="232"/>
      <c r="B4066" s="39"/>
      <c r="C4066" s="39"/>
    </row>
    <row r="4067" spans="1:3" s="9" customFormat="1">
      <c r="A4067" s="232"/>
      <c r="B4067" s="39"/>
      <c r="C4067" s="39"/>
    </row>
    <row r="4068" spans="1:3" s="9" customFormat="1">
      <c r="A4068" s="232"/>
      <c r="B4068" s="39"/>
      <c r="C4068" s="39"/>
    </row>
    <row r="4069" spans="1:3" s="9" customFormat="1">
      <c r="A4069" s="232"/>
      <c r="B4069" s="39"/>
      <c r="C4069" s="39"/>
    </row>
    <row r="4070" spans="1:3" s="9" customFormat="1">
      <c r="A4070" s="232"/>
      <c r="B4070" s="39"/>
      <c r="C4070" s="39"/>
    </row>
    <row r="4071" spans="1:3" s="9" customFormat="1">
      <c r="A4071" s="232"/>
      <c r="B4071" s="39"/>
      <c r="C4071" s="39"/>
    </row>
    <row r="4072" spans="1:3" s="9" customFormat="1">
      <c r="A4072" s="232"/>
      <c r="B4072" s="39"/>
      <c r="C4072" s="39"/>
    </row>
    <row r="4073" spans="1:3" s="9" customFormat="1">
      <c r="A4073" s="232"/>
      <c r="B4073" s="39"/>
      <c r="C4073" s="39"/>
    </row>
    <row r="4074" spans="1:3" s="9" customFormat="1">
      <c r="A4074" s="232"/>
      <c r="B4074" s="39"/>
      <c r="C4074" s="39"/>
    </row>
    <row r="4075" spans="1:3" s="9" customFormat="1">
      <c r="A4075" s="232"/>
      <c r="B4075" s="39"/>
      <c r="C4075" s="39"/>
    </row>
    <row r="4076" spans="1:3" s="9" customFormat="1">
      <c r="A4076" s="232"/>
      <c r="B4076" s="39"/>
      <c r="C4076" s="39"/>
    </row>
    <row r="4077" spans="1:3" s="9" customFormat="1">
      <c r="A4077" s="232"/>
      <c r="B4077" s="39"/>
      <c r="C4077" s="39"/>
    </row>
    <row r="4078" spans="1:3" s="9" customFormat="1">
      <c r="A4078" s="232"/>
      <c r="B4078" s="39"/>
      <c r="C4078" s="39"/>
    </row>
    <row r="4079" spans="1:3" s="9" customFormat="1">
      <c r="A4079" s="232"/>
      <c r="B4079" s="39"/>
      <c r="C4079" s="39"/>
    </row>
    <row r="4080" spans="1:3" s="9" customFormat="1">
      <c r="A4080" s="232"/>
      <c r="B4080" s="39"/>
      <c r="C4080" s="39"/>
    </row>
    <row r="4081" spans="1:3" s="9" customFormat="1">
      <c r="A4081" s="232"/>
      <c r="B4081" s="39"/>
      <c r="C4081" s="39"/>
    </row>
    <row r="4082" spans="1:3" s="9" customFormat="1">
      <c r="A4082" s="232"/>
      <c r="B4082" s="39"/>
      <c r="C4082" s="39"/>
    </row>
    <row r="4083" spans="1:3" s="9" customFormat="1">
      <c r="A4083" s="232"/>
      <c r="B4083" s="39"/>
      <c r="C4083" s="39"/>
    </row>
    <row r="4084" spans="1:3" s="9" customFormat="1">
      <c r="A4084" s="232"/>
      <c r="B4084" s="39"/>
      <c r="C4084" s="39"/>
    </row>
    <row r="4085" spans="1:3" s="9" customFormat="1">
      <c r="A4085" s="232"/>
      <c r="B4085" s="39"/>
      <c r="C4085" s="39"/>
    </row>
    <row r="4086" spans="1:3" s="9" customFormat="1">
      <c r="A4086" s="232"/>
      <c r="B4086" s="39"/>
      <c r="C4086" s="39"/>
    </row>
    <row r="4087" spans="1:3" s="9" customFormat="1">
      <c r="A4087" s="232"/>
      <c r="B4087" s="39"/>
      <c r="C4087" s="39"/>
    </row>
    <row r="4088" spans="1:3" s="9" customFormat="1">
      <c r="A4088" s="232"/>
      <c r="B4088" s="39"/>
      <c r="C4088" s="39"/>
    </row>
    <row r="4089" spans="1:3" s="9" customFormat="1">
      <c r="A4089" s="232"/>
      <c r="B4089" s="39"/>
      <c r="C4089" s="39"/>
    </row>
    <row r="4090" spans="1:3" s="9" customFormat="1">
      <c r="A4090" s="232"/>
      <c r="B4090" s="39"/>
      <c r="C4090" s="39"/>
    </row>
    <row r="4091" spans="1:3" s="9" customFormat="1">
      <c r="A4091" s="232"/>
      <c r="B4091" s="39"/>
      <c r="C4091" s="39"/>
    </row>
    <row r="4092" spans="1:3" s="9" customFormat="1">
      <c r="A4092" s="232"/>
      <c r="B4092" s="39"/>
      <c r="C4092" s="39"/>
    </row>
    <row r="4093" spans="1:3" s="9" customFormat="1">
      <c r="A4093" s="232"/>
      <c r="B4093" s="39"/>
      <c r="C4093" s="39"/>
    </row>
    <row r="4094" spans="1:3" s="9" customFormat="1">
      <c r="A4094" s="232"/>
      <c r="B4094" s="39"/>
      <c r="C4094" s="39"/>
    </row>
    <row r="4095" spans="1:3" s="9" customFormat="1">
      <c r="A4095" s="232"/>
      <c r="B4095" s="39"/>
      <c r="C4095" s="39"/>
    </row>
    <row r="4096" spans="1:3" s="9" customFormat="1">
      <c r="A4096" s="232"/>
      <c r="B4096" s="39"/>
      <c r="C4096" s="39"/>
    </row>
    <row r="4097" spans="1:3" s="9" customFormat="1">
      <c r="A4097" s="232"/>
      <c r="B4097" s="39"/>
      <c r="C4097" s="39"/>
    </row>
    <row r="4098" spans="1:3" s="9" customFormat="1">
      <c r="A4098" s="232"/>
      <c r="B4098" s="39"/>
      <c r="C4098" s="39"/>
    </row>
    <row r="4099" spans="1:3" s="9" customFormat="1">
      <c r="A4099" s="232"/>
      <c r="B4099" s="39"/>
      <c r="C4099" s="39"/>
    </row>
    <row r="4100" spans="1:3" s="9" customFormat="1">
      <c r="A4100" s="232"/>
      <c r="B4100" s="39"/>
      <c r="C4100" s="39"/>
    </row>
    <row r="4101" spans="1:3" s="9" customFormat="1">
      <c r="A4101" s="232"/>
      <c r="B4101" s="39"/>
      <c r="C4101" s="39"/>
    </row>
    <row r="4102" spans="1:3" s="9" customFormat="1">
      <c r="A4102" s="232"/>
      <c r="B4102" s="39"/>
      <c r="C4102" s="39"/>
    </row>
    <row r="4103" spans="1:3" s="9" customFormat="1">
      <c r="A4103" s="232"/>
      <c r="B4103" s="39"/>
      <c r="C4103" s="39"/>
    </row>
    <row r="4104" spans="1:3" s="9" customFormat="1">
      <c r="A4104" s="232"/>
      <c r="B4104" s="39"/>
      <c r="C4104" s="39"/>
    </row>
    <row r="4105" spans="1:3" s="9" customFormat="1">
      <c r="A4105" s="232"/>
      <c r="B4105" s="39"/>
      <c r="C4105" s="39"/>
    </row>
    <row r="4106" spans="1:3" s="9" customFormat="1">
      <c r="A4106" s="232"/>
      <c r="B4106" s="39"/>
      <c r="C4106" s="39"/>
    </row>
    <row r="4107" spans="1:3" s="9" customFormat="1">
      <c r="A4107" s="232"/>
      <c r="B4107" s="39"/>
      <c r="C4107" s="39"/>
    </row>
    <row r="4108" spans="1:3" s="9" customFormat="1">
      <c r="A4108" s="232"/>
      <c r="B4108" s="39"/>
      <c r="C4108" s="39"/>
    </row>
    <row r="4109" spans="1:3" s="9" customFormat="1">
      <c r="A4109" s="232"/>
      <c r="B4109" s="39"/>
      <c r="C4109" s="39"/>
    </row>
    <row r="4110" spans="1:3" s="9" customFormat="1">
      <c r="A4110" s="232"/>
      <c r="B4110" s="39"/>
      <c r="C4110" s="39"/>
    </row>
    <row r="4111" spans="1:3" s="9" customFormat="1">
      <c r="A4111" s="232"/>
      <c r="B4111" s="39"/>
      <c r="C4111" s="39"/>
    </row>
    <row r="4112" spans="1:3" s="9" customFormat="1">
      <c r="A4112" s="232"/>
      <c r="B4112" s="39"/>
      <c r="C4112" s="39"/>
    </row>
    <row r="4113" spans="1:3" s="9" customFormat="1">
      <c r="A4113" s="232"/>
      <c r="B4113" s="39"/>
      <c r="C4113" s="39"/>
    </row>
    <row r="4114" spans="1:3" s="9" customFormat="1">
      <c r="A4114" s="232"/>
      <c r="B4114" s="39"/>
      <c r="C4114" s="39"/>
    </row>
    <row r="4115" spans="1:3" s="9" customFormat="1">
      <c r="A4115" s="232"/>
      <c r="B4115" s="39"/>
      <c r="C4115" s="39"/>
    </row>
    <row r="4116" spans="1:3" s="9" customFormat="1">
      <c r="A4116" s="232"/>
      <c r="B4116" s="39"/>
      <c r="C4116" s="39"/>
    </row>
    <row r="4117" spans="1:3" s="9" customFormat="1">
      <c r="A4117" s="232"/>
      <c r="B4117" s="39"/>
      <c r="C4117" s="39"/>
    </row>
    <row r="4118" spans="1:3" s="9" customFormat="1">
      <c r="A4118" s="232"/>
      <c r="B4118" s="39"/>
      <c r="C4118" s="39"/>
    </row>
    <row r="4119" spans="1:3" s="9" customFormat="1">
      <c r="A4119" s="232"/>
      <c r="B4119" s="39"/>
      <c r="C4119" s="39"/>
    </row>
    <row r="4120" spans="1:3" s="9" customFormat="1">
      <c r="A4120" s="232"/>
      <c r="B4120" s="39"/>
      <c r="C4120" s="39"/>
    </row>
    <row r="4121" spans="1:3" s="9" customFormat="1">
      <c r="A4121" s="232"/>
      <c r="B4121" s="39"/>
      <c r="C4121" s="39"/>
    </row>
    <row r="4122" spans="1:3" s="9" customFormat="1">
      <c r="A4122" s="232"/>
      <c r="B4122" s="39"/>
      <c r="C4122" s="39"/>
    </row>
    <row r="4123" spans="1:3" s="9" customFormat="1">
      <c r="A4123" s="232"/>
      <c r="B4123" s="39"/>
      <c r="C4123" s="39"/>
    </row>
    <row r="4124" spans="1:3" s="9" customFormat="1">
      <c r="A4124" s="232"/>
      <c r="B4124" s="39"/>
      <c r="C4124" s="39"/>
    </row>
    <row r="4125" spans="1:3" s="9" customFormat="1">
      <c r="A4125" s="232"/>
      <c r="B4125" s="39"/>
      <c r="C4125" s="39"/>
    </row>
    <row r="4126" spans="1:3" s="9" customFormat="1">
      <c r="A4126" s="232"/>
      <c r="B4126" s="39"/>
      <c r="C4126" s="39"/>
    </row>
    <row r="4127" spans="1:3" s="9" customFormat="1">
      <c r="A4127" s="232"/>
      <c r="B4127" s="39"/>
      <c r="C4127" s="39"/>
    </row>
    <row r="4128" spans="1:3" s="9" customFormat="1">
      <c r="A4128" s="232"/>
      <c r="B4128" s="39"/>
      <c r="C4128" s="39"/>
    </row>
    <row r="4129" spans="1:3" s="9" customFormat="1">
      <c r="A4129" s="232"/>
      <c r="B4129" s="39"/>
      <c r="C4129" s="39"/>
    </row>
    <row r="4130" spans="1:3" s="9" customFormat="1">
      <c r="A4130" s="232"/>
      <c r="B4130" s="39"/>
      <c r="C4130" s="39"/>
    </row>
    <row r="4131" spans="1:3" s="9" customFormat="1">
      <c r="A4131" s="232"/>
      <c r="B4131" s="39"/>
      <c r="C4131" s="39"/>
    </row>
    <row r="4132" spans="1:3" s="9" customFormat="1">
      <c r="A4132" s="232"/>
      <c r="B4132" s="39"/>
      <c r="C4132" s="39"/>
    </row>
    <row r="4133" spans="1:3" s="9" customFormat="1">
      <c r="A4133" s="232"/>
      <c r="B4133" s="39"/>
      <c r="C4133" s="39"/>
    </row>
    <row r="4134" spans="1:3" s="9" customFormat="1">
      <c r="A4134" s="232"/>
      <c r="B4134" s="39"/>
      <c r="C4134" s="39"/>
    </row>
    <row r="4135" spans="1:3" s="9" customFormat="1">
      <c r="A4135" s="232"/>
      <c r="B4135" s="39"/>
      <c r="C4135" s="39"/>
    </row>
    <row r="4136" spans="1:3" s="9" customFormat="1">
      <c r="A4136" s="232"/>
      <c r="B4136" s="39"/>
      <c r="C4136" s="39"/>
    </row>
    <row r="4137" spans="1:3" s="9" customFormat="1">
      <c r="A4137" s="232"/>
      <c r="B4137" s="39"/>
      <c r="C4137" s="39"/>
    </row>
    <row r="4138" spans="1:3" s="9" customFormat="1">
      <c r="A4138" s="232"/>
      <c r="B4138" s="39"/>
      <c r="C4138" s="39"/>
    </row>
    <row r="4139" spans="1:3" s="9" customFormat="1">
      <c r="A4139" s="232"/>
      <c r="B4139" s="39"/>
      <c r="C4139" s="39"/>
    </row>
    <row r="4140" spans="1:3" s="9" customFormat="1">
      <c r="A4140" s="232"/>
      <c r="B4140" s="39"/>
      <c r="C4140" s="39"/>
    </row>
    <row r="4141" spans="1:3" s="9" customFormat="1">
      <c r="A4141" s="232"/>
      <c r="B4141" s="39"/>
      <c r="C4141" s="39"/>
    </row>
    <row r="4142" spans="1:3" s="9" customFormat="1">
      <c r="A4142" s="232"/>
      <c r="B4142" s="39"/>
      <c r="C4142" s="39"/>
    </row>
    <row r="4143" spans="1:3" s="9" customFormat="1">
      <c r="A4143" s="232"/>
      <c r="B4143" s="39"/>
      <c r="C4143" s="39"/>
    </row>
    <row r="4144" spans="1:3" s="9" customFormat="1">
      <c r="A4144" s="232"/>
      <c r="B4144" s="39"/>
      <c r="C4144" s="39"/>
    </row>
    <row r="4145" spans="1:3" s="9" customFormat="1">
      <c r="A4145" s="232"/>
      <c r="B4145" s="39"/>
      <c r="C4145" s="39"/>
    </row>
    <row r="4146" spans="1:3" s="9" customFormat="1">
      <c r="A4146" s="232"/>
      <c r="B4146" s="39"/>
      <c r="C4146" s="39"/>
    </row>
    <row r="4147" spans="1:3" s="9" customFormat="1">
      <c r="A4147" s="232"/>
      <c r="B4147" s="39"/>
      <c r="C4147" s="39"/>
    </row>
    <row r="4148" spans="1:3" s="9" customFormat="1">
      <c r="A4148" s="232"/>
      <c r="B4148" s="39"/>
      <c r="C4148" s="39"/>
    </row>
    <row r="4149" spans="1:3" s="9" customFormat="1">
      <c r="A4149" s="232"/>
      <c r="B4149" s="39"/>
      <c r="C4149" s="39"/>
    </row>
    <row r="4150" spans="1:3" s="9" customFormat="1">
      <c r="A4150" s="232"/>
      <c r="B4150" s="39"/>
      <c r="C4150" s="39"/>
    </row>
    <row r="4151" spans="1:3" s="9" customFormat="1">
      <c r="A4151" s="232"/>
      <c r="B4151" s="39"/>
      <c r="C4151" s="39"/>
    </row>
    <row r="4152" spans="1:3" s="9" customFormat="1">
      <c r="A4152" s="232"/>
      <c r="B4152" s="39"/>
      <c r="C4152" s="39"/>
    </row>
    <row r="4153" spans="1:3" s="9" customFormat="1">
      <c r="A4153" s="232"/>
      <c r="B4153" s="39"/>
      <c r="C4153" s="39"/>
    </row>
    <row r="4154" spans="1:3" s="9" customFormat="1">
      <c r="A4154" s="232"/>
      <c r="B4154" s="39"/>
      <c r="C4154" s="39"/>
    </row>
    <row r="4155" spans="1:3" s="9" customFormat="1">
      <c r="A4155" s="232"/>
      <c r="B4155" s="39"/>
      <c r="C4155" s="39"/>
    </row>
    <row r="4156" spans="1:3" s="9" customFormat="1">
      <c r="A4156" s="232"/>
      <c r="B4156" s="39"/>
      <c r="C4156" s="39"/>
    </row>
    <row r="4157" spans="1:3" s="9" customFormat="1">
      <c r="A4157" s="232"/>
      <c r="B4157" s="39"/>
      <c r="C4157" s="39"/>
    </row>
    <row r="4158" spans="1:3" s="9" customFormat="1">
      <c r="A4158" s="232"/>
      <c r="B4158" s="39"/>
      <c r="C4158" s="39"/>
    </row>
    <row r="4159" spans="1:3" s="9" customFormat="1">
      <c r="A4159" s="232"/>
      <c r="B4159" s="39"/>
      <c r="C4159" s="39"/>
    </row>
    <row r="4160" spans="1:3" s="9" customFormat="1">
      <c r="A4160" s="232"/>
      <c r="B4160" s="39"/>
      <c r="C4160" s="39"/>
    </row>
    <row r="4161" spans="1:3" s="9" customFormat="1">
      <c r="A4161" s="232"/>
      <c r="B4161" s="39"/>
      <c r="C4161" s="39"/>
    </row>
    <row r="4162" spans="1:3" s="9" customFormat="1">
      <c r="A4162" s="232"/>
      <c r="B4162" s="39"/>
      <c r="C4162" s="39"/>
    </row>
    <row r="4163" spans="1:3" s="9" customFormat="1">
      <c r="A4163" s="232"/>
      <c r="B4163" s="39"/>
      <c r="C4163" s="39"/>
    </row>
    <row r="4164" spans="1:3" s="9" customFormat="1">
      <c r="A4164" s="232"/>
      <c r="B4164" s="39"/>
      <c r="C4164" s="39"/>
    </row>
    <row r="4165" spans="1:3" s="9" customFormat="1">
      <c r="A4165" s="232"/>
      <c r="B4165" s="39"/>
      <c r="C4165" s="39"/>
    </row>
    <row r="4166" spans="1:3" s="9" customFormat="1">
      <c r="A4166" s="232"/>
      <c r="B4166" s="39"/>
      <c r="C4166" s="39"/>
    </row>
    <row r="4167" spans="1:3" s="9" customFormat="1">
      <c r="A4167" s="232"/>
      <c r="B4167" s="39"/>
      <c r="C4167" s="39"/>
    </row>
    <row r="4168" spans="1:3" s="9" customFormat="1">
      <c r="A4168" s="232"/>
      <c r="B4168" s="39"/>
      <c r="C4168" s="39"/>
    </row>
    <row r="4169" spans="1:3" s="9" customFormat="1">
      <c r="A4169" s="232"/>
      <c r="B4169" s="39"/>
      <c r="C4169" s="39"/>
    </row>
    <row r="4170" spans="1:3" s="9" customFormat="1">
      <c r="A4170" s="232"/>
      <c r="B4170" s="39"/>
      <c r="C4170" s="39"/>
    </row>
    <row r="4171" spans="1:3" s="9" customFormat="1">
      <c r="A4171" s="232"/>
      <c r="B4171" s="39"/>
      <c r="C4171" s="39"/>
    </row>
    <row r="4172" spans="1:3" s="9" customFormat="1">
      <c r="A4172" s="232"/>
      <c r="B4172" s="39"/>
      <c r="C4172" s="39"/>
    </row>
    <row r="4173" spans="1:3" s="9" customFormat="1">
      <c r="A4173" s="232"/>
      <c r="B4173" s="39"/>
      <c r="C4173" s="39"/>
    </row>
    <row r="4174" spans="1:3" s="9" customFormat="1">
      <c r="A4174" s="232"/>
      <c r="B4174" s="39"/>
      <c r="C4174" s="39"/>
    </row>
    <row r="4175" spans="1:3" s="9" customFormat="1">
      <c r="A4175" s="232"/>
      <c r="B4175" s="39"/>
      <c r="C4175" s="39"/>
    </row>
    <row r="4176" spans="1:3" s="9" customFormat="1">
      <c r="A4176" s="232"/>
      <c r="B4176" s="39"/>
      <c r="C4176" s="39"/>
    </row>
    <row r="4177" spans="1:3" s="9" customFormat="1">
      <c r="A4177" s="232"/>
      <c r="B4177" s="39"/>
      <c r="C4177" s="39"/>
    </row>
    <row r="4178" spans="1:3" s="9" customFormat="1">
      <c r="A4178" s="232"/>
      <c r="B4178" s="39"/>
      <c r="C4178" s="39"/>
    </row>
    <row r="4179" spans="1:3" s="9" customFormat="1">
      <c r="A4179" s="232"/>
      <c r="B4179" s="39"/>
      <c r="C4179" s="39"/>
    </row>
    <row r="4180" spans="1:3" s="9" customFormat="1">
      <c r="A4180" s="232"/>
      <c r="B4180" s="39"/>
      <c r="C4180" s="39"/>
    </row>
    <row r="4181" spans="1:3" s="9" customFormat="1">
      <c r="A4181" s="232"/>
      <c r="B4181" s="39"/>
      <c r="C4181" s="39"/>
    </row>
    <row r="4182" spans="1:3" s="9" customFormat="1">
      <c r="A4182" s="232"/>
      <c r="B4182" s="39"/>
      <c r="C4182" s="39"/>
    </row>
    <row r="4183" spans="1:3" s="9" customFormat="1">
      <c r="A4183" s="232"/>
      <c r="B4183" s="39"/>
      <c r="C4183" s="39"/>
    </row>
    <row r="4184" spans="1:3" s="9" customFormat="1">
      <c r="A4184" s="232"/>
      <c r="B4184" s="39"/>
      <c r="C4184" s="39"/>
    </row>
    <row r="4185" spans="1:3" s="9" customFormat="1">
      <c r="A4185" s="232"/>
      <c r="B4185" s="39"/>
      <c r="C4185" s="39"/>
    </row>
    <row r="4186" spans="1:3" s="9" customFormat="1">
      <c r="A4186" s="232"/>
      <c r="B4186" s="39"/>
      <c r="C4186" s="39"/>
    </row>
    <row r="4187" spans="1:3" s="9" customFormat="1">
      <c r="A4187" s="232"/>
      <c r="B4187" s="39"/>
      <c r="C4187" s="39"/>
    </row>
    <row r="4188" spans="1:3" s="9" customFormat="1">
      <c r="A4188" s="232"/>
      <c r="B4188" s="39"/>
      <c r="C4188" s="39"/>
    </row>
    <row r="4189" spans="1:3" s="9" customFormat="1">
      <c r="A4189" s="232"/>
      <c r="B4189" s="39"/>
      <c r="C4189" s="39"/>
    </row>
    <row r="4190" spans="1:3" s="9" customFormat="1">
      <c r="A4190" s="232"/>
      <c r="B4190" s="39"/>
      <c r="C4190" s="39"/>
    </row>
    <row r="4191" spans="1:3" s="9" customFormat="1">
      <c r="A4191" s="232"/>
      <c r="B4191" s="39"/>
      <c r="C4191" s="39"/>
    </row>
    <row r="4192" spans="1:3" s="9" customFormat="1">
      <c r="A4192" s="232"/>
      <c r="B4192" s="39"/>
      <c r="C4192" s="39"/>
    </row>
    <row r="4193" spans="1:3" s="9" customFormat="1">
      <c r="A4193" s="232"/>
      <c r="B4193" s="39"/>
      <c r="C4193" s="39"/>
    </row>
    <row r="4194" spans="1:3" s="9" customFormat="1">
      <c r="A4194" s="232"/>
      <c r="B4194" s="39"/>
      <c r="C4194" s="39"/>
    </row>
    <row r="4195" spans="1:3" s="9" customFormat="1">
      <c r="A4195" s="232"/>
      <c r="B4195" s="39"/>
      <c r="C4195" s="39"/>
    </row>
    <row r="4196" spans="1:3" s="9" customFormat="1">
      <c r="A4196" s="232"/>
      <c r="B4196" s="39"/>
      <c r="C4196" s="39"/>
    </row>
    <row r="4197" spans="1:3" s="9" customFormat="1">
      <c r="A4197" s="232"/>
      <c r="B4197" s="39"/>
      <c r="C4197" s="39"/>
    </row>
    <row r="4198" spans="1:3" s="9" customFormat="1">
      <c r="A4198" s="232"/>
      <c r="B4198" s="39"/>
      <c r="C4198" s="39"/>
    </row>
    <row r="4199" spans="1:3" s="9" customFormat="1">
      <c r="A4199" s="232"/>
      <c r="B4199" s="39"/>
      <c r="C4199" s="39"/>
    </row>
    <row r="4200" spans="1:3" s="9" customFormat="1">
      <c r="A4200" s="232"/>
      <c r="B4200" s="39"/>
      <c r="C4200" s="39"/>
    </row>
    <row r="4201" spans="1:3" s="9" customFormat="1">
      <c r="A4201" s="232"/>
      <c r="B4201" s="39"/>
      <c r="C4201" s="39"/>
    </row>
    <row r="4202" spans="1:3" s="9" customFormat="1">
      <c r="A4202" s="232"/>
      <c r="B4202" s="39"/>
      <c r="C4202" s="39"/>
    </row>
    <row r="4203" spans="1:3" s="9" customFormat="1">
      <c r="A4203" s="232"/>
      <c r="B4203" s="39"/>
      <c r="C4203" s="39"/>
    </row>
    <row r="4204" spans="1:3" s="9" customFormat="1">
      <c r="A4204" s="232"/>
      <c r="B4204" s="39"/>
      <c r="C4204" s="39"/>
    </row>
    <row r="4205" spans="1:3" s="9" customFormat="1">
      <c r="A4205" s="232"/>
      <c r="B4205" s="39"/>
      <c r="C4205" s="39"/>
    </row>
    <row r="4206" spans="1:3" s="9" customFormat="1">
      <c r="A4206" s="232"/>
      <c r="B4206" s="39"/>
      <c r="C4206" s="39"/>
    </row>
    <row r="4207" spans="1:3" s="9" customFormat="1">
      <c r="A4207" s="232"/>
      <c r="B4207" s="39"/>
      <c r="C4207" s="39"/>
    </row>
    <row r="4208" spans="1:3" s="9" customFormat="1">
      <c r="A4208" s="232"/>
      <c r="B4208" s="39"/>
      <c r="C4208" s="39"/>
    </row>
    <row r="4209" spans="1:3" s="9" customFormat="1">
      <c r="A4209" s="232"/>
      <c r="B4209" s="39"/>
      <c r="C4209" s="39"/>
    </row>
    <row r="4210" spans="1:3" s="9" customFormat="1">
      <c r="A4210" s="232"/>
      <c r="B4210" s="39"/>
      <c r="C4210" s="39"/>
    </row>
    <row r="4211" spans="1:3" s="9" customFormat="1">
      <c r="A4211" s="232"/>
      <c r="B4211" s="39"/>
      <c r="C4211" s="39"/>
    </row>
    <row r="4212" spans="1:3" s="9" customFormat="1">
      <c r="A4212" s="232"/>
      <c r="B4212" s="39"/>
      <c r="C4212" s="39"/>
    </row>
    <row r="4213" spans="1:3" s="9" customFormat="1">
      <c r="A4213" s="232"/>
      <c r="B4213" s="39"/>
      <c r="C4213" s="39"/>
    </row>
    <row r="4214" spans="1:3" s="9" customFormat="1">
      <c r="A4214" s="232"/>
      <c r="B4214" s="39"/>
      <c r="C4214" s="39"/>
    </row>
    <row r="4215" spans="1:3" s="9" customFormat="1">
      <c r="A4215" s="232"/>
      <c r="B4215" s="39"/>
      <c r="C4215" s="39"/>
    </row>
    <row r="4216" spans="1:3" s="9" customFormat="1">
      <c r="A4216" s="232"/>
      <c r="B4216" s="39"/>
      <c r="C4216" s="39"/>
    </row>
    <row r="4217" spans="1:3" s="9" customFormat="1">
      <c r="A4217" s="232"/>
      <c r="B4217" s="39"/>
      <c r="C4217" s="39"/>
    </row>
    <row r="4218" spans="1:3" s="9" customFormat="1">
      <c r="A4218" s="232"/>
      <c r="B4218" s="39"/>
      <c r="C4218" s="39"/>
    </row>
    <row r="4219" spans="1:3" s="9" customFormat="1">
      <c r="A4219" s="232"/>
      <c r="B4219" s="39"/>
      <c r="C4219" s="39"/>
    </row>
    <row r="4220" spans="1:3" s="9" customFormat="1">
      <c r="A4220" s="232"/>
      <c r="B4220" s="39"/>
      <c r="C4220" s="39"/>
    </row>
    <row r="4221" spans="1:3" s="9" customFormat="1">
      <c r="A4221" s="232"/>
      <c r="B4221" s="39"/>
      <c r="C4221" s="39"/>
    </row>
    <row r="4222" spans="1:3" s="9" customFormat="1">
      <c r="A4222" s="232"/>
      <c r="B4222" s="39"/>
      <c r="C4222" s="39"/>
    </row>
    <row r="4223" spans="1:3" s="9" customFormat="1">
      <c r="A4223" s="232"/>
      <c r="B4223" s="39"/>
      <c r="C4223" s="39"/>
    </row>
    <row r="4224" spans="1:3" s="9" customFormat="1">
      <c r="A4224" s="232"/>
      <c r="B4224" s="39"/>
      <c r="C4224" s="39"/>
    </row>
    <row r="4225" spans="1:3" s="9" customFormat="1">
      <c r="A4225" s="232"/>
      <c r="B4225" s="39"/>
      <c r="C4225" s="39"/>
    </row>
    <row r="4226" spans="1:3" s="9" customFormat="1">
      <c r="A4226" s="232"/>
      <c r="B4226" s="39"/>
      <c r="C4226" s="39"/>
    </row>
    <row r="4227" spans="1:3" s="9" customFormat="1">
      <c r="A4227" s="232"/>
      <c r="B4227" s="39"/>
      <c r="C4227" s="39"/>
    </row>
    <row r="4228" spans="1:3" s="9" customFormat="1">
      <c r="A4228" s="232"/>
      <c r="B4228" s="39"/>
      <c r="C4228" s="39"/>
    </row>
    <row r="4229" spans="1:3" s="9" customFormat="1">
      <c r="A4229" s="232"/>
      <c r="B4229" s="39"/>
      <c r="C4229" s="39"/>
    </row>
    <row r="4230" spans="1:3" s="9" customFormat="1">
      <c r="A4230" s="232"/>
      <c r="B4230" s="39"/>
      <c r="C4230" s="39"/>
    </row>
    <row r="4231" spans="1:3" s="9" customFormat="1">
      <c r="A4231" s="232"/>
      <c r="B4231" s="39"/>
      <c r="C4231" s="39"/>
    </row>
    <row r="4232" spans="1:3" s="9" customFormat="1">
      <c r="A4232" s="232"/>
      <c r="B4232" s="39"/>
      <c r="C4232" s="39"/>
    </row>
    <row r="4233" spans="1:3" s="9" customFormat="1">
      <c r="A4233" s="232"/>
      <c r="B4233" s="39"/>
      <c r="C4233" s="39"/>
    </row>
    <row r="4234" spans="1:3" s="9" customFormat="1">
      <c r="A4234" s="232"/>
      <c r="B4234" s="39"/>
      <c r="C4234" s="39"/>
    </row>
    <row r="4235" spans="1:3" s="9" customFormat="1">
      <c r="A4235" s="232"/>
      <c r="B4235" s="39"/>
      <c r="C4235" s="39"/>
    </row>
    <row r="4236" spans="1:3" s="9" customFormat="1">
      <c r="A4236" s="232"/>
      <c r="B4236" s="39"/>
      <c r="C4236" s="39"/>
    </row>
    <row r="4237" spans="1:3" s="9" customFormat="1">
      <c r="A4237" s="232"/>
      <c r="B4237" s="39"/>
      <c r="C4237" s="39"/>
    </row>
    <row r="4238" spans="1:3" s="9" customFormat="1">
      <c r="A4238" s="232"/>
      <c r="B4238" s="39"/>
      <c r="C4238" s="39"/>
    </row>
    <row r="4239" spans="1:3" s="9" customFormat="1">
      <c r="A4239" s="232"/>
      <c r="B4239" s="39"/>
      <c r="C4239" s="39"/>
    </row>
    <row r="4240" spans="1:3" s="9" customFormat="1">
      <c r="A4240" s="232"/>
      <c r="B4240" s="39"/>
      <c r="C4240" s="39"/>
    </row>
    <row r="4241" spans="1:3" s="9" customFormat="1">
      <c r="A4241" s="232"/>
      <c r="B4241" s="39"/>
      <c r="C4241" s="39"/>
    </row>
    <row r="4242" spans="1:3" s="9" customFormat="1">
      <c r="A4242" s="232"/>
      <c r="B4242" s="39"/>
      <c r="C4242" s="39"/>
    </row>
    <row r="4243" spans="1:3" s="9" customFormat="1">
      <c r="A4243" s="232"/>
      <c r="B4243" s="39"/>
      <c r="C4243" s="39"/>
    </row>
    <row r="4244" spans="1:3" s="9" customFormat="1">
      <c r="A4244" s="232"/>
      <c r="B4244" s="39"/>
      <c r="C4244" s="39"/>
    </row>
    <row r="4245" spans="1:3" s="9" customFormat="1">
      <c r="A4245" s="232"/>
      <c r="B4245" s="39"/>
      <c r="C4245" s="39"/>
    </row>
    <row r="4246" spans="1:3" s="9" customFormat="1">
      <c r="A4246" s="232"/>
      <c r="B4246" s="39"/>
      <c r="C4246" s="39"/>
    </row>
    <row r="4247" spans="1:3" s="9" customFormat="1">
      <c r="A4247" s="232"/>
      <c r="B4247" s="39"/>
      <c r="C4247" s="39"/>
    </row>
    <row r="4248" spans="1:3" s="9" customFormat="1">
      <c r="A4248" s="232"/>
      <c r="B4248" s="39"/>
      <c r="C4248" s="39"/>
    </row>
    <row r="4249" spans="1:3" s="9" customFormat="1">
      <c r="A4249" s="232"/>
      <c r="B4249" s="39"/>
      <c r="C4249" s="39"/>
    </row>
    <row r="4250" spans="1:3" s="9" customFormat="1">
      <c r="A4250" s="232"/>
      <c r="B4250" s="39"/>
      <c r="C4250" s="39"/>
    </row>
    <row r="4251" spans="1:3" s="9" customFormat="1">
      <c r="A4251" s="232"/>
      <c r="B4251" s="39"/>
      <c r="C4251" s="39"/>
    </row>
    <row r="4252" spans="1:3" s="9" customFormat="1">
      <c r="A4252" s="232"/>
      <c r="B4252" s="39"/>
      <c r="C4252" s="39"/>
    </row>
    <row r="4253" spans="1:3" s="9" customFormat="1">
      <c r="A4253" s="232"/>
      <c r="B4253" s="39"/>
      <c r="C4253" s="39"/>
    </row>
    <row r="4254" spans="1:3" s="9" customFormat="1">
      <c r="A4254" s="232"/>
      <c r="B4254" s="39"/>
      <c r="C4254" s="39"/>
    </row>
    <row r="4255" spans="1:3" s="9" customFormat="1">
      <c r="A4255" s="232"/>
      <c r="B4255" s="39"/>
      <c r="C4255" s="39"/>
    </row>
    <row r="4256" spans="1:3" s="9" customFormat="1">
      <c r="A4256" s="232"/>
      <c r="B4256" s="39"/>
      <c r="C4256" s="39"/>
    </row>
    <row r="4257" spans="1:3" s="9" customFormat="1">
      <c r="A4257" s="232"/>
      <c r="B4257" s="39"/>
      <c r="C4257" s="39"/>
    </row>
    <row r="4258" spans="1:3" s="9" customFormat="1">
      <c r="A4258" s="232"/>
      <c r="B4258" s="39"/>
      <c r="C4258" s="39"/>
    </row>
    <row r="4259" spans="1:3" s="9" customFormat="1">
      <c r="A4259" s="232"/>
      <c r="B4259" s="39"/>
      <c r="C4259" s="39"/>
    </row>
    <row r="4260" spans="1:3" s="9" customFormat="1">
      <c r="A4260" s="232"/>
      <c r="B4260" s="39"/>
      <c r="C4260" s="39"/>
    </row>
    <row r="4261" spans="1:3" s="9" customFormat="1">
      <c r="A4261" s="232"/>
      <c r="B4261" s="39"/>
      <c r="C4261" s="39"/>
    </row>
    <row r="4262" spans="1:3" s="9" customFormat="1">
      <c r="A4262" s="232"/>
      <c r="B4262" s="39"/>
      <c r="C4262" s="39"/>
    </row>
    <row r="4263" spans="1:3" s="9" customFormat="1">
      <c r="A4263" s="232"/>
      <c r="B4263" s="39"/>
      <c r="C4263" s="39"/>
    </row>
    <row r="4264" spans="1:3" s="9" customFormat="1">
      <c r="A4264" s="232"/>
      <c r="B4264" s="39"/>
      <c r="C4264" s="39"/>
    </row>
    <row r="4265" spans="1:3" s="9" customFormat="1">
      <c r="A4265" s="232"/>
      <c r="B4265" s="39"/>
      <c r="C4265" s="39"/>
    </row>
    <row r="4266" spans="1:3" s="9" customFormat="1">
      <c r="A4266" s="232"/>
      <c r="B4266" s="39"/>
      <c r="C4266" s="39"/>
    </row>
    <row r="4267" spans="1:3" s="9" customFormat="1">
      <c r="A4267" s="232"/>
      <c r="B4267" s="39"/>
      <c r="C4267" s="39"/>
    </row>
    <row r="4268" spans="1:3" s="9" customFormat="1">
      <c r="A4268" s="232"/>
      <c r="B4268" s="39"/>
      <c r="C4268" s="39"/>
    </row>
    <row r="4269" spans="1:3" s="9" customFormat="1">
      <c r="A4269" s="232"/>
      <c r="B4269" s="39"/>
      <c r="C4269" s="39"/>
    </row>
    <row r="4270" spans="1:3" s="9" customFormat="1">
      <c r="A4270" s="232"/>
      <c r="B4270" s="39"/>
      <c r="C4270" s="39"/>
    </row>
    <row r="4271" spans="1:3" s="9" customFormat="1">
      <c r="A4271" s="232"/>
      <c r="B4271" s="39"/>
      <c r="C4271" s="39"/>
    </row>
    <row r="4272" spans="1:3" s="9" customFormat="1">
      <c r="A4272" s="232"/>
      <c r="B4272" s="39"/>
      <c r="C4272" s="39"/>
    </row>
    <row r="4273" spans="1:3" s="9" customFormat="1">
      <c r="A4273" s="232"/>
      <c r="B4273" s="39"/>
      <c r="C4273" s="39"/>
    </row>
    <row r="4274" spans="1:3" s="9" customFormat="1">
      <c r="A4274" s="232"/>
      <c r="B4274" s="39"/>
      <c r="C4274" s="39"/>
    </row>
    <row r="4275" spans="1:3" s="9" customFormat="1">
      <c r="A4275" s="232"/>
      <c r="B4275" s="39"/>
      <c r="C4275" s="39"/>
    </row>
    <row r="4276" spans="1:3" s="9" customFormat="1">
      <c r="A4276" s="232"/>
      <c r="B4276" s="39"/>
      <c r="C4276" s="39"/>
    </row>
    <row r="4277" spans="1:3" s="9" customFormat="1">
      <c r="A4277" s="232"/>
      <c r="B4277" s="39"/>
      <c r="C4277" s="39"/>
    </row>
    <row r="4278" spans="1:3" s="9" customFormat="1">
      <c r="A4278" s="232"/>
      <c r="B4278" s="39"/>
      <c r="C4278" s="39"/>
    </row>
    <row r="4279" spans="1:3" s="9" customFormat="1">
      <c r="A4279" s="232"/>
      <c r="B4279" s="39"/>
      <c r="C4279" s="39"/>
    </row>
    <row r="4280" spans="1:3" s="9" customFormat="1">
      <c r="A4280" s="232"/>
      <c r="B4280" s="39"/>
      <c r="C4280" s="39"/>
    </row>
    <row r="4281" spans="1:3" s="9" customFormat="1">
      <c r="A4281" s="232"/>
      <c r="B4281" s="39"/>
      <c r="C4281" s="39"/>
    </row>
    <row r="4282" spans="1:3" s="9" customFormat="1">
      <c r="A4282" s="232"/>
      <c r="B4282" s="39"/>
      <c r="C4282" s="39"/>
    </row>
    <row r="4283" spans="1:3" s="9" customFormat="1">
      <c r="A4283" s="232"/>
      <c r="B4283" s="39"/>
      <c r="C4283" s="39"/>
    </row>
    <row r="4284" spans="1:3" s="9" customFormat="1">
      <c r="A4284" s="232"/>
      <c r="B4284" s="39"/>
      <c r="C4284" s="39"/>
    </row>
    <row r="4285" spans="1:3" s="9" customFormat="1">
      <c r="A4285" s="232"/>
      <c r="B4285" s="39"/>
      <c r="C4285" s="39"/>
    </row>
    <row r="4286" spans="1:3" s="9" customFormat="1">
      <c r="A4286" s="232"/>
      <c r="B4286" s="39"/>
      <c r="C4286" s="39"/>
    </row>
    <row r="4287" spans="1:3" s="9" customFormat="1">
      <c r="A4287" s="232"/>
      <c r="B4287" s="39"/>
      <c r="C4287" s="39"/>
    </row>
    <row r="4288" spans="1:3" s="9" customFormat="1">
      <c r="A4288" s="232"/>
      <c r="B4288" s="39"/>
      <c r="C4288" s="39"/>
    </row>
    <row r="4289" spans="1:3" s="9" customFormat="1">
      <c r="A4289" s="232"/>
      <c r="B4289" s="39"/>
      <c r="C4289" s="39"/>
    </row>
    <row r="4290" spans="1:3" s="9" customFormat="1">
      <c r="A4290" s="232"/>
      <c r="B4290" s="39"/>
      <c r="C4290" s="39"/>
    </row>
    <row r="4291" spans="1:3" s="9" customFormat="1">
      <c r="A4291" s="232"/>
      <c r="B4291" s="39"/>
      <c r="C4291" s="39"/>
    </row>
    <row r="4292" spans="1:3" s="9" customFormat="1">
      <c r="A4292" s="232"/>
      <c r="B4292" s="39"/>
      <c r="C4292" s="39"/>
    </row>
    <row r="4293" spans="1:3" s="9" customFormat="1">
      <c r="A4293" s="232"/>
      <c r="B4293" s="39"/>
      <c r="C4293" s="39"/>
    </row>
    <row r="4294" spans="1:3" s="9" customFormat="1">
      <c r="A4294" s="232"/>
      <c r="B4294" s="39"/>
      <c r="C4294" s="39"/>
    </row>
    <row r="4295" spans="1:3" s="9" customFormat="1">
      <c r="A4295" s="232"/>
      <c r="B4295" s="39"/>
      <c r="C4295" s="39"/>
    </row>
    <row r="4296" spans="1:3" s="9" customFormat="1">
      <c r="A4296" s="232"/>
      <c r="B4296" s="39"/>
      <c r="C4296" s="39"/>
    </row>
    <row r="4297" spans="1:3" s="9" customFormat="1">
      <c r="A4297" s="232"/>
      <c r="B4297" s="39"/>
      <c r="C4297" s="39"/>
    </row>
    <row r="4298" spans="1:3" s="9" customFormat="1">
      <c r="A4298" s="232"/>
      <c r="B4298" s="39"/>
      <c r="C4298" s="39"/>
    </row>
    <row r="4299" spans="1:3" s="9" customFormat="1">
      <c r="A4299" s="232"/>
      <c r="B4299" s="39"/>
      <c r="C4299" s="39"/>
    </row>
    <row r="4300" spans="1:3" s="9" customFormat="1">
      <c r="A4300" s="232"/>
      <c r="B4300" s="39"/>
      <c r="C4300" s="39"/>
    </row>
    <row r="4301" spans="1:3" s="9" customFormat="1">
      <c r="A4301" s="232"/>
      <c r="B4301" s="39"/>
      <c r="C4301" s="39"/>
    </row>
    <row r="4302" spans="1:3" s="9" customFormat="1">
      <c r="A4302" s="232"/>
      <c r="B4302" s="39"/>
      <c r="C4302" s="39"/>
    </row>
    <row r="4303" spans="1:3" s="9" customFormat="1">
      <c r="A4303" s="232"/>
      <c r="B4303" s="39"/>
      <c r="C4303" s="39"/>
    </row>
    <row r="4304" spans="1:3" s="9" customFormat="1">
      <c r="A4304" s="232"/>
      <c r="B4304" s="39"/>
      <c r="C4304" s="39"/>
    </row>
    <row r="4305" spans="1:3" s="9" customFormat="1">
      <c r="A4305" s="232"/>
      <c r="B4305" s="39"/>
      <c r="C4305" s="39"/>
    </row>
    <row r="4306" spans="1:3" s="9" customFormat="1">
      <c r="A4306" s="232"/>
      <c r="B4306" s="39"/>
      <c r="C4306" s="39"/>
    </row>
    <row r="4307" spans="1:3" s="9" customFormat="1">
      <c r="A4307" s="232"/>
      <c r="B4307" s="39"/>
      <c r="C4307" s="39"/>
    </row>
    <row r="4308" spans="1:3" s="9" customFormat="1">
      <c r="A4308" s="232"/>
      <c r="B4308" s="39"/>
      <c r="C4308" s="39"/>
    </row>
    <row r="4309" spans="1:3" s="9" customFormat="1">
      <c r="A4309" s="232"/>
      <c r="B4309" s="39"/>
      <c r="C4309" s="39"/>
    </row>
    <row r="4310" spans="1:3" s="9" customFormat="1">
      <c r="A4310" s="232"/>
      <c r="B4310" s="39"/>
      <c r="C4310" s="39"/>
    </row>
    <row r="4311" spans="1:3" s="9" customFormat="1">
      <c r="A4311" s="232"/>
      <c r="B4311" s="39"/>
      <c r="C4311" s="39"/>
    </row>
    <row r="4312" spans="1:3" s="9" customFormat="1">
      <c r="A4312" s="232"/>
      <c r="B4312" s="39"/>
      <c r="C4312" s="39"/>
    </row>
    <row r="4313" spans="1:3" s="9" customFormat="1">
      <c r="A4313" s="232"/>
      <c r="B4313" s="39"/>
      <c r="C4313" s="39"/>
    </row>
    <row r="4314" spans="1:3" s="9" customFormat="1">
      <c r="A4314" s="232"/>
      <c r="B4314" s="39"/>
      <c r="C4314" s="39"/>
    </row>
    <row r="4315" spans="1:3" s="9" customFormat="1">
      <c r="A4315" s="232"/>
      <c r="B4315" s="39"/>
      <c r="C4315" s="39"/>
    </row>
    <row r="4316" spans="1:3" s="9" customFormat="1">
      <c r="A4316" s="232"/>
      <c r="B4316" s="39"/>
      <c r="C4316" s="39"/>
    </row>
    <row r="4317" spans="1:3" s="9" customFormat="1">
      <c r="A4317" s="232"/>
      <c r="B4317" s="39"/>
      <c r="C4317" s="39"/>
    </row>
    <row r="4318" spans="1:3" s="9" customFormat="1">
      <c r="A4318" s="232"/>
      <c r="B4318" s="39"/>
      <c r="C4318" s="39"/>
    </row>
    <row r="4319" spans="1:3" s="9" customFormat="1">
      <c r="A4319" s="232"/>
      <c r="B4319" s="39"/>
      <c r="C4319" s="39"/>
    </row>
    <row r="4320" spans="1:3" s="9" customFormat="1">
      <c r="A4320" s="232"/>
      <c r="B4320" s="39"/>
      <c r="C4320" s="39"/>
    </row>
    <row r="4321" spans="1:3" s="9" customFormat="1">
      <c r="A4321" s="232"/>
      <c r="B4321" s="39"/>
      <c r="C4321" s="39"/>
    </row>
    <row r="4322" spans="1:3" s="9" customFormat="1">
      <c r="A4322" s="232"/>
      <c r="B4322" s="39"/>
      <c r="C4322" s="39"/>
    </row>
    <row r="4323" spans="1:3" s="9" customFormat="1">
      <c r="A4323" s="232"/>
      <c r="B4323" s="39"/>
      <c r="C4323" s="39"/>
    </row>
    <row r="4324" spans="1:3" s="9" customFormat="1">
      <c r="A4324" s="232"/>
      <c r="B4324" s="39"/>
      <c r="C4324" s="39"/>
    </row>
    <row r="4325" spans="1:3" s="9" customFormat="1">
      <c r="A4325" s="232"/>
      <c r="B4325" s="39"/>
      <c r="C4325" s="39"/>
    </row>
    <row r="4326" spans="1:3" s="9" customFormat="1">
      <c r="A4326" s="232"/>
      <c r="B4326" s="39"/>
      <c r="C4326" s="39"/>
    </row>
    <row r="4327" spans="1:3" s="9" customFormat="1">
      <c r="A4327" s="232"/>
      <c r="B4327" s="39"/>
      <c r="C4327" s="39"/>
    </row>
    <row r="4328" spans="1:3" s="9" customFormat="1">
      <c r="A4328" s="232"/>
      <c r="B4328" s="39"/>
      <c r="C4328" s="39"/>
    </row>
    <row r="4329" spans="1:3" s="9" customFormat="1">
      <c r="A4329" s="232"/>
      <c r="B4329" s="39"/>
      <c r="C4329" s="39"/>
    </row>
    <row r="4330" spans="1:3" s="9" customFormat="1">
      <c r="A4330" s="232"/>
      <c r="B4330" s="39"/>
      <c r="C4330" s="39"/>
    </row>
    <row r="4331" spans="1:3" s="9" customFormat="1">
      <c r="A4331" s="232"/>
      <c r="B4331" s="39"/>
      <c r="C4331" s="39"/>
    </row>
    <row r="4332" spans="1:3" s="9" customFormat="1">
      <c r="A4332" s="232"/>
      <c r="B4332" s="39"/>
      <c r="C4332" s="39"/>
    </row>
    <row r="4333" spans="1:3" s="9" customFormat="1">
      <c r="A4333" s="232"/>
      <c r="B4333" s="39"/>
      <c r="C4333" s="39"/>
    </row>
    <row r="4334" spans="1:3" s="9" customFormat="1">
      <c r="A4334" s="232"/>
      <c r="B4334" s="39"/>
      <c r="C4334" s="39"/>
    </row>
    <row r="4335" spans="1:3" s="9" customFormat="1">
      <c r="A4335" s="232"/>
      <c r="B4335" s="39"/>
      <c r="C4335" s="39"/>
    </row>
    <row r="4336" spans="1:3" s="9" customFormat="1">
      <c r="A4336" s="232"/>
      <c r="B4336" s="39"/>
      <c r="C4336" s="39"/>
    </row>
    <row r="4337" spans="1:3" s="9" customFormat="1">
      <c r="A4337" s="232"/>
      <c r="B4337" s="39"/>
      <c r="C4337" s="39"/>
    </row>
    <row r="4338" spans="1:3" s="9" customFormat="1">
      <c r="A4338" s="232"/>
      <c r="B4338" s="39"/>
      <c r="C4338" s="39"/>
    </row>
    <row r="4339" spans="1:3" s="9" customFormat="1">
      <c r="A4339" s="232"/>
      <c r="B4339" s="39"/>
      <c r="C4339" s="39"/>
    </row>
    <row r="4340" spans="1:3" s="9" customFormat="1">
      <c r="A4340" s="232"/>
      <c r="B4340" s="39"/>
      <c r="C4340" s="39"/>
    </row>
    <row r="4341" spans="1:3" s="9" customFormat="1">
      <c r="A4341" s="232"/>
      <c r="B4341" s="39"/>
      <c r="C4341" s="39"/>
    </row>
    <row r="4342" spans="1:3" s="9" customFormat="1">
      <c r="A4342" s="232"/>
      <c r="B4342" s="39"/>
      <c r="C4342" s="39"/>
    </row>
    <row r="4343" spans="1:3" s="9" customFormat="1">
      <c r="A4343" s="232"/>
      <c r="B4343" s="39"/>
      <c r="C4343" s="39"/>
    </row>
    <row r="4344" spans="1:3" s="9" customFormat="1">
      <c r="A4344" s="232"/>
      <c r="B4344" s="39"/>
      <c r="C4344" s="39"/>
    </row>
    <row r="4345" spans="1:3" s="9" customFormat="1">
      <c r="A4345" s="232"/>
      <c r="B4345" s="39"/>
      <c r="C4345" s="39"/>
    </row>
    <row r="4346" spans="1:3" s="9" customFormat="1">
      <c r="A4346" s="232"/>
      <c r="B4346" s="39"/>
      <c r="C4346" s="39"/>
    </row>
    <row r="4347" spans="1:3" s="9" customFormat="1">
      <c r="A4347" s="232"/>
      <c r="B4347" s="39"/>
      <c r="C4347" s="39"/>
    </row>
    <row r="4348" spans="1:3" s="9" customFormat="1">
      <c r="A4348" s="232"/>
      <c r="B4348" s="39"/>
      <c r="C4348" s="39"/>
    </row>
    <row r="4349" spans="1:3" s="9" customFormat="1">
      <c r="A4349" s="232"/>
      <c r="B4349" s="39"/>
      <c r="C4349" s="39"/>
    </row>
    <row r="4350" spans="1:3" s="9" customFormat="1">
      <c r="A4350" s="232"/>
      <c r="B4350" s="39"/>
      <c r="C4350" s="39"/>
    </row>
    <row r="4351" spans="1:3" s="9" customFormat="1">
      <c r="A4351" s="232"/>
      <c r="B4351" s="39"/>
      <c r="C4351" s="39"/>
    </row>
    <row r="4352" spans="1:3" s="9" customFormat="1">
      <c r="A4352" s="232"/>
      <c r="B4352" s="39"/>
      <c r="C4352" s="39"/>
    </row>
    <row r="4353" spans="1:3" s="9" customFormat="1">
      <c r="A4353" s="232"/>
      <c r="B4353" s="39"/>
      <c r="C4353" s="39"/>
    </row>
    <row r="4354" spans="1:3" s="9" customFormat="1">
      <c r="A4354" s="232"/>
      <c r="B4354" s="39"/>
      <c r="C4354" s="39"/>
    </row>
    <row r="4355" spans="1:3" s="9" customFormat="1">
      <c r="A4355" s="232"/>
      <c r="B4355" s="39"/>
      <c r="C4355" s="39"/>
    </row>
    <row r="4356" spans="1:3" s="9" customFormat="1">
      <c r="A4356" s="232"/>
      <c r="B4356" s="39"/>
      <c r="C4356" s="39"/>
    </row>
    <row r="4357" spans="1:3" s="9" customFormat="1">
      <c r="A4357" s="232"/>
      <c r="B4357" s="39"/>
      <c r="C4357" s="39"/>
    </row>
    <row r="4358" spans="1:3" s="9" customFormat="1">
      <c r="A4358" s="232"/>
      <c r="B4358" s="39"/>
      <c r="C4358" s="39"/>
    </row>
    <row r="4359" spans="1:3" s="9" customFormat="1">
      <c r="A4359" s="232"/>
      <c r="B4359" s="39"/>
      <c r="C4359" s="39"/>
    </row>
    <row r="4360" spans="1:3" s="9" customFormat="1">
      <c r="A4360" s="232"/>
      <c r="B4360" s="39"/>
      <c r="C4360" s="39"/>
    </row>
    <row r="4361" spans="1:3" s="9" customFormat="1">
      <c r="A4361" s="232"/>
      <c r="B4361" s="39"/>
      <c r="C4361" s="39"/>
    </row>
    <row r="4362" spans="1:3" s="9" customFormat="1">
      <c r="A4362" s="232"/>
      <c r="B4362" s="39"/>
      <c r="C4362" s="39"/>
    </row>
    <row r="4363" spans="1:3" s="9" customFormat="1">
      <c r="A4363" s="232"/>
      <c r="B4363" s="39"/>
      <c r="C4363" s="39"/>
    </row>
    <row r="4364" spans="1:3" s="9" customFormat="1">
      <c r="A4364" s="232"/>
      <c r="B4364" s="39"/>
      <c r="C4364" s="39"/>
    </row>
    <row r="4365" spans="1:3" s="9" customFormat="1">
      <c r="A4365" s="232"/>
      <c r="B4365" s="39"/>
      <c r="C4365" s="39"/>
    </row>
    <row r="4366" spans="1:3" s="9" customFormat="1">
      <c r="A4366" s="232"/>
      <c r="B4366" s="39"/>
      <c r="C4366" s="39"/>
    </row>
    <row r="4367" spans="1:3" s="9" customFormat="1">
      <c r="A4367" s="232"/>
      <c r="B4367" s="39"/>
      <c r="C4367" s="39"/>
    </row>
    <row r="4368" spans="1:3" s="9" customFormat="1">
      <c r="A4368" s="232"/>
      <c r="B4368" s="39"/>
      <c r="C4368" s="39"/>
    </row>
    <row r="4369" spans="1:3" s="9" customFormat="1">
      <c r="A4369" s="232"/>
      <c r="B4369" s="39"/>
      <c r="C4369" s="39"/>
    </row>
    <row r="4370" spans="1:3" s="9" customFormat="1">
      <c r="A4370" s="232"/>
      <c r="B4370" s="39"/>
      <c r="C4370" s="39"/>
    </row>
    <row r="4371" spans="1:3" s="9" customFormat="1">
      <c r="A4371" s="232"/>
      <c r="B4371" s="39"/>
      <c r="C4371" s="39"/>
    </row>
    <row r="4372" spans="1:3" s="9" customFormat="1">
      <c r="A4372" s="232"/>
      <c r="B4372" s="39"/>
      <c r="C4372" s="39"/>
    </row>
    <row r="4373" spans="1:3" s="9" customFormat="1">
      <c r="A4373" s="232"/>
      <c r="B4373" s="39"/>
      <c r="C4373" s="39"/>
    </row>
    <row r="4374" spans="1:3" s="9" customFormat="1">
      <c r="A4374" s="232"/>
      <c r="B4374" s="39"/>
      <c r="C4374" s="39"/>
    </row>
    <row r="4375" spans="1:3" s="9" customFormat="1">
      <c r="A4375" s="232"/>
      <c r="B4375" s="39"/>
      <c r="C4375" s="39"/>
    </row>
    <row r="4376" spans="1:3" s="9" customFormat="1">
      <c r="A4376" s="232"/>
      <c r="B4376" s="39"/>
      <c r="C4376" s="39"/>
    </row>
    <row r="4377" spans="1:3" s="9" customFormat="1">
      <c r="A4377" s="232"/>
      <c r="B4377" s="39"/>
      <c r="C4377" s="39"/>
    </row>
    <row r="4378" spans="1:3" s="9" customFormat="1">
      <c r="A4378" s="232"/>
      <c r="B4378" s="39"/>
      <c r="C4378" s="39"/>
    </row>
    <row r="4379" spans="1:3" s="9" customFormat="1">
      <c r="A4379" s="232"/>
      <c r="B4379" s="39"/>
      <c r="C4379" s="39"/>
    </row>
    <row r="4380" spans="1:3" s="9" customFormat="1">
      <c r="A4380" s="232"/>
      <c r="B4380" s="39"/>
      <c r="C4380" s="39"/>
    </row>
    <row r="4381" spans="1:3" s="9" customFormat="1">
      <c r="A4381" s="232"/>
      <c r="B4381" s="39"/>
      <c r="C4381" s="39"/>
    </row>
    <row r="4382" spans="1:3" s="9" customFormat="1">
      <c r="A4382" s="232"/>
      <c r="B4382" s="39"/>
      <c r="C4382" s="39"/>
    </row>
    <row r="4383" spans="1:3" s="9" customFormat="1">
      <c r="A4383" s="232"/>
      <c r="B4383" s="39"/>
      <c r="C4383" s="39"/>
    </row>
    <row r="4384" spans="1:3" s="9" customFormat="1">
      <c r="A4384" s="232"/>
      <c r="B4384" s="39"/>
      <c r="C4384" s="39"/>
    </row>
    <row r="4385" spans="1:3" s="9" customFormat="1">
      <c r="A4385" s="232"/>
      <c r="B4385" s="39"/>
      <c r="C4385" s="39"/>
    </row>
    <row r="4386" spans="1:3" s="9" customFormat="1">
      <c r="A4386" s="232"/>
      <c r="B4386" s="39"/>
      <c r="C4386" s="39"/>
    </row>
    <row r="4387" spans="1:3" s="9" customFormat="1">
      <c r="A4387" s="232"/>
      <c r="B4387" s="39"/>
      <c r="C4387" s="39"/>
    </row>
    <row r="4388" spans="1:3" s="9" customFormat="1">
      <c r="A4388" s="232"/>
      <c r="B4388" s="39"/>
      <c r="C4388" s="39"/>
    </row>
    <row r="4389" spans="1:3" s="9" customFormat="1">
      <c r="A4389" s="232"/>
      <c r="B4389" s="39"/>
      <c r="C4389" s="39"/>
    </row>
    <row r="4390" spans="1:3" s="9" customFormat="1">
      <c r="A4390" s="232"/>
      <c r="B4390" s="39"/>
      <c r="C4390" s="39"/>
    </row>
    <row r="4391" spans="1:3" s="9" customFormat="1">
      <c r="A4391" s="232"/>
      <c r="B4391" s="39"/>
      <c r="C4391" s="39"/>
    </row>
    <row r="4392" spans="1:3" s="9" customFormat="1">
      <c r="A4392" s="232"/>
      <c r="B4392" s="39"/>
      <c r="C4392" s="39"/>
    </row>
    <row r="4393" spans="1:3" s="9" customFormat="1">
      <c r="A4393" s="232"/>
      <c r="B4393" s="39"/>
      <c r="C4393" s="39"/>
    </row>
    <row r="4394" spans="1:3" s="9" customFormat="1">
      <c r="A4394" s="232"/>
      <c r="B4394" s="39"/>
      <c r="C4394" s="39"/>
    </row>
    <row r="4395" spans="1:3" s="9" customFormat="1">
      <c r="A4395" s="232"/>
      <c r="B4395" s="39"/>
      <c r="C4395" s="39"/>
    </row>
    <row r="4396" spans="1:3" s="9" customFormat="1">
      <c r="A4396" s="232"/>
      <c r="B4396" s="39"/>
      <c r="C4396" s="39"/>
    </row>
    <row r="4397" spans="1:3" s="9" customFormat="1">
      <c r="A4397" s="232"/>
      <c r="B4397" s="39"/>
      <c r="C4397" s="39"/>
    </row>
    <row r="4398" spans="1:3" s="9" customFormat="1">
      <c r="A4398" s="232"/>
      <c r="B4398" s="39"/>
      <c r="C4398" s="39"/>
    </row>
    <row r="4399" spans="1:3" s="9" customFormat="1">
      <c r="A4399" s="232"/>
      <c r="B4399" s="39"/>
      <c r="C4399" s="39"/>
    </row>
    <row r="4400" spans="1:3" s="9" customFormat="1">
      <c r="A4400" s="232"/>
      <c r="B4400" s="39"/>
      <c r="C4400" s="39"/>
    </row>
    <row r="4401" spans="1:3" s="9" customFormat="1">
      <c r="A4401" s="232"/>
      <c r="B4401" s="39"/>
      <c r="C4401" s="39"/>
    </row>
    <row r="4402" spans="1:3" s="9" customFormat="1">
      <c r="A4402" s="232"/>
      <c r="B4402" s="39"/>
      <c r="C4402" s="39"/>
    </row>
    <row r="4403" spans="1:3" s="9" customFormat="1">
      <c r="A4403" s="232"/>
      <c r="B4403" s="39"/>
      <c r="C4403" s="39"/>
    </row>
    <row r="4404" spans="1:3" s="9" customFormat="1">
      <c r="A4404" s="232"/>
      <c r="B4404" s="39"/>
      <c r="C4404" s="39"/>
    </row>
    <row r="4405" spans="1:3" s="9" customFormat="1">
      <c r="A4405" s="232"/>
      <c r="B4405" s="39"/>
      <c r="C4405" s="39"/>
    </row>
    <row r="4406" spans="1:3" s="9" customFormat="1">
      <c r="A4406" s="232"/>
      <c r="B4406" s="39"/>
      <c r="C4406" s="39"/>
    </row>
    <row r="4407" spans="1:3" s="9" customFormat="1">
      <c r="A4407" s="232"/>
      <c r="B4407" s="39"/>
      <c r="C4407" s="39"/>
    </row>
    <row r="4408" spans="1:3" s="9" customFormat="1">
      <c r="A4408" s="232"/>
      <c r="B4408" s="39"/>
      <c r="C4408" s="39"/>
    </row>
    <row r="4409" spans="1:3" s="9" customFormat="1">
      <c r="A4409" s="232"/>
      <c r="B4409" s="39"/>
      <c r="C4409" s="39"/>
    </row>
    <row r="4410" spans="1:3" s="9" customFormat="1">
      <c r="A4410" s="232"/>
      <c r="B4410" s="39"/>
      <c r="C4410" s="39"/>
    </row>
    <row r="4411" spans="1:3" s="9" customFormat="1">
      <c r="A4411" s="232"/>
      <c r="B4411" s="39"/>
      <c r="C4411" s="39"/>
    </row>
    <row r="4412" spans="1:3" s="9" customFormat="1">
      <c r="A4412" s="232"/>
      <c r="B4412" s="39"/>
      <c r="C4412" s="39"/>
    </row>
    <row r="4413" spans="1:3" s="9" customFormat="1">
      <c r="A4413" s="232"/>
      <c r="B4413" s="39"/>
      <c r="C4413" s="39"/>
    </row>
    <row r="4414" spans="1:3" s="9" customFormat="1">
      <c r="A4414" s="232"/>
      <c r="B4414" s="39"/>
      <c r="C4414" s="39"/>
    </row>
    <row r="4415" spans="1:3" s="9" customFormat="1">
      <c r="A4415" s="232"/>
      <c r="B4415" s="39"/>
      <c r="C4415" s="39"/>
    </row>
    <row r="4416" spans="1:3" s="9" customFormat="1">
      <c r="A4416" s="232"/>
      <c r="B4416" s="39"/>
      <c r="C4416" s="39"/>
    </row>
    <row r="4417" spans="1:3" s="9" customFormat="1">
      <c r="A4417" s="232"/>
      <c r="B4417" s="39"/>
      <c r="C4417" s="39"/>
    </row>
    <row r="4418" spans="1:3" s="9" customFormat="1">
      <c r="A4418" s="232"/>
      <c r="B4418" s="39"/>
      <c r="C4418" s="39"/>
    </row>
    <row r="4419" spans="1:3" s="9" customFormat="1">
      <c r="A4419" s="232"/>
      <c r="B4419" s="39"/>
      <c r="C4419" s="39"/>
    </row>
    <row r="4420" spans="1:3" s="9" customFormat="1">
      <c r="A4420" s="232"/>
      <c r="B4420" s="39"/>
      <c r="C4420" s="39"/>
    </row>
    <row r="4421" spans="1:3" s="9" customFormat="1">
      <c r="A4421" s="232"/>
      <c r="B4421" s="39"/>
      <c r="C4421" s="39"/>
    </row>
    <row r="4422" spans="1:3" s="9" customFormat="1">
      <c r="A4422" s="232"/>
      <c r="B4422" s="39"/>
      <c r="C4422" s="39"/>
    </row>
    <row r="4423" spans="1:3" s="9" customFormat="1">
      <c r="A4423" s="232"/>
      <c r="B4423" s="39"/>
      <c r="C4423" s="39"/>
    </row>
    <row r="4424" spans="1:3" s="9" customFormat="1">
      <c r="A4424" s="232"/>
      <c r="B4424" s="39"/>
      <c r="C4424" s="39"/>
    </row>
    <row r="4425" spans="1:3" s="9" customFormat="1">
      <c r="A4425" s="232"/>
      <c r="B4425" s="39"/>
      <c r="C4425" s="39"/>
    </row>
    <row r="4426" spans="1:3" s="9" customFormat="1">
      <c r="A4426" s="232"/>
      <c r="B4426" s="39"/>
      <c r="C4426" s="39"/>
    </row>
    <row r="4427" spans="1:3" s="9" customFormat="1">
      <c r="A4427" s="232"/>
      <c r="B4427" s="39"/>
      <c r="C4427" s="39"/>
    </row>
    <row r="4428" spans="1:3" s="9" customFormat="1">
      <c r="A4428" s="232"/>
      <c r="B4428" s="39"/>
      <c r="C4428" s="39"/>
    </row>
    <row r="4429" spans="1:3" s="9" customFormat="1">
      <c r="A4429" s="232"/>
      <c r="B4429" s="39"/>
      <c r="C4429" s="39"/>
    </row>
    <row r="4430" spans="1:3" s="9" customFormat="1">
      <c r="A4430" s="232"/>
      <c r="B4430" s="39"/>
      <c r="C4430" s="39"/>
    </row>
    <row r="4431" spans="1:3" s="9" customFormat="1">
      <c r="A4431" s="232"/>
      <c r="B4431" s="39"/>
      <c r="C4431" s="39"/>
    </row>
    <row r="4432" spans="1:3" s="9" customFormat="1">
      <c r="A4432" s="232"/>
      <c r="B4432" s="39"/>
      <c r="C4432" s="39"/>
    </row>
    <row r="4433" spans="1:3" s="9" customFormat="1">
      <c r="A4433" s="232"/>
      <c r="B4433" s="39"/>
      <c r="C4433" s="39"/>
    </row>
    <row r="4434" spans="1:3" s="9" customFormat="1">
      <c r="A4434" s="232"/>
      <c r="B4434" s="39"/>
      <c r="C4434" s="39"/>
    </row>
    <row r="4435" spans="1:3" s="9" customFormat="1">
      <c r="A4435" s="232"/>
      <c r="B4435" s="39"/>
      <c r="C4435" s="39"/>
    </row>
    <row r="4436" spans="1:3" s="9" customFormat="1">
      <c r="A4436" s="232"/>
      <c r="B4436" s="39"/>
      <c r="C4436" s="39"/>
    </row>
    <row r="4437" spans="1:3" s="9" customFormat="1">
      <c r="A4437" s="232"/>
      <c r="B4437" s="39"/>
      <c r="C4437" s="39"/>
    </row>
    <row r="4438" spans="1:3" s="9" customFormat="1">
      <c r="A4438" s="232"/>
      <c r="B4438" s="39"/>
      <c r="C4438" s="39"/>
    </row>
    <row r="4439" spans="1:3" s="9" customFormat="1">
      <c r="A4439" s="232"/>
      <c r="B4439" s="39"/>
      <c r="C4439" s="39"/>
    </row>
    <row r="4440" spans="1:3" s="9" customFormat="1">
      <c r="A4440" s="232"/>
      <c r="B4440" s="39"/>
      <c r="C4440" s="39"/>
    </row>
    <row r="4441" spans="1:3" s="9" customFormat="1">
      <c r="A4441" s="232"/>
      <c r="B4441" s="39"/>
      <c r="C4441" s="39"/>
    </row>
    <row r="4442" spans="1:3" s="9" customFormat="1">
      <c r="A4442" s="232"/>
      <c r="B4442" s="39"/>
      <c r="C4442" s="39"/>
    </row>
    <row r="4443" spans="1:3" s="9" customFormat="1">
      <c r="A4443" s="232"/>
      <c r="B4443" s="39"/>
      <c r="C4443" s="39"/>
    </row>
    <row r="4444" spans="1:3" s="9" customFormat="1">
      <c r="A4444" s="232"/>
      <c r="B4444" s="39"/>
      <c r="C4444" s="39"/>
    </row>
    <row r="4445" spans="1:3" s="9" customFormat="1">
      <c r="A4445" s="232"/>
      <c r="B4445" s="39"/>
      <c r="C4445" s="39"/>
    </row>
    <row r="4446" spans="1:3" s="9" customFormat="1">
      <c r="A4446" s="232"/>
      <c r="B4446" s="39"/>
      <c r="C4446" s="39"/>
    </row>
    <row r="4447" spans="1:3" s="9" customFormat="1">
      <c r="A4447" s="232"/>
      <c r="B4447" s="39"/>
      <c r="C4447" s="39"/>
    </row>
    <row r="4448" spans="1:3" s="9" customFormat="1">
      <c r="A4448" s="232"/>
      <c r="B4448" s="39"/>
      <c r="C4448" s="39"/>
    </row>
    <row r="4449" spans="1:3" s="9" customFormat="1">
      <c r="A4449" s="232"/>
      <c r="B4449" s="39"/>
      <c r="C4449" s="39"/>
    </row>
    <row r="4450" spans="1:3" s="9" customFormat="1">
      <c r="A4450" s="232"/>
      <c r="B4450" s="39"/>
      <c r="C4450" s="39"/>
    </row>
    <row r="4451" spans="1:3" s="9" customFormat="1">
      <c r="A4451" s="232"/>
      <c r="B4451" s="39"/>
      <c r="C4451" s="39"/>
    </row>
    <row r="4452" spans="1:3" s="9" customFormat="1">
      <c r="A4452" s="232"/>
      <c r="B4452" s="39"/>
      <c r="C4452" s="39"/>
    </row>
    <row r="4453" spans="1:3" s="9" customFormat="1">
      <c r="A4453" s="232"/>
      <c r="B4453" s="39"/>
      <c r="C4453" s="39"/>
    </row>
    <row r="4454" spans="1:3" s="9" customFormat="1">
      <c r="A4454" s="232"/>
      <c r="B4454" s="39"/>
      <c r="C4454" s="39"/>
    </row>
    <row r="4455" spans="1:3" s="9" customFormat="1">
      <c r="A4455" s="232"/>
      <c r="B4455" s="39"/>
      <c r="C4455" s="39"/>
    </row>
    <row r="4456" spans="1:3" s="9" customFormat="1">
      <c r="A4456" s="232"/>
      <c r="B4456" s="39"/>
      <c r="C4456" s="39"/>
    </row>
    <row r="4457" spans="1:3" s="9" customFormat="1">
      <c r="A4457" s="232"/>
      <c r="B4457" s="39"/>
      <c r="C4457" s="39"/>
    </row>
    <row r="4458" spans="1:3" s="9" customFormat="1">
      <c r="A4458" s="232"/>
      <c r="B4458" s="39"/>
      <c r="C4458" s="39"/>
    </row>
    <row r="4459" spans="1:3" s="9" customFormat="1">
      <c r="A4459" s="232"/>
      <c r="B4459" s="39"/>
      <c r="C4459" s="39"/>
    </row>
    <row r="4460" spans="1:3" s="9" customFormat="1">
      <c r="A4460" s="232"/>
      <c r="B4460" s="39"/>
      <c r="C4460" s="39"/>
    </row>
    <row r="4461" spans="1:3" s="9" customFormat="1">
      <c r="A4461" s="232"/>
      <c r="B4461" s="39"/>
      <c r="C4461" s="39"/>
    </row>
    <row r="4462" spans="1:3" s="9" customFormat="1">
      <c r="A4462" s="232"/>
      <c r="B4462" s="39"/>
      <c r="C4462" s="39"/>
    </row>
    <row r="4463" spans="1:3" s="9" customFormat="1">
      <c r="A4463" s="232"/>
      <c r="B4463" s="39"/>
      <c r="C4463" s="39"/>
    </row>
    <row r="4464" spans="1:3" s="9" customFormat="1">
      <c r="A4464" s="232"/>
      <c r="B4464" s="39"/>
      <c r="C4464" s="39"/>
    </row>
    <row r="4465" spans="1:3" s="9" customFormat="1">
      <c r="A4465" s="232"/>
      <c r="B4465" s="39"/>
      <c r="C4465" s="39"/>
    </row>
    <row r="4466" spans="1:3" s="9" customFormat="1">
      <c r="A4466" s="232"/>
      <c r="B4466" s="39"/>
      <c r="C4466" s="39"/>
    </row>
    <row r="4467" spans="1:3" s="9" customFormat="1">
      <c r="A4467" s="232"/>
      <c r="B4467" s="39"/>
      <c r="C4467" s="39"/>
    </row>
    <row r="4468" spans="1:3" s="9" customFormat="1">
      <c r="A4468" s="232"/>
      <c r="B4468" s="39"/>
      <c r="C4468" s="39"/>
    </row>
    <row r="4469" spans="1:3" s="9" customFormat="1">
      <c r="A4469" s="232"/>
      <c r="B4469" s="39"/>
      <c r="C4469" s="39"/>
    </row>
    <row r="4470" spans="1:3" s="9" customFormat="1">
      <c r="A4470" s="232"/>
      <c r="B4470" s="39"/>
      <c r="C4470" s="39"/>
    </row>
    <row r="4471" spans="1:3" s="9" customFormat="1">
      <c r="A4471" s="232"/>
      <c r="B4471" s="39"/>
      <c r="C4471" s="39"/>
    </row>
    <row r="4472" spans="1:3" s="9" customFormat="1">
      <c r="A4472" s="232"/>
      <c r="B4472" s="39"/>
      <c r="C4472" s="39"/>
    </row>
    <row r="4473" spans="1:3" s="9" customFormat="1">
      <c r="A4473" s="232"/>
      <c r="B4473" s="39"/>
      <c r="C4473" s="39"/>
    </row>
    <row r="4474" spans="1:3" s="9" customFormat="1">
      <c r="A4474" s="232"/>
      <c r="B4474" s="39"/>
      <c r="C4474" s="39"/>
    </row>
    <row r="4475" spans="1:3" s="9" customFormat="1">
      <c r="A4475" s="232"/>
      <c r="B4475" s="39"/>
      <c r="C4475" s="39"/>
    </row>
    <row r="4476" spans="1:3" s="9" customFormat="1">
      <c r="A4476" s="232"/>
      <c r="B4476" s="39"/>
      <c r="C4476" s="39"/>
    </row>
    <row r="4477" spans="1:3" s="9" customFormat="1">
      <c r="A4477" s="232"/>
      <c r="B4477" s="39"/>
      <c r="C4477" s="39"/>
    </row>
    <row r="4478" spans="1:3" s="9" customFormat="1">
      <c r="A4478" s="232"/>
      <c r="B4478" s="39"/>
      <c r="C4478" s="39"/>
    </row>
    <row r="4479" spans="1:3" s="9" customFormat="1">
      <c r="A4479" s="232"/>
      <c r="B4479" s="39"/>
      <c r="C4479" s="39"/>
    </row>
    <row r="4480" spans="1:3" s="9" customFormat="1">
      <c r="A4480" s="232"/>
      <c r="B4480" s="39"/>
      <c r="C4480" s="39"/>
    </row>
    <row r="4481" spans="1:3" s="9" customFormat="1">
      <c r="A4481" s="232"/>
      <c r="B4481" s="39"/>
      <c r="C4481" s="39"/>
    </row>
    <row r="4482" spans="1:3" s="9" customFormat="1">
      <c r="A4482" s="232"/>
      <c r="B4482" s="39"/>
      <c r="C4482" s="39"/>
    </row>
    <row r="4483" spans="1:3" s="9" customFormat="1">
      <c r="A4483" s="232"/>
      <c r="B4483" s="39"/>
      <c r="C4483" s="39"/>
    </row>
    <row r="4484" spans="1:3" s="9" customFormat="1">
      <c r="A4484" s="232"/>
      <c r="B4484" s="39"/>
      <c r="C4484" s="39"/>
    </row>
    <row r="4485" spans="1:3" s="9" customFormat="1">
      <c r="A4485" s="232"/>
      <c r="B4485" s="39"/>
      <c r="C4485" s="39"/>
    </row>
    <row r="4486" spans="1:3" s="9" customFormat="1">
      <c r="A4486" s="232"/>
      <c r="B4486" s="39"/>
      <c r="C4486" s="39"/>
    </row>
    <row r="4487" spans="1:3" s="9" customFormat="1">
      <c r="A4487" s="232"/>
      <c r="B4487" s="39"/>
      <c r="C4487" s="39"/>
    </row>
    <row r="4488" spans="1:3" s="9" customFormat="1">
      <c r="A4488" s="232"/>
      <c r="B4488" s="39"/>
      <c r="C4488" s="39"/>
    </row>
    <row r="4489" spans="1:3" s="9" customFormat="1">
      <c r="A4489" s="232"/>
      <c r="B4489" s="39"/>
      <c r="C4489" s="39"/>
    </row>
    <row r="4490" spans="1:3" s="9" customFormat="1">
      <c r="A4490" s="232"/>
      <c r="B4490" s="39"/>
      <c r="C4490" s="39"/>
    </row>
    <row r="4491" spans="1:3" s="9" customFormat="1">
      <c r="A4491" s="232"/>
      <c r="B4491" s="39"/>
      <c r="C4491" s="39"/>
    </row>
    <row r="4492" spans="1:3" s="9" customFormat="1">
      <c r="A4492" s="232"/>
      <c r="B4492" s="39"/>
      <c r="C4492" s="39"/>
    </row>
    <row r="4493" spans="1:3" s="9" customFormat="1">
      <c r="A4493" s="232"/>
      <c r="B4493" s="39"/>
      <c r="C4493" s="39"/>
    </row>
    <row r="4494" spans="1:3" s="9" customFormat="1">
      <c r="A4494" s="232"/>
      <c r="B4494" s="39"/>
      <c r="C4494" s="39"/>
    </row>
    <row r="4495" spans="1:3" s="9" customFormat="1">
      <c r="A4495" s="232"/>
      <c r="B4495" s="39"/>
      <c r="C4495" s="39"/>
    </row>
    <row r="4496" spans="1:3" s="9" customFormat="1">
      <c r="A4496" s="232"/>
      <c r="B4496" s="39"/>
      <c r="C4496" s="39"/>
    </row>
    <row r="4497" spans="1:3" s="9" customFormat="1">
      <c r="A4497" s="232"/>
      <c r="B4497" s="39"/>
      <c r="C4497" s="39"/>
    </row>
    <row r="4498" spans="1:3" s="9" customFormat="1">
      <c r="A4498" s="232"/>
      <c r="B4498" s="39"/>
      <c r="C4498" s="39"/>
    </row>
    <row r="4499" spans="1:3" s="9" customFormat="1">
      <c r="A4499" s="232"/>
      <c r="B4499" s="39"/>
      <c r="C4499" s="39"/>
    </row>
    <row r="4500" spans="1:3" s="9" customFormat="1">
      <c r="A4500" s="232"/>
      <c r="B4500" s="39"/>
      <c r="C4500" s="39"/>
    </row>
    <row r="4501" spans="1:3" s="9" customFormat="1">
      <c r="A4501" s="232"/>
      <c r="B4501" s="39"/>
      <c r="C4501" s="39"/>
    </row>
    <row r="4502" spans="1:3" s="9" customFormat="1">
      <c r="A4502" s="232"/>
      <c r="B4502" s="39"/>
      <c r="C4502" s="39"/>
    </row>
    <row r="4503" spans="1:3" s="9" customFormat="1">
      <c r="A4503" s="232"/>
      <c r="B4503" s="39"/>
      <c r="C4503" s="39"/>
    </row>
    <row r="4504" spans="1:3" s="9" customFormat="1">
      <c r="A4504" s="232"/>
      <c r="B4504" s="39"/>
      <c r="C4504" s="39"/>
    </row>
    <row r="4505" spans="1:3" s="9" customFormat="1">
      <c r="A4505" s="232"/>
      <c r="B4505" s="39"/>
      <c r="C4505" s="39"/>
    </row>
    <row r="4506" spans="1:3" s="9" customFormat="1">
      <c r="A4506" s="232"/>
      <c r="B4506" s="39"/>
      <c r="C4506" s="39"/>
    </row>
    <row r="4507" spans="1:3" s="9" customFormat="1">
      <c r="A4507" s="232"/>
      <c r="B4507" s="39"/>
      <c r="C4507" s="39"/>
    </row>
    <row r="4508" spans="1:3" s="9" customFormat="1">
      <c r="A4508" s="232"/>
      <c r="B4508" s="39"/>
      <c r="C4508" s="39"/>
    </row>
    <row r="4509" spans="1:3" s="9" customFormat="1">
      <c r="A4509" s="232"/>
      <c r="B4509" s="39"/>
      <c r="C4509" s="39"/>
    </row>
    <row r="4510" spans="1:3" s="9" customFormat="1">
      <c r="A4510" s="232"/>
      <c r="B4510" s="39"/>
      <c r="C4510" s="39"/>
    </row>
    <row r="4511" spans="1:3" s="9" customFormat="1">
      <c r="A4511" s="232"/>
      <c r="B4511" s="39"/>
      <c r="C4511" s="39"/>
    </row>
    <row r="4512" spans="1:3" s="9" customFormat="1">
      <c r="A4512" s="232"/>
      <c r="B4512" s="39"/>
      <c r="C4512" s="39"/>
    </row>
    <row r="4513" spans="1:3" s="9" customFormat="1">
      <c r="A4513" s="232"/>
      <c r="B4513" s="39"/>
      <c r="C4513" s="39"/>
    </row>
    <row r="4514" spans="1:3" s="9" customFormat="1">
      <c r="A4514" s="232"/>
      <c r="B4514" s="39"/>
      <c r="C4514" s="39"/>
    </row>
    <row r="4515" spans="1:3" s="9" customFormat="1">
      <c r="A4515" s="232"/>
      <c r="B4515" s="39"/>
      <c r="C4515" s="39"/>
    </row>
    <row r="4516" spans="1:3" s="9" customFormat="1">
      <c r="A4516" s="232"/>
      <c r="B4516" s="39"/>
      <c r="C4516" s="39"/>
    </row>
    <row r="4517" spans="1:3" s="9" customFormat="1">
      <c r="A4517" s="232"/>
      <c r="B4517" s="39"/>
      <c r="C4517" s="39"/>
    </row>
    <row r="4518" spans="1:3" s="9" customFormat="1">
      <c r="A4518" s="232"/>
      <c r="B4518" s="39"/>
      <c r="C4518" s="39"/>
    </row>
    <row r="4519" spans="1:3" s="9" customFormat="1">
      <c r="A4519" s="232"/>
      <c r="B4519" s="39"/>
      <c r="C4519" s="39"/>
    </row>
    <row r="4520" spans="1:3" s="9" customFormat="1">
      <c r="A4520" s="232"/>
      <c r="B4520" s="39"/>
      <c r="C4520" s="39"/>
    </row>
    <row r="4521" spans="1:3" s="9" customFormat="1">
      <c r="A4521" s="232"/>
      <c r="B4521" s="39"/>
      <c r="C4521" s="39"/>
    </row>
    <row r="4522" spans="1:3" s="9" customFormat="1">
      <c r="A4522" s="232"/>
      <c r="B4522" s="39"/>
      <c r="C4522" s="39"/>
    </row>
    <row r="4523" spans="1:3" s="9" customFormat="1">
      <c r="A4523" s="232"/>
      <c r="B4523" s="39"/>
      <c r="C4523" s="39"/>
    </row>
    <row r="4524" spans="1:3" s="9" customFormat="1">
      <c r="A4524" s="232"/>
      <c r="B4524" s="39"/>
      <c r="C4524" s="39"/>
    </row>
    <row r="4525" spans="1:3" s="9" customFormat="1">
      <c r="A4525" s="232"/>
      <c r="B4525" s="39"/>
      <c r="C4525" s="39"/>
    </row>
    <row r="4526" spans="1:3" s="9" customFormat="1">
      <c r="A4526" s="232"/>
      <c r="B4526" s="39"/>
      <c r="C4526" s="39"/>
    </row>
    <row r="4527" spans="1:3" s="9" customFormat="1">
      <c r="A4527" s="232"/>
      <c r="B4527" s="39"/>
      <c r="C4527" s="39"/>
    </row>
    <row r="4528" spans="1:3" s="9" customFormat="1">
      <c r="A4528" s="232"/>
      <c r="B4528" s="39"/>
      <c r="C4528" s="39"/>
    </row>
    <row r="4529" spans="1:3" s="9" customFormat="1">
      <c r="A4529" s="232"/>
      <c r="B4529" s="39"/>
      <c r="C4529" s="39"/>
    </row>
    <row r="4530" spans="1:3" s="9" customFormat="1">
      <c r="A4530" s="232"/>
      <c r="B4530" s="39"/>
      <c r="C4530" s="39"/>
    </row>
    <row r="4531" spans="1:3" s="9" customFormat="1">
      <c r="A4531" s="232"/>
      <c r="B4531" s="39"/>
      <c r="C4531" s="39"/>
    </row>
    <row r="4532" spans="1:3" s="9" customFormat="1">
      <c r="A4532" s="232"/>
      <c r="B4532" s="39"/>
      <c r="C4532" s="39"/>
    </row>
    <row r="4533" spans="1:3" s="9" customFormat="1">
      <c r="A4533" s="232"/>
      <c r="B4533" s="39"/>
      <c r="C4533" s="39"/>
    </row>
    <row r="4534" spans="1:3" s="9" customFormat="1">
      <c r="A4534" s="232"/>
      <c r="B4534" s="39"/>
      <c r="C4534" s="39"/>
    </row>
    <row r="4535" spans="1:3" s="9" customFormat="1">
      <c r="A4535" s="232"/>
      <c r="B4535" s="39"/>
      <c r="C4535" s="39"/>
    </row>
    <row r="4536" spans="1:3" s="9" customFormat="1">
      <c r="A4536" s="232"/>
      <c r="B4536" s="39"/>
      <c r="C4536" s="39"/>
    </row>
    <row r="4537" spans="1:3" s="9" customFormat="1">
      <c r="A4537" s="232"/>
      <c r="B4537" s="39"/>
      <c r="C4537" s="39"/>
    </row>
    <row r="4538" spans="1:3" s="9" customFormat="1">
      <c r="A4538" s="232"/>
      <c r="B4538" s="39"/>
      <c r="C4538" s="39"/>
    </row>
    <row r="4539" spans="1:3" s="9" customFormat="1">
      <c r="A4539" s="232"/>
      <c r="B4539" s="39"/>
      <c r="C4539" s="39"/>
    </row>
    <row r="4540" spans="1:3" s="9" customFormat="1">
      <c r="A4540" s="232"/>
      <c r="B4540" s="39"/>
      <c r="C4540" s="39"/>
    </row>
    <row r="4541" spans="1:3" s="9" customFormat="1">
      <c r="A4541" s="232"/>
      <c r="B4541" s="39"/>
      <c r="C4541" s="39"/>
    </row>
    <row r="4542" spans="1:3" s="9" customFormat="1">
      <c r="A4542" s="232"/>
      <c r="B4542" s="39"/>
      <c r="C4542" s="39"/>
    </row>
    <row r="4543" spans="1:3" s="9" customFormat="1">
      <c r="A4543" s="232"/>
      <c r="B4543" s="39"/>
      <c r="C4543" s="39"/>
    </row>
    <row r="4544" spans="1:3" s="9" customFormat="1">
      <c r="A4544" s="232"/>
      <c r="B4544" s="39"/>
      <c r="C4544" s="39"/>
    </row>
    <row r="4545" spans="1:3" s="9" customFormat="1">
      <c r="A4545" s="232"/>
      <c r="B4545" s="39"/>
      <c r="C4545" s="39"/>
    </row>
    <row r="4546" spans="1:3" s="9" customFormat="1">
      <c r="A4546" s="232"/>
      <c r="B4546" s="39"/>
      <c r="C4546" s="39"/>
    </row>
    <row r="4547" spans="1:3" s="9" customFormat="1">
      <c r="A4547" s="232"/>
      <c r="B4547" s="39"/>
      <c r="C4547" s="39"/>
    </row>
    <row r="4548" spans="1:3" s="9" customFormat="1">
      <c r="A4548" s="232"/>
      <c r="B4548" s="39"/>
      <c r="C4548" s="39"/>
    </row>
    <row r="4549" spans="1:3" s="9" customFormat="1">
      <c r="A4549" s="232"/>
      <c r="B4549" s="39"/>
      <c r="C4549" s="39"/>
    </row>
    <row r="4550" spans="1:3" s="9" customFormat="1">
      <c r="A4550" s="232"/>
      <c r="B4550" s="39"/>
      <c r="C4550" s="39"/>
    </row>
    <row r="4551" spans="1:3" s="9" customFormat="1">
      <c r="A4551" s="232"/>
      <c r="B4551" s="39"/>
      <c r="C4551" s="39"/>
    </row>
    <row r="4552" spans="1:3" s="9" customFormat="1">
      <c r="A4552" s="232"/>
      <c r="B4552" s="39"/>
      <c r="C4552" s="39"/>
    </row>
    <row r="4553" spans="1:3" s="9" customFormat="1">
      <c r="A4553" s="232"/>
      <c r="B4553" s="39"/>
      <c r="C4553" s="39"/>
    </row>
    <row r="4554" spans="1:3" s="9" customFormat="1">
      <c r="A4554" s="232"/>
      <c r="B4554" s="39"/>
      <c r="C4554" s="39"/>
    </row>
    <row r="4555" spans="1:3" s="9" customFormat="1">
      <c r="A4555" s="232"/>
      <c r="B4555" s="39"/>
      <c r="C4555" s="39"/>
    </row>
    <row r="4556" spans="1:3" s="9" customFormat="1">
      <c r="A4556" s="232"/>
      <c r="B4556" s="39"/>
      <c r="C4556" s="39"/>
    </row>
    <row r="4557" spans="1:3" s="9" customFormat="1">
      <c r="A4557" s="232"/>
      <c r="B4557" s="39"/>
      <c r="C4557" s="39"/>
    </row>
    <row r="4558" spans="1:3" s="9" customFormat="1">
      <c r="A4558" s="232"/>
      <c r="B4558" s="39"/>
      <c r="C4558" s="39"/>
    </row>
    <row r="4559" spans="1:3" s="9" customFormat="1">
      <c r="A4559" s="232"/>
      <c r="B4559" s="39"/>
      <c r="C4559" s="39"/>
    </row>
    <row r="4560" spans="1:3" s="9" customFormat="1">
      <c r="A4560" s="232"/>
      <c r="B4560" s="39"/>
      <c r="C4560" s="39"/>
    </row>
    <row r="4561" spans="1:3" s="9" customFormat="1">
      <c r="A4561" s="232"/>
      <c r="B4561" s="39"/>
      <c r="C4561" s="39"/>
    </row>
    <row r="4562" spans="1:3" s="9" customFormat="1">
      <c r="A4562" s="232"/>
      <c r="B4562" s="39"/>
      <c r="C4562" s="39"/>
    </row>
    <row r="4563" spans="1:3" s="9" customFormat="1">
      <c r="A4563" s="232"/>
      <c r="B4563" s="39"/>
      <c r="C4563" s="39"/>
    </row>
    <row r="4564" spans="1:3" s="9" customFormat="1">
      <c r="A4564" s="232"/>
      <c r="B4564" s="39"/>
      <c r="C4564" s="39"/>
    </row>
    <row r="4565" spans="1:3" s="9" customFormat="1">
      <c r="A4565" s="232"/>
      <c r="B4565" s="39"/>
      <c r="C4565" s="39"/>
    </row>
    <row r="4566" spans="1:3" s="9" customFormat="1">
      <c r="A4566" s="232"/>
      <c r="B4566" s="39"/>
      <c r="C4566" s="39"/>
    </row>
    <row r="4567" spans="1:3" s="9" customFormat="1">
      <c r="A4567" s="232"/>
      <c r="B4567" s="39"/>
      <c r="C4567" s="39"/>
    </row>
    <row r="4568" spans="1:3" s="9" customFormat="1">
      <c r="A4568" s="232"/>
      <c r="B4568" s="39"/>
      <c r="C4568" s="39"/>
    </row>
    <row r="4569" spans="1:3" s="9" customFormat="1">
      <c r="A4569" s="232"/>
      <c r="B4569" s="39"/>
      <c r="C4569" s="39"/>
    </row>
    <row r="4570" spans="1:3" s="9" customFormat="1">
      <c r="A4570" s="232"/>
      <c r="B4570" s="39"/>
      <c r="C4570" s="39"/>
    </row>
    <row r="4571" spans="1:3" s="9" customFormat="1">
      <c r="A4571" s="232"/>
      <c r="B4571" s="39"/>
      <c r="C4571" s="39"/>
    </row>
    <row r="4572" spans="1:3" s="9" customFormat="1">
      <c r="A4572" s="232"/>
      <c r="B4572" s="39"/>
      <c r="C4572" s="39"/>
    </row>
    <row r="4573" spans="1:3" s="9" customFormat="1">
      <c r="A4573" s="232"/>
      <c r="B4573" s="39"/>
      <c r="C4573" s="39"/>
    </row>
    <row r="4574" spans="1:3" s="9" customFormat="1">
      <c r="A4574" s="232"/>
      <c r="B4574" s="39"/>
      <c r="C4574" s="39"/>
    </row>
    <row r="4575" spans="1:3" s="9" customFormat="1">
      <c r="A4575" s="232"/>
      <c r="B4575" s="39"/>
      <c r="C4575" s="39"/>
    </row>
    <row r="4576" spans="1:3" s="9" customFormat="1">
      <c r="A4576" s="232"/>
      <c r="B4576" s="39"/>
      <c r="C4576" s="39"/>
    </row>
    <row r="4577" spans="1:3" s="9" customFormat="1">
      <c r="A4577" s="232"/>
      <c r="B4577" s="39"/>
      <c r="C4577" s="39"/>
    </row>
    <row r="4578" spans="1:3" s="9" customFormat="1">
      <c r="A4578" s="232"/>
      <c r="B4578" s="39"/>
      <c r="C4578" s="39"/>
    </row>
    <row r="4579" spans="1:3" s="9" customFormat="1">
      <c r="A4579" s="232"/>
      <c r="B4579" s="39"/>
      <c r="C4579" s="39"/>
    </row>
    <row r="4580" spans="1:3" s="9" customFormat="1">
      <c r="A4580" s="232"/>
      <c r="B4580" s="39"/>
      <c r="C4580" s="39"/>
    </row>
    <row r="4581" spans="1:3" s="9" customFormat="1">
      <c r="A4581" s="232"/>
      <c r="B4581" s="39"/>
      <c r="C4581" s="39"/>
    </row>
    <row r="4582" spans="1:3" s="9" customFormat="1">
      <c r="A4582" s="232"/>
      <c r="B4582" s="39"/>
      <c r="C4582" s="39"/>
    </row>
    <row r="4583" spans="1:3" s="9" customFormat="1">
      <c r="A4583" s="232"/>
      <c r="B4583" s="39"/>
      <c r="C4583" s="39"/>
    </row>
    <row r="4584" spans="1:3" s="9" customFormat="1">
      <c r="A4584" s="232"/>
      <c r="B4584" s="39"/>
      <c r="C4584" s="39"/>
    </row>
    <row r="4585" spans="1:3" s="9" customFormat="1">
      <c r="A4585" s="232"/>
      <c r="B4585" s="39"/>
      <c r="C4585" s="39"/>
    </row>
    <row r="4586" spans="1:3" s="9" customFormat="1">
      <c r="A4586" s="232"/>
      <c r="B4586" s="39"/>
      <c r="C4586" s="39"/>
    </row>
    <row r="4587" spans="1:3" s="9" customFormat="1">
      <c r="A4587" s="232"/>
      <c r="B4587" s="39"/>
      <c r="C4587" s="39"/>
    </row>
    <row r="4588" spans="1:3" s="9" customFormat="1">
      <c r="A4588" s="232"/>
      <c r="B4588" s="39"/>
      <c r="C4588" s="39"/>
    </row>
    <row r="4589" spans="1:3" s="9" customFormat="1">
      <c r="A4589" s="232"/>
      <c r="B4589" s="39"/>
      <c r="C4589" s="39"/>
    </row>
    <row r="4590" spans="1:3" s="9" customFormat="1">
      <c r="A4590" s="232"/>
      <c r="B4590" s="39"/>
      <c r="C4590" s="39"/>
    </row>
    <row r="4591" spans="1:3" s="9" customFormat="1">
      <c r="A4591" s="232"/>
      <c r="B4591" s="39"/>
      <c r="C4591" s="39"/>
    </row>
    <row r="4592" spans="1:3" s="9" customFormat="1">
      <c r="A4592" s="232"/>
      <c r="B4592" s="39"/>
      <c r="C4592" s="39"/>
    </row>
    <row r="4593" spans="1:3" s="9" customFormat="1">
      <c r="A4593" s="232"/>
      <c r="B4593" s="39"/>
      <c r="C4593" s="39"/>
    </row>
    <row r="4594" spans="1:3" s="9" customFormat="1">
      <c r="A4594" s="232"/>
      <c r="B4594" s="39"/>
      <c r="C4594" s="39"/>
    </row>
    <row r="4595" spans="1:3" s="9" customFormat="1">
      <c r="A4595" s="232"/>
      <c r="B4595" s="39"/>
      <c r="C4595" s="39"/>
    </row>
    <row r="4596" spans="1:3" s="9" customFormat="1">
      <c r="A4596" s="232"/>
      <c r="B4596" s="39"/>
      <c r="C4596" s="39"/>
    </row>
    <row r="4597" spans="1:3" s="9" customFormat="1">
      <c r="A4597" s="232"/>
      <c r="B4597" s="39"/>
      <c r="C4597" s="39"/>
    </row>
    <row r="4598" spans="1:3" s="9" customFormat="1">
      <c r="A4598" s="232"/>
      <c r="B4598" s="39"/>
      <c r="C4598" s="39"/>
    </row>
    <row r="4599" spans="1:3" s="9" customFormat="1">
      <c r="A4599" s="232"/>
      <c r="B4599" s="39"/>
      <c r="C4599" s="39"/>
    </row>
    <row r="4600" spans="1:3" s="9" customFormat="1">
      <c r="A4600" s="232"/>
      <c r="B4600" s="39"/>
      <c r="C4600" s="39"/>
    </row>
    <row r="4601" spans="1:3" s="9" customFormat="1">
      <c r="A4601" s="232"/>
      <c r="B4601" s="39"/>
      <c r="C4601" s="39"/>
    </row>
    <row r="4602" spans="1:3" s="9" customFormat="1">
      <c r="A4602" s="232"/>
      <c r="B4602" s="39"/>
      <c r="C4602" s="39"/>
    </row>
    <row r="4603" spans="1:3" s="9" customFormat="1">
      <c r="A4603" s="232"/>
      <c r="B4603" s="39"/>
      <c r="C4603" s="39"/>
    </row>
    <row r="4604" spans="1:3" s="9" customFormat="1">
      <c r="A4604" s="232"/>
      <c r="B4604" s="39"/>
      <c r="C4604" s="39"/>
    </row>
    <row r="4605" spans="1:3" s="9" customFormat="1">
      <c r="A4605" s="232"/>
      <c r="B4605" s="39"/>
      <c r="C4605" s="39"/>
    </row>
    <row r="4606" spans="1:3" s="9" customFormat="1">
      <c r="A4606" s="232"/>
      <c r="B4606" s="39"/>
      <c r="C4606" s="39"/>
    </row>
    <row r="4607" spans="1:3" s="9" customFormat="1">
      <c r="A4607" s="232"/>
      <c r="B4607" s="39"/>
      <c r="C4607" s="39"/>
    </row>
    <row r="4608" spans="1:3" s="9" customFormat="1">
      <c r="A4608" s="232"/>
      <c r="B4608" s="39"/>
      <c r="C4608" s="39"/>
    </row>
    <row r="4609" spans="1:3" s="9" customFormat="1">
      <c r="A4609" s="232"/>
      <c r="B4609" s="39"/>
      <c r="C4609" s="39"/>
    </row>
    <row r="4610" spans="1:3" s="9" customFormat="1">
      <c r="A4610" s="232"/>
      <c r="B4610" s="39"/>
      <c r="C4610" s="39"/>
    </row>
    <row r="4611" spans="1:3" s="9" customFormat="1">
      <c r="A4611" s="232"/>
      <c r="B4611" s="39"/>
      <c r="C4611" s="39"/>
    </row>
    <row r="4612" spans="1:3" s="9" customFormat="1">
      <c r="A4612" s="232"/>
      <c r="B4612" s="39"/>
      <c r="C4612" s="39"/>
    </row>
    <row r="4613" spans="1:3" s="9" customFormat="1">
      <c r="A4613" s="232"/>
      <c r="B4613" s="39"/>
      <c r="C4613" s="39"/>
    </row>
    <row r="4614" spans="1:3" s="9" customFormat="1">
      <c r="A4614" s="232"/>
      <c r="B4614" s="39"/>
      <c r="C4614" s="39"/>
    </row>
    <row r="4615" spans="1:3" s="9" customFormat="1">
      <c r="A4615" s="232"/>
      <c r="B4615" s="39"/>
      <c r="C4615" s="39"/>
    </row>
    <row r="4616" spans="1:3" s="9" customFormat="1">
      <c r="A4616" s="232"/>
      <c r="B4616" s="39"/>
      <c r="C4616" s="39"/>
    </row>
    <row r="4617" spans="1:3" s="9" customFormat="1">
      <c r="A4617" s="232"/>
      <c r="B4617" s="39"/>
      <c r="C4617" s="39"/>
    </row>
    <row r="4618" spans="1:3" s="9" customFormat="1">
      <c r="A4618" s="232"/>
      <c r="B4618" s="39"/>
      <c r="C4618" s="39"/>
    </row>
    <row r="4619" spans="1:3" s="9" customFormat="1">
      <c r="A4619" s="232"/>
      <c r="B4619" s="39"/>
      <c r="C4619" s="39"/>
    </row>
    <row r="4620" spans="1:3" s="9" customFormat="1">
      <c r="A4620" s="232"/>
      <c r="B4620" s="39"/>
      <c r="C4620" s="39"/>
    </row>
    <row r="4621" spans="1:3" s="9" customFormat="1">
      <c r="A4621" s="232"/>
      <c r="B4621" s="39"/>
      <c r="C4621" s="39"/>
    </row>
    <row r="4622" spans="1:3" s="9" customFormat="1">
      <c r="A4622" s="232"/>
      <c r="B4622" s="39"/>
      <c r="C4622" s="39"/>
    </row>
    <row r="4623" spans="1:3" s="9" customFormat="1">
      <c r="A4623" s="232"/>
      <c r="B4623" s="39"/>
      <c r="C4623" s="39"/>
    </row>
    <row r="4624" spans="1:3" s="9" customFormat="1">
      <c r="A4624" s="232"/>
      <c r="B4624" s="39"/>
      <c r="C4624" s="39"/>
    </row>
    <row r="4625" spans="1:3" s="9" customFormat="1">
      <c r="A4625" s="232"/>
      <c r="B4625" s="39"/>
      <c r="C4625" s="39"/>
    </row>
    <row r="4626" spans="1:3" s="9" customFormat="1">
      <c r="A4626" s="232"/>
      <c r="B4626" s="39"/>
      <c r="C4626" s="39"/>
    </row>
    <row r="4627" spans="1:3" s="9" customFormat="1">
      <c r="A4627" s="232"/>
      <c r="B4627" s="39"/>
      <c r="C4627" s="39"/>
    </row>
    <row r="4628" spans="1:3" s="9" customFormat="1">
      <c r="A4628" s="232"/>
      <c r="B4628" s="39"/>
      <c r="C4628" s="39"/>
    </row>
    <row r="4629" spans="1:3" s="9" customFormat="1">
      <c r="A4629" s="232"/>
      <c r="B4629" s="39"/>
      <c r="C4629" s="39"/>
    </row>
    <row r="4630" spans="1:3" s="9" customFormat="1">
      <c r="A4630" s="232"/>
      <c r="B4630" s="39"/>
      <c r="C4630" s="39"/>
    </row>
    <row r="4631" spans="1:3" s="9" customFormat="1">
      <c r="A4631" s="232"/>
      <c r="B4631" s="39"/>
      <c r="C4631" s="39"/>
    </row>
    <row r="4632" spans="1:3" s="9" customFormat="1">
      <c r="A4632" s="232"/>
      <c r="B4632" s="39"/>
      <c r="C4632" s="39"/>
    </row>
    <row r="4633" spans="1:3" s="9" customFormat="1">
      <c r="A4633" s="232"/>
      <c r="B4633" s="39"/>
      <c r="C4633" s="39"/>
    </row>
    <row r="4634" spans="1:3" s="9" customFormat="1">
      <c r="A4634" s="232"/>
      <c r="B4634" s="39"/>
      <c r="C4634" s="39"/>
    </row>
    <row r="4635" spans="1:3" s="9" customFormat="1">
      <c r="A4635" s="232"/>
      <c r="B4635" s="39"/>
      <c r="C4635" s="39"/>
    </row>
    <row r="4636" spans="1:3" s="9" customFormat="1">
      <c r="A4636" s="232"/>
      <c r="B4636" s="39"/>
      <c r="C4636" s="39"/>
    </row>
    <row r="4637" spans="1:3" s="9" customFormat="1">
      <c r="A4637" s="232"/>
      <c r="B4637" s="39"/>
      <c r="C4637" s="39"/>
    </row>
    <row r="4638" spans="1:3" s="9" customFormat="1">
      <c r="A4638" s="232"/>
      <c r="B4638" s="39"/>
      <c r="C4638" s="39"/>
    </row>
    <row r="4639" spans="1:3" s="9" customFormat="1">
      <c r="A4639" s="232"/>
      <c r="B4639" s="39"/>
      <c r="C4639" s="39"/>
    </row>
    <row r="4640" spans="1:3" s="9" customFormat="1">
      <c r="A4640" s="232"/>
      <c r="B4640" s="39"/>
      <c r="C4640" s="39"/>
    </row>
    <row r="4641" spans="1:3" s="9" customFormat="1">
      <c r="A4641" s="232"/>
      <c r="B4641" s="39"/>
      <c r="C4641" s="39"/>
    </row>
    <row r="4642" spans="1:3" s="9" customFormat="1">
      <c r="A4642" s="232"/>
      <c r="B4642" s="39"/>
      <c r="C4642" s="39"/>
    </row>
    <row r="4643" spans="1:3" s="9" customFormat="1">
      <c r="A4643" s="232"/>
      <c r="B4643" s="39"/>
      <c r="C4643" s="39"/>
    </row>
    <row r="4644" spans="1:3" s="9" customFormat="1">
      <c r="A4644" s="232"/>
      <c r="B4644" s="39"/>
      <c r="C4644" s="39"/>
    </row>
    <row r="4645" spans="1:3" s="9" customFormat="1">
      <c r="A4645" s="232"/>
      <c r="B4645" s="39"/>
      <c r="C4645" s="39"/>
    </row>
    <row r="4646" spans="1:3" s="9" customFormat="1">
      <c r="A4646" s="232"/>
      <c r="B4646" s="39"/>
      <c r="C4646" s="39"/>
    </row>
    <row r="4647" spans="1:3" s="9" customFormat="1">
      <c r="A4647" s="232"/>
      <c r="B4647" s="39"/>
      <c r="C4647" s="39"/>
    </row>
    <row r="4648" spans="1:3" s="9" customFormat="1">
      <c r="A4648" s="232"/>
      <c r="B4648" s="39"/>
      <c r="C4648" s="39"/>
    </row>
    <row r="4649" spans="1:3" s="9" customFormat="1">
      <c r="A4649" s="232"/>
      <c r="B4649" s="39"/>
      <c r="C4649" s="39"/>
    </row>
    <row r="4650" spans="1:3" s="9" customFormat="1">
      <c r="A4650" s="232"/>
      <c r="B4650" s="39"/>
      <c r="C4650" s="39"/>
    </row>
    <row r="4651" spans="1:3" s="9" customFormat="1">
      <c r="A4651" s="232"/>
      <c r="B4651" s="39"/>
      <c r="C4651" s="39"/>
    </row>
    <row r="4652" spans="1:3" s="9" customFormat="1">
      <c r="A4652" s="232"/>
      <c r="B4652" s="39"/>
      <c r="C4652" s="39"/>
    </row>
    <row r="4653" spans="1:3" s="9" customFormat="1">
      <c r="A4653" s="232"/>
      <c r="B4653" s="39"/>
      <c r="C4653" s="39"/>
    </row>
    <row r="4654" spans="1:3" s="9" customFormat="1">
      <c r="A4654" s="232"/>
      <c r="B4654" s="39"/>
      <c r="C4654" s="39"/>
    </row>
    <row r="4655" spans="1:3" s="9" customFormat="1">
      <c r="A4655" s="232"/>
      <c r="B4655" s="39"/>
      <c r="C4655" s="39"/>
    </row>
    <row r="4656" spans="1:3" s="9" customFormat="1">
      <c r="A4656" s="232"/>
      <c r="B4656" s="39"/>
      <c r="C4656" s="39"/>
    </row>
    <row r="4657" spans="1:3" s="9" customFormat="1">
      <c r="A4657" s="232"/>
      <c r="B4657" s="39"/>
      <c r="C4657" s="39"/>
    </row>
    <row r="4658" spans="1:3" s="9" customFormat="1">
      <c r="A4658" s="232"/>
      <c r="B4658" s="39"/>
      <c r="C4658" s="39"/>
    </row>
    <row r="4659" spans="1:3" s="9" customFormat="1">
      <c r="A4659" s="232"/>
      <c r="B4659" s="39"/>
      <c r="C4659" s="39"/>
    </row>
    <row r="4660" spans="1:3" s="9" customFormat="1">
      <c r="A4660" s="232"/>
      <c r="B4660" s="39"/>
      <c r="C4660" s="39"/>
    </row>
    <row r="4661" spans="1:3" s="9" customFormat="1">
      <c r="A4661" s="232"/>
      <c r="B4661" s="39"/>
      <c r="C4661" s="39"/>
    </row>
    <row r="4662" spans="1:3" s="9" customFormat="1">
      <c r="A4662" s="232"/>
      <c r="B4662" s="39"/>
      <c r="C4662" s="39"/>
    </row>
    <row r="4663" spans="1:3" s="9" customFormat="1">
      <c r="A4663" s="232"/>
      <c r="B4663" s="39"/>
      <c r="C4663" s="39"/>
    </row>
    <row r="4664" spans="1:3" s="9" customFormat="1">
      <c r="A4664" s="232"/>
      <c r="B4664" s="39"/>
      <c r="C4664" s="39"/>
    </row>
    <row r="4665" spans="1:3" s="9" customFormat="1">
      <c r="A4665" s="232"/>
      <c r="B4665" s="39"/>
      <c r="C4665" s="39"/>
    </row>
    <row r="4666" spans="1:3" s="9" customFormat="1">
      <c r="A4666" s="232"/>
      <c r="B4666" s="39"/>
      <c r="C4666" s="39"/>
    </row>
    <row r="4667" spans="1:3" s="9" customFormat="1">
      <c r="A4667" s="232"/>
      <c r="B4667" s="39"/>
      <c r="C4667" s="39"/>
    </row>
    <row r="4668" spans="1:3" s="9" customFormat="1">
      <c r="A4668" s="232"/>
      <c r="B4668" s="39"/>
      <c r="C4668" s="39"/>
    </row>
    <row r="4669" spans="1:3" s="9" customFormat="1">
      <c r="A4669" s="232"/>
      <c r="B4669" s="39"/>
      <c r="C4669" s="39"/>
    </row>
    <row r="4670" spans="1:3" s="9" customFormat="1">
      <c r="A4670" s="232"/>
      <c r="B4670" s="39"/>
      <c r="C4670" s="39"/>
    </row>
    <row r="4671" spans="1:3" s="9" customFormat="1">
      <c r="A4671" s="232"/>
      <c r="B4671" s="39"/>
      <c r="C4671" s="39"/>
    </row>
    <row r="4672" spans="1:3" s="9" customFormat="1">
      <c r="A4672" s="232"/>
      <c r="B4672" s="39"/>
      <c r="C4672" s="39"/>
    </row>
    <row r="4673" spans="1:3" s="9" customFormat="1">
      <c r="A4673" s="232"/>
      <c r="B4673" s="39"/>
      <c r="C4673" s="39"/>
    </row>
    <row r="4674" spans="1:3" s="9" customFormat="1">
      <c r="A4674" s="232"/>
      <c r="B4674" s="39"/>
      <c r="C4674" s="39"/>
    </row>
    <row r="4675" spans="1:3" s="9" customFormat="1">
      <c r="A4675" s="232"/>
      <c r="B4675" s="39"/>
      <c r="C4675" s="39"/>
    </row>
    <row r="4676" spans="1:3" s="9" customFormat="1">
      <c r="A4676" s="232"/>
      <c r="B4676" s="39"/>
      <c r="C4676" s="39"/>
    </row>
    <row r="4677" spans="1:3" s="9" customFormat="1">
      <c r="A4677" s="232"/>
      <c r="B4677" s="39"/>
      <c r="C4677" s="39"/>
    </row>
    <row r="4678" spans="1:3" s="9" customFormat="1">
      <c r="A4678" s="232"/>
      <c r="B4678" s="39"/>
      <c r="C4678" s="39"/>
    </row>
    <row r="4679" spans="1:3" s="9" customFormat="1">
      <c r="A4679" s="232"/>
      <c r="B4679" s="39"/>
      <c r="C4679" s="39"/>
    </row>
    <row r="4680" spans="1:3" s="9" customFormat="1">
      <c r="A4680" s="232"/>
      <c r="B4680" s="39"/>
      <c r="C4680" s="39"/>
    </row>
    <row r="4681" spans="1:3" s="9" customFormat="1">
      <c r="A4681" s="232"/>
      <c r="B4681" s="39"/>
      <c r="C4681" s="39"/>
    </row>
    <row r="4682" spans="1:3" s="9" customFormat="1">
      <c r="A4682" s="232"/>
      <c r="B4682" s="39"/>
      <c r="C4682" s="39"/>
    </row>
    <row r="4683" spans="1:3" s="9" customFormat="1">
      <c r="A4683" s="232"/>
      <c r="B4683" s="39"/>
      <c r="C4683" s="39"/>
    </row>
    <row r="4684" spans="1:3" s="9" customFormat="1">
      <c r="A4684" s="232"/>
      <c r="B4684" s="39"/>
      <c r="C4684" s="39"/>
    </row>
    <row r="4685" spans="1:3" s="9" customFormat="1">
      <c r="A4685" s="232"/>
      <c r="B4685" s="39"/>
      <c r="C4685" s="39"/>
    </row>
    <row r="4686" spans="1:3" s="9" customFormat="1">
      <c r="A4686" s="232"/>
      <c r="B4686" s="39"/>
      <c r="C4686" s="39"/>
    </row>
    <row r="4687" spans="1:3" s="9" customFormat="1">
      <c r="A4687" s="232"/>
      <c r="B4687" s="39"/>
      <c r="C4687" s="39"/>
    </row>
    <row r="4688" spans="1:3" s="9" customFormat="1">
      <c r="A4688" s="232"/>
      <c r="B4688" s="39"/>
      <c r="C4688" s="39"/>
    </row>
    <row r="4689" spans="1:3" s="9" customFormat="1">
      <c r="A4689" s="232"/>
      <c r="B4689" s="39"/>
      <c r="C4689" s="39"/>
    </row>
    <row r="4690" spans="1:3" s="9" customFormat="1">
      <c r="A4690" s="232"/>
      <c r="B4690" s="39"/>
      <c r="C4690" s="39"/>
    </row>
    <row r="4691" spans="1:3" s="9" customFormat="1">
      <c r="A4691" s="232"/>
      <c r="B4691" s="39"/>
      <c r="C4691" s="39"/>
    </row>
    <row r="4692" spans="1:3" s="9" customFormat="1">
      <c r="A4692" s="232"/>
      <c r="B4692" s="39"/>
      <c r="C4692" s="39"/>
    </row>
    <row r="4693" spans="1:3" s="9" customFormat="1">
      <c r="A4693" s="232"/>
      <c r="B4693" s="39"/>
      <c r="C4693" s="39"/>
    </row>
    <row r="4694" spans="1:3" s="9" customFormat="1">
      <c r="A4694" s="232"/>
      <c r="B4694" s="39"/>
      <c r="C4694" s="39"/>
    </row>
    <row r="4695" spans="1:3" s="9" customFormat="1">
      <c r="A4695" s="232"/>
      <c r="B4695" s="39"/>
      <c r="C4695" s="39"/>
    </row>
    <row r="4696" spans="1:3" s="9" customFormat="1">
      <c r="A4696" s="232"/>
      <c r="B4696" s="39"/>
      <c r="C4696" s="39"/>
    </row>
    <row r="4697" spans="1:3" s="9" customFormat="1">
      <c r="A4697" s="232"/>
      <c r="B4697" s="39"/>
      <c r="C4697" s="39"/>
    </row>
    <row r="4698" spans="1:3" s="9" customFormat="1">
      <c r="A4698" s="232"/>
      <c r="B4698" s="39"/>
      <c r="C4698" s="39"/>
    </row>
    <row r="4699" spans="1:3" s="9" customFormat="1">
      <c r="A4699" s="232"/>
      <c r="B4699" s="39"/>
      <c r="C4699" s="39"/>
    </row>
    <row r="4700" spans="1:3" s="9" customFormat="1">
      <c r="A4700" s="232"/>
      <c r="B4700" s="39"/>
      <c r="C4700" s="39"/>
    </row>
    <row r="4701" spans="1:3" s="9" customFormat="1">
      <c r="A4701" s="232"/>
      <c r="B4701" s="39"/>
      <c r="C4701" s="39"/>
    </row>
    <row r="4702" spans="1:3" s="9" customFormat="1">
      <c r="A4702" s="232"/>
      <c r="B4702" s="39"/>
      <c r="C4702" s="39"/>
    </row>
    <row r="4703" spans="1:3" s="9" customFormat="1">
      <c r="A4703" s="232"/>
      <c r="B4703" s="39"/>
      <c r="C4703" s="39"/>
    </row>
    <row r="4704" spans="1:3" s="9" customFormat="1">
      <c r="A4704" s="232"/>
      <c r="B4704" s="39"/>
      <c r="C4704" s="39"/>
    </row>
    <row r="4705" spans="1:3" s="9" customFormat="1">
      <c r="A4705" s="232"/>
      <c r="B4705" s="39"/>
      <c r="C4705" s="39"/>
    </row>
    <row r="4706" spans="1:3" s="9" customFormat="1">
      <c r="A4706" s="232"/>
      <c r="B4706" s="39"/>
      <c r="C4706" s="39"/>
    </row>
    <row r="4707" spans="1:3" s="9" customFormat="1">
      <c r="A4707" s="232"/>
      <c r="B4707" s="39"/>
      <c r="C4707" s="39"/>
    </row>
    <row r="4708" spans="1:3" s="9" customFormat="1">
      <c r="A4708" s="232"/>
      <c r="B4708" s="39"/>
      <c r="C4708" s="39"/>
    </row>
    <row r="4709" spans="1:3" s="9" customFormat="1">
      <c r="A4709" s="232"/>
      <c r="B4709" s="39"/>
      <c r="C4709" s="39"/>
    </row>
    <row r="4710" spans="1:3" s="9" customFormat="1">
      <c r="A4710" s="232"/>
      <c r="B4710" s="39"/>
      <c r="C4710" s="39"/>
    </row>
    <row r="4711" spans="1:3" s="9" customFormat="1">
      <c r="A4711" s="232"/>
      <c r="B4711" s="39"/>
      <c r="C4711" s="39"/>
    </row>
    <row r="4712" spans="1:3" s="9" customFormat="1">
      <c r="A4712" s="232"/>
      <c r="B4712" s="39"/>
      <c r="C4712" s="39"/>
    </row>
    <row r="4713" spans="1:3" s="9" customFormat="1">
      <c r="A4713" s="232"/>
      <c r="B4713" s="39"/>
      <c r="C4713" s="39"/>
    </row>
    <row r="4714" spans="1:3" s="9" customFormat="1">
      <c r="A4714" s="232"/>
      <c r="B4714" s="39"/>
      <c r="C4714" s="39"/>
    </row>
    <row r="4715" spans="1:3" s="9" customFormat="1">
      <c r="A4715" s="232"/>
      <c r="B4715" s="39"/>
      <c r="C4715" s="39"/>
    </row>
    <row r="4716" spans="1:3" s="9" customFormat="1">
      <c r="A4716" s="232"/>
      <c r="B4716" s="39"/>
      <c r="C4716" s="39"/>
    </row>
    <row r="4717" spans="1:3" s="9" customFormat="1">
      <c r="A4717" s="232"/>
      <c r="B4717" s="39"/>
      <c r="C4717" s="39"/>
    </row>
    <row r="4718" spans="1:3" s="9" customFormat="1">
      <c r="A4718" s="232"/>
      <c r="B4718" s="39"/>
      <c r="C4718" s="39"/>
    </row>
    <row r="4719" spans="1:3" s="9" customFormat="1">
      <c r="A4719" s="232"/>
      <c r="B4719" s="39"/>
      <c r="C4719" s="39"/>
    </row>
    <row r="4720" spans="1:3" s="9" customFormat="1">
      <c r="A4720" s="232"/>
      <c r="B4720" s="39"/>
      <c r="C4720" s="39"/>
    </row>
    <row r="4721" spans="1:3" s="9" customFormat="1">
      <c r="A4721" s="232"/>
      <c r="B4721" s="39"/>
      <c r="C4721" s="39"/>
    </row>
    <row r="4722" spans="1:3" s="9" customFormat="1">
      <c r="A4722" s="232"/>
      <c r="B4722" s="39"/>
      <c r="C4722" s="39"/>
    </row>
    <row r="4723" spans="1:3" s="9" customFormat="1">
      <c r="A4723" s="232"/>
      <c r="B4723" s="39"/>
      <c r="C4723" s="39"/>
    </row>
    <row r="4724" spans="1:3" s="9" customFormat="1">
      <c r="A4724" s="232"/>
      <c r="B4724" s="39"/>
      <c r="C4724" s="39"/>
    </row>
    <row r="4725" spans="1:3" s="9" customFormat="1">
      <c r="A4725" s="232"/>
      <c r="B4725" s="39"/>
      <c r="C4725" s="39"/>
    </row>
    <row r="4726" spans="1:3" s="9" customFormat="1">
      <c r="A4726" s="232"/>
      <c r="B4726" s="39"/>
      <c r="C4726" s="39"/>
    </row>
    <row r="4727" spans="1:3" s="9" customFormat="1">
      <c r="A4727" s="232"/>
      <c r="B4727" s="39"/>
      <c r="C4727" s="39"/>
    </row>
    <row r="4728" spans="1:3" s="9" customFormat="1">
      <c r="A4728" s="232"/>
      <c r="B4728" s="39"/>
      <c r="C4728" s="39"/>
    </row>
    <row r="4729" spans="1:3" s="9" customFormat="1">
      <c r="A4729" s="232"/>
      <c r="B4729" s="39"/>
      <c r="C4729" s="39"/>
    </row>
    <row r="4730" spans="1:3" s="9" customFormat="1">
      <c r="A4730" s="232"/>
      <c r="B4730" s="39"/>
      <c r="C4730" s="39"/>
    </row>
    <row r="4731" spans="1:3" s="9" customFormat="1">
      <c r="A4731" s="232"/>
      <c r="B4731" s="39"/>
      <c r="C4731" s="39"/>
    </row>
    <row r="4732" spans="1:3" s="9" customFormat="1">
      <c r="A4732" s="232"/>
      <c r="B4732" s="39"/>
      <c r="C4732" s="39"/>
    </row>
    <row r="4733" spans="1:3" s="9" customFormat="1">
      <c r="A4733" s="232"/>
      <c r="B4733" s="39"/>
      <c r="C4733" s="39"/>
    </row>
    <row r="4734" spans="1:3" s="9" customFormat="1">
      <c r="A4734" s="232"/>
      <c r="B4734" s="39"/>
      <c r="C4734" s="39"/>
    </row>
    <row r="4735" spans="1:3" s="9" customFormat="1">
      <c r="A4735" s="232"/>
      <c r="B4735" s="39"/>
      <c r="C4735" s="39"/>
    </row>
    <row r="4736" spans="1:3" s="9" customFormat="1">
      <c r="A4736" s="232"/>
      <c r="B4736" s="39"/>
      <c r="C4736" s="39"/>
    </row>
    <row r="4737" spans="1:3" s="9" customFormat="1">
      <c r="A4737" s="232"/>
      <c r="B4737" s="39"/>
      <c r="C4737" s="39"/>
    </row>
    <row r="4738" spans="1:3" s="9" customFormat="1">
      <c r="A4738" s="232"/>
      <c r="B4738" s="39"/>
      <c r="C4738" s="39"/>
    </row>
    <row r="4739" spans="1:3" s="9" customFormat="1">
      <c r="A4739" s="232"/>
      <c r="B4739" s="39"/>
      <c r="C4739" s="39"/>
    </row>
    <row r="4740" spans="1:3" s="9" customFormat="1">
      <c r="A4740" s="232"/>
      <c r="B4740" s="39"/>
      <c r="C4740" s="39"/>
    </row>
    <row r="4741" spans="1:3" s="9" customFormat="1">
      <c r="A4741" s="232"/>
      <c r="B4741" s="39"/>
      <c r="C4741" s="39"/>
    </row>
    <row r="4742" spans="1:3" s="9" customFormat="1">
      <c r="A4742" s="232"/>
      <c r="B4742" s="39"/>
      <c r="C4742" s="39"/>
    </row>
    <row r="4743" spans="1:3" s="9" customFormat="1">
      <c r="A4743" s="232"/>
      <c r="B4743" s="39"/>
      <c r="C4743" s="39"/>
    </row>
    <row r="4744" spans="1:3" s="9" customFormat="1">
      <c r="A4744" s="232"/>
      <c r="B4744" s="39"/>
      <c r="C4744" s="39"/>
    </row>
    <row r="4745" spans="1:3" s="9" customFormat="1">
      <c r="A4745" s="232"/>
      <c r="B4745" s="39"/>
      <c r="C4745" s="39"/>
    </row>
    <row r="4746" spans="1:3" s="9" customFormat="1">
      <c r="A4746" s="232"/>
      <c r="B4746" s="39"/>
      <c r="C4746" s="39"/>
    </row>
    <row r="4747" spans="1:3" s="9" customFormat="1">
      <c r="A4747" s="232"/>
      <c r="B4747" s="39"/>
      <c r="C4747" s="39"/>
    </row>
    <row r="4748" spans="1:3" s="9" customFormat="1">
      <c r="A4748" s="232"/>
      <c r="B4748" s="39"/>
      <c r="C4748" s="39"/>
    </row>
    <row r="4749" spans="1:3" s="9" customFormat="1">
      <c r="A4749" s="232"/>
      <c r="B4749" s="39"/>
      <c r="C4749" s="39"/>
    </row>
    <row r="4750" spans="1:3" s="9" customFormat="1">
      <c r="A4750" s="232"/>
      <c r="B4750" s="39"/>
      <c r="C4750" s="39"/>
    </row>
    <row r="4751" spans="1:3" s="9" customFormat="1">
      <c r="A4751" s="232"/>
      <c r="B4751" s="39"/>
      <c r="C4751" s="39"/>
    </row>
    <row r="4752" spans="1:3" s="9" customFormat="1">
      <c r="A4752" s="232"/>
      <c r="B4752" s="39"/>
      <c r="C4752" s="39"/>
    </row>
    <row r="4753" spans="1:3" s="9" customFormat="1">
      <c r="A4753" s="232"/>
      <c r="B4753" s="39"/>
      <c r="C4753" s="39"/>
    </row>
    <row r="4754" spans="1:3" s="9" customFormat="1">
      <c r="A4754" s="232"/>
      <c r="B4754" s="39"/>
      <c r="C4754" s="39"/>
    </row>
    <row r="4755" spans="1:3" s="9" customFormat="1">
      <c r="A4755" s="232"/>
      <c r="B4755" s="39"/>
      <c r="C4755" s="39"/>
    </row>
    <row r="4756" spans="1:3" s="9" customFormat="1">
      <c r="A4756" s="232"/>
      <c r="B4756" s="39"/>
      <c r="C4756" s="39"/>
    </row>
    <row r="4757" spans="1:3" s="9" customFormat="1">
      <c r="A4757" s="232"/>
      <c r="B4757" s="39"/>
      <c r="C4757" s="39"/>
    </row>
    <row r="4758" spans="1:3" s="9" customFormat="1">
      <c r="A4758" s="232"/>
      <c r="B4758" s="39"/>
      <c r="C4758" s="39"/>
    </row>
    <row r="4759" spans="1:3" s="9" customFormat="1">
      <c r="A4759" s="232"/>
      <c r="B4759" s="39"/>
      <c r="C4759" s="39"/>
    </row>
    <row r="4760" spans="1:3" s="9" customFormat="1">
      <c r="A4760" s="232"/>
      <c r="B4760" s="39"/>
      <c r="C4760" s="39"/>
    </row>
    <row r="4761" spans="1:3" s="9" customFormat="1">
      <c r="A4761" s="232"/>
      <c r="B4761" s="39"/>
      <c r="C4761" s="39"/>
    </row>
    <row r="4762" spans="1:3" s="9" customFormat="1">
      <c r="A4762" s="232"/>
      <c r="B4762" s="39"/>
      <c r="C4762" s="39"/>
    </row>
    <row r="4763" spans="1:3" s="9" customFormat="1">
      <c r="A4763" s="232"/>
      <c r="B4763" s="39"/>
      <c r="C4763" s="39"/>
    </row>
    <row r="4764" spans="1:3" s="9" customFormat="1">
      <c r="A4764" s="232"/>
      <c r="B4764" s="39"/>
      <c r="C4764" s="39"/>
    </row>
    <row r="4765" spans="1:3" s="9" customFormat="1">
      <c r="A4765" s="232"/>
      <c r="B4765" s="39"/>
      <c r="C4765" s="39"/>
    </row>
    <row r="4766" spans="1:3" s="9" customFormat="1">
      <c r="A4766" s="232"/>
      <c r="B4766" s="39"/>
      <c r="C4766" s="39"/>
    </row>
    <row r="4767" spans="1:3" s="9" customFormat="1">
      <c r="A4767" s="232"/>
      <c r="B4767" s="39"/>
      <c r="C4767" s="39"/>
    </row>
    <row r="4768" spans="1:3" s="9" customFormat="1">
      <c r="A4768" s="232"/>
      <c r="B4768" s="39"/>
      <c r="C4768" s="39"/>
    </row>
    <row r="4769" spans="1:3" s="9" customFormat="1">
      <c r="A4769" s="232"/>
      <c r="B4769" s="39"/>
      <c r="C4769" s="39"/>
    </row>
    <row r="4770" spans="1:3" s="9" customFormat="1">
      <c r="A4770" s="232"/>
      <c r="B4770" s="39"/>
      <c r="C4770" s="39"/>
    </row>
    <row r="4771" spans="1:3" s="9" customFormat="1">
      <c r="A4771" s="232"/>
      <c r="B4771" s="39"/>
      <c r="C4771" s="39"/>
    </row>
    <row r="4772" spans="1:3" s="9" customFormat="1">
      <c r="A4772" s="232"/>
      <c r="B4772" s="39"/>
      <c r="C4772" s="39"/>
    </row>
    <row r="4773" spans="1:3" s="9" customFormat="1">
      <c r="A4773" s="232"/>
      <c r="B4773" s="39"/>
      <c r="C4773" s="39"/>
    </row>
    <row r="4774" spans="1:3" s="9" customFormat="1">
      <c r="A4774" s="232"/>
      <c r="B4774" s="39"/>
      <c r="C4774" s="39"/>
    </row>
    <row r="4775" spans="1:3" s="9" customFormat="1">
      <c r="A4775" s="232"/>
      <c r="B4775" s="39"/>
      <c r="C4775" s="39"/>
    </row>
    <row r="4776" spans="1:3" s="9" customFormat="1">
      <c r="A4776" s="232"/>
      <c r="B4776" s="39"/>
      <c r="C4776" s="39"/>
    </row>
    <row r="4777" spans="1:3" s="9" customFormat="1">
      <c r="A4777" s="232"/>
      <c r="B4777" s="39"/>
      <c r="C4777" s="39"/>
    </row>
    <row r="4778" spans="1:3" s="9" customFormat="1">
      <c r="A4778" s="232"/>
      <c r="B4778" s="39"/>
      <c r="C4778" s="39"/>
    </row>
    <row r="4779" spans="1:3" s="9" customFormat="1">
      <c r="A4779" s="232"/>
      <c r="B4779" s="39"/>
      <c r="C4779" s="39"/>
    </row>
    <row r="4780" spans="1:3" s="9" customFormat="1">
      <c r="A4780" s="232"/>
      <c r="B4780" s="39"/>
      <c r="C4780" s="39"/>
    </row>
    <row r="4781" spans="1:3" s="9" customFormat="1">
      <c r="A4781" s="232"/>
      <c r="B4781" s="39"/>
      <c r="C4781" s="39"/>
    </row>
    <row r="4782" spans="1:3" s="9" customFormat="1">
      <c r="A4782" s="232"/>
      <c r="B4782" s="39"/>
      <c r="C4782" s="39"/>
    </row>
    <row r="4783" spans="1:3" s="9" customFormat="1">
      <c r="A4783" s="232"/>
      <c r="B4783" s="39"/>
      <c r="C4783" s="39"/>
    </row>
    <row r="4784" spans="1:3" s="9" customFormat="1">
      <c r="A4784" s="232"/>
      <c r="B4784" s="39"/>
      <c r="C4784" s="39"/>
    </row>
    <row r="4785" spans="1:3" s="9" customFormat="1">
      <c r="A4785" s="232"/>
      <c r="B4785" s="39"/>
      <c r="C4785" s="39"/>
    </row>
    <row r="4786" spans="1:3" s="9" customFormat="1">
      <c r="A4786" s="232"/>
      <c r="B4786" s="39"/>
      <c r="C4786" s="39"/>
    </row>
    <row r="4787" spans="1:3" s="9" customFormat="1">
      <c r="A4787" s="232"/>
      <c r="B4787" s="39"/>
      <c r="C4787" s="39"/>
    </row>
    <row r="4788" spans="1:3" s="9" customFormat="1">
      <c r="A4788" s="232"/>
      <c r="B4788" s="39"/>
      <c r="C4788" s="39"/>
    </row>
    <row r="4789" spans="1:3" s="9" customFormat="1">
      <c r="A4789" s="232"/>
      <c r="B4789" s="39"/>
      <c r="C4789" s="39"/>
    </row>
    <row r="4790" spans="1:3" s="9" customFormat="1">
      <c r="A4790" s="232"/>
      <c r="B4790" s="39"/>
      <c r="C4790" s="39"/>
    </row>
    <row r="4791" spans="1:3" s="9" customFormat="1">
      <c r="A4791" s="232"/>
      <c r="B4791" s="39"/>
      <c r="C4791" s="39"/>
    </row>
    <row r="4792" spans="1:3" s="9" customFormat="1">
      <c r="A4792" s="232"/>
      <c r="B4792" s="39"/>
      <c r="C4792" s="39"/>
    </row>
    <row r="4793" spans="1:3" s="9" customFormat="1">
      <c r="A4793" s="232"/>
      <c r="B4793" s="39"/>
      <c r="C4793" s="39"/>
    </row>
    <row r="4794" spans="1:3" s="9" customFormat="1">
      <c r="A4794" s="232"/>
      <c r="B4794" s="39"/>
      <c r="C4794" s="39"/>
    </row>
    <row r="4795" spans="1:3" s="9" customFormat="1">
      <c r="A4795" s="232"/>
      <c r="B4795" s="39"/>
      <c r="C4795" s="39"/>
    </row>
    <row r="4796" spans="1:3" s="9" customFormat="1">
      <c r="A4796" s="232"/>
      <c r="B4796" s="39"/>
      <c r="C4796" s="39"/>
    </row>
    <row r="4797" spans="1:3" s="9" customFormat="1">
      <c r="A4797" s="232"/>
      <c r="B4797" s="39"/>
      <c r="C4797" s="39"/>
    </row>
    <row r="4798" spans="1:3" s="9" customFormat="1">
      <c r="A4798" s="232"/>
      <c r="B4798" s="39"/>
      <c r="C4798" s="39"/>
    </row>
    <row r="4799" spans="1:3" s="9" customFormat="1">
      <c r="A4799" s="232"/>
      <c r="B4799" s="39"/>
      <c r="C4799" s="39"/>
    </row>
    <row r="4800" spans="1:3" s="9" customFormat="1">
      <c r="A4800" s="232"/>
      <c r="B4800" s="39"/>
      <c r="C4800" s="39"/>
    </row>
    <row r="4801" spans="1:3" s="9" customFormat="1">
      <c r="A4801" s="232"/>
      <c r="B4801" s="39"/>
      <c r="C4801" s="39"/>
    </row>
    <row r="4802" spans="1:3" s="9" customFormat="1">
      <c r="A4802" s="232"/>
      <c r="B4802" s="39"/>
      <c r="C4802" s="39"/>
    </row>
    <row r="4803" spans="1:3" s="9" customFormat="1">
      <c r="A4803" s="232"/>
      <c r="B4803" s="39"/>
      <c r="C4803" s="39"/>
    </row>
    <row r="4804" spans="1:3" s="9" customFormat="1">
      <c r="A4804" s="232"/>
      <c r="B4804" s="39"/>
      <c r="C4804" s="39"/>
    </row>
    <row r="4805" spans="1:3" s="9" customFormat="1">
      <c r="A4805" s="232"/>
      <c r="B4805" s="39"/>
      <c r="C4805" s="39"/>
    </row>
    <row r="4806" spans="1:3" s="9" customFormat="1">
      <c r="A4806" s="232"/>
      <c r="B4806" s="39"/>
      <c r="C4806" s="39"/>
    </row>
    <row r="4807" spans="1:3" s="9" customFormat="1">
      <c r="A4807" s="232"/>
      <c r="B4807" s="39"/>
      <c r="C4807" s="39"/>
    </row>
    <row r="4808" spans="1:3" s="9" customFormat="1">
      <c r="A4808" s="232"/>
      <c r="B4808" s="39"/>
      <c r="C4808" s="39"/>
    </row>
    <row r="4809" spans="1:3" s="9" customFormat="1">
      <c r="A4809" s="232"/>
      <c r="B4809" s="39"/>
      <c r="C4809" s="39"/>
    </row>
    <row r="4810" spans="1:3" s="9" customFormat="1">
      <c r="A4810" s="232"/>
      <c r="B4810" s="39"/>
      <c r="C4810" s="39"/>
    </row>
    <row r="4811" spans="1:3" s="9" customFormat="1">
      <c r="A4811" s="232"/>
      <c r="B4811" s="39"/>
      <c r="C4811" s="39"/>
    </row>
    <row r="4812" spans="1:3" s="9" customFormat="1">
      <c r="A4812" s="232"/>
      <c r="B4812" s="39"/>
      <c r="C4812" s="39"/>
    </row>
    <row r="4813" spans="1:3" s="9" customFormat="1">
      <c r="A4813" s="232"/>
      <c r="B4813" s="39"/>
      <c r="C4813" s="39"/>
    </row>
    <row r="4814" spans="1:3" s="9" customFormat="1">
      <c r="A4814" s="232"/>
      <c r="B4814" s="39"/>
      <c r="C4814" s="39"/>
    </row>
    <row r="4815" spans="1:3" s="9" customFormat="1">
      <c r="A4815" s="232"/>
      <c r="B4815" s="39"/>
      <c r="C4815" s="39"/>
    </row>
    <row r="4816" spans="1:3" s="9" customFormat="1">
      <c r="A4816" s="232"/>
      <c r="B4816" s="39"/>
      <c r="C4816" s="39"/>
    </row>
    <row r="4817" spans="1:3" s="9" customFormat="1">
      <c r="A4817" s="232"/>
      <c r="B4817" s="39"/>
      <c r="C4817" s="39"/>
    </row>
    <row r="4818" spans="1:3" s="9" customFormat="1">
      <c r="A4818" s="232"/>
      <c r="B4818" s="39"/>
      <c r="C4818" s="39"/>
    </row>
    <row r="4819" spans="1:3" s="9" customFormat="1">
      <c r="A4819" s="232"/>
      <c r="B4819" s="39"/>
      <c r="C4819" s="39"/>
    </row>
    <row r="4820" spans="1:3" s="9" customFormat="1">
      <c r="A4820" s="232"/>
      <c r="B4820" s="39"/>
      <c r="C4820" s="39"/>
    </row>
    <row r="4821" spans="1:3" s="9" customFormat="1">
      <c r="A4821" s="232"/>
      <c r="B4821" s="39"/>
      <c r="C4821" s="39"/>
    </row>
    <row r="4822" spans="1:3" s="9" customFormat="1">
      <c r="A4822" s="232"/>
      <c r="B4822" s="39"/>
      <c r="C4822" s="39"/>
    </row>
    <row r="4823" spans="1:3" s="9" customFormat="1">
      <c r="A4823" s="232"/>
      <c r="B4823" s="39"/>
      <c r="C4823" s="39"/>
    </row>
    <row r="4824" spans="1:3" s="9" customFormat="1">
      <c r="A4824" s="232"/>
      <c r="B4824" s="39"/>
      <c r="C4824" s="39"/>
    </row>
    <row r="4825" spans="1:3" s="9" customFormat="1">
      <c r="A4825" s="232"/>
      <c r="B4825" s="39"/>
      <c r="C4825" s="39"/>
    </row>
    <row r="4826" spans="1:3" s="9" customFormat="1">
      <c r="A4826" s="232"/>
      <c r="B4826" s="39"/>
      <c r="C4826" s="39"/>
    </row>
    <row r="4827" spans="1:3" s="9" customFormat="1">
      <c r="A4827" s="232"/>
      <c r="B4827" s="39"/>
      <c r="C4827" s="39"/>
    </row>
    <row r="4828" spans="1:3" s="9" customFormat="1">
      <c r="A4828" s="232"/>
      <c r="B4828" s="39"/>
      <c r="C4828" s="39"/>
    </row>
    <row r="4829" spans="1:3" s="9" customFormat="1">
      <c r="A4829" s="232"/>
      <c r="B4829" s="39"/>
      <c r="C4829" s="39"/>
    </row>
    <row r="4830" spans="1:3" s="9" customFormat="1">
      <c r="A4830" s="232"/>
      <c r="B4830" s="39"/>
      <c r="C4830" s="39"/>
    </row>
    <row r="4831" spans="1:3" s="9" customFormat="1">
      <c r="A4831" s="232"/>
      <c r="B4831" s="39"/>
      <c r="C4831" s="39"/>
    </row>
    <row r="4832" spans="1:3" s="9" customFormat="1">
      <c r="A4832" s="232"/>
      <c r="B4832" s="39"/>
      <c r="C4832" s="39"/>
    </row>
    <row r="4833" spans="1:3" s="9" customFormat="1">
      <c r="A4833" s="232"/>
      <c r="B4833" s="39"/>
      <c r="C4833" s="39"/>
    </row>
    <row r="4834" spans="1:3" s="9" customFormat="1">
      <c r="A4834" s="232"/>
      <c r="B4834" s="39"/>
      <c r="C4834" s="39"/>
    </row>
    <row r="4835" spans="1:3" s="9" customFormat="1">
      <c r="A4835" s="232"/>
      <c r="B4835" s="39"/>
      <c r="C4835" s="39"/>
    </row>
    <row r="4836" spans="1:3" s="9" customFormat="1">
      <c r="A4836" s="232"/>
      <c r="B4836" s="39"/>
      <c r="C4836" s="39"/>
    </row>
    <row r="4837" spans="1:3" s="9" customFormat="1">
      <c r="A4837" s="232"/>
      <c r="B4837" s="39"/>
      <c r="C4837" s="39"/>
    </row>
    <row r="4838" spans="1:3" s="9" customFormat="1">
      <c r="A4838" s="232"/>
      <c r="B4838" s="39"/>
      <c r="C4838" s="39"/>
    </row>
    <row r="4839" spans="1:3" s="9" customFormat="1">
      <c r="A4839" s="232"/>
      <c r="B4839" s="39"/>
      <c r="C4839" s="39"/>
    </row>
    <row r="4840" spans="1:3" s="9" customFormat="1">
      <c r="A4840" s="232"/>
      <c r="B4840" s="39"/>
      <c r="C4840" s="39"/>
    </row>
    <row r="4841" spans="1:3" s="9" customFormat="1">
      <c r="A4841" s="232"/>
      <c r="B4841" s="39"/>
      <c r="C4841" s="39"/>
    </row>
    <row r="4842" spans="1:3" s="9" customFormat="1">
      <c r="A4842" s="232"/>
      <c r="B4842" s="39"/>
      <c r="C4842" s="39"/>
    </row>
    <row r="4843" spans="1:3" s="9" customFormat="1">
      <c r="A4843" s="232"/>
      <c r="B4843" s="39"/>
      <c r="C4843" s="39"/>
    </row>
    <row r="4844" spans="1:3" s="9" customFormat="1">
      <c r="A4844" s="232"/>
      <c r="B4844" s="39"/>
      <c r="C4844" s="39"/>
    </row>
    <row r="4845" spans="1:3" s="9" customFormat="1">
      <c r="A4845" s="232"/>
      <c r="B4845" s="39"/>
      <c r="C4845" s="39"/>
    </row>
    <row r="4846" spans="1:3" s="9" customFormat="1">
      <c r="A4846" s="232"/>
      <c r="B4846" s="39"/>
      <c r="C4846" s="39"/>
    </row>
    <row r="4847" spans="1:3" s="9" customFormat="1">
      <c r="A4847" s="232"/>
      <c r="B4847" s="39"/>
      <c r="C4847" s="39"/>
    </row>
    <row r="4848" spans="1:3" s="9" customFormat="1">
      <c r="A4848" s="232"/>
      <c r="B4848" s="39"/>
      <c r="C4848" s="39"/>
    </row>
    <row r="4849" spans="1:3" s="9" customFormat="1">
      <c r="A4849" s="232"/>
      <c r="B4849" s="39"/>
      <c r="C4849" s="39"/>
    </row>
    <row r="4850" spans="1:3" s="9" customFormat="1">
      <c r="A4850" s="232"/>
      <c r="B4850" s="39"/>
      <c r="C4850" s="39"/>
    </row>
    <row r="4851" spans="1:3" s="9" customFormat="1">
      <c r="A4851" s="232"/>
      <c r="B4851" s="39"/>
      <c r="C4851" s="39"/>
    </row>
    <row r="4852" spans="1:3" s="9" customFormat="1">
      <c r="A4852" s="232"/>
      <c r="B4852" s="39"/>
      <c r="C4852" s="39"/>
    </row>
    <row r="4853" spans="1:3" s="9" customFormat="1">
      <c r="A4853" s="232"/>
      <c r="B4853" s="39"/>
      <c r="C4853" s="39"/>
    </row>
    <row r="4854" spans="1:3" s="9" customFormat="1">
      <c r="A4854" s="232"/>
      <c r="B4854" s="39"/>
      <c r="C4854" s="39"/>
    </row>
    <row r="4855" spans="1:3" s="9" customFormat="1">
      <c r="A4855" s="232"/>
      <c r="B4855" s="39"/>
      <c r="C4855" s="39"/>
    </row>
    <row r="4856" spans="1:3" s="9" customFormat="1">
      <c r="A4856" s="232"/>
      <c r="B4856" s="39"/>
      <c r="C4856" s="39"/>
    </row>
    <row r="4857" spans="1:3" s="9" customFormat="1">
      <c r="A4857" s="232"/>
      <c r="B4857" s="39"/>
      <c r="C4857" s="39"/>
    </row>
    <row r="4858" spans="1:3" s="9" customFormat="1">
      <c r="A4858" s="232"/>
      <c r="B4858" s="39"/>
      <c r="C4858" s="39"/>
    </row>
    <row r="4859" spans="1:3" s="9" customFormat="1">
      <c r="A4859" s="232"/>
      <c r="B4859" s="39"/>
      <c r="C4859" s="39"/>
    </row>
    <row r="4860" spans="1:3" s="9" customFormat="1">
      <c r="A4860" s="232"/>
      <c r="B4860" s="39"/>
      <c r="C4860" s="39"/>
    </row>
    <row r="4861" spans="1:3" s="9" customFormat="1">
      <c r="A4861" s="232"/>
      <c r="B4861" s="39"/>
      <c r="C4861" s="39"/>
    </row>
    <row r="4862" spans="1:3" s="9" customFormat="1">
      <c r="A4862" s="232"/>
      <c r="B4862" s="39"/>
      <c r="C4862" s="39"/>
    </row>
    <row r="4863" spans="1:3" s="9" customFormat="1">
      <c r="A4863" s="232"/>
      <c r="B4863" s="39"/>
      <c r="C4863" s="39"/>
    </row>
    <row r="4864" spans="1:3" s="9" customFormat="1">
      <c r="A4864" s="232"/>
      <c r="B4864" s="39"/>
      <c r="C4864" s="39"/>
    </row>
    <row r="4865" spans="1:3" s="9" customFormat="1">
      <c r="A4865" s="232"/>
      <c r="B4865" s="39"/>
      <c r="C4865" s="39"/>
    </row>
    <row r="4866" spans="1:3" s="9" customFormat="1">
      <c r="A4866" s="232"/>
      <c r="B4866" s="39"/>
      <c r="C4866" s="39"/>
    </row>
    <row r="4867" spans="1:3" s="9" customFormat="1">
      <c r="A4867" s="232"/>
      <c r="B4867" s="39"/>
      <c r="C4867" s="39"/>
    </row>
    <row r="4868" spans="1:3" s="9" customFormat="1">
      <c r="A4868" s="232"/>
      <c r="B4868" s="39"/>
      <c r="C4868" s="39"/>
    </row>
    <row r="4869" spans="1:3" s="9" customFormat="1">
      <c r="A4869" s="232"/>
      <c r="B4869" s="39"/>
      <c r="C4869" s="39"/>
    </row>
    <row r="4870" spans="1:3" s="9" customFormat="1">
      <c r="A4870" s="232"/>
      <c r="B4870" s="39"/>
      <c r="C4870" s="39"/>
    </row>
    <row r="4871" spans="1:3" s="9" customFormat="1">
      <c r="A4871" s="232"/>
      <c r="B4871" s="39"/>
      <c r="C4871" s="39"/>
    </row>
    <row r="4872" spans="1:3" s="9" customFormat="1">
      <c r="A4872" s="232"/>
      <c r="B4872" s="39"/>
      <c r="C4872" s="39"/>
    </row>
    <row r="4873" spans="1:3" s="9" customFormat="1">
      <c r="A4873" s="232"/>
      <c r="B4873" s="39"/>
      <c r="C4873" s="39"/>
    </row>
    <row r="4874" spans="1:3" s="9" customFormat="1">
      <c r="A4874" s="232"/>
      <c r="B4874" s="39"/>
      <c r="C4874" s="39"/>
    </row>
    <row r="4875" spans="1:3" s="9" customFormat="1">
      <c r="A4875" s="232"/>
      <c r="B4875" s="39"/>
      <c r="C4875" s="39"/>
    </row>
    <row r="4876" spans="1:3" s="9" customFormat="1">
      <c r="A4876" s="232"/>
      <c r="B4876" s="39"/>
      <c r="C4876" s="39"/>
    </row>
    <row r="4877" spans="1:3" s="9" customFormat="1">
      <c r="A4877" s="232"/>
      <c r="B4877" s="39"/>
      <c r="C4877" s="39"/>
    </row>
    <row r="4878" spans="1:3" s="9" customFormat="1">
      <c r="A4878" s="232"/>
      <c r="B4878" s="39"/>
      <c r="C4878" s="39"/>
    </row>
    <row r="4879" spans="1:3" s="9" customFormat="1">
      <c r="A4879" s="232"/>
      <c r="B4879" s="39"/>
      <c r="C4879" s="39"/>
    </row>
    <row r="4880" spans="1:3" s="9" customFormat="1">
      <c r="A4880" s="232"/>
      <c r="B4880" s="39"/>
      <c r="C4880" s="39"/>
    </row>
    <row r="4881" spans="1:3" s="9" customFormat="1">
      <c r="A4881" s="232"/>
      <c r="B4881" s="39"/>
      <c r="C4881" s="39"/>
    </row>
    <row r="4882" spans="1:3" s="9" customFormat="1">
      <c r="A4882" s="232"/>
      <c r="B4882" s="39"/>
      <c r="C4882" s="39"/>
    </row>
    <row r="4883" spans="1:3" s="9" customFormat="1">
      <c r="A4883" s="232"/>
      <c r="B4883" s="39"/>
      <c r="C4883" s="39"/>
    </row>
    <row r="4884" spans="1:3" s="9" customFormat="1">
      <c r="A4884" s="232"/>
      <c r="B4884" s="39"/>
      <c r="C4884" s="39"/>
    </row>
    <row r="4885" spans="1:3" s="9" customFormat="1">
      <c r="A4885" s="232"/>
      <c r="B4885" s="39"/>
      <c r="C4885" s="39"/>
    </row>
    <row r="4886" spans="1:3" s="9" customFormat="1">
      <c r="A4886" s="232"/>
      <c r="B4886" s="39"/>
      <c r="C4886" s="39"/>
    </row>
    <row r="4887" spans="1:3" s="9" customFormat="1">
      <c r="A4887" s="232"/>
      <c r="B4887" s="39"/>
      <c r="C4887" s="39"/>
    </row>
    <row r="4888" spans="1:3" s="9" customFormat="1">
      <c r="A4888" s="232"/>
      <c r="B4888" s="39"/>
      <c r="C4888" s="39"/>
    </row>
    <row r="4889" spans="1:3" s="9" customFormat="1">
      <c r="A4889" s="232"/>
      <c r="B4889" s="39"/>
      <c r="C4889" s="39"/>
    </row>
    <row r="4890" spans="1:3" s="9" customFormat="1">
      <c r="A4890" s="232"/>
      <c r="B4890" s="39"/>
      <c r="C4890" s="39"/>
    </row>
    <row r="4891" spans="1:3" s="9" customFormat="1">
      <c r="A4891" s="232"/>
      <c r="B4891" s="39"/>
      <c r="C4891" s="39"/>
    </row>
    <row r="4892" spans="1:3" s="9" customFormat="1">
      <c r="A4892" s="232"/>
      <c r="B4892" s="39"/>
      <c r="C4892" s="39"/>
    </row>
    <row r="4893" spans="1:3" s="9" customFormat="1">
      <c r="A4893" s="232"/>
      <c r="B4893" s="39"/>
      <c r="C4893" s="39"/>
    </row>
    <row r="4894" spans="1:3" s="9" customFormat="1">
      <c r="A4894" s="232"/>
      <c r="B4894" s="39"/>
      <c r="C4894" s="39"/>
    </row>
    <row r="4895" spans="1:3" s="9" customFormat="1">
      <c r="A4895" s="232"/>
      <c r="B4895" s="39"/>
      <c r="C4895" s="39"/>
    </row>
    <row r="4896" spans="1:3" s="9" customFormat="1">
      <c r="A4896" s="232"/>
      <c r="B4896" s="39"/>
      <c r="C4896" s="39"/>
    </row>
    <row r="4897" spans="1:3" s="9" customFormat="1">
      <c r="A4897" s="232"/>
      <c r="B4897" s="39"/>
      <c r="C4897" s="39"/>
    </row>
    <row r="4898" spans="1:3" s="9" customFormat="1">
      <c r="A4898" s="232"/>
      <c r="B4898" s="39"/>
      <c r="C4898" s="39"/>
    </row>
    <row r="4899" spans="1:3" s="9" customFormat="1">
      <c r="A4899" s="232"/>
      <c r="B4899" s="39"/>
      <c r="C4899" s="39"/>
    </row>
    <row r="4900" spans="1:3" s="9" customFormat="1">
      <c r="A4900" s="232"/>
      <c r="B4900" s="39"/>
      <c r="C4900" s="39"/>
    </row>
    <row r="4901" spans="1:3" s="9" customFormat="1">
      <c r="A4901" s="232"/>
      <c r="B4901" s="39"/>
      <c r="C4901" s="39"/>
    </row>
    <row r="4902" spans="1:3" s="9" customFormat="1">
      <c r="A4902" s="232"/>
      <c r="B4902" s="39"/>
      <c r="C4902" s="39"/>
    </row>
    <row r="4903" spans="1:3" s="9" customFormat="1">
      <c r="A4903" s="232"/>
      <c r="B4903" s="39"/>
      <c r="C4903" s="39"/>
    </row>
    <row r="4904" spans="1:3" s="9" customFormat="1">
      <c r="A4904" s="232"/>
      <c r="B4904" s="39"/>
      <c r="C4904" s="39"/>
    </row>
    <row r="4905" spans="1:3" s="9" customFormat="1">
      <c r="A4905" s="232"/>
      <c r="B4905" s="39"/>
      <c r="C4905" s="39"/>
    </row>
    <row r="4906" spans="1:3" s="9" customFormat="1">
      <c r="A4906" s="232"/>
      <c r="B4906" s="39"/>
      <c r="C4906" s="39"/>
    </row>
    <row r="4907" spans="1:3" s="9" customFormat="1">
      <c r="A4907" s="232"/>
      <c r="B4907" s="39"/>
      <c r="C4907" s="39"/>
    </row>
    <row r="4908" spans="1:3" s="9" customFormat="1">
      <c r="A4908" s="232"/>
      <c r="B4908" s="39"/>
      <c r="C4908" s="39"/>
    </row>
    <row r="4909" spans="1:3" s="9" customFormat="1">
      <c r="A4909" s="232"/>
      <c r="B4909" s="39"/>
      <c r="C4909" s="39"/>
    </row>
    <row r="4910" spans="1:3" s="9" customFormat="1">
      <c r="A4910" s="232"/>
      <c r="B4910" s="39"/>
      <c r="C4910" s="39"/>
    </row>
    <row r="4911" spans="1:3" s="9" customFormat="1">
      <c r="A4911" s="232"/>
      <c r="B4911" s="39"/>
      <c r="C4911" s="39"/>
    </row>
    <row r="4912" spans="1:3" s="9" customFormat="1">
      <c r="A4912" s="232"/>
      <c r="B4912" s="39"/>
      <c r="C4912" s="39"/>
    </row>
    <row r="4913" spans="1:3" s="9" customFormat="1">
      <c r="A4913" s="232"/>
      <c r="B4913" s="39"/>
      <c r="C4913" s="39"/>
    </row>
    <row r="4914" spans="1:3" s="9" customFormat="1">
      <c r="A4914" s="232"/>
      <c r="B4914" s="39"/>
      <c r="C4914" s="39"/>
    </row>
    <row r="4915" spans="1:3" s="9" customFormat="1">
      <c r="A4915" s="232"/>
      <c r="B4915" s="39"/>
      <c r="C4915" s="39"/>
    </row>
    <row r="4916" spans="1:3" s="9" customFormat="1">
      <c r="A4916" s="232"/>
      <c r="B4916" s="39"/>
      <c r="C4916" s="39"/>
    </row>
    <row r="4917" spans="1:3" s="9" customFormat="1">
      <c r="A4917" s="232"/>
      <c r="B4917" s="39"/>
      <c r="C4917" s="39"/>
    </row>
    <row r="4918" spans="1:3" s="9" customFormat="1">
      <c r="A4918" s="232"/>
      <c r="B4918" s="39"/>
      <c r="C4918" s="39"/>
    </row>
    <row r="4919" spans="1:3" s="9" customFormat="1">
      <c r="A4919" s="232"/>
      <c r="B4919" s="39"/>
      <c r="C4919" s="39"/>
    </row>
    <row r="4920" spans="1:3" s="9" customFormat="1">
      <c r="A4920" s="232"/>
      <c r="B4920" s="39"/>
      <c r="C4920" s="39"/>
    </row>
    <row r="4921" spans="1:3" s="9" customFormat="1">
      <c r="A4921" s="232"/>
      <c r="B4921" s="39"/>
      <c r="C4921" s="39"/>
    </row>
    <row r="4922" spans="1:3" s="9" customFormat="1">
      <c r="A4922" s="232"/>
      <c r="B4922" s="39"/>
      <c r="C4922" s="39"/>
    </row>
    <row r="4923" spans="1:3" s="9" customFormat="1">
      <c r="A4923" s="232"/>
      <c r="B4923" s="39"/>
      <c r="C4923" s="39"/>
    </row>
    <row r="4924" spans="1:3" s="9" customFormat="1">
      <c r="A4924" s="232"/>
      <c r="B4924" s="39"/>
      <c r="C4924" s="39"/>
    </row>
    <row r="4925" spans="1:3" s="9" customFormat="1">
      <c r="A4925" s="232"/>
      <c r="B4925" s="39"/>
      <c r="C4925" s="39"/>
    </row>
    <row r="4926" spans="1:3" s="9" customFormat="1">
      <c r="A4926" s="232"/>
      <c r="B4926" s="39"/>
      <c r="C4926" s="39"/>
    </row>
    <row r="4927" spans="1:3" s="9" customFormat="1">
      <c r="A4927" s="232"/>
      <c r="B4927" s="39"/>
      <c r="C4927" s="39"/>
    </row>
    <row r="4928" spans="1:3" s="9" customFormat="1">
      <c r="A4928" s="232"/>
      <c r="B4928" s="39"/>
      <c r="C4928" s="39"/>
    </row>
    <row r="4929" spans="1:3" s="9" customFormat="1">
      <c r="A4929" s="232"/>
      <c r="B4929" s="39"/>
      <c r="C4929" s="39"/>
    </row>
    <row r="4930" spans="1:3" s="9" customFormat="1">
      <c r="A4930" s="232"/>
      <c r="B4930" s="39"/>
      <c r="C4930" s="39"/>
    </row>
    <row r="4931" spans="1:3" s="9" customFormat="1">
      <c r="A4931" s="232"/>
      <c r="B4931" s="39"/>
      <c r="C4931" s="39"/>
    </row>
    <row r="4932" spans="1:3" s="9" customFormat="1">
      <c r="A4932" s="232"/>
      <c r="B4932" s="39"/>
      <c r="C4932" s="39"/>
    </row>
    <row r="4933" spans="1:3" s="9" customFormat="1">
      <c r="A4933" s="232"/>
      <c r="B4933" s="39"/>
      <c r="C4933" s="39"/>
    </row>
    <row r="4934" spans="1:3" s="9" customFormat="1">
      <c r="A4934" s="232"/>
      <c r="B4934" s="39"/>
      <c r="C4934" s="39"/>
    </row>
    <row r="4935" spans="1:3" s="9" customFormat="1">
      <c r="A4935" s="232"/>
      <c r="B4935" s="39"/>
      <c r="C4935" s="39"/>
    </row>
    <row r="4936" spans="1:3" s="9" customFormat="1">
      <c r="A4936" s="232"/>
      <c r="B4936" s="39"/>
      <c r="C4936" s="39"/>
    </row>
    <row r="4937" spans="1:3" s="9" customFormat="1">
      <c r="A4937" s="232"/>
      <c r="B4937" s="39"/>
      <c r="C4937" s="39"/>
    </row>
    <row r="4938" spans="1:3" s="9" customFormat="1">
      <c r="A4938" s="232"/>
      <c r="B4938" s="39"/>
      <c r="C4938" s="39"/>
    </row>
    <row r="4939" spans="1:3" s="9" customFormat="1">
      <c r="A4939" s="232"/>
      <c r="B4939" s="39"/>
      <c r="C4939" s="39"/>
    </row>
    <row r="4940" spans="1:3" s="9" customFormat="1">
      <c r="A4940" s="232"/>
      <c r="B4940" s="39"/>
      <c r="C4940" s="39"/>
    </row>
    <row r="4941" spans="1:3" s="9" customFormat="1">
      <c r="A4941" s="232"/>
      <c r="B4941" s="39"/>
      <c r="C4941" s="39"/>
    </row>
    <row r="4942" spans="1:3" s="9" customFormat="1">
      <c r="A4942" s="232"/>
      <c r="B4942" s="39"/>
      <c r="C4942" s="39"/>
    </row>
    <row r="4943" spans="1:3" s="9" customFormat="1">
      <c r="A4943" s="232"/>
      <c r="B4943" s="39"/>
      <c r="C4943" s="39"/>
    </row>
    <row r="4944" spans="1:3" s="9" customFormat="1">
      <c r="A4944" s="232"/>
      <c r="B4944" s="39"/>
      <c r="C4944" s="39"/>
    </row>
    <row r="4945" spans="1:3" s="9" customFormat="1">
      <c r="A4945" s="232"/>
      <c r="B4945" s="39"/>
      <c r="C4945" s="39"/>
    </row>
    <row r="4946" spans="1:3" s="9" customFormat="1">
      <c r="A4946" s="232"/>
      <c r="B4946" s="39"/>
      <c r="C4946" s="39"/>
    </row>
    <row r="4947" spans="1:3" s="9" customFormat="1">
      <c r="A4947" s="232"/>
      <c r="B4947" s="39"/>
      <c r="C4947" s="39"/>
    </row>
    <row r="4948" spans="1:3" s="9" customFormat="1">
      <c r="A4948" s="232"/>
      <c r="B4948" s="39"/>
      <c r="C4948" s="39"/>
    </row>
    <row r="4949" spans="1:3" s="9" customFormat="1">
      <c r="A4949" s="232"/>
      <c r="B4949" s="39"/>
      <c r="C4949" s="39"/>
    </row>
    <row r="4950" spans="1:3" s="9" customFormat="1">
      <c r="A4950" s="232"/>
      <c r="B4950" s="39"/>
      <c r="C4950" s="39"/>
    </row>
    <row r="4951" spans="1:3" s="9" customFormat="1">
      <c r="A4951" s="232"/>
      <c r="B4951" s="39"/>
      <c r="C4951" s="39"/>
    </row>
    <row r="4952" spans="1:3" s="9" customFormat="1">
      <c r="A4952" s="232"/>
      <c r="B4952" s="39"/>
      <c r="C4952" s="39"/>
    </row>
    <row r="4953" spans="1:3" s="9" customFormat="1">
      <c r="A4953" s="232"/>
      <c r="B4953" s="39"/>
      <c r="C4953" s="39"/>
    </row>
    <row r="4954" spans="1:3" s="9" customFormat="1">
      <c r="A4954" s="232"/>
      <c r="B4954" s="39"/>
      <c r="C4954" s="39"/>
    </row>
    <row r="4955" spans="1:3" s="9" customFormat="1">
      <c r="A4955" s="232"/>
      <c r="B4955" s="39"/>
      <c r="C4955" s="39"/>
    </row>
    <row r="4956" spans="1:3" s="9" customFormat="1">
      <c r="A4956" s="232"/>
      <c r="B4956" s="39"/>
      <c r="C4956" s="39"/>
    </row>
    <row r="4957" spans="1:3" s="9" customFormat="1">
      <c r="A4957" s="232"/>
      <c r="B4957" s="39"/>
      <c r="C4957" s="39"/>
    </row>
    <row r="4958" spans="1:3" s="9" customFormat="1">
      <c r="A4958" s="232"/>
      <c r="B4958" s="39"/>
      <c r="C4958" s="39"/>
    </row>
    <row r="4959" spans="1:3" s="9" customFormat="1">
      <c r="A4959" s="232"/>
      <c r="B4959" s="39"/>
      <c r="C4959" s="39"/>
    </row>
    <row r="4960" spans="1:3" s="9" customFormat="1">
      <c r="A4960" s="232"/>
      <c r="B4960" s="39"/>
      <c r="C4960" s="39"/>
    </row>
    <row r="4961" spans="1:3" s="9" customFormat="1">
      <c r="A4961" s="232"/>
      <c r="B4961" s="39"/>
      <c r="C4961" s="39"/>
    </row>
    <row r="4962" spans="1:3" s="9" customFormat="1">
      <c r="A4962" s="232"/>
      <c r="B4962" s="39"/>
      <c r="C4962" s="39"/>
    </row>
    <row r="4963" spans="1:3" s="9" customFormat="1">
      <c r="A4963" s="232"/>
      <c r="B4963" s="39"/>
      <c r="C4963" s="39"/>
    </row>
    <row r="4964" spans="1:3" s="9" customFormat="1">
      <c r="A4964" s="232"/>
      <c r="B4964" s="39"/>
      <c r="C4964" s="39"/>
    </row>
    <row r="4965" spans="1:3" s="9" customFormat="1">
      <c r="A4965" s="232"/>
      <c r="B4965" s="39"/>
      <c r="C4965" s="39"/>
    </row>
    <row r="4966" spans="1:3" s="9" customFormat="1">
      <c r="A4966" s="232"/>
      <c r="B4966" s="39"/>
      <c r="C4966" s="39"/>
    </row>
    <row r="4967" spans="1:3" s="9" customFormat="1">
      <c r="A4967" s="232"/>
      <c r="B4967" s="39"/>
      <c r="C4967" s="39"/>
    </row>
    <row r="4968" spans="1:3" s="9" customFormat="1">
      <c r="A4968" s="232"/>
      <c r="B4968" s="39"/>
      <c r="C4968" s="39"/>
    </row>
    <row r="4969" spans="1:3" s="9" customFormat="1">
      <c r="A4969" s="232"/>
      <c r="B4969" s="39"/>
      <c r="C4969" s="39"/>
    </row>
    <row r="4970" spans="1:3" s="9" customFormat="1">
      <c r="A4970" s="232"/>
      <c r="B4970" s="39"/>
      <c r="C4970" s="39"/>
    </row>
    <row r="4971" spans="1:3" s="9" customFormat="1">
      <c r="A4971" s="232"/>
      <c r="B4971" s="39"/>
      <c r="C4971" s="39"/>
    </row>
    <row r="4972" spans="1:3" s="9" customFormat="1">
      <c r="A4972" s="232"/>
      <c r="B4972" s="39"/>
      <c r="C4972" s="39"/>
    </row>
    <row r="4973" spans="1:3" s="9" customFormat="1">
      <c r="A4973" s="232"/>
      <c r="B4973" s="39"/>
      <c r="C4973" s="39"/>
    </row>
    <row r="4974" spans="1:3" s="9" customFormat="1">
      <c r="A4974" s="232"/>
      <c r="B4974" s="39"/>
      <c r="C4974" s="39"/>
    </row>
    <row r="4975" spans="1:3" s="9" customFormat="1">
      <c r="A4975" s="232"/>
      <c r="B4975" s="39"/>
      <c r="C4975" s="39"/>
    </row>
    <row r="4976" spans="1:3" s="9" customFormat="1">
      <c r="A4976" s="232"/>
      <c r="B4976" s="39"/>
      <c r="C4976" s="39"/>
    </row>
    <row r="4977" spans="1:3" s="9" customFormat="1">
      <c r="A4977" s="232"/>
      <c r="B4977" s="39"/>
      <c r="C4977" s="39"/>
    </row>
    <row r="4978" spans="1:3" s="9" customFormat="1">
      <c r="A4978" s="232"/>
      <c r="B4978" s="39"/>
      <c r="C4978" s="39"/>
    </row>
    <row r="4979" spans="1:3" s="9" customFormat="1">
      <c r="A4979" s="232"/>
      <c r="B4979" s="39"/>
      <c r="C4979" s="39"/>
    </row>
    <row r="4980" spans="1:3" s="9" customFormat="1">
      <c r="A4980" s="232"/>
      <c r="B4980" s="39"/>
      <c r="C4980" s="39"/>
    </row>
    <row r="4981" spans="1:3" s="9" customFormat="1">
      <c r="A4981" s="232"/>
      <c r="B4981" s="39"/>
      <c r="C4981" s="39"/>
    </row>
    <row r="4982" spans="1:3" s="9" customFormat="1">
      <c r="A4982" s="232"/>
      <c r="B4982" s="39"/>
      <c r="C4982" s="39"/>
    </row>
    <row r="4983" spans="1:3" s="9" customFormat="1">
      <c r="A4983" s="232"/>
      <c r="B4983" s="39"/>
      <c r="C4983" s="39"/>
    </row>
    <row r="4984" spans="1:3" s="9" customFormat="1">
      <c r="A4984" s="232"/>
      <c r="B4984" s="39"/>
      <c r="C4984" s="39"/>
    </row>
    <row r="4985" spans="1:3" s="9" customFormat="1">
      <c r="A4985" s="232"/>
      <c r="B4985" s="39"/>
      <c r="C4985" s="39"/>
    </row>
    <row r="4986" spans="1:3" s="9" customFormat="1">
      <c r="A4986" s="232"/>
      <c r="B4986" s="39"/>
      <c r="C4986" s="39"/>
    </row>
    <row r="4987" spans="1:3" s="9" customFormat="1">
      <c r="A4987" s="232"/>
      <c r="B4987" s="39"/>
      <c r="C4987" s="39"/>
    </row>
    <row r="4988" spans="1:3" s="9" customFormat="1">
      <c r="A4988" s="232"/>
      <c r="B4988" s="39"/>
      <c r="C4988" s="39"/>
    </row>
    <row r="4989" spans="1:3" s="9" customFormat="1">
      <c r="A4989" s="232"/>
      <c r="B4989" s="39"/>
      <c r="C4989" s="39"/>
    </row>
    <row r="4990" spans="1:3" s="9" customFormat="1">
      <c r="A4990" s="232"/>
      <c r="B4990" s="39"/>
      <c r="C4990" s="39"/>
    </row>
    <row r="4991" spans="1:3" s="9" customFormat="1">
      <c r="A4991" s="232"/>
      <c r="B4991" s="39"/>
      <c r="C4991" s="39"/>
    </row>
    <row r="4992" spans="1:3" s="9" customFormat="1">
      <c r="A4992" s="232"/>
      <c r="B4992" s="39"/>
      <c r="C4992" s="39"/>
    </row>
    <row r="4993" spans="1:3" s="9" customFormat="1">
      <c r="A4993" s="232"/>
      <c r="B4993" s="39"/>
      <c r="C4993" s="39"/>
    </row>
    <row r="4994" spans="1:3" s="9" customFormat="1">
      <c r="A4994" s="232"/>
      <c r="B4994" s="39"/>
      <c r="C4994" s="39"/>
    </row>
    <row r="4995" spans="1:3" s="9" customFormat="1">
      <c r="A4995" s="232"/>
      <c r="B4995" s="39"/>
      <c r="C4995" s="39"/>
    </row>
    <row r="4996" spans="1:3" s="9" customFormat="1">
      <c r="A4996" s="232"/>
      <c r="B4996" s="39"/>
      <c r="C4996" s="39"/>
    </row>
    <row r="4997" spans="1:3" s="9" customFormat="1">
      <c r="A4997" s="232"/>
      <c r="B4997" s="39"/>
      <c r="C4997" s="39"/>
    </row>
    <row r="4998" spans="1:3" s="9" customFormat="1">
      <c r="A4998" s="232"/>
      <c r="B4998" s="39"/>
      <c r="C4998" s="39"/>
    </row>
    <row r="4999" spans="1:3" s="9" customFormat="1">
      <c r="A4999" s="232"/>
      <c r="B4999" s="39"/>
      <c r="C4999" s="39"/>
    </row>
    <row r="5000" spans="1:3" s="9" customFormat="1">
      <c r="A5000" s="232"/>
      <c r="B5000" s="39"/>
      <c r="C5000" s="39"/>
    </row>
    <row r="5001" spans="1:3" s="9" customFormat="1">
      <c r="A5001" s="232"/>
      <c r="B5001" s="39"/>
      <c r="C5001" s="39"/>
    </row>
    <row r="5002" spans="1:3" s="9" customFormat="1">
      <c r="A5002" s="232"/>
      <c r="B5002" s="39"/>
      <c r="C5002" s="39"/>
    </row>
    <row r="5003" spans="1:3" s="9" customFormat="1">
      <c r="A5003" s="232"/>
      <c r="B5003" s="39"/>
      <c r="C5003" s="39"/>
    </row>
    <row r="5004" spans="1:3" s="9" customFormat="1">
      <c r="A5004" s="232"/>
      <c r="B5004" s="39"/>
      <c r="C5004" s="39"/>
    </row>
    <row r="5005" spans="1:3" s="9" customFormat="1">
      <c r="A5005" s="232"/>
      <c r="B5005" s="39"/>
      <c r="C5005" s="39"/>
    </row>
    <row r="5006" spans="1:3" s="9" customFormat="1">
      <c r="A5006" s="232"/>
      <c r="B5006" s="39"/>
      <c r="C5006" s="39"/>
    </row>
    <row r="5007" spans="1:3" s="9" customFormat="1">
      <c r="A5007" s="232"/>
      <c r="B5007" s="39"/>
      <c r="C5007" s="39"/>
    </row>
    <row r="5008" spans="1:3" s="9" customFormat="1">
      <c r="A5008" s="232"/>
      <c r="B5008" s="39"/>
      <c r="C5008" s="39"/>
    </row>
    <row r="5009" spans="1:3" s="9" customFormat="1">
      <c r="A5009" s="232"/>
      <c r="B5009" s="39"/>
      <c r="C5009" s="39"/>
    </row>
    <row r="5010" spans="1:3" s="9" customFormat="1">
      <c r="A5010" s="232"/>
      <c r="B5010" s="39"/>
      <c r="C5010" s="39"/>
    </row>
    <row r="5011" spans="1:3" s="9" customFormat="1">
      <c r="A5011" s="232"/>
      <c r="B5011" s="39"/>
      <c r="C5011" s="39"/>
    </row>
    <row r="5012" spans="1:3" s="9" customFormat="1">
      <c r="A5012" s="232"/>
      <c r="B5012" s="39"/>
      <c r="C5012" s="39"/>
    </row>
    <row r="5013" spans="1:3" s="9" customFormat="1">
      <c r="A5013" s="232"/>
      <c r="B5013" s="39"/>
      <c r="C5013" s="39"/>
    </row>
    <row r="5014" spans="1:3" s="9" customFormat="1">
      <c r="A5014" s="232"/>
      <c r="B5014" s="39"/>
      <c r="C5014" s="39"/>
    </row>
    <row r="5015" spans="1:3" s="9" customFormat="1">
      <c r="A5015" s="232"/>
      <c r="B5015" s="39"/>
      <c r="C5015" s="39"/>
    </row>
    <row r="5016" spans="1:3" s="9" customFormat="1">
      <c r="A5016" s="232"/>
      <c r="B5016" s="39"/>
      <c r="C5016" s="39"/>
    </row>
    <row r="5017" spans="1:3" s="9" customFormat="1">
      <c r="A5017" s="232"/>
      <c r="B5017" s="39"/>
      <c r="C5017" s="39"/>
    </row>
    <row r="5018" spans="1:3" s="9" customFormat="1">
      <c r="A5018" s="232"/>
      <c r="B5018" s="39"/>
      <c r="C5018" s="39"/>
    </row>
    <row r="5019" spans="1:3" s="9" customFormat="1">
      <c r="A5019" s="232"/>
      <c r="B5019" s="39"/>
      <c r="C5019" s="39"/>
    </row>
    <row r="5020" spans="1:3" s="9" customFormat="1">
      <c r="A5020" s="232"/>
      <c r="B5020" s="39"/>
      <c r="C5020" s="39"/>
    </row>
    <row r="5021" spans="1:3" s="9" customFormat="1">
      <c r="A5021" s="232"/>
      <c r="B5021" s="39"/>
      <c r="C5021" s="39"/>
    </row>
    <row r="5022" spans="1:3" s="9" customFormat="1">
      <c r="A5022" s="232"/>
      <c r="B5022" s="39"/>
      <c r="C5022" s="39"/>
    </row>
    <row r="5023" spans="1:3" s="9" customFormat="1">
      <c r="A5023" s="232"/>
      <c r="B5023" s="39"/>
      <c r="C5023" s="39"/>
    </row>
    <row r="5024" spans="1:3" s="9" customFormat="1">
      <c r="A5024" s="232"/>
      <c r="B5024" s="39"/>
      <c r="C5024" s="39"/>
    </row>
    <row r="5025" spans="1:3" s="9" customFormat="1">
      <c r="A5025" s="232"/>
      <c r="B5025" s="39"/>
      <c r="C5025" s="39"/>
    </row>
    <row r="5026" spans="1:3" s="9" customFormat="1">
      <c r="A5026" s="232"/>
      <c r="B5026" s="39"/>
      <c r="C5026" s="39"/>
    </row>
    <row r="5027" spans="1:3" s="9" customFormat="1">
      <c r="A5027" s="232"/>
      <c r="B5027" s="39"/>
      <c r="C5027" s="39"/>
    </row>
    <row r="5028" spans="1:3" s="9" customFormat="1">
      <c r="A5028" s="232"/>
      <c r="B5028" s="39"/>
      <c r="C5028" s="39"/>
    </row>
    <row r="5029" spans="1:3" s="9" customFormat="1">
      <c r="A5029" s="232"/>
      <c r="B5029" s="39"/>
      <c r="C5029" s="39"/>
    </row>
    <row r="5030" spans="1:3" s="9" customFormat="1">
      <c r="A5030" s="232"/>
      <c r="B5030" s="39"/>
      <c r="C5030" s="39"/>
    </row>
    <row r="5031" spans="1:3" s="9" customFormat="1">
      <c r="A5031" s="232"/>
      <c r="B5031" s="39"/>
      <c r="C5031" s="39"/>
    </row>
    <row r="5032" spans="1:3" s="9" customFormat="1">
      <c r="A5032" s="232"/>
      <c r="B5032" s="39"/>
      <c r="C5032" s="39"/>
    </row>
    <row r="5033" spans="1:3" s="9" customFormat="1">
      <c r="A5033" s="232"/>
      <c r="B5033" s="39"/>
      <c r="C5033" s="39"/>
    </row>
    <row r="5034" spans="1:3" s="9" customFormat="1">
      <c r="A5034" s="232"/>
      <c r="B5034" s="39"/>
      <c r="C5034" s="39"/>
    </row>
    <row r="5035" spans="1:3" s="9" customFormat="1">
      <c r="A5035" s="232"/>
      <c r="B5035" s="39"/>
      <c r="C5035" s="39"/>
    </row>
    <row r="5036" spans="1:3" s="9" customFormat="1">
      <c r="A5036" s="232"/>
      <c r="B5036" s="39"/>
      <c r="C5036" s="39"/>
    </row>
    <row r="5037" spans="1:3" s="9" customFormat="1">
      <c r="A5037" s="232"/>
      <c r="B5037" s="39"/>
      <c r="C5037" s="39"/>
    </row>
    <row r="5038" spans="1:3" s="9" customFormat="1">
      <c r="A5038" s="232"/>
      <c r="B5038" s="39"/>
      <c r="C5038" s="39"/>
    </row>
    <row r="5039" spans="1:3" s="9" customFormat="1">
      <c r="A5039" s="232"/>
      <c r="B5039" s="39"/>
      <c r="C5039" s="39"/>
    </row>
    <row r="5040" spans="1:3" s="9" customFormat="1">
      <c r="A5040" s="232"/>
      <c r="B5040" s="39"/>
      <c r="C5040" s="39"/>
    </row>
    <row r="5041" spans="1:3" s="9" customFormat="1">
      <c r="A5041" s="232"/>
      <c r="B5041" s="39"/>
      <c r="C5041" s="39"/>
    </row>
    <row r="5042" spans="1:3" s="9" customFormat="1">
      <c r="A5042" s="232"/>
      <c r="B5042" s="39"/>
      <c r="C5042" s="39"/>
    </row>
    <row r="5043" spans="1:3" s="9" customFormat="1">
      <c r="A5043" s="232"/>
      <c r="B5043" s="39"/>
      <c r="C5043" s="39"/>
    </row>
    <row r="5044" spans="1:3" s="9" customFormat="1">
      <c r="A5044" s="232"/>
      <c r="B5044" s="39"/>
      <c r="C5044" s="39"/>
    </row>
    <row r="5045" spans="1:3" s="9" customFormat="1">
      <c r="A5045" s="232"/>
      <c r="B5045" s="39"/>
      <c r="C5045" s="39"/>
    </row>
    <row r="5046" spans="1:3" s="9" customFormat="1">
      <c r="A5046" s="232"/>
      <c r="B5046" s="39"/>
      <c r="C5046" s="39"/>
    </row>
    <row r="5047" spans="1:3" s="9" customFormat="1">
      <c r="A5047" s="232"/>
      <c r="B5047" s="39"/>
      <c r="C5047" s="39"/>
    </row>
    <row r="5048" spans="1:3" s="9" customFormat="1">
      <c r="A5048" s="232"/>
      <c r="B5048" s="39"/>
      <c r="C5048" s="39"/>
    </row>
    <row r="5049" spans="1:3" s="9" customFormat="1">
      <c r="A5049" s="232"/>
      <c r="B5049" s="39"/>
      <c r="C5049" s="39"/>
    </row>
    <row r="5050" spans="1:3" s="9" customFormat="1">
      <c r="A5050" s="232"/>
      <c r="B5050" s="39"/>
      <c r="C5050" s="39"/>
    </row>
    <row r="5051" spans="1:3" s="9" customFormat="1">
      <c r="A5051" s="232"/>
      <c r="B5051" s="39"/>
      <c r="C5051" s="39"/>
    </row>
    <row r="5052" spans="1:3" s="9" customFormat="1">
      <c r="A5052" s="232"/>
      <c r="B5052" s="39"/>
      <c r="C5052" s="39"/>
    </row>
    <row r="5053" spans="1:3" s="9" customFormat="1">
      <c r="A5053" s="232"/>
      <c r="B5053" s="39"/>
      <c r="C5053" s="39"/>
    </row>
    <row r="5054" spans="1:3" s="9" customFormat="1">
      <c r="A5054" s="232"/>
      <c r="B5054" s="39"/>
      <c r="C5054" s="39"/>
    </row>
    <row r="5055" spans="1:3" s="9" customFormat="1">
      <c r="A5055" s="232"/>
      <c r="B5055" s="39"/>
      <c r="C5055" s="39"/>
    </row>
    <row r="5056" spans="1:3" s="9" customFormat="1">
      <c r="A5056" s="232"/>
      <c r="B5056" s="39"/>
      <c r="C5056" s="39"/>
    </row>
    <row r="5057" spans="1:3" s="9" customFormat="1">
      <c r="A5057" s="232"/>
      <c r="B5057" s="39"/>
      <c r="C5057" s="39"/>
    </row>
    <row r="5058" spans="1:3" s="9" customFormat="1">
      <c r="A5058" s="232"/>
      <c r="B5058" s="39"/>
      <c r="C5058" s="39"/>
    </row>
    <row r="5059" spans="1:3" s="9" customFormat="1">
      <c r="A5059" s="232"/>
      <c r="B5059" s="39"/>
      <c r="C5059" s="39"/>
    </row>
    <row r="5060" spans="1:3" s="9" customFormat="1">
      <c r="A5060" s="232"/>
      <c r="B5060" s="39"/>
      <c r="C5060" s="39"/>
    </row>
    <row r="5061" spans="1:3" s="9" customFormat="1">
      <c r="A5061" s="232"/>
      <c r="B5061" s="39"/>
      <c r="C5061" s="39"/>
    </row>
    <row r="5062" spans="1:3" s="9" customFormat="1">
      <c r="A5062" s="232"/>
      <c r="B5062" s="39"/>
      <c r="C5062" s="39"/>
    </row>
    <row r="5063" spans="1:3" s="9" customFormat="1">
      <c r="A5063" s="232"/>
      <c r="B5063" s="39"/>
      <c r="C5063" s="39"/>
    </row>
    <row r="5064" spans="1:3" s="9" customFormat="1">
      <c r="A5064" s="232"/>
      <c r="B5064" s="39"/>
      <c r="C5064" s="39"/>
    </row>
    <row r="5065" spans="1:3" s="9" customFormat="1">
      <c r="A5065" s="232"/>
      <c r="B5065" s="39"/>
      <c r="C5065" s="39"/>
    </row>
    <row r="5066" spans="1:3" s="9" customFormat="1">
      <c r="A5066" s="232"/>
      <c r="B5066" s="39"/>
      <c r="C5066" s="39"/>
    </row>
    <row r="5067" spans="1:3" s="9" customFormat="1">
      <c r="A5067" s="232"/>
      <c r="B5067" s="39"/>
      <c r="C5067" s="39"/>
    </row>
    <row r="5068" spans="1:3" s="9" customFormat="1">
      <c r="A5068" s="232"/>
      <c r="B5068" s="39"/>
      <c r="C5068" s="39"/>
    </row>
    <row r="5069" spans="1:3" s="9" customFormat="1">
      <c r="A5069" s="232"/>
      <c r="B5069" s="39"/>
      <c r="C5069" s="39"/>
    </row>
    <row r="5070" spans="1:3" s="9" customFormat="1">
      <c r="A5070" s="232"/>
      <c r="B5070" s="39"/>
      <c r="C5070" s="39"/>
    </row>
    <row r="5071" spans="1:3" s="9" customFormat="1">
      <c r="A5071" s="232"/>
      <c r="B5071" s="39"/>
      <c r="C5071" s="39"/>
    </row>
    <row r="5072" spans="1:3" s="9" customFormat="1">
      <c r="A5072" s="232"/>
      <c r="B5072" s="39"/>
      <c r="C5072" s="39"/>
    </row>
    <row r="5073" spans="1:3" s="9" customFormat="1">
      <c r="A5073" s="232"/>
      <c r="B5073" s="39"/>
      <c r="C5073" s="39"/>
    </row>
    <row r="5074" spans="1:3" s="9" customFormat="1">
      <c r="A5074" s="232"/>
      <c r="B5074" s="39"/>
      <c r="C5074" s="39"/>
    </row>
    <row r="5075" spans="1:3" s="9" customFormat="1">
      <c r="A5075" s="232"/>
      <c r="B5075" s="39"/>
      <c r="C5075" s="39"/>
    </row>
    <row r="5076" spans="1:3" s="9" customFormat="1">
      <c r="A5076" s="232"/>
      <c r="B5076" s="39"/>
      <c r="C5076" s="39"/>
    </row>
    <row r="5077" spans="1:3" s="9" customFormat="1">
      <c r="A5077" s="232"/>
      <c r="B5077" s="39"/>
      <c r="C5077" s="39"/>
    </row>
    <row r="5078" spans="1:3" s="9" customFormat="1">
      <c r="A5078" s="232"/>
      <c r="B5078" s="39"/>
      <c r="C5078" s="39"/>
    </row>
    <row r="5079" spans="1:3" s="9" customFormat="1">
      <c r="A5079" s="232"/>
      <c r="B5079" s="39"/>
      <c r="C5079" s="39"/>
    </row>
    <row r="5080" spans="1:3" s="9" customFormat="1">
      <c r="A5080" s="232"/>
      <c r="B5080" s="39"/>
      <c r="C5080" s="39"/>
    </row>
    <row r="5081" spans="1:3" s="9" customFormat="1">
      <c r="A5081" s="232"/>
      <c r="B5081" s="39"/>
      <c r="C5081" s="39"/>
    </row>
    <row r="5082" spans="1:3" s="9" customFormat="1">
      <c r="A5082" s="232"/>
      <c r="B5082" s="39"/>
      <c r="C5082" s="39"/>
    </row>
    <row r="5083" spans="1:3" s="9" customFormat="1">
      <c r="A5083" s="232"/>
      <c r="B5083" s="39"/>
      <c r="C5083" s="39"/>
    </row>
    <row r="5084" spans="1:3" s="9" customFormat="1">
      <c r="A5084" s="232"/>
      <c r="B5084" s="39"/>
      <c r="C5084" s="39"/>
    </row>
    <row r="5085" spans="1:3" s="9" customFormat="1">
      <c r="A5085" s="232"/>
      <c r="B5085" s="39"/>
      <c r="C5085" s="39"/>
    </row>
    <row r="5086" spans="1:3" s="9" customFormat="1">
      <c r="A5086" s="232"/>
      <c r="B5086" s="39"/>
      <c r="C5086" s="39"/>
    </row>
    <row r="5087" spans="1:3" s="9" customFormat="1">
      <c r="A5087" s="232"/>
      <c r="B5087" s="39"/>
      <c r="C5087" s="39"/>
    </row>
    <row r="5088" spans="1:3" s="9" customFormat="1">
      <c r="A5088" s="232"/>
      <c r="B5088" s="39"/>
      <c r="C5088" s="39"/>
    </row>
    <row r="5089" spans="1:3" s="9" customFormat="1">
      <c r="A5089" s="232"/>
      <c r="B5089" s="39"/>
      <c r="C5089" s="39"/>
    </row>
    <row r="5090" spans="1:3" s="9" customFormat="1">
      <c r="A5090" s="232"/>
      <c r="B5090" s="39"/>
      <c r="C5090" s="39"/>
    </row>
    <row r="5091" spans="1:3" s="9" customFormat="1">
      <c r="A5091" s="232"/>
      <c r="B5091" s="39"/>
      <c r="C5091" s="39"/>
    </row>
    <row r="5092" spans="1:3" s="9" customFormat="1">
      <c r="A5092" s="232"/>
      <c r="B5092" s="39"/>
      <c r="C5092" s="39"/>
    </row>
    <row r="5093" spans="1:3" s="9" customFormat="1">
      <c r="A5093" s="232"/>
      <c r="B5093" s="39"/>
      <c r="C5093" s="39"/>
    </row>
    <row r="5094" spans="1:3" s="9" customFormat="1">
      <c r="A5094" s="232"/>
      <c r="B5094" s="39"/>
      <c r="C5094" s="39"/>
    </row>
    <row r="5095" spans="1:3" s="9" customFormat="1">
      <c r="A5095" s="232"/>
      <c r="B5095" s="39"/>
      <c r="C5095" s="39"/>
    </row>
    <row r="5096" spans="1:3" s="9" customFormat="1">
      <c r="A5096" s="232"/>
      <c r="B5096" s="39"/>
      <c r="C5096" s="39"/>
    </row>
    <row r="5097" spans="1:3" s="9" customFormat="1">
      <c r="A5097" s="232"/>
      <c r="B5097" s="39"/>
      <c r="C5097" s="39"/>
    </row>
    <row r="5098" spans="1:3" s="9" customFormat="1">
      <c r="A5098" s="232"/>
      <c r="B5098" s="39"/>
      <c r="C5098" s="39"/>
    </row>
    <row r="5099" spans="1:3" s="9" customFormat="1">
      <c r="A5099" s="232"/>
      <c r="B5099" s="39"/>
      <c r="C5099" s="39"/>
    </row>
    <row r="5100" spans="1:3" s="9" customFormat="1">
      <c r="A5100" s="232"/>
      <c r="B5100" s="39"/>
      <c r="C5100" s="39"/>
    </row>
    <row r="5101" spans="1:3" s="9" customFormat="1">
      <c r="A5101" s="232"/>
      <c r="B5101" s="39"/>
      <c r="C5101" s="39"/>
    </row>
    <row r="5102" spans="1:3" s="9" customFormat="1">
      <c r="A5102" s="232"/>
      <c r="B5102" s="39"/>
      <c r="C5102" s="39"/>
    </row>
    <row r="5103" spans="1:3" s="9" customFormat="1">
      <c r="A5103" s="232"/>
      <c r="B5103" s="39"/>
      <c r="C5103" s="39"/>
    </row>
    <row r="5104" spans="1:3" s="9" customFormat="1">
      <c r="A5104" s="232"/>
      <c r="B5104" s="39"/>
      <c r="C5104" s="39"/>
    </row>
    <row r="5105" spans="1:3" s="9" customFormat="1">
      <c r="A5105" s="232"/>
      <c r="B5105" s="39"/>
      <c r="C5105" s="39"/>
    </row>
    <row r="5106" spans="1:3" s="9" customFormat="1">
      <c r="A5106" s="232"/>
      <c r="B5106" s="39"/>
      <c r="C5106" s="39"/>
    </row>
    <row r="5107" spans="1:3" s="9" customFormat="1">
      <c r="A5107" s="232"/>
      <c r="B5107" s="39"/>
      <c r="C5107" s="39"/>
    </row>
    <row r="5108" spans="1:3" s="9" customFormat="1">
      <c r="A5108" s="232"/>
      <c r="B5108" s="39"/>
      <c r="C5108" s="39"/>
    </row>
    <row r="5109" spans="1:3" s="9" customFormat="1">
      <c r="A5109" s="232"/>
      <c r="B5109" s="39"/>
      <c r="C5109" s="39"/>
    </row>
    <row r="5110" spans="1:3" s="9" customFormat="1">
      <c r="A5110" s="232"/>
      <c r="B5110" s="39"/>
      <c r="C5110" s="39"/>
    </row>
    <row r="5111" spans="1:3" s="9" customFormat="1">
      <c r="A5111" s="232"/>
      <c r="B5111" s="39"/>
      <c r="C5111" s="39"/>
    </row>
    <row r="5112" spans="1:3" s="9" customFormat="1">
      <c r="A5112" s="232"/>
      <c r="B5112" s="39"/>
      <c r="C5112" s="39"/>
    </row>
    <row r="5113" spans="1:3" s="9" customFormat="1">
      <c r="A5113" s="232"/>
      <c r="B5113" s="39"/>
      <c r="C5113" s="39"/>
    </row>
    <row r="5114" spans="1:3" s="9" customFormat="1">
      <c r="A5114" s="232"/>
      <c r="B5114" s="39"/>
      <c r="C5114" s="39"/>
    </row>
    <row r="5115" spans="1:3" s="9" customFormat="1">
      <c r="A5115" s="232"/>
      <c r="B5115" s="39"/>
      <c r="C5115" s="39"/>
    </row>
    <row r="5116" spans="1:3" s="9" customFormat="1">
      <c r="A5116" s="232"/>
      <c r="B5116" s="39"/>
      <c r="C5116" s="39"/>
    </row>
    <row r="5117" spans="1:3" s="9" customFormat="1">
      <c r="A5117" s="232"/>
      <c r="B5117" s="39"/>
      <c r="C5117" s="39"/>
    </row>
    <row r="5118" spans="1:3" s="9" customFormat="1">
      <c r="A5118" s="232"/>
      <c r="B5118" s="39"/>
      <c r="C5118" s="39"/>
    </row>
    <row r="5119" spans="1:3" s="9" customFormat="1">
      <c r="A5119" s="232"/>
      <c r="B5119" s="39"/>
      <c r="C5119" s="39"/>
    </row>
    <row r="5120" spans="1:3" s="9" customFormat="1">
      <c r="A5120" s="232"/>
      <c r="B5120" s="39"/>
      <c r="C5120" s="39"/>
    </row>
    <row r="5121" spans="1:3" s="9" customFormat="1">
      <c r="A5121" s="232"/>
      <c r="B5121" s="39"/>
      <c r="C5121" s="39"/>
    </row>
    <row r="5122" spans="1:3" s="9" customFormat="1">
      <c r="A5122" s="232"/>
      <c r="B5122" s="39"/>
      <c r="C5122" s="39"/>
    </row>
    <row r="5123" spans="1:3" s="9" customFormat="1">
      <c r="A5123" s="232"/>
      <c r="B5123" s="39"/>
      <c r="C5123" s="39"/>
    </row>
    <row r="5124" spans="1:3" s="9" customFormat="1">
      <c r="A5124" s="232"/>
      <c r="B5124" s="39"/>
      <c r="C5124" s="39"/>
    </row>
    <row r="5125" spans="1:3" s="9" customFormat="1">
      <c r="A5125" s="232"/>
      <c r="B5125" s="39"/>
      <c r="C5125" s="39"/>
    </row>
    <row r="5126" spans="1:3" s="9" customFormat="1">
      <c r="A5126" s="232"/>
      <c r="B5126" s="39"/>
      <c r="C5126" s="39"/>
    </row>
    <row r="5127" spans="1:3" s="9" customFormat="1">
      <c r="A5127" s="232"/>
      <c r="B5127" s="39"/>
      <c r="C5127" s="39"/>
    </row>
    <row r="5128" spans="1:3" s="9" customFormat="1">
      <c r="A5128" s="232"/>
      <c r="B5128" s="39"/>
      <c r="C5128" s="39"/>
    </row>
    <row r="5129" spans="1:3" s="9" customFormat="1">
      <c r="A5129" s="232"/>
      <c r="B5129" s="39"/>
      <c r="C5129" s="39"/>
    </row>
    <row r="5130" spans="1:3" s="9" customFormat="1">
      <c r="A5130" s="232"/>
      <c r="B5130" s="39"/>
      <c r="C5130" s="39"/>
    </row>
    <row r="5131" spans="1:3" s="9" customFormat="1">
      <c r="A5131" s="232"/>
      <c r="B5131" s="39"/>
      <c r="C5131" s="39"/>
    </row>
    <row r="5132" spans="1:3" s="9" customFormat="1">
      <c r="A5132" s="232"/>
      <c r="B5132" s="39"/>
      <c r="C5132" s="39"/>
    </row>
    <row r="5133" spans="1:3" s="9" customFormat="1">
      <c r="A5133" s="232"/>
      <c r="B5133" s="39"/>
      <c r="C5133" s="39"/>
    </row>
    <row r="5134" spans="1:3" s="9" customFormat="1">
      <c r="A5134" s="232"/>
      <c r="B5134" s="39"/>
      <c r="C5134" s="39"/>
    </row>
    <row r="5135" spans="1:3" s="9" customFormat="1">
      <c r="A5135" s="232"/>
      <c r="B5135" s="39"/>
      <c r="C5135" s="39"/>
    </row>
    <row r="5136" spans="1:3" s="9" customFormat="1">
      <c r="A5136" s="232"/>
      <c r="B5136" s="39"/>
      <c r="C5136" s="39"/>
    </row>
    <row r="5137" spans="1:3" s="9" customFormat="1">
      <c r="A5137" s="232"/>
      <c r="B5137" s="39"/>
      <c r="C5137" s="39"/>
    </row>
    <row r="5138" spans="1:3" s="9" customFormat="1">
      <c r="A5138" s="232"/>
      <c r="B5138" s="39"/>
      <c r="C5138" s="39"/>
    </row>
    <row r="5139" spans="1:3" s="9" customFormat="1">
      <c r="A5139" s="232"/>
      <c r="B5139" s="39"/>
      <c r="C5139" s="39"/>
    </row>
    <row r="5140" spans="1:3" s="9" customFormat="1">
      <c r="A5140" s="232"/>
      <c r="B5140" s="39"/>
      <c r="C5140" s="39"/>
    </row>
    <row r="5141" spans="1:3" s="9" customFormat="1">
      <c r="A5141" s="232"/>
      <c r="B5141" s="39"/>
      <c r="C5141" s="39"/>
    </row>
    <row r="5142" spans="1:3" s="9" customFormat="1">
      <c r="A5142" s="232"/>
      <c r="B5142" s="39"/>
      <c r="C5142" s="39"/>
    </row>
    <row r="5143" spans="1:3" s="9" customFormat="1">
      <c r="A5143" s="232"/>
      <c r="B5143" s="39"/>
      <c r="C5143" s="39"/>
    </row>
    <row r="5144" spans="1:3" s="9" customFormat="1">
      <c r="A5144" s="232"/>
      <c r="B5144" s="39"/>
      <c r="C5144" s="39"/>
    </row>
    <row r="5145" spans="1:3" s="9" customFormat="1">
      <c r="A5145" s="232"/>
      <c r="B5145" s="39"/>
      <c r="C5145" s="39"/>
    </row>
    <row r="5146" spans="1:3" s="9" customFormat="1">
      <c r="A5146" s="232"/>
      <c r="B5146" s="39"/>
      <c r="C5146" s="39"/>
    </row>
    <row r="5147" spans="1:3" s="9" customFormat="1">
      <c r="A5147" s="232"/>
      <c r="B5147" s="39"/>
      <c r="C5147" s="39"/>
    </row>
    <row r="5148" spans="1:3" s="9" customFormat="1">
      <c r="A5148" s="232"/>
      <c r="B5148" s="39"/>
      <c r="C5148" s="39"/>
    </row>
    <row r="5149" spans="1:3" s="9" customFormat="1">
      <c r="A5149" s="232"/>
      <c r="B5149" s="39"/>
      <c r="C5149" s="39"/>
    </row>
    <row r="5150" spans="1:3" s="9" customFormat="1">
      <c r="A5150" s="232"/>
      <c r="B5150" s="39"/>
      <c r="C5150" s="39"/>
    </row>
    <row r="5151" spans="1:3" s="9" customFormat="1">
      <c r="A5151" s="232"/>
      <c r="B5151" s="39"/>
      <c r="C5151" s="39"/>
    </row>
    <row r="5152" spans="1:3" s="9" customFormat="1">
      <c r="A5152" s="232"/>
      <c r="B5152" s="39"/>
      <c r="C5152" s="39"/>
    </row>
    <row r="5153" spans="1:3" s="9" customFormat="1">
      <c r="A5153" s="232"/>
      <c r="B5153" s="39"/>
      <c r="C5153" s="39"/>
    </row>
    <row r="5154" spans="1:3" s="9" customFormat="1">
      <c r="A5154" s="232"/>
      <c r="B5154" s="39"/>
      <c r="C5154" s="39"/>
    </row>
    <row r="5155" spans="1:3" s="9" customFormat="1">
      <c r="A5155" s="232"/>
      <c r="B5155" s="39"/>
      <c r="C5155" s="39"/>
    </row>
    <row r="5156" spans="1:3" s="9" customFormat="1">
      <c r="A5156" s="232"/>
      <c r="B5156" s="39"/>
      <c r="C5156" s="39"/>
    </row>
    <row r="5157" spans="1:3" s="9" customFormat="1">
      <c r="A5157" s="232"/>
      <c r="B5157" s="39"/>
      <c r="C5157" s="39"/>
    </row>
    <row r="5158" spans="1:3" s="9" customFormat="1">
      <c r="A5158" s="232"/>
      <c r="B5158" s="39"/>
      <c r="C5158" s="39"/>
    </row>
    <row r="5159" spans="1:3" s="9" customFormat="1">
      <c r="A5159" s="232"/>
      <c r="B5159" s="39"/>
      <c r="C5159" s="39"/>
    </row>
    <row r="5160" spans="1:3" s="9" customFormat="1">
      <c r="A5160" s="232"/>
      <c r="B5160" s="39"/>
      <c r="C5160" s="39"/>
    </row>
    <row r="5161" spans="1:3" s="9" customFormat="1">
      <c r="A5161" s="232"/>
      <c r="B5161" s="39"/>
      <c r="C5161" s="39"/>
    </row>
    <row r="5162" spans="1:3" s="9" customFormat="1">
      <c r="A5162" s="232"/>
      <c r="B5162" s="39"/>
      <c r="C5162" s="39"/>
    </row>
    <row r="5163" spans="1:3" s="9" customFormat="1">
      <c r="A5163" s="232"/>
      <c r="B5163" s="39"/>
      <c r="C5163" s="39"/>
    </row>
    <row r="5164" spans="1:3" s="9" customFormat="1">
      <c r="A5164" s="232"/>
      <c r="B5164" s="39"/>
      <c r="C5164" s="39"/>
    </row>
    <row r="5165" spans="1:3" s="9" customFormat="1">
      <c r="A5165" s="232"/>
      <c r="B5165" s="39"/>
      <c r="C5165" s="39"/>
    </row>
    <row r="5166" spans="1:3" s="9" customFormat="1">
      <c r="A5166" s="232"/>
      <c r="B5166" s="39"/>
      <c r="C5166" s="39"/>
    </row>
    <row r="5167" spans="1:3" s="9" customFormat="1">
      <c r="A5167" s="232"/>
      <c r="B5167" s="39"/>
      <c r="C5167" s="39"/>
    </row>
    <row r="5168" spans="1:3" s="9" customFormat="1">
      <c r="A5168" s="232"/>
      <c r="B5168" s="39"/>
      <c r="C5168" s="39"/>
    </row>
    <row r="5169" spans="1:3" s="9" customFormat="1">
      <c r="A5169" s="232"/>
      <c r="B5169" s="39"/>
      <c r="C5169" s="39"/>
    </row>
    <row r="5170" spans="1:3" s="9" customFormat="1">
      <c r="A5170" s="232"/>
      <c r="B5170" s="39"/>
      <c r="C5170" s="39"/>
    </row>
    <row r="5171" spans="1:3" s="9" customFormat="1">
      <c r="A5171" s="232"/>
      <c r="B5171" s="39"/>
      <c r="C5171" s="39"/>
    </row>
    <row r="5172" spans="1:3" s="9" customFormat="1">
      <c r="A5172" s="232"/>
      <c r="B5172" s="39"/>
      <c r="C5172" s="39"/>
    </row>
    <row r="5173" spans="1:3" s="9" customFormat="1">
      <c r="A5173" s="232"/>
      <c r="B5173" s="39"/>
      <c r="C5173" s="39"/>
    </row>
    <row r="5174" spans="1:3" s="9" customFormat="1">
      <c r="A5174" s="232"/>
      <c r="B5174" s="39"/>
      <c r="C5174" s="39"/>
    </row>
    <row r="5175" spans="1:3" s="9" customFormat="1">
      <c r="A5175" s="232"/>
      <c r="B5175" s="39"/>
      <c r="C5175" s="39"/>
    </row>
    <row r="5176" spans="1:3" s="9" customFormat="1">
      <c r="A5176" s="232"/>
      <c r="B5176" s="39"/>
      <c r="C5176" s="39"/>
    </row>
    <row r="5177" spans="1:3" s="9" customFormat="1">
      <c r="A5177" s="232"/>
      <c r="B5177" s="39"/>
      <c r="C5177" s="39"/>
    </row>
    <row r="5178" spans="1:3" s="9" customFormat="1">
      <c r="A5178" s="232"/>
      <c r="B5178" s="39"/>
      <c r="C5178" s="39"/>
    </row>
    <row r="5179" spans="1:3" s="9" customFormat="1">
      <c r="A5179" s="232"/>
      <c r="B5179" s="39"/>
      <c r="C5179" s="39"/>
    </row>
    <row r="5180" spans="1:3" s="9" customFormat="1">
      <c r="A5180" s="232"/>
      <c r="B5180" s="39"/>
      <c r="C5180" s="39"/>
    </row>
    <row r="5181" spans="1:3" s="9" customFormat="1">
      <c r="A5181" s="232"/>
      <c r="B5181" s="39"/>
      <c r="C5181" s="39"/>
    </row>
    <row r="5182" spans="1:3" s="9" customFormat="1">
      <c r="A5182" s="232"/>
      <c r="B5182" s="39"/>
      <c r="C5182" s="39"/>
    </row>
    <row r="5183" spans="1:3" s="9" customFormat="1">
      <c r="A5183" s="232"/>
      <c r="B5183" s="39"/>
      <c r="C5183" s="39"/>
    </row>
    <row r="5184" spans="1:3" s="9" customFormat="1">
      <c r="A5184" s="232"/>
      <c r="B5184" s="39"/>
      <c r="C5184" s="39"/>
    </row>
    <row r="5185" spans="1:3" s="9" customFormat="1">
      <c r="A5185" s="232"/>
      <c r="B5185" s="39"/>
      <c r="C5185" s="39"/>
    </row>
    <row r="5186" spans="1:3" s="9" customFormat="1">
      <c r="A5186" s="232"/>
      <c r="B5186" s="39"/>
      <c r="C5186" s="39"/>
    </row>
    <row r="5187" spans="1:3" s="9" customFormat="1">
      <c r="A5187" s="232"/>
      <c r="B5187" s="39"/>
      <c r="C5187" s="39"/>
    </row>
    <row r="5188" spans="1:3" s="9" customFormat="1">
      <c r="A5188" s="232"/>
      <c r="B5188" s="39"/>
      <c r="C5188" s="39"/>
    </row>
    <row r="5189" spans="1:3" s="9" customFormat="1">
      <c r="A5189" s="232"/>
      <c r="B5189" s="39"/>
      <c r="C5189" s="39"/>
    </row>
    <row r="5190" spans="1:3" s="9" customFormat="1">
      <c r="A5190" s="232"/>
      <c r="B5190" s="39"/>
      <c r="C5190" s="39"/>
    </row>
    <row r="5191" spans="1:3" s="9" customFormat="1">
      <c r="A5191" s="232"/>
      <c r="B5191" s="39"/>
      <c r="C5191" s="39"/>
    </row>
    <row r="5192" spans="1:3" s="9" customFormat="1">
      <c r="A5192" s="232"/>
      <c r="B5192" s="39"/>
      <c r="C5192" s="39"/>
    </row>
    <row r="5193" spans="1:3" s="9" customFormat="1">
      <c r="A5193" s="232"/>
      <c r="B5193" s="39"/>
      <c r="C5193" s="39"/>
    </row>
    <row r="5194" spans="1:3" s="9" customFormat="1">
      <c r="A5194" s="232"/>
      <c r="B5194" s="39"/>
      <c r="C5194" s="39"/>
    </row>
    <row r="5195" spans="1:3" s="9" customFormat="1">
      <c r="A5195" s="232"/>
      <c r="B5195" s="39"/>
      <c r="C5195" s="39"/>
    </row>
    <row r="5196" spans="1:3" s="9" customFormat="1">
      <c r="A5196" s="232"/>
      <c r="B5196" s="39"/>
      <c r="C5196" s="39"/>
    </row>
    <row r="5197" spans="1:3" s="9" customFormat="1">
      <c r="A5197" s="232"/>
      <c r="B5197" s="39"/>
      <c r="C5197" s="39"/>
    </row>
    <row r="5198" spans="1:3" s="9" customFormat="1">
      <c r="A5198" s="232"/>
      <c r="B5198" s="39"/>
      <c r="C5198" s="39"/>
    </row>
    <row r="5199" spans="1:3" s="9" customFormat="1">
      <c r="A5199" s="232"/>
      <c r="B5199" s="39"/>
      <c r="C5199" s="39"/>
    </row>
    <row r="5200" spans="1:3" s="9" customFormat="1">
      <c r="A5200" s="232"/>
      <c r="B5200" s="39"/>
      <c r="C5200" s="39"/>
    </row>
    <row r="5201" spans="1:3" s="9" customFormat="1">
      <c r="A5201" s="232"/>
      <c r="B5201" s="39"/>
      <c r="C5201" s="39"/>
    </row>
    <row r="5202" spans="1:3" s="9" customFormat="1">
      <c r="A5202" s="232"/>
      <c r="B5202" s="39"/>
      <c r="C5202" s="39"/>
    </row>
    <row r="5203" spans="1:3" s="9" customFormat="1">
      <c r="A5203" s="232"/>
      <c r="B5203" s="39"/>
      <c r="C5203" s="39"/>
    </row>
    <row r="5204" spans="1:3" s="9" customFormat="1">
      <c r="A5204" s="232"/>
      <c r="B5204" s="39"/>
      <c r="C5204" s="39"/>
    </row>
    <row r="5205" spans="1:3" s="9" customFormat="1">
      <c r="A5205" s="232"/>
      <c r="B5205" s="39"/>
      <c r="C5205" s="39"/>
    </row>
    <row r="5206" spans="1:3" s="9" customFormat="1">
      <c r="A5206" s="232"/>
      <c r="B5206" s="39"/>
      <c r="C5206" s="39"/>
    </row>
    <row r="5207" spans="1:3" s="9" customFormat="1">
      <c r="A5207" s="232"/>
      <c r="B5207" s="39"/>
      <c r="C5207" s="39"/>
    </row>
    <row r="5208" spans="1:3" s="9" customFormat="1">
      <c r="A5208" s="232"/>
      <c r="B5208" s="39"/>
      <c r="C5208" s="39"/>
    </row>
    <row r="5209" spans="1:3" s="9" customFormat="1">
      <c r="A5209" s="232"/>
      <c r="B5209" s="39"/>
      <c r="C5209" s="39"/>
    </row>
    <row r="5210" spans="1:3" s="9" customFormat="1">
      <c r="A5210" s="232"/>
      <c r="B5210" s="39"/>
      <c r="C5210" s="39"/>
    </row>
    <row r="5211" spans="1:3" s="9" customFormat="1">
      <c r="A5211" s="232"/>
      <c r="B5211" s="39"/>
      <c r="C5211" s="39"/>
    </row>
    <row r="5212" spans="1:3" s="9" customFormat="1">
      <c r="A5212" s="232"/>
      <c r="B5212" s="39"/>
      <c r="C5212" s="39"/>
    </row>
    <row r="5213" spans="1:3" s="9" customFormat="1">
      <c r="A5213" s="232"/>
      <c r="B5213" s="39"/>
      <c r="C5213" s="39"/>
    </row>
    <row r="5214" spans="1:3" s="9" customFormat="1">
      <c r="A5214" s="232"/>
      <c r="B5214" s="39"/>
      <c r="C5214" s="39"/>
    </row>
    <row r="5215" spans="1:3" s="9" customFormat="1">
      <c r="A5215" s="232"/>
      <c r="B5215" s="39"/>
      <c r="C5215" s="39"/>
    </row>
    <row r="5216" spans="1:3" s="9" customFormat="1">
      <c r="A5216" s="232"/>
      <c r="B5216" s="39"/>
      <c r="C5216" s="39"/>
    </row>
    <row r="5217" spans="1:3" s="9" customFormat="1">
      <c r="A5217" s="232"/>
      <c r="B5217" s="39"/>
      <c r="C5217" s="39"/>
    </row>
    <row r="5218" spans="1:3" s="9" customFormat="1">
      <c r="A5218" s="232"/>
      <c r="B5218" s="39"/>
      <c r="C5218" s="39"/>
    </row>
    <row r="5219" spans="1:3" s="9" customFormat="1">
      <c r="A5219" s="232"/>
      <c r="B5219" s="39"/>
      <c r="C5219" s="39"/>
    </row>
    <row r="5220" spans="1:3" s="9" customFormat="1">
      <c r="A5220" s="232"/>
      <c r="B5220" s="39"/>
      <c r="C5220" s="39"/>
    </row>
    <row r="5221" spans="1:3" s="9" customFormat="1">
      <c r="A5221" s="232"/>
      <c r="B5221" s="39"/>
      <c r="C5221" s="39"/>
    </row>
    <row r="5222" spans="1:3" s="9" customFormat="1">
      <c r="A5222" s="232"/>
      <c r="B5222" s="39"/>
      <c r="C5222" s="39"/>
    </row>
    <row r="5223" spans="1:3" s="9" customFormat="1">
      <c r="A5223" s="232"/>
      <c r="B5223" s="39"/>
      <c r="C5223" s="39"/>
    </row>
    <row r="5224" spans="1:3" s="9" customFormat="1">
      <c r="A5224" s="232"/>
      <c r="B5224" s="39"/>
      <c r="C5224" s="39"/>
    </row>
    <row r="5225" spans="1:3" s="9" customFormat="1">
      <c r="A5225" s="232"/>
      <c r="B5225" s="39"/>
      <c r="C5225" s="39"/>
    </row>
    <row r="5226" spans="1:3" s="9" customFormat="1">
      <c r="A5226" s="232"/>
      <c r="B5226" s="39"/>
      <c r="C5226" s="39"/>
    </row>
    <row r="5227" spans="1:3" s="9" customFormat="1">
      <c r="A5227" s="232"/>
      <c r="B5227" s="39"/>
      <c r="C5227" s="39"/>
    </row>
    <row r="5228" spans="1:3" s="9" customFormat="1">
      <c r="A5228" s="232"/>
      <c r="B5228" s="39"/>
      <c r="C5228" s="39"/>
    </row>
    <row r="5229" spans="1:3" s="9" customFormat="1">
      <c r="A5229" s="232"/>
      <c r="B5229" s="39"/>
      <c r="C5229" s="39"/>
    </row>
    <row r="5230" spans="1:3" s="9" customFormat="1">
      <c r="A5230" s="232"/>
      <c r="B5230" s="39"/>
      <c r="C5230" s="39"/>
    </row>
    <row r="5231" spans="1:3" s="9" customFormat="1">
      <c r="A5231" s="232"/>
      <c r="B5231" s="39"/>
      <c r="C5231" s="39"/>
    </row>
    <row r="5232" spans="1:3" s="9" customFormat="1">
      <c r="A5232" s="232"/>
      <c r="B5232" s="39"/>
      <c r="C5232" s="39"/>
    </row>
    <row r="5233" spans="1:3" s="9" customFormat="1">
      <c r="A5233" s="232"/>
      <c r="B5233" s="39"/>
      <c r="C5233" s="39"/>
    </row>
    <row r="5234" spans="1:3" s="9" customFormat="1">
      <c r="A5234" s="232"/>
      <c r="B5234" s="39"/>
      <c r="C5234" s="39"/>
    </row>
    <row r="5235" spans="1:3" s="9" customFormat="1">
      <c r="A5235" s="232"/>
      <c r="B5235" s="39"/>
      <c r="C5235" s="39"/>
    </row>
    <row r="5236" spans="1:3" s="9" customFormat="1">
      <c r="A5236" s="232"/>
      <c r="B5236" s="39"/>
      <c r="C5236" s="39"/>
    </row>
    <row r="5237" spans="1:3" s="9" customFormat="1">
      <c r="A5237" s="232"/>
      <c r="B5237" s="39"/>
      <c r="C5237" s="39"/>
    </row>
    <row r="5238" spans="1:3" s="9" customFormat="1">
      <c r="A5238" s="232"/>
      <c r="B5238" s="39"/>
      <c r="C5238" s="39"/>
    </row>
    <row r="5239" spans="1:3" s="9" customFormat="1">
      <c r="A5239" s="232"/>
      <c r="B5239" s="39"/>
      <c r="C5239" s="39"/>
    </row>
    <row r="5240" spans="1:3" s="9" customFormat="1">
      <c r="A5240" s="232"/>
      <c r="B5240" s="39"/>
      <c r="C5240" s="39"/>
    </row>
    <row r="5241" spans="1:3" s="9" customFormat="1">
      <c r="A5241" s="232"/>
      <c r="B5241" s="39"/>
      <c r="C5241" s="39"/>
    </row>
    <row r="5242" spans="1:3" s="9" customFormat="1">
      <c r="A5242" s="232"/>
      <c r="B5242" s="39"/>
      <c r="C5242" s="39"/>
    </row>
    <row r="5243" spans="1:3" s="9" customFormat="1">
      <c r="A5243" s="232"/>
      <c r="B5243" s="39"/>
      <c r="C5243" s="39"/>
    </row>
    <row r="5244" spans="1:3" s="9" customFormat="1">
      <c r="A5244" s="232"/>
      <c r="B5244" s="39"/>
      <c r="C5244" s="39"/>
    </row>
    <row r="5245" spans="1:3" s="9" customFormat="1">
      <c r="A5245" s="232"/>
      <c r="B5245" s="39"/>
      <c r="C5245" s="39"/>
    </row>
    <row r="5246" spans="1:3" s="9" customFormat="1">
      <c r="A5246" s="232"/>
      <c r="B5246" s="39"/>
      <c r="C5246" s="39"/>
    </row>
    <row r="5247" spans="1:3" s="9" customFormat="1">
      <c r="A5247" s="232"/>
      <c r="B5247" s="39"/>
      <c r="C5247" s="39"/>
    </row>
    <row r="5248" spans="1:3" s="9" customFormat="1">
      <c r="A5248" s="232"/>
      <c r="B5248" s="39"/>
      <c r="C5248" s="39"/>
    </row>
    <row r="5249" spans="1:3" s="9" customFormat="1">
      <c r="A5249" s="232"/>
      <c r="B5249" s="39"/>
      <c r="C5249" s="39"/>
    </row>
    <row r="5250" spans="1:3" s="9" customFormat="1">
      <c r="A5250" s="232"/>
      <c r="B5250" s="39"/>
      <c r="C5250" s="39"/>
    </row>
    <row r="5251" spans="1:3" s="9" customFormat="1">
      <c r="A5251" s="232"/>
      <c r="B5251" s="39"/>
      <c r="C5251" s="39"/>
    </row>
    <row r="5252" spans="1:3" s="9" customFormat="1">
      <c r="A5252" s="232"/>
      <c r="B5252" s="39"/>
      <c r="C5252" s="39"/>
    </row>
    <row r="5253" spans="1:3" s="9" customFormat="1">
      <c r="A5253" s="232"/>
      <c r="B5253" s="39"/>
      <c r="C5253" s="39"/>
    </row>
    <row r="5254" spans="1:3" s="9" customFormat="1">
      <c r="A5254" s="232"/>
      <c r="B5254" s="39"/>
      <c r="C5254" s="39"/>
    </row>
    <row r="5255" spans="1:3" s="9" customFormat="1">
      <c r="A5255" s="232"/>
      <c r="B5255" s="39"/>
      <c r="C5255" s="39"/>
    </row>
    <row r="5256" spans="1:3" s="9" customFormat="1">
      <c r="A5256" s="232"/>
      <c r="B5256" s="39"/>
      <c r="C5256" s="39"/>
    </row>
    <row r="5257" spans="1:3" s="9" customFormat="1">
      <c r="A5257" s="232"/>
      <c r="B5257" s="39"/>
      <c r="C5257" s="39"/>
    </row>
    <row r="5258" spans="1:3" s="9" customFormat="1">
      <c r="A5258" s="232"/>
      <c r="B5258" s="39"/>
      <c r="C5258" s="39"/>
    </row>
    <row r="5259" spans="1:3" s="9" customFormat="1">
      <c r="A5259" s="232"/>
      <c r="B5259" s="39"/>
      <c r="C5259" s="39"/>
    </row>
    <row r="5260" spans="1:3" s="9" customFormat="1">
      <c r="A5260" s="232"/>
      <c r="B5260" s="39"/>
      <c r="C5260" s="39"/>
    </row>
    <row r="5261" spans="1:3" s="9" customFormat="1">
      <c r="A5261" s="232"/>
      <c r="B5261" s="39"/>
      <c r="C5261" s="39"/>
    </row>
    <row r="5262" spans="1:3" s="9" customFormat="1">
      <c r="A5262" s="232"/>
      <c r="B5262" s="39"/>
      <c r="C5262" s="39"/>
    </row>
    <row r="5263" spans="1:3" s="9" customFormat="1">
      <c r="A5263" s="232"/>
      <c r="B5263" s="39"/>
      <c r="C5263" s="39"/>
    </row>
    <row r="5264" spans="1:3" s="9" customFormat="1">
      <c r="A5264" s="232"/>
      <c r="B5264" s="39"/>
      <c r="C5264" s="39"/>
    </row>
    <row r="5265" spans="1:3" s="9" customFormat="1">
      <c r="A5265" s="232"/>
      <c r="B5265" s="39"/>
      <c r="C5265" s="39"/>
    </row>
    <row r="5266" spans="1:3" s="9" customFormat="1">
      <c r="A5266" s="232"/>
      <c r="B5266" s="39"/>
      <c r="C5266" s="39"/>
    </row>
    <row r="5267" spans="1:3" s="9" customFormat="1">
      <c r="A5267" s="232"/>
      <c r="B5267" s="39"/>
      <c r="C5267" s="39"/>
    </row>
    <row r="5268" spans="1:3" s="9" customFormat="1">
      <c r="A5268" s="232"/>
      <c r="B5268" s="39"/>
      <c r="C5268" s="39"/>
    </row>
    <row r="5269" spans="1:3" s="9" customFormat="1">
      <c r="A5269" s="232"/>
      <c r="B5269" s="39"/>
      <c r="C5269" s="39"/>
    </row>
    <row r="5270" spans="1:3" s="9" customFormat="1">
      <c r="A5270" s="232"/>
      <c r="B5270" s="39"/>
      <c r="C5270" s="39"/>
    </row>
    <row r="5271" spans="1:3" s="9" customFormat="1">
      <c r="A5271" s="232"/>
      <c r="B5271" s="39"/>
      <c r="C5271" s="39"/>
    </row>
    <row r="5272" spans="1:3" s="9" customFormat="1">
      <c r="A5272" s="232"/>
      <c r="B5272" s="39"/>
      <c r="C5272" s="39"/>
    </row>
    <row r="5273" spans="1:3" s="9" customFormat="1">
      <c r="A5273" s="232"/>
      <c r="B5273" s="39"/>
      <c r="C5273" s="39"/>
    </row>
    <row r="5274" spans="1:3" s="9" customFormat="1">
      <c r="A5274" s="232"/>
      <c r="B5274" s="39"/>
      <c r="C5274" s="39"/>
    </row>
    <row r="5275" spans="1:3" s="9" customFormat="1">
      <c r="A5275" s="232"/>
      <c r="B5275" s="39"/>
      <c r="C5275" s="39"/>
    </row>
  </sheetData>
  <sheetProtection algorithmName="SHA-512" hashValue="Zbwev3xfWbQyOCWlx42BaW/XKELrJshWtYyeeuADppuSsE4uco5OflE202XzgCofKYgjXtfC8UpWMBtsr/pgDA==" saltValue="enPWK1da8amrHzjej4WGWA==" spinCount="100000" sheet="1" objects="1" scenarios="1"/>
  <mergeCells count="1">
    <mergeCell ref="F62:F64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M16"/>
  <sheetViews>
    <sheetView topLeftCell="A7" workbookViewId="0">
      <selection activeCell="E13" sqref="E13"/>
    </sheetView>
  </sheetViews>
  <sheetFormatPr defaultRowHeight="14.5"/>
  <cols>
    <col min="3" max="3" width="27.7265625" customWidth="1"/>
    <col min="5" max="5" width="11.6328125" customWidth="1"/>
    <col min="6" max="6" width="12.90625" customWidth="1"/>
    <col min="7" max="7" width="18.08984375" customWidth="1"/>
    <col min="8" max="8" width="16.6328125" customWidth="1"/>
    <col min="9" max="9" width="13.90625" customWidth="1"/>
    <col min="10" max="10" width="15.26953125" customWidth="1"/>
    <col min="11" max="11" width="9.7265625" customWidth="1"/>
  </cols>
  <sheetData>
    <row r="2" spans="2:13">
      <c r="D2" t="s">
        <v>88</v>
      </c>
    </row>
    <row r="3" spans="2:13">
      <c r="B3" s="150"/>
      <c r="C3" s="181" t="s">
        <v>89</v>
      </c>
      <c r="D3" s="181" t="s">
        <v>7</v>
      </c>
      <c r="E3" s="181" t="s">
        <v>90</v>
      </c>
      <c r="F3" s="181" t="s">
        <v>91</v>
      </c>
      <c r="G3" s="182" t="s">
        <v>93</v>
      </c>
    </row>
    <row r="4" spans="2:13">
      <c r="B4" s="150" t="s">
        <v>92</v>
      </c>
      <c r="C4" s="181" t="s">
        <v>3</v>
      </c>
      <c r="D4" s="181">
        <f>COUNT(Data!B:B)</f>
        <v>15</v>
      </c>
      <c r="E4" s="184">
        <f>Equal!F16</f>
        <v>3.9333333333333331</v>
      </c>
      <c r="F4" s="184">
        <f>Equal!F18</f>
        <v>1.1629191512658792</v>
      </c>
      <c r="G4" s="184">
        <f>IF(COUNT(Data!B:B)&gt;0, STDEV(Data!B:B)/SQRT(COUNT(Data!B:B)),"")</f>
        <v>0.3002644337225609</v>
      </c>
      <c r="H4" s="183"/>
      <c r="I4" s="183">
        <f>E4-E5</f>
        <v>1.4</v>
      </c>
    </row>
    <row r="5" spans="2:13">
      <c r="B5" s="150"/>
      <c r="C5" s="181" t="s">
        <v>9</v>
      </c>
      <c r="D5" s="181">
        <f>COUNT(Data!C:C)</f>
        <v>15</v>
      </c>
      <c r="E5" s="184">
        <f>Equal!G16</f>
        <v>2.5333333333333332</v>
      </c>
      <c r="F5" s="184">
        <f>Equal!G18</f>
        <v>1.3020130933435712</v>
      </c>
      <c r="G5" s="184">
        <f>IF(COUNT(Data!C:C)&gt;0, STDEV(Data!C:C)/SQRT(COUNT(Data!C:C)),"")</f>
        <v>0.33617833513757694</v>
      </c>
      <c r="H5" s="183"/>
    </row>
    <row r="8" spans="2:13">
      <c r="D8" t="s">
        <v>94</v>
      </c>
    </row>
    <row r="10" spans="2:13">
      <c r="B10" s="181"/>
      <c r="C10" s="181"/>
      <c r="D10" s="181" t="s">
        <v>95</v>
      </c>
      <c r="E10" s="181"/>
      <c r="F10" s="181"/>
      <c r="G10" s="181"/>
      <c r="H10" s="181"/>
      <c r="I10" s="181" t="s">
        <v>96</v>
      </c>
      <c r="J10" s="181"/>
      <c r="K10" s="181" t="s">
        <v>97</v>
      </c>
      <c r="L10" s="181"/>
      <c r="M10" s="181"/>
    </row>
    <row r="11" spans="2:13">
      <c r="B11" s="181"/>
      <c r="C11" s="181"/>
      <c r="D11" s="181" t="s">
        <v>98</v>
      </c>
      <c r="E11" s="181"/>
      <c r="F11" s="181"/>
      <c r="G11" s="181"/>
      <c r="H11" s="181"/>
      <c r="I11" s="181"/>
      <c r="J11" s="181"/>
      <c r="K11" s="181" t="s">
        <v>99</v>
      </c>
      <c r="L11" s="181"/>
      <c r="M11" s="181"/>
    </row>
    <row r="12" spans="2:13">
      <c r="B12" s="181"/>
      <c r="C12" s="181"/>
      <c r="D12" s="181" t="s">
        <v>65</v>
      </c>
      <c r="E12" s="181" t="s">
        <v>66</v>
      </c>
      <c r="F12" s="181" t="s">
        <v>8</v>
      </c>
      <c r="G12" s="181" t="s">
        <v>0</v>
      </c>
      <c r="H12" s="181" t="s">
        <v>100</v>
      </c>
      <c r="I12" s="181" t="s">
        <v>105</v>
      </c>
      <c r="J12" s="182" t="s">
        <v>106</v>
      </c>
      <c r="K12" s="181" t="s">
        <v>101</v>
      </c>
      <c r="L12" s="181" t="s">
        <v>102</v>
      </c>
      <c r="M12" s="181"/>
    </row>
    <row r="13" spans="2:13">
      <c r="B13" s="181" t="s">
        <v>92</v>
      </c>
      <c r="C13" s="187" t="s">
        <v>103</v>
      </c>
      <c r="D13" s="184">
        <f>Levene!E12</f>
        <v>0.18353434714210765</v>
      </c>
      <c r="E13" s="184">
        <f>Levene!F12</f>
        <v>0.67163101410421044</v>
      </c>
      <c r="F13" s="184">
        <f>Equal!F26</f>
        <v>3.1059418861272983</v>
      </c>
      <c r="G13" s="186">
        <f>Equal!F21</f>
        <v>28</v>
      </c>
      <c r="H13" s="184">
        <f>Equal!F27</f>
        <v>4.3150562451018349E-3</v>
      </c>
      <c r="I13" s="181">
        <f>IF(COUNT(Data!B:B)&gt;0, (AVERAGE(Data!B:B)-AVERAGE(Data!C:C)),"")</f>
        <v>1.4</v>
      </c>
      <c r="J13" s="185">
        <f>Equal!F25</f>
        <v>0.45074893585520887</v>
      </c>
      <c r="K13" s="192">
        <f>Equal!F31</f>
        <v>0.47668266063758347</v>
      </c>
      <c r="L13" s="192">
        <f>Equal!F32</f>
        <v>2.3233173393624162</v>
      </c>
      <c r="M13" s="181"/>
    </row>
    <row r="14" spans="2:13">
      <c r="B14" s="181"/>
      <c r="C14" s="187" t="s">
        <v>104</v>
      </c>
      <c r="D14" s="181"/>
      <c r="E14" s="181"/>
      <c r="F14" s="184">
        <f>Unequal!F27</f>
        <v>3.1059418861272983</v>
      </c>
      <c r="G14" s="184">
        <f>Unequal!F24</f>
        <v>27.650054004011725</v>
      </c>
      <c r="H14" s="184">
        <f>Unequal!F28</f>
        <v>4.4244758572785639E-3</v>
      </c>
      <c r="I14" s="181">
        <f>IF(COUNT(Data!B:B)&gt;0, (AVERAGE(Data!B:B)-AVERAGE(Data!C:C)),"")</f>
        <v>1.4</v>
      </c>
      <c r="J14" s="188">
        <f>Unequal!F26</f>
        <v>0.45074893585520887</v>
      </c>
      <c r="K14" s="192">
        <f>Unequal!F32</f>
        <v>0.47513957814126739</v>
      </c>
      <c r="L14" s="192">
        <f>Unequal!F33</f>
        <v>2.3248604218587325</v>
      </c>
      <c r="M14" s="181"/>
    </row>
    <row r="16" spans="2:13">
      <c r="E16" s="193"/>
    </row>
  </sheetData>
  <sheetProtection algorithmName="SHA-512" hashValue="ho1JWqW8tYB6MKvIwd7vZ4F33wltGm3iEHYUs+sdj9tFAzSPVGy23Ai6CnVUAdOGA0JW2Sl8IWBV+LRORQSulw==" saltValue="IqJnn4oXIpBVpJzCpr5ppQ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3:AI5051"/>
  <sheetViews>
    <sheetView topLeftCell="C4" workbookViewId="0">
      <selection activeCell="E16" sqref="E16"/>
    </sheetView>
  </sheetViews>
  <sheetFormatPr defaultColWidth="8.6328125" defaultRowHeight="14.5"/>
  <cols>
    <col min="1" max="1" width="5.54296875" style="5" customWidth="1"/>
    <col min="2" max="3" width="8.6328125" style="4"/>
    <col min="4" max="4" width="6.26953125" style="10" customWidth="1"/>
    <col min="5" max="5" width="16.54296875" style="10" customWidth="1"/>
    <col min="6" max="6" width="18.08984375" style="10" customWidth="1"/>
    <col min="7" max="7" width="8.81640625" style="10" customWidth="1"/>
    <col min="8" max="13" width="6.26953125" style="10" customWidth="1"/>
    <col min="14" max="14" width="8.6328125" style="1"/>
    <col min="15" max="15" width="6.81640625" style="2" customWidth="1"/>
    <col min="16" max="17" width="8.6328125" style="1"/>
    <col min="18" max="18" width="14.453125" style="1" customWidth="1"/>
    <col min="19" max="20" width="8.6328125" style="1"/>
    <col min="21" max="21" width="13.90625" style="1" customWidth="1"/>
    <col min="22" max="35" width="8.6328125" style="1"/>
    <col min="36" max="16384" width="8.6328125" style="3"/>
  </cols>
  <sheetData>
    <row r="3" spans="1:35" ht="15" thickBot="1"/>
    <row r="4" spans="1:35" s="8" customFormat="1">
      <c r="A4" s="35" t="s">
        <v>51</v>
      </c>
      <c r="B4" s="36"/>
      <c r="C4" s="36"/>
      <c r="D4" s="19"/>
      <c r="E4" s="19"/>
      <c r="F4" s="19"/>
      <c r="G4" s="19"/>
      <c r="H4" s="19"/>
      <c r="I4" s="144"/>
      <c r="J4" s="9"/>
      <c r="K4" s="9"/>
      <c r="L4" s="9"/>
      <c r="M4" s="9"/>
      <c r="N4" s="10"/>
      <c r="O4" s="9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</row>
    <row r="5" spans="1:35" s="8" customFormat="1" ht="15" thickBot="1">
      <c r="A5" s="37"/>
      <c r="B5" s="47" t="s">
        <v>4</v>
      </c>
      <c r="C5" s="145"/>
      <c r="D5" s="20"/>
      <c r="E5" s="20"/>
      <c r="F5" s="20"/>
      <c r="G5" s="20"/>
      <c r="H5" s="20"/>
      <c r="I5" s="146"/>
      <c r="J5" s="11"/>
      <c r="K5" s="11"/>
      <c r="L5" s="11"/>
      <c r="M5" s="11"/>
      <c r="N5" s="10"/>
      <c r="O5" s="9"/>
      <c r="P5" s="147" t="s">
        <v>52</v>
      </c>
      <c r="Q5" s="148" t="s">
        <v>53</v>
      </c>
      <c r="R5" s="148" t="s">
        <v>54</v>
      </c>
      <c r="S5" s="148" t="s">
        <v>55</v>
      </c>
      <c r="T5" s="148" t="s">
        <v>56</v>
      </c>
      <c r="U5" s="148" t="s">
        <v>57</v>
      </c>
      <c r="V5"/>
      <c r="W5" t="s">
        <v>58</v>
      </c>
      <c r="X5"/>
      <c r="Y5"/>
      <c r="Z5"/>
      <c r="AA5"/>
      <c r="AB5" s="10"/>
      <c r="AC5" s="10"/>
      <c r="AD5" s="10"/>
      <c r="AE5" s="10"/>
      <c r="AF5" s="10"/>
      <c r="AG5" s="10"/>
      <c r="AH5" s="10"/>
      <c r="AI5" s="10"/>
    </row>
    <row r="6" spans="1:35" s="8" customFormat="1">
      <c r="A6" s="5"/>
      <c r="B6" s="12"/>
      <c r="C6" s="12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9"/>
      <c r="P6" s="149">
        <f>IF(Data!B10="","",B10)</f>
        <v>5</v>
      </c>
      <c r="Q6" s="150">
        <f>IFERROR(IF(P6:$P$5009&lt;&gt;0, ABS(P6-$Z$7),""),"")</f>
        <v>1.0666666666666669</v>
      </c>
      <c r="R6" s="150">
        <f>IFERROR(IF(P6:$P$5009&lt;&gt;0, (Q6-$Y$16)^2,""),"")</f>
        <v>2.844444444444481E-3</v>
      </c>
      <c r="S6" s="151">
        <f>IF(Data!C10="","",C10)</f>
        <v>2</v>
      </c>
      <c r="T6" s="150">
        <f>IFERROR(IF(S6:$S$5009&lt;&gt;0, ABS(C10-$Z$8),""),"")</f>
        <v>0.53333333333333321</v>
      </c>
      <c r="U6" s="150">
        <f>IFERROR(IF(S6:$S$5009&lt;&gt;0, (T6-$Y$17)^2,""),"")</f>
        <v>0.32363456790123446</v>
      </c>
      <c r="V6"/>
      <c r="W6"/>
      <c r="X6" t="s">
        <v>59</v>
      </c>
      <c r="Y6" t="s">
        <v>60</v>
      </c>
      <c r="Z6" t="s">
        <v>61</v>
      </c>
      <c r="AA6" s="24"/>
      <c r="AB6" s="10"/>
      <c r="AC6" s="10"/>
      <c r="AD6" s="10"/>
      <c r="AE6" s="10"/>
      <c r="AF6" s="10"/>
      <c r="AG6" s="10"/>
      <c r="AH6" s="10"/>
      <c r="AI6" s="10"/>
    </row>
    <row r="7" spans="1:35" s="8" customFormat="1">
      <c r="A7" s="152" t="s">
        <v>62</v>
      </c>
      <c r="B7" s="153"/>
      <c r="C7" s="154"/>
      <c r="D7" s="155"/>
      <c r="E7" s="155"/>
      <c r="F7" s="156"/>
      <c r="G7" s="9"/>
      <c r="H7" s="9"/>
      <c r="I7" s="9"/>
      <c r="J7" s="9"/>
      <c r="K7" s="9"/>
      <c r="L7" s="9"/>
      <c r="M7" s="9"/>
      <c r="N7" s="10"/>
      <c r="O7" s="9"/>
      <c r="P7" s="149">
        <f>IF(Data!B11="","",B11)</f>
        <v>3</v>
      </c>
      <c r="Q7" s="150">
        <f>IFERROR(IF(P7:$P$5009&lt;&gt;0, ABS(P7-$Z$7),""),"")</f>
        <v>0.93333333333333313</v>
      </c>
      <c r="R7" s="150">
        <f>IFERROR(IF(P7:$P$5009&lt;&gt;0, (Q7-$Y$16)^2,""),"")</f>
        <v>6.4000000000000116E-3</v>
      </c>
      <c r="S7" s="151">
        <f>IF(Data!C11="","",C11)</f>
        <v>3</v>
      </c>
      <c r="T7" s="150">
        <f>IFERROR(IF(S7:$S$5009&lt;&gt;0, ABS(C11-$Z$8),""),"")</f>
        <v>0.46666666666666679</v>
      </c>
      <c r="U7" s="150">
        <f>IFERROR(IF(S7:$S$5009&lt;&gt;0, (T7-$Y$17)^2,""),"")</f>
        <v>0.40393086419753044</v>
      </c>
      <c r="V7"/>
      <c r="W7"/>
      <c r="X7">
        <v>1</v>
      </c>
      <c r="Y7">
        <f>COUNTIF(P:P,"&gt;0")</f>
        <v>15</v>
      </c>
      <c r="Z7">
        <f>AVERAGE(B:B)</f>
        <v>3.9333333333333331</v>
      </c>
      <c r="AA7" s="24"/>
      <c r="AB7" s="10"/>
      <c r="AC7" s="10"/>
      <c r="AD7" s="10"/>
      <c r="AE7" s="10"/>
      <c r="AF7" s="10"/>
      <c r="AG7" s="10"/>
      <c r="AH7" s="10"/>
      <c r="AI7" s="10"/>
    </row>
    <row r="8" spans="1:35" s="8" customFormat="1">
      <c r="A8" s="5"/>
      <c r="B8" s="13"/>
      <c r="C8" s="13"/>
      <c r="D8" s="10"/>
      <c r="E8" s="10"/>
      <c r="F8" s="10"/>
      <c r="G8" s="10"/>
      <c r="H8" s="10"/>
      <c r="I8" s="10"/>
      <c r="J8" s="15"/>
      <c r="K8" s="10"/>
      <c r="L8" s="10"/>
      <c r="M8" s="10"/>
      <c r="N8" s="10"/>
      <c r="O8" s="9"/>
      <c r="P8" s="149">
        <f>IF(Data!B12="","",B12)</f>
        <v>5</v>
      </c>
      <c r="Q8" s="150">
        <f>IFERROR(IF(P8:$P$5009&lt;&gt;0, ABS(P8-$Z$7),""),"")</f>
        <v>1.0666666666666669</v>
      </c>
      <c r="R8" s="150">
        <f>IFERROR(IF(P8:$P$5009&lt;&gt;0, (Q8-$Y$16)^2,""),"")</f>
        <v>2.844444444444481E-3</v>
      </c>
      <c r="S8" s="151">
        <f>IF(Data!C12="","",C12)</f>
        <v>2</v>
      </c>
      <c r="T8" s="150">
        <f>IFERROR(IF(S8:$S$5009&lt;&gt;0, ABS(C12-$Z$8),""),"")</f>
        <v>0.53333333333333321</v>
      </c>
      <c r="U8" s="150">
        <f>IFERROR(IF(S8:$S$5009&lt;&gt;0, (T8-$Y$17)^2,""),"")</f>
        <v>0.32363456790123446</v>
      </c>
      <c r="V8"/>
      <c r="W8"/>
      <c r="X8">
        <v>2</v>
      </c>
      <c r="Y8">
        <f>COUNTIF(S:S,"&gt;0")</f>
        <v>15</v>
      </c>
      <c r="Z8">
        <f>AVERAGE(C:C)</f>
        <v>2.5333333333333332</v>
      </c>
      <c r="AA8" s="24"/>
      <c r="AB8" s="10"/>
      <c r="AC8" s="10"/>
      <c r="AD8" s="10"/>
      <c r="AE8" s="10"/>
      <c r="AF8" s="10"/>
      <c r="AG8" s="10"/>
      <c r="AH8" s="10"/>
      <c r="AI8" s="10"/>
    </row>
    <row r="9" spans="1:35">
      <c r="A9" s="157" t="s">
        <v>1</v>
      </c>
      <c r="B9" s="158" t="s">
        <v>109</v>
      </c>
      <c r="C9" s="158" t="s">
        <v>110</v>
      </c>
      <c r="G9" s="15"/>
      <c r="P9" s="149">
        <f>IF(Data!B13="","",B13)</f>
        <v>4</v>
      </c>
      <c r="Q9" s="150">
        <f>IFERROR(IF(P9:$P$5009&lt;&gt;0, ABS(P9-$Z$7),""),"")</f>
        <v>6.6666666666666874E-2</v>
      </c>
      <c r="R9" s="150">
        <f>IFERROR(IF(P9:$P$5009&lt;&gt;0, (Q9-$Y$16)^2,""),"")</f>
        <v>0.89617777777777707</v>
      </c>
      <c r="S9" s="151">
        <f>IF(Data!C13="","",C13)</f>
        <v>4</v>
      </c>
      <c r="T9" s="150">
        <f>IFERROR(IF(S9:$S$5009&lt;&gt;0, ABS(C13-$Z$8),""),"")</f>
        <v>1.4666666666666668</v>
      </c>
      <c r="U9" s="150">
        <f>IFERROR(IF(S9:$S$5009&lt;&gt;0, (T9-$Y$17)^2,""),"")</f>
        <v>0.13281975308641999</v>
      </c>
      <c r="V9"/>
      <c r="W9"/>
      <c r="X9" t="s">
        <v>63</v>
      </c>
      <c r="Y9">
        <f>SUM(Y7:Y8)</f>
        <v>30</v>
      </c>
      <c r="Z9"/>
      <c r="AA9"/>
    </row>
    <row r="10" spans="1:35" s="1" customFormat="1" ht="20" customHeight="1">
      <c r="A10" s="159">
        <v>1</v>
      </c>
      <c r="B10" s="160">
        <f>IF(Data!B10:$B$5009&lt;&gt;"",Data!B10,"")</f>
        <v>5</v>
      </c>
      <c r="C10" s="160">
        <f>IF(Data!$C10:C$5009&lt;&gt;"",Data!C10,"")</f>
        <v>2</v>
      </c>
      <c r="D10" s="24"/>
      <c r="E10" s="226" t="s">
        <v>64</v>
      </c>
      <c r="F10" s="227"/>
      <c r="G10" s="24"/>
      <c r="H10" s="24"/>
      <c r="I10" s="24"/>
      <c r="J10" s="24"/>
      <c r="K10" s="24"/>
      <c r="L10" s="24"/>
      <c r="M10" s="24"/>
      <c r="O10" s="2"/>
      <c r="P10" s="149">
        <f>IF(Data!B14="","",B14)</f>
        <v>2</v>
      </c>
      <c r="Q10" s="150">
        <f>IFERROR(IF(P10:$P$5009&lt;&gt;0, ABS(P10-$Z$7),""),"")</f>
        <v>1.9333333333333331</v>
      </c>
      <c r="R10" s="150">
        <f>IFERROR(IF(P10:$P$5009&lt;&gt;0, (Q10-$Y$16)^2,""),"")</f>
        <v>0.84639999999999982</v>
      </c>
      <c r="S10" s="151">
        <f>IF(Data!C14="","",C14)</f>
        <v>1</v>
      </c>
      <c r="T10" s="150">
        <f>IFERROR(IF(S10:$S$5009&lt;&gt;0, ABS(C14-$Z$8),""),"")</f>
        <v>1.5333333333333332</v>
      </c>
      <c r="U10" s="150">
        <f>IFERROR(IF(S10:$S$5009&lt;&gt;0, (T10-$Y$17)^2,""),"")</f>
        <v>0.18585679012345688</v>
      </c>
      <c r="V10" s="24"/>
      <c r="W10" s="24"/>
      <c r="X10" s="24"/>
      <c r="Y10" s="24"/>
      <c r="Z10" s="24"/>
      <c r="AA10" s="24"/>
    </row>
    <row r="11" spans="1:35" ht="20" customHeight="1">
      <c r="A11" s="161">
        <v>2</v>
      </c>
      <c r="B11" s="160">
        <f>IF(Data!B11:$B$5009&lt;&gt;"",Data!B11,"")</f>
        <v>3</v>
      </c>
      <c r="C11" s="160">
        <f>IF(Data!$C11:C$5009&lt;&gt;"",Data!C11,"")</f>
        <v>3</v>
      </c>
      <c r="D11" s="24"/>
      <c r="E11" s="98" t="s">
        <v>65</v>
      </c>
      <c r="F11" s="162" t="s">
        <v>66</v>
      </c>
      <c r="G11" s="3"/>
      <c r="H11" s="25"/>
      <c r="I11" s="25"/>
      <c r="J11" s="25"/>
      <c r="K11" s="25"/>
      <c r="L11" s="25"/>
      <c r="M11" s="25"/>
      <c r="N11" s="2"/>
      <c r="P11" s="149">
        <f>IF(Data!B15="","",B15)</f>
        <v>5</v>
      </c>
      <c r="Q11" s="150">
        <f>IFERROR(IF(P11:$P$5009&lt;&gt;0, ABS(P11-$Z$7),""),"")</f>
        <v>1.0666666666666669</v>
      </c>
      <c r="R11" s="150">
        <f>IFERROR(IF(P11:$P$5009&lt;&gt;0, (Q11-$Y$16)^2,""),"")</f>
        <v>2.844444444444481E-3</v>
      </c>
      <c r="S11" s="151">
        <f>IF(Data!C15="","",C15)</f>
        <v>3</v>
      </c>
      <c r="T11" s="150">
        <f>IFERROR(IF(S11:$S$5009&lt;&gt;0, ABS(C15-$Z$8),""),"")</f>
        <v>0.46666666666666679</v>
      </c>
      <c r="U11" s="150">
        <f>IFERROR(IF(S11:$S$5009&lt;&gt;0, (T11-$Y$17)^2,""),"")</f>
        <v>0.40393086419753044</v>
      </c>
      <c r="V11"/>
      <c r="W11"/>
      <c r="X11"/>
      <c r="Y11"/>
      <c r="Z11"/>
      <c r="AA11"/>
    </row>
    <row r="12" spans="1:35" ht="20" customHeight="1">
      <c r="A12" s="159">
        <v>3</v>
      </c>
      <c r="B12" s="160">
        <f>IF(Data!B12:$B$5009&lt;&gt;"",Data!B12,"")</f>
        <v>5</v>
      </c>
      <c r="C12" s="160">
        <f>IF(Data!$C12:C$5009&lt;&gt;"",Data!C12,"")</f>
        <v>2</v>
      </c>
      <c r="D12" s="24"/>
      <c r="E12" s="163">
        <f>IFERROR(Y38,"")</f>
        <v>0.18353434714210765</v>
      </c>
      <c r="F12" s="164">
        <f>IF(AND(B11&lt;&gt;"",C11&lt;&gt;""), $Y40,"")</f>
        <v>0.67163101410421044</v>
      </c>
      <c r="G12" s="165"/>
      <c r="H12" s="25"/>
      <c r="I12" s="25"/>
      <c r="J12" s="25"/>
      <c r="K12" s="25"/>
      <c r="L12" s="25"/>
      <c r="M12" s="25"/>
      <c r="N12" s="2"/>
      <c r="P12" s="149">
        <f>IF(Data!B16="","",B16)</f>
        <v>2</v>
      </c>
      <c r="Q12" s="150">
        <f>IFERROR(IF(P12:$P$5009&lt;&gt;0, ABS(P12-$Z$7),""),"")</f>
        <v>1.9333333333333331</v>
      </c>
      <c r="R12" s="150">
        <f>IFERROR(IF(P12:$P$5009&lt;&gt;0, (Q12-$Y$16)^2,""),"")</f>
        <v>0.84639999999999982</v>
      </c>
      <c r="S12" s="151">
        <f>IF(Data!C16="","",C16)</f>
        <v>5</v>
      </c>
      <c r="T12" s="150">
        <f>IFERROR(IF(S12:$S$5009&lt;&gt;0, ABS(C16-$Z$8),""),"")</f>
        <v>2.4666666666666668</v>
      </c>
      <c r="U12" s="150">
        <f>IFERROR(IF(S12:$S$5009&lt;&gt;0, (T12-$Y$17)^2,""),"")</f>
        <v>1.8617086419753095</v>
      </c>
      <c r="V12"/>
      <c r="W12" t="s">
        <v>67</v>
      </c>
      <c r="X12"/>
      <c r="Y12"/>
      <c r="Z12"/>
      <c r="AA12"/>
    </row>
    <row r="13" spans="1:35" ht="20" customHeight="1">
      <c r="A13" s="161">
        <v>4</v>
      </c>
      <c r="B13" s="160">
        <f>IF(Data!B13:$B$5009&lt;&gt;"",Data!B13,"")</f>
        <v>4</v>
      </c>
      <c r="C13" s="160">
        <f>IF(Data!$C13:C$5009&lt;&gt;"",Data!C13,"")</f>
        <v>4</v>
      </c>
      <c r="D13" s="24"/>
      <c r="E13" s="1"/>
      <c r="F13" s="1"/>
      <c r="G13" s="25"/>
      <c r="H13" s="25"/>
      <c r="I13" s="25"/>
      <c r="J13" s="25"/>
      <c r="K13" s="25"/>
      <c r="L13" s="25"/>
      <c r="M13" s="25"/>
      <c r="N13" s="2"/>
      <c r="P13" s="149">
        <f>IF(Data!B17="","",B17)</f>
        <v>3</v>
      </c>
      <c r="Q13" s="150">
        <f>IFERROR(IF(P13:$P$5009&lt;&gt;0, ABS(P13-$Z$7),""),"")</f>
        <v>0.93333333333333313</v>
      </c>
      <c r="R13" s="150">
        <f>IFERROR(IF(P13:$P$5009&lt;&gt;0, (Q13-$Y$16)^2,""),"")</f>
        <v>6.4000000000000116E-3</v>
      </c>
      <c r="S13" s="151">
        <f>IF(Data!C17="","",C17)</f>
        <v>4</v>
      </c>
      <c r="T13" s="150">
        <f>IFERROR(IF(S13:$S$5009&lt;&gt;0, ABS(C17-$Z$8),""),"")</f>
        <v>1.4666666666666668</v>
      </c>
      <c r="U13" s="150">
        <f>IFERROR(IF(S13:$S$5009&lt;&gt;0, (T13-$Y$17)^2,""),"")</f>
        <v>0.13281975308641999</v>
      </c>
      <c r="V13"/>
      <c r="W13"/>
      <c r="X13" t="s">
        <v>68</v>
      </c>
      <c r="Y13"/>
      <c r="Z13"/>
      <c r="AA13"/>
    </row>
    <row r="14" spans="1:35" ht="20" customHeight="1">
      <c r="A14" s="159">
        <v>5</v>
      </c>
      <c r="B14" s="160">
        <f>IF(Data!B14:$B$5009&lt;&gt;"",Data!B14,"")</f>
        <v>2</v>
      </c>
      <c r="C14" s="160">
        <f>IF(Data!$C14:C$5009&lt;&gt;"",Data!C14,"")</f>
        <v>1</v>
      </c>
      <c r="D14" s="24"/>
      <c r="E14" s="166" t="s">
        <v>69</v>
      </c>
      <c r="F14" s="167" t="str">
        <f>IF(AND(B11&lt;&gt;"",C11&lt;&gt;""), IF(F12&gt;=0.05,"ค่า Sig มากกว่า 0.05", "ค่า Sig น้อยกว่า 0.05"),"")</f>
        <v>ค่า Sig มากกว่า 0.05</v>
      </c>
      <c r="G14" s="25"/>
      <c r="H14" s="25"/>
      <c r="I14" s="25"/>
      <c r="J14" s="25"/>
      <c r="K14" s="25"/>
      <c r="L14" s="25"/>
      <c r="M14" s="25"/>
      <c r="N14" s="2"/>
      <c r="P14" s="149">
        <f>IF(Data!B18="","",B18)</f>
        <v>5</v>
      </c>
      <c r="Q14" s="150">
        <f>IFERROR(IF(P14:$P$5009&lt;&gt;0, ABS(P14-$Z$7),""),"")</f>
        <v>1.0666666666666669</v>
      </c>
      <c r="R14" s="150">
        <f>IFERROR(IF(P14:$P$5009&lt;&gt;0, (Q14-$Y$16)^2,""),"")</f>
        <v>2.844444444444481E-3</v>
      </c>
      <c r="S14" s="151">
        <f>IF(Data!C18="","",C18)</f>
        <v>2</v>
      </c>
      <c r="T14" s="150">
        <f>IFERROR(IF(S14:$S$5009&lt;&gt;0, ABS(C18-$Z$8),""),"")</f>
        <v>0.53333333333333321</v>
      </c>
      <c r="U14" s="150">
        <f>IFERROR(IF(S14:$S$5009&lt;&gt;0, (T14-$Y$17)^2,""),"")</f>
        <v>0.32363456790123446</v>
      </c>
      <c r="V14"/>
      <c r="W14"/>
      <c r="X14"/>
      <c r="Y14"/>
      <c r="Z14"/>
      <c r="AA14"/>
    </row>
    <row r="15" spans="1:35" ht="20" customHeight="1">
      <c r="A15" s="161">
        <v>6</v>
      </c>
      <c r="B15" s="160">
        <f>IF(Data!B15:$B$5009&lt;&gt;"",Data!B15,"")</f>
        <v>5</v>
      </c>
      <c r="C15" s="160">
        <f>IF(Data!$C15:C$5009&lt;&gt;"",Data!C15,"")</f>
        <v>3</v>
      </c>
      <c r="D15" s="24"/>
      <c r="E15" s="1"/>
      <c r="F15" s="1"/>
      <c r="G15" s="25"/>
      <c r="H15" s="25"/>
      <c r="I15" s="25"/>
      <c r="J15" s="25"/>
      <c r="K15" s="25"/>
      <c r="L15" s="25"/>
      <c r="M15" s="25"/>
      <c r="N15" s="2"/>
      <c r="P15" s="149">
        <f>IF(Data!B19="","",B19)</f>
        <v>4</v>
      </c>
      <c r="Q15" s="150">
        <f>IFERROR(IF(P15:$P$5009&lt;&gt;0, ABS(P15-$Z$7),""),"")</f>
        <v>6.6666666666666874E-2</v>
      </c>
      <c r="R15" s="150">
        <f>IFERROR(IF(P15:$P$5009&lt;&gt;0, (Q15-$Y$16)^2,""),"")</f>
        <v>0.89617777777777707</v>
      </c>
      <c r="S15" s="151">
        <f>IF(Data!C19="","",C19)</f>
        <v>1</v>
      </c>
      <c r="T15" s="150">
        <f>IFERROR(IF(S15:$S$5009&lt;&gt;0, ABS(C19-$Z$8),""),"")</f>
        <v>1.5333333333333332</v>
      </c>
      <c r="U15" s="150">
        <f>IFERROR(IF(S15:$S$5009&lt;&gt;0, (T15-$Y$17)^2,""),"")</f>
        <v>0.18585679012345688</v>
      </c>
      <c r="V15"/>
      <c r="W15" t="s">
        <v>70</v>
      </c>
      <c r="X15"/>
      <c r="Y15" t="s">
        <v>71</v>
      </c>
      <c r="Z15"/>
      <c r="AA15"/>
    </row>
    <row r="16" spans="1:35" ht="20" customHeight="1">
      <c r="A16" s="159">
        <v>7</v>
      </c>
      <c r="B16" s="160">
        <f>IF(Data!B16:$B$5009&lt;&gt;"",Data!B16,"")</f>
        <v>2</v>
      </c>
      <c r="C16" s="160">
        <f>IF(Data!$C16:C$5009&lt;&gt;"",Data!C16,"")</f>
        <v>5</v>
      </c>
      <c r="D16" s="24"/>
      <c r="E16" s="168" t="str">
        <f>IF(AND(B11&lt;&gt;"",C11&lt;&gt;""), IF(F12&gt;=0.05,"กลุ่มสูงและกลุ่มต่ำ มีความแปรปรวนเท่ากัน ","กลุ่มสูงและกลุ่มต่ำ มีความแปรปรวนไม่เท่ากัน"),"")</f>
        <v xml:space="preserve">กลุ่มสูงและกลุ่มต่ำ มีความแปรปรวนเท่ากัน </v>
      </c>
      <c r="F16" s="169"/>
      <c r="G16" s="170"/>
      <c r="H16" s="170"/>
      <c r="I16" s="170"/>
      <c r="J16" s="170"/>
      <c r="K16" s="170"/>
      <c r="L16" s="170"/>
      <c r="M16" s="195"/>
      <c r="N16" s="2"/>
      <c r="P16" s="149">
        <f>IF(Data!B20="","",B20)</f>
        <v>5</v>
      </c>
      <c r="Q16" s="150">
        <f>IFERROR(IF(P16:$P$5009&lt;&gt;0, ABS(P16-$Z$7),""),"")</f>
        <v>1.0666666666666669</v>
      </c>
      <c r="R16" s="150">
        <f>IFERROR(IF(P16:$P$5009&lt;&gt;0, (Q16-$Y$16)^2,""),"")</f>
        <v>2.844444444444481E-3</v>
      </c>
      <c r="S16" s="151">
        <f>IF(Data!C20="","",C20)</f>
        <v>1</v>
      </c>
      <c r="T16" s="150">
        <f>IFERROR(IF(S16:$S$5009&lt;&gt;0, ABS(C20-$Z$8),""),"")</f>
        <v>1.5333333333333332</v>
      </c>
      <c r="U16" s="150">
        <f>IFERROR(IF(S16:$S$5009&lt;&gt;0, (T16-$Y$17)^2,""),"")</f>
        <v>0.18585679012345688</v>
      </c>
      <c r="V16"/>
      <c r="W16"/>
      <c r="X16">
        <v>1</v>
      </c>
      <c r="Y16">
        <f>IF(B:B&lt;&gt;"",AVERAGE(Q:Q))</f>
        <v>1.0133333333333332</v>
      </c>
      <c r="Z16"/>
      <c r="AA16"/>
    </row>
    <row r="17" spans="1:27" ht="20" customHeight="1">
      <c r="A17" s="161">
        <v>8</v>
      </c>
      <c r="B17" s="160">
        <f>IF(Data!B17:$B$5009&lt;&gt;"",Data!B17,"")</f>
        <v>3</v>
      </c>
      <c r="C17" s="160">
        <f>IF(Data!$C17:C$5009&lt;&gt;"",Data!C17,"")</f>
        <v>4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P17" s="149">
        <f>IF(Data!B21="","",B21)</f>
        <v>3</v>
      </c>
      <c r="Q17" s="150">
        <f>IFERROR(IF(P17:$P$5009&lt;&gt;0, ABS(P17-$Z$7),""),"")</f>
        <v>0.93333333333333313</v>
      </c>
      <c r="R17" s="150">
        <f>IFERROR(IF(P17:$P$5009&lt;&gt;0, (Q17-$Y$16)^2,""),"")</f>
        <v>6.4000000000000116E-3</v>
      </c>
      <c r="S17" s="151">
        <f>IF(Data!C21="","",C21)</f>
        <v>4</v>
      </c>
      <c r="T17" s="150">
        <f>IFERROR(IF(S17:$S$5009&lt;&gt;0, ABS(C21-$Z$8),""),"")</f>
        <v>1.4666666666666668</v>
      </c>
      <c r="U17" s="150">
        <f>IFERROR(IF(S17:$S$5009&lt;&gt;0, (T17-$Y$17)^2,""),"")</f>
        <v>0.13281975308641999</v>
      </c>
      <c r="V17"/>
      <c r="W17"/>
      <c r="X17">
        <v>2</v>
      </c>
      <c r="Y17">
        <f>AVERAGE(T:T)</f>
        <v>1.102222222222222</v>
      </c>
      <c r="Z17"/>
      <c r="AA17"/>
    </row>
    <row r="18" spans="1:27" ht="20" customHeight="1">
      <c r="A18" s="159">
        <v>9</v>
      </c>
      <c r="B18" s="160">
        <f>IF(Data!B18:$B$5009&lt;&gt;"",Data!B18,"")</f>
        <v>5</v>
      </c>
      <c r="C18" s="160">
        <f>IF(Data!$C18:C$5009&lt;&gt;"",Data!C18,"")</f>
        <v>2</v>
      </c>
      <c r="D18" s="24"/>
      <c r="E18" s="224"/>
      <c r="F18" s="24"/>
      <c r="G18" s="24"/>
      <c r="H18" s="24"/>
      <c r="I18" s="24"/>
      <c r="J18" s="24"/>
      <c r="K18" s="24"/>
      <c r="L18" s="24"/>
      <c r="M18" s="24"/>
      <c r="P18" s="149">
        <f>IF(Data!B22="","",B22)</f>
        <v>5</v>
      </c>
      <c r="Q18" s="150">
        <f>IFERROR(IF(P18:$P$5009&lt;&gt;0, ABS(P18-$Z$7),""),"")</f>
        <v>1.0666666666666669</v>
      </c>
      <c r="R18" s="150">
        <f>IFERROR(IF(P18:$P$5009&lt;&gt;0, (Q18-$Y$16)^2,""),"")</f>
        <v>2.844444444444481E-3</v>
      </c>
      <c r="S18" s="151">
        <f>IF(Data!C22="","",C22)</f>
        <v>3</v>
      </c>
      <c r="T18" s="150">
        <f>IFERROR(IF(S18:$S$5009&lt;&gt;0, ABS(C22-$Z$8),""),"")</f>
        <v>0.46666666666666679</v>
      </c>
      <c r="U18" s="150">
        <f>IFERROR(IF(S18:$S$5009&lt;&gt;0, (T18-$Y$17)^2,""),"")</f>
        <v>0.40393086419753044</v>
      </c>
      <c r="V18"/>
      <c r="W18"/>
      <c r="X18" t="s">
        <v>72</v>
      </c>
      <c r="Y18">
        <f>AVERAGE(Q:Q,T:T)</f>
        <v>1.0577777777777777</v>
      </c>
      <c r="Z18"/>
      <c r="AA18"/>
    </row>
    <row r="19" spans="1:27" ht="20" customHeight="1">
      <c r="A19" s="161">
        <v>10</v>
      </c>
      <c r="B19" s="160">
        <f>IF(Data!B19:$B$5009&lt;&gt;"",Data!B19,"")</f>
        <v>4</v>
      </c>
      <c r="C19" s="160">
        <f>IF(Data!$C19:C$5009&lt;&gt;"",Data!C19,"")</f>
        <v>1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P19" s="149">
        <f>IF(Data!B23="","",B23)</f>
        <v>3</v>
      </c>
      <c r="Q19" s="150">
        <f>IFERROR(IF(P19:$P$5009&lt;&gt;0, ABS(P19-$Z$7),""),"")</f>
        <v>0.93333333333333313</v>
      </c>
      <c r="R19" s="150">
        <f>IFERROR(IF(P19:$P$5009&lt;&gt;0, (Q19-$Y$16)^2,""),"")</f>
        <v>6.4000000000000116E-3</v>
      </c>
      <c r="S19" s="151">
        <f>IF(Data!C23="","",C23)</f>
        <v>2</v>
      </c>
      <c r="T19" s="150">
        <f>IFERROR(IF(S19:$S$5009&lt;&gt;0, ABS(C23-$Z$8),""),"")</f>
        <v>0.53333333333333321</v>
      </c>
      <c r="U19" s="150">
        <f>IFERROR(IF(S19:$S$5009&lt;&gt;0, (T19-$Y$17)^2,""),"")</f>
        <v>0.32363456790123446</v>
      </c>
      <c r="V19"/>
      <c r="W19"/>
      <c r="X19"/>
      <c r="Y19"/>
      <c r="Z19"/>
      <c r="AA19"/>
    </row>
    <row r="20" spans="1:27" ht="20" customHeight="1">
      <c r="A20" s="159">
        <v>11</v>
      </c>
      <c r="B20" s="160">
        <f>IF(Data!B20:$B$5009&lt;&gt;"",Data!B20,"")</f>
        <v>5</v>
      </c>
      <c r="C20" s="160">
        <f>IF(Data!$C20:C$5009&lt;&gt;"",Data!C20,"")</f>
        <v>1</v>
      </c>
      <c r="D20" s="24"/>
      <c r="E20" s="24"/>
      <c r="F20" s="24"/>
      <c r="G20" s="24"/>
      <c r="H20" s="24"/>
      <c r="I20" s="24"/>
      <c r="J20" s="24"/>
      <c r="K20" s="24"/>
      <c r="L20" s="24"/>
      <c r="M20" s="24"/>
      <c r="P20" s="149">
        <f>IF(Data!B24="","",B24)</f>
        <v>5</v>
      </c>
      <c r="Q20" s="150">
        <f>IFERROR(IF(P20:$P$5009&lt;&gt;0, ABS(P20-$Z$7),""),"")</f>
        <v>1.0666666666666669</v>
      </c>
      <c r="R20" s="150">
        <f>IFERROR(IF(P20:$P$5009&lt;&gt;0, (Q20-$Y$16)^2,""),"")</f>
        <v>2.844444444444481E-3</v>
      </c>
      <c r="S20" s="151">
        <f>IF(Data!C24="","",C24)</f>
        <v>1</v>
      </c>
      <c r="T20" s="150">
        <f>IFERROR(IF(S20:$S$5009&lt;&gt;0, ABS(C24-$Z$8),""),"")</f>
        <v>1.5333333333333332</v>
      </c>
      <c r="U20" s="150">
        <f>IFERROR(IF(S20:$S$5009&lt;&gt;0, (T20-$Y$17)^2,""),"")</f>
        <v>0.18585679012345688</v>
      </c>
      <c r="V20"/>
      <c r="W20"/>
      <c r="X20"/>
      <c r="Y20"/>
      <c r="Z20"/>
      <c r="AA20"/>
    </row>
    <row r="21" spans="1:27" s="1" customFormat="1" ht="20" customHeight="1">
      <c r="A21" s="161">
        <v>12</v>
      </c>
      <c r="B21" s="160">
        <f>IF(Data!B21:$B$5009&lt;&gt;"",Data!B21,"")</f>
        <v>3</v>
      </c>
      <c r="C21" s="160">
        <f>IF(Data!$C21:C$5009&lt;&gt;"",Data!C21,"")</f>
        <v>4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O21" s="2"/>
      <c r="P21" s="149" t="str">
        <f>IF(Data!B25="","",B25)</f>
        <v/>
      </c>
      <c r="Q21" s="150" t="str">
        <f>IFERROR(IF(P21:$P$5009&lt;&gt;0, ABS(P21-$Z$7),""),"")</f>
        <v/>
      </c>
      <c r="R21" s="150" t="str">
        <f>IFERROR(IF(P21:$P$5009&lt;&gt;0, (Q21-$Y$16)^2,""),"")</f>
        <v/>
      </c>
      <c r="S21" s="151" t="str">
        <f>IF(Data!C25="","",C25)</f>
        <v/>
      </c>
      <c r="T21" s="150" t="str">
        <f>IFERROR(IF(S21:$S$5009&lt;&gt;0, ABS(C25-$Z$8),""),"")</f>
        <v/>
      </c>
      <c r="U21" s="150" t="str">
        <f>IFERROR(IF(S21:$S$5009&lt;&gt;0, (T21-$Y$17)^2,""),"")</f>
        <v/>
      </c>
      <c r="V21"/>
      <c r="W21" t="s">
        <v>73</v>
      </c>
      <c r="X21"/>
      <c r="Y21" t="s">
        <v>74</v>
      </c>
      <c r="Z21"/>
      <c r="AA21"/>
    </row>
    <row r="22" spans="1:27" ht="20" customHeight="1">
      <c r="A22" s="159">
        <v>13</v>
      </c>
      <c r="B22" s="160">
        <f>IF(Data!B22:$B$5009&lt;&gt;"",Data!B22,"")</f>
        <v>5</v>
      </c>
      <c r="C22" s="160">
        <f>IF(Data!$C22:C$5009&lt;&gt;"",Data!C22,"")</f>
        <v>3</v>
      </c>
      <c r="P22" s="149" t="str">
        <f>IF(Data!B26="","",B26)</f>
        <v/>
      </c>
      <c r="Q22" s="150" t="str">
        <f>IFERROR(IF(P22:$P$5009&lt;&gt;0, ABS(P22-$Z$7),""),"")</f>
        <v/>
      </c>
      <c r="R22" s="150" t="str">
        <f>IFERROR(IF(P22:$P$5009&lt;&gt;0, (Q22-$Y$16)^2,""),"")</f>
        <v/>
      </c>
      <c r="S22" s="151" t="str">
        <f>IF(Data!C26="","",C26)</f>
        <v/>
      </c>
      <c r="T22" s="150" t="str">
        <f>IFERROR(IF(S22:$S$5009&lt;&gt;0, ABS(C26-$Z$8),""),"")</f>
        <v/>
      </c>
      <c r="U22" s="150" t="str">
        <f>IFERROR(IF(S22:$S$5009&lt;&gt;0, (T22-$Y$17)^2,""),"")</f>
        <v/>
      </c>
      <c r="V22"/>
      <c r="W22"/>
      <c r="X22">
        <v>1</v>
      </c>
      <c r="Y22">
        <f>Y7*(Y16-Y18)^2</f>
        <v>2.9629629629629714E-2</v>
      </c>
      <c r="Z22"/>
      <c r="AA22"/>
    </row>
    <row r="23" spans="1:27" ht="20" customHeight="1">
      <c r="A23" s="161">
        <v>14</v>
      </c>
      <c r="B23" s="160">
        <f>IF(Data!B23:$B$5009&lt;&gt;"",Data!B23,"")</f>
        <v>3</v>
      </c>
      <c r="C23" s="160">
        <f>IF(Data!$C23:C$5009&lt;&gt;"",Data!C23,"")</f>
        <v>2</v>
      </c>
      <c r="P23" s="149" t="str">
        <f>IF(Data!B27="","",B27)</f>
        <v/>
      </c>
      <c r="Q23" s="150" t="str">
        <f>IFERROR(IF(P23:$P$5009&lt;&gt;0, ABS(P23-$Z$7),""),"")</f>
        <v/>
      </c>
      <c r="R23" s="150" t="str">
        <f>IFERROR(IF(P23:$P$5009&lt;&gt;0, (Q23-$Y$16)^2,""),"")</f>
        <v/>
      </c>
      <c r="S23" s="151" t="str">
        <f>IF(Data!C27="","",C27)</f>
        <v/>
      </c>
      <c r="T23" s="150" t="str">
        <f>IFERROR(IF(S23:$S$5009&lt;&gt;0, ABS(C27-$Z$8),""),"")</f>
        <v/>
      </c>
      <c r="U23" s="150" t="str">
        <f>IFERROR(IF(S23:$S$5009&lt;&gt;0, (T23-$Y$17)^2,""),"")</f>
        <v/>
      </c>
      <c r="V23"/>
      <c r="W23"/>
      <c r="X23">
        <v>2</v>
      </c>
      <c r="Y23">
        <f>Y8*(Y17-Y18)^2</f>
        <v>2.9629629629629423E-2</v>
      </c>
      <c r="Z23"/>
      <c r="AA23"/>
    </row>
    <row r="24" spans="1:27" ht="20" customHeight="1">
      <c r="A24" s="159">
        <v>15</v>
      </c>
      <c r="B24" s="160">
        <f>IF(Data!B24:$B$5009&lt;&gt;"",Data!B24,"")</f>
        <v>5</v>
      </c>
      <c r="C24" s="160">
        <f>IF(Data!$C24:C$5009&lt;&gt;"",Data!C24,"")</f>
        <v>1</v>
      </c>
      <c r="P24" s="149" t="str">
        <f>IF(Data!B28="","",B28)</f>
        <v/>
      </c>
      <c r="Q24" s="150" t="str">
        <f>IFERROR(IF(P24:$P$5009&lt;&gt;0, ABS(P24-$Z$7),""),"")</f>
        <v/>
      </c>
      <c r="R24" s="150" t="str">
        <f>IFERROR(IF(P24:$P$5009&lt;&gt;0, (Q24-$Y$16)^2,""),"")</f>
        <v/>
      </c>
      <c r="S24" s="151" t="str">
        <f>IF(Data!C28="","",C28)</f>
        <v/>
      </c>
      <c r="T24" s="150" t="str">
        <f>IFERROR(IF(S24:$S$5009&lt;&gt;0, ABS(C28-$Z$8),""),"")</f>
        <v/>
      </c>
      <c r="U24" s="150" t="str">
        <f>IFERROR(IF(S24:$S$5009&lt;&gt;0, (T24-$Y$17)^2,""),"")</f>
        <v/>
      </c>
      <c r="V24"/>
      <c r="W24"/>
      <c r="X24"/>
      <c r="Y24"/>
      <c r="Z24"/>
      <c r="AA24"/>
    </row>
    <row r="25" spans="1:27" ht="20" customHeight="1">
      <c r="A25" s="161">
        <v>16</v>
      </c>
      <c r="B25" s="160" t="str">
        <f>IF(Data!B25:$B$5009&lt;&gt;"",Data!B25,"")</f>
        <v/>
      </c>
      <c r="C25" s="160" t="str">
        <f>IF(Data!$C25:C$5009&lt;&gt;"",Data!C25,"")</f>
        <v/>
      </c>
      <c r="P25" s="149" t="str">
        <f>IF(Data!B29="","",B29)</f>
        <v/>
      </c>
      <c r="Q25" s="150" t="str">
        <f>IFERROR(IF(P25:$P$5009&lt;&gt;0, ABS(P25-$Z$7),""),"")</f>
        <v/>
      </c>
      <c r="R25" s="150" t="str">
        <f>IFERROR(IF(P25:$P$5009&lt;&gt;0, (Q25-$Y$16)^2,""),"")</f>
        <v/>
      </c>
      <c r="S25" s="151" t="str">
        <f>IF(Data!C29="","",C29)</f>
        <v/>
      </c>
      <c r="T25" s="150" t="str">
        <f>IFERROR(IF(S25:$S$5009&lt;&gt;0, ABS(C29-$Z$8),""),"")</f>
        <v/>
      </c>
      <c r="U25" s="150" t="str">
        <f>IFERROR(IF(S25:$S$5009&lt;&gt;0, (T25-$Y$17)^2,""),"")</f>
        <v/>
      </c>
      <c r="V25"/>
      <c r="W25"/>
      <c r="X25"/>
      <c r="Y25"/>
      <c r="Z25"/>
      <c r="AA25"/>
    </row>
    <row r="26" spans="1:27" ht="20" customHeight="1">
      <c r="A26" s="159">
        <v>17</v>
      </c>
      <c r="B26" s="160" t="str">
        <f>IF(Data!B26:$B$5009&lt;&gt;"",Data!B26,"")</f>
        <v/>
      </c>
      <c r="C26" s="160" t="str">
        <f>IF(Data!$C26:C$5009&lt;&gt;"",Data!C26,"")</f>
        <v/>
      </c>
      <c r="P26" s="149" t="str">
        <f>IF(Data!B30="","",B30)</f>
        <v/>
      </c>
      <c r="Q26" s="150" t="str">
        <f>IFERROR(IF(P26:$P$5009&lt;&gt;0, ABS(P26-$Z$7),""),"")</f>
        <v/>
      </c>
      <c r="R26" s="150" t="str">
        <f>IFERROR(IF(P26:$P$5009&lt;&gt;0, (Q26-$Y$16)^2,""),"")</f>
        <v/>
      </c>
      <c r="S26" s="151" t="str">
        <f>IF(Data!C30="","",C30)</f>
        <v/>
      </c>
      <c r="T26" s="150" t="str">
        <f>IFERROR(IF(S26:$S$5009&lt;&gt;0, ABS(C30-$Z$8),""),"")</f>
        <v/>
      </c>
      <c r="U26" s="150" t="str">
        <f>IFERROR(IF(S26:$S$5009&lt;&gt;0, (T26-$Y$17)^2,""),"")</f>
        <v/>
      </c>
      <c r="V26"/>
      <c r="W26" t="s">
        <v>75</v>
      </c>
      <c r="X26" t="s">
        <v>76</v>
      </c>
      <c r="Y26"/>
      <c r="Z26"/>
      <c r="AA26"/>
    </row>
    <row r="27" spans="1:27" ht="20" customHeight="1">
      <c r="A27" s="161">
        <v>18</v>
      </c>
      <c r="B27" s="160" t="str">
        <f>IF(Data!B27:$B$5009&lt;&gt;"",Data!B27,"")</f>
        <v/>
      </c>
      <c r="C27" s="160" t="str">
        <f>IF(Data!$C27:C$5009&lt;&gt;"",Data!C27,"")</f>
        <v/>
      </c>
      <c r="P27" s="149" t="str">
        <f>IF(Data!B31="","",B31)</f>
        <v/>
      </c>
      <c r="Q27" s="150" t="str">
        <f>IFERROR(IF(P27:$P$5009&lt;&gt;0, ABS(P27-$Z$7),""),"")</f>
        <v/>
      </c>
      <c r="R27" s="150" t="str">
        <f>IFERROR(IF(P27:$P$5009&lt;&gt;0, (Q27-$Y$16)^2,""),"")</f>
        <v/>
      </c>
      <c r="S27" s="151" t="str">
        <f>IF(Data!C31="","",C31)</f>
        <v/>
      </c>
      <c r="T27" s="150" t="str">
        <f>IFERROR(IF(S27:$S$5009&lt;&gt;0, ABS(C31-$Z$8),""),"")</f>
        <v/>
      </c>
      <c r="U27" s="150" t="str">
        <f>IFERROR(IF(S27:$S$5009&lt;&gt;0, (T27-$Y$17)^2,""),"")</f>
        <v/>
      </c>
      <c r="V27"/>
      <c r="W27"/>
      <c r="X27"/>
      <c r="Y27">
        <f>SUM(Y22:Y23)</f>
        <v>5.9259259259259137E-2</v>
      </c>
      <c r="Z27"/>
      <c r="AA27"/>
    </row>
    <row r="28" spans="1:27" ht="20" customHeight="1">
      <c r="A28" s="159">
        <v>19</v>
      </c>
      <c r="B28" s="160" t="str">
        <f>IF(Data!B28:$B$5009&lt;&gt;"",Data!B28,"")</f>
        <v/>
      </c>
      <c r="C28" s="160" t="str">
        <f>IF(Data!$C28:C$5009&lt;&gt;"",Data!C28,"")</f>
        <v/>
      </c>
      <c r="P28" s="149" t="str">
        <f>IF(Data!B32="","",B32)</f>
        <v/>
      </c>
      <c r="Q28" s="150" t="str">
        <f>IFERROR(IF(P28:$P$5009&lt;&gt;0, ABS(P28-$Z$7),""),"")</f>
        <v/>
      </c>
      <c r="R28" s="150" t="str">
        <f>IFERROR(IF(P28:$P$5009&lt;&gt;0, (Q28-$Y$16)^2,""),"")</f>
        <v/>
      </c>
      <c r="S28" s="151" t="str">
        <f>IF(Data!C32="","",C32)</f>
        <v/>
      </c>
      <c r="T28" s="150" t="str">
        <f>IFERROR(IF(S28:$S$5009&lt;&gt;0, ABS(C32-$Z$8),""),"")</f>
        <v/>
      </c>
      <c r="U28" s="150" t="str">
        <f>IFERROR(IF(S28:$S$5009&lt;&gt;0, (T28-$Y$17)^2,""),"")</f>
        <v/>
      </c>
      <c r="V28"/>
      <c r="W28"/>
      <c r="X28"/>
      <c r="Y28"/>
      <c r="Z28"/>
      <c r="AA28"/>
    </row>
    <row r="29" spans="1:27" ht="20" customHeight="1">
      <c r="A29" s="161">
        <v>20</v>
      </c>
      <c r="B29" s="160" t="str">
        <f>IF(Data!B29:$B$5009&lt;&gt;"",Data!B29,"")</f>
        <v/>
      </c>
      <c r="C29" s="160" t="str">
        <f>IF(Data!$C29:C$5009&lt;&gt;"",Data!C29,"")</f>
        <v/>
      </c>
      <c r="P29" s="149" t="str">
        <f>IF(Data!B33="","",B33)</f>
        <v/>
      </c>
      <c r="Q29" s="150" t="str">
        <f>IFERROR(IF(P29:$P$5009&lt;&gt;0, ABS(P29-$Z$7),""),"")</f>
        <v/>
      </c>
      <c r="R29" s="150" t="str">
        <f>IFERROR(IF(P29:$P$5009&lt;&gt;0, (Q29-$Y$16)^2,""),"")</f>
        <v/>
      </c>
      <c r="S29" s="151" t="str">
        <f>IF(Data!C33="","",C33)</f>
        <v/>
      </c>
      <c r="T29" s="150" t="str">
        <f>IFERROR(IF(S29:$S$5009&lt;&gt;0, ABS(C33-$Z$8),""),"")</f>
        <v/>
      </c>
      <c r="U29" s="150" t="str">
        <f>IFERROR(IF(S29:$S$5009&lt;&gt;0, (T29-$Y$17)^2,""),"")</f>
        <v/>
      </c>
      <c r="V29"/>
      <c r="W29" t="s">
        <v>77</v>
      </c>
      <c r="X29" t="s">
        <v>57</v>
      </c>
      <c r="Y29"/>
      <c r="Z29"/>
      <c r="AA29"/>
    </row>
    <row r="30" spans="1:27" ht="20" customHeight="1">
      <c r="A30" s="159">
        <v>21</v>
      </c>
      <c r="B30" s="160" t="str">
        <f>IF(Data!B30:$B$5009&lt;&gt;"",Data!B30,"")</f>
        <v/>
      </c>
      <c r="C30" s="160" t="str">
        <f>IF(Data!$C30:C$5009&lt;&gt;"",Data!C30,"")</f>
        <v/>
      </c>
      <c r="P30" s="149" t="str">
        <f>IF(Data!B34="","",B34)</f>
        <v/>
      </c>
      <c r="Q30" s="150" t="str">
        <f>IFERROR(IF(P30:$P$5009&lt;&gt;0, ABS(P30-$Z$7),""),"")</f>
        <v/>
      </c>
      <c r="R30" s="150" t="str">
        <f>IFERROR(IF(P30:$P$5009&lt;&gt;0, (Q30-$Y$16)^2,""),"")</f>
        <v/>
      </c>
      <c r="S30" s="151" t="str">
        <f>IF(Data!C34="","",C34)</f>
        <v/>
      </c>
      <c r="T30" s="150" t="str">
        <f>IFERROR(IF(S30:$S$5009&lt;&gt;0, ABS(C34-$Z$8),""),"")</f>
        <v/>
      </c>
      <c r="U30" s="150" t="str">
        <f>IFERROR(IF(S30:$S$5009&lt;&gt;0, (T30-$Y$17)^2,""),"")</f>
        <v/>
      </c>
      <c r="V30"/>
      <c r="W30"/>
      <c r="X30"/>
      <c r="Y30"/>
      <c r="Z30"/>
      <c r="AA30"/>
    </row>
    <row r="31" spans="1:27" ht="20" customHeight="1">
      <c r="A31" s="161">
        <v>22</v>
      </c>
      <c r="B31" s="160" t="str">
        <f>IF(Data!B31:$B$5009&lt;&gt;"",Data!B31,"")</f>
        <v/>
      </c>
      <c r="C31" s="160" t="str">
        <f>IF(Data!$C31:C$5009&lt;&gt;"",Data!C31,"")</f>
        <v/>
      </c>
      <c r="P31" s="149" t="str">
        <f>IF(Data!B35="","",B35)</f>
        <v/>
      </c>
      <c r="Q31" s="150" t="str">
        <f>IFERROR(IF(P31:$P$5009&lt;&gt;0, ABS(P31-$Z$7),""),"")</f>
        <v/>
      </c>
      <c r="R31" s="150" t="str">
        <f>IFERROR(IF(P31:$P$5009&lt;&gt;0, (Q31-$Y$16)^2,""),"")</f>
        <v/>
      </c>
      <c r="S31" s="151" t="str">
        <f>IF(Data!C35="","",C35)</f>
        <v/>
      </c>
      <c r="T31" s="150" t="str">
        <f>IFERROR(IF(S31:$S$5009&lt;&gt;0, ABS(C35-$Z$8),""),"")</f>
        <v/>
      </c>
      <c r="U31" s="150" t="str">
        <f>IFERROR(IF(S31:$S$5009&lt;&gt;0, (T31-$Y$17)^2,""),"")</f>
        <v/>
      </c>
      <c r="V31"/>
      <c r="W31" t="s">
        <v>78</v>
      </c>
      <c r="X31" t="s">
        <v>79</v>
      </c>
      <c r="Y31">
        <f>SUM(R:R,U:U)</f>
        <v>9.0405925925925921</v>
      </c>
      <c r="Z31"/>
      <c r="AA31"/>
    </row>
    <row r="32" spans="1:27" ht="20" customHeight="1">
      <c r="A32" s="159">
        <v>23</v>
      </c>
      <c r="B32" s="160" t="str">
        <f>IF(Data!B32:$B$5009&lt;&gt;"",Data!B32,"")</f>
        <v/>
      </c>
      <c r="C32" s="160" t="str">
        <f>IF(Data!$C32:C$5009&lt;&gt;"",Data!C32,"")</f>
        <v/>
      </c>
      <c r="P32" s="149" t="str">
        <f>IF(Data!B36="","",B36)</f>
        <v/>
      </c>
      <c r="Q32" s="150" t="str">
        <f>IFERROR(IF(P32:$P$5009&lt;&gt;0, ABS(P32-$Z$7),""),"")</f>
        <v/>
      </c>
      <c r="R32" s="150" t="str">
        <f>IFERROR(IF(P32:$P$5009&lt;&gt;0, (Q32-$Y$16)^2,""),"")</f>
        <v/>
      </c>
      <c r="S32" s="151" t="str">
        <f>IF(Data!C36="","",C36)</f>
        <v/>
      </c>
      <c r="T32" s="150" t="str">
        <f>IFERROR(IF(S32:$S$5009&lt;&gt;0, ABS(C36-$Z$8),""),"")</f>
        <v/>
      </c>
      <c r="U32" s="150" t="str">
        <f>IFERROR(IF(S32:$S$5009&lt;&gt;0, (T32-$Y$17)^2,""),"")</f>
        <v/>
      </c>
      <c r="V32"/>
      <c r="W32"/>
      <c r="X32"/>
      <c r="Y32"/>
      <c r="Z32"/>
      <c r="AA32"/>
    </row>
    <row r="33" spans="1:28" ht="20" customHeight="1">
      <c r="A33" s="161">
        <v>24</v>
      </c>
      <c r="B33" s="160" t="str">
        <f>IF(Data!B33:$B$5009&lt;&gt;"",Data!B33,"")</f>
        <v/>
      </c>
      <c r="C33" s="160" t="str">
        <f>IF(Data!$C33:C$5009&lt;&gt;"",Data!C33,"")</f>
        <v/>
      </c>
      <c r="P33" s="149" t="str">
        <f>IF(Data!B37="","",B37)</f>
        <v/>
      </c>
      <c r="Q33" s="150" t="str">
        <f>IFERROR(IF(P33:$P$5009&lt;&gt;0, ABS(P33-$Z$7),""),"")</f>
        <v/>
      </c>
      <c r="R33" s="150" t="str">
        <f>IFERROR(IF(P33:$P$5009&lt;&gt;0, (Q33-$Y$16)^2,""),"")</f>
        <v/>
      </c>
      <c r="S33" s="151" t="str">
        <f>IF(Data!C37="","",C37)</f>
        <v/>
      </c>
      <c r="T33" s="150" t="str">
        <f>IFERROR(IF(S33:$S$5009&lt;&gt;0, ABS(C37-$Z$8),""),"")</f>
        <v/>
      </c>
      <c r="U33" s="150" t="str">
        <f>IFERROR(IF(S33:$S$5009&lt;&gt;0, (T33-$Y$17)^2,""),"")</f>
        <v/>
      </c>
      <c r="V33"/>
      <c r="W33" t="s">
        <v>80</v>
      </c>
      <c r="X33"/>
      <c r="Y33" t="s">
        <v>81</v>
      </c>
      <c r="Z33" t="s">
        <v>0</v>
      </c>
      <c r="AA33" t="s">
        <v>82</v>
      </c>
      <c r="AB33" s="1" t="s">
        <v>65</v>
      </c>
    </row>
    <row r="34" spans="1:28" ht="20" customHeight="1">
      <c r="A34" s="159">
        <v>25</v>
      </c>
      <c r="B34" s="160" t="str">
        <f>IF(Data!B34:$B$5009&lt;&gt;"",Data!B34,"")</f>
        <v/>
      </c>
      <c r="C34" s="160" t="str">
        <f>IF(Data!$C34:C$5009&lt;&gt;"",Data!C34,"")</f>
        <v/>
      </c>
      <c r="P34" s="149" t="str">
        <f>IF(Data!B38="","",B38)</f>
        <v/>
      </c>
      <c r="Q34" s="150" t="str">
        <f>IFERROR(IF(P34:$P$5009&lt;&gt;0, ABS(P34-$Z$7),""),"")</f>
        <v/>
      </c>
      <c r="R34" s="150" t="str">
        <f>IFERROR(IF(P34:$P$5009&lt;&gt;0, (Q34-$Y$16)^2,""),"")</f>
        <v/>
      </c>
      <c r="S34" s="151" t="str">
        <f>IF(Data!C38="","",C38)</f>
        <v/>
      </c>
      <c r="T34" s="150" t="str">
        <f>IFERROR(IF(S34:$S$5009&lt;&gt;0, ABS(C38-$Z$8),""),"")</f>
        <v/>
      </c>
      <c r="U34" s="150" t="str">
        <f>IFERROR(IF(S34:$S$5009&lt;&gt;0, (T34-$Y$17)^2,""),"")</f>
        <v/>
      </c>
      <c r="V34"/>
      <c r="W34"/>
      <c r="X34" t="s">
        <v>83</v>
      </c>
      <c r="Y34">
        <f>Y27</f>
        <v>5.9259259259259137E-2</v>
      </c>
      <c r="Z34">
        <f>X8-1</f>
        <v>1</v>
      </c>
      <c r="AA34">
        <f>Y34/Z34</f>
        <v>5.9259259259259137E-2</v>
      </c>
      <c r="AB34" s="1">
        <f>AA34/AA35</f>
        <v>0.18353434714210765</v>
      </c>
    </row>
    <row r="35" spans="1:28" ht="20" customHeight="1">
      <c r="A35" s="161">
        <v>26</v>
      </c>
      <c r="B35" s="160" t="str">
        <f>IF(Data!B35:$B$5009&lt;&gt;"",Data!B35,"")</f>
        <v/>
      </c>
      <c r="C35" s="160" t="str">
        <f>IF(Data!$C35:C$5009&lt;&gt;"",Data!C35,"")</f>
        <v/>
      </c>
      <c r="P35" s="149" t="str">
        <f>IF(Data!B39="","",B39)</f>
        <v/>
      </c>
      <c r="Q35" s="150" t="str">
        <f>IFERROR(IF(P35:$P$5009&lt;&gt;0, ABS(P35-$Z$7),""),"")</f>
        <v/>
      </c>
      <c r="R35" s="150" t="str">
        <f>IFERROR(IF(P35:$P$5009&lt;&gt;0, (Q35-$Y$16)^2,""),"")</f>
        <v/>
      </c>
      <c r="S35" s="151" t="str">
        <f>IF(Data!C39="","",C39)</f>
        <v/>
      </c>
      <c r="T35" s="150" t="str">
        <f>IFERROR(IF(S35:$S$5009&lt;&gt;0, ABS(C39-$Z$8),""),"")</f>
        <v/>
      </c>
      <c r="U35" s="150" t="str">
        <f>IFERROR(IF(S35:$S$5009&lt;&gt;0, (T35-$Y$17)^2,""),"")</f>
        <v/>
      </c>
      <c r="V35"/>
      <c r="W35"/>
      <c r="X35" t="s">
        <v>84</v>
      </c>
      <c r="Y35">
        <f>Y31</f>
        <v>9.0405925925925921</v>
      </c>
      <c r="Z35">
        <f>(Y7-1)+(Y8-1)</f>
        <v>28</v>
      </c>
      <c r="AA35">
        <f>Y35/Z35</f>
        <v>0.32287830687830688</v>
      </c>
    </row>
    <row r="36" spans="1:28" ht="20" customHeight="1">
      <c r="A36" s="159">
        <v>27</v>
      </c>
      <c r="B36" s="160" t="str">
        <f>IF(Data!B36:$B$5009&lt;&gt;"",Data!B36,"")</f>
        <v/>
      </c>
      <c r="C36" s="160" t="str">
        <f>IF(Data!$C36:C$5009&lt;&gt;"",Data!C36,"")</f>
        <v/>
      </c>
      <c r="P36" s="149" t="str">
        <f>IF(Data!B40="","",B40)</f>
        <v/>
      </c>
      <c r="Q36" s="150" t="str">
        <f>IFERROR(IF(P36:$P$5009&lt;&gt;0, ABS(P36-$Z$7),""),"")</f>
        <v/>
      </c>
      <c r="R36" s="150" t="str">
        <f>IFERROR(IF(P36:$P$5009&lt;&gt;0, (Q36-$Y$16)^2,""),"")</f>
        <v/>
      </c>
      <c r="S36" s="151" t="str">
        <f>IF(Data!C40="","",C40)</f>
        <v/>
      </c>
      <c r="T36" s="150" t="str">
        <f>IFERROR(IF(S36:$S$5009&lt;&gt;0, ABS(C40-$Z$8),""),"")</f>
        <v/>
      </c>
      <c r="U36" s="150" t="str">
        <f>IFERROR(IF(S36:$S$5009&lt;&gt;0, (T36-$Y$17)^2,""),"")</f>
        <v/>
      </c>
      <c r="V36"/>
      <c r="W36"/>
      <c r="X36"/>
      <c r="Y36"/>
      <c r="Z36"/>
      <c r="AA36"/>
    </row>
    <row r="37" spans="1:28" ht="20" customHeight="1">
      <c r="A37" s="161">
        <v>28</v>
      </c>
      <c r="B37" s="160" t="str">
        <f>IF(Data!B37:$B$5009&lt;&gt;"",Data!B37,"")</f>
        <v/>
      </c>
      <c r="C37" s="160" t="str">
        <f>IF(Data!$C37:C$5009&lt;&gt;"",Data!C37,"")</f>
        <v/>
      </c>
      <c r="P37" s="149" t="str">
        <f>IF(Data!B41="","",B41)</f>
        <v/>
      </c>
      <c r="Q37" s="150" t="str">
        <f>IFERROR(IF(P37:$P$5009&lt;&gt;0, ABS(P37-$Z$7),""),"")</f>
        <v/>
      </c>
      <c r="R37" s="150" t="str">
        <f>IFERROR(IF(P37:$P$5009&lt;&gt;0, (Q37-$Y$16)^2,""),"")</f>
        <v/>
      </c>
      <c r="S37" s="151" t="str">
        <f>IF(Data!C41="","",C41)</f>
        <v/>
      </c>
      <c r="T37" s="150" t="str">
        <f>IFERROR(IF(S37:$S$5009&lt;&gt;0, ABS(C41-$Z$8),""),"")</f>
        <v/>
      </c>
      <c r="U37" s="150" t="str">
        <f>IFERROR(IF(S37:$S$5009&lt;&gt;0, (T37-$Y$17)^2,""),"")</f>
        <v/>
      </c>
      <c r="V37"/>
      <c r="W37" t="s">
        <v>85</v>
      </c>
      <c r="X37"/>
      <c r="Y37"/>
      <c r="Z37"/>
      <c r="AA37"/>
    </row>
    <row r="38" spans="1:28" ht="20" customHeight="1">
      <c r="A38" s="159">
        <v>29</v>
      </c>
      <c r="B38" s="160" t="str">
        <f>IF(Data!B38:$B$5009&lt;&gt;"",Data!B38,"")</f>
        <v/>
      </c>
      <c r="C38" s="160" t="str">
        <f>IF(Data!$C38:C$5009&lt;&gt;"",Data!C38,"")</f>
        <v/>
      </c>
      <c r="P38" s="149" t="str">
        <f>IF(Data!B42="","",B42)</f>
        <v/>
      </c>
      <c r="Q38" s="150" t="str">
        <f>IFERROR(IF(P38:$P$5009&lt;&gt;0, ABS(P38-$Z$7),""),"")</f>
        <v/>
      </c>
      <c r="R38" s="150" t="str">
        <f>IFERROR(IF(P38:$P$5009&lt;&gt;0, (Q38-$Y$16)^2,""),"")</f>
        <v/>
      </c>
      <c r="S38" s="151" t="str">
        <f>IF(Data!C42="","",C42)</f>
        <v/>
      </c>
      <c r="T38" s="150" t="str">
        <f>IFERROR(IF(S38:$S$5009&lt;&gt;0, ABS(C42-$Z$8),""),"")</f>
        <v/>
      </c>
      <c r="U38" s="150" t="str">
        <f>IFERROR(IF(S38:$S$5009&lt;&gt;0, (T38-$Y$17)^2,""),"")</f>
        <v/>
      </c>
      <c r="V38"/>
      <c r="W38"/>
      <c r="X38" t="s">
        <v>86</v>
      </c>
      <c r="Y38">
        <f>AA34/AA35</f>
        <v>0.18353434714210765</v>
      </c>
      <c r="Z38"/>
      <c r="AA38"/>
    </row>
    <row r="39" spans="1:28" ht="20" customHeight="1">
      <c r="A39" s="161">
        <v>30</v>
      </c>
      <c r="B39" s="160" t="str">
        <f>IF(Data!B39:$B$5009&lt;&gt;"",Data!B39,"")</f>
        <v/>
      </c>
      <c r="C39" s="160" t="str">
        <f>IF(Data!$C39:C$5009&lt;&gt;"",Data!C39,"")</f>
        <v/>
      </c>
      <c r="P39" s="149" t="str">
        <f>IF(Data!B43="","",B43)</f>
        <v/>
      </c>
      <c r="Q39" s="150" t="str">
        <f>IFERROR(IF(P39:$P$5009&lt;&gt;0, ABS(P39-$Z$7),""),"")</f>
        <v/>
      </c>
      <c r="R39" s="150" t="str">
        <f>IFERROR(IF(P39:$P$5009&lt;&gt;0, (Q39-$Y$16)^2,""),"")</f>
        <v/>
      </c>
      <c r="S39" s="151" t="str">
        <f>IF(Data!C43="","",C43)</f>
        <v/>
      </c>
      <c r="T39" s="150" t="str">
        <f>IFERROR(IF(S39:$S$5009&lt;&gt;0, ABS(C43-$Z$8),""),"")</f>
        <v/>
      </c>
      <c r="U39" s="150" t="str">
        <f>IFERROR(IF(S39:$S$5009&lt;&gt;0, (T39-$Y$17)^2,""),"")</f>
        <v/>
      </c>
      <c r="V39"/>
      <c r="W39"/>
      <c r="X39"/>
      <c r="Y39"/>
      <c r="Z39"/>
      <c r="AA39"/>
    </row>
    <row r="40" spans="1:28" ht="20" customHeight="1">
      <c r="A40" s="159">
        <v>31</v>
      </c>
      <c r="B40" s="160" t="str">
        <f>IF(Data!B40:$B$5009&lt;&gt;"",Data!B40,"")</f>
        <v/>
      </c>
      <c r="C40" s="160" t="str">
        <f>IF(Data!$C40:C$5009&lt;&gt;"",Data!C40,"")</f>
        <v/>
      </c>
      <c r="P40" s="149" t="str">
        <f>IF(Data!B44="","",B44)</f>
        <v/>
      </c>
      <c r="Q40" s="150" t="str">
        <f>IFERROR(IF(P40:$P$5009&lt;&gt;0, ABS(P40-$Z$7),""),"")</f>
        <v/>
      </c>
      <c r="R40" s="150" t="str">
        <f>IFERROR(IF(P40:$P$5009&lt;&gt;0, (Q40-$Y$16)^2,""),"")</f>
        <v/>
      </c>
      <c r="S40" s="151" t="str">
        <f>IF(Data!C44="","",C44)</f>
        <v/>
      </c>
      <c r="T40" s="150" t="str">
        <f>IFERROR(IF(S40:$S$5009&lt;&gt;0, ABS(C44-$Z$8),""),"")</f>
        <v/>
      </c>
      <c r="U40" s="150" t="str">
        <f>IFERROR(IF(S40:$S$5009&lt;&gt;0, (T40-$Y$17)^2,""),"")</f>
        <v/>
      </c>
      <c r="V40"/>
      <c r="W40"/>
      <c r="X40" t="s">
        <v>87</v>
      </c>
      <c r="Y40">
        <f>FDIST(Y38,Z34,Z35)</f>
        <v>0.67163101410421044</v>
      </c>
      <c r="Z40"/>
      <c r="AA40"/>
    </row>
    <row r="41" spans="1:28" ht="20" customHeight="1">
      <c r="A41" s="161">
        <v>32</v>
      </c>
      <c r="B41" s="160" t="str">
        <f>IF(Data!B41:$B$5009&lt;&gt;"",Data!B41,"")</f>
        <v/>
      </c>
      <c r="C41" s="160" t="str">
        <f>IF(Data!$C41:C$5009&lt;&gt;"",Data!C41,"")</f>
        <v/>
      </c>
      <c r="P41" s="149" t="str">
        <f>IF(Data!B45="","",B45)</f>
        <v/>
      </c>
      <c r="Q41" s="150" t="str">
        <f>IFERROR(IF(P41:$P$5009&lt;&gt;0, ABS(P41-$Z$7),""),"")</f>
        <v/>
      </c>
      <c r="R41" s="150" t="str">
        <f>IFERROR(IF(P41:$P$5009&lt;&gt;0, (Q41-$Y$16)^2,""),"")</f>
        <v/>
      </c>
      <c r="S41" s="151" t="str">
        <f>IF(Data!C45="","",C45)</f>
        <v/>
      </c>
      <c r="T41" s="150" t="str">
        <f>IFERROR(IF(S41:$S$5009&lt;&gt;0, ABS(C45-$Z$8),""),"")</f>
        <v/>
      </c>
      <c r="U41" s="150" t="str">
        <f>IFERROR(IF(S41:$S$5009&lt;&gt;0, (T41-$Y$17)^2,""),"")</f>
        <v/>
      </c>
    </row>
    <row r="42" spans="1:28" ht="20" customHeight="1">
      <c r="A42" s="159">
        <v>33</v>
      </c>
      <c r="B42" s="160" t="str">
        <f>IF(Data!B42:$B$5009&lt;&gt;"",Data!B42,"")</f>
        <v/>
      </c>
      <c r="C42" s="160" t="str">
        <f>IF(Data!$C42:C$5009&lt;&gt;"",Data!C42,"")</f>
        <v/>
      </c>
      <c r="P42" s="149" t="str">
        <f>IF(Data!B46="","",B46)</f>
        <v/>
      </c>
      <c r="Q42" s="150" t="str">
        <f>IFERROR(IF(P42:$P$5009&lt;&gt;0, ABS(P42-$Z$7),""),"")</f>
        <v/>
      </c>
      <c r="R42" s="150" t="str">
        <f>IFERROR(IF(P42:$P$5009&lt;&gt;0, (Q42-$Y$16)^2,""),"")</f>
        <v/>
      </c>
      <c r="S42" s="151" t="str">
        <f>IF(Data!C46="","",C46)</f>
        <v/>
      </c>
      <c r="T42" s="150" t="str">
        <f>IFERROR(IF(S42:$S$5009&lt;&gt;0, ABS(C46-$Z$8),""),"")</f>
        <v/>
      </c>
      <c r="U42" s="150" t="str">
        <f>IFERROR(IF(S42:$S$5009&lt;&gt;0, (T42-$Y$17)^2,""),"")</f>
        <v/>
      </c>
    </row>
    <row r="43" spans="1:28" ht="20" customHeight="1">
      <c r="A43" s="161">
        <v>34</v>
      </c>
      <c r="B43" s="160" t="str">
        <f>IF(Data!B43:$B$5009&lt;&gt;"",Data!B43,"")</f>
        <v/>
      </c>
      <c r="C43" s="160" t="str">
        <f>IF(Data!$C43:C$5009&lt;&gt;"",Data!C43,"")</f>
        <v/>
      </c>
      <c r="P43" s="149" t="str">
        <f>IF(Data!B47="","",B47)</f>
        <v/>
      </c>
      <c r="Q43" s="150" t="str">
        <f>IFERROR(IF(P43:$P$5009&lt;&gt;0, ABS(P43-$Z$7),""),"")</f>
        <v/>
      </c>
      <c r="R43" s="150" t="str">
        <f>IFERROR(IF(P43:$P$5009&lt;&gt;0, (Q43-$Y$16)^2,""),"")</f>
        <v/>
      </c>
      <c r="S43" s="151" t="str">
        <f>IF(Data!C47="","",C47)</f>
        <v/>
      </c>
      <c r="T43" s="150" t="str">
        <f>IFERROR(IF(S43:$S$5009&lt;&gt;0, ABS(C47-$Z$8),""),"")</f>
        <v/>
      </c>
      <c r="U43" s="150" t="str">
        <f>IFERROR(IF(S43:$S$5009&lt;&gt;0, (T43-$Y$17)^2,""),"")</f>
        <v/>
      </c>
    </row>
    <row r="44" spans="1:28" ht="20" customHeight="1">
      <c r="A44" s="159">
        <v>35</v>
      </c>
      <c r="B44" s="160" t="str">
        <f>IF(Data!B44:$B$5009&lt;&gt;"",Data!B44,"")</f>
        <v/>
      </c>
      <c r="C44" s="160" t="str">
        <f>IF(Data!$C44:C$5009&lt;&gt;"",Data!C44,"")</f>
        <v/>
      </c>
      <c r="P44" s="149" t="str">
        <f>IF(Data!B48="","",B48)</f>
        <v/>
      </c>
      <c r="Q44" s="150" t="str">
        <f>IFERROR(IF(P44:$P$5009&lt;&gt;0, ABS(P44-$Z$7),""),"")</f>
        <v/>
      </c>
      <c r="R44" s="150" t="str">
        <f>IFERROR(IF(P44:$P$5009&lt;&gt;0, (Q44-$Y$16)^2,""),"")</f>
        <v/>
      </c>
      <c r="S44" s="151" t="str">
        <f>IF(Data!C48="","",C48)</f>
        <v/>
      </c>
      <c r="T44" s="150" t="str">
        <f>IFERROR(IF(S44:$S$5009&lt;&gt;0, ABS(C48-$Z$8),""),"")</f>
        <v/>
      </c>
      <c r="U44" s="150" t="str">
        <f>IFERROR(IF(S44:$S$5009&lt;&gt;0, (T44-$Y$17)^2,""),"")</f>
        <v/>
      </c>
    </row>
    <row r="45" spans="1:28" ht="20" customHeight="1">
      <c r="A45" s="161">
        <v>36</v>
      </c>
      <c r="B45" s="160" t="str">
        <f>IF(Data!B45:$B$5009&lt;&gt;"",Data!B45,"")</f>
        <v/>
      </c>
      <c r="C45" s="160" t="str">
        <f>IF(Data!$C45:C$5009&lt;&gt;"",Data!C45,"")</f>
        <v/>
      </c>
      <c r="P45" s="149" t="str">
        <f>IF(Data!B49="","",B49)</f>
        <v/>
      </c>
      <c r="Q45" s="150" t="str">
        <f>IFERROR(IF(P45:$P$5009&lt;&gt;0, ABS(P45-$Z$7),""),"")</f>
        <v/>
      </c>
      <c r="R45" s="150" t="str">
        <f>IFERROR(IF(P45:$P$5009&lt;&gt;0, (Q45-$Y$16)^2,""),"")</f>
        <v/>
      </c>
      <c r="S45" s="151" t="str">
        <f>IF(Data!C49="","",C49)</f>
        <v/>
      </c>
      <c r="T45" s="150" t="str">
        <f>IFERROR(IF(S45:$S$5009&lt;&gt;0, ABS(C49-$Z$8),""),"")</f>
        <v/>
      </c>
      <c r="U45" s="150" t="str">
        <f>IFERROR(IF(S45:$S$5009&lt;&gt;0, (T45-$Y$17)^2,""),"")</f>
        <v/>
      </c>
    </row>
    <row r="46" spans="1:28" s="1" customFormat="1" ht="20" customHeight="1">
      <c r="A46" s="159">
        <v>37</v>
      </c>
      <c r="B46" s="160" t="str">
        <f>IF(Data!B46:$B$5009&lt;&gt;"",Data!B46,"")</f>
        <v/>
      </c>
      <c r="C46" s="160" t="str">
        <f>IF(Data!$C46:C$5009&lt;&gt;"",Data!C46,"")</f>
        <v/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O46" s="2"/>
      <c r="P46" s="149" t="str">
        <f>IF(Data!B50="","",B50)</f>
        <v/>
      </c>
      <c r="Q46" s="150" t="str">
        <f>IFERROR(IF(P46:$P$5009&lt;&gt;0, ABS(P46-$Z$7),""),"")</f>
        <v/>
      </c>
      <c r="R46" s="150" t="str">
        <f>IFERROR(IF(P46:$P$5009&lt;&gt;0, (Q46-$Y$16)^2,""),"")</f>
        <v/>
      </c>
      <c r="S46" s="151" t="str">
        <f>IF(Data!C50="","",C50)</f>
        <v/>
      </c>
      <c r="T46" s="150" t="str">
        <f>IFERROR(IF(S46:$S$5009&lt;&gt;0, ABS(C50-$Z$8),""),"")</f>
        <v/>
      </c>
      <c r="U46" s="150" t="str">
        <f>IFERROR(IF(S46:$S$5009&lt;&gt;0, (T46-$Y$17)^2,""),"")</f>
        <v/>
      </c>
    </row>
    <row r="47" spans="1:28" ht="20" customHeight="1">
      <c r="A47" s="161">
        <v>38</v>
      </c>
      <c r="B47" s="160" t="str">
        <f>IF(Data!B47:$B$5009&lt;&gt;"",Data!B47,"")</f>
        <v/>
      </c>
      <c r="C47" s="160" t="str">
        <f>IF(Data!$C47:C$5009&lt;&gt;"",Data!C47,"")</f>
        <v/>
      </c>
      <c r="P47" s="149" t="str">
        <f>IF(Data!B51="","",B51)</f>
        <v/>
      </c>
      <c r="Q47" s="150" t="str">
        <f>IFERROR(IF(P47:$P$5009&lt;&gt;0, ABS(P47-$Z$7),""),"")</f>
        <v/>
      </c>
      <c r="R47" s="150" t="str">
        <f>IFERROR(IF(P47:$P$5009&lt;&gt;0, (Q47-$Y$16)^2,""),"")</f>
        <v/>
      </c>
      <c r="S47" s="151" t="str">
        <f>IF(Data!C51="","",C51)</f>
        <v/>
      </c>
      <c r="T47" s="150" t="str">
        <f>IFERROR(IF(S47:$S$5009&lt;&gt;0, ABS(C51-$Z$8),""),"")</f>
        <v/>
      </c>
      <c r="U47" s="150" t="str">
        <f>IFERROR(IF(S47:$S$5009&lt;&gt;0, (T47-$Y$17)^2,""),"")</f>
        <v/>
      </c>
    </row>
    <row r="48" spans="1:28" ht="20" customHeight="1">
      <c r="A48" s="159">
        <v>39</v>
      </c>
      <c r="B48" s="160" t="str">
        <f>IF(Data!B48:$B$5009&lt;&gt;"",Data!B48,"")</f>
        <v/>
      </c>
      <c r="C48" s="160" t="str">
        <f>IF(Data!$C48:C$5009&lt;&gt;"",Data!C48,"")</f>
        <v/>
      </c>
      <c r="P48" s="149" t="str">
        <f>IF(Data!B52="","",B52)</f>
        <v/>
      </c>
      <c r="Q48" s="150" t="str">
        <f>IFERROR(IF(P48:$P$5009&lt;&gt;0, ABS(P48-$Z$7),""),"")</f>
        <v/>
      </c>
      <c r="R48" s="150" t="str">
        <f>IFERROR(IF(P48:$P$5009&lt;&gt;0, (Q48-$Y$16)^2,""),"")</f>
        <v/>
      </c>
      <c r="S48" s="151" t="str">
        <f>IF(Data!C52="","",C52)</f>
        <v/>
      </c>
      <c r="T48" s="150" t="str">
        <f>IFERROR(IF(S48:$S$5009&lt;&gt;0, ABS(C52-$Z$8),""),"")</f>
        <v/>
      </c>
      <c r="U48" s="150" t="str">
        <f>IFERROR(IF(S48:$S$5009&lt;&gt;0, (T48-$Y$17)^2,""),"")</f>
        <v/>
      </c>
    </row>
    <row r="49" spans="1:21" ht="20" customHeight="1">
      <c r="A49" s="161">
        <v>40</v>
      </c>
      <c r="B49" s="160" t="str">
        <f>IF(Data!B49:$B$5009&lt;&gt;"",Data!B49,"")</f>
        <v/>
      </c>
      <c r="C49" s="160" t="str">
        <f>IF(Data!$C49:C$5009&lt;&gt;"",Data!C49,"")</f>
        <v/>
      </c>
      <c r="P49" s="149" t="str">
        <f>IF(Data!B53="","",B53)</f>
        <v/>
      </c>
      <c r="Q49" s="150" t="str">
        <f>IFERROR(IF(P49:$P$5009&lt;&gt;0, ABS(P49-$Z$7),""),"")</f>
        <v/>
      </c>
      <c r="R49" s="150" t="str">
        <f>IFERROR(IF(P49:$P$5009&lt;&gt;0, (Q49-$Y$16)^2,""),"")</f>
        <v/>
      </c>
      <c r="S49" s="151" t="str">
        <f>IF(Data!C53="","",C53)</f>
        <v/>
      </c>
      <c r="T49" s="150" t="str">
        <f>IFERROR(IF(S49:$S$5009&lt;&gt;0, ABS(C53-$Z$8),""),"")</f>
        <v/>
      </c>
      <c r="U49" s="150" t="str">
        <f>IFERROR(IF(S49:$S$5009&lt;&gt;0, (T49-$Y$17)^2,""),"")</f>
        <v/>
      </c>
    </row>
    <row r="50" spans="1:21" ht="20" customHeight="1">
      <c r="A50" s="159">
        <v>41</v>
      </c>
      <c r="B50" s="160" t="str">
        <f>IF(Data!B50:$B$5009&lt;&gt;"",Data!B50,"")</f>
        <v/>
      </c>
      <c r="C50" s="160" t="str">
        <f>IF(Data!$C50:C$5009&lt;&gt;"",Data!C50,"")</f>
        <v/>
      </c>
      <c r="P50" s="149" t="str">
        <f>IF(Data!B54="","",B54)</f>
        <v/>
      </c>
      <c r="Q50" s="150" t="str">
        <f>IFERROR(IF(P50:$P$5009&lt;&gt;0, ABS(P50-$Z$7),""),"")</f>
        <v/>
      </c>
      <c r="R50" s="150" t="str">
        <f>IFERROR(IF(P50:$P$5009&lt;&gt;0, (Q50-$Y$16)^2,""),"")</f>
        <v/>
      </c>
      <c r="S50" s="151" t="str">
        <f>IF(Data!C54="","",C54)</f>
        <v/>
      </c>
      <c r="T50" s="150" t="str">
        <f>IFERROR(IF(S50:$S$5009&lt;&gt;0, ABS(C54-$Z$8),""),"")</f>
        <v/>
      </c>
      <c r="U50" s="150" t="str">
        <f>IFERROR(IF(S50:$S$5009&lt;&gt;0, (T50-$Y$17)^2,""),"")</f>
        <v/>
      </c>
    </row>
    <row r="51" spans="1:21" ht="20" customHeight="1">
      <c r="A51" s="161">
        <v>42</v>
      </c>
      <c r="B51" s="160" t="str">
        <f>IF(Data!B51:$B$5009&lt;&gt;"",Data!B51,"")</f>
        <v/>
      </c>
      <c r="C51" s="160" t="str">
        <f>IF(Data!$C51:C$5009&lt;&gt;"",Data!C51,"")</f>
        <v/>
      </c>
      <c r="P51" s="149" t="str">
        <f>IF(Data!B55="","",B55)</f>
        <v/>
      </c>
      <c r="Q51" s="150" t="str">
        <f>IFERROR(IF(P51:$P$5009&lt;&gt;0, ABS(P51-$Z$7),""),"")</f>
        <v/>
      </c>
      <c r="R51" s="150" t="str">
        <f>IFERROR(IF(P51:$P$5009&lt;&gt;0, (Q51-$Y$16)^2,""),"")</f>
        <v/>
      </c>
      <c r="S51" s="151" t="str">
        <f>IF(Data!C55="","",C55)</f>
        <v/>
      </c>
      <c r="T51" s="150" t="str">
        <f>IFERROR(IF(S51:$S$5009&lt;&gt;0, ABS(C55-$Z$8),""),"")</f>
        <v/>
      </c>
      <c r="U51" s="150" t="str">
        <f>IFERROR(IF(S51:$S$5009&lt;&gt;0, (T51-$Y$17)^2,""),"")</f>
        <v/>
      </c>
    </row>
    <row r="52" spans="1:21" ht="20" customHeight="1">
      <c r="A52" s="159">
        <v>43</v>
      </c>
      <c r="B52" s="160" t="str">
        <f>IF(Data!B52:$B$5009&lt;&gt;"",Data!B52,"")</f>
        <v/>
      </c>
      <c r="C52" s="160" t="str">
        <f>IF(Data!$C52:C$5009&lt;&gt;"",Data!C52,"")</f>
        <v/>
      </c>
      <c r="P52" s="149" t="str">
        <f>IF(Data!B56="","",B56)</f>
        <v/>
      </c>
      <c r="Q52" s="150" t="str">
        <f>IFERROR(IF(P52:$P$5009&lt;&gt;0, ABS(P52-$Z$7),""),"")</f>
        <v/>
      </c>
      <c r="R52" s="150" t="str">
        <f>IFERROR(IF(P52:$P$5009&lt;&gt;0, (Q52-$Y$16)^2,""),"")</f>
        <v/>
      </c>
      <c r="S52" s="151" t="str">
        <f>IF(Data!C56="","",C56)</f>
        <v/>
      </c>
      <c r="T52" s="150" t="str">
        <f>IFERROR(IF(S52:$S$5009&lt;&gt;0, ABS(C56-$Z$8),""),"")</f>
        <v/>
      </c>
      <c r="U52" s="150" t="str">
        <f>IFERROR(IF(S52:$S$5009&lt;&gt;0, (T52-$Y$17)^2,""),"")</f>
        <v/>
      </c>
    </row>
    <row r="53" spans="1:21" ht="20" customHeight="1">
      <c r="A53" s="161">
        <v>44</v>
      </c>
      <c r="B53" s="160" t="str">
        <f>IF(Data!B53:$B$5009&lt;&gt;"",Data!B53,"")</f>
        <v/>
      </c>
      <c r="C53" s="160" t="str">
        <f>IF(Data!$C53:C$5009&lt;&gt;"",Data!C53,"")</f>
        <v/>
      </c>
      <c r="P53" s="149" t="str">
        <f>IF(Data!B57="","",B57)</f>
        <v/>
      </c>
      <c r="Q53" s="150" t="str">
        <f>IFERROR(IF(P53:$P$5009&lt;&gt;0, ABS(P53-$Z$7),""),"")</f>
        <v/>
      </c>
      <c r="R53" s="150" t="str">
        <f>IFERROR(IF(P53:$P$5009&lt;&gt;0, (Q53-$Y$16)^2,""),"")</f>
        <v/>
      </c>
      <c r="S53" s="151" t="str">
        <f>IF(Data!C57="","",C57)</f>
        <v/>
      </c>
      <c r="T53" s="150" t="str">
        <f>IFERROR(IF(S53:$S$5009&lt;&gt;0, ABS(C57-$Z$8),""),"")</f>
        <v/>
      </c>
      <c r="U53" s="150" t="str">
        <f>IFERROR(IF(S53:$S$5009&lt;&gt;0, (T53-$Y$17)^2,""),"")</f>
        <v/>
      </c>
    </row>
    <row r="54" spans="1:21" s="1" customFormat="1" ht="20" customHeight="1">
      <c r="A54" s="159">
        <v>45</v>
      </c>
      <c r="B54" s="160" t="str">
        <f>IF(Data!B54:$B$5009&lt;&gt;"",Data!B54,"")</f>
        <v/>
      </c>
      <c r="C54" s="160" t="str">
        <f>IF(Data!$C54:C$5009&lt;&gt;"",Data!C54,"")</f>
        <v/>
      </c>
      <c r="D54" s="10"/>
      <c r="E54" s="10"/>
      <c r="F54" s="10"/>
      <c r="G54" s="10"/>
      <c r="H54" s="10"/>
      <c r="I54" s="10"/>
      <c r="J54" s="10"/>
      <c r="K54" s="10"/>
      <c r="L54" s="10"/>
      <c r="M54" s="10"/>
      <c r="O54" s="2"/>
      <c r="P54" s="149" t="str">
        <f>IF(Data!B58="","",B58)</f>
        <v/>
      </c>
      <c r="Q54" s="150" t="str">
        <f>IFERROR(IF(P54:$P$5009&lt;&gt;0, ABS(P54-$Z$7),""),"")</f>
        <v/>
      </c>
      <c r="R54" s="150" t="str">
        <f>IFERROR(IF(P54:$P$5009&lt;&gt;0, (Q54-$Y$16)^2,""),"")</f>
        <v/>
      </c>
      <c r="S54" s="151" t="str">
        <f>IF(Data!C58="","",C58)</f>
        <v/>
      </c>
      <c r="T54" s="150" t="str">
        <f>IFERROR(IF(S54:$S$5009&lt;&gt;0, ABS(C58-$Z$8),""),"")</f>
        <v/>
      </c>
      <c r="U54" s="150" t="str">
        <f>IFERROR(IF(S54:$S$5009&lt;&gt;0, (T54-$Y$17)^2,""),"")</f>
        <v/>
      </c>
    </row>
    <row r="55" spans="1:21" ht="20" customHeight="1">
      <c r="A55" s="161">
        <v>46</v>
      </c>
      <c r="B55" s="160" t="str">
        <f>IF(Data!B55:$B$5009&lt;&gt;"",Data!B55,"")</f>
        <v/>
      </c>
      <c r="C55" s="160" t="str">
        <f>IF(Data!$C55:C$5009&lt;&gt;"",Data!C55,"")</f>
        <v/>
      </c>
      <c r="P55" s="149" t="str">
        <f>IF(Data!B59="","",B59)</f>
        <v/>
      </c>
      <c r="Q55" s="150" t="str">
        <f>IFERROR(IF(P55:$P$5009&lt;&gt;0, ABS(P55-$Z$7),""),"")</f>
        <v/>
      </c>
      <c r="R55" s="150" t="str">
        <f>IFERROR(IF(P55:$P$5009&lt;&gt;0, (Q55-$Y$16)^2,""),"")</f>
        <v/>
      </c>
      <c r="S55" s="151" t="str">
        <f>IF(Data!C59="","",C59)</f>
        <v/>
      </c>
      <c r="T55" s="150" t="str">
        <f>IFERROR(IF(S55:$S$5009&lt;&gt;0, ABS(C59-$Z$8),""),"")</f>
        <v/>
      </c>
      <c r="U55" s="150" t="str">
        <f>IFERROR(IF(S55:$S$5009&lt;&gt;0, (T55-$Y$17)^2,""),"")</f>
        <v/>
      </c>
    </row>
    <row r="56" spans="1:21" ht="20" customHeight="1">
      <c r="A56" s="159">
        <v>47</v>
      </c>
      <c r="B56" s="160" t="str">
        <f>IF(Data!B56:$B$5009&lt;&gt;"",Data!B56,"")</f>
        <v/>
      </c>
      <c r="C56" s="160" t="str">
        <f>IF(Data!$C56:C$5009&lt;&gt;"",Data!C56,"")</f>
        <v/>
      </c>
      <c r="P56" s="149" t="str">
        <f>IF(Data!B60="","",B60)</f>
        <v/>
      </c>
      <c r="Q56" s="150" t="str">
        <f>IFERROR(IF(P56:$P$5009&lt;&gt;0, ABS(P56-$Z$7),""),"")</f>
        <v/>
      </c>
      <c r="R56" s="150" t="str">
        <f>IFERROR(IF(P56:$P$5009&lt;&gt;0, (Q56-$Y$16)^2,""),"")</f>
        <v/>
      </c>
      <c r="S56" s="151" t="str">
        <f>IF(Data!C60="","",C60)</f>
        <v/>
      </c>
      <c r="T56" s="150" t="str">
        <f>IFERROR(IF(S56:$S$5009&lt;&gt;0, ABS(C60-$Z$8),""),"")</f>
        <v/>
      </c>
      <c r="U56" s="150" t="str">
        <f>IFERROR(IF(S56:$S$5009&lt;&gt;0, (T56-$Y$17)^2,""),"")</f>
        <v/>
      </c>
    </row>
    <row r="57" spans="1:21" ht="20" customHeight="1">
      <c r="A57" s="161">
        <v>48</v>
      </c>
      <c r="B57" s="160" t="str">
        <f>IF(Data!B57:$B$5009&lt;&gt;"",Data!B57,"")</f>
        <v/>
      </c>
      <c r="C57" s="160" t="str">
        <f>IF(Data!$C57:C$5009&lt;&gt;"",Data!C57,"")</f>
        <v/>
      </c>
      <c r="P57" s="149" t="str">
        <f>IF(Data!B61="","",B61)</f>
        <v/>
      </c>
      <c r="Q57" s="150" t="str">
        <f>IFERROR(IF(P57:$P$5009&lt;&gt;0, ABS(P57-$Z$7),""),"")</f>
        <v/>
      </c>
      <c r="R57" s="150" t="str">
        <f>IFERROR(IF(P57:$P$5009&lt;&gt;0, (Q57-$Y$16)^2,""),"")</f>
        <v/>
      </c>
      <c r="S57" s="151" t="str">
        <f>IF(Data!C61="","",C61)</f>
        <v/>
      </c>
      <c r="T57" s="150" t="str">
        <f>IFERROR(IF(S57:$S$5009&lt;&gt;0, ABS(C61-$Z$8),""),"")</f>
        <v/>
      </c>
      <c r="U57" s="150" t="str">
        <f>IFERROR(IF(S57:$S$5009&lt;&gt;0, (T57-$Y$17)^2,""),"")</f>
        <v/>
      </c>
    </row>
    <row r="58" spans="1:21" ht="20" customHeight="1">
      <c r="A58" s="159">
        <v>49</v>
      </c>
      <c r="B58" s="160" t="str">
        <f>IF(Data!B58:$B$5009&lt;&gt;"",Data!B58,"")</f>
        <v/>
      </c>
      <c r="C58" s="160" t="str">
        <f>IF(Data!$C58:C$5009&lt;&gt;"",Data!C58,"")</f>
        <v/>
      </c>
      <c r="P58" s="149" t="str">
        <f>IF(Data!B62="","",B62)</f>
        <v/>
      </c>
      <c r="Q58" s="150" t="str">
        <f>IFERROR(IF(P58:$P$5009&lt;&gt;0, ABS(P58-$Z$7),""),"")</f>
        <v/>
      </c>
      <c r="R58" s="150" t="str">
        <f>IFERROR(IF(P58:$P$5009&lt;&gt;0, (Q58-$Y$16)^2,""),"")</f>
        <v/>
      </c>
      <c r="S58" s="151" t="str">
        <f>IF(Data!C62="","",C62)</f>
        <v/>
      </c>
      <c r="T58" s="150" t="str">
        <f>IFERROR(IF(S58:$S$5009&lt;&gt;0, ABS(C62-$Z$8),""),"")</f>
        <v/>
      </c>
      <c r="U58" s="150" t="str">
        <f>IFERROR(IF(S58:$S$5009&lt;&gt;0, (T58-$Y$17)^2,""),"")</f>
        <v/>
      </c>
    </row>
    <row r="59" spans="1:21" ht="20" customHeight="1">
      <c r="A59" s="161">
        <v>50</v>
      </c>
      <c r="B59" s="160" t="str">
        <f>IF(Data!B59:$B$5009&lt;&gt;"",Data!B59,"")</f>
        <v/>
      </c>
      <c r="C59" s="160" t="str">
        <f>IF(Data!$C59:C$5009&lt;&gt;"",Data!C59,"")</f>
        <v/>
      </c>
      <c r="P59" s="149" t="str">
        <f>IF(Data!B63="","",B63)</f>
        <v/>
      </c>
      <c r="Q59" s="150" t="str">
        <f>IFERROR(IF(P59:$P$5009&lt;&gt;0, ABS(P59-$Z$7),""),"")</f>
        <v/>
      </c>
      <c r="R59" s="150" t="str">
        <f>IFERROR(IF(P59:$P$5009&lt;&gt;0, (Q59-$Y$16)^2,""),"")</f>
        <v/>
      </c>
      <c r="S59" s="151" t="str">
        <f>IF(Data!C63="","",C63)</f>
        <v/>
      </c>
      <c r="T59" s="150" t="str">
        <f>IFERROR(IF(S59:$S$5009&lt;&gt;0, ABS(C63-$Z$8),""),"")</f>
        <v/>
      </c>
      <c r="U59" s="150" t="str">
        <f>IFERROR(IF(S59:$S$5009&lt;&gt;0, (T59-$Y$17)^2,""),"")</f>
        <v/>
      </c>
    </row>
    <row r="60" spans="1:21" ht="20" customHeight="1">
      <c r="A60" s="159">
        <v>51</v>
      </c>
      <c r="B60" s="160" t="str">
        <f>IF(Data!B60:$B$5009&lt;&gt;"",Data!B60,"")</f>
        <v/>
      </c>
      <c r="C60" s="160" t="str">
        <f>IF(Data!$C60:C$5009&lt;&gt;"",Data!C60,"")</f>
        <v/>
      </c>
      <c r="P60" s="149" t="str">
        <f>IF(Data!B64="","",B64)</f>
        <v/>
      </c>
      <c r="Q60" s="150" t="str">
        <f>IFERROR(IF(P60:$P$5009&lt;&gt;0, ABS(P60-$Z$7),""),"")</f>
        <v/>
      </c>
      <c r="R60" s="150" t="str">
        <f>IFERROR(IF(P60:$P$5009&lt;&gt;0, (Q60-$Y$16)^2,""),"")</f>
        <v/>
      </c>
      <c r="S60" s="151" t="str">
        <f>IF(Data!C64="","",C64)</f>
        <v/>
      </c>
      <c r="T60" s="150" t="str">
        <f>IFERROR(IF(S60:$S$5009&lt;&gt;0, ABS(C64-$Z$8),""),"")</f>
        <v/>
      </c>
      <c r="U60" s="150" t="str">
        <f>IFERROR(IF(S60:$S$5009&lt;&gt;0, (T60-$Y$17)^2,""),"")</f>
        <v/>
      </c>
    </row>
    <row r="61" spans="1:21" ht="20" customHeight="1">
      <c r="A61" s="161">
        <v>52</v>
      </c>
      <c r="B61" s="160" t="str">
        <f>IF(Data!B61:$B$5009&lt;&gt;"",Data!B61,"")</f>
        <v/>
      </c>
      <c r="C61" s="160" t="str">
        <f>IF(Data!$C61:C$5009&lt;&gt;"",Data!C61,"")</f>
        <v/>
      </c>
      <c r="P61" s="149" t="str">
        <f>IF(Data!B65="","",B65)</f>
        <v/>
      </c>
      <c r="Q61" s="150" t="str">
        <f>IFERROR(IF(P61:$P$5009&lt;&gt;0, ABS(P61-$Z$7),""),"")</f>
        <v/>
      </c>
      <c r="R61" s="150" t="str">
        <f>IFERROR(IF(P61:$P$5009&lt;&gt;0, (Q61-$Y$16)^2,""),"")</f>
        <v/>
      </c>
      <c r="S61" s="151" t="str">
        <f>IF(Data!C65="","",C65)</f>
        <v/>
      </c>
      <c r="T61" s="150" t="str">
        <f>IFERROR(IF(S61:$S$5009&lt;&gt;0, ABS(C65-$Z$8),""),"")</f>
        <v/>
      </c>
      <c r="U61" s="150" t="str">
        <f>IFERROR(IF(S61:$S$5009&lt;&gt;0, (T61-$Y$17)^2,""),"")</f>
        <v/>
      </c>
    </row>
    <row r="62" spans="1:21" ht="20" customHeight="1">
      <c r="A62" s="159">
        <v>53</v>
      </c>
      <c r="B62" s="160" t="str">
        <f>IF(Data!B62:$B$5009&lt;&gt;"",Data!B62,"")</f>
        <v/>
      </c>
      <c r="C62" s="160" t="str">
        <f>IF(Data!$C62:C$5009&lt;&gt;"",Data!C62,"")</f>
        <v/>
      </c>
      <c r="P62" s="149" t="str">
        <f>IF(Data!B66="","",B66)</f>
        <v/>
      </c>
      <c r="Q62" s="150" t="str">
        <f>IFERROR(IF(P62:$P$5009&lt;&gt;0, ABS(P62-$Z$7),""),"")</f>
        <v/>
      </c>
      <c r="R62" s="150" t="str">
        <f>IFERROR(IF(P62:$P$5009&lt;&gt;0, (Q62-$Y$16)^2,""),"")</f>
        <v/>
      </c>
      <c r="S62" s="151" t="str">
        <f>IF(Data!C66="","",C66)</f>
        <v/>
      </c>
      <c r="T62" s="150" t="str">
        <f>IFERROR(IF(S62:$S$5009&lt;&gt;0, ABS(C66-$Z$8),""),"")</f>
        <v/>
      </c>
      <c r="U62" s="150" t="str">
        <f>IFERROR(IF(S62:$S$5009&lt;&gt;0, (T62-$Y$17)^2,""),"")</f>
        <v/>
      </c>
    </row>
    <row r="63" spans="1:21" ht="20" customHeight="1">
      <c r="A63" s="161">
        <v>54</v>
      </c>
      <c r="B63" s="160" t="str">
        <f>IF(Data!B63:$B$5009&lt;&gt;"",Data!B63,"")</f>
        <v/>
      </c>
      <c r="C63" s="160" t="str">
        <f>IF(Data!$C63:C$5009&lt;&gt;"",Data!C63,"")</f>
        <v/>
      </c>
      <c r="P63" s="149" t="str">
        <f>IF(Data!B67="","",B67)</f>
        <v/>
      </c>
      <c r="Q63" s="150" t="str">
        <f>IFERROR(IF(P63:$P$5009&lt;&gt;0, ABS(P63-$Z$7),""),"")</f>
        <v/>
      </c>
      <c r="R63" s="150" t="str">
        <f>IFERROR(IF(P63:$P$5009&lt;&gt;0, (Q63-$Y$16)^2,""),"")</f>
        <v/>
      </c>
      <c r="S63" s="151" t="str">
        <f>IF(Data!C67="","",C67)</f>
        <v/>
      </c>
      <c r="T63" s="150" t="str">
        <f>IFERROR(IF(S63:$S$5009&lt;&gt;0, ABS(C67-$Z$8),""),"")</f>
        <v/>
      </c>
      <c r="U63" s="150" t="str">
        <f>IFERROR(IF(S63:$S$5009&lt;&gt;0, (T63-$Y$17)^2,""),"")</f>
        <v/>
      </c>
    </row>
    <row r="64" spans="1:21" ht="20" customHeight="1">
      <c r="A64" s="159">
        <v>55</v>
      </c>
      <c r="B64" s="160" t="str">
        <f>IF(Data!B64:$B$5009&lt;&gt;"",Data!B64,"")</f>
        <v/>
      </c>
      <c r="C64" s="160" t="str">
        <f>IF(Data!$C64:C$5009&lt;&gt;"",Data!C64,"")</f>
        <v/>
      </c>
      <c r="P64" s="149" t="str">
        <f>IF(Data!B68="","",B68)</f>
        <v/>
      </c>
      <c r="Q64" s="150" t="str">
        <f>IFERROR(IF(P64:$P$5009&lt;&gt;0, ABS(P64-$Z$7),""),"")</f>
        <v/>
      </c>
      <c r="R64" s="150" t="str">
        <f>IFERROR(IF(P64:$P$5009&lt;&gt;0, (Q64-$Y$16)^2,""),"")</f>
        <v/>
      </c>
      <c r="S64" s="151" t="str">
        <f>IF(Data!C68="","",C68)</f>
        <v/>
      </c>
      <c r="T64" s="150" t="str">
        <f>IFERROR(IF(S64:$S$5009&lt;&gt;0, ABS(C68-$Z$8),""),"")</f>
        <v/>
      </c>
      <c r="U64" s="150" t="str">
        <f>IFERROR(IF(S64:$S$5009&lt;&gt;0, (T64-$Y$17)^2,""),"")</f>
        <v/>
      </c>
    </row>
    <row r="65" spans="1:21" ht="20" customHeight="1">
      <c r="A65" s="161">
        <v>56</v>
      </c>
      <c r="B65" s="160" t="str">
        <f>IF(Data!B65:$B$5009&lt;&gt;"",Data!B65,"")</f>
        <v/>
      </c>
      <c r="C65" s="160" t="str">
        <f>IF(Data!$C65:C$5009&lt;&gt;"",Data!C65,"")</f>
        <v/>
      </c>
      <c r="P65" s="149" t="str">
        <f>IF(Data!B69="","",B69)</f>
        <v/>
      </c>
      <c r="Q65" s="150" t="str">
        <f>IFERROR(IF(P65:$P$5009&lt;&gt;0, ABS(P65-$Z$7),""),"")</f>
        <v/>
      </c>
      <c r="R65" s="150" t="str">
        <f>IFERROR(IF(P65:$P$5009&lt;&gt;0, (Q65-$Y$16)^2,""),"")</f>
        <v/>
      </c>
      <c r="S65" s="151" t="str">
        <f>IF(Data!C69="","",C69)</f>
        <v/>
      </c>
      <c r="T65" s="150" t="str">
        <f>IFERROR(IF(S65:$S$5009&lt;&gt;0, ABS(C69-$Z$8),""),"")</f>
        <v/>
      </c>
      <c r="U65" s="150" t="str">
        <f>IFERROR(IF(S65:$S$5009&lt;&gt;0, (T65-$Y$17)^2,""),"")</f>
        <v/>
      </c>
    </row>
    <row r="66" spans="1:21" ht="20" customHeight="1">
      <c r="A66" s="159">
        <v>57</v>
      </c>
      <c r="B66" s="160" t="str">
        <f>IF(Data!B66:$B$5009&lt;&gt;"",Data!B66,"")</f>
        <v/>
      </c>
      <c r="C66" s="160" t="str">
        <f>IF(Data!$C66:C$5009&lt;&gt;"",Data!C66,"")</f>
        <v/>
      </c>
      <c r="P66" s="149" t="str">
        <f>IF(Data!B70="","",B70)</f>
        <v/>
      </c>
      <c r="Q66" s="150" t="str">
        <f>IFERROR(IF(P66:$P$5009&lt;&gt;0, ABS(P66-$Z$7),""),"")</f>
        <v/>
      </c>
      <c r="R66" s="150" t="str">
        <f>IFERROR(IF(P66:$P$5009&lt;&gt;0, (Q66-$Y$16)^2,""),"")</f>
        <v/>
      </c>
      <c r="S66" s="151" t="str">
        <f>IF(Data!C70="","",C70)</f>
        <v/>
      </c>
      <c r="T66" s="150" t="str">
        <f>IFERROR(IF(S66:$S$5009&lt;&gt;0, ABS(C70-$Z$8),""),"")</f>
        <v/>
      </c>
      <c r="U66" s="150" t="str">
        <f>IFERROR(IF(S66:$S$5009&lt;&gt;0, (T66-$Y$17)^2,""),"")</f>
        <v/>
      </c>
    </row>
    <row r="67" spans="1:21" ht="20" customHeight="1">
      <c r="A67" s="161">
        <v>58</v>
      </c>
      <c r="B67" s="160" t="str">
        <f>IF(Data!B67:$B$5009&lt;&gt;"",Data!B67,"")</f>
        <v/>
      </c>
      <c r="C67" s="160" t="str">
        <f>IF(Data!$C67:C$5009&lt;&gt;"",Data!C67,"")</f>
        <v/>
      </c>
      <c r="P67" s="149" t="str">
        <f>IF(Data!B71="","",B71)</f>
        <v/>
      </c>
      <c r="Q67" s="150" t="str">
        <f>IFERROR(IF(P67:$P$5009&lt;&gt;0, ABS(P67-$Z$7),""),"")</f>
        <v/>
      </c>
      <c r="R67" s="150" t="str">
        <f>IFERROR(IF(P67:$P$5009&lt;&gt;0, (Q67-$Y$16)^2,""),"")</f>
        <v/>
      </c>
      <c r="S67" s="151" t="str">
        <f>IF(Data!C71="","",C71)</f>
        <v/>
      </c>
      <c r="T67" s="150" t="str">
        <f>IFERROR(IF(S67:$S$5009&lt;&gt;0, ABS(C71-$Z$8),""),"")</f>
        <v/>
      </c>
      <c r="U67" s="150" t="str">
        <f>IFERROR(IF(S67:$S$5009&lt;&gt;0, (T67-$Y$17)^2,""),"")</f>
        <v/>
      </c>
    </row>
    <row r="68" spans="1:21" ht="20" customHeight="1">
      <c r="A68" s="159">
        <v>59</v>
      </c>
      <c r="B68" s="160" t="str">
        <f>IF(Data!B68:$B$5009&lt;&gt;"",Data!B68,"")</f>
        <v/>
      </c>
      <c r="C68" s="160" t="str">
        <f>IF(Data!$C68:C$5009&lt;&gt;"",Data!C68,"")</f>
        <v/>
      </c>
      <c r="P68" s="149" t="str">
        <f>IF(Data!B72="","",B72)</f>
        <v/>
      </c>
      <c r="Q68" s="150" t="str">
        <f>IFERROR(IF(P68:$P$5009&lt;&gt;0, ABS(P68-$Z$7),""),"")</f>
        <v/>
      </c>
      <c r="R68" s="150" t="str">
        <f>IFERROR(IF(P68:$P$5009&lt;&gt;0, (Q68-$Y$16)^2,""),"")</f>
        <v/>
      </c>
      <c r="S68" s="151" t="str">
        <f>IF(Data!C72="","",C72)</f>
        <v/>
      </c>
      <c r="T68" s="150" t="str">
        <f>IFERROR(IF(S68:$S$5009&lt;&gt;0, ABS(C72-$Z$8),""),"")</f>
        <v/>
      </c>
      <c r="U68" s="150" t="str">
        <f>IFERROR(IF(S68:$S$5009&lt;&gt;0, (T68-$Y$17)^2,""),"")</f>
        <v/>
      </c>
    </row>
    <row r="69" spans="1:21" ht="20" customHeight="1">
      <c r="A69" s="161">
        <v>60</v>
      </c>
      <c r="B69" s="160" t="str">
        <f>IF(Data!B69:$B$5009&lt;&gt;"",Data!B69,"")</f>
        <v/>
      </c>
      <c r="C69" s="160" t="str">
        <f>IF(Data!$C69:C$5009&lt;&gt;"",Data!C69,"")</f>
        <v/>
      </c>
      <c r="P69" s="149" t="str">
        <f>IF(Data!B73="","",B73)</f>
        <v/>
      </c>
      <c r="Q69" s="150" t="str">
        <f>IFERROR(IF(P69:$P$5009&lt;&gt;0, ABS(P69-$Z$7),""),"")</f>
        <v/>
      </c>
      <c r="R69" s="150" t="str">
        <f>IFERROR(IF(P69:$P$5009&lt;&gt;0, (Q69-$Y$16)^2,""),"")</f>
        <v/>
      </c>
      <c r="S69" s="151" t="str">
        <f>IF(Data!C73="","",C73)</f>
        <v/>
      </c>
      <c r="T69" s="150" t="str">
        <f>IFERROR(IF(S69:$S$5009&lt;&gt;0, ABS(C73-$Z$8),""),"")</f>
        <v/>
      </c>
      <c r="U69" s="150" t="str">
        <f>IFERROR(IF(S69:$S$5009&lt;&gt;0, (T69-$Y$17)^2,""),"")</f>
        <v/>
      </c>
    </row>
    <row r="70" spans="1:21" ht="20" customHeight="1">
      <c r="A70" s="159">
        <v>61</v>
      </c>
      <c r="B70" s="160" t="str">
        <f>IF(Data!B70:$B$5009&lt;&gt;"",Data!B70,"")</f>
        <v/>
      </c>
      <c r="C70" s="160" t="str">
        <f>IF(Data!$C70:C$5009&lt;&gt;"",Data!C70,"")</f>
        <v/>
      </c>
      <c r="P70" s="149" t="str">
        <f>IF(Data!B74="","",B74)</f>
        <v/>
      </c>
      <c r="Q70" s="150" t="str">
        <f>IFERROR(IF(P70:$P$5009&lt;&gt;0, ABS(P70-$Z$7),""),"")</f>
        <v/>
      </c>
      <c r="R70" s="150" t="str">
        <f>IFERROR(IF(P70:$P$5009&lt;&gt;0, (Q70-$Y$16)^2,""),"")</f>
        <v/>
      </c>
      <c r="S70" s="151" t="str">
        <f>IF(Data!C74="","",C74)</f>
        <v/>
      </c>
      <c r="T70" s="150" t="str">
        <f>IFERROR(IF(S70:$S$5009&lt;&gt;0, ABS(C74-$Z$8),""),"")</f>
        <v/>
      </c>
      <c r="U70" s="150" t="str">
        <f>IFERROR(IF(S70:$S$5009&lt;&gt;0, (T70-$Y$17)^2,""),"")</f>
        <v/>
      </c>
    </row>
    <row r="71" spans="1:21" ht="20" customHeight="1">
      <c r="A71" s="161">
        <v>62</v>
      </c>
      <c r="B71" s="160" t="str">
        <f>IF(Data!B71:$B$5009&lt;&gt;"",Data!B71,"")</f>
        <v/>
      </c>
      <c r="C71" s="160" t="str">
        <f>IF(Data!$C71:C$5009&lt;&gt;"",Data!C71,"")</f>
        <v/>
      </c>
      <c r="P71" s="149" t="str">
        <f>IF(Data!B75="","",B75)</f>
        <v/>
      </c>
      <c r="Q71" s="150" t="str">
        <f>IFERROR(IF(P71:$P$5009&lt;&gt;0, ABS(P71-$Z$7),""),"")</f>
        <v/>
      </c>
      <c r="R71" s="150" t="str">
        <f>IFERROR(IF(P71:$P$5009&lt;&gt;0, (Q71-$Y$16)^2,""),"")</f>
        <v/>
      </c>
      <c r="S71" s="151" t="str">
        <f>IF(Data!C75="","",C75)</f>
        <v/>
      </c>
      <c r="T71" s="150" t="str">
        <f>IFERROR(IF(S71:$S$5009&lt;&gt;0, ABS(C75-$Z$8),""),"")</f>
        <v/>
      </c>
      <c r="U71" s="150" t="str">
        <f>IFERROR(IF(S71:$S$5009&lt;&gt;0, (T71-$Y$17)^2,""),"")</f>
        <v/>
      </c>
    </row>
    <row r="72" spans="1:21" ht="20" customHeight="1">
      <c r="A72" s="159">
        <v>63</v>
      </c>
      <c r="B72" s="160" t="str">
        <f>IF(Data!B72:$B$5009&lt;&gt;"",Data!B72,"")</f>
        <v/>
      </c>
      <c r="C72" s="160" t="str">
        <f>IF(Data!$C72:C$5009&lt;&gt;"",Data!C72,"")</f>
        <v/>
      </c>
      <c r="P72" s="149" t="str">
        <f>IF(Data!B76="","",B76)</f>
        <v/>
      </c>
      <c r="Q72" s="150" t="str">
        <f>IFERROR(IF(P72:$P$5009&lt;&gt;0, ABS(P72-$Z$7),""),"")</f>
        <v/>
      </c>
      <c r="R72" s="150" t="str">
        <f>IFERROR(IF(P72:$P$5009&lt;&gt;0, (Q72-$Y$16)^2,""),"")</f>
        <v/>
      </c>
      <c r="S72" s="151" t="str">
        <f>IF(Data!C76="","",C76)</f>
        <v/>
      </c>
      <c r="T72" s="150" t="str">
        <f>IFERROR(IF(S72:$S$5009&lt;&gt;0, ABS(C76-$Z$8),""),"")</f>
        <v/>
      </c>
      <c r="U72" s="150" t="str">
        <f>IFERROR(IF(S72:$S$5009&lt;&gt;0, (T72-$Y$17)^2,""),"")</f>
        <v/>
      </c>
    </row>
    <row r="73" spans="1:21" ht="20" customHeight="1">
      <c r="A73" s="161">
        <v>64</v>
      </c>
      <c r="B73" s="160" t="str">
        <f>IF(Data!B73:$B$5009&lt;&gt;"",Data!B73,"")</f>
        <v/>
      </c>
      <c r="C73" s="160" t="str">
        <f>IF(Data!$C73:C$5009&lt;&gt;"",Data!C73,"")</f>
        <v/>
      </c>
      <c r="P73" s="149" t="str">
        <f>IF(Data!B77="","",B77)</f>
        <v/>
      </c>
      <c r="Q73" s="150" t="str">
        <f>IFERROR(IF(P73:$P$5009&lt;&gt;0, ABS(P73-$Z$7),""),"")</f>
        <v/>
      </c>
      <c r="R73" s="150" t="str">
        <f>IFERROR(IF(P73:$P$5009&lt;&gt;0, (Q73-$Y$16)^2,""),"")</f>
        <v/>
      </c>
      <c r="S73" s="151" t="str">
        <f>IF(Data!C77="","",C77)</f>
        <v/>
      </c>
      <c r="T73" s="150" t="str">
        <f>IFERROR(IF(S73:$S$5009&lt;&gt;0, ABS(C77-$Z$8),""),"")</f>
        <v/>
      </c>
      <c r="U73" s="150" t="str">
        <f>IFERROR(IF(S73:$S$5009&lt;&gt;0, (T73-$Y$17)^2,""),"")</f>
        <v/>
      </c>
    </row>
    <row r="74" spans="1:21" ht="20" customHeight="1">
      <c r="A74" s="159">
        <v>65</v>
      </c>
      <c r="B74" s="160" t="str">
        <f>IF(Data!B74:$B$5009&lt;&gt;"",Data!B74,"")</f>
        <v/>
      </c>
      <c r="C74" s="160" t="str">
        <f>IF(Data!$C74:C$5009&lt;&gt;"",Data!C74,"")</f>
        <v/>
      </c>
      <c r="P74" s="149" t="str">
        <f>IF(Data!B78="","",B78)</f>
        <v/>
      </c>
      <c r="Q74" s="150" t="str">
        <f>IFERROR(IF(P74:$P$5009&lt;&gt;0, ABS(P74-$Z$7),""),"")</f>
        <v/>
      </c>
      <c r="R74" s="150" t="str">
        <f>IFERROR(IF(P74:$P$5009&lt;&gt;0, (Q74-$Y$16)^2,""),"")</f>
        <v/>
      </c>
      <c r="S74" s="151" t="str">
        <f>IF(Data!C78="","",C78)</f>
        <v/>
      </c>
      <c r="T74" s="150" t="str">
        <f>IFERROR(IF(S74:$S$5009&lt;&gt;0, ABS(C78-$Z$8),""),"")</f>
        <v/>
      </c>
      <c r="U74" s="150" t="str">
        <f>IFERROR(IF(S74:$S$5009&lt;&gt;0, (T74-$Y$17)^2,""),"")</f>
        <v/>
      </c>
    </row>
    <row r="75" spans="1:21" ht="20" customHeight="1">
      <c r="A75" s="161">
        <v>66</v>
      </c>
      <c r="B75" s="160" t="str">
        <f>IF(Data!B75:$B$5009&lt;&gt;"",Data!B75,"")</f>
        <v/>
      </c>
      <c r="C75" s="160" t="str">
        <f>IF(Data!$C75:C$5009&lt;&gt;"",Data!C75,"")</f>
        <v/>
      </c>
      <c r="P75" s="149" t="str">
        <f>IF(Data!B79="","",B79)</f>
        <v/>
      </c>
      <c r="Q75" s="150" t="str">
        <f>IFERROR(IF(P75:$P$5009&lt;&gt;0, ABS(P75-$Z$7),""),"")</f>
        <v/>
      </c>
      <c r="R75" s="150" t="str">
        <f>IFERROR(IF(P75:$P$5009&lt;&gt;0, (Q75-$Y$16)^2,""),"")</f>
        <v/>
      </c>
      <c r="S75" s="151" t="str">
        <f>IF(Data!C79="","",C79)</f>
        <v/>
      </c>
      <c r="T75" s="150" t="str">
        <f>IFERROR(IF(S75:$S$5009&lt;&gt;0, ABS(C79-$Z$8),""),"")</f>
        <v/>
      </c>
      <c r="U75" s="150" t="str">
        <f>IFERROR(IF(S75:$S$5009&lt;&gt;0, (T75-$Y$17)^2,""),"")</f>
        <v/>
      </c>
    </row>
    <row r="76" spans="1:21" ht="20" customHeight="1">
      <c r="A76" s="159">
        <v>67</v>
      </c>
      <c r="B76" s="160" t="str">
        <f>IF(Data!B76:$B$5009&lt;&gt;"",Data!B76,"")</f>
        <v/>
      </c>
      <c r="C76" s="160" t="str">
        <f>IF(Data!$C76:C$5009&lt;&gt;"",Data!C76,"")</f>
        <v/>
      </c>
      <c r="P76" s="149" t="str">
        <f>IF(Data!B80="","",B80)</f>
        <v/>
      </c>
      <c r="Q76" s="150" t="str">
        <f>IFERROR(IF(P76:$P$5009&lt;&gt;0, ABS(P76-$Z$7),""),"")</f>
        <v/>
      </c>
      <c r="R76" s="150" t="str">
        <f>IFERROR(IF(P76:$P$5009&lt;&gt;0, (Q76-$Y$16)^2,""),"")</f>
        <v/>
      </c>
      <c r="S76" s="151" t="str">
        <f>IF(Data!C80="","",C80)</f>
        <v/>
      </c>
      <c r="T76" s="150" t="str">
        <f>IFERROR(IF(S76:$S$5009&lt;&gt;0, ABS(C80-$Z$8),""),"")</f>
        <v/>
      </c>
      <c r="U76" s="150" t="str">
        <f>IFERROR(IF(S76:$S$5009&lt;&gt;0, (T76-$Y$17)^2,""),"")</f>
        <v/>
      </c>
    </row>
    <row r="77" spans="1:21" ht="20" customHeight="1">
      <c r="A77" s="161">
        <v>68</v>
      </c>
      <c r="B77" s="160" t="str">
        <f>IF(Data!B77:$B$5009&lt;&gt;"",Data!B77,"")</f>
        <v/>
      </c>
      <c r="C77" s="160" t="str">
        <f>IF(Data!$C77:C$5009&lt;&gt;"",Data!C77,"")</f>
        <v/>
      </c>
      <c r="P77" s="149" t="str">
        <f>IF(Data!B81="","",B81)</f>
        <v/>
      </c>
      <c r="Q77" s="150" t="str">
        <f>IFERROR(IF(P77:$P$5009&lt;&gt;0, ABS(P77-$Z$7),""),"")</f>
        <v/>
      </c>
      <c r="R77" s="150" t="str">
        <f>IFERROR(IF(P77:$P$5009&lt;&gt;0, (Q77-$Y$16)^2,""),"")</f>
        <v/>
      </c>
      <c r="S77" s="151" t="str">
        <f>IF(Data!C81="","",C81)</f>
        <v/>
      </c>
      <c r="T77" s="150" t="str">
        <f>IFERROR(IF(S77:$S$5009&lt;&gt;0, ABS(C81-$Z$8),""),"")</f>
        <v/>
      </c>
      <c r="U77" s="150" t="str">
        <f>IFERROR(IF(S77:$S$5009&lt;&gt;0, (T77-$Y$17)^2,""),"")</f>
        <v/>
      </c>
    </row>
    <row r="78" spans="1:21" ht="20" customHeight="1">
      <c r="A78" s="159">
        <v>69</v>
      </c>
      <c r="B78" s="160" t="str">
        <f>IF(Data!B78:$B$5009&lt;&gt;"",Data!B78,"")</f>
        <v/>
      </c>
      <c r="C78" s="160" t="str">
        <f>IF(Data!$C78:C$5009&lt;&gt;"",Data!C78,"")</f>
        <v/>
      </c>
      <c r="P78" s="149" t="str">
        <f>IF(Data!B82="","",B82)</f>
        <v/>
      </c>
      <c r="Q78" s="150" t="str">
        <f>IFERROR(IF(P78:$P$5009&lt;&gt;0, ABS(P78-$Z$7),""),"")</f>
        <v/>
      </c>
      <c r="R78" s="150" t="str">
        <f>IFERROR(IF(P78:$P$5009&lt;&gt;0, (Q78-$Y$16)^2,""),"")</f>
        <v/>
      </c>
      <c r="S78" s="151" t="str">
        <f>IF(Data!C82="","",C82)</f>
        <v/>
      </c>
      <c r="T78" s="150" t="str">
        <f>IFERROR(IF(S78:$S$5009&lt;&gt;0, ABS(C82-$Z$8),""),"")</f>
        <v/>
      </c>
      <c r="U78" s="150" t="str">
        <f>IFERROR(IF(S78:$S$5009&lt;&gt;0, (T78-$Y$17)^2,""),"")</f>
        <v/>
      </c>
    </row>
    <row r="79" spans="1:21" ht="20" customHeight="1">
      <c r="A79" s="161">
        <v>70</v>
      </c>
      <c r="B79" s="160" t="str">
        <f>IF(Data!B79:$B$5009&lt;&gt;"",Data!B79,"")</f>
        <v/>
      </c>
      <c r="C79" s="160" t="str">
        <f>IF(Data!$C79:C$5009&lt;&gt;"",Data!C79,"")</f>
        <v/>
      </c>
      <c r="P79" s="149" t="str">
        <f>IF(Data!B83="","",B83)</f>
        <v/>
      </c>
      <c r="Q79" s="150" t="str">
        <f>IFERROR(IF(P79:$P$5009&lt;&gt;0, ABS(P79-$Z$7),""),"")</f>
        <v/>
      </c>
      <c r="R79" s="150" t="str">
        <f>IFERROR(IF(P79:$P$5009&lt;&gt;0, (Q79-$Y$16)^2,""),"")</f>
        <v/>
      </c>
      <c r="S79" s="151" t="str">
        <f>IF(Data!C83="","",C83)</f>
        <v/>
      </c>
      <c r="T79" s="150" t="str">
        <f>IFERROR(IF(S79:$S$5009&lt;&gt;0, ABS(C83-$Z$8),""),"")</f>
        <v/>
      </c>
      <c r="U79" s="150" t="str">
        <f>IFERROR(IF(S79:$S$5009&lt;&gt;0, (T79-$Y$17)^2,""),"")</f>
        <v/>
      </c>
    </row>
    <row r="80" spans="1:21" ht="20" customHeight="1">
      <c r="A80" s="159">
        <v>71</v>
      </c>
      <c r="B80" s="160" t="str">
        <f>IF(Data!B80:$B$5009&lt;&gt;"",Data!B80,"")</f>
        <v/>
      </c>
      <c r="C80" s="160" t="str">
        <f>IF(Data!$C80:C$5009&lt;&gt;"",Data!C80,"")</f>
        <v/>
      </c>
      <c r="P80" s="149" t="str">
        <f>IF(Data!B84="","",B84)</f>
        <v/>
      </c>
      <c r="Q80" s="150" t="str">
        <f>IFERROR(IF(P80:$P$5009&lt;&gt;0, ABS(P80-$Z$7),""),"")</f>
        <v/>
      </c>
      <c r="R80" s="150" t="str">
        <f>IFERROR(IF(P80:$P$5009&lt;&gt;0, (Q80-$Y$16)^2,""),"")</f>
        <v/>
      </c>
      <c r="S80" s="151" t="str">
        <f>IF(Data!C84="","",C84)</f>
        <v/>
      </c>
      <c r="T80" s="150" t="str">
        <f>IFERROR(IF(S80:$S$5009&lt;&gt;0, ABS(C84-$Z$8),""),"")</f>
        <v/>
      </c>
      <c r="U80" s="150" t="str">
        <f>IFERROR(IF(S80:$S$5009&lt;&gt;0, (T80-$Y$17)^2,""),"")</f>
        <v/>
      </c>
    </row>
    <row r="81" spans="1:21" ht="20" customHeight="1">
      <c r="A81" s="161">
        <v>72</v>
      </c>
      <c r="B81" s="160" t="str">
        <f>IF(Data!B81:$B$5009&lt;&gt;"",Data!B81,"")</f>
        <v/>
      </c>
      <c r="C81" s="160" t="str">
        <f>IF(Data!$C81:C$5009&lt;&gt;"",Data!C81,"")</f>
        <v/>
      </c>
      <c r="P81" s="149" t="str">
        <f>IF(Data!B85="","",B85)</f>
        <v/>
      </c>
      <c r="Q81" s="150" t="str">
        <f>IFERROR(IF(P81:$P$5009&lt;&gt;0, ABS(P81-$Z$7),""),"")</f>
        <v/>
      </c>
      <c r="R81" s="150" t="str">
        <f>IFERROR(IF(P81:$P$5009&lt;&gt;0, (Q81-$Y$16)^2,""),"")</f>
        <v/>
      </c>
      <c r="S81" s="151" t="str">
        <f>IF(Data!C85="","",C85)</f>
        <v/>
      </c>
      <c r="T81" s="150" t="str">
        <f>IFERROR(IF(S81:$S$5009&lt;&gt;0, ABS(C85-$Z$8),""),"")</f>
        <v/>
      </c>
      <c r="U81" s="150" t="str">
        <f>IFERROR(IF(S81:$S$5009&lt;&gt;0, (T81-$Y$17)^2,""),"")</f>
        <v/>
      </c>
    </row>
    <row r="82" spans="1:21" ht="20" customHeight="1">
      <c r="A82" s="159">
        <v>73</v>
      </c>
      <c r="B82" s="160" t="str">
        <f>IF(Data!B82:$B$5009&lt;&gt;"",Data!B82,"")</f>
        <v/>
      </c>
      <c r="C82" s="160" t="str">
        <f>IF(Data!$C82:C$5009&lt;&gt;"",Data!C82,"")</f>
        <v/>
      </c>
      <c r="P82" s="149" t="str">
        <f>IF(Data!B86="","",B86)</f>
        <v/>
      </c>
      <c r="Q82" s="150" t="str">
        <f>IFERROR(IF(P82:$P$5009&lt;&gt;0, ABS(P82-$Z$7),""),"")</f>
        <v/>
      </c>
      <c r="R82" s="150" t="str">
        <f>IFERROR(IF(P82:$P$5009&lt;&gt;0, (Q82-$Y$16)^2,""),"")</f>
        <v/>
      </c>
      <c r="S82" s="151" t="str">
        <f>IF(Data!C86="","",C86)</f>
        <v/>
      </c>
      <c r="T82" s="150" t="str">
        <f>IFERROR(IF(S82:$S$5009&lt;&gt;0, ABS(C86-$Z$8),""),"")</f>
        <v/>
      </c>
      <c r="U82" s="150" t="str">
        <f>IFERROR(IF(S82:$S$5009&lt;&gt;0, (T82-$Y$17)^2,""),"")</f>
        <v/>
      </c>
    </row>
    <row r="83" spans="1:21" ht="20" customHeight="1">
      <c r="A83" s="161">
        <v>74</v>
      </c>
      <c r="B83" s="160" t="str">
        <f>IF(Data!B83:$B$5009&lt;&gt;"",Data!B83,"")</f>
        <v/>
      </c>
      <c r="C83" s="160" t="str">
        <f>IF(Data!$C83:C$5009&lt;&gt;"",Data!C83,"")</f>
        <v/>
      </c>
      <c r="P83" s="149" t="str">
        <f>IF(Data!B87="","",B87)</f>
        <v/>
      </c>
      <c r="Q83" s="150" t="str">
        <f>IFERROR(IF(P83:$P$5009&lt;&gt;0, ABS(P83-$Z$7),""),"")</f>
        <v/>
      </c>
      <c r="R83" s="150" t="str">
        <f>IFERROR(IF(P83:$P$5009&lt;&gt;0, (Q83-$Y$16)^2,""),"")</f>
        <v/>
      </c>
      <c r="S83" s="151" t="str">
        <f>IF(Data!C87="","",C87)</f>
        <v/>
      </c>
      <c r="T83" s="150" t="str">
        <f>IFERROR(IF(S83:$S$5009&lt;&gt;0, ABS(C87-$Z$8),""),"")</f>
        <v/>
      </c>
      <c r="U83" s="150" t="str">
        <f>IFERROR(IF(S83:$S$5009&lt;&gt;0, (T83-$Y$17)^2,""),"")</f>
        <v/>
      </c>
    </row>
    <row r="84" spans="1:21" ht="20" customHeight="1">
      <c r="A84" s="159">
        <v>75</v>
      </c>
      <c r="B84" s="160" t="str">
        <f>IF(Data!B84:$B$5009&lt;&gt;"",Data!B84,"")</f>
        <v/>
      </c>
      <c r="C84" s="160" t="str">
        <f>IF(Data!$C84:C$5009&lt;&gt;"",Data!C84,"")</f>
        <v/>
      </c>
      <c r="P84" s="149" t="str">
        <f>IF(Data!B88="","",B88)</f>
        <v/>
      </c>
      <c r="Q84" s="150" t="str">
        <f>IFERROR(IF(P84:$P$5009&lt;&gt;0, ABS(P84-$Z$7),""),"")</f>
        <v/>
      </c>
      <c r="R84" s="150" t="str">
        <f>IFERROR(IF(P84:$P$5009&lt;&gt;0, (Q84-$Y$16)^2,""),"")</f>
        <v/>
      </c>
      <c r="S84" s="151" t="str">
        <f>IF(Data!C88="","",C88)</f>
        <v/>
      </c>
      <c r="T84" s="150" t="str">
        <f>IFERROR(IF(S84:$S$5009&lt;&gt;0, ABS(C88-$Z$8),""),"")</f>
        <v/>
      </c>
      <c r="U84" s="150" t="str">
        <f>IFERROR(IF(S84:$S$5009&lt;&gt;0, (T84-$Y$17)^2,""),"")</f>
        <v/>
      </c>
    </row>
    <row r="85" spans="1:21" ht="20" customHeight="1">
      <c r="A85" s="161">
        <v>76</v>
      </c>
      <c r="B85" s="160" t="str">
        <f>IF(Data!B85:$B$5009&lt;&gt;"",Data!B85,"")</f>
        <v/>
      </c>
      <c r="C85" s="160" t="str">
        <f>IF(Data!$C85:C$5009&lt;&gt;"",Data!C85,"")</f>
        <v/>
      </c>
      <c r="P85" s="149" t="str">
        <f>IF(Data!B89="","",B89)</f>
        <v/>
      </c>
      <c r="Q85" s="150" t="str">
        <f>IFERROR(IF(P85:$P$5009&lt;&gt;0, ABS(P85-$Z$7),""),"")</f>
        <v/>
      </c>
      <c r="R85" s="150" t="str">
        <f>IFERROR(IF(P85:$P$5009&lt;&gt;0, (Q85-$Y$16)^2,""),"")</f>
        <v/>
      </c>
      <c r="S85" s="151" t="str">
        <f>IF(Data!C89="","",C89)</f>
        <v/>
      </c>
      <c r="T85" s="150" t="str">
        <f>IFERROR(IF(S85:$S$5009&lt;&gt;0, ABS(C89-$Z$8),""),"")</f>
        <v/>
      </c>
      <c r="U85" s="150" t="str">
        <f>IFERROR(IF(S85:$S$5009&lt;&gt;0, (T85-$Y$17)^2,""),"")</f>
        <v/>
      </c>
    </row>
    <row r="86" spans="1:21" ht="20" customHeight="1">
      <c r="A86" s="159">
        <v>77</v>
      </c>
      <c r="B86" s="160" t="str">
        <f>IF(Data!B86:$B$5009&lt;&gt;"",Data!B86,"")</f>
        <v/>
      </c>
      <c r="C86" s="160" t="str">
        <f>IF(Data!$C86:C$5009&lt;&gt;"",Data!C86,"")</f>
        <v/>
      </c>
      <c r="P86" s="149" t="str">
        <f>IF(Data!B90="","",B90)</f>
        <v/>
      </c>
      <c r="Q86" s="150" t="str">
        <f>IFERROR(IF(P86:$P$5009&lt;&gt;0, ABS(P86-$Z$7),""),"")</f>
        <v/>
      </c>
      <c r="R86" s="150" t="str">
        <f>IFERROR(IF(P86:$P$5009&lt;&gt;0, (Q86-$Y$16)^2,""),"")</f>
        <v/>
      </c>
      <c r="S86" s="151" t="str">
        <f>IF(Data!C90="","",C90)</f>
        <v/>
      </c>
      <c r="T86" s="150" t="str">
        <f>IFERROR(IF(S86:$S$5009&lt;&gt;0, ABS(C90-$Z$8),""),"")</f>
        <v/>
      </c>
      <c r="U86" s="150" t="str">
        <f>IFERROR(IF(S86:$S$5009&lt;&gt;0, (T86-$Y$17)^2,""),"")</f>
        <v/>
      </c>
    </row>
    <row r="87" spans="1:21" ht="20" customHeight="1">
      <c r="A87" s="161">
        <v>78</v>
      </c>
      <c r="B87" s="160" t="str">
        <f>IF(Data!B87:$B$5009&lt;&gt;"",Data!B87,"")</f>
        <v/>
      </c>
      <c r="C87" s="160" t="str">
        <f>IF(Data!$C87:C$5009&lt;&gt;"",Data!C87,"")</f>
        <v/>
      </c>
      <c r="P87" s="149" t="str">
        <f>IF(Data!B91="","",B91)</f>
        <v/>
      </c>
      <c r="Q87" s="150" t="str">
        <f>IFERROR(IF(P87:$P$5009&lt;&gt;0, ABS(P87-$Z$7),""),"")</f>
        <v/>
      </c>
      <c r="R87" s="150" t="str">
        <f>IFERROR(IF(P87:$P$5009&lt;&gt;0, (Q87-$Y$16)^2,""),"")</f>
        <v/>
      </c>
      <c r="S87" s="151" t="str">
        <f>IF(Data!C91="","",C91)</f>
        <v/>
      </c>
      <c r="T87" s="150" t="str">
        <f>IFERROR(IF(S87:$S$5009&lt;&gt;0, ABS(C91-$Z$8),""),"")</f>
        <v/>
      </c>
      <c r="U87" s="150" t="str">
        <f>IFERROR(IF(S87:$S$5009&lt;&gt;0, (T87-$Y$17)^2,""),"")</f>
        <v/>
      </c>
    </row>
    <row r="88" spans="1:21" ht="20" customHeight="1">
      <c r="A88" s="159">
        <v>79</v>
      </c>
      <c r="B88" s="160" t="str">
        <f>IF(Data!B88:$B$5009&lt;&gt;"",Data!B88,"")</f>
        <v/>
      </c>
      <c r="C88" s="160" t="str">
        <f>IF(Data!$C88:C$5009&lt;&gt;"",Data!C88,"")</f>
        <v/>
      </c>
      <c r="P88" s="149" t="str">
        <f>IF(Data!B92="","",B92)</f>
        <v/>
      </c>
      <c r="Q88" s="150" t="str">
        <f>IFERROR(IF(P88:$P$5009&lt;&gt;0, ABS(P88-$Z$7),""),"")</f>
        <v/>
      </c>
      <c r="R88" s="150" t="str">
        <f>IFERROR(IF(P88:$P$5009&lt;&gt;0, (Q88-$Y$16)^2,""),"")</f>
        <v/>
      </c>
      <c r="S88" s="151" t="str">
        <f>IF(Data!C92="","",C92)</f>
        <v/>
      </c>
      <c r="T88" s="150" t="str">
        <f>IFERROR(IF(S88:$S$5009&lt;&gt;0, ABS(C92-$Z$8),""),"")</f>
        <v/>
      </c>
      <c r="U88" s="150" t="str">
        <f>IFERROR(IF(S88:$S$5009&lt;&gt;0, (T88-$Y$17)^2,""),"")</f>
        <v/>
      </c>
    </row>
    <row r="89" spans="1:21" ht="20" customHeight="1">
      <c r="A89" s="161">
        <v>80</v>
      </c>
      <c r="B89" s="160" t="str">
        <f>IF(Data!B89:$B$5009&lt;&gt;"",Data!B89,"")</f>
        <v/>
      </c>
      <c r="C89" s="160" t="str">
        <f>IF(Data!$C89:C$5009&lt;&gt;"",Data!C89,"")</f>
        <v/>
      </c>
      <c r="P89" s="149" t="str">
        <f>IF(Data!B93="","",B93)</f>
        <v/>
      </c>
      <c r="Q89" s="150" t="str">
        <f>IFERROR(IF(P89:$P$5009&lt;&gt;0, ABS(P89-$Z$7),""),"")</f>
        <v/>
      </c>
      <c r="R89" s="150" t="str">
        <f>IFERROR(IF(P89:$P$5009&lt;&gt;0, (Q89-$Y$16)^2,""),"")</f>
        <v/>
      </c>
      <c r="S89" s="151" t="str">
        <f>IF(Data!C93="","",C93)</f>
        <v/>
      </c>
      <c r="T89" s="150" t="str">
        <f>IFERROR(IF(S89:$S$5009&lt;&gt;0, ABS(C93-$Z$8),""),"")</f>
        <v/>
      </c>
      <c r="U89" s="150" t="str">
        <f>IFERROR(IF(S89:$S$5009&lt;&gt;0, (T89-$Y$17)^2,""),"")</f>
        <v/>
      </c>
    </row>
    <row r="90" spans="1:21" ht="20" customHeight="1">
      <c r="A90" s="159">
        <v>81</v>
      </c>
      <c r="B90" s="160" t="str">
        <f>IF(Data!B90:$B$5009&lt;&gt;"",Data!B90,"")</f>
        <v/>
      </c>
      <c r="C90" s="160" t="str">
        <f>IF(Data!$C90:C$5009&lt;&gt;"",Data!C90,"")</f>
        <v/>
      </c>
      <c r="P90" s="149" t="str">
        <f>IF(Data!B94="","",B94)</f>
        <v/>
      </c>
      <c r="Q90" s="150" t="str">
        <f>IFERROR(IF(P90:$P$5009&lt;&gt;0, ABS(P90-$Z$7),""),"")</f>
        <v/>
      </c>
      <c r="R90" s="150" t="str">
        <f>IFERROR(IF(P90:$P$5009&lt;&gt;0, (Q90-$Y$16)^2,""),"")</f>
        <v/>
      </c>
      <c r="S90" s="151" t="str">
        <f>IF(Data!C94="","",C94)</f>
        <v/>
      </c>
      <c r="T90" s="150" t="str">
        <f>IFERROR(IF(S90:$S$5009&lt;&gt;0, ABS(C94-$Z$8),""),"")</f>
        <v/>
      </c>
      <c r="U90" s="150" t="str">
        <f>IFERROR(IF(S90:$S$5009&lt;&gt;0, (T90-$Y$17)^2,""),"")</f>
        <v/>
      </c>
    </row>
    <row r="91" spans="1:21" ht="20" customHeight="1">
      <c r="A91" s="161">
        <v>82</v>
      </c>
      <c r="B91" s="160" t="str">
        <f>IF(Data!B91:$B$5009&lt;&gt;"",Data!B91,"")</f>
        <v/>
      </c>
      <c r="C91" s="160" t="str">
        <f>IF(Data!$C91:C$5009&lt;&gt;"",Data!C91,"")</f>
        <v/>
      </c>
      <c r="P91" s="149" t="str">
        <f>IF(Data!B95="","",B95)</f>
        <v/>
      </c>
      <c r="Q91" s="150" t="str">
        <f>IFERROR(IF(P91:$P$5009&lt;&gt;0, ABS(P91-$Z$7),""),"")</f>
        <v/>
      </c>
      <c r="R91" s="150" t="str">
        <f>IFERROR(IF(P91:$P$5009&lt;&gt;0, (Q91-$Y$16)^2,""),"")</f>
        <v/>
      </c>
      <c r="S91" s="151" t="str">
        <f>IF(Data!C95="","",C95)</f>
        <v/>
      </c>
      <c r="T91" s="150" t="str">
        <f>IFERROR(IF(S91:$S$5009&lt;&gt;0, ABS(C95-$Z$8),""),"")</f>
        <v/>
      </c>
      <c r="U91" s="150" t="str">
        <f>IFERROR(IF(S91:$S$5009&lt;&gt;0, (T91-$Y$17)^2,""),"")</f>
        <v/>
      </c>
    </row>
    <row r="92" spans="1:21" ht="20" customHeight="1">
      <c r="A92" s="159">
        <v>83</v>
      </c>
      <c r="B92" s="160" t="str">
        <f>IF(Data!B92:$B$5009&lt;&gt;"",Data!B92,"")</f>
        <v/>
      </c>
      <c r="C92" s="160" t="str">
        <f>IF(Data!$C92:C$5009&lt;&gt;"",Data!C92,"")</f>
        <v/>
      </c>
      <c r="P92" s="149" t="str">
        <f>IF(Data!B96="","",B96)</f>
        <v/>
      </c>
      <c r="Q92" s="150" t="str">
        <f>IFERROR(IF(P92:$P$5009&lt;&gt;0, ABS(P92-$Z$7),""),"")</f>
        <v/>
      </c>
      <c r="R92" s="150" t="str">
        <f>IFERROR(IF(P92:$P$5009&lt;&gt;0, (Q92-$Y$16)^2,""),"")</f>
        <v/>
      </c>
      <c r="S92" s="151" t="str">
        <f>IF(Data!C96="","",C96)</f>
        <v/>
      </c>
      <c r="T92" s="150" t="str">
        <f>IFERROR(IF(S92:$S$5009&lt;&gt;0, ABS(C96-$Z$8),""),"")</f>
        <v/>
      </c>
      <c r="U92" s="150" t="str">
        <f>IFERROR(IF(S92:$S$5009&lt;&gt;0, (T92-$Y$17)^2,""),"")</f>
        <v/>
      </c>
    </row>
    <row r="93" spans="1:21" ht="20" customHeight="1">
      <c r="A93" s="161">
        <v>84</v>
      </c>
      <c r="B93" s="160" t="str">
        <f>IF(Data!B93:$B$5009&lt;&gt;"",Data!B93,"")</f>
        <v/>
      </c>
      <c r="C93" s="160" t="str">
        <f>IF(Data!$C93:C$5009&lt;&gt;"",Data!C93,"")</f>
        <v/>
      </c>
      <c r="P93" s="149" t="str">
        <f>IF(Data!B97="","",B97)</f>
        <v/>
      </c>
      <c r="Q93" s="150" t="str">
        <f>IFERROR(IF(P93:$P$5009&lt;&gt;0, ABS(P93-$Z$7),""),"")</f>
        <v/>
      </c>
      <c r="R93" s="150" t="str">
        <f>IFERROR(IF(P93:$P$5009&lt;&gt;0, (Q93-$Y$16)^2,""),"")</f>
        <v/>
      </c>
      <c r="S93" s="151" t="str">
        <f>IF(Data!C97="","",C97)</f>
        <v/>
      </c>
      <c r="T93" s="150" t="str">
        <f>IFERROR(IF(S93:$S$5009&lt;&gt;0, ABS(C97-$Z$8),""),"")</f>
        <v/>
      </c>
      <c r="U93" s="150" t="str">
        <f>IFERROR(IF(S93:$S$5009&lt;&gt;0, (T93-$Y$17)^2,""),"")</f>
        <v/>
      </c>
    </row>
    <row r="94" spans="1:21" ht="20" customHeight="1">
      <c r="A94" s="159">
        <v>85</v>
      </c>
      <c r="B94" s="160" t="str">
        <f>IF(Data!B94:$B$5009&lt;&gt;"",Data!B94,"")</f>
        <v/>
      </c>
      <c r="C94" s="160" t="str">
        <f>IF(Data!$C94:C$5009&lt;&gt;"",Data!C94,"")</f>
        <v/>
      </c>
      <c r="P94" s="149" t="str">
        <f>IF(Data!B98="","",B98)</f>
        <v/>
      </c>
      <c r="Q94" s="150" t="str">
        <f>IFERROR(IF(P94:$P$5009&lt;&gt;0, ABS(P94-$Z$7),""),"")</f>
        <v/>
      </c>
      <c r="R94" s="150" t="str">
        <f>IFERROR(IF(P94:$P$5009&lt;&gt;0, (Q94-$Y$16)^2,""),"")</f>
        <v/>
      </c>
      <c r="S94" s="151" t="str">
        <f>IF(Data!C98="","",C98)</f>
        <v/>
      </c>
      <c r="T94" s="150" t="str">
        <f>IFERROR(IF(S94:$S$5009&lt;&gt;0, ABS(C98-$Z$8),""),"")</f>
        <v/>
      </c>
      <c r="U94" s="150" t="str">
        <f>IFERROR(IF(S94:$S$5009&lt;&gt;0, (T94-$Y$17)^2,""),"")</f>
        <v/>
      </c>
    </row>
    <row r="95" spans="1:21" ht="20" customHeight="1">
      <c r="A95" s="161">
        <v>86</v>
      </c>
      <c r="B95" s="160" t="str">
        <f>IF(Data!B95:$B$5009&lt;&gt;"",Data!B95,"")</f>
        <v/>
      </c>
      <c r="C95" s="160" t="str">
        <f>IF(Data!$C95:C$5009&lt;&gt;"",Data!C95,"")</f>
        <v/>
      </c>
      <c r="P95" s="149" t="str">
        <f>IF(Data!B99="","",B99)</f>
        <v/>
      </c>
      <c r="Q95" s="150" t="str">
        <f>IFERROR(IF(P95:$P$5009&lt;&gt;0, ABS(P95-$Z$7),""),"")</f>
        <v/>
      </c>
      <c r="R95" s="150" t="str">
        <f>IFERROR(IF(P95:$P$5009&lt;&gt;0, (Q95-$Y$16)^2,""),"")</f>
        <v/>
      </c>
      <c r="S95" s="151" t="str">
        <f>IF(Data!C99="","",C99)</f>
        <v/>
      </c>
      <c r="T95" s="150" t="str">
        <f>IFERROR(IF(S95:$S$5009&lt;&gt;0, ABS(C99-$Z$8),""),"")</f>
        <v/>
      </c>
      <c r="U95" s="150" t="str">
        <f>IFERROR(IF(S95:$S$5009&lt;&gt;0, (T95-$Y$17)^2,""),"")</f>
        <v/>
      </c>
    </row>
    <row r="96" spans="1:21" ht="20" customHeight="1">
      <c r="A96" s="159">
        <v>87</v>
      </c>
      <c r="B96" s="160" t="str">
        <f>IF(Data!B96:$B$5009&lt;&gt;"",Data!B96,"")</f>
        <v/>
      </c>
      <c r="C96" s="160" t="str">
        <f>IF(Data!$C96:C$5009&lt;&gt;"",Data!C96,"")</f>
        <v/>
      </c>
      <c r="P96" s="149" t="str">
        <f>IF(Data!B100="","",B100)</f>
        <v/>
      </c>
      <c r="Q96" s="150" t="str">
        <f>IFERROR(IF(P96:$P$5009&lt;&gt;0, ABS(P96-$Z$7),""),"")</f>
        <v/>
      </c>
      <c r="R96" s="150" t="str">
        <f>IFERROR(IF(P96:$P$5009&lt;&gt;0, (Q96-$Y$16)^2,""),"")</f>
        <v/>
      </c>
      <c r="S96" s="151" t="str">
        <f>IF(Data!C100="","",C100)</f>
        <v/>
      </c>
      <c r="T96" s="150" t="str">
        <f>IFERROR(IF(S96:$S$5009&lt;&gt;0, ABS(C100-$Z$8),""),"")</f>
        <v/>
      </c>
      <c r="U96" s="150" t="str">
        <f>IFERROR(IF(S96:$S$5009&lt;&gt;0, (T96-$Y$17)^2,""),"")</f>
        <v/>
      </c>
    </row>
    <row r="97" spans="1:21" ht="20" customHeight="1">
      <c r="A97" s="161">
        <v>88</v>
      </c>
      <c r="B97" s="160" t="str">
        <f>IF(Data!B97:$B$5009&lt;&gt;"",Data!B97,"")</f>
        <v/>
      </c>
      <c r="C97" s="160" t="str">
        <f>IF(Data!$C97:C$5009&lt;&gt;"",Data!C97,"")</f>
        <v/>
      </c>
      <c r="P97" s="149" t="str">
        <f>IF(Data!B101="","",B101)</f>
        <v/>
      </c>
      <c r="Q97" s="150" t="str">
        <f>IFERROR(IF(P97:$P$5009&lt;&gt;0, ABS(P97-$Z$7),""),"")</f>
        <v/>
      </c>
      <c r="R97" s="150" t="str">
        <f>IFERROR(IF(P97:$P$5009&lt;&gt;0, (Q97-$Y$16)^2,""),"")</f>
        <v/>
      </c>
      <c r="S97" s="151" t="str">
        <f>IF(Data!C101="","",C101)</f>
        <v/>
      </c>
      <c r="T97" s="150" t="str">
        <f>IFERROR(IF(S97:$S$5009&lt;&gt;0, ABS(C101-$Z$8),""),"")</f>
        <v/>
      </c>
      <c r="U97" s="150" t="str">
        <f>IFERROR(IF(S97:$S$5009&lt;&gt;0, (T97-$Y$17)^2,""),"")</f>
        <v/>
      </c>
    </row>
    <row r="98" spans="1:21" ht="20" customHeight="1">
      <c r="A98" s="159">
        <v>89</v>
      </c>
      <c r="B98" s="160" t="str">
        <f>IF(Data!B98:$B$5009&lt;&gt;"",Data!B98,"")</f>
        <v/>
      </c>
      <c r="C98" s="160" t="str">
        <f>IF(Data!$C98:C$5009&lt;&gt;"",Data!C98,"")</f>
        <v/>
      </c>
      <c r="P98" s="149" t="str">
        <f>IF(Data!B102="","",B102)</f>
        <v/>
      </c>
      <c r="Q98" s="150" t="str">
        <f>IFERROR(IF(P98:$P$5009&lt;&gt;0, ABS(P98-$Z$7),""),"")</f>
        <v/>
      </c>
      <c r="R98" s="150" t="str">
        <f>IFERROR(IF(P98:$P$5009&lt;&gt;0, (Q98-$Y$16)^2,""),"")</f>
        <v/>
      </c>
      <c r="S98" s="151" t="str">
        <f>IF(Data!C102="","",C102)</f>
        <v/>
      </c>
      <c r="T98" s="150" t="str">
        <f>IFERROR(IF(S98:$S$5009&lt;&gt;0, ABS(C102-$Z$8),""),"")</f>
        <v/>
      </c>
      <c r="U98" s="150" t="str">
        <f>IFERROR(IF(S98:$S$5009&lt;&gt;0, (T98-$Y$17)^2,""),"")</f>
        <v/>
      </c>
    </row>
    <row r="99" spans="1:21" ht="20" customHeight="1">
      <c r="A99" s="161">
        <v>90</v>
      </c>
      <c r="B99" s="160" t="str">
        <f>IF(Data!B99:$B$5009&lt;&gt;"",Data!B99,"")</f>
        <v/>
      </c>
      <c r="C99" s="160" t="str">
        <f>IF(Data!$C99:C$5009&lt;&gt;"",Data!C99,"")</f>
        <v/>
      </c>
      <c r="P99" s="149" t="str">
        <f>IF(Data!B103="","",B103)</f>
        <v/>
      </c>
      <c r="Q99" s="150" t="str">
        <f>IFERROR(IF(P99:$P$5009&lt;&gt;0, ABS(P99-$Z$7),""),"")</f>
        <v/>
      </c>
      <c r="R99" s="150" t="str">
        <f>IFERROR(IF(P99:$P$5009&lt;&gt;0, (Q99-$Y$16)^2,""),"")</f>
        <v/>
      </c>
      <c r="S99" s="151" t="str">
        <f>IF(Data!C103="","",C103)</f>
        <v/>
      </c>
      <c r="T99" s="150" t="str">
        <f>IFERROR(IF(S99:$S$5009&lt;&gt;0, ABS(C103-$Z$8),""),"")</f>
        <v/>
      </c>
      <c r="U99" s="150" t="str">
        <f>IFERROR(IF(S99:$S$5009&lt;&gt;0, (T99-$Y$17)^2,""),"")</f>
        <v/>
      </c>
    </row>
    <row r="100" spans="1:21" ht="20" customHeight="1">
      <c r="A100" s="159">
        <v>91</v>
      </c>
      <c r="B100" s="160" t="str">
        <f>IF(Data!B100:$B$5009&lt;&gt;"",Data!B100,"")</f>
        <v/>
      </c>
      <c r="C100" s="160" t="str">
        <f>IF(Data!$C100:C$5009&lt;&gt;"",Data!C100,"")</f>
        <v/>
      </c>
      <c r="P100" s="149" t="str">
        <f>IF(Data!B104="","",B104)</f>
        <v/>
      </c>
      <c r="Q100" s="150" t="str">
        <f>IFERROR(IF(P100:$P$5009&lt;&gt;0, ABS(P100-$Z$7),""),"")</f>
        <v/>
      </c>
      <c r="R100" s="150" t="str">
        <f>IFERROR(IF(P100:$P$5009&lt;&gt;0, (Q100-$Y$16)^2,""),"")</f>
        <v/>
      </c>
      <c r="S100" s="151" t="str">
        <f>IF(Data!C104="","",C104)</f>
        <v/>
      </c>
      <c r="T100" s="150" t="str">
        <f>IFERROR(IF(S100:$S$5009&lt;&gt;0, ABS(C104-$Z$8),""),"")</f>
        <v/>
      </c>
      <c r="U100" s="150" t="str">
        <f>IFERROR(IF(S100:$S$5009&lt;&gt;0, (T100-$Y$17)^2,""),"")</f>
        <v/>
      </c>
    </row>
    <row r="101" spans="1:21" ht="20" customHeight="1">
      <c r="A101" s="161">
        <v>92</v>
      </c>
      <c r="B101" s="160" t="str">
        <f>IF(Data!B101:$B$5009&lt;&gt;"",Data!B101,"")</f>
        <v/>
      </c>
      <c r="C101" s="160" t="str">
        <f>IF(Data!$C101:C$5009&lt;&gt;"",Data!C101,"")</f>
        <v/>
      </c>
      <c r="P101" s="149" t="str">
        <f>IF(Data!B105="","",B105)</f>
        <v/>
      </c>
      <c r="Q101" s="150" t="str">
        <f>IFERROR(IF(P101:$P$5009&lt;&gt;0, ABS(P101-$Z$7),""),"")</f>
        <v/>
      </c>
      <c r="R101" s="150" t="str">
        <f>IFERROR(IF(P101:$P$5009&lt;&gt;0, (Q101-$Y$16)^2,""),"")</f>
        <v/>
      </c>
      <c r="S101" s="151" t="str">
        <f>IF(Data!C105="","",C105)</f>
        <v/>
      </c>
      <c r="T101" s="150" t="str">
        <f>IFERROR(IF(S101:$S$5009&lt;&gt;0, ABS(C105-$Z$8),""),"")</f>
        <v/>
      </c>
      <c r="U101" s="150" t="str">
        <f>IFERROR(IF(S101:$S$5009&lt;&gt;0, (T101-$Y$17)^2,""),"")</f>
        <v/>
      </c>
    </row>
    <row r="102" spans="1:21" ht="20" customHeight="1">
      <c r="A102" s="159">
        <v>93</v>
      </c>
      <c r="B102" s="160" t="str">
        <f>IF(Data!B102:$B$5009&lt;&gt;"",Data!B102,"")</f>
        <v/>
      </c>
      <c r="C102" s="160" t="str">
        <f>IF(Data!$C102:C$5009&lt;&gt;"",Data!C102,"")</f>
        <v/>
      </c>
      <c r="P102" s="149" t="str">
        <f>IF(Data!B106="","",B106)</f>
        <v/>
      </c>
      <c r="Q102" s="150" t="str">
        <f>IFERROR(IF(P102:$P$5009&lt;&gt;0, ABS(P102-$Z$7),""),"")</f>
        <v/>
      </c>
      <c r="R102" s="150" t="str">
        <f>IFERROR(IF(P102:$P$5009&lt;&gt;0, (Q102-$Y$16)^2,""),"")</f>
        <v/>
      </c>
      <c r="S102" s="151" t="str">
        <f>IF(Data!C106="","",C106)</f>
        <v/>
      </c>
      <c r="T102" s="150" t="str">
        <f>IFERROR(IF(S102:$S$5009&lt;&gt;0, ABS(C106-$Z$8),""),"")</f>
        <v/>
      </c>
      <c r="U102" s="150" t="str">
        <f>IFERROR(IF(S102:$S$5009&lt;&gt;0, (T102-$Y$17)^2,""),"")</f>
        <v/>
      </c>
    </row>
    <row r="103" spans="1:21" ht="20" customHeight="1">
      <c r="A103" s="161">
        <v>94</v>
      </c>
      <c r="B103" s="160" t="str">
        <f>IF(Data!B103:$B$5009&lt;&gt;"",Data!B103,"")</f>
        <v/>
      </c>
      <c r="C103" s="160" t="str">
        <f>IF(Data!$C103:C$5009&lt;&gt;"",Data!C103,"")</f>
        <v/>
      </c>
      <c r="P103" s="149" t="str">
        <f>IF(Data!B107="","",B107)</f>
        <v/>
      </c>
      <c r="Q103" s="150" t="str">
        <f>IFERROR(IF(P103:$P$5009&lt;&gt;0, ABS(P103-$Z$7),""),"")</f>
        <v/>
      </c>
      <c r="R103" s="150" t="str">
        <f>IFERROR(IF(P103:$P$5009&lt;&gt;0, (Q103-$Y$16)^2,""),"")</f>
        <v/>
      </c>
      <c r="S103" s="151" t="str">
        <f>IF(Data!C107="","",C107)</f>
        <v/>
      </c>
      <c r="T103" s="150" t="str">
        <f>IFERROR(IF(S103:$S$5009&lt;&gt;0, ABS(C107-$Z$8),""),"")</f>
        <v/>
      </c>
      <c r="U103" s="150" t="str">
        <f>IFERROR(IF(S103:$S$5009&lt;&gt;0, (T103-$Y$17)^2,""),"")</f>
        <v/>
      </c>
    </row>
    <row r="104" spans="1:21" ht="20" customHeight="1">
      <c r="A104" s="159">
        <v>95</v>
      </c>
      <c r="B104" s="160" t="str">
        <f>IF(Data!B104:$B$5009&lt;&gt;"",Data!B104,"")</f>
        <v/>
      </c>
      <c r="C104" s="160" t="str">
        <f>IF(Data!$C104:C$5009&lt;&gt;"",Data!C104,"")</f>
        <v/>
      </c>
      <c r="P104" s="149" t="str">
        <f>IF(Data!B108="","",B108)</f>
        <v/>
      </c>
      <c r="Q104" s="150" t="str">
        <f>IFERROR(IF(P104:$P$5009&lt;&gt;0, ABS(P104-$Z$7),""),"")</f>
        <v/>
      </c>
      <c r="R104" s="150" t="str">
        <f>IFERROR(IF(P104:$P$5009&lt;&gt;0, (Q104-$Y$16)^2,""),"")</f>
        <v/>
      </c>
      <c r="S104" s="151" t="str">
        <f>IF(Data!C108="","",C108)</f>
        <v/>
      </c>
      <c r="T104" s="150" t="str">
        <f>IFERROR(IF(S104:$S$5009&lt;&gt;0, ABS(C108-$Z$8),""),"")</f>
        <v/>
      </c>
      <c r="U104" s="150" t="str">
        <f>IFERROR(IF(S104:$S$5009&lt;&gt;0, (T104-$Y$17)^2,""),"")</f>
        <v/>
      </c>
    </row>
    <row r="105" spans="1:21" ht="20" customHeight="1">
      <c r="A105" s="161">
        <v>96</v>
      </c>
      <c r="B105" s="160" t="str">
        <f>IF(Data!B105:$B$5009&lt;&gt;"",Data!B105,"")</f>
        <v/>
      </c>
      <c r="C105" s="160" t="str">
        <f>IF(Data!$C105:C$5009&lt;&gt;"",Data!C105,"")</f>
        <v/>
      </c>
      <c r="P105" s="149" t="str">
        <f>IF(Data!B109="","",B109)</f>
        <v/>
      </c>
      <c r="Q105" s="150" t="str">
        <f>IFERROR(IF(P105:$P$5009&lt;&gt;0, ABS(P105-$Z$7),""),"")</f>
        <v/>
      </c>
      <c r="R105" s="150" t="str">
        <f>IFERROR(IF(P105:$P$5009&lt;&gt;0, (Q105-$Y$16)^2,""),"")</f>
        <v/>
      </c>
      <c r="S105" s="151" t="str">
        <f>IF(Data!C109="","",C109)</f>
        <v/>
      </c>
      <c r="T105" s="150" t="str">
        <f>IFERROR(IF(S105:$S$5009&lt;&gt;0, ABS(C109-$Z$8),""),"")</f>
        <v/>
      </c>
      <c r="U105" s="150" t="str">
        <f>IFERROR(IF(S105:$S$5009&lt;&gt;0, (T105-$Y$17)^2,""),"")</f>
        <v/>
      </c>
    </row>
    <row r="106" spans="1:21" ht="20" customHeight="1">
      <c r="A106" s="159">
        <v>97</v>
      </c>
      <c r="B106" s="160" t="str">
        <f>IF(Data!B106:$B$5009&lt;&gt;"",Data!B106,"")</f>
        <v/>
      </c>
      <c r="C106" s="160" t="str">
        <f>IF(Data!$C106:C$5009&lt;&gt;"",Data!C106,"")</f>
        <v/>
      </c>
      <c r="P106" s="149" t="str">
        <f>IF(Data!B110="","",B110)</f>
        <v/>
      </c>
      <c r="Q106" s="150" t="str">
        <f>IFERROR(IF(P106:$P$5009&lt;&gt;0, ABS(P106-$Z$7),""),"")</f>
        <v/>
      </c>
      <c r="R106" s="150" t="str">
        <f>IFERROR(IF(P106:$P$5009&lt;&gt;0, (Q106-$Y$16)^2,""),"")</f>
        <v/>
      </c>
      <c r="S106" s="151" t="str">
        <f>IF(Data!C110="","",C110)</f>
        <v/>
      </c>
      <c r="T106" s="150" t="str">
        <f>IFERROR(IF(S106:$S$5009&lt;&gt;0, ABS(C110-$Z$8),""),"")</f>
        <v/>
      </c>
      <c r="U106" s="150" t="str">
        <f>IFERROR(IF(S106:$S$5009&lt;&gt;0, (T106-$Y$17)^2,""),"")</f>
        <v/>
      </c>
    </row>
    <row r="107" spans="1:21" ht="20" customHeight="1">
      <c r="A107" s="161">
        <v>98</v>
      </c>
      <c r="B107" s="160" t="str">
        <f>IF(Data!B107:$B$5009&lt;&gt;"",Data!B107,"")</f>
        <v/>
      </c>
      <c r="C107" s="160" t="str">
        <f>IF(Data!$C107:C$5009&lt;&gt;"",Data!C107,"")</f>
        <v/>
      </c>
      <c r="P107" s="149" t="str">
        <f>IF(Data!B111="","",B111)</f>
        <v/>
      </c>
      <c r="Q107" s="150" t="str">
        <f>IFERROR(IF(P107:$P$5009&lt;&gt;0, ABS(P107-$Z$7),""),"")</f>
        <v/>
      </c>
      <c r="R107" s="150" t="str">
        <f>IFERROR(IF(P107:$P$5009&lt;&gt;0, (Q107-$Y$16)^2,""),"")</f>
        <v/>
      </c>
      <c r="S107" s="151" t="str">
        <f>IF(Data!C111="","",C111)</f>
        <v/>
      </c>
      <c r="T107" s="150" t="str">
        <f>IFERROR(IF(S107:$S$5009&lt;&gt;0, ABS(C111-$Z$8),""),"")</f>
        <v/>
      </c>
      <c r="U107" s="150" t="str">
        <f>IFERROR(IF(S107:$S$5009&lt;&gt;0, (T107-$Y$17)^2,""),"")</f>
        <v/>
      </c>
    </row>
    <row r="108" spans="1:21" ht="20" customHeight="1">
      <c r="A108" s="159">
        <v>99</v>
      </c>
      <c r="B108" s="160" t="str">
        <f>IF(Data!B108:$B$5009&lt;&gt;"",Data!B108,"")</f>
        <v/>
      </c>
      <c r="C108" s="160" t="str">
        <f>IF(Data!$C108:C$5009&lt;&gt;"",Data!C108,"")</f>
        <v/>
      </c>
      <c r="P108" s="149" t="str">
        <f>IF(Data!B112="","",B112)</f>
        <v/>
      </c>
      <c r="Q108" s="150" t="str">
        <f>IFERROR(IF(P108:$P$5009&lt;&gt;0, ABS(P108-$Z$7),""),"")</f>
        <v/>
      </c>
      <c r="R108" s="150" t="str">
        <f>IFERROR(IF(P108:$P$5009&lt;&gt;0, (Q108-$Y$16)^2,""),"")</f>
        <v/>
      </c>
      <c r="S108" s="151" t="str">
        <f>IF(Data!C112="","",C112)</f>
        <v/>
      </c>
      <c r="T108" s="150" t="str">
        <f>IFERROR(IF(S108:$S$5009&lt;&gt;0, ABS(C112-$Z$8),""),"")</f>
        <v/>
      </c>
      <c r="U108" s="150" t="str">
        <f>IFERROR(IF(S108:$S$5009&lt;&gt;0, (T108-$Y$17)^2,""),"")</f>
        <v/>
      </c>
    </row>
    <row r="109" spans="1:21" ht="20" customHeight="1">
      <c r="A109" s="161">
        <v>100</v>
      </c>
      <c r="B109" s="160" t="str">
        <f>IF(Data!B109:$B$5009&lt;&gt;"",Data!B109,"")</f>
        <v/>
      </c>
      <c r="C109" s="160" t="str">
        <f>IF(Data!$C109:C$5009&lt;&gt;"",Data!C109,"")</f>
        <v/>
      </c>
      <c r="P109" s="149" t="str">
        <f>IF(Data!B113="","",B113)</f>
        <v/>
      </c>
      <c r="Q109" s="150" t="str">
        <f>IFERROR(IF(P109:$P$5009&lt;&gt;0, ABS(P109-$Z$7),""),"")</f>
        <v/>
      </c>
      <c r="R109" s="150" t="str">
        <f>IFERROR(IF(P109:$P$5009&lt;&gt;0, (Q109-$Y$16)^2,""),"")</f>
        <v/>
      </c>
      <c r="S109" s="151" t="str">
        <f>IF(Data!C113="","",C113)</f>
        <v/>
      </c>
      <c r="T109" s="150" t="str">
        <f>IFERROR(IF(S109:$S$5009&lt;&gt;0, ABS(C113-$Z$8),""),"")</f>
        <v/>
      </c>
      <c r="U109" s="150" t="str">
        <f>IFERROR(IF(S109:$S$5009&lt;&gt;0, (T109-$Y$17)^2,""),"")</f>
        <v/>
      </c>
    </row>
    <row r="110" spans="1:21" ht="20" customHeight="1">
      <c r="A110" s="159">
        <v>101</v>
      </c>
      <c r="B110" s="160" t="str">
        <f>IF(Data!B110:$B$5009&lt;&gt;"",Data!B110,"")</f>
        <v/>
      </c>
      <c r="C110" s="160" t="str">
        <f>IF(Data!$C110:C$5009&lt;&gt;"",Data!C110,"")</f>
        <v/>
      </c>
      <c r="P110" s="149" t="str">
        <f>IF(Data!B114="","",B114)</f>
        <v/>
      </c>
      <c r="Q110" s="150" t="str">
        <f>IFERROR(IF(P110:$P$5009&lt;&gt;0, ABS(P110-$Z$7),""),"")</f>
        <v/>
      </c>
      <c r="R110" s="150" t="str">
        <f>IFERROR(IF(P110:$P$5009&lt;&gt;0, (Q110-$Y$16)^2,""),"")</f>
        <v/>
      </c>
      <c r="S110" s="151" t="str">
        <f>IF(Data!C114="","",C114)</f>
        <v/>
      </c>
      <c r="T110" s="150" t="str">
        <f>IFERROR(IF(S110:$S$5009&lt;&gt;0, ABS(C114-$Z$8),""),"")</f>
        <v/>
      </c>
      <c r="U110" s="150" t="str">
        <f>IFERROR(IF(S110:$S$5009&lt;&gt;0, (T110-$Y$17)^2,""),"")</f>
        <v/>
      </c>
    </row>
    <row r="111" spans="1:21" ht="20" customHeight="1">
      <c r="A111" s="161">
        <v>102</v>
      </c>
      <c r="B111" s="160" t="str">
        <f>IF(Data!B111:$B$5009&lt;&gt;"",Data!B111,"")</f>
        <v/>
      </c>
      <c r="C111" s="160" t="str">
        <f>IF(Data!$C111:C$5009&lt;&gt;"",Data!C111,"")</f>
        <v/>
      </c>
      <c r="P111" s="149" t="str">
        <f>IF(Data!B115="","",B115)</f>
        <v/>
      </c>
      <c r="Q111" s="150" t="str">
        <f>IFERROR(IF(P111:$P$5009&lt;&gt;0, ABS(P111-$Z$7),""),"")</f>
        <v/>
      </c>
      <c r="R111" s="150" t="str">
        <f>IFERROR(IF(P111:$P$5009&lt;&gt;0, (Q111-$Y$16)^2,""),"")</f>
        <v/>
      </c>
      <c r="S111" s="151" t="str">
        <f>IF(Data!C115="","",C115)</f>
        <v/>
      </c>
      <c r="T111" s="150" t="str">
        <f>IFERROR(IF(S111:$S$5009&lt;&gt;0, ABS(C115-$Z$8),""),"")</f>
        <v/>
      </c>
      <c r="U111" s="150" t="str">
        <f>IFERROR(IF(S111:$S$5009&lt;&gt;0, (T111-$Y$17)^2,""),"")</f>
        <v/>
      </c>
    </row>
    <row r="112" spans="1:21" ht="20" customHeight="1">
      <c r="A112" s="159">
        <v>103</v>
      </c>
      <c r="B112" s="160" t="str">
        <f>IF(Data!B112:$B$5009&lt;&gt;"",Data!B112,"")</f>
        <v/>
      </c>
      <c r="C112" s="160" t="str">
        <f>IF(Data!$C112:C$5009&lt;&gt;"",Data!C112,"")</f>
        <v/>
      </c>
      <c r="P112" s="149" t="str">
        <f>IF(Data!B116="","",B116)</f>
        <v/>
      </c>
      <c r="Q112" s="150" t="str">
        <f>IFERROR(IF(P112:$P$5009&lt;&gt;0, ABS(P112-$Z$7),""),"")</f>
        <v/>
      </c>
      <c r="R112" s="150" t="str">
        <f>IFERROR(IF(P112:$P$5009&lt;&gt;0, (Q112-$Y$16)^2,""),"")</f>
        <v/>
      </c>
      <c r="S112" s="151" t="str">
        <f>IF(Data!C116="","",C116)</f>
        <v/>
      </c>
      <c r="T112" s="150" t="str">
        <f>IFERROR(IF(S112:$S$5009&lt;&gt;0, ABS(C116-$Z$8),""),"")</f>
        <v/>
      </c>
      <c r="U112" s="150" t="str">
        <f>IFERROR(IF(S112:$S$5009&lt;&gt;0, (T112-$Y$17)^2,""),"")</f>
        <v/>
      </c>
    </row>
    <row r="113" spans="1:21" ht="20" customHeight="1">
      <c r="A113" s="161">
        <v>104</v>
      </c>
      <c r="B113" s="160" t="str">
        <f>IF(Data!B113:$B$5009&lt;&gt;"",Data!B113,"")</f>
        <v/>
      </c>
      <c r="C113" s="160" t="str">
        <f>IF(Data!$C113:C$5009&lt;&gt;"",Data!C113,"")</f>
        <v/>
      </c>
      <c r="P113" s="149" t="str">
        <f>IF(Data!B117="","",B117)</f>
        <v/>
      </c>
      <c r="Q113" s="150" t="str">
        <f>IFERROR(IF(P113:$P$5009&lt;&gt;0, ABS(P113-$Z$7),""),"")</f>
        <v/>
      </c>
      <c r="R113" s="150" t="str">
        <f>IFERROR(IF(P113:$P$5009&lt;&gt;0, (Q113-$Y$16)^2,""),"")</f>
        <v/>
      </c>
      <c r="S113" s="151" t="str">
        <f>IF(Data!C117="","",C117)</f>
        <v/>
      </c>
      <c r="T113" s="150" t="str">
        <f>IFERROR(IF(S113:$S$5009&lt;&gt;0, ABS(C117-$Z$8),""),"")</f>
        <v/>
      </c>
      <c r="U113" s="150" t="str">
        <f>IFERROR(IF(S113:$S$5009&lt;&gt;0, (T113-$Y$17)^2,""),"")</f>
        <v/>
      </c>
    </row>
    <row r="114" spans="1:21" ht="20" customHeight="1">
      <c r="A114" s="159">
        <v>105</v>
      </c>
      <c r="B114" s="160" t="str">
        <f>IF(Data!B114:$B$5009&lt;&gt;"",Data!B114,"")</f>
        <v/>
      </c>
      <c r="C114" s="160" t="str">
        <f>IF(Data!$C114:C$5009&lt;&gt;"",Data!C114,"")</f>
        <v/>
      </c>
      <c r="P114" s="149" t="str">
        <f>IF(Data!B118="","",B118)</f>
        <v/>
      </c>
      <c r="Q114" s="150" t="str">
        <f>IFERROR(IF(P114:$P$5009&lt;&gt;0, ABS(P114-$Z$7),""),"")</f>
        <v/>
      </c>
      <c r="R114" s="150" t="str">
        <f>IFERROR(IF(P114:$P$5009&lt;&gt;0, (Q114-$Y$16)^2,""),"")</f>
        <v/>
      </c>
      <c r="S114" s="151" t="str">
        <f>IF(Data!C118="","",C118)</f>
        <v/>
      </c>
      <c r="T114" s="150" t="str">
        <f>IFERROR(IF(S114:$S$5009&lt;&gt;0, ABS(C118-$Z$8),""),"")</f>
        <v/>
      </c>
      <c r="U114" s="150" t="str">
        <f>IFERROR(IF(S114:$S$5009&lt;&gt;0, (T114-$Y$17)^2,""),"")</f>
        <v/>
      </c>
    </row>
    <row r="115" spans="1:21" ht="20" customHeight="1">
      <c r="A115" s="161">
        <v>106</v>
      </c>
      <c r="B115" s="160" t="str">
        <f>IF(Data!B115:$B$5009&lt;&gt;"",Data!B115,"")</f>
        <v/>
      </c>
      <c r="C115" s="160" t="str">
        <f>IF(Data!$C115:C$5009&lt;&gt;"",Data!C115,"")</f>
        <v/>
      </c>
      <c r="P115" s="149" t="str">
        <f>IF(Data!B119="","",B119)</f>
        <v/>
      </c>
      <c r="Q115" s="150" t="str">
        <f>IFERROR(IF(P115:$P$5009&lt;&gt;0, ABS(P115-$Z$7),""),"")</f>
        <v/>
      </c>
      <c r="R115" s="150" t="str">
        <f>IFERROR(IF(P115:$P$5009&lt;&gt;0, (Q115-$Y$16)^2,""),"")</f>
        <v/>
      </c>
      <c r="S115" s="151" t="str">
        <f>IF(Data!C119="","",C119)</f>
        <v/>
      </c>
      <c r="T115" s="150" t="str">
        <f>IFERROR(IF(S115:$S$5009&lt;&gt;0, ABS(C119-$Z$8),""),"")</f>
        <v/>
      </c>
      <c r="U115" s="150" t="str">
        <f>IFERROR(IF(S115:$S$5009&lt;&gt;0, (T115-$Y$17)^2,""),"")</f>
        <v/>
      </c>
    </row>
    <row r="116" spans="1:21" ht="20" customHeight="1">
      <c r="A116" s="159">
        <v>107</v>
      </c>
      <c r="B116" s="160" t="str">
        <f>IF(Data!B116:$B$5009&lt;&gt;"",Data!B116,"")</f>
        <v/>
      </c>
      <c r="C116" s="160" t="str">
        <f>IF(Data!$C116:C$5009&lt;&gt;"",Data!C116,"")</f>
        <v/>
      </c>
      <c r="P116" s="149" t="str">
        <f>IF(Data!B120="","",B120)</f>
        <v/>
      </c>
      <c r="Q116" s="150" t="str">
        <f>IFERROR(IF(P116:$P$5009&lt;&gt;0, ABS(P116-$Z$7),""),"")</f>
        <v/>
      </c>
      <c r="R116" s="150" t="str">
        <f>IFERROR(IF(P116:$P$5009&lt;&gt;0, (Q116-$Y$16)^2,""),"")</f>
        <v/>
      </c>
      <c r="S116" s="151" t="str">
        <f>IF(Data!C120="","",C120)</f>
        <v/>
      </c>
      <c r="T116" s="150" t="str">
        <f>IFERROR(IF(S116:$S$5009&lt;&gt;0, ABS(C120-$Z$8),""),"")</f>
        <v/>
      </c>
      <c r="U116" s="150" t="str">
        <f>IFERROR(IF(S116:$S$5009&lt;&gt;0, (T116-$Y$17)^2,""),"")</f>
        <v/>
      </c>
    </row>
    <row r="117" spans="1:21" ht="20" customHeight="1">
      <c r="A117" s="161">
        <v>108</v>
      </c>
      <c r="B117" s="160" t="str">
        <f>IF(Data!B117:$B$5009&lt;&gt;"",Data!B117,"")</f>
        <v/>
      </c>
      <c r="C117" s="160" t="str">
        <f>IF(Data!$C117:C$5009&lt;&gt;"",Data!C117,"")</f>
        <v/>
      </c>
      <c r="P117" s="149" t="str">
        <f>IF(Data!B121="","",B121)</f>
        <v/>
      </c>
      <c r="Q117" s="150" t="str">
        <f>IFERROR(IF(P117:$P$5009&lt;&gt;0, ABS(P117-$Z$7),""),"")</f>
        <v/>
      </c>
      <c r="R117" s="150" t="str">
        <f>IFERROR(IF(P117:$P$5009&lt;&gt;0, (Q117-$Y$16)^2,""),"")</f>
        <v/>
      </c>
      <c r="S117" s="151" t="str">
        <f>IF(Data!C121="","",C121)</f>
        <v/>
      </c>
      <c r="T117" s="150" t="str">
        <f>IFERROR(IF(S117:$S$5009&lt;&gt;0, ABS(C121-$Z$8),""),"")</f>
        <v/>
      </c>
      <c r="U117" s="150" t="str">
        <f>IFERROR(IF(S117:$S$5009&lt;&gt;0, (T117-$Y$17)^2,""),"")</f>
        <v/>
      </c>
    </row>
    <row r="118" spans="1:21" ht="20" customHeight="1">
      <c r="A118" s="159">
        <v>109</v>
      </c>
      <c r="B118" s="160" t="str">
        <f>IF(Data!B118:$B$5009&lt;&gt;"",Data!B118,"")</f>
        <v/>
      </c>
      <c r="C118" s="160" t="str">
        <f>IF(Data!$C118:C$5009&lt;&gt;"",Data!C118,"")</f>
        <v/>
      </c>
      <c r="P118" s="149" t="str">
        <f>IF(Data!B122="","",B122)</f>
        <v/>
      </c>
      <c r="Q118" s="150" t="str">
        <f>IFERROR(IF(P118:$P$5009&lt;&gt;0, ABS(P118-$Z$7),""),"")</f>
        <v/>
      </c>
      <c r="R118" s="150" t="str">
        <f>IFERROR(IF(P118:$P$5009&lt;&gt;0, (Q118-$Y$16)^2,""),"")</f>
        <v/>
      </c>
      <c r="S118" s="151" t="str">
        <f>IF(Data!C122="","",C122)</f>
        <v/>
      </c>
      <c r="T118" s="150" t="str">
        <f>IFERROR(IF(S118:$S$5009&lt;&gt;0, ABS(C122-$Z$8),""),"")</f>
        <v/>
      </c>
      <c r="U118" s="150" t="str">
        <f>IFERROR(IF(S118:$S$5009&lt;&gt;0, (T118-$Y$17)^2,""),"")</f>
        <v/>
      </c>
    </row>
    <row r="119" spans="1:21" ht="20" customHeight="1">
      <c r="A119" s="161">
        <v>110</v>
      </c>
      <c r="B119" s="160" t="str">
        <f>IF(Data!B119:$B$5009&lt;&gt;"",Data!B119,"")</f>
        <v/>
      </c>
      <c r="C119" s="160" t="str">
        <f>IF(Data!$C119:C$5009&lt;&gt;"",Data!C119,"")</f>
        <v/>
      </c>
      <c r="P119" s="149" t="str">
        <f>IF(Data!B123="","",B123)</f>
        <v/>
      </c>
      <c r="Q119" s="150" t="str">
        <f>IFERROR(IF(P119:$P$5009&lt;&gt;0, ABS(P119-$Z$7),""),"")</f>
        <v/>
      </c>
      <c r="R119" s="150" t="str">
        <f>IFERROR(IF(P119:$P$5009&lt;&gt;0, (Q119-$Y$16)^2,""),"")</f>
        <v/>
      </c>
      <c r="S119" s="151" t="str">
        <f>IF(Data!C123="","",C123)</f>
        <v/>
      </c>
      <c r="T119" s="150" t="str">
        <f>IFERROR(IF(S119:$S$5009&lt;&gt;0, ABS(C123-$Z$8),""),"")</f>
        <v/>
      </c>
      <c r="U119" s="150" t="str">
        <f>IFERROR(IF(S119:$S$5009&lt;&gt;0, (T119-$Y$17)^2,""),"")</f>
        <v/>
      </c>
    </row>
    <row r="120" spans="1:21" ht="20" customHeight="1">
      <c r="A120" s="159">
        <v>111</v>
      </c>
      <c r="B120" s="160" t="str">
        <f>IF(Data!B120:$B$5009&lt;&gt;"",Data!B120,"")</f>
        <v/>
      </c>
      <c r="C120" s="160" t="str">
        <f>IF(Data!$C120:C$5009&lt;&gt;"",Data!C120,"")</f>
        <v/>
      </c>
      <c r="P120" s="149" t="str">
        <f>IF(Data!B124="","",B124)</f>
        <v/>
      </c>
      <c r="Q120" s="150" t="str">
        <f>IFERROR(IF(P120:$P$5009&lt;&gt;0, ABS(P120-$Z$7),""),"")</f>
        <v/>
      </c>
      <c r="R120" s="150" t="str">
        <f>IFERROR(IF(P120:$P$5009&lt;&gt;0, (Q120-$Y$16)^2,""),"")</f>
        <v/>
      </c>
      <c r="S120" s="151" t="str">
        <f>IF(Data!C124="","",C124)</f>
        <v/>
      </c>
      <c r="T120" s="150" t="str">
        <f>IFERROR(IF(S120:$S$5009&lt;&gt;0, ABS(C124-$Z$8),""),"")</f>
        <v/>
      </c>
      <c r="U120" s="150" t="str">
        <f>IFERROR(IF(S120:$S$5009&lt;&gt;0, (T120-$Y$17)^2,""),"")</f>
        <v/>
      </c>
    </row>
    <row r="121" spans="1:21" ht="20" customHeight="1">
      <c r="A121" s="161">
        <v>112</v>
      </c>
      <c r="B121" s="160" t="str">
        <f>IF(Data!B121:$B$5009&lt;&gt;"",Data!B121,"")</f>
        <v/>
      </c>
      <c r="C121" s="160" t="str">
        <f>IF(Data!$C121:C$5009&lt;&gt;"",Data!C121,"")</f>
        <v/>
      </c>
      <c r="P121" s="149" t="str">
        <f>IF(Data!B125="","",B125)</f>
        <v/>
      </c>
      <c r="Q121" s="150" t="str">
        <f>IFERROR(IF(P121:$P$5009&lt;&gt;0, ABS(P121-$Z$7),""),"")</f>
        <v/>
      </c>
      <c r="R121" s="150" t="str">
        <f>IFERROR(IF(P121:$P$5009&lt;&gt;0, (Q121-$Y$16)^2,""),"")</f>
        <v/>
      </c>
      <c r="S121" s="151" t="str">
        <f>IF(Data!C125="","",C125)</f>
        <v/>
      </c>
      <c r="T121" s="150" t="str">
        <f>IFERROR(IF(S121:$S$5009&lt;&gt;0, ABS(C125-$Z$8),""),"")</f>
        <v/>
      </c>
      <c r="U121" s="150" t="str">
        <f>IFERROR(IF(S121:$S$5009&lt;&gt;0, (T121-$Y$17)^2,""),"")</f>
        <v/>
      </c>
    </row>
    <row r="122" spans="1:21" ht="20" customHeight="1">
      <c r="A122" s="159">
        <v>113</v>
      </c>
      <c r="B122" s="160" t="str">
        <f>IF(Data!B122:$B$5009&lt;&gt;"",Data!B122,"")</f>
        <v/>
      </c>
      <c r="C122" s="160" t="str">
        <f>IF(Data!$C122:C$5009&lt;&gt;"",Data!C122,"")</f>
        <v/>
      </c>
      <c r="P122" s="149" t="str">
        <f>IF(Data!B126="","",B126)</f>
        <v/>
      </c>
      <c r="Q122" s="150" t="str">
        <f>IFERROR(IF(P122:$P$5009&lt;&gt;0, ABS(P122-$Z$7),""),"")</f>
        <v/>
      </c>
      <c r="R122" s="150" t="str">
        <f>IFERROR(IF(P122:$P$5009&lt;&gt;0, (Q122-$Y$16)^2,""),"")</f>
        <v/>
      </c>
      <c r="S122" s="151" t="str">
        <f>IF(Data!C126="","",C126)</f>
        <v/>
      </c>
      <c r="T122" s="150" t="str">
        <f>IFERROR(IF(S122:$S$5009&lt;&gt;0, ABS(C126-$Z$8),""),"")</f>
        <v/>
      </c>
      <c r="U122" s="150" t="str">
        <f>IFERROR(IF(S122:$S$5009&lt;&gt;0, (T122-$Y$17)^2,""),"")</f>
        <v/>
      </c>
    </row>
    <row r="123" spans="1:21" ht="20" customHeight="1">
      <c r="A123" s="161">
        <v>114</v>
      </c>
      <c r="B123" s="160" t="str">
        <f>IF(Data!B123:$B$5009&lt;&gt;"",Data!B123,"")</f>
        <v/>
      </c>
      <c r="C123" s="160" t="str">
        <f>IF(Data!$C123:C$5009&lt;&gt;"",Data!C123,"")</f>
        <v/>
      </c>
      <c r="P123" s="149" t="str">
        <f>IF(Data!B127="","",B127)</f>
        <v/>
      </c>
      <c r="Q123" s="150" t="str">
        <f>IFERROR(IF(P123:$P$5009&lt;&gt;0, ABS(P123-$Z$7),""),"")</f>
        <v/>
      </c>
      <c r="R123" s="150" t="str">
        <f>IFERROR(IF(P123:$P$5009&lt;&gt;0, (Q123-$Y$16)^2,""),"")</f>
        <v/>
      </c>
      <c r="S123" s="151" t="str">
        <f>IF(Data!C127="","",C127)</f>
        <v/>
      </c>
      <c r="T123" s="150" t="str">
        <f>IFERROR(IF(S123:$S$5009&lt;&gt;0, ABS(C127-$Z$8),""),"")</f>
        <v/>
      </c>
      <c r="U123" s="150" t="str">
        <f>IFERROR(IF(S123:$S$5009&lt;&gt;0, (T123-$Y$17)^2,""),"")</f>
        <v/>
      </c>
    </row>
    <row r="124" spans="1:21" ht="20" customHeight="1">
      <c r="A124" s="159">
        <v>115</v>
      </c>
      <c r="B124" s="160" t="str">
        <f>IF(Data!B124:$B$5009&lt;&gt;"",Data!B124,"")</f>
        <v/>
      </c>
      <c r="C124" s="160" t="str">
        <f>IF(Data!$C124:C$5009&lt;&gt;"",Data!C124,"")</f>
        <v/>
      </c>
      <c r="P124" s="149" t="str">
        <f>IF(Data!B128="","",B128)</f>
        <v/>
      </c>
      <c r="Q124" s="150" t="str">
        <f>IFERROR(IF(P124:$P$5009&lt;&gt;0, ABS(P124-$Z$7),""),"")</f>
        <v/>
      </c>
      <c r="R124" s="150" t="str">
        <f>IFERROR(IF(P124:$P$5009&lt;&gt;0, (Q124-$Y$16)^2,""),"")</f>
        <v/>
      </c>
      <c r="S124" s="151" t="str">
        <f>IF(Data!C128="","",C128)</f>
        <v/>
      </c>
      <c r="T124" s="150" t="str">
        <f>IFERROR(IF(S124:$S$5009&lt;&gt;0, ABS(C128-$Z$8),""),"")</f>
        <v/>
      </c>
      <c r="U124" s="150" t="str">
        <f>IFERROR(IF(S124:$S$5009&lt;&gt;0, (T124-$Y$17)^2,""),"")</f>
        <v/>
      </c>
    </row>
    <row r="125" spans="1:21" ht="20" customHeight="1">
      <c r="A125" s="161">
        <v>116</v>
      </c>
      <c r="B125" s="160" t="str">
        <f>IF(Data!B125:$B$5009&lt;&gt;"",Data!B125,"")</f>
        <v/>
      </c>
      <c r="C125" s="160" t="str">
        <f>IF(Data!$C125:C$5009&lt;&gt;"",Data!C125,"")</f>
        <v/>
      </c>
      <c r="P125" s="149" t="str">
        <f>IF(Data!B129="","",B129)</f>
        <v/>
      </c>
      <c r="Q125" s="150" t="str">
        <f>IFERROR(IF(P125:$P$5009&lt;&gt;0, ABS(P125-$Z$7),""),"")</f>
        <v/>
      </c>
      <c r="R125" s="150" t="str">
        <f>IFERROR(IF(P125:$P$5009&lt;&gt;0, (Q125-$Y$16)^2,""),"")</f>
        <v/>
      </c>
      <c r="S125" s="151" t="str">
        <f>IF(Data!C129="","",C129)</f>
        <v/>
      </c>
      <c r="T125" s="150" t="str">
        <f>IFERROR(IF(S125:$S$5009&lt;&gt;0, ABS(C129-$Z$8),""),"")</f>
        <v/>
      </c>
      <c r="U125" s="150" t="str">
        <f>IFERROR(IF(S125:$S$5009&lt;&gt;0, (T125-$Y$17)^2,""),"")</f>
        <v/>
      </c>
    </row>
    <row r="126" spans="1:21" ht="20" customHeight="1">
      <c r="A126" s="159">
        <v>117</v>
      </c>
      <c r="B126" s="160" t="str">
        <f>IF(Data!B126:$B$5009&lt;&gt;"",Data!B126,"")</f>
        <v/>
      </c>
      <c r="C126" s="160" t="str">
        <f>IF(Data!$C126:C$5009&lt;&gt;"",Data!C126,"")</f>
        <v/>
      </c>
      <c r="P126" s="149" t="str">
        <f>IF(Data!B130="","",B130)</f>
        <v/>
      </c>
      <c r="Q126" s="150" t="str">
        <f>IFERROR(IF(P126:$P$5009&lt;&gt;0, ABS(P126-$Z$7),""),"")</f>
        <v/>
      </c>
      <c r="R126" s="150" t="str">
        <f>IFERROR(IF(P126:$P$5009&lt;&gt;0, (Q126-$Y$16)^2,""),"")</f>
        <v/>
      </c>
      <c r="S126" s="151" t="str">
        <f>IF(Data!C130="","",C130)</f>
        <v/>
      </c>
      <c r="T126" s="150" t="str">
        <f>IFERROR(IF(S126:$S$5009&lt;&gt;0, ABS(C130-$Z$8),""),"")</f>
        <v/>
      </c>
      <c r="U126" s="150" t="str">
        <f>IFERROR(IF(S126:$S$5009&lt;&gt;0, (T126-$Y$17)^2,""),"")</f>
        <v/>
      </c>
    </row>
    <row r="127" spans="1:21" ht="20" customHeight="1">
      <c r="A127" s="161">
        <v>118</v>
      </c>
      <c r="B127" s="160" t="str">
        <f>IF(Data!B127:$B$5009&lt;&gt;"",Data!B127,"")</f>
        <v/>
      </c>
      <c r="C127" s="160" t="str">
        <f>IF(Data!$C127:C$5009&lt;&gt;"",Data!C127,"")</f>
        <v/>
      </c>
      <c r="P127" s="149" t="str">
        <f>IF(Data!B131="","",B131)</f>
        <v/>
      </c>
      <c r="Q127" s="150" t="str">
        <f>IFERROR(IF(P127:$P$5009&lt;&gt;0, ABS(P127-$Z$7),""),"")</f>
        <v/>
      </c>
      <c r="R127" s="150" t="str">
        <f>IFERROR(IF(P127:$P$5009&lt;&gt;0, (Q127-$Y$16)^2,""),"")</f>
        <v/>
      </c>
      <c r="S127" s="151" t="str">
        <f>IF(Data!C131="","",C131)</f>
        <v/>
      </c>
      <c r="T127" s="150" t="str">
        <f>IFERROR(IF(S127:$S$5009&lt;&gt;0, ABS(C131-$Z$8),""),"")</f>
        <v/>
      </c>
      <c r="U127" s="150" t="str">
        <f>IFERROR(IF(S127:$S$5009&lt;&gt;0, (T127-$Y$17)^2,""),"")</f>
        <v/>
      </c>
    </row>
    <row r="128" spans="1:21" ht="20" customHeight="1">
      <c r="A128" s="159">
        <v>119</v>
      </c>
      <c r="B128" s="160" t="str">
        <f>IF(Data!B128:$B$5009&lt;&gt;"",Data!B128,"")</f>
        <v/>
      </c>
      <c r="C128" s="160" t="str">
        <f>IF(Data!$C128:C$5009&lt;&gt;"",Data!C128,"")</f>
        <v/>
      </c>
      <c r="P128" s="149" t="str">
        <f>IF(Data!B132="","",B132)</f>
        <v/>
      </c>
      <c r="Q128" s="150" t="str">
        <f>IFERROR(IF(P128:$P$5009&lt;&gt;0, ABS(P128-$Z$7),""),"")</f>
        <v/>
      </c>
      <c r="R128" s="150" t="str">
        <f>IFERROR(IF(P128:$P$5009&lt;&gt;0, (Q128-$Y$16)^2,""),"")</f>
        <v/>
      </c>
      <c r="S128" s="151" t="str">
        <f>IF(Data!C132="","",C132)</f>
        <v/>
      </c>
      <c r="T128" s="150" t="str">
        <f>IFERROR(IF(S128:$S$5009&lt;&gt;0, ABS(C132-$Z$8),""),"")</f>
        <v/>
      </c>
      <c r="U128" s="150" t="str">
        <f>IFERROR(IF(S128:$S$5009&lt;&gt;0, (T128-$Y$17)^2,""),"")</f>
        <v/>
      </c>
    </row>
    <row r="129" spans="1:21" ht="20" customHeight="1">
      <c r="A129" s="161">
        <v>120</v>
      </c>
      <c r="B129" s="160" t="str">
        <f>IF(Data!B129:$B$5009&lt;&gt;"",Data!B129,"")</f>
        <v/>
      </c>
      <c r="C129" s="160" t="str">
        <f>IF(Data!$C129:C$5009&lt;&gt;"",Data!C129,"")</f>
        <v/>
      </c>
      <c r="P129" s="149" t="str">
        <f>IF(Data!B133="","",B133)</f>
        <v/>
      </c>
      <c r="Q129" s="150" t="str">
        <f>IFERROR(IF(P129:$P$5009&lt;&gt;0, ABS(P129-$Z$7),""),"")</f>
        <v/>
      </c>
      <c r="R129" s="150" t="str">
        <f>IFERROR(IF(P129:$P$5009&lt;&gt;0, (Q129-$Y$16)^2,""),"")</f>
        <v/>
      </c>
      <c r="S129" s="151" t="str">
        <f>IF(Data!C133="","",C133)</f>
        <v/>
      </c>
      <c r="T129" s="150" t="str">
        <f>IFERROR(IF(S129:$S$5009&lt;&gt;0, ABS(C133-$Z$8),""),"")</f>
        <v/>
      </c>
      <c r="U129" s="150" t="str">
        <f>IFERROR(IF(S129:$S$5009&lt;&gt;0, (T129-$Y$17)^2,""),"")</f>
        <v/>
      </c>
    </row>
    <row r="130" spans="1:21" ht="20" customHeight="1">
      <c r="A130" s="159">
        <v>121</v>
      </c>
      <c r="B130" s="160" t="str">
        <f>IF(Data!B130:$B$5009&lt;&gt;"",Data!B130,"")</f>
        <v/>
      </c>
      <c r="C130" s="160" t="str">
        <f>IF(Data!$C130:C$5009&lt;&gt;"",Data!C130,"")</f>
        <v/>
      </c>
      <c r="P130" s="149" t="str">
        <f>IF(Data!B134="","",B134)</f>
        <v/>
      </c>
      <c r="Q130" s="150" t="str">
        <f>IFERROR(IF(P130:$P$5009&lt;&gt;0, ABS(P130-$Z$7),""),"")</f>
        <v/>
      </c>
      <c r="R130" s="150" t="str">
        <f>IFERROR(IF(P130:$P$5009&lt;&gt;0, (Q130-$Y$16)^2,""),"")</f>
        <v/>
      </c>
      <c r="S130" s="151" t="str">
        <f>IF(Data!C134="","",C134)</f>
        <v/>
      </c>
      <c r="T130" s="150" t="str">
        <f>IFERROR(IF(S130:$S$5009&lt;&gt;0, ABS(C134-$Z$8),""),"")</f>
        <v/>
      </c>
      <c r="U130" s="150" t="str">
        <f>IFERROR(IF(S130:$S$5009&lt;&gt;0, (T130-$Y$17)^2,""),"")</f>
        <v/>
      </c>
    </row>
    <row r="131" spans="1:21" ht="20" customHeight="1">
      <c r="A131" s="161">
        <v>122</v>
      </c>
      <c r="B131" s="160" t="str">
        <f>IF(Data!B131:$B$5009&lt;&gt;"",Data!B131,"")</f>
        <v/>
      </c>
      <c r="C131" s="160" t="str">
        <f>IF(Data!$C131:C$5009&lt;&gt;"",Data!C131,"")</f>
        <v/>
      </c>
      <c r="P131" s="149" t="str">
        <f>IF(Data!B135="","",B135)</f>
        <v/>
      </c>
      <c r="Q131" s="150" t="str">
        <f>IFERROR(IF(P131:$P$5009&lt;&gt;0, ABS(P131-$Z$7),""),"")</f>
        <v/>
      </c>
      <c r="R131" s="150" t="str">
        <f>IFERROR(IF(P131:$P$5009&lt;&gt;0, (Q131-$Y$16)^2,""),"")</f>
        <v/>
      </c>
      <c r="S131" s="151" t="str">
        <f>IF(Data!C135="","",C135)</f>
        <v/>
      </c>
      <c r="T131" s="150" t="str">
        <f>IFERROR(IF(S131:$S$5009&lt;&gt;0, ABS(C135-$Z$8),""),"")</f>
        <v/>
      </c>
      <c r="U131" s="150" t="str">
        <f>IFERROR(IF(S131:$S$5009&lt;&gt;0, (T131-$Y$17)^2,""),"")</f>
        <v/>
      </c>
    </row>
    <row r="132" spans="1:21" ht="20" customHeight="1">
      <c r="A132" s="159">
        <v>123</v>
      </c>
      <c r="B132" s="160" t="str">
        <f>IF(Data!B132:$B$5009&lt;&gt;"",Data!B132,"")</f>
        <v/>
      </c>
      <c r="C132" s="160" t="str">
        <f>IF(Data!$C132:C$5009&lt;&gt;"",Data!C132,"")</f>
        <v/>
      </c>
      <c r="P132" s="149" t="str">
        <f>IF(Data!B136="","",B136)</f>
        <v/>
      </c>
      <c r="Q132" s="150" t="str">
        <f>IFERROR(IF(P132:$P$5009&lt;&gt;0, ABS(P132-$Z$7),""),"")</f>
        <v/>
      </c>
      <c r="R132" s="150" t="str">
        <f>IFERROR(IF(P132:$P$5009&lt;&gt;0, (Q132-$Y$16)^2,""),"")</f>
        <v/>
      </c>
      <c r="S132" s="151" t="str">
        <f>IF(Data!C136="","",C136)</f>
        <v/>
      </c>
      <c r="T132" s="150" t="str">
        <f>IFERROR(IF(S132:$S$5009&lt;&gt;0, ABS(C136-$Z$8),""),"")</f>
        <v/>
      </c>
      <c r="U132" s="150" t="str">
        <f>IFERROR(IF(S132:$S$5009&lt;&gt;0, (T132-$Y$17)^2,""),"")</f>
        <v/>
      </c>
    </row>
    <row r="133" spans="1:21" ht="20" customHeight="1">
      <c r="A133" s="161">
        <v>124</v>
      </c>
      <c r="B133" s="160" t="str">
        <f>IF(Data!B133:$B$5009&lt;&gt;"",Data!B133,"")</f>
        <v/>
      </c>
      <c r="C133" s="160" t="str">
        <f>IF(Data!$C133:C$5009&lt;&gt;"",Data!C133,"")</f>
        <v/>
      </c>
      <c r="P133" s="149" t="str">
        <f>IF(Data!B137="","",B137)</f>
        <v/>
      </c>
      <c r="Q133" s="150" t="str">
        <f>IFERROR(IF(P133:$P$5009&lt;&gt;0, ABS(P133-$Z$7),""),"")</f>
        <v/>
      </c>
      <c r="R133" s="150" t="str">
        <f>IFERROR(IF(P133:$P$5009&lt;&gt;0, (Q133-$Y$16)^2,""),"")</f>
        <v/>
      </c>
      <c r="S133" s="151" t="str">
        <f>IF(Data!C137="","",C137)</f>
        <v/>
      </c>
      <c r="T133" s="150" t="str">
        <f>IFERROR(IF(S133:$S$5009&lt;&gt;0, ABS(C137-$Z$8),""),"")</f>
        <v/>
      </c>
      <c r="U133" s="150" t="str">
        <f>IFERROR(IF(S133:$S$5009&lt;&gt;0, (T133-$Y$17)^2,""),"")</f>
        <v/>
      </c>
    </row>
    <row r="134" spans="1:21" ht="20" customHeight="1">
      <c r="A134" s="159">
        <v>125</v>
      </c>
      <c r="B134" s="160" t="str">
        <f>IF(Data!B134:$B$5009&lt;&gt;"",Data!B134,"")</f>
        <v/>
      </c>
      <c r="C134" s="160" t="str">
        <f>IF(Data!$C134:C$5009&lt;&gt;"",Data!C134,"")</f>
        <v/>
      </c>
      <c r="P134" s="149" t="str">
        <f>IF(Data!B138="","",B138)</f>
        <v/>
      </c>
      <c r="Q134" s="150" t="str">
        <f>IFERROR(IF(P134:$P$5009&lt;&gt;0, ABS(P134-$Z$7),""),"")</f>
        <v/>
      </c>
      <c r="R134" s="150" t="str">
        <f>IFERROR(IF(P134:$P$5009&lt;&gt;0, (Q134-$Y$16)^2,""),"")</f>
        <v/>
      </c>
      <c r="S134" s="151" t="str">
        <f>IF(Data!C138="","",C138)</f>
        <v/>
      </c>
      <c r="T134" s="150" t="str">
        <f>IFERROR(IF(S134:$S$5009&lt;&gt;0, ABS(C138-$Z$8),""),"")</f>
        <v/>
      </c>
      <c r="U134" s="150" t="str">
        <f>IFERROR(IF(S134:$S$5009&lt;&gt;0, (T134-$Y$17)^2,""),"")</f>
        <v/>
      </c>
    </row>
    <row r="135" spans="1:21" ht="20" customHeight="1">
      <c r="A135" s="161">
        <v>126</v>
      </c>
      <c r="B135" s="160" t="str">
        <f>IF(Data!B135:$B$5009&lt;&gt;"",Data!B135,"")</f>
        <v/>
      </c>
      <c r="C135" s="160" t="str">
        <f>IF(Data!$C135:C$5009&lt;&gt;"",Data!C135,"")</f>
        <v/>
      </c>
      <c r="P135" s="149" t="str">
        <f>IF(Data!B139="","",B139)</f>
        <v/>
      </c>
      <c r="Q135" s="150" t="str">
        <f>IFERROR(IF(P135:$P$5009&lt;&gt;0, ABS(P135-$Z$7),""),"")</f>
        <v/>
      </c>
      <c r="R135" s="150" t="str">
        <f>IFERROR(IF(P135:$P$5009&lt;&gt;0, (Q135-$Y$16)^2,""),"")</f>
        <v/>
      </c>
      <c r="S135" s="151" t="str">
        <f>IF(Data!C139="","",C139)</f>
        <v/>
      </c>
      <c r="T135" s="150" t="str">
        <f>IFERROR(IF(S135:$S$5009&lt;&gt;0, ABS(C139-$Z$8),""),"")</f>
        <v/>
      </c>
      <c r="U135" s="150" t="str">
        <f>IFERROR(IF(S135:$S$5009&lt;&gt;0, (T135-$Y$17)^2,""),"")</f>
        <v/>
      </c>
    </row>
    <row r="136" spans="1:21" ht="20" customHeight="1">
      <c r="A136" s="159">
        <v>127</v>
      </c>
      <c r="B136" s="160" t="str">
        <f>IF(Data!B136:$B$5009&lt;&gt;"",Data!B136,"")</f>
        <v/>
      </c>
      <c r="C136" s="160" t="str">
        <f>IF(Data!$C136:C$5009&lt;&gt;"",Data!C136,"")</f>
        <v/>
      </c>
      <c r="P136" s="149" t="str">
        <f>IF(Data!B140="","",B140)</f>
        <v/>
      </c>
      <c r="Q136" s="150" t="str">
        <f>IFERROR(IF(P136:$P$5009&lt;&gt;0, ABS(P136-$Z$7),""),"")</f>
        <v/>
      </c>
      <c r="R136" s="150" t="str">
        <f>IFERROR(IF(P136:$P$5009&lt;&gt;0, (Q136-$Y$16)^2,""),"")</f>
        <v/>
      </c>
      <c r="S136" s="151" t="str">
        <f>IF(Data!C140="","",C140)</f>
        <v/>
      </c>
      <c r="T136" s="150" t="str">
        <f>IFERROR(IF(S136:$S$5009&lt;&gt;0, ABS(C140-$Z$8),""),"")</f>
        <v/>
      </c>
      <c r="U136" s="150" t="str">
        <f>IFERROR(IF(S136:$S$5009&lt;&gt;0, (T136-$Y$17)^2,""),"")</f>
        <v/>
      </c>
    </row>
    <row r="137" spans="1:21" ht="20" customHeight="1">
      <c r="A137" s="161">
        <v>128</v>
      </c>
      <c r="B137" s="160" t="str">
        <f>IF(Data!B137:$B$5009&lt;&gt;"",Data!B137,"")</f>
        <v/>
      </c>
      <c r="C137" s="160" t="str">
        <f>IF(Data!$C137:C$5009&lt;&gt;"",Data!C137,"")</f>
        <v/>
      </c>
      <c r="P137" s="149" t="str">
        <f>IF(Data!B141="","",B141)</f>
        <v/>
      </c>
      <c r="Q137" s="150" t="str">
        <f>IFERROR(IF(P137:$P$5009&lt;&gt;0, ABS(P137-$Z$7),""),"")</f>
        <v/>
      </c>
      <c r="R137" s="150" t="str">
        <f>IFERROR(IF(P137:$P$5009&lt;&gt;0, (Q137-$Y$16)^2,""),"")</f>
        <v/>
      </c>
      <c r="S137" s="151" t="str">
        <f>IF(Data!C141="","",C141)</f>
        <v/>
      </c>
      <c r="T137" s="150" t="str">
        <f>IFERROR(IF(S137:$S$5009&lt;&gt;0, ABS(C141-$Z$8),""),"")</f>
        <v/>
      </c>
      <c r="U137" s="150" t="str">
        <f>IFERROR(IF(S137:$S$5009&lt;&gt;0, (T137-$Y$17)^2,""),"")</f>
        <v/>
      </c>
    </row>
    <row r="138" spans="1:21" ht="20" customHeight="1">
      <c r="A138" s="159">
        <v>129</v>
      </c>
      <c r="B138" s="160" t="str">
        <f>IF(Data!B138:$B$5009&lt;&gt;"",Data!B138,"")</f>
        <v/>
      </c>
      <c r="C138" s="160" t="str">
        <f>IF(Data!$C138:C$5009&lt;&gt;"",Data!C138,"")</f>
        <v/>
      </c>
      <c r="P138" s="149" t="str">
        <f>IF(Data!B142="","",B142)</f>
        <v/>
      </c>
      <c r="Q138" s="150" t="str">
        <f>IFERROR(IF(P138:$P$5009&lt;&gt;0, ABS(P138-$Z$7),""),"")</f>
        <v/>
      </c>
      <c r="R138" s="150" t="str">
        <f>IFERROR(IF(P138:$P$5009&lt;&gt;0, (Q138-$Y$16)^2,""),"")</f>
        <v/>
      </c>
      <c r="S138" s="151" t="str">
        <f>IF(Data!C142="","",C142)</f>
        <v/>
      </c>
      <c r="T138" s="150" t="str">
        <f>IFERROR(IF(S138:$S$5009&lt;&gt;0, ABS(C142-$Z$8),""),"")</f>
        <v/>
      </c>
      <c r="U138" s="150" t="str">
        <f>IFERROR(IF(S138:$S$5009&lt;&gt;0, (T138-$Y$17)^2,""),"")</f>
        <v/>
      </c>
    </row>
    <row r="139" spans="1:21" ht="20" customHeight="1">
      <c r="A139" s="161">
        <v>130</v>
      </c>
      <c r="B139" s="160" t="str">
        <f>IF(Data!B139:$B$5009&lt;&gt;"",Data!B139,"")</f>
        <v/>
      </c>
      <c r="C139" s="160" t="str">
        <f>IF(Data!$C139:C$5009&lt;&gt;"",Data!C139,"")</f>
        <v/>
      </c>
      <c r="P139" s="149" t="str">
        <f>IF(Data!B143="","",B143)</f>
        <v/>
      </c>
      <c r="Q139" s="150" t="str">
        <f>IFERROR(IF(P139:$P$5009&lt;&gt;0, ABS(P139-$Z$7),""),"")</f>
        <v/>
      </c>
      <c r="R139" s="150" t="str">
        <f>IFERROR(IF(P139:$P$5009&lt;&gt;0, (Q139-$Y$16)^2,""),"")</f>
        <v/>
      </c>
      <c r="S139" s="151" t="str">
        <f>IF(Data!C143="","",C143)</f>
        <v/>
      </c>
      <c r="T139" s="150" t="str">
        <f>IFERROR(IF(S139:$S$5009&lt;&gt;0, ABS(C143-$Z$8),""),"")</f>
        <v/>
      </c>
      <c r="U139" s="150" t="str">
        <f>IFERROR(IF(S139:$S$5009&lt;&gt;0, (T139-$Y$17)^2,""),"")</f>
        <v/>
      </c>
    </row>
    <row r="140" spans="1:21" ht="20" customHeight="1">
      <c r="A140" s="159">
        <v>131</v>
      </c>
      <c r="B140" s="160" t="str">
        <f>IF(Data!B140:$B$5009&lt;&gt;"",Data!B140,"")</f>
        <v/>
      </c>
      <c r="C140" s="160" t="str">
        <f>IF(Data!$C140:C$5009&lt;&gt;"",Data!C140,"")</f>
        <v/>
      </c>
      <c r="P140" s="149" t="str">
        <f>IF(Data!B144="","",B144)</f>
        <v/>
      </c>
      <c r="Q140" s="150" t="str">
        <f>IFERROR(IF(P140:$P$5009&lt;&gt;0, ABS(P140-$Z$7),""),"")</f>
        <v/>
      </c>
      <c r="R140" s="150" t="str">
        <f>IFERROR(IF(P140:$P$5009&lt;&gt;0, (Q140-$Y$16)^2,""),"")</f>
        <v/>
      </c>
      <c r="S140" s="151" t="str">
        <f>IF(Data!C144="","",C144)</f>
        <v/>
      </c>
      <c r="T140" s="150" t="str">
        <f>IFERROR(IF(S140:$S$5009&lt;&gt;0, ABS(C144-$Z$8),""),"")</f>
        <v/>
      </c>
      <c r="U140" s="150" t="str">
        <f>IFERROR(IF(S140:$S$5009&lt;&gt;0, (T140-$Y$17)^2,""),"")</f>
        <v/>
      </c>
    </row>
    <row r="141" spans="1:21" ht="20" customHeight="1">
      <c r="A141" s="161">
        <v>132</v>
      </c>
      <c r="B141" s="160" t="str">
        <f>IF(Data!B141:$B$5009&lt;&gt;"",Data!B141,"")</f>
        <v/>
      </c>
      <c r="C141" s="160" t="str">
        <f>IF(Data!$C141:C$5009&lt;&gt;"",Data!C141,"")</f>
        <v/>
      </c>
      <c r="P141" s="149" t="str">
        <f>IF(Data!B145="","",B145)</f>
        <v/>
      </c>
      <c r="Q141" s="150" t="str">
        <f>IFERROR(IF(P141:$P$5009&lt;&gt;0, ABS(P141-$Z$7),""),"")</f>
        <v/>
      </c>
      <c r="R141" s="150" t="str">
        <f>IFERROR(IF(P141:$P$5009&lt;&gt;0, (Q141-$Y$16)^2,""),"")</f>
        <v/>
      </c>
      <c r="S141" s="151" t="str">
        <f>IF(Data!C145="","",C145)</f>
        <v/>
      </c>
      <c r="T141" s="150" t="str">
        <f>IFERROR(IF(S141:$S$5009&lt;&gt;0, ABS(C145-$Z$8),""),"")</f>
        <v/>
      </c>
      <c r="U141" s="150" t="str">
        <f>IFERROR(IF(S141:$S$5009&lt;&gt;0, (T141-$Y$17)^2,""),"")</f>
        <v/>
      </c>
    </row>
    <row r="142" spans="1:21" ht="20" customHeight="1">
      <c r="A142" s="159">
        <v>133</v>
      </c>
      <c r="B142" s="160" t="str">
        <f>IF(Data!B142:$B$5009&lt;&gt;"",Data!B142,"")</f>
        <v/>
      </c>
      <c r="C142" s="160" t="str">
        <f>IF(Data!$C142:C$5009&lt;&gt;"",Data!C142,"")</f>
        <v/>
      </c>
      <c r="P142" s="149" t="str">
        <f>IF(Data!B146="","",B146)</f>
        <v/>
      </c>
      <c r="Q142" s="150" t="str">
        <f>IFERROR(IF(P142:$P$5009&lt;&gt;0, ABS(P142-$Z$7),""),"")</f>
        <v/>
      </c>
      <c r="R142" s="150" t="str">
        <f>IFERROR(IF(P142:$P$5009&lt;&gt;0, (Q142-$Y$16)^2,""),"")</f>
        <v/>
      </c>
      <c r="S142" s="151" t="str">
        <f>IF(Data!C146="","",C146)</f>
        <v/>
      </c>
      <c r="T142" s="150" t="str">
        <f>IFERROR(IF(S142:$S$5009&lt;&gt;0, ABS(C146-$Z$8),""),"")</f>
        <v/>
      </c>
      <c r="U142" s="150" t="str">
        <f>IFERROR(IF(S142:$S$5009&lt;&gt;0, (T142-$Y$17)^2,""),"")</f>
        <v/>
      </c>
    </row>
    <row r="143" spans="1:21" ht="20" customHeight="1">
      <c r="A143" s="161">
        <v>134</v>
      </c>
      <c r="B143" s="160" t="str">
        <f>IF(Data!B143:$B$5009&lt;&gt;"",Data!B143,"")</f>
        <v/>
      </c>
      <c r="C143" s="160" t="str">
        <f>IF(Data!$C143:C$5009&lt;&gt;"",Data!C143,"")</f>
        <v/>
      </c>
      <c r="P143" s="149" t="str">
        <f>IF(Data!B147="","",B147)</f>
        <v/>
      </c>
      <c r="Q143" s="150" t="str">
        <f>IFERROR(IF(P143:$P$5009&lt;&gt;0, ABS(P143-$Z$7),""),"")</f>
        <v/>
      </c>
      <c r="R143" s="150" t="str">
        <f>IFERROR(IF(P143:$P$5009&lt;&gt;0, (Q143-$Y$16)^2,""),"")</f>
        <v/>
      </c>
      <c r="S143" s="151" t="str">
        <f>IF(Data!C147="","",C147)</f>
        <v/>
      </c>
      <c r="T143" s="150" t="str">
        <f>IFERROR(IF(S143:$S$5009&lt;&gt;0, ABS(C147-$Z$8),""),"")</f>
        <v/>
      </c>
      <c r="U143" s="150" t="str">
        <f>IFERROR(IF(S143:$S$5009&lt;&gt;0, (T143-$Y$17)^2,""),"")</f>
        <v/>
      </c>
    </row>
    <row r="144" spans="1:21" ht="20" customHeight="1">
      <c r="A144" s="159">
        <v>135</v>
      </c>
      <c r="B144" s="160" t="str">
        <f>IF(Data!B144:$B$5009&lt;&gt;"",Data!B144,"")</f>
        <v/>
      </c>
      <c r="C144" s="160" t="str">
        <f>IF(Data!$C144:C$5009&lt;&gt;"",Data!C144,"")</f>
        <v/>
      </c>
      <c r="P144" s="149" t="str">
        <f>IF(Data!B148="","",B148)</f>
        <v/>
      </c>
      <c r="Q144" s="150" t="str">
        <f>IFERROR(IF(P144:$P$5009&lt;&gt;0, ABS(P144-$Z$7),""),"")</f>
        <v/>
      </c>
      <c r="R144" s="150" t="str">
        <f>IFERROR(IF(P144:$P$5009&lt;&gt;0, (Q144-$Y$16)^2,""),"")</f>
        <v/>
      </c>
      <c r="S144" s="151" t="str">
        <f>IF(Data!C148="","",C148)</f>
        <v/>
      </c>
      <c r="T144" s="150" t="str">
        <f>IFERROR(IF(S144:$S$5009&lt;&gt;0, ABS(C148-$Z$8),""),"")</f>
        <v/>
      </c>
      <c r="U144" s="150" t="str">
        <f>IFERROR(IF(S144:$S$5009&lt;&gt;0, (T144-$Y$17)^2,""),"")</f>
        <v/>
      </c>
    </row>
    <row r="145" spans="1:21" ht="20" customHeight="1">
      <c r="A145" s="161">
        <v>136</v>
      </c>
      <c r="B145" s="160" t="str">
        <f>IF(Data!B145:$B$5009&lt;&gt;"",Data!B145,"")</f>
        <v/>
      </c>
      <c r="C145" s="160" t="str">
        <f>IF(Data!$C145:C$5009&lt;&gt;"",Data!C145,"")</f>
        <v/>
      </c>
      <c r="P145" s="149" t="str">
        <f>IF(Data!B149="","",B149)</f>
        <v/>
      </c>
      <c r="Q145" s="150" t="str">
        <f>IFERROR(IF(P145:$P$5009&lt;&gt;0, ABS(P145-$Z$7),""),"")</f>
        <v/>
      </c>
      <c r="R145" s="150" t="str">
        <f>IFERROR(IF(P145:$P$5009&lt;&gt;0, (Q145-$Y$16)^2,""),"")</f>
        <v/>
      </c>
      <c r="S145" s="151" t="str">
        <f>IF(Data!C149="","",C149)</f>
        <v/>
      </c>
      <c r="T145" s="150" t="str">
        <f>IFERROR(IF(S145:$S$5009&lt;&gt;0, ABS(C149-$Z$8),""),"")</f>
        <v/>
      </c>
      <c r="U145" s="150" t="str">
        <f>IFERROR(IF(S145:$S$5009&lt;&gt;0, (T145-$Y$17)^2,""),"")</f>
        <v/>
      </c>
    </row>
    <row r="146" spans="1:21" ht="20" customHeight="1">
      <c r="A146" s="159">
        <v>137</v>
      </c>
      <c r="B146" s="160" t="str">
        <f>IF(Data!B146:$B$5009&lt;&gt;"",Data!B146,"")</f>
        <v/>
      </c>
      <c r="C146" s="160" t="str">
        <f>IF(Data!$C146:C$5009&lt;&gt;"",Data!C146,"")</f>
        <v/>
      </c>
      <c r="P146" s="149" t="str">
        <f>IF(Data!B150="","",B150)</f>
        <v/>
      </c>
      <c r="Q146" s="150" t="str">
        <f>IFERROR(IF(P146:$P$5009&lt;&gt;0, ABS(P146-$Z$7),""),"")</f>
        <v/>
      </c>
      <c r="R146" s="150" t="str">
        <f>IFERROR(IF(P146:$P$5009&lt;&gt;0, (Q146-$Y$16)^2,""),"")</f>
        <v/>
      </c>
      <c r="S146" s="151" t="str">
        <f>IF(Data!C150="","",C150)</f>
        <v/>
      </c>
      <c r="T146" s="150" t="str">
        <f>IFERROR(IF(S146:$S$5009&lt;&gt;0, ABS(C150-$Z$8),""),"")</f>
        <v/>
      </c>
      <c r="U146" s="150" t="str">
        <f>IFERROR(IF(S146:$S$5009&lt;&gt;0, (T146-$Y$17)^2,""),"")</f>
        <v/>
      </c>
    </row>
    <row r="147" spans="1:21" ht="20" customHeight="1">
      <c r="A147" s="161">
        <v>138</v>
      </c>
      <c r="B147" s="160" t="str">
        <f>IF(Data!B147:$B$5009&lt;&gt;"",Data!B147,"")</f>
        <v/>
      </c>
      <c r="C147" s="160" t="str">
        <f>IF(Data!$C147:C$5009&lt;&gt;"",Data!C147,"")</f>
        <v/>
      </c>
      <c r="P147" s="149" t="str">
        <f>IF(Data!B151="","",B151)</f>
        <v/>
      </c>
      <c r="Q147" s="150" t="str">
        <f>IFERROR(IF(P147:$P$5009&lt;&gt;0, ABS(P147-$Z$7),""),"")</f>
        <v/>
      </c>
      <c r="R147" s="150" t="str">
        <f>IFERROR(IF(P147:$P$5009&lt;&gt;0, (Q147-$Y$16)^2,""),"")</f>
        <v/>
      </c>
      <c r="S147" s="151" t="str">
        <f>IF(Data!C151="","",C151)</f>
        <v/>
      </c>
      <c r="T147" s="150" t="str">
        <f>IFERROR(IF(S147:$S$5009&lt;&gt;0, ABS(C151-$Z$8),""),"")</f>
        <v/>
      </c>
      <c r="U147" s="150" t="str">
        <f>IFERROR(IF(S147:$S$5009&lt;&gt;0, (T147-$Y$17)^2,""),"")</f>
        <v/>
      </c>
    </row>
    <row r="148" spans="1:21" ht="20" customHeight="1">
      <c r="A148" s="159">
        <v>139</v>
      </c>
      <c r="B148" s="160" t="str">
        <f>IF(Data!B148:$B$5009&lt;&gt;"",Data!B148,"")</f>
        <v/>
      </c>
      <c r="C148" s="160" t="str">
        <f>IF(Data!$C148:C$5009&lt;&gt;"",Data!C148,"")</f>
        <v/>
      </c>
      <c r="P148" s="149" t="str">
        <f>IF(Data!B152="","",B152)</f>
        <v/>
      </c>
      <c r="Q148" s="150" t="str">
        <f>IFERROR(IF(P148:$P$5009&lt;&gt;0, ABS(P148-$Z$7),""),"")</f>
        <v/>
      </c>
      <c r="R148" s="150" t="str">
        <f>IFERROR(IF(P148:$P$5009&lt;&gt;0, (Q148-$Y$16)^2,""),"")</f>
        <v/>
      </c>
      <c r="S148" s="151" t="str">
        <f>IF(Data!C152="","",C152)</f>
        <v/>
      </c>
      <c r="T148" s="150" t="str">
        <f>IFERROR(IF(S148:$S$5009&lt;&gt;0, ABS(C152-$Z$8),""),"")</f>
        <v/>
      </c>
      <c r="U148" s="150" t="str">
        <f>IFERROR(IF(S148:$S$5009&lt;&gt;0, (T148-$Y$17)^2,""),"")</f>
        <v/>
      </c>
    </row>
    <row r="149" spans="1:21" ht="20" customHeight="1">
      <c r="A149" s="161">
        <v>140</v>
      </c>
      <c r="B149" s="160" t="str">
        <f>IF(Data!B149:$B$5009&lt;&gt;"",Data!B149,"")</f>
        <v/>
      </c>
      <c r="C149" s="160" t="str">
        <f>IF(Data!$C149:C$5009&lt;&gt;"",Data!C149,"")</f>
        <v/>
      </c>
      <c r="P149" s="149" t="str">
        <f>IF(Data!B153="","",B153)</f>
        <v/>
      </c>
      <c r="Q149" s="150" t="str">
        <f>IFERROR(IF(P149:$P$5009&lt;&gt;0, ABS(P149-$Z$7),""),"")</f>
        <v/>
      </c>
      <c r="R149" s="150" t="str">
        <f>IFERROR(IF(P149:$P$5009&lt;&gt;0, (Q149-$Y$16)^2,""),"")</f>
        <v/>
      </c>
      <c r="S149" s="151" t="str">
        <f>IF(Data!C153="","",C153)</f>
        <v/>
      </c>
      <c r="T149" s="150" t="str">
        <f>IFERROR(IF(S149:$S$5009&lt;&gt;0, ABS(C153-$Z$8),""),"")</f>
        <v/>
      </c>
      <c r="U149" s="150" t="str">
        <f>IFERROR(IF(S149:$S$5009&lt;&gt;0, (T149-$Y$17)^2,""),"")</f>
        <v/>
      </c>
    </row>
    <row r="150" spans="1:21" ht="20" customHeight="1">
      <c r="A150" s="159">
        <v>141</v>
      </c>
      <c r="B150" s="160" t="str">
        <f>IF(Data!B150:$B$5009&lt;&gt;"",Data!B150,"")</f>
        <v/>
      </c>
      <c r="C150" s="160" t="str">
        <f>IF(Data!$C150:C$5009&lt;&gt;"",Data!C150,"")</f>
        <v/>
      </c>
      <c r="P150" s="149" t="str">
        <f>IF(Data!B154="","",B154)</f>
        <v/>
      </c>
      <c r="Q150" s="150" t="str">
        <f>IFERROR(IF(P150:$P$5009&lt;&gt;0, ABS(P150-$Z$7),""),"")</f>
        <v/>
      </c>
      <c r="R150" s="150" t="str">
        <f>IFERROR(IF(P150:$P$5009&lt;&gt;0, (Q150-$Y$16)^2,""),"")</f>
        <v/>
      </c>
      <c r="S150" s="151" t="str">
        <f>IF(Data!C154="","",C154)</f>
        <v/>
      </c>
      <c r="T150" s="150" t="str">
        <f>IFERROR(IF(S150:$S$5009&lt;&gt;0, ABS(C154-$Z$8),""),"")</f>
        <v/>
      </c>
      <c r="U150" s="150" t="str">
        <f>IFERROR(IF(S150:$S$5009&lt;&gt;0, (T150-$Y$17)^2,""),"")</f>
        <v/>
      </c>
    </row>
    <row r="151" spans="1:21" ht="20" customHeight="1">
      <c r="A151" s="161">
        <v>142</v>
      </c>
      <c r="B151" s="160" t="str">
        <f>IF(Data!B151:$B$5009&lt;&gt;"",Data!B151,"")</f>
        <v/>
      </c>
      <c r="C151" s="160" t="str">
        <f>IF(Data!$C151:C$5009&lt;&gt;"",Data!C151,"")</f>
        <v/>
      </c>
      <c r="P151" s="149" t="str">
        <f>IF(Data!B155="","",B155)</f>
        <v/>
      </c>
      <c r="Q151" s="150" t="str">
        <f>IFERROR(IF(P151:$P$5009&lt;&gt;0, ABS(P151-$Z$7),""),"")</f>
        <v/>
      </c>
      <c r="R151" s="150" t="str">
        <f>IFERROR(IF(P151:$P$5009&lt;&gt;0, (Q151-$Y$16)^2,""),"")</f>
        <v/>
      </c>
      <c r="S151" s="151" t="str">
        <f>IF(Data!C155="","",C155)</f>
        <v/>
      </c>
      <c r="T151" s="150" t="str">
        <f>IFERROR(IF(S151:$S$5009&lt;&gt;0, ABS(C155-$Z$8),""),"")</f>
        <v/>
      </c>
      <c r="U151" s="150" t="str">
        <f>IFERROR(IF(S151:$S$5009&lt;&gt;0, (T151-$Y$17)^2,""),"")</f>
        <v/>
      </c>
    </row>
    <row r="152" spans="1:21" ht="20" customHeight="1">
      <c r="A152" s="159">
        <v>143</v>
      </c>
      <c r="B152" s="160" t="str">
        <f>IF(Data!B152:$B$5009&lt;&gt;"",Data!B152,"")</f>
        <v/>
      </c>
      <c r="C152" s="160" t="str">
        <f>IF(Data!$C152:C$5009&lt;&gt;"",Data!C152,"")</f>
        <v/>
      </c>
      <c r="P152" s="149" t="str">
        <f>IF(Data!B156="","",B156)</f>
        <v/>
      </c>
      <c r="Q152" s="150" t="str">
        <f>IFERROR(IF(P152:$P$5009&lt;&gt;0, ABS(P152-$Z$7),""),"")</f>
        <v/>
      </c>
      <c r="R152" s="150" t="str">
        <f>IFERROR(IF(P152:$P$5009&lt;&gt;0, (Q152-$Y$16)^2,""),"")</f>
        <v/>
      </c>
      <c r="S152" s="151" t="str">
        <f>IF(Data!C156="","",C156)</f>
        <v/>
      </c>
      <c r="T152" s="150" t="str">
        <f>IFERROR(IF(S152:$S$5009&lt;&gt;0, ABS(C156-$Z$8),""),"")</f>
        <v/>
      </c>
      <c r="U152" s="150" t="str">
        <f>IFERROR(IF(S152:$S$5009&lt;&gt;0, (T152-$Y$17)^2,""),"")</f>
        <v/>
      </c>
    </row>
    <row r="153" spans="1:21" ht="20" customHeight="1">
      <c r="A153" s="161">
        <v>144</v>
      </c>
      <c r="B153" s="160" t="str">
        <f>IF(Data!B153:$B$5009&lt;&gt;"",Data!B153,"")</f>
        <v/>
      </c>
      <c r="C153" s="160" t="str">
        <f>IF(Data!$C153:C$5009&lt;&gt;"",Data!C153,"")</f>
        <v/>
      </c>
      <c r="P153" s="149" t="str">
        <f>IF(Data!B157="","",B157)</f>
        <v/>
      </c>
      <c r="Q153" s="150" t="str">
        <f>IFERROR(IF(P153:$P$5009&lt;&gt;0, ABS(P153-$Z$7),""),"")</f>
        <v/>
      </c>
      <c r="R153" s="150" t="str">
        <f>IFERROR(IF(P153:$P$5009&lt;&gt;0, (Q153-$Y$16)^2,""),"")</f>
        <v/>
      </c>
      <c r="S153" s="151" t="str">
        <f>IF(Data!C157="","",C157)</f>
        <v/>
      </c>
      <c r="T153" s="150" t="str">
        <f>IFERROR(IF(S153:$S$5009&lt;&gt;0, ABS(C157-$Z$8),""),"")</f>
        <v/>
      </c>
      <c r="U153" s="150" t="str">
        <f>IFERROR(IF(S153:$S$5009&lt;&gt;0, (T153-$Y$17)^2,""),"")</f>
        <v/>
      </c>
    </row>
    <row r="154" spans="1:21" ht="20" customHeight="1">
      <c r="A154" s="159">
        <v>145</v>
      </c>
      <c r="B154" s="160" t="str">
        <f>IF(Data!B154:$B$5009&lt;&gt;"",Data!B154,"")</f>
        <v/>
      </c>
      <c r="C154" s="160" t="str">
        <f>IF(Data!$C154:C$5009&lt;&gt;"",Data!C154,"")</f>
        <v/>
      </c>
      <c r="P154" s="149" t="str">
        <f>IF(Data!B158="","",B158)</f>
        <v/>
      </c>
      <c r="Q154" s="150" t="str">
        <f>IFERROR(IF(P154:$P$5009&lt;&gt;0, ABS(P154-$Z$7),""),"")</f>
        <v/>
      </c>
      <c r="R154" s="150" t="str">
        <f>IFERROR(IF(P154:$P$5009&lt;&gt;0, (Q154-$Y$16)^2,""),"")</f>
        <v/>
      </c>
      <c r="S154" s="151" t="str">
        <f>IF(Data!C158="","",C158)</f>
        <v/>
      </c>
      <c r="T154" s="150" t="str">
        <f>IFERROR(IF(S154:$S$5009&lt;&gt;0, ABS(C158-$Z$8),""),"")</f>
        <v/>
      </c>
      <c r="U154" s="150" t="str">
        <f>IFERROR(IF(S154:$S$5009&lt;&gt;0, (T154-$Y$17)^2,""),"")</f>
        <v/>
      </c>
    </row>
    <row r="155" spans="1:21" ht="20" customHeight="1">
      <c r="A155" s="161">
        <v>146</v>
      </c>
      <c r="B155" s="160" t="str">
        <f>IF(Data!B155:$B$5009&lt;&gt;"",Data!B155,"")</f>
        <v/>
      </c>
      <c r="C155" s="160" t="str">
        <f>IF(Data!$C155:C$5009&lt;&gt;"",Data!C155,"")</f>
        <v/>
      </c>
      <c r="P155" s="149" t="str">
        <f>IF(Data!B159="","",B159)</f>
        <v/>
      </c>
      <c r="Q155" s="150" t="str">
        <f>IFERROR(IF(P155:$P$5009&lt;&gt;0, ABS(P155-$Z$7),""),"")</f>
        <v/>
      </c>
      <c r="R155" s="150" t="str">
        <f>IFERROR(IF(P155:$P$5009&lt;&gt;0, (Q155-$Y$16)^2,""),"")</f>
        <v/>
      </c>
      <c r="S155" s="151" t="str">
        <f>IF(Data!C159="","",C159)</f>
        <v/>
      </c>
      <c r="T155" s="150" t="str">
        <f>IFERROR(IF(S155:$S$5009&lt;&gt;0, ABS(C159-$Z$8),""),"")</f>
        <v/>
      </c>
      <c r="U155" s="150" t="str">
        <f>IFERROR(IF(S155:$S$5009&lt;&gt;0, (T155-$Y$17)^2,""),"")</f>
        <v/>
      </c>
    </row>
    <row r="156" spans="1:21" ht="20" customHeight="1">
      <c r="A156" s="159">
        <v>147</v>
      </c>
      <c r="B156" s="160" t="str">
        <f>IF(Data!B156:$B$5009&lt;&gt;"",Data!B156,"")</f>
        <v/>
      </c>
      <c r="C156" s="160" t="str">
        <f>IF(Data!$C156:C$5009&lt;&gt;"",Data!C156,"")</f>
        <v/>
      </c>
      <c r="P156" s="149" t="str">
        <f>IF(Data!B160="","",B160)</f>
        <v/>
      </c>
      <c r="Q156" s="150" t="str">
        <f>IFERROR(IF(P156:$P$5009&lt;&gt;0, ABS(P156-$Z$7),""),"")</f>
        <v/>
      </c>
      <c r="R156" s="150" t="str">
        <f>IFERROR(IF(P156:$P$5009&lt;&gt;0, (Q156-$Y$16)^2,""),"")</f>
        <v/>
      </c>
      <c r="S156" s="151" t="str">
        <f>IF(Data!C160="","",C160)</f>
        <v/>
      </c>
      <c r="T156" s="150" t="str">
        <f>IFERROR(IF(S156:$S$5009&lt;&gt;0, ABS(C160-$Z$8),""),"")</f>
        <v/>
      </c>
      <c r="U156" s="150" t="str">
        <f>IFERROR(IF(S156:$S$5009&lt;&gt;0, (T156-$Y$17)^2,""),"")</f>
        <v/>
      </c>
    </row>
    <row r="157" spans="1:21" ht="20" customHeight="1">
      <c r="A157" s="161">
        <v>148</v>
      </c>
      <c r="B157" s="160" t="str">
        <f>IF(Data!B157:$B$5009&lt;&gt;"",Data!B157,"")</f>
        <v/>
      </c>
      <c r="C157" s="160" t="str">
        <f>IF(Data!$C157:C$5009&lt;&gt;"",Data!C157,"")</f>
        <v/>
      </c>
      <c r="P157" s="149" t="str">
        <f>IF(Data!B161="","",B161)</f>
        <v/>
      </c>
      <c r="Q157" s="150" t="str">
        <f>IFERROR(IF(P157:$P$5009&lt;&gt;0, ABS(P157-$Z$7),""),"")</f>
        <v/>
      </c>
      <c r="R157" s="150" t="str">
        <f>IFERROR(IF(P157:$P$5009&lt;&gt;0, (Q157-$Y$16)^2,""),"")</f>
        <v/>
      </c>
      <c r="S157" s="151" t="str">
        <f>IF(Data!C161="","",C161)</f>
        <v/>
      </c>
      <c r="T157" s="150" t="str">
        <f>IFERROR(IF(S157:$S$5009&lt;&gt;0, ABS(C161-$Z$8),""),"")</f>
        <v/>
      </c>
      <c r="U157" s="150" t="str">
        <f>IFERROR(IF(S157:$S$5009&lt;&gt;0, (T157-$Y$17)^2,""),"")</f>
        <v/>
      </c>
    </row>
    <row r="158" spans="1:21" ht="20" customHeight="1">
      <c r="A158" s="159">
        <v>149</v>
      </c>
      <c r="B158" s="160" t="str">
        <f>IF(Data!B158:$B$5009&lt;&gt;"",Data!B158,"")</f>
        <v/>
      </c>
      <c r="C158" s="160" t="str">
        <f>IF(Data!$C158:C$5009&lt;&gt;"",Data!C158,"")</f>
        <v/>
      </c>
      <c r="P158" s="149" t="str">
        <f>IF(Data!B162="","",B162)</f>
        <v/>
      </c>
      <c r="Q158" s="150" t="str">
        <f>IFERROR(IF(P158:$P$5009&lt;&gt;0, ABS(P158-$Z$7),""),"")</f>
        <v/>
      </c>
      <c r="R158" s="150" t="str">
        <f>IFERROR(IF(P158:$P$5009&lt;&gt;0, (Q158-$Y$16)^2,""),"")</f>
        <v/>
      </c>
      <c r="S158" s="151" t="str">
        <f>IF(Data!C162="","",C162)</f>
        <v/>
      </c>
      <c r="T158" s="150" t="str">
        <f>IFERROR(IF(S158:$S$5009&lt;&gt;0, ABS(C162-$Z$8),""),"")</f>
        <v/>
      </c>
      <c r="U158" s="150" t="str">
        <f>IFERROR(IF(S158:$S$5009&lt;&gt;0, (T158-$Y$17)^2,""),"")</f>
        <v/>
      </c>
    </row>
    <row r="159" spans="1:21" ht="20" customHeight="1">
      <c r="A159" s="161">
        <v>150</v>
      </c>
      <c r="B159" s="160" t="str">
        <f>IF(Data!B159:$B$5009&lt;&gt;"",Data!B159,"")</f>
        <v/>
      </c>
      <c r="C159" s="160" t="str">
        <f>IF(Data!$C159:C$5009&lt;&gt;"",Data!C159,"")</f>
        <v/>
      </c>
      <c r="P159" s="149" t="str">
        <f>IF(Data!B163="","",B163)</f>
        <v/>
      </c>
      <c r="Q159" s="150" t="str">
        <f>IFERROR(IF(P159:$P$5009&lt;&gt;0, ABS(P159-$Z$7),""),"")</f>
        <v/>
      </c>
      <c r="R159" s="150" t="str">
        <f>IFERROR(IF(P159:$P$5009&lt;&gt;0, (Q159-$Y$16)^2,""),"")</f>
        <v/>
      </c>
      <c r="S159" s="151" t="str">
        <f>IF(Data!C163="","",C163)</f>
        <v/>
      </c>
      <c r="T159" s="150" t="str">
        <f>IFERROR(IF(S159:$S$5009&lt;&gt;0, ABS(C163-$Z$8),""),"")</f>
        <v/>
      </c>
      <c r="U159" s="150" t="str">
        <f>IFERROR(IF(S159:$S$5009&lt;&gt;0, (T159-$Y$17)^2,""),"")</f>
        <v/>
      </c>
    </row>
    <row r="160" spans="1:21" ht="20" customHeight="1">
      <c r="A160" s="159">
        <v>151</v>
      </c>
      <c r="B160" s="160" t="str">
        <f>IF(Data!B160:$B$5009&lt;&gt;"",Data!B160,"")</f>
        <v/>
      </c>
      <c r="C160" s="160" t="str">
        <f>IF(Data!$C160:C$5009&lt;&gt;"",Data!C160,"")</f>
        <v/>
      </c>
      <c r="P160" s="149" t="str">
        <f>IF(Data!B164="","",B164)</f>
        <v/>
      </c>
      <c r="Q160" s="150" t="str">
        <f>IFERROR(IF(P160:$P$5009&lt;&gt;0, ABS(P160-$Z$7),""),"")</f>
        <v/>
      </c>
      <c r="R160" s="150" t="str">
        <f>IFERROR(IF(P160:$P$5009&lt;&gt;0, (Q160-$Y$16)^2,""),"")</f>
        <v/>
      </c>
      <c r="S160" s="151" t="str">
        <f>IF(Data!C164="","",C164)</f>
        <v/>
      </c>
      <c r="T160" s="150" t="str">
        <f>IFERROR(IF(S160:$S$5009&lt;&gt;0, ABS(C164-$Z$8),""),"")</f>
        <v/>
      </c>
      <c r="U160" s="150" t="str">
        <f>IFERROR(IF(S160:$S$5009&lt;&gt;0, (T160-$Y$17)^2,""),"")</f>
        <v/>
      </c>
    </row>
    <row r="161" spans="1:21" ht="20" customHeight="1">
      <c r="A161" s="161">
        <v>152</v>
      </c>
      <c r="B161" s="160" t="str">
        <f>IF(Data!B161:$B$5009&lt;&gt;"",Data!B161,"")</f>
        <v/>
      </c>
      <c r="C161" s="160" t="str">
        <f>IF(Data!$C161:C$5009&lt;&gt;"",Data!C161,"")</f>
        <v/>
      </c>
      <c r="P161" s="149" t="str">
        <f>IF(Data!B165="","",B165)</f>
        <v/>
      </c>
      <c r="Q161" s="150" t="str">
        <f>IFERROR(IF(P161:$P$5009&lt;&gt;0, ABS(P161-$Z$7),""),"")</f>
        <v/>
      </c>
      <c r="R161" s="150" t="str">
        <f>IFERROR(IF(P161:$P$5009&lt;&gt;0, (Q161-$Y$16)^2,""),"")</f>
        <v/>
      </c>
      <c r="S161" s="151" t="str">
        <f>IF(Data!C165="","",C165)</f>
        <v/>
      </c>
      <c r="T161" s="150" t="str">
        <f>IFERROR(IF(S161:$S$5009&lt;&gt;0, ABS(C165-$Z$8),""),"")</f>
        <v/>
      </c>
      <c r="U161" s="150" t="str">
        <f>IFERROR(IF(S161:$S$5009&lt;&gt;0, (T161-$Y$17)^2,""),"")</f>
        <v/>
      </c>
    </row>
    <row r="162" spans="1:21" ht="20" customHeight="1">
      <c r="A162" s="159">
        <v>153</v>
      </c>
      <c r="B162" s="160" t="str">
        <f>IF(Data!B162:$B$5009&lt;&gt;"",Data!B162,"")</f>
        <v/>
      </c>
      <c r="C162" s="160" t="str">
        <f>IF(Data!$C162:C$5009&lt;&gt;"",Data!C162,"")</f>
        <v/>
      </c>
      <c r="P162" s="149" t="str">
        <f>IF(Data!B166="","",B166)</f>
        <v/>
      </c>
      <c r="Q162" s="150" t="str">
        <f>IFERROR(IF(P162:$P$5009&lt;&gt;0, ABS(P162-$Z$7),""),"")</f>
        <v/>
      </c>
      <c r="R162" s="150" t="str">
        <f>IFERROR(IF(P162:$P$5009&lt;&gt;0, (Q162-$Y$16)^2,""),"")</f>
        <v/>
      </c>
      <c r="S162" s="151" t="str">
        <f>IF(Data!C166="","",C166)</f>
        <v/>
      </c>
      <c r="T162" s="150" t="str">
        <f>IFERROR(IF(S162:$S$5009&lt;&gt;0, ABS(C166-$Z$8),""),"")</f>
        <v/>
      </c>
      <c r="U162" s="150" t="str">
        <f>IFERROR(IF(S162:$S$5009&lt;&gt;0, (T162-$Y$17)^2,""),"")</f>
        <v/>
      </c>
    </row>
    <row r="163" spans="1:21" ht="20" customHeight="1">
      <c r="A163" s="161">
        <v>154</v>
      </c>
      <c r="B163" s="160" t="str">
        <f>IF(Data!B163:$B$5009&lt;&gt;"",Data!B163,"")</f>
        <v/>
      </c>
      <c r="C163" s="160" t="str">
        <f>IF(Data!$C163:C$5009&lt;&gt;"",Data!C163,"")</f>
        <v/>
      </c>
      <c r="P163" s="149" t="str">
        <f>IF(Data!B167="","",B167)</f>
        <v/>
      </c>
      <c r="Q163" s="150" t="str">
        <f>IFERROR(IF(P163:$P$5009&lt;&gt;0, ABS(P163-$Z$7),""),"")</f>
        <v/>
      </c>
      <c r="R163" s="150" t="str">
        <f>IFERROR(IF(P163:$P$5009&lt;&gt;0, (Q163-$Y$16)^2,""),"")</f>
        <v/>
      </c>
      <c r="S163" s="151" t="str">
        <f>IF(Data!C167="","",C167)</f>
        <v/>
      </c>
      <c r="T163" s="150" t="str">
        <f>IFERROR(IF(S163:$S$5009&lt;&gt;0, ABS(C167-$Z$8),""),"")</f>
        <v/>
      </c>
      <c r="U163" s="150" t="str">
        <f>IFERROR(IF(S163:$S$5009&lt;&gt;0, (T163-$Y$17)^2,""),"")</f>
        <v/>
      </c>
    </row>
    <row r="164" spans="1:21" ht="20" customHeight="1">
      <c r="A164" s="159">
        <v>155</v>
      </c>
      <c r="B164" s="160" t="str">
        <f>IF(Data!B164:$B$5009&lt;&gt;"",Data!B164,"")</f>
        <v/>
      </c>
      <c r="C164" s="160" t="str">
        <f>IF(Data!$C164:C$5009&lt;&gt;"",Data!C164,"")</f>
        <v/>
      </c>
      <c r="P164" s="149" t="str">
        <f>IF(Data!B168="","",B168)</f>
        <v/>
      </c>
      <c r="Q164" s="150" t="str">
        <f>IFERROR(IF(P164:$P$5009&lt;&gt;0, ABS(P164-$Z$7),""),"")</f>
        <v/>
      </c>
      <c r="R164" s="150" t="str">
        <f>IFERROR(IF(P164:$P$5009&lt;&gt;0, (Q164-$Y$16)^2,""),"")</f>
        <v/>
      </c>
      <c r="S164" s="151" t="str">
        <f>IF(Data!C168="","",C168)</f>
        <v/>
      </c>
      <c r="T164" s="150" t="str">
        <f>IFERROR(IF(S164:$S$5009&lt;&gt;0, ABS(C168-$Z$8),""),"")</f>
        <v/>
      </c>
      <c r="U164" s="150" t="str">
        <f>IFERROR(IF(S164:$S$5009&lt;&gt;0, (T164-$Y$17)^2,""),"")</f>
        <v/>
      </c>
    </row>
    <row r="165" spans="1:21" ht="20" customHeight="1">
      <c r="A165" s="161">
        <v>156</v>
      </c>
      <c r="B165" s="160" t="str">
        <f>IF(Data!B165:$B$5009&lt;&gt;"",Data!B165,"")</f>
        <v/>
      </c>
      <c r="C165" s="160" t="str">
        <f>IF(Data!$C165:C$5009&lt;&gt;"",Data!C165,"")</f>
        <v/>
      </c>
      <c r="P165" s="149" t="str">
        <f>IF(Data!B169="","",B169)</f>
        <v/>
      </c>
      <c r="Q165" s="150" t="str">
        <f>IFERROR(IF(P165:$P$5009&lt;&gt;0, ABS(P165-$Z$7),""),"")</f>
        <v/>
      </c>
      <c r="R165" s="150" t="str">
        <f>IFERROR(IF(P165:$P$5009&lt;&gt;0, (Q165-$Y$16)^2,""),"")</f>
        <v/>
      </c>
      <c r="S165" s="151" t="str">
        <f>IF(Data!C169="","",C169)</f>
        <v/>
      </c>
      <c r="T165" s="150" t="str">
        <f>IFERROR(IF(S165:$S$5009&lt;&gt;0, ABS(C169-$Z$8),""),"")</f>
        <v/>
      </c>
      <c r="U165" s="150" t="str">
        <f>IFERROR(IF(S165:$S$5009&lt;&gt;0, (T165-$Y$17)^2,""),"")</f>
        <v/>
      </c>
    </row>
    <row r="166" spans="1:21" ht="20" customHeight="1">
      <c r="A166" s="159">
        <v>157</v>
      </c>
      <c r="B166" s="160" t="str">
        <f>IF(Data!B166:$B$5009&lt;&gt;"",Data!B166,"")</f>
        <v/>
      </c>
      <c r="C166" s="160" t="str">
        <f>IF(Data!$C166:C$5009&lt;&gt;"",Data!C166,"")</f>
        <v/>
      </c>
      <c r="P166" s="149" t="str">
        <f>IF(Data!B170="","",B170)</f>
        <v/>
      </c>
      <c r="Q166" s="150" t="str">
        <f>IFERROR(IF(P166:$P$5009&lt;&gt;0, ABS(P166-$Z$7),""),"")</f>
        <v/>
      </c>
      <c r="R166" s="150" t="str">
        <f>IFERROR(IF(P166:$P$5009&lt;&gt;0, (Q166-$Y$16)^2,""),"")</f>
        <v/>
      </c>
      <c r="S166" s="151" t="str">
        <f>IF(Data!C170="","",C170)</f>
        <v/>
      </c>
      <c r="T166" s="150" t="str">
        <f>IFERROR(IF(S166:$S$5009&lt;&gt;0, ABS(C170-$Z$8),""),"")</f>
        <v/>
      </c>
      <c r="U166" s="150" t="str">
        <f>IFERROR(IF(S166:$S$5009&lt;&gt;0, (T166-$Y$17)^2,""),"")</f>
        <v/>
      </c>
    </row>
    <row r="167" spans="1:21" ht="20" customHeight="1">
      <c r="A167" s="161">
        <v>158</v>
      </c>
      <c r="B167" s="160" t="str">
        <f>IF(Data!B167:$B$5009&lt;&gt;"",Data!B167,"")</f>
        <v/>
      </c>
      <c r="C167" s="160" t="str">
        <f>IF(Data!$C167:C$5009&lt;&gt;"",Data!C167,"")</f>
        <v/>
      </c>
      <c r="P167" s="149" t="str">
        <f>IF(Data!B171="","",B171)</f>
        <v/>
      </c>
      <c r="Q167" s="150" t="str">
        <f>IFERROR(IF(P167:$P$5009&lt;&gt;0, ABS(P167-$Z$7),""),"")</f>
        <v/>
      </c>
      <c r="R167" s="150" t="str">
        <f>IFERROR(IF(P167:$P$5009&lt;&gt;0, (Q167-$Y$16)^2,""),"")</f>
        <v/>
      </c>
      <c r="S167" s="151" t="str">
        <f>IF(Data!C171="","",C171)</f>
        <v/>
      </c>
      <c r="T167" s="150" t="str">
        <f>IFERROR(IF(S167:$S$5009&lt;&gt;0, ABS(C171-$Z$8),""),"")</f>
        <v/>
      </c>
      <c r="U167" s="150" t="str">
        <f>IFERROR(IF(S167:$S$5009&lt;&gt;0, (T167-$Y$17)^2,""),"")</f>
        <v/>
      </c>
    </row>
    <row r="168" spans="1:21" ht="20" customHeight="1">
      <c r="A168" s="159">
        <v>159</v>
      </c>
      <c r="B168" s="160" t="str">
        <f>IF(Data!B168:$B$5009&lt;&gt;"",Data!B168,"")</f>
        <v/>
      </c>
      <c r="C168" s="160" t="str">
        <f>IF(Data!$C168:C$5009&lt;&gt;"",Data!C168,"")</f>
        <v/>
      </c>
      <c r="P168" s="149" t="str">
        <f>IF(Data!B172="","",B172)</f>
        <v/>
      </c>
      <c r="Q168" s="150" t="str">
        <f>IFERROR(IF(P168:$P$5009&lt;&gt;0, ABS(P168-$Z$7),""),"")</f>
        <v/>
      </c>
      <c r="R168" s="150" t="str">
        <f>IFERROR(IF(P168:$P$5009&lt;&gt;0, (Q168-$Y$16)^2,""),"")</f>
        <v/>
      </c>
      <c r="S168" s="151" t="str">
        <f>IF(Data!C172="","",C172)</f>
        <v/>
      </c>
      <c r="T168" s="150" t="str">
        <f>IFERROR(IF(S168:$S$5009&lt;&gt;0, ABS(C172-$Z$8),""),"")</f>
        <v/>
      </c>
      <c r="U168" s="150" t="str">
        <f>IFERROR(IF(S168:$S$5009&lt;&gt;0, (T168-$Y$17)^2,""),"")</f>
        <v/>
      </c>
    </row>
    <row r="169" spans="1:21" ht="20" customHeight="1">
      <c r="A169" s="161">
        <v>160</v>
      </c>
      <c r="B169" s="160" t="str">
        <f>IF(Data!B169:$B$5009&lt;&gt;"",Data!B169,"")</f>
        <v/>
      </c>
      <c r="C169" s="160" t="str">
        <f>IF(Data!$C169:C$5009&lt;&gt;"",Data!C169,"")</f>
        <v/>
      </c>
      <c r="P169" s="149" t="str">
        <f>IF(Data!B173="","",B173)</f>
        <v/>
      </c>
      <c r="Q169" s="150" t="str">
        <f>IFERROR(IF(P169:$P$5009&lt;&gt;0, ABS(P169-$Z$7),""),"")</f>
        <v/>
      </c>
      <c r="R169" s="150" t="str">
        <f>IFERROR(IF(P169:$P$5009&lt;&gt;0, (Q169-$Y$16)^2,""),"")</f>
        <v/>
      </c>
      <c r="S169" s="151" t="str">
        <f>IF(Data!C173="","",C173)</f>
        <v/>
      </c>
      <c r="T169" s="150" t="str">
        <f>IFERROR(IF(S169:$S$5009&lt;&gt;0, ABS(C173-$Z$8),""),"")</f>
        <v/>
      </c>
      <c r="U169" s="150" t="str">
        <f>IFERROR(IF(S169:$S$5009&lt;&gt;0, (T169-$Y$17)^2,""),"")</f>
        <v/>
      </c>
    </row>
    <row r="170" spans="1:21" ht="20" customHeight="1">
      <c r="A170" s="159">
        <v>161</v>
      </c>
      <c r="B170" s="160" t="str">
        <f>IF(Data!B170:$B$5009&lt;&gt;"",Data!B170,"")</f>
        <v/>
      </c>
      <c r="C170" s="160" t="str">
        <f>IF(Data!$C170:C$5009&lt;&gt;"",Data!C170,"")</f>
        <v/>
      </c>
      <c r="P170" s="149" t="str">
        <f>IF(Data!B174="","",B174)</f>
        <v/>
      </c>
      <c r="Q170" s="150" t="str">
        <f>IFERROR(IF(P170:$P$5009&lt;&gt;0, ABS(P170-$Z$7),""),"")</f>
        <v/>
      </c>
      <c r="R170" s="150" t="str">
        <f>IFERROR(IF(P170:$P$5009&lt;&gt;0, (Q170-$Y$16)^2,""),"")</f>
        <v/>
      </c>
      <c r="S170" s="151" t="str">
        <f>IF(Data!C174="","",C174)</f>
        <v/>
      </c>
      <c r="T170" s="150" t="str">
        <f>IFERROR(IF(S170:$S$5009&lt;&gt;0, ABS(C174-$Z$8),""),"")</f>
        <v/>
      </c>
      <c r="U170" s="150" t="str">
        <f>IFERROR(IF(S170:$S$5009&lt;&gt;0, (T170-$Y$17)^2,""),"")</f>
        <v/>
      </c>
    </row>
    <row r="171" spans="1:21" ht="20" customHeight="1">
      <c r="A171" s="161">
        <v>162</v>
      </c>
      <c r="B171" s="160" t="str">
        <f>IF(Data!B171:$B$5009&lt;&gt;"",Data!B171,"")</f>
        <v/>
      </c>
      <c r="C171" s="160" t="str">
        <f>IF(Data!$C171:C$5009&lt;&gt;"",Data!C171,"")</f>
        <v/>
      </c>
      <c r="P171" s="149" t="str">
        <f>IF(Data!B175="","",B175)</f>
        <v/>
      </c>
      <c r="Q171" s="150" t="str">
        <f>IFERROR(IF(P171:$P$5009&lt;&gt;0, ABS(P171-$Z$7),""),"")</f>
        <v/>
      </c>
      <c r="R171" s="150" t="str">
        <f>IFERROR(IF(P171:$P$5009&lt;&gt;0, (Q171-$Y$16)^2,""),"")</f>
        <v/>
      </c>
      <c r="S171" s="151" t="str">
        <f>IF(Data!C175="","",C175)</f>
        <v/>
      </c>
      <c r="T171" s="150" t="str">
        <f>IFERROR(IF(S171:$S$5009&lt;&gt;0, ABS(C175-$Z$8),""),"")</f>
        <v/>
      </c>
      <c r="U171" s="150" t="str">
        <f>IFERROR(IF(S171:$S$5009&lt;&gt;0, (T171-$Y$17)^2,""),"")</f>
        <v/>
      </c>
    </row>
    <row r="172" spans="1:21" ht="20" customHeight="1">
      <c r="A172" s="159">
        <v>163</v>
      </c>
      <c r="B172" s="160" t="str">
        <f>IF(Data!B172:$B$5009&lt;&gt;"",Data!B172,"")</f>
        <v/>
      </c>
      <c r="C172" s="160" t="str">
        <f>IF(Data!$C172:C$5009&lt;&gt;"",Data!C172,"")</f>
        <v/>
      </c>
      <c r="P172" s="149" t="str">
        <f>IF(Data!B176="","",B176)</f>
        <v/>
      </c>
      <c r="Q172" s="150" t="str">
        <f>IFERROR(IF(P172:$P$5009&lt;&gt;0, ABS(P172-$Z$7),""),"")</f>
        <v/>
      </c>
      <c r="R172" s="150" t="str">
        <f>IFERROR(IF(P172:$P$5009&lt;&gt;0, (Q172-$Y$16)^2,""),"")</f>
        <v/>
      </c>
      <c r="S172" s="151" t="str">
        <f>IF(Data!C176="","",C176)</f>
        <v/>
      </c>
      <c r="T172" s="150" t="str">
        <f>IFERROR(IF(S172:$S$5009&lt;&gt;0, ABS(C176-$Z$8),""),"")</f>
        <v/>
      </c>
      <c r="U172" s="150" t="str">
        <f>IFERROR(IF(S172:$S$5009&lt;&gt;0, (T172-$Y$17)^2,""),"")</f>
        <v/>
      </c>
    </row>
    <row r="173" spans="1:21" ht="20" customHeight="1">
      <c r="A173" s="161">
        <v>164</v>
      </c>
      <c r="B173" s="160" t="str">
        <f>IF(Data!B173:$B$5009&lt;&gt;"",Data!B173,"")</f>
        <v/>
      </c>
      <c r="C173" s="160" t="str">
        <f>IF(Data!$C173:C$5009&lt;&gt;"",Data!C173,"")</f>
        <v/>
      </c>
      <c r="P173" s="149" t="str">
        <f>IF(Data!B177="","",B177)</f>
        <v/>
      </c>
      <c r="Q173" s="150" t="str">
        <f>IFERROR(IF(P173:$P$5009&lt;&gt;0, ABS(P173-$Z$7),""),"")</f>
        <v/>
      </c>
      <c r="R173" s="150" t="str">
        <f>IFERROR(IF(P173:$P$5009&lt;&gt;0, (Q173-$Y$16)^2,""),"")</f>
        <v/>
      </c>
      <c r="S173" s="151" t="str">
        <f>IF(Data!C177="","",C177)</f>
        <v/>
      </c>
      <c r="T173" s="150" t="str">
        <f>IFERROR(IF(S173:$S$5009&lt;&gt;0, ABS(C177-$Z$8),""),"")</f>
        <v/>
      </c>
      <c r="U173" s="150" t="str">
        <f>IFERROR(IF(S173:$S$5009&lt;&gt;0, (T173-$Y$17)^2,""),"")</f>
        <v/>
      </c>
    </row>
    <row r="174" spans="1:21" ht="20" customHeight="1">
      <c r="A174" s="159">
        <v>165</v>
      </c>
      <c r="B174" s="160" t="str">
        <f>IF(Data!B174:$B$5009&lt;&gt;"",Data!B174,"")</f>
        <v/>
      </c>
      <c r="C174" s="160" t="str">
        <f>IF(Data!$C174:C$5009&lt;&gt;"",Data!C174,"")</f>
        <v/>
      </c>
      <c r="P174" s="149" t="str">
        <f>IF(Data!B178="","",B178)</f>
        <v/>
      </c>
      <c r="Q174" s="150" t="str">
        <f>IFERROR(IF(P174:$P$5009&lt;&gt;0, ABS(P174-$Z$7),""),"")</f>
        <v/>
      </c>
      <c r="R174" s="150" t="str">
        <f>IFERROR(IF(P174:$P$5009&lt;&gt;0, (Q174-$Y$16)^2,""),"")</f>
        <v/>
      </c>
      <c r="S174" s="151" t="str">
        <f>IF(Data!C178="","",C178)</f>
        <v/>
      </c>
      <c r="T174" s="150" t="str">
        <f>IFERROR(IF(S174:$S$5009&lt;&gt;0, ABS(C178-$Z$8),""),"")</f>
        <v/>
      </c>
      <c r="U174" s="150" t="str">
        <f>IFERROR(IF(S174:$S$5009&lt;&gt;0, (T174-$Y$17)^2,""),"")</f>
        <v/>
      </c>
    </row>
    <row r="175" spans="1:21" ht="20" customHeight="1">
      <c r="A175" s="161">
        <v>166</v>
      </c>
      <c r="B175" s="160" t="str">
        <f>IF(Data!B175:$B$5009&lt;&gt;"",Data!B175,"")</f>
        <v/>
      </c>
      <c r="C175" s="160" t="str">
        <f>IF(Data!$C175:C$5009&lt;&gt;"",Data!C175,"")</f>
        <v/>
      </c>
      <c r="P175" s="149" t="str">
        <f>IF(Data!B179="","",B179)</f>
        <v/>
      </c>
      <c r="Q175" s="150" t="str">
        <f>IFERROR(IF(P175:$P$5009&lt;&gt;0, ABS(P175-$Z$7),""),"")</f>
        <v/>
      </c>
      <c r="R175" s="150" t="str">
        <f>IFERROR(IF(P175:$P$5009&lt;&gt;0, (Q175-$Y$16)^2,""),"")</f>
        <v/>
      </c>
      <c r="S175" s="151" t="str">
        <f>IF(Data!C179="","",C179)</f>
        <v/>
      </c>
      <c r="T175" s="150" t="str">
        <f>IFERROR(IF(S175:$S$5009&lt;&gt;0, ABS(C179-$Z$8),""),"")</f>
        <v/>
      </c>
      <c r="U175" s="150" t="str">
        <f>IFERROR(IF(S175:$S$5009&lt;&gt;0, (T175-$Y$17)^2,""),"")</f>
        <v/>
      </c>
    </row>
    <row r="176" spans="1:21" ht="20" customHeight="1">
      <c r="A176" s="159">
        <v>167</v>
      </c>
      <c r="B176" s="160" t="str">
        <f>IF(Data!B176:$B$5009&lt;&gt;"",Data!B176,"")</f>
        <v/>
      </c>
      <c r="C176" s="160" t="str">
        <f>IF(Data!$C176:C$5009&lt;&gt;"",Data!C176,"")</f>
        <v/>
      </c>
      <c r="P176" s="149" t="str">
        <f>IF(Data!B180="","",B180)</f>
        <v/>
      </c>
      <c r="Q176" s="150" t="str">
        <f>IFERROR(IF(P176:$P$5009&lt;&gt;0, ABS(P176-$Z$7),""),"")</f>
        <v/>
      </c>
      <c r="R176" s="150" t="str">
        <f>IFERROR(IF(P176:$P$5009&lt;&gt;0, (Q176-$Y$16)^2,""),"")</f>
        <v/>
      </c>
      <c r="S176" s="151" t="str">
        <f>IF(Data!C180="","",C180)</f>
        <v/>
      </c>
      <c r="T176" s="150" t="str">
        <f>IFERROR(IF(S176:$S$5009&lt;&gt;0, ABS(C180-$Z$8),""),"")</f>
        <v/>
      </c>
      <c r="U176" s="150" t="str">
        <f>IFERROR(IF(S176:$S$5009&lt;&gt;0, (T176-$Y$17)^2,""),"")</f>
        <v/>
      </c>
    </row>
    <row r="177" spans="1:21" ht="20" customHeight="1">
      <c r="A177" s="161">
        <v>168</v>
      </c>
      <c r="B177" s="160" t="str">
        <f>IF(Data!B177:$B$5009&lt;&gt;"",Data!B177,"")</f>
        <v/>
      </c>
      <c r="C177" s="160" t="str">
        <f>IF(Data!$C177:C$5009&lt;&gt;"",Data!C177,"")</f>
        <v/>
      </c>
      <c r="P177" s="149" t="str">
        <f>IF(Data!B181="","",B181)</f>
        <v/>
      </c>
      <c r="Q177" s="150" t="str">
        <f>IFERROR(IF(P177:$P$5009&lt;&gt;0, ABS(P177-$Z$7),""),"")</f>
        <v/>
      </c>
      <c r="R177" s="150" t="str">
        <f>IFERROR(IF(P177:$P$5009&lt;&gt;0, (Q177-$Y$16)^2,""),"")</f>
        <v/>
      </c>
      <c r="S177" s="151" t="str">
        <f>IF(Data!C181="","",C181)</f>
        <v/>
      </c>
      <c r="T177" s="150" t="str">
        <f>IFERROR(IF(S177:$S$5009&lt;&gt;0, ABS(C181-$Z$8),""),"")</f>
        <v/>
      </c>
      <c r="U177" s="150" t="str">
        <f>IFERROR(IF(S177:$S$5009&lt;&gt;0, (T177-$Y$17)^2,""),"")</f>
        <v/>
      </c>
    </row>
    <row r="178" spans="1:21" ht="20" customHeight="1">
      <c r="A178" s="159">
        <v>169</v>
      </c>
      <c r="B178" s="160" t="str">
        <f>IF(Data!B178:$B$5009&lt;&gt;"",Data!B178,"")</f>
        <v/>
      </c>
      <c r="C178" s="160" t="str">
        <f>IF(Data!$C178:C$5009&lt;&gt;"",Data!C178,"")</f>
        <v/>
      </c>
      <c r="P178" s="149" t="str">
        <f>IF(Data!B182="","",B182)</f>
        <v/>
      </c>
      <c r="Q178" s="150" t="str">
        <f>IFERROR(IF(P178:$P$5009&lt;&gt;0, ABS(P178-$Z$7),""),"")</f>
        <v/>
      </c>
      <c r="R178" s="150" t="str">
        <f>IFERROR(IF(P178:$P$5009&lt;&gt;0, (Q178-$Y$16)^2,""),"")</f>
        <v/>
      </c>
      <c r="S178" s="151" t="str">
        <f>IF(Data!C182="","",C182)</f>
        <v/>
      </c>
      <c r="T178" s="150" t="str">
        <f>IFERROR(IF(S178:$S$5009&lt;&gt;0, ABS(C182-$Z$8),""),"")</f>
        <v/>
      </c>
      <c r="U178" s="150" t="str">
        <f>IFERROR(IF(S178:$S$5009&lt;&gt;0, (T178-$Y$17)^2,""),"")</f>
        <v/>
      </c>
    </row>
    <row r="179" spans="1:21" ht="20" customHeight="1">
      <c r="A179" s="161">
        <v>170</v>
      </c>
      <c r="B179" s="160" t="str">
        <f>IF(Data!B179:$B$5009&lt;&gt;"",Data!B179,"")</f>
        <v/>
      </c>
      <c r="C179" s="160" t="str">
        <f>IF(Data!$C179:C$5009&lt;&gt;"",Data!C179,"")</f>
        <v/>
      </c>
      <c r="P179" s="149" t="str">
        <f>IF(Data!B183="","",B183)</f>
        <v/>
      </c>
      <c r="Q179" s="150" t="str">
        <f>IFERROR(IF(P179:$P$5009&lt;&gt;0, ABS(P179-$Z$7),""),"")</f>
        <v/>
      </c>
      <c r="R179" s="150" t="str">
        <f>IFERROR(IF(P179:$P$5009&lt;&gt;0, (Q179-$Y$16)^2,""),"")</f>
        <v/>
      </c>
      <c r="S179" s="151" t="str">
        <f>IF(Data!C183="","",C183)</f>
        <v/>
      </c>
      <c r="T179" s="150" t="str">
        <f>IFERROR(IF(S179:$S$5009&lt;&gt;0, ABS(C183-$Z$8),""),"")</f>
        <v/>
      </c>
      <c r="U179" s="150" t="str">
        <f>IFERROR(IF(S179:$S$5009&lt;&gt;0, (T179-$Y$17)^2,""),"")</f>
        <v/>
      </c>
    </row>
    <row r="180" spans="1:21" ht="20" customHeight="1">
      <c r="A180" s="159">
        <v>171</v>
      </c>
      <c r="B180" s="160" t="str">
        <f>IF(Data!B180:$B$5009&lt;&gt;"",Data!B180,"")</f>
        <v/>
      </c>
      <c r="C180" s="160" t="str">
        <f>IF(Data!$C180:C$5009&lt;&gt;"",Data!C180,"")</f>
        <v/>
      </c>
      <c r="P180" s="149" t="str">
        <f>IF(Data!B184="","",B184)</f>
        <v/>
      </c>
      <c r="Q180" s="150" t="str">
        <f>IFERROR(IF(P180:$P$5009&lt;&gt;0, ABS(P180-$Z$7),""),"")</f>
        <v/>
      </c>
      <c r="R180" s="150" t="str">
        <f>IFERROR(IF(P180:$P$5009&lt;&gt;0, (Q180-$Y$16)^2,""),"")</f>
        <v/>
      </c>
      <c r="S180" s="151" t="str">
        <f>IF(Data!C184="","",C184)</f>
        <v/>
      </c>
      <c r="T180" s="150" t="str">
        <f>IFERROR(IF(S180:$S$5009&lt;&gt;0, ABS(C184-$Z$8),""),"")</f>
        <v/>
      </c>
      <c r="U180" s="150" t="str">
        <f>IFERROR(IF(S180:$S$5009&lt;&gt;0, (T180-$Y$17)^2,""),"")</f>
        <v/>
      </c>
    </row>
    <row r="181" spans="1:21" ht="20" customHeight="1">
      <c r="A181" s="161">
        <v>172</v>
      </c>
      <c r="B181" s="160" t="str">
        <f>IF(Data!B181:$B$5009&lt;&gt;"",Data!B181,"")</f>
        <v/>
      </c>
      <c r="C181" s="160" t="str">
        <f>IF(Data!$C181:C$5009&lt;&gt;"",Data!C181,"")</f>
        <v/>
      </c>
      <c r="P181" s="149" t="str">
        <f>IF(Data!B185="","",B185)</f>
        <v/>
      </c>
      <c r="Q181" s="150" t="str">
        <f>IFERROR(IF(P181:$P$5009&lt;&gt;0, ABS(P181-$Z$7),""),"")</f>
        <v/>
      </c>
      <c r="R181" s="150" t="str">
        <f>IFERROR(IF(P181:$P$5009&lt;&gt;0, (Q181-$Y$16)^2,""),"")</f>
        <v/>
      </c>
      <c r="S181" s="151" t="str">
        <f>IF(Data!C185="","",C185)</f>
        <v/>
      </c>
      <c r="T181" s="150" t="str">
        <f>IFERROR(IF(S181:$S$5009&lt;&gt;0, ABS(C185-$Z$8),""),"")</f>
        <v/>
      </c>
      <c r="U181" s="150" t="str">
        <f>IFERROR(IF(S181:$S$5009&lt;&gt;0, (T181-$Y$17)^2,""),"")</f>
        <v/>
      </c>
    </row>
    <row r="182" spans="1:21" ht="20" customHeight="1">
      <c r="A182" s="159">
        <v>173</v>
      </c>
      <c r="B182" s="160" t="str">
        <f>IF(Data!B182:$B$5009&lt;&gt;"",Data!B182,"")</f>
        <v/>
      </c>
      <c r="C182" s="160" t="str">
        <f>IF(Data!$C182:C$5009&lt;&gt;"",Data!C182,"")</f>
        <v/>
      </c>
      <c r="P182" s="149" t="str">
        <f>IF(Data!B186="","",B186)</f>
        <v/>
      </c>
      <c r="Q182" s="150" t="str">
        <f>IFERROR(IF(P182:$P$5009&lt;&gt;0, ABS(P182-$Z$7),""),"")</f>
        <v/>
      </c>
      <c r="R182" s="150" t="str">
        <f>IFERROR(IF(P182:$P$5009&lt;&gt;0, (Q182-$Y$16)^2,""),"")</f>
        <v/>
      </c>
      <c r="S182" s="151" t="str">
        <f>IF(Data!C186="","",C186)</f>
        <v/>
      </c>
      <c r="T182" s="150" t="str">
        <f>IFERROR(IF(S182:$S$5009&lt;&gt;0, ABS(C186-$Z$8),""),"")</f>
        <v/>
      </c>
      <c r="U182" s="150" t="str">
        <f>IFERROR(IF(S182:$S$5009&lt;&gt;0, (T182-$Y$17)^2,""),"")</f>
        <v/>
      </c>
    </row>
    <row r="183" spans="1:21" ht="20" customHeight="1">
      <c r="A183" s="161">
        <v>174</v>
      </c>
      <c r="B183" s="160" t="str">
        <f>IF(Data!B183:$B$5009&lt;&gt;"",Data!B183,"")</f>
        <v/>
      </c>
      <c r="C183" s="160" t="str">
        <f>IF(Data!$C183:C$5009&lt;&gt;"",Data!C183,"")</f>
        <v/>
      </c>
      <c r="P183" s="149" t="str">
        <f>IF(Data!B187="","",B187)</f>
        <v/>
      </c>
      <c r="Q183" s="150" t="str">
        <f>IFERROR(IF(P183:$P$5009&lt;&gt;0, ABS(P183-$Z$7),""),"")</f>
        <v/>
      </c>
      <c r="R183" s="150" t="str">
        <f>IFERROR(IF(P183:$P$5009&lt;&gt;0, (Q183-$Y$16)^2,""),"")</f>
        <v/>
      </c>
      <c r="S183" s="151" t="str">
        <f>IF(Data!C187="","",C187)</f>
        <v/>
      </c>
      <c r="T183" s="150" t="str">
        <f>IFERROR(IF(S183:$S$5009&lt;&gt;0, ABS(C187-$Z$8),""),"")</f>
        <v/>
      </c>
      <c r="U183" s="150" t="str">
        <f>IFERROR(IF(S183:$S$5009&lt;&gt;0, (T183-$Y$17)^2,""),"")</f>
        <v/>
      </c>
    </row>
    <row r="184" spans="1:21" ht="20" customHeight="1">
      <c r="A184" s="159">
        <v>175</v>
      </c>
      <c r="B184" s="160" t="str">
        <f>IF(Data!B184:$B$5009&lt;&gt;"",Data!B184,"")</f>
        <v/>
      </c>
      <c r="C184" s="160" t="str">
        <f>IF(Data!$C184:C$5009&lt;&gt;"",Data!C184,"")</f>
        <v/>
      </c>
      <c r="P184" s="149" t="str">
        <f>IF(Data!B188="","",B188)</f>
        <v/>
      </c>
      <c r="Q184" s="150" t="str">
        <f>IFERROR(IF(P184:$P$5009&lt;&gt;0, ABS(P184-$Z$7),""),"")</f>
        <v/>
      </c>
      <c r="R184" s="150" t="str">
        <f>IFERROR(IF(P184:$P$5009&lt;&gt;0, (Q184-$Y$16)^2,""),"")</f>
        <v/>
      </c>
      <c r="S184" s="151" t="str">
        <f>IF(Data!C188="","",C188)</f>
        <v/>
      </c>
      <c r="T184" s="150" t="str">
        <f>IFERROR(IF(S184:$S$5009&lt;&gt;0, ABS(C188-$Z$8),""),"")</f>
        <v/>
      </c>
      <c r="U184" s="150" t="str">
        <f>IFERROR(IF(S184:$S$5009&lt;&gt;0, (T184-$Y$17)^2,""),"")</f>
        <v/>
      </c>
    </row>
    <row r="185" spans="1:21" ht="20" customHeight="1">
      <c r="A185" s="161">
        <v>176</v>
      </c>
      <c r="B185" s="160" t="str">
        <f>IF(Data!B185:$B$5009&lt;&gt;"",Data!B185,"")</f>
        <v/>
      </c>
      <c r="C185" s="160" t="str">
        <f>IF(Data!$C185:C$5009&lt;&gt;"",Data!C185,"")</f>
        <v/>
      </c>
      <c r="P185" s="149" t="str">
        <f>IF(Data!B189="","",B189)</f>
        <v/>
      </c>
      <c r="Q185" s="150" t="str">
        <f>IFERROR(IF(P185:$P$5009&lt;&gt;0, ABS(P185-$Z$7),""),"")</f>
        <v/>
      </c>
      <c r="R185" s="150" t="str">
        <f>IFERROR(IF(P185:$P$5009&lt;&gt;0, (Q185-$Y$16)^2,""),"")</f>
        <v/>
      </c>
      <c r="S185" s="151" t="str">
        <f>IF(Data!C189="","",C189)</f>
        <v/>
      </c>
      <c r="T185" s="150" t="str">
        <f>IFERROR(IF(S185:$S$5009&lt;&gt;0, ABS(C189-$Z$8),""),"")</f>
        <v/>
      </c>
      <c r="U185" s="150" t="str">
        <f>IFERROR(IF(S185:$S$5009&lt;&gt;0, (T185-$Y$17)^2,""),"")</f>
        <v/>
      </c>
    </row>
    <row r="186" spans="1:21" ht="20" customHeight="1">
      <c r="A186" s="159">
        <v>177</v>
      </c>
      <c r="B186" s="160" t="str">
        <f>IF(Data!B186:$B$5009&lt;&gt;"",Data!B186,"")</f>
        <v/>
      </c>
      <c r="C186" s="160" t="str">
        <f>IF(Data!$C186:C$5009&lt;&gt;"",Data!C186,"")</f>
        <v/>
      </c>
      <c r="P186" s="149" t="str">
        <f>IF(Data!B190="","",B190)</f>
        <v/>
      </c>
      <c r="Q186" s="150" t="str">
        <f>IFERROR(IF(P186:$P$5009&lt;&gt;0, ABS(P186-$Z$7),""),"")</f>
        <v/>
      </c>
      <c r="R186" s="150" t="str">
        <f>IFERROR(IF(P186:$P$5009&lt;&gt;0, (Q186-$Y$16)^2,""),"")</f>
        <v/>
      </c>
      <c r="S186" s="151" t="str">
        <f>IF(Data!C190="","",C190)</f>
        <v/>
      </c>
      <c r="T186" s="150" t="str">
        <f>IFERROR(IF(S186:$S$5009&lt;&gt;0, ABS(C190-$Z$8),""),"")</f>
        <v/>
      </c>
      <c r="U186" s="150" t="str">
        <f>IFERROR(IF(S186:$S$5009&lt;&gt;0, (T186-$Y$17)^2,""),"")</f>
        <v/>
      </c>
    </row>
    <row r="187" spans="1:21" ht="20" customHeight="1">
      <c r="A187" s="161">
        <v>178</v>
      </c>
      <c r="B187" s="160" t="str">
        <f>IF(Data!B187:$B$5009&lt;&gt;"",Data!B187,"")</f>
        <v/>
      </c>
      <c r="C187" s="160" t="str">
        <f>IF(Data!$C187:C$5009&lt;&gt;"",Data!C187,"")</f>
        <v/>
      </c>
      <c r="P187" s="149" t="str">
        <f>IF(Data!B191="","",B191)</f>
        <v/>
      </c>
      <c r="Q187" s="150" t="str">
        <f>IFERROR(IF(P187:$P$5009&lt;&gt;0, ABS(P187-$Z$7),""),"")</f>
        <v/>
      </c>
      <c r="R187" s="150" t="str">
        <f>IFERROR(IF(P187:$P$5009&lt;&gt;0, (Q187-$Y$16)^2,""),"")</f>
        <v/>
      </c>
      <c r="S187" s="151" t="str">
        <f>IF(Data!C191="","",C191)</f>
        <v/>
      </c>
      <c r="T187" s="150" t="str">
        <f>IFERROR(IF(S187:$S$5009&lt;&gt;0, ABS(C191-$Z$8),""),"")</f>
        <v/>
      </c>
      <c r="U187" s="150" t="str">
        <f>IFERROR(IF(S187:$S$5009&lt;&gt;0, (T187-$Y$17)^2,""),"")</f>
        <v/>
      </c>
    </row>
    <row r="188" spans="1:21" ht="20" customHeight="1">
      <c r="A188" s="159">
        <v>179</v>
      </c>
      <c r="B188" s="160" t="str">
        <f>IF(Data!B188:$B$5009&lt;&gt;"",Data!B188,"")</f>
        <v/>
      </c>
      <c r="C188" s="160" t="str">
        <f>IF(Data!$C188:C$5009&lt;&gt;"",Data!C188,"")</f>
        <v/>
      </c>
      <c r="P188" s="149" t="str">
        <f>IF(Data!B192="","",B192)</f>
        <v/>
      </c>
      <c r="Q188" s="150" t="str">
        <f>IFERROR(IF(P188:$P$5009&lt;&gt;0, ABS(P188-$Z$7),""),"")</f>
        <v/>
      </c>
      <c r="R188" s="150" t="str">
        <f>IFERROR(IF(P188:$P$5009&lt;&gt;0, (Q188-$Y$16)^2,""),"")</f>
        <v/>
      </c>
      <c r="S188" s="151" t="str">
        <f>IF(Data!C192="","",C192)</f>
        <v/>
      </c>
      <c r="T188" s="150" t="str">
        <f>IFERROR(IF(S188:$S$5009&lt;&gt;0, ABS(C192-$Z$8),""),"")</f>
        <v/>
      </c>
      <c r="U188" s="150" t="str">
        <f>IFERROR(IF(S188:$S$5009&lt;&gt;0, (T188-$Y$17)^2,""),"")</f>
        <v/>
      </c>
    </row>
    <row r="189" spans="1:21" ht="20" customHeight="1">
      <c r="A189" s="161">
        <v>180</v>
      </c>
      <c r="B189" s="160" t="str">
        <f>IF(Data!B189:$B$5009&lt;&gt;"",Data!B189,"")</f>
        <v/>
      </c>
      <c r="C189" s="160" t="str">
        <f>IF(Data!$C189:C$5009&lt;&gt;"",Data!C189,"")</f>
        <v/>
      </c>
      <c r="P189" s="149" t="str">
        <f>IF(Data!B193="","",B193)</f>
        <v/>
      </c>
      <c r="Q189" s="150" t="str">
        <f>IFERROR(IF(P189:$P$5009&lt;&gt;0, ABS(P189-$Z$7),""),"")</f>
        <v/>
      </c>
      <c r="R189" s="150" t="str">
        <f>IFERROR(IF(P189:$P$5009&lt;&gt;0, (Q189-$Y$16)^2,""),"")</f>
        <v/>
      </c>
      <c r="S189" s="151" t="str">
        <f>IF(Data!C193="","",C193)</f>
        <v/>
      </c>
      <c r="T189" s="150" t="str">
        <f>IFERROR(IF(S189:$S$5009&lt;&gt;0, ABS(C193-$Z$8),""),"")</f>
        <v/>
      </c>
      <c r="U189" s="150" t="str">
        <f>IFERROR(IF(S189:$S$5009&lt;&gt;0, (T189-$Y$17)^2,""),"")</f>
        <v/>
      </c>
    </row>
    <row r="190" spans="1:21" ht="20" customHeight="1">
      <c r="A190" s="159">
        <v>181</v>
      </c>
      <c r="B190" s="160" t="str">
        <f>IF(Data!B190:$B$5009&lt;&gt;"",Data!B190,"")</f>
        <v/>
      </c>
      <c r="C190" s="160" t="str">
        <f>IF(Data!$C190:C$5009&lt;&gt;"",Data!C190,"")</f>
        <v/>
      </c>
      <c r="P190" s="149" t="str">
        <f>IF(Data!B194="","",B194)</f>
        <v/>
      </c>
      <c r="Q190" s="150" t="str">
        <f>IFERROR(IF(P190:$P$5009&lt;&gt;0, ABS(P190-$Z$7),""),"")</f>
        <v/>
      </c>
      <c r="R190" s="150" t="str">
        <f>IFERROR(IF(P190:$P$5009&lt;&gt;0, (Q190-$Y$16)^2,""),"")</f>
        <v/>
      </c>
      <c r="S190" s="151" t="str">
        <f>IF(Data!C194="","",C194)</f>
        <v/>
      </c>
      <c r="T190" s="150" t="str">
        <f>IFERROR(IF(S190:$S$5009&lt;&gt;0, ABS(C194-$Z$8),""),"")</f>
        <v/>
      </c>
      <c r="U190" s="150" t="str">
        <f>IFERROR(IF(S190:$S$5009&lt;&gt;0, (T190-$Y$17)^2,""),"")</f>
        <v/>
      </c>
    </row>
    <row r="191" spans="1:21" ht="20" customHeight="1">
      <c r="A191" s="161">
        <v>182</v>
      </c>
      <c r="B191" s="160" t="str">
        <f>IF(Data!B191:$B$5009&lt;&gt;"",Data!B191,"")</f>
        <v/>
      </c>
      <c r="C191" s="160" t="str">
        <f>IF(Data!$C191:C$5009&lt;&gt;"",Data!C191,"")</f>
        <v/>
      </c>
      <c r="P191" s="149" t="str">
        <f>IF(Data!B195="","",B195)</f>
        <v/>
      </c>
      <c r="Q191" s="150" t="str">
        <f>IFERROR(IF(P191:$P$5009&lt;&gt;0, ABS(P191-$Z$7),""),"")</f>
        <v/>
      </c>
      <c r="R191" s="150" t="str">
        <f>IFERROR(IF(P191:$P$5009&lt;&gt;0, (Q191-$Y$16)^2,""),"")</f>
        <v/>
      </c>
      <c r="S191" s="151" t="str">
        <f>IF(Data!C195="","",C195)</f>
        <v/>
      </c>
      <c r="T191" s="150" t="str">
        <f>IFERROR(IF(S191:$S$5009&lt;&gt;0, ABS(C195-$Z$8),""),"")</f>
        <v/>
      </c>
      <c r="U191" s="150" t="str">
        <f>IFERROR(IF(S191:$S$5009&lt;&gt;0, (T191-$Y$17)^2,""),"")</f>
        <v/>
      </c>
    </row>
    <row r="192" spans="1:21" ht="20" customHeight="1">
      <c r="A192" s="159">
        <v>183</v>
      </c>
      <c r="B192" s="160" t="str">
        <f>IF(Data!B192:$B$5009&lt;&gt;"",Data!B192,"")</f>
        <v/>
      </c>
      <c r="C192" s="160" t="str">
        <f>IF(Data!$C192:C$5009&lt;&gt;"",Data!C192,"")</f>
        <v/>
      </c>
      <c r="P192" s="149" t="str">
        <f>IF(Data!B196="","",B196)</f>
        <v/>
      </c>
      <c r="Q192" s="150" t="str">
        <f>IFERROR(IF(P192:$P$5009&lt;&gt;0, ABS(P192-$Z$7),""),"")</f>
        <v/>
      </c>
      <c r="R192" s="150" t="str">
        <f>IFERROR(IF(P192:$P$5009&lt;&gt;0, (Q192-$Y$16)^2,""),"")</f>
        <v/>
      </c>
      <c r="S192" s="151" t="str">
        <f>IF(Data!C196="","",C196)</f>
        <v/>
      </c>
      <c r="T192" s="150" t="str">
        <f>IFERROR(IF(S192:$S$5009&lt;&gt;0, ABS(C196-$Z$8),""),"")</f>
        <v/>
      </c>
      <c r="U192" s="150" t="str">
        <f>IFERROR(IF(S192:$S$5009&lt;&gt;0, (T192-$Y$17)^2,""),"")</f>
        <v/>
      </c>
    </row>
    <row r="193" spans="1:21" ht="20" customHeight="1">
      <c r="A193" s="161">
        <v>184</v>
      </c>
      <c r="B193" s="160" t="str">
        <f>IF(Data!B193:$B$5009&lt;&gt;"",Data!B193,"")</f>
        <v/>
      </c>
      <c r="C193" s="160" t="str">
        <f>IF(Data!$C193:C$5009&lt;&gt;"",Data!C193,"")</f>
        <v/>
      </c>
      <c r="P193" s="149" t="str">
        <f>IF(Data!B197="","",B197)</f>
        <v/>
      </c>
      <c r="Q193" s="150" t="str">
        <f>IFERROR(IF(P193:$P$5009&lt;&gt;0, ABS(P193-$Z$7),""),"")</f>
        <v/>
      </c>
      <c r="R193" s="150" t="str">
        <f>IFERROR(IF(P193:$P$5009&lt;&gt;0, (Q193-$Y$16)^2,""),"")</f>
        <v/>
      </c>
      <c r="S193" s="151" t="str">
        <f>IF(Data!C197="","",C197)</f>
        <v/>
      </c>
      <c r="T193" s="150" t="str">
        <f>IFERROR(IF(S193:$S$5009&lt;&gt;0, ABS(C197-$Z$8),""),"")</f>
        <v/>
      </c>
      <c r="U193" s="150" t="str">
        <f>IFERROR(IF(S193:$S$5009&lt;&gt;0, (T193-$Y$17)^2,""),"")</f>
        <v/>
      </c>
    </row>
    <row r="194" spans="1:21" ht="20" customHeight="1">
      <c r="A194" s="159">
        <v>185</v>
      </c>
      <c r="B194" s="160" t="str">
        <f>IF(Data!B194:$B$5009&lt;&gt;"",Data!B194,"")</f>
        <v/>
      </c>
      <c r="C194" s="160" t="str">
        <f>IF(Data!$C194:C$5009&lt;&gt;"",Data!C194,"")</f>
        <v/>
      </c>
      <c r="P194" s="149" t="str">
        <f>IF(Data!B198="","",B198)</f>
        <v/>
      </c>
      <c r="Q194" s="150" t="str">
        <f>IFERROR(IF(P194:$P$5009&lt;&gt;0, ABS(P194-$Z$7),""),"")</f>
        <v/>
      </c>
      <c r="R194" s="150" t="str">
        <f>IFERROR(IF(P194:$P$5009&lt;&gt;0, (Q194-$Y$16)^2,""),"")</f>
        <v/>
      </c>
      <c r="S194" s="151" t="str">
        <f>IF(Data!C198="","",C198)</f>
        <v/>
      </c>
      <c r="T194" s="150" t="str">
        <f>IFERROR(IF(S194:$S$5009&lt;&gt;0, ABS(C198-$Z$8),""),"")</f>
        <v/>
      </c>
      <c r="U194" s="150" t="str">
        <f>IFERROR(IF(S194:$S$5009&lt;&gt;0, (T194-$Y$17)^2,""),"")</f>
        <v/>
      </c>
    </row>
    <row r="195" spans="1:21" ht="20" customHeight="1">
      <c r="A195" s="161">
        <v>186</v>
      </c>
      <c r="B195" s="160" t="str">
        <f>IF(Data!B195:$B$5009&lt;&gt;"",Data!B195,"")</f>
        <v/>
      </c>
      <c r="C195" s="160" t="str">
        <f>IF(Data!$C195:C$5009&lt;&gt;"",Data!C195,"")</f>
        <v/>
      </c>
      <c r="P195" s="149" t="str">
        <f>IF(Data!B199="","",B199)</f>
        <v/>
      </c>
      <c r="Q195" s="150" t="str">
        <f>IFERROR(IF(P195:$P$5009&lt;&gt;0, ABS(P195-$Z$7),""),"")</f>
        <v/>
      </c>
      <c r="R195" s="150" t="str">
        <f>IFERROR(IF(P195:$P$5009&lt;&gt;0, (Q195-$Y$16)^2,""),"")</f>
        <v/>
      </c>
      <c r="S195" s="151" t="str">
        <f>IF(Data!C199="","",C199)</f>
        <v/>
      </c>
      <c r="T195" s="150" t="str">
        <f>IFERROR(IF(S195:$S$5009&lt;&gt;0, ABS(C199-$Z$8),""),"")</f>
        <v/>
      </c>
      <c r="U195" s="150" t="str">
        <f>IFERROR(IF(S195:$S$5009&lt;&gt;0, (T195-$Y$17)^2,""),"")</f>
        <v/>
      </c>
    </row>
    <row r="196" spans="1:21" ht="20" customHeight="1">
      <c r="A196" s="159">
        <v>187</v>
      </c>
      <c r="B196" s="160" t="str">
        <f>IF(Data!B196:$B$5009&lt;&gt;"",Data!B196,"")</f>
        <v/>
      </c>
      <c r="C196" s="160" t="str">
        <f>IF(Data!$C196:C$5009&lt;&gt;"",Data!C196,"")</f>
        <v/>
      </c>
      <c r="P196" s="149" t="str">
        <f>IF(Data!B200="","",B200)</f>
        <v/>
      </c>
      <c r="Q196" s="150" t="str">
        <f>IFERROR(IF(P196:$P$5009&lt;&gt;0, ABS(P196-$Z$7),""),"")</f>
        <v/>
      </c>
      <c r="R196" s="150" t="str">
        <f>IFERROR(IF(P196:$P$5009&lt;&gt;0, (Q196-$Y$16)^2,""),"")</f>
        <v/>
      </c>
      <c r="S196" s="151" t="str">
        <f>IF(Data!C200="","",C200)</f>
        <v/>
      </c>
      <c r="T196" s="150" t="str">
        <f>IFERROR(IF(S196:$S$5009&lt;&gt;0, ABS(C200-$Z$8),""),"")</f>
        <v/>
      </c>
      <c r="U196" s="150" t="str">
        <f>IFERROR(IF(S196:$S$5009&lt;&gt;0, (T196-$Y$17)^2,""),"")</f>
        <v/>
      </c>
    </row>
    <row r="197" spans="1:21" ht="20" customHeight="1">
      <c r="A197" s="161">
        <v>188</v>
      </c>
      <c r="B197" s="160" t="str">
        <f>IF(Data!B197:$B$5009&lt;&gt;"",Data!B197,"")</f>
        <v/>
      </c>
      <c r="C197" s="160" t="str">
        <f>IF(Data!$C197:C$5009&lt;&gt;"",Data!C197,"")</f>
        <v/>
      </c>
      <c r="P197" s="149" t="str">
        <f>IF(Data!B201="","",B201)</f>
        <v/>
      </c>
      <c r="Q197" s="150" t="str">
        <f>IFERROR(IF(P197:$P$5009&lt;&gt;0, ABS(P197-$Z$7),""),"")</f>
        <v/>
      </c>
      <c r="R197" s="150" t="str">
        <f>IFERROR(IF(P197:$P$5009&lt;&gt;0, (Q197-$Y$16)^2,""),"")</f>
        <v/>
      </c>
      <c r="S197" s="151" t="str">
        <f>IF(Data!C201="","",C201)</f>
        <v/>
      </c>
      <c r="T197" s="150" t="str">
        <f>IFERROR(IF(S197:$S$5009&lt;&gt;0, ABS(C201-$Z$8),""),"")</f>
        <v/>
      </c>
      <c r="U197" s="150" t="str">
        <f>IFERROR(IF(S197:$S$5009&lt;&gt;0, (T197-$Y$17)^2,""),"")</f>
        <v/>
      </c>
    </row>
    <row r="198" spans="1:21" ht="20" customHeight="1">
      <c r="A198" s="159">
        <v>189</v>
      </c>
      <c r="B198" s="160" t="str">
        <f>IF(Data!B198:$B$5009&lt;&gt;"",Data!B198,"")</f>
        <v/>
      </c>
      <c r="C198" s="160" t="str">
        <f>IF(Data!$C198:C$5009&lt;&gt;"",Data!C198,"")</f>
        <v/>
      </c>
      <c r="P198" s="149" t="str">
        <f>IF(Data!B202="","",B202)</f>
        <v/>
      </c>
      <c r="Q198" s="150" t="str">
        <f>IFERROR(IF(P198:$P$5009&lt;&gt;0, ABS(P198-$Z$7),""),"")</f>
        <v/>
      </c>
      <c r="R198" s="150" t="str">
        <f>IFERROR(IF(P198:$P$5009&lt;&gt;0, (Q198-$Y$16)^2,""),"")</f>
        <v/>
      </c>
      <c r="S198" s="151" t="str">
        <f>IF(Data!C202="","",C202)</f>
        <v/>
      </c>
      <c r="T198" s="150" t="str">
        <f>IFERROR(IF(S198:$S$5009&lt;&gt;0, ABS(C202-$Z$8),""),"")</f>
        <v/>
      </c>
      <c r="U198" s="150" t="str">
        <f>IFERROR(IF(S198:$S$5009&lt;&gt;0, (T198-$Y$17)^2,""),"")</f>
        <v/>
      </c>
    </row>
    <row r="199" spans="1:21" ht="20" customHeight="1">
      <c r="A199" s="161">
        <v>190</v>
      </c>
      <c r="B199" s="160" t="str">
        <f>IF(Data!B199:$B$5009&lt;&gt;"",Data!B199,"")</f>
        <v/>
      </c>
      <c r="C199" s="160" t="str">
        <f>IF(Data!$C199:C$5009&lt;&gt;"",Data!C199,"")</f>
        <v/>
      </c>
      <c r="P199" s="149" t="str">
        <f>IF(Data!B203="","",B203)</f>
        <v/>
      </c>
      <c r="Q199" s="150" t="str">
        <f>IFERROR(IF(P199:$P$5009&lt;&gt;0, ABS(P199-$Z$7),""),"")</f>
        <v/>
      </c>
      <c r="R199" s="150" t="str">
        <f>IFERROR(IF(P199:$P$5009&lt;&gt;0, (Q199-$Y$16)^2,""),"")</f>
        <v/>
      </c>
      <c r="S199" s="151" t="str">
        <f>IF(Data!C203="","",C203)</f>
        <v/>
      </c>
      <c r="T199" s="150" t="str">
        <f>IFERROR(IF(S199:$S$5009&lt;&gt;0, ABS(C203-$Z$8),""),"")</f>
        <v/>
      </c>
      <c r="U199" s="150" t="str">
        <f>IFERROR(IF(S199:$S$5009&lt;&gt;0, (T199-$Y$17)^2,""),"")</f>
        <v/>
      </c>
    </row>
    <row r="200" spans="1:21" ht="20" customHeight="1">
      <c r="A200" s="159">
        <v>191</v>
      </c>
      <c r="B200" s="160" t="str">
        <f>IF(Data!B200:$B$5009&lt;&gt;"",Data!B200,"")</f>
        <v/>
      </c>
      <c r="C200" s="160" t="str">
        <f>IF(Data!$C200:C$5009&lt;&gt;"",Data!C200,"")</f>
        <v/>
      </c>
      <c r="P200" s="149" t="str">
        <f>IF(Data!B204="","",B204)</f>
        <v/>
      </c>
      <c r="Q200" s="150" t="str">
        <f>IFERROR(IF(P200:$P$5009&lt;&gt;0, ABS(P200-$Z$7),""),"")</f>
        <v/>
      </c>
      <c r="R200" s="150" t="str">
        <f>IFERROR(IF(P200:$P$5009&lt;&gt;0, (Q200-$Y$16)^2,""),"")</f>
        <v/>
      </c>
      <c r="S200" s="151" t="str">
        <f>IF(Data!C204="","",C204)</f>
        <v/>
      </c>
      <c r="T200" s="150" t="str">
        <f>IFERROR(IF(S200:$S$5009&lt;&gt;0, ABS(C204-$Z$8),""),"")</f>
        <v/>
      </c>
      <c r="U200" s="150" t="str">
        <f>IFERROR(IF(S200:$S$5009&lt;&gt;0, (T200-$Y$17)^2,""),"")</f>
        <v/>
      </c>
    </row>
    <row r="201" spans="1:21" ht="20" customHeight="1">
      <c r="A201" s="161">
        <v>192</v>
      </c>
      <c r="B201" s="160" t="str">
        <f>IF(Data!B201:$B$5009&lt;&gt;"",Data!B201,"")</f>
        <v/>
      </c>
      <c r="C201" s="160" t="str">
        <f>IF(Data!$C201:C$5009&lt;&gt;"",Data!C201,"")</f>
        <v/>
      </c>
      <c r="P201" s="149" t="str">
        <f>IF(Data!B205="","",B205)</f>
        <v/>
      </c>
      <c r="Q201" s="150" t="str">
        <f>IFERROR(IF(P201:$P$5009&lt;&gt;0, ABS(P201-$Z$7),""),"")</f>
        <v/>
      </c>
      <c r="R201" s="150" t="str">
        <f>IFERROR(IF(P201:$P$5009&lt;&gt;0, (Q201-$Y$16)^2,""),"")</f>
        <v/>
      </c>
      <c r="S201" s="151" t="str">
        <f>IF(Data!C205="","",C205)</f>
        <v/>
      </c>
      <c r="T201" s="150" t="str">
        <f>IFERROR(IF(S201:$S$5009&lt;&gt;0, ABS(C205-$Z$8),""),"")</f>
        <v/>
      </c>
      <c r="U201" s="150" t="str">
        <f>IFERROR(IF(S201:$S$5009&lt;&gt;0, (T201-$Y$17)^2,""),"")</f>
        <v/>
      </c>
    </row>
    <row r="202" spans="1:21" ht="20" customHeight="1">
      <c r="A202" s="159">
        <v>193</v>
      </c>
      <c r="B202" s="160" t="str">
        <f>IF(Data!B202:$B$5009&lt;&gt;"",Data!B202,"")</f>
        <v/>
      </c>
      <c r="C202" s="160" t="str">
        <f>IF(Data!$C202:C$5009&lt;&gt;"",Data!C202,"")</f>
        <v/>
      </c>
      <c r="P202" s="149" t="str">
        <f>IF(Data!B206="","",B206)</f>
        <v/>
      </c>
      <c r="Q202" s="150" t="str">
        <f>IFERROR(IF(P202:$P$5009&lt;&gt;0, ABS(P202-$Z$7),""),"")</f>
        <v/>
      </c>
      <c r="R202" s="150" t="str">
        <f>IFERROR(IF(P202:$P$5009&lt;&gt;0, (Q202-$Y$16)^2,""),"")</f>
        <v/>
      </c>
      <c r="S202" s="151" t="str">
        <f>IF(Data!C206="","",C206)</f>
        <v/>
      </c>
      <c r="T202" s="150" t="str">
        <f>IFERROR(IF(S202:$S$5009&lt;&gt;0, ABS(C206-$Z$8),""),"")</f>
        <v/>
      </c>
      <c r="U202" s="150" t="str">
        <f>IFERROR(IF(S202:$S$5009&lt;&gt;0, (T202-$Y$17)^2,""),"")</f>
        <v/>
      </c>
    </row>
    <row r="203" spans="1:21" ht="20" customHeight="1">
      <c r="A203" s="161">
        <v>194</v>
      </c>
      <c r="B203" s="160" t="str">
        <f>IF(Data!B203:$B$5009&lt;&gt;"",Data!B203,"")</f>
        <v/>
      </c>
      <c r="C203" s="160" t="str">
        <f>IF(Data!$C203:C$5009&lt;&gt;"",Data!C203,"")</f>
        <v/>
      </c>
      <c r="P203" s="149" t="str">
        <f>IF(Data!B207="","",B207)</f>
        <v/>
      </c>
      <c r="Q203" s="150" t="str">
        <f>IFERROR(IF(P203:$P$5009&lt;&gt;0, ABS(P203-$Z$7),""),"")</f>
        <v/>
      </c>
      <c r="R203" s="150" t="str">
        <f>IFERROR(IF(P203:$P$5009&lt;&gt;0, (Q203-$Y$16)^2,""),"")</f>
        <v/>
      </c>
      <c r="S203" s="151" t="str">
        <f>IF(Data!C207="","",C207)</f>
        <v/>
      </c>
      <c r="T203" s="150" t="str">
        <f>IFERROR(IF(S203:$S$5009&lt;&gt;0, ABS(C207-$Z$8),""),"")</f>
        <v/>
      </c>
      <c r="U203" s="150" t="str">
        <f>IFERROR(IF(S203:$S$5009&lt;&gt;0, (T203-$Y$17)^2,""),"")</f>
        <v/>
      </c>
    </row>
    <row r="204" spans="1:21" ht="20" customHeight="1">
      <c r="A204" s="159">
        <v>195</v>
      </c>
      <c r="B204" s="160" t="str">
        <f>IF(Data!B204:$B$5009&lt;&gt;"",Data!B204,"")</f>
        <v/>
      </c>
      <c r="C204" s="160" t="str">
        <f>IF(Data!$C204:C$5009&lt;&gt;"",Data!C204,"")</f>
        <v/>
      </c>
      <c r="P204" s="149" t="str">
        <f>IF(Data!B208="","",B208)</f>
        <v/>
      </c>
      <c r="Q204" s="150" t="str">
        <f>IFERROR(IF(P204:$P$5009&lt;&gt;0, ABS(P204-$Z$7),""),"")</f>
        <v/>
      </c>
      <c r="R204" s="150" t="str">
        <f>IFERROR(IF(P204:$P$5009&lt;&gt;0, (Q204-$Y$16)^2,""),"")</f>
        <v/>
      </c>
      <c r="S204" s="151" t="str">
        <f>IF(Data!C208="","",C208)</f>
        <v/>
      </c>
      <c r="T204" s="150" t="str">
        <f>IFERROR(IF(S204:$S$5009&lt;&gt;0, ABS(C208-$Z$8),""),"")</f>
        <v/>
      </c>
      <c r="U204" s="150" t="str">
        <f>IFERROR(IF(S204:$S$5009&lt;&gt;0, (T204-$Y$17)^2,""),"")</f>
        <v/>
      </c>
    </row>
    <row r="205" spans="1:21" ht="20" customHeight="1">
      <c r="A205" s="161">
        <v>196</v>
      </c>
      <c r="B205" s="160" t="str">
        <f>IF(Data!B205:$B$5009&lt;&gt;"",Data!B205,"")</f>
        <v/>
      </c>
      <c r="C205" s="160" t="str">
        <f>IF(Data!$C205:C$5009&lt;&gt;"",Data!C205,"")</f>
        <v/>
      </c>
      <c r="P205" s="149" t="str">
        <f>IF(Data!B209="","",B209)</f>
        <v/>
      </c>
      <c r="Q205" s="150" t="str">
        <f>IFERROR(IF(P205:$P$5009&lt;&gt;0, ABS(P205-$Z$7),""),"")</f>
        <v/>
      </c>
      <c r="R205" s="150" t="str">
        <f>IFERROR(IF(P205:$P$5009&lt;&gt;0, (Q205-$Y$16)^2,""),"")</f>
        <v/>
      </c>
      <c r="S205" s="151" t="str">
        <f>IF(Data!C209="","",C209)</f>
        <v/>
      </c>
      <c r="T205" s="150" t="str">
        <f>IFERROR(IF(S205:$S$5009&lt;&gt;0, ABS(C209-$Z$8),""),"")</f>
        <v/>
      </c>
      <c r="U205" s="150" t="str">
        <f>IFERROR(IF(S205:$S$5009&lt;&gt;0, (T205-$Y$17)^2,""),"")</f>
        <v/>
      </c>
    </row>
    <row r="206" spans="1:21" ht="20" customHeight="1">
      <c r="A206" s="159">
        <v>197</v>
      </c>
      <c r="B206" s="160" t="str">
        <f>IF(Data!B206:$B$5009&lt;&gt;"",Data!B206,"")</f>
        <v/>
      </c>
      <c r="C206" s="160" t="str">
        <f>IF(Data!$C206:C$5009&lt;&gt;"",Data!C206,"")</f>
        <v/>
      </c>
      <c r="P206" s="149" t="str">
        <f>IF(Data!B210="","",B210)</f>
        <v/>
      </c>
      <c r="Q206" s="150" t="str">
        <f>IFERROR(IF(P206:$P$5009&lt;&gt;0, ABS(P206-$Z$7),""),"")</f>
        <v/>
      </c>
      <c r="R206" s="150" t="str">
        <f>IFERROR(IF(P206:$P$5009&lt;&gt;0, (Q206-$Y$16)^2,""),"")</f>
        <v/>
      </c>
      <c r="S206" s="151" t="str">
        <f>IF(Data!C210="","",C210)</f>
        <v/>
      </c>
      <c r="T206" s="150" t="str">
        <f>IFERROR(IF(S206:$S$5009&lt;&gt;0, ABS(C210-$Z$8),""),"")</f>
        <v/>
      </c>
      <c r="U206" s="150" t="str">
        <f>IFERROR(IF(S206:$S$5009&lt;&gt;0, (T206-$Y$17)^2,""),"")</f>
        <v/>
      </c>
    </row>
    <row r="207" spans="1:21" ht="20" customHeight="1">
      <c r="A207" s="161">
        <v>198</v>
      </c>
      <c r="B207" s="160" t="str">
        <f>IF(Data!B207:$B$5009&lt;&gt;"",Data!B207,"")</f>
        <v/>
      </c>
      <c r="C207" s="160" t="str">
        <f>IF(Data!$C207:C$5009&lt;&gt;"",Data!C207,"")</f>
        <v/>
      </c>
      <c r="P207" s="149" t="str">
        <f>IF(Data!B211="","",B211)</f>
        <v/>
      </c>
      <c r="Q207" s="150" t="str">
        <f>IFERROR(IF(P207:$P$5009&lt;&gt;0, ABS(P207-$Z$7),""),"")</f>
        <v/>
      </c>
      <c r="R207" s="150" t="str">
        <f>IFERROR(IF(P207:$P$5009&lt;&gt;0, (Q207-$Y$16)^2,""),"")</f>
        <v/>
      </c>
      <c r="S207" s="151" t="str">
        <f>IF(Data!C211="","",C211)</f>
        <v/>
      </c>
      <c r="T207" s="150" t="str">
        <f>IFERROR(IF(S207:$S$5009&lt;&gt;0, ABS(C211-$Z$8),""),"")</f>
        <v/>
      </c>
      <c r="U207" s="150" t="str">
        <f>IFERROR(IF(S207:$S$5009&lt;&gt;0, (T207-$Y$17)^2,""),"")</f>
        <v/>
      </c>
    </row>
    <row r="208" spans="1:21" ht="20" customHeight="1">
      <c r="A208" s="159">
        <v>199</v>
      </c>
      <c r="B208" s="160" t="str">
        <f>IF(Data!B208:$B$5009&lt;&gt;"",Data!B208,"")</f>
        <v/>
      </c>
      <c r="C208" s="160" t="str">
        <f>IF(Data!$C208:C$5009&lt;&gt;"",Data!C208,"")</f>
        <v/>
      </c>
      <c r="P208" s="149" t="str">
        <f>IF(Data!B212="","",B212)</f>
        <v/>
      </c>
      <c r="Q208" s="150" t="str">
        <f>IFERROR(IF(P208:$P$5009&lt;&gt;0, ABS(P208-$Z$7),""),"")</f>
        <v/>
      </c>
      <c r="R208" s="150" t="str">
        <f>IFERROR(IF(P208:$P$5009&lt;&gt;0, (Q208-$Y$16)^2,""),"")</f>
        <v/>
      </c>
      <c r="S208" s="151" t="str">
        <f>IF(Data!C212="","",C212)</f>
        <v/>
      </c>
      <c r="T208" s="150" t="str">
        <f>IFERROR(IF(S208:$S$5009&lt;&gt;0, ABS(C212-$Z$8),""),"")</f>
        <v/>
      </c>
      <c r="U208" s="150" t="str">
        <f>IFERROR(IF(S208:$S$5009&lt;&gt;0, (T208-$Y$17)^2,""),"")</f>
        <v/>
      </c>
    </row>
    <row r="209" spans="1:21" ht="20" customHeight="1">
      <c r="A209" s="161">
        <v>200</v>
      </c>
      <c r="B209" s="160" t="str">
        <f>IF(Data!B209:$B$5009&lt;&gt;"",Data!B209,"")</f>
        <v/>
      </c>
      <c r="C209" s="160" t="str">
        <f>IF(Data!$C209:C$5009&lt;&gt;"",Data!C209,"")</f>
        <v/>
      </c>
      <c r="P209" s="149" t="str">
        <f>IF(Data!B213="","",B213)</f>
        <v/>
      </c>
      <c r="Q209" s="150" t="str">
        <f>IFERROR(IF(P209:$P$5009&lt;&gt;0, ABS(P209-$Z$7),""),"")</f>
        <v/>
      </c>
      <c r="R209" s="150" t="str">
        <f>IFERROR(IF(P209:$P$5009&lt;&gt;0, (Q209-$Y$16)^2,""),"")</f>
        <v/>
      </c>
      <c r="S209" s="151" t="str">
        <f>IF(Data!C213="","",C213)</f>
        <v/>
      </c>
      <c r="T209" s="150" t="str">
        <f>IFERROR(IF(S209:$S$5009&lt;&gt;0, ABS(C213-$Z$8),""),"")</f>
        <v/>
      </c>
      <c r="U209" s="150" t="str">
        <f>IFERROR(IF(S209:$S$5009&lt;&gt;0, (T209-$Y$17)^2,""),"")</f>
        <v/>
      </c>
    </row>
    <row r="210" spans="1:21" ht="20" customHeight="1">
      <c r="A210" s="159">
        <v>201</v>
      </c>
      <c r="B210" s="160" t="str">
        <f>IF(Data!B210:$B$5009&lt;&gt;"",Data!B210,"")</f>
        <v/>
      </c>
      <c r="C210" s="160" t="str">
        <f>IF(Data!$C210:C$5009&lt;&gt;"",Data!C210,"")</f>
        <v/>
      </c>
      <c r="P210" s="149" t="str">
        <f>IF(Data!B214="","",B214)</f>
        <v/>
      </c>
      <c r="Q210" s="150" t="str">
        <f>IFERROR(IF(P210:$P$5009&lt;&gt;0, ABS(P210-$Z$7),""),"")</f>
        <v/>
      </c>
      <c r="R210" s="150" t="str">
        <f>IFERROR(IF(P210:$P$5009&lt;&gt;0, (Q210-$Y$16)^2,""),"")</f>
        <v/>
      </c>
      <c r="S210" s="151" t="str">
        <f>IF(Data!C214="","",C214)</f>
        <v/>
      </c>
      <c r="T210" s="150" t="str">
        <f>IFERROR(IF(S210:$S$5009&lt;&gt;0, ABS(C214-$Z$8),""),"")</f>
        <v/>
      </c>
      <c r="U210" s="150" t="str">
        <f>IFERROR(IF(S210:$S$5009&lt;&gt;0, (T210-$Y$17)^2,""),"")</f>
        <v/>
      </c>
    </row>
    <row r="211" spans="1:21" ht="20" customHeight="1">
      <c r="A211" s="161">
        <v>202</v>
      </c>
      <c r="B211" s="160" t="str">
        <f>IF(Data!B211:$B$5009&lt;&gt;"",Data!B211,"")</f>
        <v/>
      </c>
      <c r="C211" s="160" t="str">
        <f>IF(Data!$C211:C$5009&lt;&gt;"",Data!C211,"")</f>
        <v/>
      </c>
      <c r="P211" s="149" t="str">
        <f>IF(Data!B215="","",B215)</f>
        <v/>
      </c>
      <c r="Q211" s="150" t="str">
        <f>IFERROR(IF(P211:$P$5009&lt;&gt;0, ABS(P211-$Z$7),""),"")</f>
        <v/>
      </c>
      <c r="R211" s="150" t="str">
        <f>IFERROR(IF(P211:$P$5009&lt;&gt;0, (Q211-$Y$16)^2,""),"")</f>
        <v/>
      </c>
      <c r="S211" s="151" t="str">
        <f>IF(Data!C215="","",C215)</f>
        <v/>
      </c>
      <c r="T211" s="150" t="str">
        <f>IFERROR(IF(S211:$S$5009&lt;&gt;0, ABS(C215-$Z$8),""),"")</f>
        <v/>
      </c>
      <c r="U211" s="150" t="str">
        <f>IFERROR(IF(S211:$S$5009&lt;&gt;0, (T211-$Y$17)^2,""),"")</f>
        <v/>
      </c>
    </row>
    <row r="212" spans="1:21" ht="20" customHeight="1">
      <c r="A212" s="159">
        <v>203</v>
      </c>
      <c r="B212" s="160" t="str">
        <f>IF(Data!B212:$B$5009&lt;&gt;"",Data!B212,"")</f>
        <v/>
      </c>
      <c r="C212" s="160" t="str">
        <f>IF(Data!$C212:C$5009&lt;&gt;"",Data!C212,"")</f>
        <v/>
      </c>
      <c r="P212" s="149" t="str">
        <f>IF(Data!B216="","",B216)</f>
        <v/>
      </c>
      <c r="Q212" s="150" t="str">
        <f>IFERROR(IF(P212:$P$5009&lt;&gt;0, ABS(P212-$Z$7),""),"")</f>
        <v/>
      </c>
      <c r="R212" s="150" t="str">
        <f>IFERROR(IF(P212:$P$5009&lt;&gt;0, (Q212-$Y$16)^2,""),"")</f>
        <v/>
      </c>
      <c r="S212" s="151" t="str">
        <f>IF(Data!C216="","",C216)</f>
        <v/>
      </c>
      <c r="T212" s="150" t="str">
        <f>IFERROR(IF(S212:$S$5009&lt;&gt;0, ABS(C216-$Z$8),""),"")</f>
        <v/>
      </c>
      <c r="U212" s="150" t="str">
        <f>IFERROR(IF(S212:$S$5009&lt;&gt;0, (T212-$Y$17)^2,""),"")</f>
        <v/>
      </c>
    </row>
    <row r="213" spans="1:21" ht="20" customHeight="1">
      <c r="A213" s="161">
        <v>204</v>
      </c>
      <c r="B213" s="160" t="str">
        <f>IF(Data!B213:$B$5009&lt;&gt;"",Data!B213,"")</f>
        <v/>
      </c>
      <c r="C213" s="160" t="str">
        <f>IF(Data!$C213:C$5009&lt;&gt;"",Data!C213,"")</f>
        <v/>
      </c>
      <c r="P213" s="149" t="str">
        <f>IF(Data!B217="","",B217)</f>
        <v/>
      </c>
      <c r="Q213" s="150" t="str">
        <f>IFERROR(IF(P213:$P$5009&lt;&gt;0, ABS(P213-$Z$7),""),"")</f>
        <v/>
      </c>
      <c r="R213" s="150" t="str">
        <f>IFERROR(IF(P213:$P$5009&lt;&gt;0, (Q213-$Y$16)^2,""),"")</f>
        <v/>
      </c>
      <c r="S213" s="151" t="str">
        <f>IF(Data!C217="","",C217)</f>
        <v/>
      </c>
      <c r="T213" s="150" t="str">
        <f>IFERROR(IF(S213:$S$5009&lt;&gt;0, ABS(C217-$Z$8),""),"")</f>
        <v/>
      </c>
      <c r="U213" s="150" t="str">
        <f>IFERROR(IF(S213:$S$5009&lt;&gt;0, (T213-$Y$17)^2,""),"")</f>
        <v/>
      </c>
    </row>
    <row r="214" spans="1:21" ht="20" customHeight="1">
      <c r="A214" s="159">
        <v>205</v>
      </c>
      <c r="B214" s="160" t="str">
        <f>IF(Data!B214:$B$5009&lt;&gt;"",Data!B214,"")</f>
        <v/>
      </c>
      <c r="C214" s="160" t="str">
        <f>IF(Data!$C214:C$5009&lt;&gt;"",Data!C214,"")</f>
        <v/>
      </c>
      <c r="P214" s="149" t="str">
        <f>IF(Data!B218="","",B218)</f>
        <v/>
      </c>
      <c r="Q214" s="150" t="str">
        <f>IFERROR(IF(P214:$P$5009&lt;&gt;0, ABS(P214-$Z$7),""),"")</f>
        <v/>
      </c>
      <c r="R214" s="150" t="str">
        <f>IFERROR(IF(P214:$P$5009&lt;&gt;0, (Q214-$Y$16)^2,""),"")</f>
        <v/>
      </c>
      <c r="S214" s="151" t="str">
        <f>IF(Data!C218="","",C218)</f>
        <v/>
      </c>
      <c r="T214" s="150" t="str">
        <f>IFERROR(IF(S214:$S$5009&lt;&gt;0, ABS(C218-$Z$8),""),"")</f>
        <v/>
      </c>
      <c r="U214" s="150" t="str">
        <f>IFERROR(IF(S214:$S$5009&lt;&gt;0, (T214-$Y$17)^2,""),"")</f>
        <v/>
      </c>
    </row>
    <row r="215" spans="1:21" ht="20" customHeight="1">
      <c r="A215" s="161">
        <v>206</v>
      </c>
      <c r="B215" s="160" t="str">
        <f>IF(Data!B215:$B$5009&lt;&gt;"",Data!B215,"")</f>
        <v/>
      </c>
      <c r="C215" s="160" t="str">
        <f>IF(Data!$C215:C$5009&lt;&gt;"",Data!C215,"")</f>
        <v/>
      </c>
      <c r="P215" s="149" t="str">
        <f>IF(Data!B219="","",B219)</f>
        <v/>
      </c>
      <c r="Q215" s="150" t="str">
        <f>IFERROR(IF(P215:$P$5009&lt;&gt;0, ABS(P215-$Z$7),""),"")</f>
        <v/>
      </c>
      <c r="R215" s="150" t="str">
        <f>IFERROR(IF(P215:$P$5009&lt;&gt;0, (Q215-$Y$16)^2,""),"")</f>
        <v/>
      </c>
      <c r="S215" s="151" t="str">
        <f>IF(Data!C219="","",C219)</f>
        <v/>
      </c>
      <c r="T215" s="150" t="str">
        <f>IFERROR(IF(S215:$S$5009&lt;&gt;0, ABS(C219-$Z$8),""),"")</f>
        <v/>
      </c>
      <c r="U215" s="150" t="str">
        <f>IFERROR(IF(S215:$S$5009&lt;&gt;0, (T215-$Y$17)^2,""),"")</f>
        <v/>
      </c>
    </row>
    <row r="216" spans="1:21" ht="20" customHeight="1">
      <c r="A216" s="159">
        <v>207</v>
      </c>
      <c r="B216" s="160" t="str">
        <f>IF(Data!B216:$B$5009&lt;&gt;"",Data!B216,"")</f>
        <v/>
      </c>
      <c r="C216" s="160" t="str">
        <f>IF(Data!$C216:C$5009&lt;&gt;"",Data!C216,"")</f>
        <v/>
      </c>
      <c r="P216" s="149" t="str">
        <f>IF(Data!B220="","",B220)</f>
        <v/>
      </c>
      <c r="Q216" s="150" t="str">
        <f>IFERROR(IF(P216:$P$5009&lt;&gt;0, ABS(P216-$Z$7),""),"")</f>
        <v/>
      </c>
      <c r="R216" s="150" t="str">
        <f>IFERROR(IF(P216:$P$5009&lt;&gt;0, (Q216-$Y$16)^2,""),"")</f>
        <v/>
      </c>
      <c r="S216" s="151" t="str">
        <f>IF(Data!C220="","",C220)</f>
        <v/>
      </c>
      <c r="T216" s="150" t="str">
        <f>IFERROR(IF(S216:$S$5009&lt;&gt;0, ABS(C220-$Z$8),""),"")</f>
        <v/>
      </c>
      <c r="U216" s="150" t="str">
        <f>IFERROR(IF(S216:$S$5009&lt;&gt;0, (T216-$Y$17)^2,""),"")</f>
        <v/>
      </c>
    </row>
    <row r="217" spans="1:21" ht="20" customHeight="1">
      <c r="A217" s="161">
        <v>208</v>
      </c>
      <c r="B217" s="160" t="str">
        <f>IF(Data!B217:$B$5009&lt;&gt;"",Data!B217,"")</f>
        <v/>
      </c>
      <c r="C217" s="160" t="str">
        <f>IF(Data!$C217:C$5009&lt;&gt;"",Data!C217,"")</f>
        <v/>
      </c>
      <c r="P217" s="149" t="str">
        <f>IF(Data!B221="","",B221)</f>
        <v/>
      </c>
      <c r="Q217" s="150" t="str">
        <f>IFERROR(IF(P217:$P$5009&lt;&gt;0, ABS(P217-$Z$7),""),"")</f>
        <v/>
      </c>
      <c r="R217" s="150" t="str">
        <f>IFERROR(IF(P217:$P$5009&lt;&gt;0, (Q217-$Y$16)^2,""),"")</f>
        <v/>
      </c>
      <c r="S217" s="151" t="str">
        <f>IF(Data!C221="","",C221)</f>
        <v/>
      </c>
      <c r="T217" s="150" t="str">
        <f>IFERROR(IF(S217:$S$5009&lt;&gt;0, ABS(C221-$Z$8),""),"")</f>
        <v/>
      </c>
      <c r="U217" s="150" t="str">
        <f>IFERROR(IF(S217:$S$5009&lt;&gt;0, (T217-$Y$17)^2,""),"")</f>
        <v/>
      </c>
    </row>
    <row r="218" spans="1:21" ht="20" customHeight="1">
      <c r="A218" s="159">
        <v>209</v>
      </c>
      <c r="B218" s="160" t="str">
        <f>IF(Data!B218:$B$5009&lt;&gt;"",Data!B218,"")</f>
        <v/>
      </c>
      <c r="C218" s="160" t="str">
        <f>IF(Data!$C218:C$5009&lt;&gt;"",Data!C218,"")</f>
        <v/>
      </c>
      <c r="P218" s="149" t="str">
        <f>IF(Data!B222="","",B222)</f>
        <v/>
      </c>
      <c r="Q218" s="150" t="str">
        <f>IFERROR(IF(P218:$P$5009&lt;&gt;0, ABS(P218-$Z$7),""),"")</f>
        <v/>
      </c>
      <c r="R218" s="150" t="str">
        <f>IFERROR(IF(P218:$P$5009&lt;&gt;0, (Q218-$Y$16)^2,""),"")</f>
        <v/>
      </c>
      <c r="S218" s="151" t="str">
        <f>IF(Data!C222="","",C222)</f>
        <v/>
      </c>
      <c r="T218" s="150" t="str">
        <f>IFERROR(IF(S218:$S$5009&lt;&gt;0, ABS(C222-$Z$8),""),"")</f>
        <v/>
      </c>
      <c r="U218" s="150" t="str">
        <f>IFERROR(IF(S218:$S$5009&lt;&gt;0, (T218-$Y$17)^2,""),"")</f>
        <v/>
      </c>
    </row>
    <row r="219" spans="1:21" ht="20" customHeight="1">
      <c r="A219" s="161">
        <v>210</v>
      </c>
      <c r="B219" s="160" t="str">
        <f>IF(Data!B219:$B$5009&lt;&gt;"",Data!B219,"")</f>
        <v/>
      </c>
      <c r="C219" s="160" t="str">
        <f>IF(Data!$C219:C$5009&lt;&gt;"",Data!C219,"")</f>
        <v/>
      </c>
      <c r="P219" s="149" t="str">
        <f>IF(Data!B223="","",B223)</f>
        <v/>
      </c>
      <c r="Q219" s="150" t="str">
        <f>IFERROR(IF(P219:$P$5009&lt;&gt;0, ABS(P219-$Z$7),""),"")</f>
        <v/>
      </c>
      <c r="R219" s="150" t="str">
        <f>IFERROR(IF(P219:$P$5009&lt;&gt;0, (Q219-$Y$16)^2,""),"")</f>
        <v/>
      </c>
      <c r="S219" s="151" t="str">
        <f>IF(Data!C223="","",C223)</f>
        <v/>
      </c>
      <c r="T219" s="150" t="str">
        <f>IFERROR(IF(S219:$S$5009&lt;&gt;0, ABS(C223-$Z$8),""),"")</f>
        <v/>
      </c>
      <c r="U219" s="150" t="str">
        <f>IFERROR(IF(S219:$S$5009&lt;&gt;0, (T219-$Y$17)^2,""),"")</f>
        <v/>
      </c>
    </row>
    <row r="220" spans="1:21" ht="20" customHeight="1">
      <c r="A220" s="159">
        <v>211</v>
      </c>
      <c r="B220" s="160" t="str">
        <f>IF(Data!B220:$B$5009&lt;&gt;"",Data!B220,"")</f>
        <v/>
      </c>
      <c r="C220" s="160" t="str">
        <f>IF(Data!$C220:C$5009&lt;&gt;"",Data!C220,"")</f>
        <v/>
      </c>
      <c r="P220" s="149" t="str">
        <f>IF(Data!B224="","",B224)</f>
        <v/>
      </c>
      <c r="Q220" s="150" t="str">
        <f>IFERROR(IF(P220:$P$5009&lt;&gt;0, ABS(P220-$Z$7),""),"")</f>
        <v/>
      </c>
      <c r="R220" s="150" t="str">
        <f>IFERROR(IF(P220:$P$5009&lt;&gt;0, (Q220-$Y$16)^2,""),"")</f>
        <v/>
      </c>
      <c r="S220" s="151" t="str">
        <f>IF(Data!C224="","",C224)</f>
        <v/>
      </c>
      <c r="T220" s="150" t="str">
        <f>IFERROR(IF(S220:$S$5009&lt;&gt;0, ABS(C224-$Z$8),""),"")</f>
        <v/>
      </c>
      <c r="U220" s="150" t="str">
        <f>IFERROR(IF(S220:$S$5009&lt;&gt;0, (T220-$Y$17)^2,""),"")</f>
        <v/>
      </c>
    </row>
    <row r="221" spans="1:21" ht="20" customHeight="1">
      <c r="A221" s="161">
        <v>212</v>
      </c>
      <c r="B221" s="160" t="str">
        <f>IF(Data!B221:$B$5009&lt;&gt;"",Data!B221,"")</f>
        <v/>
      </c>
      <c r="C221" s="160" t="str">
        <f>IF(Data!$C221:C$5009&lt;&gt;"",Data!C221,"")</f>
        <v/>
      </c>
      <c r="P221" s="149" t="str">
        <f>IF(Data!B225="","",B225)</f>
        <v/>
      </c>
      <c r="Q221" s="150" t="str">
        <f>IFERROR(IF(P221:$P$5009&lt;&gt;0, ABS(P221-$Z$7),""),"")</f>
        <v/>
      </c>
      <c r="R221" s="150" t="str">
        <f>IFERROR(IF(P221:$P$5009&lt;&gt;0, (Q221-$Y$16)^2,""),"")</f>
        <v/>
      </c>
      <c r="S221" s="151" t="str">
        <f>IF(Data!C225="","",C225)</f>
        <v/>
      </c>
      <c r="T221" s="150" t="str">
        <f>IFERROR(IF(S221:$S$5009&lt;&gt;0, ABS(C225-$Z$8),""),"")</f>
        <v/>
      </c>
      <c r="U221" s="150" t="str">
        <f>IFERROR(IF(S221:$S$5009&lt;&gt;0, (T221-$Y$17)^2,""),"")</f>
        <v/>
      </c>
    </row>
    <row r="222" spans="1:21" ht="20" customHeight="1">
      <c r="A222" s="159">
        <v>213</v>
      </c>
      <c r="B222" s="160" t="str">
        <f>IF(Data!B222:$B$5009&lt;&gt;"",Data!B222,"")</f>
        <v/>
      </c>
      <c r="C222" s="160" t="str">
        <f>IF(Data!$C222:C$5009&lt;&gt;"",Data!C222,"")</f>
        <v/>
      </c>
      <c r="P222" s="149" t="str">
        <f>IF(Data!B226="","",B226)</f>
        <v/>
      </c>
      <c r="Q222" s="150" t="str">
        <f>IFERROR(IF(P222:$P$5009&lt;&gt;0, ABS(P222-$Z$7),""),"")</f>
        <v/>
      </c>
      <c r="R222" s="150" t="str">
        <f>IFERROR(IF(P222:$P$5009&lt;&gt;0, (Q222-$Y$16)^2,""),"")</f>
        <v/>
      </c>
      <c r="S222" s="151" t="str">
        <f>IF(Data!C226="","",C226)</f>
        <v/>
      </c>
      <c r="T222" s="150" t="str">
        <f>IFERROR(IF(S222:$S$5009&lt;&gt;0, ABS(C226-$Z$8),""),"")</f>
        <v/>
      </c>
      <c r="U222" s="150" t="str">
        <f>IFERROR(IF(S222:$S$5009&lt;&gt;0, (T222-$Y$17)^2,""),"")</f>
        <v/>
      </c>
    </row>
    <row r="223" spans="1:21" ht="20" customHeight="1">
      <c r="A223" s="161">
        <v>214</v>
      </c>
      <c r="B223" s="160" t="str">
        <f>IF(Data!B223:$B$5009&lt;&gt;"",Data!B223,"")</f>
        <v/>
      </c>
      <c r="C223" s="160" t="str">
        <f>IF(Data!$C223:C$5009&lt;&gt;"",Data!C223,"")</f>
        <v/>
      </c>
      <c r="P223" s="149" t="str">
        <f>IF(Data!B227="","",B227)</f>
        <v/>
      </c>
      <c r="Q223" s="150" t="str">
        <f>IFERROR(IF(P223:$P$5009&lt;&gt;0, ABS(P223-$Z$7),""),"")</f>
        <v/>
      </c>
      <c r="R223" s="150" t="str">
        <f>IFERROR(IF(P223:$P$5009&lt;&gt;0, (Q223-$Y$16)^2,""),"")</f>
        <v/>
      </c>
      <c r="S223" s="151" t="str">
        <f>IF(Data!C227="","",C227)</f>
        <v/>
      </c>
      <c r="T223" s="150" t="str">
        <f>IFERROR(IF(S223:$S$5009&lt;&gt;0, ABS(C227-$Z$8),""),"")</f>
        <v/>
      </c>
      <c r="U223" s="150" t="str">
        <f>IFERROR(IF(S223:$S$5009&lt;&gt;0, (T223-$Y$17)^2,""),"")</f>
        <v/>
      </c>
    </row>
    <row r="224" spans="1:21" ht="20" customHeight="1">
      <c r="A224" s="159">
        <v>215</v>
      </c>
      <c r="B224" s="160" t="str">
        <f>IF(Data!B224:$B$5009&lt;&gt;"",Data!B224,"")</f>
        <v/>
      </c>
      <c r="C224" s="160" t="str">
        <f>IF(Data!$C224:C$5009&lt;&gt;"",Data!C224,"")</f>
        <v/>
      </c>
      <c r="P224" s="149" t="str">
        <f>IF(Data!B228="","",B228)</f>
        <v/>
      </c>
      <c r="Q224" s="150" t="str">
        <f>IFERROR(IF(P224:$P$5009&lt;&gt;0, ABS(P224-$Z$7),""),"")</f>
        <v/>
      </c>
      <c r="R224" s="150" t="str">
        <f>IFERROR(IF(P224:$P$5009&lt;&gt;0, (Q224-$Y$16)^2,""),"")</f>
        <v/>
      </c>
      <c r="S224" s="151" t="str">
        <f>IF(Data!C228="","",C228)</f>
        <v/>
      </c>
      <c r="T224" s="150" t="str">
        <f>IFERROR(IF(S224:$S$5009&lt;&gt;0, ABS(C228-$Z$8),""),"")</f>
        <v/>
      </c>
      <c r="U224" s="150" t="str">
        <f>IFERROR(IF(S224:$S$5009&lt;&gt;0, (T224-$Y$17)^2,""),"")</f>
        <v/>
      </c>
    </row>
    <row r="225" spans="1:21" ht="20" customHeight="1">
      <c r="A225" s="161">
        <v>216</v>
      </c>
      <c r="B225" s="160" t="str">
        <f>IF(Data!B225:$B$5009&lt;&gt;"",Data!B225,"")</f>
        <v/>
      </c>
      <c r="C225" s="160" t="str">
        <f>IF(Data!$C225:C$5009&lt;&gt;"",Data!C225,"")</f>
        <v/>
      </c>
      <c r="P225" s="149" t="str">
        <f>IF(Data!B229="","",B229)</f>
        <v/>
      </c>
      <c r="Q225" s="150" t="str">
        <f>IFERROR(IF(P225:$P$5009&lt;&gt;0, ABS(P225-$Z$7),""),"")</f>
        <v/>
      </c>
      <c r="R225" s="150" t="str">
        <f>IFERROR(IF(P225:$P$5009&lt;&gt;0, (Q225-$Y$16)^2,""),"")</f>
        <v/>
      </c>
      <c r="S225" s="151" t="str">
        <f>IF(Data!C229="","",C229)</f>
        <v/>
      </c>
      <c r="T225" s="150" t="str">
        <f>IFERROR(IF(S225:$S$5009&lt;&gt;0, ABS(C229-$Z$8),""),"")</f>
        <v/>
      </c>
      <c r="U225" s="150" t="str">
        <f>IFERROR(IF(S225:$S$5009&lt;&gt;0, (T225-$Y$17)^2,""),"")</f>
        <v/>
      </c>
    </row>
    <row r="226" spans="1:21" ht="20" customHeight="1">
      <c r="A226" s="159">
        <v>217</v>
      </c>
      <c r="B226" s="160" t="str">
        <f>IF(Data!B226:$B$5009&lt;&gt;"",Data!B226,"")</f>
        <v/>
      </c>
      <c r="C226" s="160" t="str">
        <f>IF(Data!$C226:C$5009&lt;&gt;"",Data!C226,"")</f>
        <v/>
      </c>
      <c r="P226" s="149" t="str">
        <f>IF(Data!B230="","",B230)</f>
        <v/>
      </c>
      <c r="Q226" s="150" t="str">
        <f>IFERROR(IF(P226:$P$5009&lt;&gt;0, ABS(P226-$Z$7),""),"")</f>
        <v/>
      </c>
      <c r="R226" s="150" t="str">
        <f>IFERROR(IF(P226:$P$5009&lt;&gt;0, (Q226-$Y$16)^2,""),"")</f>
        <v/>
      </c>
      <c r="S226" s="151" t="str">
        <f>IF(Data!C230="","",C230)</f>
        <v/>
      </c>
      <c r="T226" s="150" t="str">
        <f>IFERROR(IF(S226:$S$5009&lt;&gt;0, ABS(C230-$Z$8),""),"")</f>
        <v/>
      </c>
      <c r="U226" s="150" t="str">
        <f>IFERROR(IF(S226:$S$5009&lt;&gt;0, (T226-$Y$17)^2,""),"")</f>
        <v/>
      </c>
    </row>
    <row r="227" spans="1:21" ht="20" customHeight="1">
      <c r="A227" s="161">
        <v>218</v>
      </c>
      <c r="B227" s="160" t="str">
        <f>IF(Data!B227:$B$5009&lt;&gt;"",Data!B227,"")</f>
        <v/>
      </c>
      <c r="C227" s="160" t="str">
        <f>IF(Data!$C227:C$5009&lt;&gt;"",Data!C227,"")</f>
        <v/>
      </c>
      <c r="P227" s="149" t="str">
        <f>IF(Data!B231="","",B231)</f>
        <v/>
      </c>
      <c r="Q227" s="150" t="str">
        <f>IFERROR(IF(P227:$P$5009&lt;&gt;0, ABS(P227-$Z$7),""),"")</f>
        <v/>
      </c>
      <c r="R227" s="150" t="str">
        <f>IFERROR(IF(P227:$P$5009&lt;&gt;0, (Q227-$Y$16)^2,""),"")</f>
        <v/>
      </c>
      <c r="S227" s="151" t="str">
        <f>IF(Data!C231="","",C231)</f>
        <v/>
      </c>
      <c r="T227" s="150" t="str">
        <f>IFERROR(IF(S227:$S$5009&lt;&gt;0, ABS(C231-$Z$8),""),"")</f>
        <v/>
      </c>
      <c r="U227" s="150" t="str">
        <f>IFERROR(IF(S227:$S$5009&lt;&gt;0, (T227-$Y$17)^2,""),"")</f>
        <v/>
      </c>
    </row>
    <row r="228" spans="1:21" ht="20" customHeight="1">
      <c r="A228" s="159">
        <v>219</v>
      </c>
      <c r="B228" s="160" t="str">
        <f>IF(Data!B228:$B$5009&lt;&gt;"",Data!B228,"")</f>
        <v/>
      </c>
      <c r="C228" s="160" t="str">
        <f>IF(Data!$C228:C$5009&lt;&gt;"",Data!C228,"")</f>
        <v/>
      </c>
      <c r="P228" s="149" t="str">
        <f>IF(Data!B232="","",B232)</f>
        <v/>
      </c>
      <c r="Q228" s="150" t="str">
        <f>IFERROR(IF(P228:$P$5009&lt;&gt;0, ABS(P228-$Z$7),""),"")</f>
        <v/>
      </c>
      <c r="R228" s="150" t="str">
        <f>IFERROR(IF(P228:$P$5009&lt;&gt;0, (Q228-$Y$16)^2,""),"")</f>
        <v/>
      </c>
      <c r="S228" s="151" t="str">
        <f>IF(Data!C232="","",C232)</f>
        <v/>
      </c>
      <c r="T228" s="150" t="str">
        <f>IFERROR(IF(S228:$S$5009&lt;&gt;0, ABS(C232-$Z$8),""),"")</f>
        <v/>
      </c>
      <c r="U228" s="150" t="str">
        <f>IFERROR(IF(S228:$S$5009&lt;&gt;0, (T228-$Y$17)^2,""),"")</f>
        <v/>
      </c>
    </row>
    <row r="229" spans="1:21" ht="20" customHeight="1">
      <c r="A229" s="161">
        <v>220</v>
      </c>
      <c r="B229" s="160" t="str">
        <f>IF(Data!B229:$B$5009&lt;&gt;"",Data!B229,"")</f>
        <v/>
      </c>
      <c r="C229" s="160" t="str">
        <f>IF(Data!$C229:C$5009&lt;&gt;"",Data!C229,"")</f>
        <v/>
      </c>
      <c r="P229" s="149" t="str">
        <f>IF(Data!B233="","",B233)</f>
        <v/>
      </c>
      <c r="Q229" s="150" t="str">
        <f>IFERROR(IF(P229:$P$5009&lt;&gt;0, ABS(P229-$Z$7),""),"")</f>
        <v/>
      </c>
      <c r="R229" s="150" t="str">
        <f>IFERROR(IF(P229:$P$5009&lt;&gt;0, (Q229-$Y$16)^2,""),"")</f>
        <v/>
      </c>
      <c r="S229" s="151" t="str">
        <f>IF(Data!C233="","",C233)</f>
        <v/>
      </c>
      <c r="T229" s="150" t="str">
        <f>IFERROR(IF(S229:$S$5009&lt;&gt;0, ABS(C233-$Z$8),""),"")</f>
        <v/>
      </c>
      <c r="U229" s="150" t="str">
        <f>IFERROR(IF(S229:$S$5009&lt;&gt;0, (T229-$Y$17)^2,""),"")</f>
        <v/>
      </c>
    </row>
    <row r="230" spans="1:21" ht="20" customHeight="1">
      <c r="A230" s="159">
        <v>221</v>
      </c>
      <c r="B230" s="160" t="str">
        <f>IF(Data!B230:$B$5009&lt;&gt;"",Data!B230,"")</f>
        <v/>
      </c>
      <c r="C230" s="160" t="str">
        <f>IF(Data!$C230:C$5009&lt;&gt;"",Data!C230,"")</f>
        <v/>
      </c>
      <c r="P230" s="149" t="str">
        <f>IF(Data!B234="","",B234)</f>
        <v/>
      </c>
      <c r="Q230" s="150" t="str">
        <f>IFERROR(IF(P230:$P$5009&lt;&gt;0, ABS(P230-$Z$7),""),"")</f>
        <v/>
      </c>
      <c r="R230" s="150" t="str">
        <f>IFERROR(IF(P230:$P$5009&lt;&gt;0, (Q230-$Y$16)^2,""),"")</f>
        <v/>
      </c>
      <c r="S230" s="151" t="str">
        <f>IF(Data!C234="","",C234)</f>
        <v/>
      </c>
      <c r="T230" s="150" t="str">
        <f>IFERROR(IF(S230:$S$5009&lt;&gt;0, ABS(C234-$Z$8),""),"")</f>
        <v/>
      </c>
      <c r="U230" s="150" t="str">
        <f>IFERROR(IF(S230:$S$5009&lt;&gt;0, (T230-$Y$17)^2,""),"")</f>
        <v/>
      </c>
    </row>
    <row r="231" spans="1:21" ht="20" customHeight="1">
      <c r="A231" s="161">
        <v>222</v>
      </c>
      <c r="B231" s="160" t="str">
        <f>IF(Data!B231:$B$5009&lt;&gt;"",Data!B231,"")</f>
        <v/>
      </c>
      <c r="C231" s="160" t="str">
        <f>IF(Data!$C231:C$5009&lt;&gt;"",Data!C231,"")</f>
        <v/>
      </c>
      <c r="P231" s="149" t="str">
        <f>IF(Data!B235="","",B235)</f>
        <v/>
      </c>
      <c r="Q231" s="150" t="str">
        <f>IFERROR(IF(P231:$P$5009&lt;&gt;0, ABS(P231-$Z$7),""),"")</f>
        <v/>
      </c>
      <c r="R231" s="150" t="str">
        <f>IFERROR(IF(P231:$P$5009&lt;&gt;0, (Q231-$Y$16)^2,""),"")</f>
        <v/>
      </c>
      <c r="S231" s="151" t="str">
        <f>IF(Data!C235="","",C235)</f>
        <v/>
      </c>
      <c r="T231" s="150" t="str">
        <f>IFERROR(IF(S231:$S$5009&lt;&gt;0, ABS(C235-$Z$8),""),"")</f>
        <v/>
      </c>
      <c r="U231" s="150" t="str">
        <f>IFERROR(IF(S231:$S$5009&lt;&gt;0, (T231-$Y$17)^2,""),"")</f>
        <v/>
      </c>
    </row>
    <row r="232" spans="1:21" ht="20" customHeight="1">
      <c r="A232" s="159">
        <v>223</v>
      </c>
      <c r="B232" s="160" t="str">
        <f>IF(Data!B232:$B$5009&lt;&gt;"",Data!B232,"")</f>
        <v/>
      </c>
      <c r="C232" s="160" t="str">
        <f>IF(Data!$C232:C$5009&lt;&gt;"",Data!C232,"")</f>
        <v/>
      </c>
      <c r="P232" s="149" t="str">
        <f>IF(Data!B236="","",B236)</f>
        <v/>
      </c>
      <c r="Q232" s="150" t="str">
        <f>IFERROR(IF(P232:$P$5009&lt;&gt;0, ABS(P232-$Z$7),""),"")</f>
        <v/>
      </c>
      <c r="R232" s="150" t="str">
        <f>IFERROR(IF(P232:$P$5009&lt;&gt;0, (Q232-$Y$16)^2,""),"")</f>
        <v/>
      </c>
      <c r="S232" s="151" t="str">
        <f>IF(Data!C236="","",C236)</f>
        <v/>
      </c>
      <c r="T232" s="150" t="str">
        <f>IFERROR(IF(S232:$S$5009&lt;&gt;0, ABS(C236-$Z$8),""),"")</f>
        <v/>
      </c>
      <c r="U232" s="150" t="str">
        <f>IFERROR(IF(S232:$S$5009&lt;&gt;0, (T232-$Y$17)^2,""),"")</f>
        <v/>
      </c>
    </row>
    <row r="233" spans="1:21" ht="20" customHeight="1">
      <c r="A233" s="161">
        <v>224</v>
      </c>
      <c r="B233" s="160" t="str">
        <f>IF(Data!B233:$B$5009&lt;&gt;"",Data!B233,"")</f>
        <v/>
      </c>
      <c r="C233" s="160" t="str">
        <f>IF(Data!$C233:C$5009&lt;&gt;"",Data!C233,"")</f>
        <v/>
      </c>
      <c r="P233" s="149" t="str">
        <f>IF(Data!B237="","",B237)</f>
        <v/>
      </c>
      <c r="Q233" s="150" t="str">
        <f>IFERROR(IF(P233:$P$5009&lt;&gt;0, ABS(P233-$Z$7),""),"")</f>
        <v/>
      </c>
      <c r="R233" s="150" t="str">
        <f>IFERROR(IF(P233:$P$5009&lt;&gt;0, (Q233-$Y$16)^2,""),"")</f>
        <v/>
      </c>
      <c r="S233" s="151" t="str">
        <f>IF(Data!C237="","",C237)</f>
        <v/>
      </c>
      <c r="T233" s="150" t="str">
        <f>IFERROR(IF(S233:$S$5009&lt;&gt;0, ABS(C237-$Z$8),""),"")</f>
        <v/>
      </c>
      <c r="U233" s="150" t="str">
        <f>IFERROR(IF(S233:$S$5009&lt;&gt;0, (T233-$Y$17)^2,""),"")</f>
        <v/>
      </c>
    </row>
    <row r="234" spans="1:21" ht="20" customHeight="1">
      <c r="A234" s="159">
        <v>225</v>
      </c>
      <c r="B234" s="160" t="str">
        <f>IF(Data!B234:$B$5009&lt;&gt;"",Data!B234,"")</f>
        <v/>
      </c>
      <c r="C234" s="160" t="str">
        <f>IF(Data!$C234:C$5009&lt;&gt;"",Data!C234,"")</f>
        <v/>
      </c>
      <c r="P234" s="149" t="str">
        <f>IF(Data!B238="","",B238)</f>
        <v/>
      </c>
      <c r="Q234" s="150" t="str">
        <f>IFERROR(IF(P234:$P$5009&lt;&gt;0, ABS(P234-$Z$7),""),"")</f>
        <v/>
      </c>
      <c r="R234" s="150" t="str">
        <f>IFERROR(IF(P234:$P$5009&lt;&gt;0, (Q234-$Y$16)^2,""),"")</f>
        <v/>
      </c>
      <c r="S234" s="151" t="str">
        <f>IF(Data!C238="","",C238)</f>
        <v/>
      </c>
      <c r="T234" s="150" t="str">
        <f>IFERROR(IF(S234:$S$5009&lt;&gt;0, ABS(C238-$Z$8),""),"")</f>
        <v/>
      </c>
      <c r="U234" s="150" t="str">
        <f>IFERROR(IF(S234:$S$5009&lt;&gt;0, (T234-$Y$17)^2,""),"")</f>
        <v/>
      </c>
    </row>
    <row r="235" spans="1:21" ht="20" customHeight="1">
      <c r="A235" s="161">
        <v>226</v>
      </c>
      <c r="B235" s="160" t="str">
        <f>IF(Data!B235:$B$5009&lt;&gt;"",Data!B235,"")</f>
        <v/>
      </c>
      <c r="C235" s="160" t="str">
        <f>IF(Data!$C235:C$5009&lt;&gt;"",Data!C235,"")</f>
        <v/>
      </c>
      <c r="P235" s="149" t="str">
        <f>IF(Data!B239="","",B239)</f>
        <v/>
      </c>
      <c r="Q235" s="150" t="str">
        <f>IFERROR(IF(P235:$P$5009&lt;&gt;0, ABS(P235-$Z$7),""),"")</f>
        <v/>
      </c>
      <c r="R235" s="150" t="str">
        <f>IFERROR(IF(P235:$P$5009&lt;&gt;0, (Q235-$Y$16)^2,""),"")</f>
        <v/>
      </c>
      <c r="S235" s="151" t="str">
        <f>IF(Data!C239="","",C239)</f>
        <v/>
      </c>
      <c r="T235" s="150" t="str">
        <f>IFERROR(IF(S235:$S$5009&lt;&gt;0, ABS(C239-$Z$8),""),"")</f>
        <v/>
      </c>
      <c r="U235" s="150" t="str">
        <f>IFERROR(IF(S235:$S$5009&lt;&gt;0, (T235-$Y$17)^2,""),"")</f>
        <v/>
      </c>
    </row>
    <row r="236" spans="1:21" ht="20" customHeight="1">
      <c r="A236" s="159">
        <v>227</v>
      </c>
      <c r="B236" s="160" t="str">
        <f>IF(Data!B236:$B$5009&lt;&gt;"",Data!B236,"")</f>
        <v/>
      </c>
      <c r="C236" s="160" t="str">
        <f>IF(Data!$C236:C$5009&lt;&gt;"",Data!C236,"")</f>
        <v/>
      </c>
      <c r="P236" s="149" t="str">
        <f>IF(Data!B240="","",B240)</f>
        <v/>
      </c>
      <c r="Q236" s="150" t="str">
        <f>IFERROR(IF(P236:$P$5009&lt;&gt;0, ABS(P236-$Z$7),""),"")</f>
        <v/>
      </c>
      <c r="R236" s="150" t="str">
        <f>IFERROR(IF(P236:$P$5009&lt;&gt;0, (Q236-$Y$16)^2,""),"")</f>
        <v/>
      </c>
      <c r="S236" s="151" t="str">
        <f>IF(Data!C240="","",C240)</f>
        <v/>
      </c>
      <c r="T236" s="150" t="str">
        <f>IFERROR(IF(S236:$S$5009&lt;&gt;0, ABS(C240-$Z$8),""),"")</f>
        <v/>
      </c>
      <c r="U236" s="150" t="str">
        <f>IFERROR(IF(S236:$S$5009&lt;&gt;0, (T236-$Y$17)^2,""),"")</f>
        <v/>
      </c>
    </row>
    <row r="237" spans="1:21" ht="20" customHeight="1">
      <c r="A237" s="161">
        <v>228</v>
      </c>
      <c r="B237" s="160" t="str">
        <f>IF(Data!B237:$B$5009&lt;&gt;"",Data!B237,"")</f>
        <v/>
      </c>
      <c r="C237" s="160" t="str">
        <f>IF(Data!$C237:C$5009&lt;&gt;"",Data!C237,"")</f>
        <v/>
      </c>
      <c r="P237" s="149" t="str">
        <f>IF(Data!B241="","",B241)</f>
        <v/>
      </c>
      <c r="Q237" s="150" t="str">
        <f>IFERROR(IF(P237:$P$5009&lt;&gt;0, ABS(P237-$Z$7),""),"")</f>
        <v/>
      </c>
      <c r="R237" s="150" t="str">
        <f>IFERROR(IF(P237:$P$5009&lt;&gt;0, (Q237-$Y$16)^2,""),"")</f>
        <v/>
      </c>
      <c r="S237" s="151" t="str">
        <f>IF(Data!C241="","",C241)</f>
        <v/>
      </c>
      <c r="T237" s="150" t="str">
        <f>IFERROR(IF(S237:$S$5009&lt;&gt;0, ABS(C241-$Z$8),""),"")</f>
        <v/>
      </c>
      <c r="U237" s="150" t="str">
        <f>IFERROR(IF(S237:$S$5009&lt;&gt;0, (T237-$Y$17)^2,""),"")</f>
        <v/>
      </c>
    </row>
    <row r="238" spans="1:21" ht="20" customHeight="1">
      <c r="A238" s="159">
        <v>229</v>
      </c>
      <c r="B238" s="160" t="str">
        <f>IF(Data!B238:$B$5009&lt;&gt;"",Data!B238,"")</f>
        <v/>
      </c>
      <c r="C238" s="160" t="str">
        <f>IF(Data!$C238:C$5009&lt;&gt;"",Data!C238,"")</f>
        <v/>
      </c>
      <c r="P238" s="149" t="str">
        <f>IF(Data!B242="","",B242)</f>
        <v/>
      </c>
      <c r="Q238" s="150" t="str">
        <f>IFERROR(IF(P238:$P$5009&lt;&gt;0, ABS(P238-$Z$7),""),"")</f>
        <v/>
      </c>
      <c r="R238" s="150" t="str">
        <f>IFERROR(IF(P238:$P$5009&lt;&gt;0, (Q238-$Y$16)^2,""),"")</f>
        <v/>
      </c>
      <c r="S238" s="151" t="str">
        <f>IF(Data!C242="","",C242)</f>
        <v/>
      </c>
      <c r="T238" s="150" t="str">
        <f>IFERROR(IF(S238:$S$5009&lt;&gt;0, ABS(C242-$Z$8),""),"")</f>
        <v/>
      </c>
      <c r="U238" s="150" t="str">
        <f>IFERROR(IF(S238:$S$5009&lt;&gt;0, (T238-$Y$17)^2,""),"")</f>
        <v/>
      </c>
    </row>
    <row r="239" spans="1:21" ht="20" customHeight="1">
      <c r="A239" s="161">
        <v>230</v>
      </c>
      <c r="B239" s="160" t="str">
        <f>IF(Data!B239:$B$5009&lt;&gt;"",Data!B239,"")</f>
        <v/>
      </c>
      <c r="C239" s="160" t="str">
        <f>IF(Data!$C239:C$5009&lt;&gt;"",Data!C239,"")</f>
        <v/>
      </c>
      <c r="P239" s="149" t="str">
        <f>IF(Data!B243="","",B243)</f>
        <v/>
      </c>
      <c r="Q239" s="150" t="str">
        <f>IFERROR(IF(P239:$P$5009&lt;&gt;0, ABS(P239-$Z$7),""),"")</f>
        <v/>
      </c>
      <c r="R239" s="150" t="str">
        <f>IFERROR(IF(P239:$P$5009&lt;&gt;0, (Q239-$Y$16)^2,""),"")</f>
        <v/>
      </c>
      <c r="S239" s="151" t="str">
        <f>IF(Data!C243="","",C243)</f>
        <v/>
      </c>
      <c r="T239" s="150" t="str">
        <f>IFERROR(IF(S239:$S$5009&lt;&gt;0, ABS(C243-$Z$8),""),"")</f>
        <v/>
      </c>
      <c r="U239" s="150" t="str">
        <f>IFERROR(IF(S239:$S$5009&lt;&gt;0, (T239-$Y$17)^2,""),"")</f>
        <v/>
      </c>
    </row>
    <row r="240" spans="1:21" ht="20" customHeight="1">
      <c r="A240" s="159">
        <v>231</v>
      </c>
      <c r="B240" s="160" t="str">
        <f>IF(Data!B240:$B$5009&lt;&gt;"",Data!B240,"")</f>
        <v/>
      </c>
      <c r="C240" s="160" t="str">
        <f>IF(Data!$C240:C$5009&lt;&gt;"",Data!C240,"")</f>
        <v/>
      </c>
      <c r="P240" s="149" t="str">
        <f>IF(Data!B244="","",B244)</f>
        <v/>
      </c>
      <c r="Q240" s="150" t="str">
        <f>IFERROR(IF(P240:$P$5009&lt;&gt;0, ABS(P240-$Z$7),""),"")</f>
        <v/>
      </c>
      <c r="R240" s="150" t="str">
        <f>IFERROR(IF(P240:$P$5009&lt;&gt;0, (Q240-$Y$16)^2,""),"")</f>
        <v/>
      </c>
      <c r="S240" s="151" t="str">
        <f>IF(Data!C244="","",C244)</f>
        <v/>
      </c>
      <c r="T240" s="150" t="str">
        <f>IFERROR(IF(S240:$S$5009&lt;&gt;0, ABS(C244-$Z$8),""),"")</f>
        <v/>
      </c>
      <c r="U240" s="150" t="str">
        <f>IFERROR(IF(S240:$S$5009&lt;&gt;0, (T240-$Y$17)^2,""),"")</f>
        <v/>
      </c>
    </row>
    <row r="241" spans="1:21" ht="20" customHeight="1">
      <c r="A241" s="161">
        <v>232</v>
      </c>
      <c r="B241" s="160" t="str">
        <f>IF(Data!B241:$B$5009&lt;&gt;"",Data!B241,"")</f>
        <v/>
      </c>
      <c r="C241" s="160" t="str">
        <f>IF(Data!$C241:C$5009&lt;&gt;"",Data!C241,"")</f>
        <v/>
      </c>
      <c r="P241" s="149" t="str">
        <f>IF(Data!B245="","",B245)</f>
        <v/>
      </c>
      <c r="Q241" s="150" t="str">
        <f>IFERROR(IF(P241:$P$5009&lt;&gt;0, ABS(P241-$Z$7),""),"")</f>
        <v/>
      </c>
      <c r="R241" s="150" t="str">
        <f>IFERROR(IF(P241:$P$5009&lt;&gt;0, (Q241-$Y$16)^2,""),"")</f>
        <v/>
      </c>
      <c r="S241" s="151" t="str">
        <f>IF(Data!C245="","",C245)</f>
        <v/>
      </c>
      <c r="T241" s="150" t="str">
        <f>IFERROR(IF(S241:$S$5009&lt;&gt;0, ABS(C245-$Z$8),""),"")</f>
        <v/>
      </c>
      <c r="U241" s="150" t="str">
        <f>IFERROR(IF(S241:$S$5009&lt;&gt;0, (T241-$Y$17)^2,""),"")</f>
        <v/>
      </c>
    </row>
    <row r="242" spans="1:21" ht="20" customHeight="1">
      <c r="A242" s="159">
        <v>233</v>
      </c>
      <c r="B242" s="160" t="str">
        <f>IF(Data!B242:$B$5009&lt;&gt;"",Data!B242,"")</f>
        <v/>
      </c>
      <c r="C242" s="160" t="str">
        <f>IF(Data!$C242:C$5009&lt;&gt;"",Data!C242,"")</f>
        <v/>
      </c>
      <c r="P242" s="149" t="str">
        <f>IF(Data!B246="","",B246)</f>
        <v/>
      </c>
      <c r="Q242" s="150" t="str">
        <f>IFERROR(IF(P242:$P$5009&lt;&gt;0, ABS(P242-$Z$7),""),"")</f>
        <v/>
      </c>
      <c r="R242" s="150" t="str">
        <f>IFERROR(IF(P242:$P$5009&lt;&gt;0, (Q242-$Y$16)^2,""),"")</f>
        <v/>
      </c>
      <c r="S242" s="151" t="str">
        <f>IF(Data!C246="","",C246)</f>
        <v/>
      </c>
      <c r="T242" s="150" t="str">
        <f>IFERROR(IF(S242:$S$5009&lt;&gt;0, ABS(C246-$Z$8),""),"")</f>
        <v/>
      </c>
      <c r="U242" s="150" t="str">
        <f>IFERROR(IF(S242:$S$5009&lt;&gt;0, (T242-$Y$17)^2,""),"")</f>
        <v/>
      </c>
    </row>
    <row r="243" spans="1:21" ht="20" customHeight="1">
      <c r="A243" s="161">
        <v>234</v>
      </c>
      <c r="B243" s="160" t="str">
        <f>IF(Data!B243:$B$5009&lt;&gt;"",Data!B243,"")</f>
        <v/>
      </c>
      <c r="C243" s="160" t="str">
        <f>IF(Data!$C243:C$5009&lt;&gt;"",Data!C243,"")</f>
        <v/>
      </c>
      <c r="P243" s="149" t="str">
        <f>IF(Data!B247="","",B247)</f>
        <v/>
      </c>
      <c r="Q243" s="150" t="str">
        <f>IFERROR(IF(P243:$P$5009&lt;&gt;0, ABS(P243-$Z$7),""),"")</f>
        <v/>
      </c>
      <c r="R243" s="150" t="str">
        <f>IFERROR(IF(P243:$P$5009&lt;&gt;0, (Q243-$Y$16)^2,""),"")</f>
        <v/>
      </c>
      <c r="S243" s="151" t="str">
        <f>IF(Data!C247="","",C247)</f>
        <v/>
      </c>
      <c r="T243" s="150" t="str">
        <f>IFERROR(IF(S243:$S$5009&lt;&gt;0, ABS(C247-$Z$8),""),"")</f>
        <v/>
      </c>
      <c r="U243" s="150" t="str">
        <f>IFERROR(IF(S243:$S$5009&lt;&gt;0, (T243-$Y$17)^2,""),"")</f>
        <v/>
      </c>
    </row>
    <row r="244" spans="1:21" ht="20" customHeight="1">
      <c r="A244" s="159">
        <v>235</v>
      </c>
      <c r="B244" s="160" t="str">
        <f>IF(Data!B244:$B$5009&lt;&gt;"",Data!B244,"")</f>
        <v/>
      </c>
      <c r="C244" s="160" t="str">
        <f>IF(Data!$C244:C$5009&lt;&gt;"",Data!C244,"")</f>
        <v/>
      </c>
      <c r="P244" s="149" t="str">
        <f>IF(Data!B248="","",B248)</f>
        <v/>
      </c>
      <c r="Q244" s="150" t="str">
        <f>IFERROR(IF(P244:$P$5009&lt;&gt;0, ABS(P244-$Z$7),""),"")</f>
        <v/>
      </c>
      <c r="R244" s="150" t="str">
        <f>IFERROR(IF(P244:$P$5009&lt;&gt;0, (Q244-$Y$16)^2,""),"")</f>
        <v/>
      </c>
      <c r="S244" s="151" t="str">
        <f>IF(Data!C248="","",C248)</f>
        <v/>
      </c>
      <c r="T244" s="150" t="str">
        <f>IFERROR(IF(S244:$S$5009&lt;&gt;0, ABS(C248-$Z$8),""),"")</f>
        <v/>
      </c>
      <c r="U244" s="150" t="str">
        <f>IFERROR(IF(S244:$S$5009&lt;&gt;0, (T244-$Y$17)^2,""),"")</f>
        <v/>
      </c>
    </row>
    <row r="245" spans="1:21" ht="20" customHeight="1">
      <c r="A245" s="161">
        <v>236</v>
      </c>
      <c r="B245" s="160" t="str">
        <f>IF(Data!B245:$B$5009&lt;&gt;"",Data!B245,"")</f>
        <v/>
      </c>
      <c r="C245" s="160" t="str">
        <f>IF(Data!$C245:C$5009&lt;&gt;"",Data!C245,"")</f>
        <v/>
      </c>
      <c r="P245" s="149" t="str">
        <f>IF(Data!B249="","",B249)</f>
        <v/>
      </c>
      <c r="Q245" s="150" t="str">
        <f>IFERROR(IF(P245:$P$5009&lt;&gt;0, ABS(P245-$Z$7),""),"")</f>
        <v/>
      </c>
      <c r="R245" s="150" t="str">
        <f>IFERROR(IF(P245:$P$5009&lt;&gt;0, (Q245-$Y$16)^2,""),"")</f>
        <v/>
      </c>
      <c r="S245" s="151" t="str">
        <f>IF(Data!C249="","",C249)</f>
        <v/>
      </c>
      <c r="T245" s="150" t="str">
        <f>IFERROR(IF(S245:$S$5009&lt;&gt;0, ABS(C249-$Z$8),""),"")</f>
        <v/>
      </c>
      <c r="U245" s="150" t="str">
        <f>IFERROR(IF(S245:$S$5009&lt;&gt;0, (T245-$Y$17)^2,""),"")</f>
        <v/>
      </c>
    </row>
    <row r="246" spans="1:21" ht="20" customHeight="1">
      <c r="A246" s="159">
        <v>237</v>
      </c>
      <c r="B246" s="160" t="str">
        <f>IF(Data!B246:$B$5009&lt;&gt;"",Data!B246,"")</f>
        <v/>
      </c>
      <c r="C246" s="160" t="str">
        <f>IF(Data!$C246:C$5009&lt;&gt;"",Data!C246,"")</f>
        <v/>
      </c>
      <c r="P246" s="149" t="str">
        <f>IF(Data!B250="","",B250)</f>
        <v/>
      </c>
      <c r="Q246" s="150" t="str">
        <f>IFERROR(IF(P246:$P$5009&lt;&gt;0, ABS(P246-$Z$7),""),"")</f>
        <v/>
      </c>
      <c r="R246" s="150" t="str">
        <f>IFERROR(IF(P246:$P$5009&lt;&gt;0, (Q246-$Y$16)^2,""),"")</f>
        <v/>
      </c>
      <c r="S246" s="151" t="str">
        <f>IF(Data!C250="","",C250)</f>
        <v/>
      </c>
      <c r="T246" s="150" t="str">
        <f>IFERROR(IF(S246:$S$5009&lt;&gt;0, ABS(C250-$Z$8),""),"")</f>
        <v/>
      </c>
      <c r="U246" s="150" t="str">
        <f>IFERROR(IF(S246:$S$5009&lt;&gt;0, (T246-$Y$17)^2,""),"")</f>
        <v/>
      </c>
    </row>
    <row r="247" spans="1:21" ht="20" customHeight="1">
      <c r="A247" s="161">
        <v>238</v>
      </c>
      <c r="B247" s="160" t="str">
        <f>IF(Data!B247:$B$5009&lt;&gt;"",Data!B247,"")</f>
        <v/>
      </c>
      <c r="C247" s="160" t="str">
        <f>IF(Data!$C247:C$5009&lt;&gt;"",Data!C247,"")</f>
        <v/>
      </c>
      <c r="P247" s="149" t="str">
        <f>IF(Data!B251="","",B251)</f>
        <v/>
      </c>
      <c r="Q247" s="150" t="str">
        <f>IFERROR(IF(P247:$P$5009&lt;&gt;0, ABS(P247-$Z$7),""),"")</f>
        <v/>
      </c>
      <c r="R247" s="150" t="str">
        <f>IFERROR(IF(P247:$P$5009&lt;&gt;0, (Q247-$Y$16)^2,""),"")</f>
        <v/>
      </c>
      <c r="S247" s="151" t="str">
        <f>IF(Data!C251="","",C251)</f>
        <v/>
      </c>
      <c r="T247" s="150" t="str">
        <f>IFERROR(IF(S247:$S$5009&lt;&gt;0, ABS(C251-$Z$8),""),"")</f>
        <v/>
      </c>
      <c r="U247" s="150" t="str">
        <f>IFERROR(IF(S247:$S$5009&lt;&gt;0, (T247-$Y$17)^2,""),"")</f>
        <v/>
      </c>
    </row>
    <row r="248" spans="1:21" ht="20" customHeight="1">
      <c r="A248" s="159">
        <v>239</v>
      </c>
      <c r="B248" s="160" t="str">
        <f>IF(Data!B248:$B$5009&lt;&gt;"",Data!B248,"")</f>
        <v/>
      </c>
      <c r="C248" s="160" t="str">
        <f>IF(Data!$C248:C$5009&lt;&gt;"",Data!C248,"")</f>
        <v/>
      </c>
      <c r="P248" s="149" t="str">
        <f>IF(Data!B252="","",B252)</f>
        <v/>
      </c>
      <c r="Q248" s="150" t="str">
        <f>IFERROR(IF(P248:$P$5009&lt;&gt;0, ABS(P248-$Z$7),""),"")</f>
        <v/>
      </c>
      <c r="R248" s="150" t="str">
        <f>IFERROR(IF(P248:$P$5009&lt;&gt;0, (Q248-$Y$16)^2,""),"")</f>
        <v/>
      </c>
      <c r="S248" s="151" t="str">
        <f>IF(Data!C252="","",C252)</f>
        <v/>
      </c>
      <c r="T248" s="150" t="str">
        <f>IFERROR(IF(S248:$S$5009&lt;&gt;0, ABS(C252-$Z$8),""),"")</f>
        <v/>
      </c>
      <c r="U248" s="150" t="str">
        <f>IFERROR(IF(S248:$S$5009&lt;&gt;0, (T248-$Y$17)^2,""),"")</f>
        <v/>
      </c>
    </row>
    <row r="249" spans="1:21" ht="20" customHeight="1">
      <c r="A249" s="161">
        <v>240</v>
      </c>
      <c r="B249" s="160" t="str">
        <f>IF(Data!B249:$B$5009&lt;&gt;"",Data!B249,"")</f>
        <v/>
      </c>
      <c r="C249" s="160" t="str">
        <f>IF(Data!$C249:C$5009&lt;&gt;"",Data!C249,"")</f>
        <v/>
      </c>
      <c r="P249" s="149" t="str">
        <f>IF(Data!B253="","",B253)</f>
        <v/>
      </c>
      <c r="Q249" s="150" t="str">
        <f>IFERROR(IF(P249:$P$5009&lt;&gt;0, ABS(P249-$Z$7),""),"")</f>
        <v/>
      </c>
      <c r="R249" s="150" t="str">
        <f>IFERROR(IF(P249:$P$5009&lt;&gt;0, (Q249-$Y$16)^2,""),"")</f>
        <v/>
      </c>
      <c r="S249" s="151" t="str">
        <f>IF(Data!C253="","",C253)</f>
        <v/>
      </c>
      <c r="T249" s="150" t="str">
        <f>IFERROR(IF(S249:$S$5009&lt;&gt;0, ABS(C253-$Z$8),""),"")</f>
        <v/>
      </c>
      <c r="U249" s="150" t="str">
        <f>IFERROR(IF(S249:$S$5009&lt;&gt;0, (T249-$Y$17)^2,""),"")</f>
        <v/>
      </c>
    </row>
    <row r="250" spans="1:21" ht="20" customHeight="1">
      <c r="A250" s="159">
        <v>241</v>
      </c>
      <c r="B250" s="160" t="str">
        <f>IF(Data!B250:$B$5009&lt;&gt;"",Data!B250,"")</f>
        <v/>
      </c>
      <c r="C250" s="160" t="str">
        <f>IF(Data!$C250:C$5009&lt;&gt;"",Data!C250,"")</f>
        <v/>
      </c>
      <c r="P250" s="149" t="str">
        <f>IF(Data!B254="","",B254)</f>
        <v/>
      </c>
      <c r="Q250" s="150" t="str">
        <f>IFERROR(IF(P250:$P$5009&lt;&gt;0, ABS(P250-$Z$7),""),"")</f>
        <v/>
      </c>
      <c r="R250" s="150" t="str">
        <f>IFERROR(IF(P250:$P$5009&lt;&gt;0, (Q250-$Y$16)^2,""),"")</f>
        <v/>
      </c>
      <c r="S250" s="151" t="str">
        <f>IF(Data!C254="","",C254)</f>
        <v/>
      </c>
      <c r="T250" s="150" t="str">
        <f>IFERROR(IF(S250:$S$5009&lt;&gt;0, ABS(C254-$Z$8),""),"")</f>
        <v/>
      </c>
      <c r="U250" s="150" t="str">
        <f>IFERROR(IF(S250:$S$5009&lt;&gt;0, (T250-$Y$17)^2,""),"")</f>
        <v/>
      </c>
    </row>
    <row r="251" spans="1:21" ht="20" customHeight="1">
      <c r="A251" s="161">
        <v>242</v>
      </c>
      <c r="B251" s="160" t="str">
        <f>IF(Data!B251:$B$5009&lt;&gt;"",Data!B251,"")</f>
        <v/>
      </c>
      <c r="C251" s="160" t="str">
        <f>IF(Data!$C251:C$5009&lt;&gt;"",Data!C251,"")</f>
        <v/>
      </c>
      <c r="P251" s="149" t="str">
        <f>IF(Data!B255="","",B255)</f>
        <v/>
      </c>
      <c r="Q251" s="150" t="str">
        <f>IFERROR(IF(P251:$P$5009&lt;&gt;0, ABS(P251-$Z$7),""),"")</f>
        <v/>
      </c>
      <c r="R251" s="150" t="str">
        <f>IFERROR(IF(P251:$P$5009&lt;&gt;0, (Q251-$Y$16)^2,""),"")</f>
        <v/>
      </c>
      <c r="S251" s="151" t="str">
        <f>IF(Data!C255="","",C255)</f>
        <v/>
      </c>
      <c r="T251" s="150" t="str">
        <f>IFERROR(IF(S251:$S$5009&lt;&gt;0, ABS(C255-$Z$8),""),"")</f>
        <v/>
      </c>
      <c r="U251" s="150" t="str">
        <f>IFERROR(IF(S251:$S$5009&lt;&gt;0, (T251-$Y$17)^2,""),"")</f>
        <v/>
      </c>
    </row>
    <row r="252" spans="1:21" ht="20" customHeight="1">
      <c r="A252" s="159">
        <v>243</v>
      </c>
      <c r="B252" s="160" t="str">
        <f>IF(Data!B252:$B$5009&lt;&gt;"",Data!B252,"")</f>
        <v/>
      </c>
      <c r="C252" s="160" t="str">
        <f>IF(Data!$C252:C$5009&lt;&gt;"",Data!C252,"")</f>
        <v/>
      </c>
      <c r="P252" s="149" t="str">
        <f>IF(Data!B256="","",B256)</f>
        <v/>
      </c>
      <c r="Q252" s="150" t="str">
        <f>IFERROR(IF(P252:$P$5009&lt;&gt;0, ABS(P252-$Z$7),""),"")</f>
        <v/>
      </c>
      <c r="R252" s="150" t="str">
        <f>IFERROR(IF(P252:$P$5009&lt;&gt;0, (Q252-$Y$16)^2,""),"")</f>
        <v/>
      </c>
      <c r="S252" s="151" t="str">
        <f>IF(Data!C256="","",C256)</f>
        <v/>
      </c>
      <c r="T252" s="150" t="str">
        <f>IFERROR(IF(S252:$S$5009&lt;&gt;0, ABS(C256-$Z$8),""),"")</f>
        <v/>
      </c>
      <c r="U252" s="150" t="str">
        <f>IFERROR(IF(S252:$S$5009&lt;&gt;0, (T252-$Y$17)^2,""),"")</f>
        <v/>
      </c>
    </row>
    <row r="253" spans="1:21" ht="20" customHeight="1">
      <c r="A253" s="161">
        <v>244</v>
      </c>
      <c r="B253" s="160" t="str">
        <f>IF(Data!B253:$B$5009&lt;&gt;"",Data!B253,"")</f>
        <v/>
      </c>
      <c r="C253" s="160" t="str">
        <f>IF(Data!$C253:C$5009&lt;&gt;"",Data!C253,"")</f>
        <v/>
      </c>
      <c r="P253" s="149" t="str">
        <f>IF(Data!B257="","",B257)</f>
        <v/>
      </c>
      <c r="Q253" s="150" t="str">
        <f>IFERROR(IF(P253:$P$5009&lt;&gt;0, ABS(P253-$Z$7),""),"")</f>
        <v/>
      </c>
      <c r="R253" s="150" t="str">
        <f>IFERROR(IF(P253:$P$5009&lt;&gt;0, (Q253-$Y$16)^2,""),"")</f>
        <v/>
      </c>
      <c r="S253" s="151" t="str">
        <f>IF(Data!C257="","",C257)</f>
        <v/>
      </c>
      <c r="T253" s="150" t="str">
        <f>IFERROR(IF(S253:$S$5009&lt;&gt;0, ABS(C257-$Z$8),""),"")</f>
        <v/>
      </c>
      <c r="U253" s="150" t="str">
        <f>IFERROR(IF(S253:$S$5009&lt;&gt;0, (T253-$Y$17)^2,""),"")</f>
        <v/>
      </c>
    </row>
    <row r="254" spans="1:21" ht="20" customHeight="1">
      <c r="A254" s="159">
        <v>245</v>
      </c>
      <c r="B254" s="160" t="str">
        <f>IF(Data!B254:$B$5009&lt;&gt;"",Data!B254,"")</f>
        <v/>
      </c>
      <c r="C254" s="160" t="str">
        <f>IF(Data!$C254:C$5009&lt;&gt;"",Data!C254,"")</f>
        <v/>
      </c>
      <c r="P254" s="149" t="str">
        <f>IF(Data!B258="","",B258)</f>
        <v/>
      </c>
      <c r="Q254" s="150" t="str">
        <f>IFERROR(IF(P254:$P$5009&lt;&gt;0, ABS(P254-$Z$7),""),"")</f>
        <v/>
      </c>
      <c r="R254" s="150" t="str">
        <f>IFERROR(IF(P254:$P$5009&lt;&gt;0, (Q254-$Y$16)^2,""),"")</f>
        <v/>
      </c>
      <c r="S254" s="151" t="str">
        <f>IF(Data!C258="","",C258)</f>
        <v/>
      </c>
      <c r="T254" s="150" t="str">
        <f>IFERROR(IF(S254:$S$5009&lt;&gt;0, ABS(C258-$Z$8),""),"")</f>
        <v/>
      </c>
      <c r="U254" s="150" t="str">
        <f>IFERROR(IF(S254:$S$5009&lt;&gt;0, (T254-$Y$17)^2,""),"")</f>
        <v/>
      </c>
    </row>
    <row r="255" spans="1:21" ht="20" customHeight="1">
      <c r="A255" s="161">
        <v>246</v>
      </c>
      <c r="B255" s="160" t="str">
        <f>IF(Data!B255:$B$5009&lt;&gt;"",Data!B255,"")</f>
        <v/>
      </c>
      <c r="C255" s="160" t="str">
        <f>IF(Data!$C255:C$5009&lt;&gt;"",Data!C255,"")</f>
        <v/>
      </c>
      <c r="P255" s="149" t="str">
        <f>IF(Data!B259="","",B259)</f>
        <v/>
      </c>
      <c r="Q255" s="150" t="str">
        <f>IFERROR(IF(P255:$P$5009&lt;&gt;0, ABS(P255-$Z$7),""),"")</f>
        <v/>
      </c>
      <c r="R255" s="150" t="str">
        <f>IFERROR(IF(P255:$P$5009&lt;&gt;0, (Q255-$Y$16)^2,""),"")</f>
        <v/>
      </c>
      <c r="S255" s="151" t="str">
        <f>IF(Data!C259="","",C259)</f>
        <v/>
      </c>
      <c r="T255" s="150" t="str">
        <f>IFERROR(IF(S255:$S$5009&lt;&gt;0, ABS(C259-$Z$8),""),"")</f>
        <v/>
      </c>
      <c r="U255" s="150" t="str">
        <f>IFERROR(IF(S255:$S$5009&lt;&gt;0, (T255-$Y$17)^2,""),"")</f>
        <v/>
      </c>
    </row>
    <row r="256" spans="1:21" ht="20" customHeight="1">
      <c r="A256" s="159">
        <v>247</v>
      </c>
      <c r="B256" s="160" t="str">
        <f>IF(Data!B256:$B$5009&lt;&gt;"",Data!B256,"")</f>
        <v/>
      </c>
      <c r="C256" s="160" t="str">
        <f>IF(Data!$C256:C$5009&lt;&gt;"",Data!C256,"")</f>
        <v/>
      </c>
      <c r="P256" s="149" t="str">
        <f>IF(Data!B260="","",B260)</f>
        <v/>
      </c>
      <c r="Q256" s="150" t="str">
        <f>IFERROR(IF(P256:$P$5009&lt;&gt;0, ABS(P256-$Z$7),""),"")</f>
        <v/>
      </c>
      <c r="R256" s="150" t="str">
        <f>IFERROR(IF(P256:$P$5009&lt;&gt;0, (Q256-$Y$16)^2,""),"")</f>
        <v/>
      </c>
      <c r="S256" s="151" t="str">
        <f>IF(Data!C260="","",C260)</f>
        <v/>
      </c>
      <c r="T256" s="150" t="str">
        <f>IFERROR(IF(S256:$S$5009&lt;&gt;0, ABS(C260-$Z$8),""),"")</f>
        <v/>
      </c>
      <c r="U256" s="150" t="str">
        <f>IFERROR(IF(S256:$S$5009&lt;&gt;0, (T256-$Y$17)^2,""),"")</f>
        <v/>
      </c>
    </row>
    <row r="257" spans="1:21" ht="20" customHeight="1">
      <c r="A257" s="161">
        <v>248</v>
      </c>
      <c r="B257" s="160" t="str">
        <f>IF(Data!B257:$B$5009&lt;&gt;"",Data!B257,"")</f>
        <v/>
      </c>
      <c r="C257" s="160" t="str">
        <f>IF(Data!$C257:C$5009&lt;&gt;"",Data!C257,"")</f>
        <v/>
      </c>
      <c r="P257" s="149" t="str">
        <f>IF(Data!B261="","",B261)</f>
        <v/>
      </c>
      <c r="Q257" s="150" t="str">
        <f>IFERROR(IF(P257:$P$5009&lt;&gt;0, ABS(P257-$Z$7),""),"")</f>
        <v/>
      </c>
      <c r="R257" s="150" t="str">
        <f>IFERROR(IF(P257:$P$5009&lt;&gt;0, (Q257-$Y$16)^2,""),"")</f>
        <v/>
      </c>
      <c r="S257" s="151" t="str">
        <f>IF(Data!C261="","",C261)</f>
        <v/>
      </c>
      <c r="T257" s="150" t="str">
        <f>IFERROR(IF(S257:$S$5009&lt;&gt;0, ABS(C261-$Z$8),""),"")</f>
        <v/>
      </c>
      <c r="U257" s="150" t="str">
        <f>IFERROR(IF(S257:$S$5009&lt;&gt;0, (T257-$Y$17)^2,""),"")</f>
        <v/>
      </c>
    </row>
    <row r="258" spans="1:21" ht="20" customHeight="1">
      <c r="A258" s="159">
        <v>249</v>
      </c>
      <c r="B258" s="160" t="str">
        <f>IF(Data!B258:$B$5009&lt;&gt;"",Data!B258,"")</f>
        <v/>
      </c>
      <c r="C258" s="160" t="str">
        <f>IF(Data!$C258:C$5009&lt;&gt;"",Data!C258,"")</f>
        <v/>
      </c>
      <c r="P258" s="149" t="str">
        <f>IF(Data!B262="","",B262)</f>
        <v/>
      </c>
      <c r="Q258" s="150" t="str">
        <f>IFERROR(IF(P258:$P$5009&lt;&gt;0, ABS(P258-$Z$7),""),"")</f>
        <v/>
      </c>
      <c r="R258" s="150" t="str">
        <f>IFERROR(IF(P258:$P$5009&lt;&gt;0, (Q258-$Y$16)^2,""),"")</f>
        <v/>
      </c>
      <c r="S258" s="151" t="str">
        <f>IF(Data!C262="","",C262)</f>
        <v/>
      </c>
      <c r="T258" s="150" t="str">
        <f>IFERROR(IF(S258:$S$5009&lt;&gt;0, ABS(C262-$Z$8),""),"")</f>
        <v/>
      </c>
      <c r="U258" s="150" t="str">
        <f>IFERROR(IF(S258:$S$5009&lt;&gt;0, (T258-$Y$17)^2,""),"")</f>
        <v/>
      </c>
    </row>
    <row r="259" spans="1:21" ht="20" customHeight="1">
      <c r="A259" s="161">
        <v>250</v>
      </c>
      <c r="B259" s="160" t="str">
        <f>IF(Data!B259:$B$5009&lt;&gt;"",Data!B259,"")</f>
        <v/>
      </c>
      <c r="C259" s="160" t="str">
        <f>IF(Data!$C259:C$5009&lt;&gt;"",Data!C259,"")</f>
        <v/>
      </c>
      <c r="P259" s="149" t="str">
        <f>IF(Data!B263="","",B263)</f>
        <v/>
      </c>
      <c r="Q259" s="150" t="str">
        <f>IFERROR(IF(P259:$P$5009&lt;&gt;0, ABS(P259-$Z$7),""),"")</f>
        <v/>
      </c>
      <c r="R259" s="150" t="str">
        <f>IFERROR(IF(P259:$P$5009&lt;&gt;0, (Q259-$Y$16)^2,""),"")</f>
        <v/>
      </c>
      <c r="S259" s="151" t="str">
        <f>IF(Data!C263="","",C263)</f>
        <v/>
      </c>
      <c r="T259" s="150" t="str">
        <f>IFERROR(IF(S259:$S$5009&lt;&gt;0, ABS(C263-$Z$8),""),"")</f>
        <v/>
      </c>
      <c r="U259" s="150" t="str">
        <f>IFERROR(IF(S259:$S$5009&lt;&gt;0, (T259-$Y$17)^2,""),"")</f>
        <v/>
      </c>
    </row>
    <row r="260" spans="1:21" ht="20" customHeight="1">
      <c r="A260" s="159">
        <v>251</v>
      </c>
      <c r="B260" s="160" t="str">
        <f>IF(Data!B260:$B$5009&lt;&gt;"",Data!B260,"")</f>
        <v/>
      </c>
      <c r="C260" s="160" t="str">
        <f>IF(Data!$C260:C$5009&lt;&gt;"",Data!C260,"")</f>
        <v/>
      </c>
      <c r="P260" s="149" t="str">
        <f>IF(Data!B264="","",B264)</f>
        <v/>
      </c>
      <c r="Q260" s="150" t="str">
        <f>IFERROR(IF(P260:$P$5009&lt;&gt;0, ABS(P260-$Z$7),""),"")</f>
        <v/>
      </c>
      <c r="R260" s="150" t="str">
        <f>IFERROR(IF(P260:$P$5009&lt;&gt;0, (Q260-$Y$16)^2,""),"")</f>
        <v/>
      </c>
      <c r="S260" s="151" t="str">
        <f>IF(Data!C264="","",C264)</f>
        <v/>
      </c>
      <c r="T260" s="150" t="str">
        <f>IFERROR(IF(S260:$S$5009&lt;&gt;0, ABS(C264-$Z$8),""),"")</f>
        <v/>
      </c>
      <c r="U260" s="150" t="str">
        <f>IFERROR(IF(S260:$S$5009&lt;&gt;0, (T260-$Y$17)^2,""),"")</f>
        <v/>
      </c>
    </row>
    <row r="261" spans="1:21" ht="20" customHeight="1">
      <c r="A261" s="161">
        <v>252</v>
      </c>
      <c r="B261" s="160" t="str">
        <f>IF(Data!B261:$B$5009&lt;&gt;"",Data!B261,"")</f>
        <v/>
      </c>
      <c r="C261" s="160" t="str">
        <f>IF(Data!$C261:C$5009&lt;&gt;"",Data!C261,"")</f>
        <v/>
      </c>
      <c r="P261" s="149" t="str">
        <f>IF(Data!B265="","",B265)</f>
        <v/>
      </c>
      <c r="Q261" s="150" t="str">
        <f>IFERROR(IF(P261:$P$5009&lt;&gt;0, ABS(P261-$Z$7),""),"")</f>
        <v/>
      </c>
      <c r="R261" s="150" t="str">
        <f>IFERROR(IF(P261:$P$5009&lt;&gt;0, (Q261-$Y$16)^2,""),"")</f>
        <v/>
      </c>
      <c r="S261" s="151" t="str">
        <f>IF(Data!C265="","",C265)</f>
        <v/>
      </c>
      <c r="T261" s="150" t="str">
        <f>IFERROR(IF(S261:$S$5009&lt;&gt;0, ABS(C265-$Z$8),""),"")</f>
        <v/>
      </c>
      <c r="U261" s="150" t="str">
        <f>IFERROR(IF(S261:$S$5009&lt;&gt;0, (T261-$Y$17)^2,""),"")</f>
        <v/>
      </c>
    </row>
    <row r="262" spans="1:21" ht="20" customHeight="1">
      <c r="A262" s="159">
        <v>253</v>
      </c>
      <c r="B262" s="160" t="str">
        <f>IF(Data!B262:$B$5009&lt;&gt;"",Data!B262,"")</f>
        <v/>
      </c>
      <c r="C262" s="160" t="str">
        <f>IF(Data!$C262:C$5009&lt;&gt;"",Data!C262,"")</f>
        <v/>
      </c>
      <c r="P262" s="149" t="str">
        <f>IF(Data!B266="","",B266)</f>
        <v/>
      </c>
      <c r="Q262" s="150" t="str">
        <f>IFERROR(IF(P262:$P$5009&lt;&gt;0, ABS(P262-$Z$7),""),"")</f>
        <v/>
      </c>
      <c r="R262" s="150" t="str">
        <f>IFERROR(IF(P262:$P$5009&lt;&gt;0, (Q262-$Y$16)^2,""),"")</f>
        <v/>
      </c>
      <c r="S262" s="151" t="str">
        <f>IF(Data!C266="","",C266)</f>
        <v/>
      </c>
      <c r="T262" s="150" t="str">
        <f>IFERROR(IF(S262:$S$5009&lt;&gt;0, ABS(C266-$Z$8),""),"")</f>
        <v/>
      </c>
      <c r="U262" s="150" t="str">
        <f>IFERROR(IF(S262:$S$5009&lt;&gt;0, (T262-$Y$17)^2,""),"")</f>
        <v/>
      </c>
    </row>
    <row r="263" spans="1:21" ht="20" customHeight="1">
      <c r="A263" s="161">
        <v>254</v>
      </c>
      <c r="B263" s="160" t="str">
        <f>IF(Data!B263:$B$5009&lt;&gt;"",Data!B263,"")</f>
        <v/>
      </c>
      <c r="C263" s="160" t="str">
        <f>IF(Data!$C263:C$5009&lt;&gt;"",Data!C263,"")</f>
        <v/>
      </c>
      <c r="P263" s="149" t="str">
        <f>IF(Data!B267="","",B267)</f>
        <v/>
      </c>
      <c r="Q263" s="150" t="str">
        <f>IFERROR(IF(P263:$P$5009&lt;&gt;0, ABS(P263-$Z$7),""),"")</f>
        <v/>
      </c>
      <c r="R263" s="150" t="str">
        <f>IFERROR(IF(P263:$P$5009&lt;&gt;0, (Q263-$Y$16)^2,""),"")</f>
        <v/>
      </c>
      <c r="S263" s="151" t="str">
        <f>IF(Data!C267="","",C267)</f>
        <v/>
      </c>
      <c r="T263" s="150" t="str">
        <f>IFERROR(IF(S263:$S$5009&lt;&gt;0, ABS(C267-$Z$8),""),"")</f>
        <v/>
      </c>
      <c r="U263" s="150" t="str">
        <f>IFERROR(IF(S263:$S$5009&lt;&gt;0, (T263-$Y$17)^2,""),"")</f>
        <v/>
      </c>
    </row>
    <row r="264" spans="1:21" ht="20" customHeight="1">
      <c r="A264" s="159">
        <v>255</v>
      </c>
      <c r="B264" s="160" t="str">
        <f>IF(Data!B264:$B$5009&lt;&gt;"",Data!B264,"")</f>
        <v/>
      </c>
      <c r="C264" s="160" t="str">
        <f>IF(Data!$C264:C$5009&lt;&gt;"",Data!C264,"")</f>
        <v/>
      </c>
      <c r="P264" s="149" t="str">
        <f>IF(Data!B268="","",B268)</f>
        <v/>
      </c>
      <c r="Q264" s="150" t="str">
        <f>IFERROR(IF(P264:$P$5009&lt;&gt;0, ABS(P264-$Z$7),""),"")</f>
        <v/>
      </c>
      <c r="R264" s="150" t="str">
        <f>IFERROR(IF(P264:$P$5009&lt;&gt;0, (Q264-$Y$16)^2,""),"")</f>
        <v/>
      </c>
      <c r="S264" s="151" t="str">
        <f>IF(Data!C268="","",C268)</f>
        <v/>
      </c>
      <c r="T264" s="150" t="str">
        <f>IFERROR(IF(S264:$S$5009&lt;&gt;0, ABS(C268-$Z$8),""),"")</f>
        <v/>
      </c>
      <c r="U264" s="150" t="str">
        <f>IFERROR(IF(S264:$S$5009&lt;&gt;0, (T264-$Y$17)^2,""),"")</f>
        <v/>
      </c>
    </row>
    <row r="265" spans="1:21" ht="20" customHeight="1">
      <c r="A265" s="161">
        <v>256</v>
      </c>
      <c r="B265" s="160" t="str">
        <f>IF(Data!B265:$B$5009&lt;&gt;"",Data!B265,"")</f>
        <v/>
      </c>
      <c r="C265" s="160" t="str">
        <f>IF(Data!$C265:C$5009&lt;&gt;"",Data!C265,"")</f>
        <v/>
      </c>
      <c r="P265" s="149" t="str">
        <f>IF(Data!B269="","",B269)</f>
        <v/>
      </c>
      <c r="Q265" s="150" t="str">
        <f>IFERROR(IF(P265:$P$5009&lt;&gt;0, ABS(P265-$Z$7),""),"")</f>
        <v/>
      </c>
      <c r="R265" s="150" t="str">
        <f>IFERROR(IF(P265:$P$5009&lt;&gt;0, (Q265-$Y$16)^2,""),"")</f>
        <v/>
      </c>
      <c r="S265" s="151" t="str">
        <f>IF(Data!C269="","",C269)</f>
        <v/>
      </c>
      <c r="T265" s="150" t="str">
        <f>IFERROR(IF(S265:$S$5009&lt;&gt;0, ABS(C269-$Z$8),""),"")</f>
        <v/>
      </c>
      <c r="U265" s="150" t="str">
        <f>IFERROR(IF(S265:$S$5009&lt;&gt;0, (T265-$Y$17)^2,""),"")</f>
        <v/>
      </c>
    </row>
    <row r="266" spans="1:21" ht="20" customHeight="1">
      <c r="A266" s="159">
        <v>257</v>
      </c>
      <c r="B266" s="160" t="str">
        <f>IF(Data!B266:$B$5009&lt;&gt;"",Data!B266,"")</f>
        <v/>
      </c>
      <c r="C266" s="160" t="str">
        <f>IF(Data!$C266:C$5009&lt;&gt;"",Data!C266,"")</f>
        <v/>
      </c>
      <c r="P266" s="149" t="str">
        <f>IF(Data!B270="","",B270)</f>
        <v/>
      </c>
      <c r="Q266" s="150" t="str">
        <f>IFERROR(IF(P266:$P$5009&lt;&gt;0, ABS(P266-$Z$7),""),"")</f>
        <v/>
      </c>
      <c r="R266" s="150" t="str">
        <f>IFERROR(IF(P266:$P$5009&lt;&gt;0, (Q266-$Y$16)^2,""),"")</f>
        <v/>
      </c>
      <c r="S266" s="151" t="str">
        <f>IF(Data!C270="","",C270)</f>
        <v/>
      </c>
      <c r="T266" s="150" t="str">
        <f>IFERROR(IF(S266:$S$5009&lt;&gt;0, ABS(C270-$Z$8),""),"")</f>
        <v/>
      </c>
      <c r="U266" s="150" t="str">
        <f>IFERROR(IF(S266:$S$5009&lt;&gt;0, (T266-$Y$17)^2,""),"")</f>
        <v/>
      </c>
    </row>
    <row r="267" spans="1:21" ht="20" customHeight="1">
      <c r="A267" s="161">
        <v>258</v>
      </c>
      <c r="B267" s="160" t="str">
        <f>IF(Data!B267:$B$5009&lt;&gt;"",Data!B267,"")</f>
        <v/>
      </c>
      <c r="C267" s="160" t="str">
        <f>IF(Data!$C267:C$5009&lt;&gt;"",Data!C267,"")</f>
        <v/>
      </c>
      <c r="P267" s="149" t="str">
        <f>IF(Data!B271="","",B271)</f>
        <v/>
      </c>
      <c r="Q267" s="150" t="str">
        <f>IFERROR(IF(P267:$P$5009&lt;&gt;0, ABS(P267-$Z$7),""),"")</f>
        <v/>
      </c>
      <c r="R267" s="150" t="str">
        <f>IFERROR(IF(P267:$P$5009&lt;&gt;0, (Q267-$Y$16)^2,""),"")</f>
        <v/>
      </c>
      <c r="S267" s="151" t="str">
        <f>IF(Data!C271="","",C271)</f>
        <v/>
      </c>
      <c r="T267" s="150" t="str">
        <f>IFERROR(IF(S267:$S$5009&lt;&gt;0, ABS(C271-$Z$8),""),"")</f>
        <v/>
      </c>
      <c r="U267" s="150" t="str">
        <f>IFERROR(IF(S267:$S$5009&lt;&gt;0, (T267-$Y$17)^2,""),"")</f>
        <v/>
      </c>
    </row>
    <row r="268" spans="1:21" ht="20" customHeight="1">
      <c r="A268" s="159">
        <v>259</v>
      </c>
      <c r="B268" s="160" t="str">
        <f>IF(Data!B268:$B$5009&lt;&gt;"",Data!B268,"")</f>
        <v/>
      </c>
      <c r="C268" s="160" t="str">
        <f>IF(Data!$C268:C$5009&lt;&gt;"",Data!C268,"")</f>
        <v/>
      </c>
      <c r="P268" s="149" t="str">
        <f>IF(Data!B272="","",B272)</f>
        <v/>
      </c>
      <c r="Q268" s="150" t="str">
        <f>IFERROR(IF(P268:$P$5009&lt;&gt;0, ABS(P268-$Z$7),""),"")</f>
        <v/>
      </c>
      <c r="R268" s="150" t="str">
        <f>IFERROR(IF(P268:$P$5009&lt;&gt;0, (Q268-$Y$16)^2,""),"")</f>
        <v/>
      </c>
      <c r="S268" s="151" t="str">
        <f>IF(Data!C272="","",C272)</f>
        <v/>
      </c>
      <c r="T268" s="150" t="str">
        <f>IFERROR(IF(S268:$S$5009&lt;&gt;0, ABS(C272-$Z$8),""),"")</f>
        <v/>
      </c>
      <c r="U268" s="150" t="str">
        <f>IFERROR(IF(S268:$S$5009&lt;&gt;0, (T268-$Y$17)^2,""),"")</f>
        <v/>
      </c>
    </row>
    <row r="269" spans="1:21" ht="20" customHeight="1">
      <c r="A269" s="161">
        <v>260</v>
      </c>
      <c r="B269" s="160" t="str">
        <f>IF(Data!B269:$B$5009&lt;&gt;"",Data!B269,"")</f>
        <v/>
      </c>
      <c r="C269" s="160" t="str">
        <f>IF(Data!$C269:C$5009&lt;&gt;"",Data!C269,"")</f>
        <v/>
      </c>
      <c r="P269" s="149" t="str">
        <f>IF(Data!B273="","",B273)</f>
        <v/>
      </c>
      <c r="Q269" s="150" t="str">
        <f>IFERROR(IF(P269:$P$5009&lt;&gt;0, ABS(P269-$Z$7),""),"")</f>
        <v/>
      </c>
      <c r="R269" s="150" t="str">
        <f>IFERROR(IF(P269:$P$5009&lt;&gt;0, (Q269-$Y$16)^2,""),"")</f>
        <v/>
      </c>
      <c r="S269" s="151" t="str">
        <f>IF(Data!C273="","",C273)</f>
        <v/>
      </c>
      <c r="T269" s="150" t="str">
        <f>IFERROR(IF(S269:$S$5009&lt;&gt;0, ABS(C273-$Z$8),""),"")</f>
        <v/>
      </c>
      <c r="U269" s="150" t="str">
        <f>IFERROR(IF(S269:$S$5009&lt;&gt;0, (T269-$Y$17)^2,""),"")</f>
        <v/>
      </c>
    </row>
    <row r="270" spans="1:21" ht="20" customHeight="1">
      <c r="A270" s="159">
        <v>261</v>
      </c>
      <c r="B270" s="160" t="str">
        <f>IF(Data!B270:$B$5009&lt;&gt;"",Data!B270,"")</f>
        <v/>
      </c>
      <c r="C270" s="160" t="str">
        <f>IF(Data!$C270:C$5009&lt;&gt;"",Data!C270,"")</f>
        <v/>
      </c>
      <c r="P270" s="149" t="str">
        <f>IF(Data!B274="","",B274)</f>
        <v/>
      </c>
      <c r="Q270" s="150" t="str">
        <f>IFERROR(IF(P270:$P$5009&lt;&gt;0, ABS(P270-$Z$7),""),"")</f>
        <v/>
      </c>
      <c r="R270" s="150" t="str">
        <f>IFERROR(IF(P270:$P$5009&lt;&gt;0, (Q270-$Y$16)^2,""),"")</f>
        <v/>
      </c>
      <c r="S270" s="151" t="str">
        <f>IF(Data!C274="","",C274)</f>
        <v/>
      </c>
      <c r="T270" s="150" t="str">
        <f>IFERROR(IF(S270:$S$5009&lt;&gt;0, ABS(C274-$Z$8),""),"")</f>
        <v/>
      </c>
      <c r="U270" s="150" t="str">
        <f>IFERROR(IF(S270:$S$5009&lt;&gt;0, (T270-$Y$17)^2,""),"")</f>
        <v/>
      </c>
    </row>
    <row r="271" spans="1:21" ht="20" customHeight="1">
      <c r="A271" s="161">
        <v>262</v>
      </c>
      <c r="B271" s="160" t="str">
        <f>IF(Data!B271:$B$5009&lt;&gt;"",Data!B271,"")</f>
        <v/>
      </c>
      <c r="C271" s="160" t="str">
        <f>IF(Data!$C271:C$5009&lt;&gt;"",Data!C271,"")</f>
        <v/>
      </c>
      <c r="P271" s="149" t="str">
        <f>IF(Data!B275="","",B275)</f>
        <v/>
      </c>
      <c r="Q271" s="150" t="str">
        <f>IFERROR(IF(P271:$P$5009&lt;&gt;0, ABS(P271-$Z$7),""),"")</f>
        <v/>
      </c>
      <c r="R271" s="150" t="str">
        <f>IFERROR(IF(P271:$P$5009&lt;&gt;0, (Q271-$Y$16)^2,""),"")</f>
        <v/>
      </c>
      <c r="S271" s="151" t="str">
        <f>IF(Data!C275="","",C275)</f>
        <v/>
      </c>
      <c r="T271" s="150" t="str">
        <f>IFERROR(IF(S271:$S$5009&lt;&gt;0, ABS(C275-$Z$8),""),"")</f>
        <v/>
      </c>
      <c r="U271" s="150" t="str">
        <f>IFERROR(IF(S271:$S$5009&lt;&gt;0, (T271-$Y$17)^2,""),"")</f>
        <v/>
      </c>
    </row>
    <row r="272" spans="1:21" ht="20" customHeight="1">
      <c r="A272" s="159">
        <v>263</v>
      </c>
      <c r="B272" s="160" t="str">
        <f>IF(Data!B272:$B$5009&lt;&gt;"",Data!B272,"")</f>
        <v/>
      </c>
      <c r="C272" s="160" t="str">
        <f>IF(Data!$C272:C$5009&lt;&gt;"",Data!C272,"")</f>
        <v/>
      </c>
      <c r="P272" s="149" t="str">
        <f>IF(Data!B276="","",B276)</f>
        <v/>
      </c>
      <c r="Q272" s="150" t="str">
        <f>IFERROR(IF(P272:$P$5009&lt;&gt;0, ABS(P272-$Z$7),""),"")</f>
        <v/>
      </c>
      <c r="R272" s="150" t="str">
        <f>IFERROR(IF(P272:$P$5009&lt;&gt;0, (Q272-$Y$16)^2,""),"")</f>
        <v/>
      </c>
      <c r="S272" s="151" t="str">
        <f>IF(Data!C276="","",C276)</f>
        <v/>
      </c>
      <c r="T272" s="150" t="str">
        <f>IFERROR(IF(S272:$S$5009&lt;&gt;0, ABS(C276-$Z$8),""),"")</f>
        <v/>
      </c>
      <c r="U272" s="150" t="str">
        <f>IFERROR(IF(S272:$S$5009&lt;&gt;0, (T272-$Y$17)^2,""),"")</f>
        <v/>
      </c>
    </row>
    <row r="273" spans="1:21" ht="20" customHeight="1">
      <c r="A273" s="161">
        <v>264</v>
      </c>
      <c r="B273" s="160" t="str">
        <f>IF(Data!B273:$B$5009&lt;&gt;"",Data!B273,"")</f>
        <v/>
      </c>
      <c r="C273" s="160" t="str">
        <f>IF(Data!$C273:C$5009&lt;&gt;"",Data!C273,"")</f>
        <v/>
      </c>
      <c r="P273" s="149" t="str">
        <f>IF(Data!B277="","",B277)</f>
        <v/>
      </c>
      <c r="Q273" s="150" t="str">
        <f>IFERROR(IF(P273:$P$5009&lt;&gt;0, ABS(P273-$Z$7),""),"")</f>
        <v/>
      </c>
      <c r="R273" s="150" t="str">
        <f>IFERROR(IF(P273:$P$5009&lt;&gt;0, (Q273-$Y$16)^2,""),"")</f>
        <v/>
      </c>
      <c r="S273" s="151" t="str">
        <f>IF(Data!C277="","",C277)</f>
        <v/>
      </c>
      <c r="T273" s="150" t="str">
        <f>IFERROR(IF(S273:$S$5009&lt;&gt;0, ABS(C277-$Z$8),""),"")</f>
        <v/>
      </c>
      <c r="U273" s="150" t="str">
        <f>IFERROR(IF(S273:$S$5009&lt;&gt;0, (T273-$Y$17)^2,""),"")</f>
        <v/>
      </c>
    </row>
    <row r="274" spans="1:21" ht="20" customHeight="1">
      <c r="A274" s="159">
        <v>265</v>
      </c>
      <c r="B274" s="160" t="str">
        <f>IF(Data!B274:$B$5009&lt;&gt;"",Data!B274,"")</f>
        <v/>
      </c>
      <c r="C274" s="160" t="str">
        <f>IF(Data!$C274:C$5009&lt;&gt;"",Data!C274,"")</f>
        <v/>
      </c>
      <c r="P274" s="149" t="str">
        <f>IF(Data!B278="","",B278)</f>
        <v/>
      </c>
      <c r="Q274" s="150" t="str">
        <f>IFERROR(IF(P274:$P$5009&lt;&gt;0, ABS(P274-$Z$7),""),"")</f>
        <v/>
      </c>
      <c r="R274" s="150" t="str">
        <f>IFERROR(IF(P274:$P$5009&lt;&gt;0, (Q274-$Y$16)^2,""),"")</f>
        <v/>
      </c>
      <c r="S274" s="151" t="str">
        <f>IF(Data!C278="","",C278)</f>
        <v/>
      </c>
      <c r="T274" s="150" t="str">
        <f>IFERROR(IF(S274:$S$5009&lt;&gt;0, ABS(C278-$Z$8),""),"")</f>
        <v/>
      </c>
      <c r="U274" s="150" t="str">
        <f>IFERROR(IF(S274:$S$5009&lt;&gt;0, (T274-$Y$17)^2,""),"")</f>
        <v/>
      </c>
    </row>
    <row r="275" spans="1:21" ht="20" customHeight="1">
      <c r="A275" s="161">
        <v>266</v>
      </c>
      <c r="B275" s="160" t="str">
        <f>IF(Data!B275:$B$5009&lt;&gt;"",Data!B275,"")</f>
        <v/>
      </c>
      <c r="C275" s="160" t="str">
        <f>IF(Data!$C275:C$5009&lt;&gt;"",Data!C275,"")</f>
        <v/>
      </c>
      <c r="P275" s="149" t="str">
        <f>IF(Data!B279="","",B279)</f>
        <v/>
      </c>
      <c r="Q275" s="150" t="str">
        <f>IFERROR(IF(P275:$P$5009&lt;&gt;0, ABS(P275-$Z$7),""),"")</f>
        <v/>
      </c>
      <c r="R275" s="150" t="str">
        <f>IFERROR(IF(P275:$P$5009&lt;&gt;0, (Q275-$Y$16)^2,""),"")</f>
        <v/>
      </c>
      <c r="S275" s="151" t="str">
        <f>IF(Data!C279="","",C279)</f>
        <v/>
      </c>
      <c r="T275" s="150" t="str">
        <f>IFERROR(IF(S275:$S$5009&lt;&gt;0, ABS(C279-$Z$8),""),"")</f>
        <v/>
      </c>
      <c r="U275" s="150" t="str">
        <f>IFERROR(IF(S275:$S$5009&lt;&gt;0, (T275-$Y$17)^2,""),"")</f>
        <v/>
      </c>
    </row>
    <row r="276" spans="1:21" ht="20" customHeight="1">
      <c r="A276" s="159">
        <v>267</v>
      </c>
      <c r="B276" s="160" t="str">
        <f>IF(Data!B276:$B$5009&lt;&gt;"",Data!B276,"")</f>
        <v/>
      </c>
      <c r="C276" s="160" t="str">
        <f>IF(Data!$C276:C$5009&lt;&gt;"",Data!C276,"")</f>
        <v/>
      </c>
      <c r="P276" s="149" t="str">
        <f>IF(Data!B280="","",B280)</f>
        <v/>
      </c>
      <c r="Q276" s="150" t="str">
        <f>IFERROR(IF(P276:$P$5009&lt;&gt;0, ABS(P276-$Z$7),""),"")</f>
        <v/>
      </c>
      <c r="R276" s="150" t="str">
        <f>IFERROR(IF(P276:$P$5009&lt;&gt;0, (Q276-$Y$16)^2,""),"")</f>
        <v/>
      </c>
      <c r="S276" s="151" t="str">
        <f>IF(Data!C280="","",C280)</f>
        <v/>
      </c>
      <c r="T276" s="150" t="str">
        <f>IFERROR(IF(S276:$S$5009&lt;&gt;0, ABS(C280-$Z$8),""),"")</f>
        <v/>
      </c>
      <c r="U276" s="150" t="str">
        <f>IFERROR(IF(S276:$S$5009&lt;&gt;0, (T276-$Y$17)^2,""),"")</f>
        <v/>
      </c>
    </row>
    <row r="277" spans="1:21" ht="20" customHeight="1">
      <c r="A277" s="161">
        <v>268</v>
      </c>
      <c r="B277" s="160" t="str">
        <f>IF(Data!B277:$B$5009&lt;&gt;"",Data!B277,"")</f>
        <v/>
      </c>
      <c r="C277" s="160" t="str">
        <f>IF(Data!$C277:C$5009&lt;&gt;"",Data!C277,"")</f>
        <v/>
      </c>
      <c r="P277" s="149" t="str">
        <f>IF(Data!B281="","",B281)</f>
        <v/>
      </c>
      <c r="Q277" s="150" t="str">
        <f>IFERROR(IF(P277:$P$5009&lt;&gt;0, ABS(P277-$Z$7),""),"")</f>
        <v/>
      </c>
      <c r="R277" s="150" t="str">
        <f>IFERROR(IF(P277:$P$5009&lt;&gt;0, (Q277-$Y$16)^2,""),"")</f>
        <v/>
      </c>
      <c r="S277" s="151" t="str">
        <f>IF(Data!C281="","",C281)</f>
        <v/>
      </c>
      <c r="T277" s="150" t="str">
        <f>IFERROR(IF(S277:$S$5009&lt;&gt;0, ABS(C281-$Z$8),""),"")</f>
        <v/>
      </c>
      <c r="U277" s="150" t="str">
        <f>IFERROR(IF(S277:$S$5009&lt;&gt;0, (T277-$Y$17)^2,""),"")</f>
        <v/>
      </c>
    </row>
    <row r="278" spans="1:21" ht="20" customHeight="1">
      <c r="A278" s="159">
        <v>269</v>
      </c>
      <c r="B278" s="160" t="str">
        <f>IF(Data!B278:$B$5009&lt;&gt;"",Data!B278,"")</f>
        <v/>
      </c>
      <c r="C278" s="160" t="str">
        <f>IF(Data!$C278:C$5009&lt;&gt;"",Data!C278,"")</f>
        <v/>
      </c>
      <c r="P278" s="149" t="str">
        <f>IF(Data!B282="","",B282)</f>
        <v/>
      </c>
      <c r="Q278" s="150" t="str">
        <f>IFERROR(IF(P278:$P$5009&lt;&gt;0, ABS(P278-$Z$7),""),"")</f>
        <v/>
      </c>
      <c r="R278" s="150" t="str">
        <f>IFERROR(IF(P278:$P$5009&lt;&gt;0, (Q278-$Y$16)^2,""),"")</f>
        <v/>
      </c>
      <c r="S278" s="151" t="str">
        <f>IF(Data!C282="","",C282)</f>
        <v/>
      </c>
      <c r="T278" s="150" t="str">
        <f>IFERROR(IF(S278:$S$5009&lt;&gt;0, ABS(C282-$Z$8),""),"")</f>
        <v/>
      </c>
      <c r="U278" s="150" t="str">
        <f>IFERROR(IF(S278:$S$5009&lt;&gt;0, (T278-$Y$17)^2,""),"")</f>
        <v/>
      </c>
    </row>
    <row r="279" spans="1:21" ht="20" customHeight="1">
      <c r="A279" s="161">
        <v>270</v>
      </c>
      <c r="B279" s="160" t="str">
        <f>IF(Data!B279:$B$5009&lt;&gt;"",Data!B279,"")</f>
        <v/>
      </c>
      <c r="C279" s="160" t="str">
        <f>IF(Data!$C279:C$5009&lt;&gt;"",Data!C279,"")</f>
        <v/>
      </c>
      <c r="P279" s="149" t="str">
        <f>IF(Data!B283="","",B283)</f>
        <v/>
      </c>
      <c r="Q279" s="150" t="str">
        <f>IFERROR(IF(P279:$P$5009&lt;&gt;0, ABS(P279-$Z$7),""),"")</f>
        <v/>
      </c>
      <c r="R279" s="150" t="str">
        <f>IFERROR(IF(P279:$P$5009&lt;&gt;0, (Q279-$Y$16)^2,""),"")</f>
        <v/>
      </c>
      <c r="S279" s="151" t="str">
        <f>IF(Data!C283="","",C283)</f>
        <v/>
      </c>
      <c r="T279" s="150" t="str">
        <f>IFERROR(IF(S279:$S$5009&lt;&gt;0, ABS(C283-$Z$8),""),"")</f>
        <v/>
      </c>
      <c r="U279" s="150" t="str">
        <f>IFERROR(IF(S279:$S$5009&lt;&gt;0, (T279-$Y$17)^2,""),"")</f>
        <v/>
      </c>
    </row>
    <row r="280" spans="1:21" ht="20" customHeight="1">
      <c r="A280" s="159">
        <v>271</v>
      </c>
      <c r="B280" s="160" t="str">
        <f>IF(Data!B280:$B$5009&lt;&gt;"",Data!B280,"")</f>
        <v/>
      </c>
      <c r="C280" s="160" t="str">
        <f>IF(Data!$C280:C$5009&lt;&gt;"",Data!C280,"")</f>
        <v/>
      </c>
      <c r="P280" s="149" t="str">
        <f>IF(Data!B284="","",B284)</f>
        <v/>
      </c>
      <c r="Q280" s="150" t="str">
        <f>IFERROR(IF(P280:$P$5009&lt;&gt;0, ABS(P280-$Z$7),""),"")</f>
        <v/>
      </c>
      <c r="R280" s="150" t="str">
        <f>IFERROR(IF(P280:$P$5009&lt;&gt;0, (Q280-$Y$16)^2,""),"")</f>
        <v/>
      </c>
      <c r="S280" s="151" t="str">
        <f>IF(Data!C284="","",C284)</f>
        <v/>
      </c>
      <c r="T280" s="150" t="str">
        <f>IFERROR(IF(S280:$S$5009&lt;&gt;0, ABS(C284-$Z$8),""),"")</f>
        <v/>
      </c>
      <c r="U280" s="150" t="str">
        <f>IFERROR(IF(S280:$S$5009&lt;&gt;0, (T280-$Y$17)^2,""),"")</f>
        <v/>
      </c>
    </row>
    <row r="281" spans="1:21" ht="20" customHeight="1">
      <c r="A281" s="161">
        <v>272</v>
      </c>
      <c r="B281" s="160" t="str">
        <f>IF(Data!B281:$B$5009&lt;&gt;"",Data!B281,"")</f>
        <v/>
      </c>
      <c r="C281" s="160" t="str">
        <f>IF(Data!$C281:C$5009&lt;&gt;"",Data!C281,"")</f>
        <v/>
      </c>
      <c r="P281" s="149" t="str">
        <f>IF(Data!B285="","",B285)</f>
        <v/>
      </c>
      <c r="Q281" s="150" t="str">
        <f>IFERROR(IF(P281:$P$5009&lt;&gt;0, ABS(P281-$Z$7),""),"")</f>
        <v/>
      </c>
      <c r="R281" s="150" t="str">
        <f>IFERROR(IF(P281:$P$5009&lt;&gt;0, (Q281-$Y$16)^2,""),"")</f>
        <v/>
      </c>
      <c r="S281" s="151" t="str">
        <f>IF(Data!C285="","",C285)</f>
        <v/>
      </c>
      <c r="T281" s="150" t="str">
        <f>IFERROR(IF(S281:$S$5009&lt;&gt;0, ABS(C285-$Z$8),""),"")</f>
        <v/>
      </c>
      <c r="U281" s="150" t="str">
        <f>IFERROR(IF(S281:$S$5009&lt;&gt;0, (T281-$Y$17)^2,""),"")</f>
        <v/>
      </c>
    </row>
    <row r="282" spans="1:21" ht="20" customHeight="1">
      <c r="A282" s="159">
        <v>273</v>
      </c>
      <c r="B282" s="160" t="str">
        <f>IF(Data!B282:$B$5009&lt;&gt;"",Data!B282,"")</f>
        <v/>
      </c>
      <c r="C282" s="160" t="str">
        <f>IF(Data!$C282:C$5009&lt;&gt;"",Data!C282,"")</f>
        <v/>
      </c>
      <c r="P282" s="149" t="str">
        <f>IF(Data!B286="","",B286)</f>
        <v/>
      </c>
      <c r="Q282" s="150" t="str">
        <f>IFERROR(IF(P282:$P$5009&lt;&gt;0, ABS(P282-$Z$7),""),"")</f>
        <v/>
      </c>
      <c r="R282" s="150" t="str">
        <f>IFERROR(IF(P282:$P$5009&lt;&gt;0, (Q282-$Y$16)^2,""),"")</f>
        <v/>
      </c>
      <c r="S282" s="151" t="str">
        <f>IF(Data!C286="","",C286)</f>
        <v/>
      </c>
      <c r="T282" s="150" t="str">
        <f>IFERROR(IF(S282:$S$5009&lt;&gt;0, ABS(C286-$Z$8),""),"")</f>
        <v/>
      </c>
      <c r="U282" s="150" t="str">
        <f>IFERROR(IF(S282:$S$5009&lt;&gt;0, (T282-$Y$17)^2,""),"")</f>
        <v/>
      </c>
    </row>
    <row r="283" spans="1:21" ht="20" customHeight="1">
      <c r="A283" s="161">
        <v>274</v>
      </c>
      <c r="B283" s="160" t="str">
        <f>IF(Data!B283:$B$5009&lt;&gt;"",Data!B283,"")</f>
        <v/>
      </c>
      <c r="C283" s="160" t="str">
        <f>IF(Data!$C283:C$5009&lt;&gt;"",Data!C283,"")</f>
        <v/>
      </c>
      <c r="P283" s="149" t="str">
        <f>IF(Data!B287="","",B287)</f>
        <v/>
      </c>
      <c r="Q283" s="150" t="str">
        <f>IFERROR(IF(P283:$P$5009&lt;&gt;0, ABS(P283-$Z$7),""),"")</f>
        <v/>
      </c>
      <c r="R283" s="150" t="str">
        <f>IFERROR(IF(P283:$P$5009&lt;&gt;0, (Q283-$Y$16)^2,""),"")</f>
        <v/>
      </c>
      <c r="S283" s="151" t="str">
        <f>IF(Data!C287="","",C287)</f>
        <v/>
      </c>
      <c r="T283" s="150" t="str">
        <f>IFERROR(IF(S283:$S$5009&lt;&gt;0, ABS(C287-$Z$8),""),"")</f>
        <v/>
      </c>
      <c r="U283" s="150" t="str">
        <f>IFERROR(IF(S283:$S$5009&lt;&gt;0, (T283-$Y$17)^2,""),"")</f>
        <v/>
      </c>
    </row>
    <row r="284" spans="1:21" ht="20" customHeight="1">
      <c r="A284" s="159">
        <v>275</v>
      </c>
      <c r="B284" s="160" t="str">
        <f>IF(Data!B284:$B$5009&lt;&gt;"",Data!B284,"")</f>
        <v/>
      </c>
      <c r="C284" s="160" t="str">
        <f>IF(Data!$C284:C$5009&lt;&gt;"",Data!C284,"")</f>
        <v/>
      </c>
      <c r="P284" s="149" t="str">
        <f>IF(Data!B288="","",B288)</f>
        <v/>
      </c>
      <c r="Q284" s="150" t="str">
        <f>IFERROR(IF(P284:$P$5009&lt;&gt;0, ABS(P284-$Z$7),""),"")</f>
        <v/>
      </c>
      <c r="R284" s="150" t="str">
        <f>IFERROR(IF(P284:$P$5009&lt;&gt;0, (Q284-$Y$16)^2,""),"")</f>
        <v/>
      </c>
      <c r="S284" s="151" t="str">
        <f>IF(Data!C288="","",C288)</f>
        <v/>
      </c>
      <c r="T284" s="150" t="str">
        <f>IFERROR(IF(S284:$S$5009&lt;&gt;0, ABS(C288-$Z$8),""),"")</f>
        <v/>
      </c>
      <c r="U284" s="150" t="str">
        <f>IFERROR(IF(S284:$S$5009&lt;&gt;0, (T284-$Y$17)^2,""),"")</f>
        <v/>
      </c>
    </row>
    <row r="285" spans="1:21" ht="20" customHeight="1">
      <c r="A285" s="161">
        <v>276</v>
      </c>
      <c r="B285" s="160" t="str">
        <f>IF(Data!B285:$B$5009&lt;&gt;"",Data!B285,"")</f>
        <v/>
      </c>
      <c r="C285" s="160" t="str">
        <f>IF(Data!$C285:C$5009&lt;&gt;"",Data!C285,"")</f>
        <v/>
      </c>
      <c r="P285" s="149" t="str">
        <f>IF(Data!B289="","",B289)</f>
        <v/>
      </c>
      <c r="Q285" s="150" t="str">
        <f>IFERROR(IF(P285:$P$5009&lt;&gt;0, ABS(P285-$Z$7),""),"")</f>
        <v/>
      </c>
      <c r="R285" s="150" t="str">
        <f>IFERROR(IF(P285:$P$5009&lt;&gt;0, (Q285-$Y$16)^2,""),"")</f>
        <v/>
      </c>
      <c r="S285" s="151" t="str">
        <f>IF(Data!C289="","",C289)</f>
        <v/>
      </c>
      <c r="T285" s="150" t="str">
        <f>IFERROR(IF(S285:$S$5009&lt;&gt;0, ABS(C289-$Z$8),""),"")</f>
        <v/>
      </c>
      <c r="U285" s="150" t="str">
        <f>IFERROR(IF(S285:$S$5009&lt;&gt;0, (T285-$Y$17)^2,""),"")</f>
        <v/>
      </c>
    </row>
    <row r="286" spans="1:21" ht="20" customHeight="1">
      <c r="A286" s="159">
        <v>277</v>
      </c>
      <c r="B286" s="160" t="str">
        <f>IF(Data!B286:$B$5009&lt;&gt;"",Data!B286,"")</f>
        <v/>
      </c>
      <c r="C286" s="160" t="str">
        <f>IF(Data!$C286:C$5009&lt;&gt;"",Data!C286,"")</f>
        <v/>
      </c>
      <c r="P286" s="149" t="str">
        <f>IF(Data!B290="","",B290)</f>
        <v/>
      </c>
      <c r="Q286" s="150" t="str">
        <f>IFERROR(IF(P286:$P$5009&lt;&gt;0, ABS(P286-$Z$7),""),"")</f>
        <v/>
      </c>
      <c r="R286" s="150" t="str">
        <f>IFERROR(IF(P286:$P$5009&lt;&gt;0, (Q286-$Y$16)^2,""),"")</f>
        <v/>
      </c>
      <c r="S286" s="151" t="str">
        <f>IF(Data!C290="","",C290)</f>
        <v/>
      </c>
      <c r="T286" s="150" t="str">
        <f>IFERROR(IF(S286:$S$5009&lt;&gt;0, ABS(C290-$Z$8),""),"")</f>
        <v/>
      </c>
      <c r="U286" s="150" t="str">
        <f>IFERROR(IF(S286:$S$5009&lt;&gt;0, (T286-$Y$17)^2,""),"")</f>
        <v/>
      </c>
    </row>
    <row r="287" spans="1:21" ht="20" customHeight="1">
      <c r="A287" s="161">
        <v>278</v>
      </c>
      <c r="B287" s="160" t="str">
        <f>IF(Data!B287:$B$5009&lt;&gt;"",Data!B287,"")</f>
        <v/>
      </c>
      <c r="C287" s="160" t="str">
        <f>IF(Data!$C287:C$5009&lt;&gt;"",Data!C287,"")</f>
        <v/>
      </c>
      <c r="P287" s="149" t="str">
        <f>IF(Data!B291="","",B291)</f>
        <v/>
      </c>
      <c r="Q287" s="150" t="str">
        <f>IFERROR(IF(P287:$P$5009&lt;&gt;0, ABS(P287-$Z$7),""),"")</f>
        <v/>
      </c>
      <c r="R287" s="150" t="str">
        <f>IFERROR(IF(P287:$P$5009&lt;&gt;0, (Q287-$Y$16)^2,""),"")</f>
        <v/>
      </c>
      <c r="S287" s="151" t="str">
        <f>IF(Data!C291="","",C291)</f>
        <v/>
      </c>
      <c r="T287" s="150" t="str">
        <f>IFERROR(IF(S287:$S$5009&lt;&gt;0, ABS(C291-$Z$8),""),"")</f>
        <v/>
      </c>
      <c r="U287" s="150" t="str">
        <f>IFERROR(IF(S287:$S$5009&lt;&gt;0, (T287-$Y$17)^2,""),"")</f>
        <v/>
      </c>
    </row>
    <row r="288" spans="1:21" ht="20" customHeight="1">
      <c r="A288" s="159">
        <v>279</v>
      </c>
      <c r="B288" s="160" t="str">
        <f>IF(Data!B288:$B$5009&lt;&gt;"",Data!B288,"")</f>
        <v/>
      </c>
      <c r="C288" s="160" t="str">
        <f>IF(Data!$C288:C$5009&lt;&gt;"",Data!C288,"")</f>
        <v/>
      </c>
      <c r="P288" s="149" t="str">
        <f>IF(Data!B292="","",B292)</f>
        <v/>
      </c>
      <c r="Q288" s="150" t="str">
        <f>IFERROR(IF(P288:$P$5009&lt;&gt;0, ABS(P288-$Z$7),""),"")</f>
        <v/>
      </c>
      <c r="R288" s="150" t="str">
        <f>IFERROR(IF(P288:$P$5009&lt;&gt;0, (Q288-$Y$16)^2,""),"")</f>
        <v/>
      </c>
      <c r="S288" s="151" t="str">
        <f>IF(Data!C292="","",C292)</f>
        <v/>
      </c>
      <c r="T288" s="150" t="str">
        <f>IFERROR(IF(S288:$S$5009&lt;&gt;0, ABS(C292-$Z$8),""),"")</f>
        <v/>
      </c>
      <c r="U288" s="150" t="str">
        <f>IFERROR(IF(S288:$S$5009&lt;&gt;0, (T288-$Y$17)^2,""),"")</f>
        <v/>
      </c>
    </row>
    <row r="289" spans="1:21" ht="20" customHeight="1">
      <c r="A289" s="161">
        <v>280</v>
      </c>
      <c r="B289" s="160" t="str">
        <f>IF(Data!B289:$B$5009&lt;&gt;"",Data!B289,"")</f>
        <v/>
      </c>
      <c r="C289" s="160" t="str">
        <f>IF(Data!$C289:C$5009&lt;&gt;"",Data!C289,"")</f>
        <v/>
      </c>
      <c r="P289" s="149" t="str">
        <f>IF(Data!B293="","",B293)</f>
        <v/>
      </c>
      <c r="Q289" s="150" t="str">
        <f>IFERROR(IF(P289:$P$5009&lt;&gt;0, ABS(P289-$Z$7),""),"")</f>
        <v/>
      </c>
      <c r="R289" s="150" t="str">
        <f>IFERROR(IF(P289:$P$5009&lt;&gt;0, (Q289-$Y$16)^2,""),"")</f>
        <v/>
      </c>
      <c r="S289" s="151" t="str">
        <f>IF(Data!C293="","",C293)</f>
        <v/>
      </c>
      <c r="T289" s="150" t="str">
        <f>IFERROR(IF(S289:$S$5009&lt;&gt;0, ABS(C293-$Z$8),""),"")</f>
        <v/>
      </c>
      <c r="U289" s="150" t="str">
        <f>IFERROR(IF(S289:$S$5009&lt;&gt;0, (T289-$Y$17)^2,""),"")</f>
        <v/>
      </c>
    </row>
    <row r="290" spans="1:21" ht="20" customHeight="1">
      <c r="A290" s="159">
        <v>281</v>
      </c>
      <c r="B290" s="160" t="str">
        <f>IF(Data!B290:$B$5009&lt;&gt;"",Data!B290,"")</f>
        <v/>
      </c>
      <c r="C290" s="160" t="str">
        <f>IF(Data!$C290:C$5009&lt;&gt;"",Data!C290,"")</f>
        <v/>
      </c>
      <c r="P290" s="149" t="str">
        <f>IF(Data!B294="","",B294)</f>
        <v/>
      </c>
      <c r="Q290" s="150" t="str">
        <f>IFERROR(IF(P290:$P$5009&lt;&gt;0, ABS(P290-$Z$7),""),"")</f>
        <v/>
      </c>
      <c r="R290" s="150" t="str">
        <f>IFERROR(IF(P290:$P$5009&lt;&gt;0, (Q290-$Y$16)^2,""),"")</f>
        <v/>
      </c>
      <c r="S290" s="151" t="str">
        <f>IF(Data!C294="","",C294)</f>
        <v/>
      </c>
      <c r="T290" s="150" t="str">
        <f>IFERROR(IF(S290:$S$5009&lt;&gt;0, ABS(C294-$Z$8),""),"")</f>
        <v/>
      </c>
      <c r="U290" s="150" t="str">
        <f>IFERROR(IF(S290:$S$5009&lt;&gt;0, (T290-$Y$17)^2,""),"")</f>
        <v/>
      </c>
    </row>
    <row r="291" spans="1:21" ht="20" customHeight="1">
      <c r="A291" s="161">
        <v>282</v>
      </c>
      <c r="B291" s="160" t="str">
        <f>IF(Data!B291:$B$5009&lt;&gt;"",Data!B291,"")</f>
        <v/>
      </c>
      <c r="C291" s="160" t="str">
        <f>IF(Data!$C291:C$5009&lt;&gt;"",Data!C291,"")</f>
        <v/>
      </c>
      <c r="P291" s="149" t="str">
        <f>IF(Data!B295="","",B295)</f>
        <v/>
      </c>
      <c r="Q291" s="150" t="str">
        <f>IFERROR(IF(P291:$P$5009&lt;&gt;0, ABS(P291-$Z$7),""),"")</f>
        <v/>
      </c>
      <c r="R291" s="150" t="str">
        <f>IFERROR(IF(P291:$P$5009&lt;&gt;0, (Q291-$Y$16)^2,""),"")</f>
        <v/>
      </c>
      <c r="S291" s="151" t="str">
        <f>IF(Data!C295="","",C295)</f>
        <v/>
      </c>
      <c r="T291" s="150" t="str">
        <f>IFERROR(IF(S291:$S$5009&lt;&gt;0, ABS(C295-$Z$8),""),"")</f>
        <v/>
      </c>
      <c r="U291" s="150" t="str">
        <f>IFERROR(IF(S291:$S$5009&lt;&gt;0, (T291-$Y$17)^2,""),"")</f>
        <v/>
      </c>
    </row>
    <row r="292" spans="1:21" ht="20" customHeight="1">
      <c r="A292" s="159">
        <v>283</v>
      </c>
      <c r="B292" s="160" t="str">
        <f>IF(Data!B292:$B$5009&lt;&gt;"",Data!B292,"")</f>
        <v/>
      </c>
      <c r="C292" s="160" t="str">
        <f>IF(Data!$C292:C$5009&lt;&gt;"",Data!C292,"")</f>
        <v/>
      </c>
      <c r="P292" s="149" t="str">
        <f>IF(Data!B296="","",B296)</f>
        <v/>
      </c>
      <c r="Q292" s="150" t="str">
        <f>IFERROR(IF(P292:$P$5009&lt;&gt;0, ABS(P292-$Z$7),""),"")</f>
        <v/>
      </c>
      <c r="R292" s="150" t="str">
        <f>IFERROR(IF(P292:$P$5009&lt;&gt;0, (Q292-$Y$16)^2,""),"")</f>
        <v/>
      </c>
      <c r="S292" s="151" t="str">
        <f>IF(Data!C296="","",C296)</f>
        <v/>
      </c>
      <c r="T292" s="150" t="str">
        <f>IFERROR(IF(S292:$S$5009&lt;&gt;0, ABS(C296-$Z$8),""),"")</f>
        <v/>
      </c>
      <c r="U292" s="150" t="str">
        <f>IFERROR(IF(S292:$S$5009&lt;&gt;0, (T292-$Y$17)^2,""),"")</f>
        <v/>
      </c>
    </row>
    <row r="293" spans="1:21" ht="20" customHeight="1">
      <c r="A293" s="161">
        <v>284</v>
      </c>
      <c r="B293" s="160" t="str">
        <f>IF(Data!B293:$B$5009&lt;&gt;"",Data!B293,"")</f>
        <v/>
      </c>
      <c r="C293" s="160" t="str">
        <f>IF(Data!$C293:C$5009&lt;&gt;"",Data!C293,"")</f>
        <v/>
      </c>
      <c r="P293" s="149" t="str">
        <f>IF(Data!B297="","",B297)</f>
        <v/>
      </c>
      <c r="Q293" s="150" t="str">
        <f>IFERROR(IF(P293:$P$5009&lt;&gt;0, ABS(P293-$Z$7),""),"")</f>
        <v/>
      </c>
      <c r="R293" s="150" t="str">
        <f>IFERROR(IF(P293:$P$5009&lt;&gt;0, (Q293-$Y$16)^2,""),"")</f>
        <v/>
      </c>
      <c r="S293" s="151" t="str">
        <f>IF(Data!C297="","",C297)</f>
        <v/>
      </c>
      <c r="T293" s="150" t="str">
        <f>IFERROR(IF(S293:$S$5009&lt;&gt;0, ABS(C297-$Z$8),""),"")</f>
        <v/>
      </c>
      <c r="U293" s="150" t="str">
        <f>IFERROR(IF(S293:$S$5009&lt;&gt;0, (T293-$Y$17)^2,""),"")</f>
        <v/>
      </c>
    </row>
    <row r="294" spans="1:21" ht="20" customHeight="1">
      <c r="A294" s="159">
        <v>285</v>
      </c>
      <c r="B294" s="160" t="str">
        <f>IF(Data!B294:$B$5009&lt;&gt;"",Data!B294,"")</f>
        <v/>
      </c>
      <c r="C294" s="160" t="str">
        <f>IF(Data!$C294:C$5009&lt;&gt;"",Data!C294,"")</f>
        <v/>
      </c>
      <c r="P294" s="149" t="str">
        <f>IF(Data!B298="","",B298)</f>
        <v/>
      </c>
      <c r="Q294" s="150" t="str">
        <f>IFERROR(IF(P294:$P$5009&lt;&gt;0, ABS(P294-$Z$7),""),"")</f>
        <v/>
      </c>
      <c r="R294" s="150" t="str">
        <f>IFERROR(IF(P294:$P$5009&lt;&gt;0, (Q294-$Y$16)^2,""),"")</f>
        <v/>
      </c>
      <c r="S294" s="151" t="str">
        <f>IF(Data!C298="","",C298)</f>
        <v/>
      </c>
      <c r="T294" s="150" t="str">
        <f>IFERROR(IF(S294:$S$5009&lt;&gt;0, ABS(C298-$Z$8),""),"")</f>
        <v/>
      </c>
      <c r="U294" s="150" t="str">
        <f>IFERROR(IF(S294:$S$5009&lt;&gt;0, (T294-$Y$17)^2,""),"")</f>
        <v/>
      </c>
    </row>
    <row r="295" spans="1:21" ht="20" customHeight="1">
      <c r="A295" s="161">
        <v>286</v>
      </c>
      <c r="B295" s="160" t="str">
        <f>IF(Data!B295:$B$5009&lt;&gt;"",Data!B295,"")</f>
        <v/>
      </c>
      <c r="C295" s="160" t="str">
        <f>IF(Data!$C295:C$5009&lt;&gt;"",Data!C295,"")</f>
        <v/>
      </c>
      <c r="P295" s="149" t="str">
        <f>IF(Data!B299="","",B299)</f>
        <v/>
      </c>
      <c r="Q295" s="150" t="str">
        <f>IFERROR(IF(P295:$P$5009&lt;&gt;0, ABS(P295-$Z$7),""),"")</f>
        <v/>
      </c>
      <c r="R295" s="150" t="str">
        <f>IFERROR(IF(P295:$P$5009&lt;&gt;0, (Q295-$Y$16)^2,""),"")</f>
        <v/>
      </c>
      <c r="S295" s="151" t="str">
        <f>IF(Data!C299="","",C299)</f>
        <v/>
      </c>
      <c r="T295" s="150" t="str">
        <f>IFERROR(IF(S295:$S$5009&lt;&gt;0, ABS(C299-$Z$8),""),"")</f>
        <v/>
      </c>
      <c r="U295" s="150" t="str">
        <f>IFERROR(IF(S295:$S$5009&lt;&gt;0, (T295-$Y$17)^2,""),"")</f>
        <v/>
      </c>
    </row>
    <row r="296" spans="1:21" ht="20" customHeight="1">
      <c r="A296" s="159">
        <v>287</v>
      </c>
      <c r="B296" s="160" t="str">
        <f>IF(Data!B296:$B$5009&lt;&gt;"",Data!B296,"")</f>
        <v/>
      </c>
      <c r="C296" s="160" t="str">
        <f>IF(Data!$C296:C$5009&lt;&gt;"",Data!C296,"")</f>
        <v/>
      </c>
      <c r="P296" s="149" t="str">
        <f>IF(Data!B300="","",B300)</f>
        <v/>
      </c>
      <c r="Q296" s="150" t="str">
        <f>IFERROR(IF(P296:$P$5009&lt;&gt;0, ABS(P296-$Z$7),""),"")</f>
        <v/>
      </c>
      <c r="R296" s="150" t="str">
        <f>IFERROR(IF(P296:$P$5009&lt;&gt;0, (Q296-$Y$16)^2,""),"")</f>
        <v/>
      </c>
      <c r="S296" s="151" t="str">
        <f>IF(Data!C300="","",C300)</f>
        <v/>
      </c>
      <c r="T296" s="150" t="str">
        <f>IFERROR(IF(S296:$S$5009&lt;&gt;0, ABS(C300-$Z$8),""),"")</f>
        <v/>
      </c>
      <c r="U296" s="150" t="str">
        <f>IFERROR(IF(S296:$S$5009&lt;&gt;0, (T296-$Y$17)^2,""),"")</f>
        <v/>
      </c>
    </row>
    <row r="297" spans="1:21" ht="20" customHeight="1">
      <c r="A297" s="161">
        <v>288</v>
      </c>
      <c r="B297" s="160" t="str">
        <f>IF(Data!B297:$B$5009&lt;&gt;"",Data!B297,"")</f>
        <v/>
      </c>
      <c r="C297" s="160" t="str">
        <f>IF(Data!$C297:C$5009&lt;&gt;"",Data!C297,"")</f>
        <v/>
      </c>
      <c r="P297" s="149" t="str">
        <f>IF(Data!B301="","",B301)</f>
        <v/>
      </c>
      <c r="Q297" s="150" t="str">
        <f>IFERROR(IF(P297:$P$5009&lt;&gt;0, ABS(P297-$Z$7),""),"")</f>
        <v/>
      </c>
      <c r="R297" s="150" t="str">
        <f>IFERROR(IF(P297:$P$5009&lt;&gt;0, (Q297-$Y$16)^2,""),"")</f>
        <v/>
      </c>
      <c r="S297" s="151" t="str">
        <f>IF(Data!C301="","",C301)</f>
        <v/>
      </c>
      <c r="T297" s="150" t="str">
        <f>IFERROR(IF(S297:$S$5009&lt;&gt;0, ABS(C301-$Z$8),""),"")</f>
        <v/>
      </c>
      <c r="U297" s="150" t="str">
        <f>IFERROR(IF(S297:$S$5009&lt;&gt;0, (T297-$Y$17)^2,""),"")</f>
        <v/>
      </c>
    </row>
    <row r="298" spans="1:21" ht="20" customHeight="1">
      <c r="A298" s="159">
        <v>289</v>
      </c>
      <c r="B298" s="160" t="str">
        <f>IF(Data!B298:$B$5009&lt;&gt;"",Data!B298,"")</f>
        <v/>
      </c>
      <c r="C298" s="160" t="str">
        <f>IF(Data!$C298:C$5009&lt;&gt;"",Data!C298,"")</f>
        <v/>
      </c>
      <c r="P298" s="149" t="str">
        <f>IF(Data!B302="","",B302)</f>
        <v/>
      </c>
      <c r="Q298" s="150" t="str">
        <f>IFERROR(IF(P298:$P$5009&lt;&gt;0, ABS(P298-$Z$7),""),"")</f>
        <v/>
      </c>
      <c r="R298" s="150" t="str">
        <f>IFERROR(IF(P298:$P$5009&lt;&gt;0, (Q298-$Y$16)^2,""),"")</f>
        <v/>
      </c>
      <c r="S298" s="151" t="str">
        <f>IF(Data!C302="","",C302)</f>
        <v/>
      </c>
      <c r="T298" s="150" t="str">
        <f>IFERROR(IF(S298:$S$5009&lt;&gt;0, ABS(C302-$Z$8),""),"")</f>
        <v/>
      </c>
      <c r="U298" s="150" t="str">
        <f>IFERROR(IF(S298:$S$5009&lt;&gt;0, (T298-$Y$17)^2,""),"")</f>
        <v/>
      </c>
    </row>
    <row r="299" spans="1:21" ht="20" customHeight="1">
      <c r="A299" s="161">
        <v>290</v>
      </c>
      <c r="B299" s="160" t="str">
        <f>IF(Data!B299:$B$5009&lt;&gt;"",Data!B299,"")</f>
        <v/>
      </c>
      <c r="C299" s="160" t="str">
        <f>IF(Data!$C299:C$5009&lt;&gt;"",Data!C299,"")</f>
        <v/>
      </c>
      <c r="P299" s="149" t="str">
        <f>IF(Data!B303="","",B303)</f>
        <v/>
      </c>
      <c r="Q299" s="150" t="str">
        <f>IFERROR(IF(P299:$P$5009&lt;&gt;0, ABS(P299-$Z$7),""),"")</f>
        <v/>
      </c>
      <c r="R299" s="150" t="str">
        <f>IFERROR(IF(P299:$P$5009&lt;&gt;0, (Q299-$Y$16)^2,""),"")</f>
        <v/>
      </c>
      <c r="S299" s="151" t="str">
        <f>IF(Data!C303="","",C303)</f>
        <v/>
      </c>
      <c r="T299" s="150" t="str">
        <f>IFERROR(IF(S299:$S$5009&lt;&gt;0, ABS(C303-$Z$8),""),"")</f>
        <v/>
      </c>
      <c r="U299" s="150" t="str">
        <f>IFERROR(IF(S299:$S$5009&lt;&gt;0, (T299-$Y$17)^2,""),"")</f>
        <v/>
      </c>
    </row>
    <row r="300" spans="1:21" ht="20" customHeight="1">
      <c r="A300" s="159">
        <v>291</v>
      </c>
      <c r="B300" s="160" t="str">
        <f>IF(Data!B300:$B$5009&lt;&gt;"",Data!B300,"")</f>
        <v/>
      </c>
      <c r="C300" s="160" t="str">
        <f>IF(Data!$C300:C$5009&lt;&gt;"",Data!C300,"")</f>
        <v/>
      </c>
      <c r="P300" s="149" t="str">
        <f>IF(Data!B304="","",B304)</f>
        <v/>
      </c>
      <c r="Q300" s="150" t="str">
        <f>IFERROR(IF(P300:$P$5009&lt;&gt;0, ABS(P300-$Z$7),""),"")</f>
        <v/>
      </c>
      <c r="R300" s="150" t="str">
        <f>IFERROR(IF(P300:$P$5009&lt;&gt;0, (Q300-$Y$16)^2,""),"")</f>
        <v/>
      </c>
      <c r="S300" s="151" t="str">
        <f>IF(Data!C304="","",C304)</f>
        <v/>
      </c>
      <c r="T300" s="150" t="str">
        <f>IFERROR(IF(S300:$S$5009&lt;&gt;0, ABS(C304-$Z$8),""),"")</f>
        <v/>
      </c>
      <c r="U300" s="150" t="str">
        <f>IFERROR(IF(S300:$S$5009&lt;&gt;0, (T300-$Y$17)^2,""),"")</f>
        <v/>
      </c>
    </row>
    <row r="301" spans="1:21" ht="20" customHeight="1">
      <c r="A301" s="161">
        <v>292</v>
      </c>
      <c r="B301" s="160" t="str">
        <f>IF(Data!B301:$B$5009&lt;&gt;"",Data!B301,"")</f>
        <v/>
      </c>
      <c r="C301" s="160" t="str">
        <f>IF(Data!$C301:C$5009&lt;&gt;"",Data!C301,"")</f>
        <v/>
      </c>
      <c r="P301" s="149" t="str">
        <f>IF(Data!B305="","",B305)</f>
        <v/>
      </c>
      <c r="Q301" s="150" t="str">
        <f>IFERROR(IF(P301:$P$5009&lt;&gt;0, ABS(P301-$Z$7),""),"")</f>
        <v/>
      </c>
      <c r="R301" s="150" t="str">
        <f>IFERROR(IF(P301:$P$5009&lt;&gt;0, (Q301-$Y$16)^2,""),"")</f>
        <v/>
      </c>
      <c r="S301" s="151" t="str">
        <f>IF(Data!C305="","",C305)</f>
        <v/>
      </c>
      <c r="T301" s="150" t="str">
        <f>IFERROR(IF(S301:$S$5009&lt;&gt;0, ABS(C305-$Z$8),""),"")</f>
        <v/>
      </c>
      <c r="U301" s="150" t="str">
        <f>IFERROR(IF(S301:$S$5009&lt;&gt;0, (T301-$Y$17)^2,""),"")</f>
        <v/>
      </c>
    </row>
    <row r="302" spans="1:21" ht="20" customHeight="1">
      <c r="A302" s="159">
        <v>293</v>
      </c>
      <c r="B302" s="160" t="str">
        <f>IF(Data!B302:$B$5009&lt;&gt;"",Data!B302,"")</f>
        <v/>
      </c>
      <c r="C302" s="160" t="str">
        <f>IF(Data!$C302:C$5009&lt;&gt;"",Data!C302,"")</f>
        <v/>
      </c>
      <c r="P302" s="149" t="str">
        <f>IF(Data!B306="","",B306)</f>
        <v/>
      </c>
      <c r="Q302" s="150" t="str">
        <f>IFERROR(IF(P302:$P$5009&lt;&gt;0, ABS(P302-$Z$7),""),"")</f>
        <v/>
      </c>
      <c r="R302" s="150" t="str">
        <f>IFERROR(IF(P302:$P$5009&lt;&gt;0, (Q302-$Y$16)^2,""),"")</f>
        <v/>
      </c>
      <c r="S302" s="151" t="str">
        <f>IF(Data!C306="","",C306)</f>
        <v/>
      </c>
      <c r="T302" s="150" t="str">
        <f>IFERROR(IF(S302:$S$5009&lt;&gt;0, ABS(C306-$Z$8),""),"")</f>
        <v/>
      </c>
      <c r="U302" s="150" t="str">
        <f>IFERROR(IF(S302:$S$5009&lt;&gt;0, (T302-$Y$17)^2,""),"")</f>
        <v/>
      </c>
    </row>
    <row r="303" spans="1:21" ht="20" customHeight="1">
      <c r="A303" s="161">
        <v>294</v>
      </c>
      <c r="B303" s="160" t="str">
        <f>IF(Data!B303:$B$5009&lt;&gt;"",Data!B303,"")</f>
        <v/>
      </c>
      <c r="C303" s="160" t="str">
        <f>IF(Data!$C303:C$5009&lt;&gt;"",Data!C303,"")</f>
        <v/>
      </c>
      <c r="P303" s="149" t="str">
        <f>IF(Data!B307="","",B307)</f>
        <v/>
      </c>
      <c r="Q303" s="150" t="str">
        <f>IFERROR(IF(P303:$P$5009&lt;&gt;0, ABS(P303-$Z$7),""),"")</f>
        <v/>
      </c>
      <c r="R303" s="150" t="str">
        <f>IFERROR(IF(P303:$P$5009&lt;&gt;0, (Q303-$Y$16)^2,""),"")</f>
        <v/>
      </c>
      <c r="S303" s="151" t="str">
        <f>IF(Data!C307="","",C307)</f>
        <v/>
      </c>
      <c r="T303" s="150" t="str">
        <f>IFERROR(IF(S303:$S$5009&lt;&gt;0, ABS(C307-$Z$8),""),"")</f>
        <v/>
      </c>
      <c r="U303" s="150" t="str">
        <f>IFERROR(IF(S303:$S$5009&lt;&gt;0, (T303-$Y$17)^2,""),"")</f>
        <v/>
      </c>
    </row>
    <row r="304" spans="1:21" ht="20" customHeight="1">
      <c r="A304" s="159">
        <v>295</v>
      </c>
      <c r="B304" s="160" t="str">
        <f>IF(Data!B304:$B$5009&lt;&gt;"",Data!B304,"")</f>
        <v/>
      </c>
      <c r="C304" s="160" t="str">
        <f>IF(Data!$C304:C$5009&lt;&gt;"",Data!C304,"")</f>
        <v/>
      </c>
      <c r="P304" s="149" t="str">
        <f>IF(Data!B308="","",B308)</f>
        <v/>
      </c>
      <c r="Q304" s="150" t="str">
        <f>IFERROR(IF(P304:$P$5009&lt;&gt;0, ABS(P304-$Z$7),""),"")</f>
        <v/>
      </c>
      <c r="R304" s="150" t="str">
        <f>IFERROR(IF(P304:$P$5009&lt;&gt;0, (Q304-$Y$16)^2,""),"")</f>
        <v/>
      </c>
      <c r="S304" s="151" t="str">
        <f>IF(Data!C308="","",C308)</f>
        <v/>
      </c>
      <c r="T304" s="150" t="str">
        <f>IFERROR(IF(S304:$S$5009&lt;&gt;0, ABS(C308-$Z$8),""),"")</f>
        <v/>
      </c>
      <c r="U304" s="150" t="str">
        <f>IFERROR(IF(S304:$S$5009&lt;&gt;0, (T304-$Y$17)^2,""),"")</f>
        <v/>
      </c>
    </row>
    <row r="305" spans="1:21" ht="20" customHeight="1">
      <c r="A305" s="161">
        <v>296</v>
      </c>
      <c r="B305" s="160" t="str">
        <f>IF(Data!B305:$B$5009&lt;&gt;"",Data!B305,"")</f>
        <v/>
      </c>
      <c r="C305" s="160" t="str">
        <f>IF(Data!$C305:C$5009&lt;&gt;"",Data!C305,"")</f>
        <v/>
      </c>
      <c r="P305" s="149" t="str">
        <f>IF(Data!B309="","",B309)</f>
        <v/>
      </c>
      <c r="Q305" s="150" t="str">
        <f>IFERROR(IF(P305:$P$5009&lt;&gt;0, ABS(P305-$Z$7),""),"")</f>
        <v/>
      </c>
      <c r="R305" s="150" t="str">
        <f>IFERROR(IF(P305:$P$5009&lt;&gt;0, (Q305-$Y$16)^2,""),"")</f>
        <v/>
      </c>
      <c r="S305" s="151" t="str">
        <f>IF(Data!C309="","",C309)</f>
        <v/>
      </c>
      <c r="T305" s="150" t="str">
        <f>IFERROR(IF(S305:$S$5009&lt;&gt;0, ABS(C309-$Z$8),""),"")</f>
        <v/>
      </c>
      <c r="U305" s="150" t="str">
        <f>IFERROR(IF(S305:$S$5009&lt;&gt;0, (T305-$Y$17)^2,""),"")</f>
        <v/>
      </c>
    </row>
    <row r="306" spans="1:21" ht="20" customHeight="1">
      <c r="A306" s="159">
        <v>297</v>
      </c>
      <c r="B306" s="160" t="str">
        <f>IF(Data!B306:$B$5009&lt;&gt;"",Data!B306,"")</f>
        <v/>
      </c>
      <c r="C306" s="160" t="str">
        <f>IF(Data!$C306:C$5009&lt;&gt;"",Data!C306,"")</f>
        <v/>
      </c>
      <c r="P306" s="149" t="str">
        <f>IF(Data!B310="","",B310)</f>
        <v/>
      </c>
      <c r="Q306" s="150" t="str">
        <f>IFERROR(IF(P306:$P$5009&lt;&gt;0, ABS(P306-$Z$7),""),"")</f>
        <v/>
      </c>
      <c r="R306" s="150" t="str">
        <f>IFERROR(IF(P306:$P$5009&lt;&gt;0, (Q306-$Y$16)^2,""),"")</f>
        <v/>
      </c>
      <c r="S306" s="151" t="str">
        <f>IF(Data!C310="","",C310)</f>
        <v/>
      </c>
      <c r="T306" s="150" t="str">
        <f>IFERROR(IF(S306:$S$5009&lt;&gt;0, ABS(C310-$Z$8),""),"")</f>
        <v/>
      </c>
      <c r="U306" s="150" t="str">
        <f>IFERROR(IF(S306:$S$5009&lt;&gt;0, (T306-$Y$17)^2,""),"")</f>
        <v/>
      </c>
    </row>
    <row r="307" spans="1:21" ht="20" customHeight="1">
      <c r="A307" s="161">
        <v>298</v>
      </c>
      <c r="B307" s="160" t="str">
        <f>IF(Data!B307:$B$5009&lt;&gt;"",Data!B307,"")</f>
        <v/>
      </c>
      <c r="C307" s="160" t="str">
        <f>IF(Data!$C307:C$5009&lt;&gt;"",Data!C307,"")</f>
        <v/>
      </c>
      <c r="P307" s="149" t="str">
        <f>IF(Data!B311="","",B311)</f>
        <v/>
      </c>
      <c r="Q307" s="150" t="str">
        <f>IFERROR(IF(P307:$P$5009&lt;&gt;0, ABS(P307-$Z$7),""),"")</f>
        <v/>
      </c>
      <c r="R307" s="150" t="str">
        <f>IFERROR(IF(P307:$P$5009&lt;&gt;0, (Q307-$Y$16)^2,""),"")</f>
        <v/>
      </c>
      <c r="S307" s="151" t="str">
        <f>IF(Data!C311="","",C311)</f>
        <v/>
      </c>
      <c r="T307" s="150" t="str">
        <f>IFERROR(IF(S307:$S$5009&lt;&gt;0, ABS(C311-$Z$8),""),"")</f>
        <v/>
      </c>
      <c r="U307" s="150" t="str">
        <f>IFERROR(IF(S307:$S$5009&lt;&gt;0, (T307-$Y$17)^2,""),"")</f>
        <v/>
      </c>
    </row>
    <row r="308" spans="1:21" ht="20" customHeight="1">
      <c r="A308" s="159">
        <v>299</v>
      </c>
      <c r="B308" s="160" t="str">
        <f>IF(Data!B308:$B$5009&lt;&gt;"",Data!B308,"")</f>
        <v/>
      </c>
      <c r="C308" s="160" t="str">
        <f>IF(Data!$C308:C$5009&lt;&gt;"",Data!C308,"")</f>
        <v/>
      </c>
      <c r="P308" s="149" t="str">
        <f>IF(Data!B312="","",B312)</f>
        <v/>
      </c>
      <c r="Q308" s="150" t="str">
        <f>IFERROR(IF(P308:$P$5009&lt;&gt;0, ABS(P308-$Z$7),""),"")</f>
        <v/>
      </c>
      <c r="R308" s="150" t="str">
        <f>IFERROR(IF(P308:$P$5009&lt;&gt;0, (Q308-$Y$16)^2,""),"")</f>
        <v/>
      </c>
      <c r="S308" s="151" t="str">
        <f>IF(Data!C312="","",C312)</f>
        <v/>
      </c>
      <c r="T308" s="150" t="str">
        <f>IFERROR(IF(S308:$S$5009&lt;&gt;0, ABS(C312-$Z$8),""),"")</f>
        <v/>
      </c>
      <c r="U308" s="150" t="str">
        <f>IFERROR(IF(S308:$S$5009&lt;&gt;0, (T308-$Y$17)^2,""),"")</f>
        <v/>
      </c>
    </row>
    <row r="309" spans="1:21" ht="20" customHeight="1">
      <c r="A309" s="161">
        <v>300</v>
      </c>
      <c r="B309" s="160" t="str">
        <f>IF(Data!B309:$B$5009&lt;&gt;"",Data!B309,"")</f>
        <v/>
      </c>
      <c r="C309" s="160" t="str">
        <f>IF(Data!$C309:C$5009&lt;&gt;"",Data!C309,"")</f>
        <v/>
      </c>
      <c r="P309" s="149" t="str">
        <f>IF(Data!B313="","",B313)</f>
        <v/>
      </c>
      <c r="Q309" s="150" t="str">
        <f>IFERROR(IF(P309:$P$5009&lt;&gt;0, ABS(P309-$Z$7),""),"")</f>
        <v/>
      </c>
      <c r="R309" s="150" t="str">
        <f>IFERROR(IF(P309:$P$5009&lt;&gt;0, (Q309-$Y$16)^2,""),"")</f>
        <v/>
      </c>
      <c r="S309" s="151" t="str">
        <f>IF(Data!C313="","",C313)</f>
        <v/>
      </c>
      <c r="T309" s="150" t="str">
        <f>IFERROR(IF(S309:$S$5009&lt;&gt;0, ABS(C313-$Z$8),""),"")</f>
        <v/>
      </c>
      <c r="U309" s="150" t="str">
        <f>IFERROR(IF(S309:$S$5009&lt;&gt;0, (T309-$Y$17)^2,""),"")</f>
        <v/>
      </c>
    </row>
    <row r="310" spans="1:21" ht="20" customHeight="1">
      <c r="A310" s="159">
        <v>301</v>
      </c>
      <c r="B310" s="160" t="str">
        <f>IF(Data!B310:$B$5009&lt;&gt;"",Data!B310,"")</f>
        <v/>
      </c>
      <c r="C310" s="160" t="str">
        <f>IF(Data!$C310:C$5009&lt;&gt;"",Data!C310,"")</f>
        <v/>
      </c>
      <c r="P310" s="149" t="str">
        <f>IF(Data!B314="","",B314)</f>
        <v/>
      </c>
      <c r="Q310" s="150" t="str">
        <f>IFERROR(IF(P310:$P$5009&lt;&gt;0, ABS(P310-$Z$7),""),"")</f>
        <v/>
      </c>
      <c r="R310" s="150" t="str">
        <f>IFERROR(IF(P310:$P$5009&lt;&gt;0, (Q310-$Y$16)^2,""),"")</f>
        <v/>
      </c>
      <c r="S310" s="151" t="str">
        <f>IF(Data!C314="","",C314)</f>
        <v/>
      </c>
      <c r="T310" s="150" t="str">
        <f>IFERROR(IF(S310:$S$5009&lt;&gt;0, ABS(C314-$Z$8),""),"")</f>
        <v/>
      </c>
      <c r="U310" s="150" t="str">
        <f>IFERROR(IF(S310:$S$5009&lt;&gt;0, (T310-$Y$17)^2,""),"")</f>
        <v/>
      </c>
    </row>
    <row r="311" spans="1:21" ht="20" customHeight="1">
      <c r="A311" s="161">
        <v>302</v>
      </c>
      <c r="B311" s="160" t="str">
        <f>IF(Data!B311:$B$5009&lt;&gt;"",Data!B311,"")</f>
        <v/>
      </c>
      <c r="C311" s="160" t="str">
        <f>IF(Data!$C311:C$5009&lt;&gt;"",Data!C311,"")</f>
        <v/>
      </c>
      <c r="P311" s="149" t="str">
        <f>IF(Data!B315="","",B315)</f>
        <v/>
      </c>
      <c r="Q311" s="150" t="str">
        <f>IFERROR(IF(P311:$P$5009&lt;&gt;0, ABS(P311-$Z$7),""),"")</f>
        <v/>
      </c>
      <c r="R311" s="150" t="str">
        <f>IFERROR(IF(P311:$P$5009&lt;&gt;0, (Q311-$Y$16)^2,""),"")</f>
        <v/>
      </c>
      <c r="S311" s="151" t="str">
        <f>IF(Data!C315="","",C315)</f>
        <v/>
      </c>
      <c r="T311" s="150" t="str">
        <f>IFERROR(IF(S311:$S$5009&lt;&gt;0, ABS(C315-$Z$8),""),"")</f>
        <v/>
      </c>
      <c r="U311" s="150" t="str">
        <f>IFERROR(IF(S311:$S$5009&lt;&gt;0, (T311-$Y$17)^2,""),"")</f>
        <v/>
      </c>
    </row>
    <row r="312" spans="1:21" ht="20" customHeight="1">
      <c r="A312" s="159">
        <v>303</v>
      </c>
      <c r="B312" s="160" t="str">
        <f>IF(Data!B312:$B$5009&lt;&gt;"",Data!B312,"")</f>
        <v/>
      </c>
      <c r="C312" s="160" t="str">
        <f>IF(Data!$C312:C$5009&lt;&gt;"",Data!C312,"")</f>
        <v/>
      </c>
      <c r="P312" s="149" t="str">
        <f>IF(Data!B316="","",B316)</f>
        <v/>
      </c>
      <c r="Q312" s="150" t="str">
        <f>IFERROR(IF(P312:$P$5009&lt;&gt;0, ABS(P312-$Z$7),""),"")</f>
        <v/>
      </c>
      <c r="R312" s="150" t="str">
        <f>IFERROR(IF(P312:$P$5009&lt;&gt;0, (Q312-$Y$16)^2,""),"")</f>
        <v/>
      </c>
      <c r="S312" s="151" t="str">
        <f>IF(Data!C316="","",C316)</f>
        <v/>
      </c>
      <c r="T312" s="150" t="str">
        <f>IFERROR(IF(S312:$S$5009&lt;&gt;0, ABS(C316-$Z$8),""),"")</f>
        <v/>
      </c>
      <c r="U312" s="150" t="str">
        <f>IFERROR(IF(S312:$S$5009&lt;&gt;0, (T312-$Y$17)^2,""),"")</f>
        <v/>
      </c>
    </row>
    <row r="313" spans="1:21" ht="20" customHeight="1">
      <c r="A313" s="161">
        <v>304</v>
      </c>
      <c r="B313" s="160" t="str">
        <f>IF(Data!B313:$B$5009&lt;&gt;"",Data!B313,"")</f>
        <v/>
      </c>
      <c r="C313" s="160" t="str">
        <f>IF(Data!$C313:C$5009&lt;&gt;"",Data!C313,"")</f>
        <v/>
      </c>
      <c r="P313" s="149" t="str">
        <f>IF(Data!B317="","",B317)</f>
        <v/>
      </c>
      <c r="Q313" s="150" t="str">
        <f>IFERROR(IF(P313:$P$5009&lt;&gt;0, ABS(P313-$Z$7),""),"")</f>
        <v/>
      </c>
      <c r="R313" s="150" t="str">
        <f>IFERROR(IF(P313:$P$5009&lt;&gt;0, (Q313-$Y$16)^2,""),"")</f>
        <v/>
      </c>
      <c r="S313" s="151" t="str">
        <f>IF(Data!C317="","",C317)</f>
        <v/>
      </c>
      <c r="T313" s="150" t="str">
        <f>IFERROR(IF(S313:$S$5009&lt;&gt;0, ABS(C317-$Z$8),""),"")</f>
        <v/>
      </c>
      <c r="U313" s="150" t="str">
        <f>IFERROR(IF(S313:$S$5009&lt;&gt;0, (T313-$Y$17)^2,""),"")</f>
        <v/>
      </c>
    </row>
    <row r="314" spans="1:21" ht="20" customHeight="1">
      <c r="A314" s="159">
        <v>305</v>
      </c>
      <c r="B314" s="160" t="str">
        <f>IF(Data!B314:$B$5009&lt;&gt;"",Data!B314,"")</f>
        <v/>
      </c>
      <c r="C314" s="160" t="str">
        <f>IF(Data!$C314:C$5009&lt;&gt;"",Data!C314,"")</f>
        <v/>
      </c>
      <c r="P314" s="149" t="str">
        <f>IF(Data!B318="","",B318)</f>
        <v/>
      </c>
      <c r="Q314" s="150" t="str">
        <f>IFERROR(IF(P314:$P$5009&lt;&gt;0, ABS(P314-$Z$7),""),"")</f>
        <v/>
      </c>
      <c r="R314" s="150" t="str">
        <f>IFERROR(IF(P314:$P$5009&lt;&gt;0, (Q314-$Y$16)^2,""),"")</f>
        <v/>
      </c>
      <c r="S314" s="151" t="str">
        <f>IF(Data!C318="","",C318)</f>
        <v/>
      </c>
      <c r="T314" s="150" t="str">
        <f>IFERROR(IF(S314:$S$5009&lt;&gt;0, ABS(C318-$Z$8),""),"")</f>
        <v/>
      </c>
      <c r="U314" s="150" t="str">
        <f>IFERROR(IF(S314:$S$5009&lt;&gt;0, (T314-$Y$17)^2,""),"")</f>
        <v/>
      </c>
    </row>
    <row r="315" spans="1:21" ht="20" customHeight="1">
      <c r="A315" s="161">
        <v>306</v>
      </c>
      <c r="B315" s="160" t="str">
        <f>IF(Data!B315:$B$5009&lt;&gt;"",Data!B315,"")</f>
        <v/>
      </c>
      <c r="C315" s="160" t="str">
        <f>IF(Data!$C315:C$5009&lt;&gt;"",Data!C315,"")</f>
        <v/>
      </c>
      <c r="P315" s="149" t="str">
        <f>IF(Data!B319="","",B319)</f>
        <v/>
      </c>
      <c r="Q315" s="150" t="str">
        <f>IFERROR(IF(P315:$P$5009&lt;&gt;0, ABS(P315-$Z$7),""),"")</f>
        <v/>
      </c>
      <c r="R315" s="150" t="str">
        <f>IFERROR(IF(P315:$P$5009&lt;&gt;0, (Q315-$Y$16)^2,""),"")</f>
        <v/>
      </c>
      <c r="S315" s="151" t="str">
        <f>IF(Data!C319="","",C319)</f>
        <v/>
      </c>
      <c r="T315" s="150" t="str">
        <f>IFERROR(IF(S315:$S$5009&lt;&gt;0, ABS(C319-$Z$8),""),"")</f>
        <v/>
      </c>
      <c r="U315" s="150" t="str">
        <f>IFERROR(IF(S315:$S$5009&lt;&gt;0, (T315-$Y$17)^2,""),"")</f>
        <v/>
      </c>
    </row>
    <row r="316" spans="1:21" ht="20" customHeight="1">
      <c r="A316" s="159">
        <v>307</v>
      </c>
      <c r="B316" s="160" t="str">
        <f>IF(Data!B316:$B$5009&lt;&gt;"",Data!B316,"")</f>
        <v/>
      </c>
      <c r="C316" s="160" t="str">
        <f>IF(Data!$C316:C$5009&lt;&gt;"",Data!C316,"")</f>
        <v/>
      </c>
      <c r="P316" s="149" t="str">
        <f>IF(Data!B320="","",B320)</f>
        <v/>
      </c>
      <c r="Q316" s="150" t="str">
        <f>IFERROR(IF(P316:$P$5009&lt;&gt;0, ABS(P316-$Z$7),""),"")</f>
        <v/>
      </c>
      <c r="R316" s="150" t="str">
        <f>IFERROR(IF(P316:$P$5009&lt;&gt;0, (Q316-$Y$16)^2,""),"")</f>
        <v/>
      </c>
      <c r="S316" s="151" t="str">
        <f>IF(Data!C320="","",C320)</f>
        <v/>
      </c>
      <c r="T316" s="150" t="str">
        <f>IFERROR(IF(S316:$S$5009&lt;&gt;0, ABS(C320-$Z$8),""),"")</f>
        <v/>
      </c>
      <c r="U316" s="150" t="str">
        <f>IFERROR(IF(S316:$S$5009&lt;&gt;0, (T316-$Y$17)^2,""),"")</f>
        <v/>
      </c>
    </row>
    <row r="317" spans="1:21" ht="20" customHeight="1">
      <c r="A317" s="161">
        <v>308</v>
      </c>
      <c r="B317" s="160" t="str">
        <f>IF(Data!B317:$B$5009&lt;&gt;"",Data!B317,"")</f>
        <v/>
      </c>
      <c r="C317" s="160" t="str">
        <f>IF(Data!$C317:C$5009&lt;&gt;"",Data!C317,"")</f>
        <v/>
      </c>
      <c r="P317" s="149" t="str">
        <f>IF(Data!B321="","",B321)</f>
        <v/>
      </c>
      <c r="Q317" s="150" t="str">
        <f>IFERROR(IF(P317:$P$5009&lt;&gt;0, ABS(P317-$Z$7),""),"")</f>
        <v/>
      </c>
      <c r="R317" s="150" t="str">
        <f>IFERROR(IF(P317:$P$5009&lt;&gt;0, (Q317-$Y$16)^2,""),"")</f>
        <v/>
      </c>
      <c r="S317" s="151" t="str">
        <f>IF(Data!C321="","",C321)</f>
        <v/>
      </c>
      <c r="T317" s="150" t="str">
        <f>IFERROR(IF(S317:$S$5009&lt;&gt;0, ABS(C321-$Z$8),""),"")</f>
        <v/>
      </c>
      <c r="U317" s="150" t="str">
        <f>IFERROR(IF(S317:$S$5009&lt;&gt;0, (T317-$Y$17)^2,""),"")</f>
        <v/>
      </c>
    </row>
    <row r="318" spans="1:21" ht="20" customHeight="1">
      <c r="A318" s="159">
        <v>309</v>
      </c>
      <c r="B318" s="160" t="str">
        <f>IF(Data!B318:$B$5009&lt;&gt;"",Data!B318,"")</f>
        <v/>
      </c>
      <c r="C318" s="160" t="str">
        <f>IF(Data!$C318:C$5009&lt;&gt;"",Data!C318,"")</f>
        <v/>
      </c>
      <c r="P318" s="149" t="str">
        <f>IF(Data!B322="","",B322)</f>
        <v/>
      </c>
      <c r="Q318" s="150" t="str">
        <f>IFERROR(IF(P318:$P$5009&lt;&gt;0, ABS(P318-$Z$7),""),"")</f>
        <v/>
      </c>
      <c r="R318" s="150" t="str">
        <f>IFERROR(IF(P318:$P$5009&lt;&gt;0, (Q318-$Y$16)^2,""),"")</f>
        <v/>
      </c>
      <c r="S318" s="151" t="str">
        <f>IF(Data!C322="","",C322)</f>
        <v/>
      </c>
      <c r="T318" s="150" t="str">
        <f>IFERROR(IF(S318:$S$5009&lt;&gt;0, ABS(C322-$Z$8),""),"")</f>
        <v/>
      </c>
      <c r="U318" s="150" t="str">
        <f>IFERROR(IF(S318:$S$5009&lt;&gt;0, (T318-$Y$17)^2,""),"")</f>
        <v/>
      </c>
    </row>
    <row r="319" spans="1:21" ht="20" customHeight="1">
      <c r="A319" s="161">
        <v>310</v>
      </c>
      <c r="B319" s="160" t="str">
        <f>IF(Data!B319:$B$5009&lt;&gt;"",Data!B319,"")</f>
        <v/>
      </c>
      <c r="C319" s="160" t="str">
        <f>IF(Data!$C319:C$5009&lt;&gt;"",Data!C319,"")</f>
        <v/>
      </c>
      <c r="P319" s="149" t="str">
        <f>IF(Data!B323="","",B323)</f>
        <v/>
      </c>
      <c r="Q319" s="150" t="str">
        <f>IFERROR(IF(P319:$P$5009&lt;&gt;0, ABS(P319-$Z$7),""),"")</f>
        <v/>
      </c>
      <c r="R319" s="150" t="str">
        <f>IFERROR(IF(P319:$P$5009&lt;&gt;0, (Q319-$Y$16)^2,""),"")</f>
        <v/>
      </c>
      <c r="S319" s="151" t="str">
        <f>IF(Data!C323="","",C323)</f>
        <v/>
      </c>
      <c r="T319" s="150" t="str">
        <f>IFERROR(IF(S319:$S$5009&lt;&gt;0, ABS(C323-$Z$8),""),"")</f>
        <v/>
      </c>
      <c r="U319" s="150" t="str">
        <f>IFERROR(IF(S319:$S$5009&lt;&gt;0, (T319-$Y$17)^2,""),"")</f>
        <v/>
      </c>
    </row>
    <row r="320" spans="1:21" ht="20" customHeight="1">
      <c r="A320" s="159">
        <v>311</v>
      </c>
      <c r="B320" s="160" t="str">
        <f>IF(Data!B320:$B$5009&lt;&gt;"",Data!B320,"")</f>
        <v/>
      </c>
      <c r="C320" s="160" t="str">
        <f>IF(Data!$C320:C$5009&lt;&gt;"",Data!C320,"")</f>
        <v/>
      </c>
      <c r="P320" s="149" t="str">
        <f>IF(Data!B324="","",B324)</f>
        <v/>
      </c>
      <c r="Q320" s="150" t="str">
        <f>IFERROR(IF(P320:$P$5009&lt;&gt;0, ABS(P320-$Z$7),""),"")</f>
        <v/>
      </c>
      <c r="R320" s="150" t="str">
        <f>IFERROR(IF(P320:$P$5009&lt;&gt;0, (Q320-$Y$16)^2,""),"")</f>
        <v/>
      </c>
      <c r="S320" s="151" t="str">
        <f>IF(Data!C324="","",C324)</f>
        <v/>
      </c>
      <c r="T320" s="150" t="str">
        <f>IFERROR(IF(S320:$S$5009&lt;&gt;0, ABS(C324-$Z$8),""),"")</f>
        <v/>
      </c>
      <c r="U320" s="150" t="str">
        <f>IFERROR(IF(S320:$S$5009&lt;&gt;0, (T320-$Y$17)^2,""),"")</f>
        <v/>
      </c>
    </row>
    <row r="321" spans="1:21" ht="20" customHeight="1">
      <c r="A321" s="161">
        <v>312</v>
      </c>
      <c r="B321" s="160" t="str">
        <f>IF(Data!B321:$B$5009&lt;&gt;"",Data!B321,"")</f>
        <v/>
      </c>
      <c r="C321" s="160" t="str">
        <f>IF(Data!$C321:C$5009&lt;&gt;"",Data!C321,"")</f>
        <v/>
      </c>
      <c r="P321" s="149" t="str">
        <f>IF(Data!B325="","",B325)</f>
        <v/>
      </c>
      <c r="Q321" s="150" t="str">
        <f>IFERROR(IF(P321:$P$5009&lt;&gt;0, ABS(P321-$Z$7),""),"")</f>
        <v/>
      </c>
      <c r="R321" s="150" t="str">
        <f>IFERROR(IF(P321:$P$5009&lt;&gt;0, (Q321-$Y$16)^2,""),"")</f>
        <v/>
      </c>
      <c r="S321" s="151" t="str">
        <f>IF(Data!C325="","",C325)</f>
        <v/>
      </c>
      <c r="T321" s="150" t="str">
        <f>IFERROR(IF(S321:$S$5009&lt;&gt;0, ABS(C325-$Z$8),""),"")</f>
        <v/>
      </c>
      <c r="U321" s="150" t="str">
        <f>IFERROR(IF(S321:$S$5009&lt;&gt;0, (T321-$Y$17)^2,""),"")</f>
        <v/>
      </c>
    </row>
    <row r="322" spans="1:21" ht="20" customHeight="1">
      <c r="A322" s="159">
        <v>313</v>
      </c>
      <c r="B322" s="160" t="str">
        <f>IF(Data!B322:$B$5009&lt;&gt;"",Data!B322,"")</f>
        <v/>
      </c>
      <c r="C322" s="160" t="str">
        <f>IF(Data!$C322:C$5009&lt;&gt;"",Data!C322,"")</f>
        <v/>
      </c>
      <c r="P322" s="149" t="str">
        <f>IF(Data!B326="","",B326)</f>
        <v/>
      </c>
      <c r="Q322" s="150" t="str">
        <f>IFERROR(IF(P322:$P$5009&lt;&gt;0, ABS(P322-$Z$7),""),"")</f>
        <v/>
      </c>
      <c r="R322" s="150" t="str">
        <f>IFERROR(IF(P322:$P$5009&lt;&gt;0, (Q322-$Y$16)^2,""),"")</f>
        <v/>
      </c>
      <c r="S322" s="151" t="str">
        <f>IF(Data!C326="","",C326)</f>
        <v/>
      </c>
      <c r="T322" s="150" t="str">
        <f>IFERROR(IF(S322:$S$5009&lt;&gt;0, ABS(C326-$Z$8),""),"")</f>
        <v/>
      </c>
      <c r="U322" s="150" t="str">
        <f>IFERROR(IF(S322:$S$5009&lt;&gt;0, (T322-$Y$17)^2,""),"")</f>
        <v/>
      </c>
    </row>
    <row r="323" spans="1:21" ht="20" customHeight="1">
      <c r="A323" s="161">
        <v>314</v>
      </c>
      <c r="B323" s="160" t="str">
        <f>IF(Data!B323:$B$5009&lt;&gt;"",Data!B323,"")</f>
        <v/>
      </c>
      <c r="C323" s="160" t="str">
        <f>IF(Data!$C323:C$5009&lt;&gt;"",Data!C323,"")</f>
        <v/>
      </c>
      <c r="P323" s="149" t="str">
        <f>IF(Data!B327="","",B327)</f>
        <v/>
      </c>
      <c r="Q323" s="150" t="str">
        <f>IFERROR(IF(P323:$P$5009&lt;&gt;0, ABS(P323-$Z$7),""),"")</f>
        <v/>
      </c>
      <c r="R323" s="150" t="str">
        <f>IFERROR(IF(P323:$P$5009&lt;&gt;0, (Q323-$Y$16)^2,""),"")</f>
        <v/>
      </c>
      <c r="S323" s="151" t="str">
        <f>IF(Data!C327="","",C327)</f>
        <v/>
      </c>
      <c r="T323" s="150" t="str">
        <f>IFERROR(IF(S323:$S$5009&lt;&gt;0, ABS(C327-$Z$8),""),"")</f>
        <v/>
      </c>
      <c r="U323" s="150" t="str">
        <f>IFERROR(IF(S323:$S$5009&lt;&gt;0, (T323-$Y$17)^2,""),"")</f>
        <v/>
      </c>
    </row>
    <row r="324" spans="1:21" ht="20" customHeight="1">
      <c r="A324" s="159">
        <v>315</v>
      </c>
      <c r="B324" s="160" t="str">
        <f>IF(Data!B324:$B$5009&lt;&gt;"",Data!B324,"")</f>
        <v/>
      </c>
      <c r="C324" s="160" t="str">
        <f>IF(Data!$C324:C$5009&lt;&gt;"",Data!C324,"")</f>
        <v/>
      </c>
      <c r="P324" s="149" t="str">
        <f>IF(Data!B328="","",B328)</f>
        <v/>
      </c>
      <c r="Q324" s="150" t="str">
        <f>IFERROR(IF(P324:$P$5009&lt;&gt;0, ABS(P324-$Z$7),""),"")</f>
        <v/>
      </c>
      <c r="R324" s="150" t="str">
        <f>IFERROR(IF(P324:$P$5009&lt;&gt;0, (Q324-$Y$16)^2,""),"")</f>
        <v/>
      </c>
      <c r="S324" s="151" t="str">
        <f>IF(Data!C328="","",C328)</f>
        <v/>
      </c>
      <c r="T324" s="150" t="str">
        <f>IFERROR(IF(S324:$S$5009&lt;&gt;0, ABS(C328-$Z$8),""),"")</f>
        <v/>
      </c>
      <c r="U324" s="150" t="str">
        <f>IFERROR(IF(S324:$S$5009&lt;&gt;0, (T324-$Y$17)^2,""),"")</f>
        <v/>
      </c>
    </row>
    <row r="325" spans="1:21" ht="20" customHeight="1">
      <c r="A325" s="161">
        <v>316</v>
      </c>
      <c r="B325" s="160" t="str">
        <f>IF(Data!B325:$B$5009&lt;&gt;"",Data!B325,"")</f>
        <v/>
      </c>
      <c r="C325" s="160" t="str">
        <f>IF(Data!$C325:C$5009&lt;&gt;"",Data!C325,"")</f>
        <v/>
      </c>
      <c r="P325" s="149" t="str">
        <f>IF(Data!B329="","",B329)</f>
        <v/>
      </c>
      <c r="Q325" s="150" t="str">
        <f>IFERROR(IF(P325:$P$5009&lt;&gt;0, ABS(P325-$Z$7),""),"")</f>
        <v/>
      </c>
      <c r="R325" s="150" t="str">
        <f>IFERROR(IF(P325:$P$5009&lt;&gt;0, (Q325-$Y$16)^2,""),"")</f>
        <v/>
      </c>
      <c r="S325" s="151" t="str">
        <f>IF(Data!C329="","",C329)</f>
        <v/>
      </c>
      <c r="T325" s="150" t="str">
        <f>IFERROR(IF(S325:$S$5009&lt;&gt;0, ABS(C329-$Z$8),""),"")</f>
        <v/>
      </c>
      <c r="U325" s="150" t="str">
        <f>IFERROR(IF(S325:$S$5009&lt;&gt;0, (T325-$Y$17)^2,""),"")</f>
        <v/>
      </c>
    </row>
    <row r="326" spans="1:21" ht="20" customHeight="1">
      <c r="A326" s="159">
        <v>317</v>
      </c>
      <c r="B326" s="160" t="str">
        <f>IF(Data!B326:$B$5009&lt;&gt;"",Data!B326,"")</f>
        <v/>
      </c>
      <c r="C326" s="160" t="str">
        <f>IF(Data!$C326:C$5009&lt;&gt;"",Data!C326,"")</f>
        <v/>
      </c>
      <c r="P326" s="149" t="str">
        <f>IF(Data!B330="","",B330)</f>
        <v/>
      </c>
      <c r="Q326" s="150" t="str">
        <f>IFERROR(IF(P326:$P$5009&lt;&gt;0, ABS(P326-$Z$7),""),"")</f>
        <v/>
      </c>
      <c r="R326" s="150" t="str">
        <f>IFERROR(IF(P326:$P$5009&lt;&gt;0, (Q326-$Y$16)^2,""),"")</f>
        <v/>
      </c>
      <c r="S326" s="151" t="str">
        <f>IF(Data!C330="","",C330)</f>
        <v/>
      </c>
      <c r="T326" s="150" t="str">
        <f>IFERROR(IF(S326:$S$5009&lt;&gt;0, ABS(C330-$Z$8),""),"")</f>
        <v/>
      </c>
      <c r="U326" s="150" t="str">
        <f>IFERROR(IF(S326:$S$5009&lt;&gt;0, (T326-$Y$17)^2,""),"")</f>
        <v/>
      </c>
    </row>
    <row r="327" spans="1:21" ht="20" customHeight="1">
      <c r="A327" s="161">
        <v>318</v>
      </c>
      <c r="B327" s="160" t="str">
        <f>IF(Data!B327:$B$5009&lt;&gt;"",Data!B327,"")</f>
        <v/>
      </c>
      <c r="C327" s="160" t="str">
        <f>IF(Data!$C327:C$5009&lt;&gt;"",Data!C327,"")</f>
        <v/>
      </c>
      <c r="P327" s="149" t="str">
        <f>IF(Data!B331="","",B331)</f>
        <v/>
      </c>
      <c r="Q327" s="150" t="str">
        <f>IFERROR(IF(P327:$P$5009&lt;&gt;0, ABS(P327-$Z$7),""),"")</f>
        <v/>
      </c>
      <c r="R327" s="150" t="str">
        <f>IFERROR(IF(P327:$P$5009&lt;&gt;0, (Q327-$Y$16)^2,""),"")</f>
        <v/>
      </c>
      <c r="S327" s="151" t="str">
        <f>IF(Data!C331="","",C331)</f>
        <v/>
      </c>
      <c r="T327" s="150" t="str">
        <f>IFERROR(IF(S327:$S$5009&lt;&gt;0, ABS(C331-$Z$8),""),"")</f>
        <v/>
      </c>
      <c r="U327" s="150" t="str">
        <f>IFERROR(IF(S327:$S$5009&lt;&gt;0, (T327-$Y$17)^2,""),"")</f>
        <v/>
      </c>
    </row>
    <row r="328" spans="1:21" ht="20" customHeight="1">
      <c r="A328" s="159">
        <v>319</v>
      </c>
      <c r="B328" s="160" t="str">
        <f>IF(Data!B328:$B$5009&lt;&gt;"",Data!B328,"")</f>
        <v/>
      </c>
      <c r="C328" s="160" t="str">
        <f>IF(Data!$C328:C$5009&lt;&gt;"",Data!C328,"")</f>
        <v/>
      </c>
      <c r="P328" s="149" t="str">
        <f>IF(Data!B332="","",B332)</f>
        <v/>
      </c>
      <c r="Q328" s="150" t="str">
        <f>IFERROR(IF(P328:$P$5009&lt;&gt;0, ABS(P328-$Z$7),""),"")</f>
        <v/>
      </c>
      <c r="R328" s="150" t="str">
        <f>IFERROR(IF(P328:$P$5009&lt;&gt;0, (Q328-$Y$16)^2,""),"")</f>
        <v/>
      </c>
      <c r="S328" s="151" t="str">
        <f>IF(Data!C332="","",C332)</f>
        <v/>
      </c>
      <c r="T328" s="150" t="str">
        <f>IFERROR(IF(S328:$S$5009&lt;&gt;0, ABS(C332-$Z$8),""),"")</f>
        <v/>
      </c>
      <c r="U328" s="150" t="str">
        <f>IFERROR(IF(S328:$S$5009&lt;&gt;0, (T328-$Y$17)^2,""),"")</f>
        <v/>
      </c>
    </row>
    <row r="329" spans="1:21" ht="20" customHeight="1">
      <c r="A329" s="161">
        <v>320</v>
      </c>
      <c r="B329" s="160" t="str">
        <f>IF(Data!B329:$B$5009&lt;&gt;"",Data!B329,"")</f>
        <v/>
      </c>
      <c r="C329" s="160" t="str">
        <f>IF(Data!$C329:C$5009&lt;&gt;"",Data!C329,"")</f>
        <v/>
      </c>
      <c r="P329" s="149" t="str">
        <f>IF(Data!B333="","",B333)</f>
        <v/>
      </c>
      <c r="Q329" s="150" t="str">
        <f>IFERROR(IF(P329:$P$5009&lt;&gt;0, ABS(P329-$Z$7),""),"")</f>
        <v/>
      </c>
      <c r="R329" s="150" t="str">
        <f>IFERROR(IF(P329:$P$5009&lt;&gt;0, (Q329-$Y$16)^2,""),"")</f>
        <v/>
      </c>
      <c r="S329" s="151" t="str">
        <f>IF(Data!C333="","",C333)</f>
        <v/>
      </c>
      <c r="T329" s="150" t="str">
        <f>IFERROR(IF(S329:$S$5009&lt;&gt;0, ABS(C333-$Z$8),""),"")</f>
        <v/>
      </c>
      <c r="U329" s="150" t="str">
        <f>IFERROR(IF(S329:$S$5009&lt;&gt;0, (T329-$Y$17)^2,""),"")</f>
        <v/>
      </c>
    </row>
    <row r="330" spans="1:21" ht="20" customHeight="1">
      <c r="A330" s="159">
        <v>321</v>
      </c>
      <c r="B330" s="160" t="str">
        <f>IF(Data!B330:$B$5009&lt;&gt;"",Data!B330,"")</f>
        <v/>
      </c>
      <c r="C330" s="160" t="str">
        <f>IF(Data!$C330:C$5009&lt;&gt;"",Data!C330,"")</f>
        <v/>
      </c>
      <c r="P330" s="149" t="str">
        <f>IF(Data!B334="","",B334)</f>
        <v/>
      </c>
      <c r="Q330" s="150" t="str">
        <f>IFERROR(IF(P330:$P$5009&lt;&gt;0, ABS(P330-$Z$7),""),"")</f>
        <v/>
      </c>
      <c r="R330" s="150" t="str">
        <f>IFERROR(IF(P330:$P$5009&lt;&gt;0, (Q330-$Y$16)^2,""),"")</f>
        <v/>
      </c>
      <c r="S330" s="151" t="str">
        <f>IF(Data!C334="","",C334)</f>
        <v/>
      </c>
      <c r="T330" s="150" t="str">
        <f>IFERROR(IF(S330:$S$5009&lt;&gt;0, ABS(C334-$Z$8),""),"")</f>
        <v/>
      </c>
      <c r="U330" s="150" t="str">
        <f>IFERROR(IF(S330:$S$5009&lt;&gt;0, (T330-$Y$17)^2,""),"")</f>
        <v/>
      </c>
    </row>
    <row r="331" spans="1:21" ht="20" customHeight="1">
      <c r="A331" s="161">
        <v>322</v>
      </c>
      <c r="B331" s="160" t="str">
        <f>IF(Data!B331:$B$5009&lt;&gt;"",Data!B331,"")</f>
        <v/>
      </c>
      <c r="C331" s="160" t="str">
        <f>IF(Data!$C331:C$5009&lt;&gt;"",Data!C331,"")</f>
        <v/>
      </c>
      <c r="P331" s="149" t="str">
        <f>IF(Data!B335="","",B335)</f>
        <v/>
      </c>
      <c r="Q331" s="150" t="str">
        <f>IFERROR(IF(P331:$P$5009&lt;&gt;0, ABS(P331-$Z$7),""),"")</f>
        <v/>
      </c>
      <c r="R331" s="150" t="str">
        <f>IFERROR(IF(P331:$P$5009&lt;&gt;0, (Q331-$Y$16)^2,""),"")</f>
        <v/>
      </c>
      <c r="S331" s="151" t="str">
        <f>IF(Data!C335="","",C335)</f>
        <v/>
      </c>
      <c r="T331" s="150" t="str">
        <f>IFERROR(IF(S331:$S$5009&lt;&gt;0, ABS(C335-$Z$8),""),"")</f>
        <v/>
      </c>
      <c r="U331" s="150" t="str">
        <f>IFERROR(IF(S331:$S$5009&lt;&gt;0, (T331-$Y$17)^2,""),"")</f>
        <v/>
      </c>
    </row>
    <row r="332" spans="1:21" ht="20" customHeight="1">
      <c r="A332" s="159">
        <v>323</v>
      </c>
      <c r="B332" s="160" t="str">
        <f>IF(Data!B332:$B$5009&lt;&gt;"",Data!B332,"")</f>
        <v/>
      </c>
      <c r="C332" s="160" t="str">
        <f>IF(Data!$C332:C$5009&lt;&gt;"",Data!C332,"")</f>
        <v/>
      </c>
      <c r="P332" s="149" t="str">
        <f>IF(Data!B336="","",B336)</f>
        <v/>
      </c>
      <c r="Q332" s="150" t="str">
        <f>IFERROR(IF(P332:$P$5009&lt;&gt;0, ABS(P332-$Z$7),""),"")</f>
        <v/>
      </c>
      <c r="R332" s="150" t="str">
        <f>IFERROR(IF(P332:$P$5009&lt;&gt;0, (Q332-$Y$16)^2,""),"")</f>
        <v/>
      </c>
      <c r="S332" s="151" t="str">
        <f>IF(Data!C336="","",C336)</f>
        <v/>
      </c>
      <c r="T332" s="150" t="str">
        <f>IFERROR(IF(S332:$S$5009&lt;&gt;0, ABS(C336-$Z$8),""),"")</f>
        <v/>
      </c>
      <c r="U332" s="150" t="str">
        <f>IFERROR(IF(S332:$S$5009&lt;&gt;0, (T332-$Y$17)^2,""),"")</f>
        <v/>
      </c>
    </row>
    <row r="333" spans="1:21" ht="20" customHeight="1">
      <c r="A333" s="161">
        <v>324</v>
      </c>
      <c r="B333" s="160" t="str">
        <f>IF(Data!B333:$B$5009&lt;&gt;"",Data!B333,"")</f>
        <v/>
      </c>
      <c r="C333" s="160" t="str">
        <f>IF(Data!$C333:C$5009&lt;&gt;"",Data!C333,"")</f>
        <v/>
      </c>
      <c r="P333" s="149" t="str">
        <f>IF(Data!B337="","",B337)</f>
        <v/>
      </c>
      <c r="Q333" s="150" t="str">
        <f>IFERROR(IF(P333:$P$5009&lt;&gt;0, ABS(P333-$Z$7),""),"")</f>
        <v/>
      </c>
      <c r="R333" s="150" t="str">
        <f>IFERROR(IF(P333:$P$5009&lt;&gt;0, (Q333-$Y$16)^2,""),"")</f>
        <v/>
      </c>
      <c r="S333" s="151" t="str">
        <f>IF(Data!C337="","",C337)</f>
        <v/>
      </c>
      <c r="T333" s="150" t="str">
        <f>IFERROR(IF(S333:$S$5009&lt;&gt;0, ABS(C337-$Z$8),""),"")</f>
        <v/>
      </c>
      <c r="U333" s="150" t="str">
        <f>IFERROR(IF(S333:$S$5009&lt;&gt;0, (T333-$Y$17)^2,""),"")</f>
        <v/>
      </c>
    </row>
    <row r="334" spans="1:21" ht="20" customHeight="1">
      <c r="A334" s="159">
        <v>325</v>
      </c>
      <c r="B334" s="160" t="str">
        <f>IF(Data!B334:$B$5009&lt;&gt;"",Data!B334,"")</f>
        <v/>
      </c>
      <c r="C334" s="160" t="str">
        <f>IF(Data!$C334:C$5009&lt;&gt;"",Data!C334,"")</f>
        <v/>
      </c>
      <c r="P334" s="149" t="str">
        <f>IF(Data!B338="","",B338)</f>
        <v/>
      </c>
      <c r="Q334" s="150" t="str">
        <f>IFERROR(IF(P334:$P$5009&lt;&gt;0, ABS(P334-$Z$7),""),"")</f>
        <v/>
      </c>
      <c r="R334" s="150" t="str">
        <f>IFERROR(IF(P334:$P$5009&lt;&gt;0, (Q334-$Y$16)^2,""),"")</f>
        <v/>
      </c>
      <c r="S334" s="151" t="str">
        <f>IF(Data!C338="","",C338)</f>
        <v/>
      </c>
      <c r="T334" s="150" t="str">
        <f>IFERROR(IF(S334:$S$5009&lt;&gt;0, ABS(C338-$Z$8),""),"")</f>
        <v/>
      </c>
      <c r="U334" s="150" t="str">
        <f>IFERROR(IF(S334:$S$5009&lt;&gt;0, (T334-$Y$17)^2,""),"")</f>
        <v/>
      </c>
    </row>
    <row r="335" spans="1:21" ht="20" customHeight="1">
      <c r="A335" s="161">
        <v>326</v>
      </c>
      <c r="B335" s="160" t="str">
        <f>IF(Data!B335:$B$5009&lt;&gt;"",Data!B335,"")</f>
        <v/>
      </c>
      <c r="C335" s="160" t="str">
        <f>IF(Data!$C335:C$5009&lt;&gt;"",Data!C335,"")</f>
        <v/>
      </c>
      <c r="P335" s="149" t="str">
        <f>IF(Data!B339="","",B339)</f>
        <v/>
      </c>
      <c r="Q335" s="150" t="str">
        <f>IFERROR(IF(P335:$P$5009&lt;&gt;0, ABS(P335-$Z$7),""),"")</f>
        <v/>
      </c>
      <c r="R335" s="150" t="str">
        <f>IFERROR(IF(P335:$P$5009&lt;&gt;0, (Q335-$Y$16)^2,""),"")</f>
        <v/>
      </c>
      <c r="S335" s="151" t="str">
        <f>IF(Data!C339="","",C339)</f>
        <v/>
      </c>
      <c r="T335" s="150" t="str">
        <f>IFERROR(IF(S335:$S$5009&lt;&gt;0, ABS(C339-$Z$8),""),"")</f>
        <v/>
      </c>
      <c r="U335" s="150" t="str">
        <f>IFERROR(IF(S335:$S$5009&lt;&gt;0, (T335-$Y$17)^2,""),"")</f>
        <v/>
      </c>
    </row>
    <row r="336" spans="1:21" ht="20" customHeight="1">
      <c r="A336" s="159">
        <v>327</v>
      </c>
      <c r="B336" s="160" t="str">
        <f>IF(Data!B336:$B$5009&lt;&gt;"",Data!B336,"")</f>
        <v/>
      </c>
      <c r="C336" s="160" t="str">
        <f>IF(Data!$C336:C$5009&lt;&gt;"",Data!C336,"")</f>
        <v/>
      </c>
      <c r="P336" s="149" t="str">
        <f>IF(Data!B340="","",B340)</f>
        <v/>
      </c>
      <c r="Q336" s="150" t="str">
        <f>IFERROR(IF(P336:$P$5009&lt;&gt;0, ABS(P336-$Z$7),""),"")</f>
        <v/>
      </c>
      <c r="R336" s="150" t="str">
        <f>IFERROR(IF(P336:$P$5009&lt;&gt;0, (Q336-$Y$16)^2,""),"")</f>
        <v/>
      </c>
      <c r="S336" s="151" t="str">
        <f>IF(Data!C340="","",C340)</f>
        <v/>
      </c>
      <c r="T336" s="150" t="str">
        <f>IFERROR(IF(S336:$S$5009&lt;&gt;0, ABS(C340-$Z$8),""),"")</f>
        <v/>
      </c>
      <c r="U336" s="150" t="str">
        <f>IFERROR(IF(S336:$S$5009&lt;&gt;0, (T336-$Y$17)^2,""),"")</f>
        <v/>
      </c>
    </row>
    <row r="337" spans="1:21" ht="20" customHeight="1">
      <c r="A337" s="161">
        <v>328</v>
      </c>
      <c r="B337" s="160" t="str">
        <f>IF(Data!B337:$B$5009&lt;&gt;"",Data!B337,"")</f>
        <v/>
      </c>
      <c r="C337" s="160" t="str">
        <f>IF(Data!$C337:C$5009&lt;&gt;"",Data!C337,"")</f>
        <v/>
      </c>
      <c r="P337" s="149" t="str">
        <f>IF(Data!B341="","",B341)</f>
        <v/>
      </c>
      <c r="Q337" s="150" t="str">
        <f>IFERROR(IF(P337:$P$5009&lt;&gt;0, ABS(P337-$Z$7),""),"")</f>
        <v/>
      </c>
      <c r="R337" s="150" t="str">
        <f>IFERROR(IF(P337:$P$5009&lt;&gt;0, (Q337-$Y$16)^2,""),"")</f>
        <v/>
      </c>
      <c r="S337" s="151" t="str">
        <f>IF(Data!C341="","",C341)</f>
        <v/>
      </c>
      <c r="T337" s="150" t="str">
        <f>IFERROR(IF(S337:$S$5009&lt;&gt;0, ABS(C341-$Z$8),""),"")</f>
        <v/>
      </c>
      <c r="U337" s="150" t="str">
        <f>IFERROR(IF(S337:$S$5009&lt;&gt;0, (T337-$Y$17)^2,""),"")</f>
        <v/>
      </c>
    </row>
    <row r="338" spans="1:21" ht="20" customHeight="1">
      <c r="A338" s="159">
        <v>329</v>
      </c>
      <c r="B338" s="160" t="str">
        <f>IF(Data!B338:$B$5009&lt;&gt;"",Data!B338,"")</f>
        <v/>
      </c>
      <c r="C338" s="160" t="str">
        <f>IF(Data!$C338:C$5009&lt;&gt;"",Data!C338,"")</f>
        <v/>
      </c>
      <c r="P338" s="149" t="str">
        <f>IF(Data!B342="","",B342)</f>
        <v/>
      </c>
      <c r="Q338" s="150" t="str">
        <f>IFERROR(IF(P338:$P$5009&lt;&gt;0, ABS(P338-$Z$7),""),"")</f>
        <v/>
      </c>
      <c r="R338" s="150" t="str">
        <f>IFERROR(IF(P338:$P$5009&lt;&gt;0, (Q338-$Y$16)^2,""),"")</f>
        <v/>
      </c>
      <c r="S338" s="151" t="str">
        <f>IF(Data!C342="","",C342)</f>
        <v/>
      </c>
      <c r="T338" s="150" t="str">
        <f>IFERROR(IF(S338:$S$5009&lt;&gt;0, ABS(C342-$Z$8),""),"")</f>
        <v/>
      </c>
      <c r="U338" s="150" t="str">
        <f>IFERROR(IF(S338:$S$5009&lt;&gt;0, (T338-$Y$17)^2,""),"")</f>
        <v/>
      </c>
    </row>
    <row r="339" spans="1:21" ht="20" customHeight="1">
      <c r="A339" s="161">
        <v>330</v>
      </c>
      <c r="B339" s="160" t="str">
        <f>IF(Data!B339:$B$5009&lt;&gt;"",Data!B339,"")</f>
        <v/>
      </c>
      <c r="C339" s="160" t="str">
        <f>IF(Data!$C339:C$5009&lt;&gt;"",Data!C339,"")</f>
        <v/>
      </c>
      <c r="P339" s="149" t="str">
        <f>IF(Data!B343="","",B343)</f>
        <v/>
      </c>
      <c r="Q339" s="150" t="str">
        <f>IFERROR(IF(P339:$P$5009&lt;&gt;0, ABS(P339-$Z$7),""),"")</f>
        <v/>
      </c>
      <c r="R339" s="150" t="str">
        <f>IFERROR(IF(P339:$P$5009&lt;&gt;0, (Q339-$Y$16)^2,""),"")</f>
        <v/>
      </c>
      <c r="S339" s="151" t="str">
        <f>IF(Data!C343="","",C343)</f>
        <v/>
      </c>
      <c r="T339" s="150" t="str">
        <f>IFERROR(IF(S339:$S$5009&lt;&gt;0, ABS(C343-$Z$8),""),"")</f>
        <v/>
      </c>
      <c r="U339" s="150" t="str">
        <f>IFERROR(IF(S339:$S$5009&lt;&gt;0, (T339-$Y$17)^2,""),"")</f>
        <v/>
      </c>
    </row>
    <row r="340" spans="1:21" ht="20" customHeight="1">
      <c r="A340" s="159">
        <v>331</v>
      </c>
      <c r="B340" s="160" t="str">
        <f>IF(Data!B340:$B$5009&lt;&gt;"",Data!B340,"")</f>
        <v/>
      </c>
      <c r="C340" s="160" t="str">
        <f>IF(Data!$C340:C$5009&lt;&gt;"",Data!C340,"")</f>
        <v/>
      </c>
      <c r="P340" s="149" t="str">
        <f>IF(Data!B344="","",B344)</f>
        <v/>
      </c>
      <c r="Q340" s="150" t="str">
        <f>IFERROR(IF(P340:$P$5009&lt;&gt;0, ABS(P340-$Z$7),""),"")</f>
        <v/>
      </c>
      <c r="R340" s="150" t="str">
        <f>IFERROR(IF(P340:$P$5009&lt;&gt;0, (Q340-$Y$16)^2,""),"")</f>
        <v/>
      </c>
      <c r="S340" s="151" t="str">
        <f>IF(Data!C344="","",C344)</f>
        <v/>
      </c>
      <c r="T340" s="150" t="str">
        <f>IFERROR(IF(S340:$S$5009&lt;&gt;0, ABS(C344-$Z$8),""),"")</f>
        <v/>
      </c>
      <c r="U340" s="150" t="str">
        <f>IFERROR(IF(S340:$S$5009&lt;&gt;0, (T340-$Y$17)^2,""),"")</f>
        <v/>
      </c>
    </row>
    <row r="341" spans="1:21" ht="20" customHeight="1">
      <c r="A341" s="161">
        <v>332</v>
      </c>
      <c r="B341" s="160" t="str">
        <f>IF(Data!B341:$B$5009&lt;&gt;"",Data!B341,"")</f>
        <v/>
      </c>
      <c r="C341" s="160" t="str">
        <f>IF(Data!$C341:C$5009&lt;&gt;"",Data!C341,"")</f>
        <v/>
      </c>
      <c r="P341" s="149" t="str">
        <f>IF(Data!B345="","",B345)</f>
        <v/>
      </c>
      <c r="Q341" s="150" t="str">
        <f>IFERROR(IF(P341:$P$5009&lt;&gt;0, ABS(P341-$Z$7),""),"")</f>
        <v/>
      </c>
      <c r="R341" s="150" t="str">
        <f>IFERROR(IF(P341:$P$5009&lt;&gt;0, (Q341-$Y$16)^2,""),"")</f>
        <v/>
      </c>
      <c r="S341" s="151" t="str">
        <f>IF(Data!C345="","",C345)</f>
        <v/>
      </c>
      <c r="T341" s="150" t="str">
        <f>IFERROR(IF(S341:$S$5009&lt;&gt;0, ABS(C345-$Z$8),""),"")</f>
        <v/>
      </c>
      <c r="U341" s="150" t="str">
        <f>IFERROR(IF(S341:$S$5009&lt;&gt;0, (T341-$Y$17)^2,""),"")</f>
        <v/>
      </c>
    </row>
    <row r="342" spans="1:21" ht="20" customHeight="1">
      <c r="A342" s="159">
        <v>333</v>
      </c>
      <c r="B342" s="160" t="str">
        <f>IF(Data!B342:$B$5009&lt;&gt;"",Data!B342,"")</f>
        <v/>
      </c>
      <c r="C342" s="160" t="str">
        <f>IF(Data!$C342:C$5009&lt;&gt;"",Data!C342,"")</f>
        <v/>
      </c>
      <c r="P342" s="149" t="str">
        <f>IF(Data!B346="","",B346)</f>
        <v/>
      </c>
      <c r="Q342" s="150" t="str">
        <f>IFERROR(IF(P342:$P$5009&lt;&gt;0, ABS(P342-$Z$7),""),"")</f>
        <v/>
      </c>
      <c r="R342" s="150" t="str">
        <f>IFERROR(IF(P342:$P$5009&lt;&gt;0, (Q342-$Y$16)^2,""),"")</f>
        <v/>
      </c>
      <c r="S342" s="151" t="str">
        <f>IF(Data!C346="","",C346)</f>
        <v/>
      </c>
      <c r="T342" s="150" t="str">
        <f>IFERROR(IF(S342:$S$5009&lt;&gt;0, ABS(C346-$Z$8),""),"")</f>
        <v/>
      </c>
      <c r="U342" s="150" t="str">
        <f>IFERROR(IF(S342:$S$5009&lt;&gt;0, (T342-$Y$17)^2,""),"")</f>
        <v/>
      </c>
    </row>
    <row r="343" spans="1:21" ht="20" customHeight="1">
      <c r="A343" s="161">
        <v>334</v>
      </c>
      <c r="B343" s="160" t="str">
        <f>IF(Data!B343:$B$5009&lt;&gt;"",Data!B343,"")</f>
        <v/>
      </c>
      <c r="C343" s="160" t="str">
        <f>IF(Data!$C343:C$5009&lt;&gt;"",Data!C343,"")</f>
        <v/>
      </c>
      <c r="P343" s="149" t="str">
        <f>IF(Data!B347="","",B347)</f>
        <v/>
      </c>
      <c r="Q343" s="150" t="str">
        <f>IFERROR(IF(P343:$P$5009&lt;&gt;0, ABS(P343-$Z$7),""),"")</f>
        <v/>
      </c>
      <c r="R343" s="150" t="str">
        <f>IFERROR(IF(P343:$P$5009&lt;&gt;0, (Q343-$Y$16)^2,""),"")</f>
        <v/>
      </c>
      <c r="S343" s="151" t="str">
        <f>IF(Data!C347="","",C347)</f>
        <v/>
      </c>
      <c r="T343" s="150" t="str">
        <f>IFERROR(IF(S343:$S$5009&lt;&gt;0, ABS(C347-$Z$8),""),"")</f>
        <v/>
      </c>
      <c r="U343" s="150" t="str">
        <f>IFERROR(IF(S343:$S$5009&lt;&gt;0, (T343-$Y$17)^2,""),"")</f>
        <v/>
      </c>
    </row>
    <row r="344" spans="1:21" ht="20" customHeight="1">
      <c r="A344" s="159">
        <v>335</v>
      </c>
      <c r="B344" s="160" t="str">
        <f>IF(Data!B344:$B$5009&lt;&gt;"",Data!B344,"")</f>
        <v/>
      </c>
      <c r="C344" s="160" t="str">
        <f>IF(Data!$C344:C$5009&lt;&gt;"",Data!C344,"")</f>
        <v/>
      </c>
      <c r="P344" s="149" t="str">
        <f>IF(Data!B348="","",B348)</f>
        <v/>
      </c>
      <c r="Q344" s="150" t="str">
        <f>IFERROR(IF(P344:$P$5009&lt;&gt;0, ABS(P344-$Z$7),""),"")</f>
        <v/>
      </c>
      <c r="R344" s="150" t="str">
        <f>IFERROR(IF(P344:$P$5009&lt;&gt;0, (Q344-$Y$16)^2,""),"")</f>
        <v/>
      </c>
      <c r="S344" s="151" t="str">
        <f>IF(Data!C348="","",C348)</f>
        <v/>
      </c>
      <c r="T344" s="150" t="str">
        <f>IFERROR(IF(S344:$S$5009&lt;&gt;0, ABS(C348-$Z$8),""),"")</f>
        <v/>
      </c>
      <c r="U344" s="150" t="str">
        <f>IFERROR(IF(S344:$S$5009&lt;&gt;0, (T344-$Y$17)^2,""),"")</f>
        <v/>
      </c>
    </row>
    <row r="345" spans="1:21" ht="20" customHeight="1">
      <c r="A345" s="161">
        <v>336</v>
      </c>
      <c r="B345" s="160" t="str">
        <f>IF(Data!B345:$B$5009&lt;&gt;"",Data!B345,"")</f>
        <v/>
      </c>
      <c r="C345" s="160" t="str">
        <f>IF(Data!$C345:C$5009&lt;&gt;"",Data!C345,"")</f>
        <v/>
      </c>
      <c r="P345" s="149" t="str">
        <f>IF(Data!B349="","",B349)</f>
        <v/>
      </c>
      <c r="Q345" s="150" t="str">
        <f>IFERROR(IF(P345:$P$5009&lt;&gt;0, ABS(P345-$Z$7),""),"")</f>
        <v/>
      </c>
      <c r="R345" s="150" t="str">
        <f>IFERROR(IF(P345:$P$5009&lt;&gt;0, (Q345-$Y$16)^2,""),"")</f>
        <v/>
      </c>
      <c r="S345" s="151" t="str">
        <f>IF(Data!C349="","",C349)</f>
        <v/>
      </c>
      <c r="T345" s="150" t="str">
        <f>IFERROR(IF(S345:$S$5009&lt;&gt;0, ABS(C349-$Z$8),""),"")</f>
        <v/>
      </c>
      <c r="U345" s="150" t="str">
        <f>IFERROR(IF(S345:$S$5009&lt;&gt;0, (T345-$Y$17)^2,""),"")</f>
        <v/>
      </c>
    </row>
    <row r="346" spans="1:21" ht="20" customHeight="1">
      <c r="A346" s="159">
        <v>337</v>
      </c>
      <c r="B346" s="160" t="str">
        <f>IF(Data!B346:$B$5009&lt;&gt;"",Data!B346,"")</f>
        <v/>
      </c>
      <c r="C346" s="160" t="str">
        <f>IF(Data!$C346:C$5009&lt;&gt;"",Data!C346,"")</f>
        <v/>
      </c>
      <c r="P346" s="149" t="str">
        <f>IF(Data!B350="","",B350)</f>
        <v/>
      </c>
      <c r="Q346" s="150" t="str">
        <f>IFERROR(IF(P346:$P$5009&lt;&gt;0, ABS(P346-$Z$7),""),"")</f>
        <v/>
      </c>
      <c r="R346" s="150" t="str">
        <f>IFERROR(IF(P346:$P$5009&lt;&gt;0, (Q346-$Y$16)^2,""),"")</f>
        <v/>
      </c>
      <c r="S346" s="151" t="str">
        <f>IF(Data!C350="","",C350)</f>
        <v/>
      </c>
      <c r="T346" s="150" t="str">
        <f>IFERROR(IF(S346:$S$5009&lt;&gt;0, ABS(C350-$Z$8),""),"")</f>
        <v/>
      </c>
      <c r="U346" s="150" t="str">
        <f>IFERROR(IF(S346:$S$5009&lt;&gt;0, (T346-$Y$17)^2,""),"")</f>
        <v/>
      </c>
    </row>
    <row r="347" spans="1:21" ht="20" customHeight="1">
      <c r="A347" s="161">
        <v>338</v>
      </c>
      <c r="B347" s="160" t="str">
        <f>IF(Data!B347:$B$5009&lt;&gt;"",Data!B347,"")</f>
        <v/>
      </c>
      <c r="C347" s="160" t="str">
        <f>IF(Data!$C347:C$5009&lt;&gt;"",Data!C347,"")</f>
        <v/>
      </c>
      <c r="P347" s="149" t="str">
        <f>IF(Data!B351="","",B351)</f>
        <v/>
      </c>
      <c r="Q347" s="150" t="str">
        <f>IFERROR(IF(P347:$P$5009&lt;&gt;0, ABS(P347-$Z$7),""),"")</f>
        <v/>
      </c>
      <c r="R347" s="150" t="str">
        <f>IFERROR(IF(P347:$P$5009&lt;&gt;0, (Q347-$Y$16)^2,""),"")</f>
        <v/>
      </c>
      <c r="S347" s="151" t="str">
        <f>IF(Data!C351="","",C351)</f>
        <v/>
      </c>
      <c r="T347" s="150" t="str">
        <f>IFERROR(IF(S347:$S$5009&lt;&gt;0, ABS(C351-$Z$8),""),"")</f>
        <v/>
      </c>
      <c r="U347" s="150" t="str">
        <f>IFERROR(IF(S347:$S$5009&lt;&gt;0, (T347-$Y$17)^2,""),"")</f>
        <v/>
      </c>
    </row>
    <row r="348" spans="1:21" ht="20" customHeight="1">
      <c r="A348" s="159">
        <v>339</v>
      </c>
      <c r="B348" s="160" t="str">
        <f>IF(Data!B348:$B$5009&lt;&gt;"",Data!B348,"")</f>
        <v/>
      </c>
      <c r="C348" s="160" t="str">
        <f>IF(Data!$C348:C$5009&lt;&gt;"",Data!C348,"")</f>
        <v/>
      </c>
      <c r="P348" s="149" t="str">
        <f>IF(Data!B352="","",B352)</f>
        <v/>
      </c>
      <c r="Q348" s="150" t="str">
        <f>IFERROR(IF(P348:$P$5009&lt;&gt;0, ABS(P348-$Z$7),""),"")</f>
        <v/>
      </c>
      <c r="R348" s="150" t="str">
        <f>IFERROR(IF(P348:$P$5009&lt;&gt;0, (Q348-$Y$16)^2,""),"")</f>
        <v/>
      </c>
      <c r="S348" s="151" t="str">
        <f>IF(Data!C352="","",C352)</f>
        <v/>
      </c>
      <c r="T348" s="150" t="str">
        <f>IFERROR(IF(S348:$S$5009&lt;&gt;0, ABS(C352-$Z$8),""),"")</f>
        <v/>
      </c>
      <c r="U348" s="150" t="str">
        <f>IFERROR(IF(S348:$S$5009&lt;&gt;0, (T348-$Y$17)^2,""),"")</f>
        <v/>
      </c>
    </row>
    <row r="349" spans="1:21" ht="20" customHeight="1">
      <c r="A349" s="161">
        <v>340</v>
      </c>
      <c r="B349" s="160" t="str">
        <f>IF(Data!B349:$B$5009&lt;&gt;"",Data!B349,"")</f>
        <v/>
      </c>
      <c r="C349" s="160" t="str">
        <f>IF(Data!$C349:C$5009&lt;&gt;"",Data!C349,"")</f>
        <v/>
      </c>
      <c r="P349" s="149" t="str">
        <f>IF(Data!B353="","",B353)</f>
        <v/>
      </c>
      <c r="Q349" s="150" t="str">
        <f>IFERROR(IF(P349:$P$5009&lt;&gt;0, ABS(P349-$Z$7),""),"")</f>
        <v/>
      </c>
      <c r="R349" s="150" t="str">
        <f>IFERROR(IF(P349:$P$5009&lt;&gt;0, (Q349-$Y$16)^2,""),"")</f>
        <v/>
      </c>
      <c r="S349" s="151" t="str">
        <f>IF(Data!C353="","",C353)</f>
        <v/>
      </c>
      <c r="T349" s="150" t="str">
        <f>IFERROR(IF(S349:$S$5009&lt;&gt;0, ABS(C353-$Z$8),""),"")</f>
        <v/>
      </c>
      <c r="U349" s="150" t="str">
        <f>IFERROR(IF(S349:$S$5009&lt;&gt;0, (T349-$Y$17)^2,""),"")</f>
        <v/>
      </c>
    </row>
    <row r="350" spans="1:21" ht="20" customHeight="1">
      <c r="A350" s="159">
        <v>341</v>
      </c>
      <c r="B350" s="160" t="str">
        <f>IF(Data!B350:$B$5009&lt;&gt;"",Data!B350,"")</f>
        <v/>
      </c>
      <c r="C350" s="160" t="str">
        <f>IF(Data!$C350:C$5009&lt;&gt;"",Data!C350,"")</f>
        <v/>
      </c>
      <c r="P350" s="149" t="str">
        <f>IF(Data!B354="","",B354)</f>
        <v/>
      </c>
      <c r="Q350" s="150" t="str">
        <f>IFERROR(IF(P350:$P$5009&lt;&gt;0, ABS(P350-$Z$7),""),"")</f>
        <v/>
      </c>
      <c r="R350" s="150" t="str">
        <f>IFERROR(IF(P350:$P$5009&lt;&gt;0, (Q350-$Y$16)^2,""),"")</f>
        <v/>
      </c>
      <c r="S350" s="151" t="str">
        <f>IF(Data!C354="","",C354)</f>
        <v/>
      </c>
      <c r="T350" s="150" t="str">
        <f>IFERROR(IF(S350:$S$5009&lt;&gt;0, ABS(C354-$Z$8),""),"")</f>
        <v/>
      </c>
      <c r="U350" s="150" t="str">
        <f>IFERROR(IF(S350:$S$5009&lt;&gt;0, (T350-$Y$17)^2,""),"")</f>
        <v/>
      </c>
    </row>
    <row r="351" spans="1:21" ht="20" customHeight="1">
      <c r="A351" s="161">
        <v>342</v>
      </c>
      <c r="B351" s="160" t="str">
        <f>IF(Data!B351:$B$5009&lt;&gt;"",Data!B351,"")</f>
        <v/>
      </c>
      <c r="C351" s="160" t="str">
        <f>IF(Data!$C351:C$5009&lt;&gt;"",Data!C351,"")</f>
        <v/>
      </c>
      <c r="P351" s="149" t="str">
        <f>IF(Data!B355="","",B355)</f>
        <v/>
      </c>
      <c r="Q351" s="150" t="str">
        <f>IFERROR(IF(P351:$P$5009&lt;&gt;0, ABS(P351-$Z$7),""),"")</f>
        <v/>
      </c>
      <c r="R351" s="150" t="str">
        <f>IFERROR(IF(P351:$P$5009&lt;&gt;0, (Q351-$Y$16)^2,""),"")</f>
        <v/>
      </c>
      <c r="S351" s="151" t="str">
        <f>IF(Data!C355="","",C355)</f>
        <v/>
      </c>
      <c r="T351" s="150" t="str">
        <f>IFERROR(IF(S351:$S$5009&lt;&gt;0, ABS(C355-$Z$8),""),"")</f>
        <v/>
      </c>
      <c r="U351" s="150" t="str">
        <f>IFERROR(IF(S351:$S$5009&lt;&gt;0, (T351-$Y$17)^2,""),"")</f>
        <v/>
      </c>
    </row>
    <row r="352" spans="1:21" ht="20" customHeight="1">
      <c r="A352" s="159">
        <v>343</v>
      </c>
      <c r="B352" s="160" t="str">
        <f>IF(Data!B352:$B$5009&lt;&gt;"",Data!B352,"")</f>
        <v/>
      </c>
      <c r="C352" s="160" t="str">
        <f>IF(Data!$C352:C$5009&lt;&gt;"",Data!C352,"")</f>
        <v/>
      </c>
      <c r="P352" s="149" t="str">
        <f>IF(Data!B356="","",B356)</f>
        <v/>
      </c>
      <c r="Q352" s="150" t="str">
        <f>IFERROR(IF(P352:$P$5009&lt;&gt;0, ABS(P352-$Z$7),""),"")</f>
        <v/>
      </c>
      <c r="R352" s="150" t="str">
        <f>IFERROR(IF(P352:$P$5009&lt;&gt;0, (Q352-$Y$16)^2,""),"")</f>
        <v/>
      </c>
      <c r="S352" s="151" t="str">
        <f>IF(Data!C356="","",C356)</f>
        <v/>
      </c>
      <c r="T352" s="150" t="str">
        <f>IFERROR(IF(S352:$S$5009&lt;&gt;0, ABS(C356-$Z$8),""),"")</f>
        <v/>
      </c>
      <c r="U352" s="150" t="str">
        <f>IFERROR(IF(S352:$S$5009&lt;&gt;0, (T352-$Y$17)^2,""),"")</f>
        <v/>
      </c>
    </row>
    <row r="353" spans="1:21" ht="20" customHeight="1">
      <c r="A353" s="161">
        <v>344</v>
      </c>
      <c r="B353" s="160" t="str">
        <f>IF(Data!B353:$B$5009&lt;&gt;"",Data!B353,"")</f>
        <v/>
      </c>
      <c r="C353" s="160" t="str">
        <f>IF(Data!$C353:C$5009&lt;&gt;"",Data!C353,"")</f>
        <v/>
      </c>
      <c r="P353" s="149" t="str">
        <f>IF(Data!B357="","",B357)</f>
        <v/>
      </c>
      <c r="Q353" s="150" t="str">
        <f>IFERROR(IF(P353:$P$5009&lt;&gt;0, ABS(P353-$Z$7),""),"")</f>
        <v/>
      </c>
      <c r="R353" s="150" t="str">
        <f>IFERROR(IF(P353:$P$5009&lt;&gt;0, (Q353-$Y$16)^2,""),"")</f>
        <v/>
      </c>
      <c r="S353" s="151" t="str">
        <f>IF(Data!C357="","",C357)</f>
        <v/>
      </c>
      <c r="T353" s="150" t="str">
        <f>IFERROR(IF(S353:$S$5009&lt;&gt;0, ABS(C357-$Z$8),""),"")</f>
        <v/>
      </c>
      <c r="U353" s="150" t="str">
        <f>IFERROR(IF(S353:$S$5009&lt;&gt;0, (T353-$Y$17)^2,""),"")</f>
        <v/>
      </c>
    </row>
    <row r="354" spans="1:21" ht="20" customHeight="1">
      <c r="A354" s="159">
        <v>345</v>
      </c>
      <c r="B354" s="160" t="str">
        <f>IF(Data!B354:$B$5009&lt;&gt;"",Data!B354,"")</f>
        <v/>
      </c>
      <c r="C354" s="160" t="str">
        <f>IF(Data!$C354:C$5009&lt;&gt;"",Data!C354,"")</f>
        <v/>
      </c>
      <c r="P354" s="149" t="str">
        <f>IF(Data!B358="","",B358)</f>
        <v/>
      </c>
      <c r="Q354" s="150" t="str">
        <f>IFERROR(IF(P354:$P$5009&lt;&gt;0, ABS(P354-$Z$7),""),"")</f>
        <v/>
      </c>
      <c r="R354" s="150" t="str">
        <f>IFERROR(IF(P354:$P$5009&lt;&gt;0, (Q354-$Y$16)^2,""),"")</f>
        <v/>
      </c>
      <c r="S354" s="151" t="str">
        <f>IF(Data!C358="","",C358)</f>
        <v/>
      </c>
      <c r="T354" s="150" t="str">
        <f>IFERROR(IF(S354:$S$5009&lt;&gt;0, ABS(C358-$Z$8),""),"")</f>
        <v/>
      </c>
      <c r="U354" s="150" t="str">
        <f>IFERROR(IF(S354:$S$5009&lt;&gt;0, (T354-$Y$17)^2,""),"")</f>
        <v/>
      </c>
    </row>
    <row r="355" spans="1:21" ht="20" customHeight="1">
      <c r="A355" s="161">
        <v>346</v>
      </c>
      <c r="B355" s="160" t="str">
        <f>IF(Data!B355:$B$5009&lt;&gt;"",Data!B355,"")</f>
        <v/>
      </c>
      <c r="C355" s="160" t="str">
        <f>IF(Data!$C355:C$5009&lt;&gt;"",Data!C355,"")</f>
        <v/>
      </c>
      <c r="P355" s="149" t="str">
        <f>IF(Data!B359="","",B359)</f>
        <v/>
      </c>
      <c r="Q355" s="150" t="str">
        <f>IFERROR(IF(P355:$P$5009&lt;&gt;0, ABS(P355-$Z$7),""),"")</f>
        <v/>
      </c>
      <c r="R355" s="150" t="str">
        <f>IFERROR(IF(P355:$P$5009&lt;&gt;0, (Q355-$Y$16)^2,""),"")</f>
        <v/>
      </c>
      <c r="S355" s="151" t="str">
        <f>IF(Data!C359="","",C359)</f>
        <v/>
      </c>
      <c r="T355" s="150" t="str">
        <f>IFERROR(IF(S355:$S$5009&lt;&gt;0, ABS(C359-$Z$8),""),"")</f>
        <v/>
      </c>
      <c r="U355" s="150" t="str">
        <f>IFERROR(IF(S355:$S$5009&lt;&gt;0, (T355-$Y$17)^2,""),"")</f>
        <v/>
      </c>
    </row>
    <row r="356" spans="1:21" ht="20" customHeight="1">
      <c r="A356" s="159">
        <v>347</v>
      </c>
      <c r="B356" s="160" t="str">
        <f>IF(Data!B356:$B$5009&lt;&gt;"",Data!B356,"")</f>
        <v/>
      </c>
      <c r="C356" s="160" t="str">
        <f>IF(Data!$C356:C$5009&lt;&gt;"",Data!C356,"")</f>
        <v/>
      </c>
      <c r="P356" s="149" t="str">
        <f>IF(Data!B360="","",B360)</f>
        <v/>
      </c>
      <c r="Q356" s="150" t="str">
        <f>IFERROR(IF(P356:$P$5009&lt;&gt;0, ABS(P356-$Z$7),""),"")</f>
        <v/>
      </c>
      <c r="R356" s="150" t="str">
        <f>IFERROR(IF(P356:$P$5009&lt;&gt;0, (Q356-$Y$16)^2,""),"")</f>
        <v/>
      </c>
      <c r="S356" s="151" t="str">
        <f>IF(Data!C360="","",C360)</f>
        <v/>
      </c>
      <c r="T356" s="150" t="str">
        <f>IFERROR(IF(S356:$S$5009&lt;&gt;0, ABS(C360-$Z$8),""),"")</f>
        <v/>
      </c>
      <c r="U356" s="150" t="str">
        <f>IFERROR(IF(S356:$S$5009&lt;&gt;0, (T356-$Y$17)^2,""),"")</f>
        <v/>
      </c>
    </row>
    <row r="357" spans="1:21" ht="20" customHeight="1">
      <c r="A357" s="161">
        <v>348</v>
      </c>
      <c r="B357" s="160" t="str">
        <f>IF(Data!B357:$B$5009&lt;&gt;"",Data!B357,"")</f>
        <v/>
      </c>
      <c r="C357" s="160" t="str">
        <f>IF(Data!$C357:C$5009&lt;&gt;"",Data!C357,"")</f>
        <v/>
      </c>
      <c r="P357" s="149" t="str">
        <f>IF(Data!B361="","",B361)</f>
        <v/>
      </c>
      <c r="Q357" s="150" t="str">
        <f>IFERROR(IF(P357:$P$5009&lt;&gt;0, ABS(P357-$Z$7),""),"")</f>
        <v/>
      </c>
      <c r="R357" s="150" t="str">
        <f>IFERROR(IF(P357:$P$5009&lt;&gt;0, (Q357-$Y$16)^2,""),"")</f>
        <v/>
      </c>
      <c r="S357" s="151" t="str">
        <f>IF(Data!C361="","",C361)</f>
        <v/>
      </c>
      <c r="T357" s="150" t="str">
        <f>IFERROR(IF(S357:$S$5009&lt;&gt;0, ABS(C361-$Z$8),""),"")</f>
        <v/>
      </c>
      <c r="U357" s="150" t="str">
        <f>IFERROR(IF(S357:$S$5009&lt;&gt;0, (T357-$Y$17)^2,""),"")</f>
        <v/>
      </c>
    </row>
    <row r="358" spans="1:21" ht="20" customHeight="1">
      <c r="A358" s="159">
        <v>349</v>
      </c>
      <c r="B358" s="160" t="str">
        <f>IF(Data!B358:$B$5009&lt;&gt;"",Data!B358,"")</f>
        <v/>
      </c>
      <c r="C358" s="160" t="str">
        <f>IF(Data!$C358:C$5009&lt;&gt;"",Data!C358,"")</f>
        <v/>
      </c>
      <c r="P358" s="149" t="str">
        <f>IF(Data!B362="","",B362)</f>
        <v/>
      </c>
      <c r="Q358" s="150" t="str">
        <f>IFERROR(IF(P358:$P$5009&lt;&gt;0, ABS(P358-$Z$7),""),"")</f>
        <v/>
      </c>
      <c r="R358" s="150" t="str">
        <f>IFERROR(IF(P358:$P$5009&lt;&gt;0, (Q358-$Y$16)^2,""),"")</f>
        <v/>
      </c>
      <c r="S358" s="151" t="str">
        <f>IF(Data!C362="","",C362)</f>
        <v/>
      </c>
      <c r="T358" s="150" t="str">
        <f>IFERROR(IF(S358:$S$5009&lt;&gt;0, ABS(C362-$Z$8),""),"")</f>
        <v/>
      </c>
      <c r="U358" s="150" t="str">
        <f>IFERROR(IF(S358:$S$5009&lt;&gt;0, (T358-$Y$17)^2,""),"")</f>
        <v/>
      </c>
    </row>
    <row r="359" spans="1:21" ht="20" customHeight="1">
      <c r="A359" s="161">
        <v>350</v>
      </c>
      <c r="B359" s="160" t="str">
        <f>IF(Data!B359:$B$5009&lt;&gt;"",Data!B359,"")</f>
        <v/>
      </c>
      <c r="C359" s="160" t="str">
        <f>IF(Data!$C359:C$5009&lt;&gt;"",Data!C359,"")</f>
        <v/>
      </c>
      <c r="P359" s="149" t="str">
        <f>IF(Data!B363="","",B363)</f>
        <v/>
      </c>
      <c r="Q359" s="150" t="str">
        <f>IFERROR(IF(P359:$P$5009&lt;&gt;0, ABS(P359-$Z$7),""),"")</f>
        <v/>
      </c>
      <c r="R359" s="150" t="str">
        <f>IFERROR(IF(P359:$P$5009&lt;&gt;0, (Q359-$Y$16)^2,""),"")</f>
        <v/>
      </c>
      <c r="S359" s="151" t="str">
        <f>IF(Data!C363="","",C363)</f>
        <v/>
      </c>
      <c r="T359" s="150" t="str">
        <f>IFERROR(IF(S359:$S$5009&lt;&gt;0, ABS(C363-$Z$8),""),"")</f>
        <v/>
      </c>
      <c r="U359" s="150" t="str">
        <f>IFERROR(IF(S359:$S$5009&lt;&gt;0, (T359-$Y$17)^2,""),"")</f>
        <v/>
      </c>
    </row>
    <row r="360" spans="1:21" ht="20" customHeight="1">
      <c r="A360" s="159">
        <v>351</v>
      </c>
      <c r="B360" s="160" t="str">
        <f>IF(Data!B360:$B$5009&lt;&gt;"",Data!B360,"")</f>
        <v/>
      </c>
      <c r="C360" s="160" t="str">
        <f>IF(Data!$C360:C$5009&lt;&gt;"",Data!C360,"")</f>
        <v/>
      </c>
      <c r="P360" s="149" t="str">
        <f>IF(Data!B364="","",B364)</f>
        <v/>
      </c>
      <c r="Q360" s="150" t="str">
        <f>IFERROR(IF(P360:$P$5009&lt;&gt;0, ABS(P360-$Z$7),""),"")</f>
        <v/>
      </c>
      <c r="R360" s="150" t="str">
        <f>IFERROR(IF(P360:$P$5009&lt;&gt;0, (Q360-$Y$16)^2,""),"")</f>
        <v/>
      </c>
      <c r="S360" s="151" t="str">
        <f>IF(Data!C364="","",C364)</f>
        <v/>
      </c>
      <c r="T360" s="150" t="str">
        <f>IFERROR(IF(S360:$S$5009&lt;&gt;0, ABS(C364-$Z$8),""),"")</f>
        <v/>
      </c>
      <c r="U360" s="150" t="str">
        <f>IFERROR(IF(S360:$S$5009&lt;&gt;0, (T360-$Y$17)^2,""),"")</f>
        <v/>
      </c>
    </row>
    <row r="361" spans="1:21" ht="20" customHeight="1">
      <c r="A361" s="161">
        <v>352</v>
      </c>
      <c r="B361" s="160" t="str">
        <f>IF(Data!B361:$B$5009&lt;&gt;"",Data!B361,"")</f>
        <v/>
      </c>
      <c r="C361" s="160" t="str">
        <f>IF(Data!$C361:C$5009&lt;&gt;"",Data!C361,"")</f>
        <v/>
      </c>
      <c r="P361" s="149" t="str">
        <f>IF(Data!B365="","",B365)</f>
        <v/>
      </c>
      <c r="Q361" s="150" t="str">
        <f>IFERROR(IF(P361:$P$5009&lt;&gt;0, ABS(P361-$Z$7),""),"")</f>
        <v/>
      </c>
      <c r="R361" s="150" t="str">
        <f>IFERROR(IF(P361:$P$5009&lt;&gt;0, (Q361-$Y$16)^2,""),"")</f>
        <v/>
      </c>
      <c r="S361" s="151" t="str">
        <f>IF(Data!C365="","",C365)</f>
        <v/>
      </c>
      <c r="T361" s="150" t="str">
        <f>IFERROR(IF(S361:$S$5009&lt;&gt;0, ABS(C365-$Z$8),""),"")</f>
        <v/>
      </c>
      <c r="U361" s="150" t="str">
        <f>IFERROR(IF(S361:$S$5009&lt;&gt;0, (T361-$Y$17)^2,""),"")</f>
        <v/>
      </c>
    </row>
    <row r="362" spans="1:21" ht="20" customHeight="1">
      <c r="A362" s="159">
        <v>353</v>
      </c>
      <c r="B362" s="160" t="str">
        <f>IF(Data!B362:$B$5009&lt;&gt;"",Data!B362,"")</f>
        <v/>
      </c>
      <c r="C362" s="160" t="str">
        <f>IF(Data!$C362:C$5009&lt;&gt;"",Data!C362,"")</f>
        <v/>
      </c>
      <c r="P362" s="149" t="str">
        <f>IF(Data!B366="","",B366)</f>
        <v/>
      </c>
      <c r="Q362" s="150" t="str">
        <f>IFERROR(IF(P362:$P$5009&lt;&gt;0, ABS(P362-$Z$7),""),"")</f>
        <v/>
      </c>
      <c r="R362" s="150" t="str">
        <f>IFERROR(IF(P362:$P$5009&lt;&gt;0, (Q362-$Y$16)^2,""),"")</f>
        <v/>
      </c>
      <c r="S362" s="151" t="str">
        <f>IF(Data!C366="","",C366)</f>
        <v/>
      </c>
      <c r="T362" s="150" t="str">
        <f>IFERROR(IF(S362:$S$5009&lt;&gt;0, ABS(C366-$Z$8),""),"")</f>
        <v/>
      </c>
      <c r="U362" s="150" t="str">
        <f>IFERROR(IF(S362:$S$5009&lt;&gt;0, (T362-$Y$17)^2,""),"")</f>
        <v/>
      </c>
    </row>
    <row r="363" spans="1:21" ht="20" customHeight="1">
      <c r="A363" s="161">
        <v>354</v>
      </c>
      <c r="B363" s="160" t="str">
        <f>IF(Data!B363:$B$5009&lt;&gt;"",Data!B363,"")</f>
        <v/>
      </c>
      <c r="C363" s="160" t="str">
        <f>IF(Data!$C363:C$5009&lt;&gt;"",Data!C363,"")</f>
        <v/>
      </c>
      <c r="P363" s="149" t="str">
        <f>IF(Data!B367="","",B367)</f>
        <v/>
      </c>
      <c r="Q363" s="150" t="str">
        <f>IFERROR(IF(P363:$P$5009&lt;&gt;0, ABS(P363-$Z$7),""),"")</f>
        <v/>
      </c>
      <c r="R363" s="150" t="str">
        <f>IFERROR(IF(P363:$P$5009&lt;&gt;0, (Q363-$Y$16)^2,""),"")</f>
        <v/>
      </c>
      <c r="S363" s="151" t="str">
        <f>IF(Data!C367="","",C367)</f>
        <v/>
      </c>
      <c r="T363" s="150" t="str">
        <f>IFERROR(IF(S363:$S$5009&lt;&gt;0, ABS(C367-$Z$8),""),"")</f>
        <v/>
      </c>
      <c r="U363" s="150" t="str">
        <f>IFERROR(IF(S363:$S$5009&lt;&gt;0, (T363-$Y$17)^2,""),"")</f>
        <v/>
      </c>
    </row>
    <row r="364" spans="1:21" ht="20" customHeight="1">
      <c r="A364" s="159">
        <v>355</v>
      </c>
      <c r="B364" s="160" t="str">
        <f>IF(Data!B364:$B$5009&lt;&gt;"",Data!B364,"")</f>
        <v/>
      </c>
      <c r="C364" s="160" t="str">
        <f>IF(Data!$C364:C$5009&lt;&gt;"",Data!C364,"")</f>
        <v/>
      </c>
      <c r="P364" s="149" t="str">
        <f>IF(Data!B368="","",B368)</f>
        <v/>
      </c>
      <c r="Q364" s="150" t="str">
        <f>IFERROR(IF(P364:$P$5009&lt;&gt;0, ABS(P364-$Z$7),""),"")</f>
        <v/>
      </c>
      <c r="R364" s="150" t="str">
        <f>IFERROR(IF(P364:$P$5009&lt;&gt;0, (Q364-$Y$16)^2,""),"")</f>
        <v/>
      </c>
      <c r="S364" s="151" t="str">
        <f>IF(Data!C368="","",C368)</f>
        <v/>
      </c>
      <c r="T364" s="150" t="str">
        <f>IFERROR(IF(S364:$S$5009&lt;&gt;0, ABS(C368-$Z$8),""),"")</f>
        <v/>
      </c>
      <c r="U364" s="150" t="str">
        <f>IFERROR(IF(S364:$S$5009&lt;&gt;0, (T364-$Y$17)^2,""),"")</f>
        <v/>
      </c>
    </row>
    <row r="365" spans="1:21" ht="20" customHeight="1">
      <c r="A365" s="161">
        <v>356</v>
      </c>
      <c r="B365" s="160" t="str">
        <f>IF(Data!B365:$B$5009&lt;&gt;"",Data!B365,"")</f>
        <v/>
      </c>
      <c r="C365" s="160" t="str">
        <f>IF(Data!$C365:C$5009&lt;&gt;"",Data!C365,"")</f>
        <v/>
      </c>
      <c r="P365" s="149" t="str">
        <f>IF(Data!B369="","",B369)</f>
        <v/>
      </c>
      <c r="Q365" s="150" t="str">
        <f>IFERROR(IF(P365:$P$5009&lt;&gt;0, ABS(P365-$Z$7),""),"")</f>
        <v/>
      </c>
      <c r="R365" s="150" t="str">
        <f>IFERROR(IF(P365:$P$5009&lt;&gt;0, (Q365-$Y$16)^2,""),"")</f>
        <v/>
      </c>
      <c r="S365" s="151" t="str">
        <f>IF(Data!C369="","",C369)</f>
        <v/>
      </c>
      <c r="T365" s="150" t="str">
        <f>IFERROR(IF(S365:$S$5009&lt;&gt;0, ABS(C369-$Z$8),""),"")</f>
        <v/>
      </c>
      <c r="U365" s="150" t="str">
        <f>IFERROR(IF(S365:$S$5009&lt;&gt;0, (T365-$Y$17)^2,""),"")</f>
        <v/>
      </c>
    </row>
    <row r="366" spans="1:21" ht="20" customHeight="1">
      <c r="A366" s="159">
        <v>357</v>
      </c>
      <c r="B366" s="160" t="str">
        <f>IF(Data!B366:$B$5009&lt;&gt;"",Data!B366,"")</f>
        <v/>
      </c>
      <c r="C366" s="160" t="str">
        <f>IF(Data!$C366:C$5009&lt;&gt;"",Data!C366,"")</f>
        <v/>
      </c>
      <c r="P366" s="149" t="str">
        <f>IF(Data!B370="","",B370)</f>
        <v/>
      </c>
      <c r="Q366" s="150" t="str">
        <f>IFERROR(IF(P366:$P$5009&lt;&gt;0, ABS(P366-$Z$7),""),"")</f>
        <v/>
      </c>
      <c r="R366" s="150" t="str">
        <f>IFERROR(IF(P366:$P$5009&lt;&gt;0, (Q366-$Y$16)^2,""),"")</f>
        <v/>
      </c>
      <c r="S366" s="151" t="str">
        <f>IF(Data!C370="","",C370)</f>
        <v/>
      </c>
      <c r="T366" s="150" t="str">
        <f>IFERROR(IF(S366:$S$5009&lt;&gt;0, ABS(C370-$Z$8),""),"")</f>
        <v/>
      </c>
      <c r="U366" s="150" t="str">
        <f>IFERROR(IF(S366:$S$5009&lt;&gt;0, (T366-$Y$17)^2,""),"")</f>
        <v/>
      </c>
    </row>
    <row r="367" spans="1:21" ht="20" customHeight="1">
      <c r="A367" s="161">
        <v>358</v>
      </c>
      <c r="B367" s="160" t="str">
        <f>IF(Data!B367:$B$5009&lt;&gt;"",Data!B367,"")</f>
        <v/>
      </c>
      <c r="C367" s="160" t="str">
        <f>IF(Data!$C367:C$5009&lt;&gt;"",Data!C367,"")</f>
        <v/>
      </c>
      <c r="P367" s="149" t="str">
        <f>IF(Data!B371="","",B371)</f>
        <v/>
      </c>
      <c r="Q367" s="150" t="str">
        <f>IFERROR(IF(P367:$P$5009&lt;&gt;0, ABS(P367-$Z$7),""),"")</f>
        <v/>
      </c>
      <c r="R367" s="150" t="str">
        <f>IFERROR(IF(P367:$P$5009&lt;&gt;0, (Q367-$Y$16)^2,""),"")</f>
        <v/>
      </c>
      <c r="S367" s="151" t="str">
        <f>IF(Data!C371="","",C371)</f>
        <v/>
      </c>
      <c r="T367" s="150" t="str">
        <f>IFERROR(IF(S367:$S$5009&lt;&gt;0, ABS(C371-$Z$8),""),"")</f>
        <v/>
      </c>
      <c r="U367" s="150" t="str">
        <f>IFERROR(IF(S367:$S$5009&lt;&gt;0, (T367-$Y$17)^2,""),"")</f>
        <v/>
      </c>
    </row>
    <row r="368" spans="1:21" ht="20" customHeight="1">
      <c r="A368" s="159">
        <v>359</v>
      </c>
      <c r="B368" s="160" t="str">
        <f>IF(Data!B368:$B$5009&lt;&gt;"",Data!B368,"")</f>
        <v/>
      </c>
      <c r="C368" s="160" t="str">
        <f>IF(Data!$C368:C$5009&lt;&gt;"",Data!C368,"")</f>
        <v/>
      </c>
      <c r="P368" s="149" t="str">
        <f>IF(Data!B372="","",B372)</f>
        <v/>
      </c>
      <c r="Q368" s="150" t="str">
        <f>IFERROR(IF(P368:$P$5009&lt;&gt;0, ABS(P368-$Z$7),""),"")</f>
        <v/>
      </c>
      <c r="R368" s="150" t="str">
        <f>IFERROR(IF(P368:$P$5009&lt;&gt;0, (Q368-$Y$16)^2,""),"")</f>
        <v/>
      </c>
      <c r="S368" s="151" t="str">
        <f>IF(Data!C372="","",C372)</f>
        <v/>
      </c>
      <c r="T368" s="150" t="str">
        <f>IFERROR(IF(S368:$S$5009&lt;&gt;0, ABS(C372-$Z$8),""),"")</f>
        <v/>
      </c>
      <c r="U368" s="150" t="str">
        <f>IFERROR(IF(S368:$S$5009&lt;&gt;0, (T368-$Y$17)^2,""),"")</f>
        <v/>
      </c>
    </row>
    <row r="369" spans="1:21" ht="20" customHeight="1">
      <c r="A369" s="161">
        <v>360</v>
      </c>
      <c r="B369" s="160" t="str">
        <f>IF(Data!B369:$B$5009&lt;&gt;"",Data!B369,"")</f>
        <v/>
      </c>
      <c r="C369" s="160" t="str">
        <f>IF(Data!$C369:C$5009&lt;&gt;"",Data!C369,"")</f>
        <v/>
      </c>
      <c r="P369" s="149" t="str">
        <f>IF(Data!B373="","",B373)</f>
        <v/>
      </c>
      <c r="Q369" s="150" t="str">
        <f>IFERROR(IF(P369:$P$5009&lt;&gt;0, ABS(P369-$Z$7),""),"")</f>
        <v/>
      </c>
      <c r="R369" s="150" t="str">
        <f>IFERROR(IF(P369:$P$5009&lt;&gt;0, (Q369-$Y$16)^2,""),"")</f>
        <v/>
      </c>
      <c r="S369" s="151" t="str">
        <f>IF(Data!C373="","",C373)</f>
        <v/>
      </c>
      <c r="T369" s="150" t="str">
        <f>IFERROR(IF(S369:$S$5009&lt;&gt;0, ABS(C373-$Z$8),""),"")</f>
        <v/>
      </c>
      <c r="U369" s="150" t="str">
        <f>IFERROR(IF(S369:$S$5009&lt;&gt;0, (T369-$Y$17)^2,""),"")</f>
        <v/>
      </c>
    </row>
    <row r="370" spans="1:21" ht="20" customHeight="1">
      <c r="A370" s="159">
        <v>361</v>
      </c>
      <c r="B370" s="160" t="str">
        <f>IF(Data!B370:$B$5009&lt;&gt;"",Data!B370,"")</f>
        <v/>
      </c>
      <c r="C370" s="160" t="str">
        <f>IF(Data!$C370:C$5009&lt;&gt;"",Data!C370,"")</f>
        <v/>
      </c>
      <c r="P370" s="149" t="str">
        <f>IF(Data!B374="","",B374)</f>
        <v/>
      </c>
      <c r="Q370" s="150" t="str">
        <f>IFERROR(IF(P370:$P$5009&lt;&gt;0, ABS(P370-$Z$7),""),"")</f>
        <v/>
      </c>
      <c r="R370" s="150" t="str">
        <f>IFERROR(IF(P370:$P$5009&lt;&gt;0, (Q370-$Y$16)^2,""),"")</f>
        <v/>
      </c>
      <c r="S370" s="151" t="str">
        <f>IF(Data!C374="","",C374)</f>
        <v/>
      </c>
      <c r="T370" s="150" t="str">
        <f>IFERROR(IF(S370:$S$5009&lt;&gt;0, ABS(C374-$Z$8),""),"")</f>
        <v/>
      </c>
      <c r="U370" s="150" t="str">
        <f>IFERROR(IF(S370:$S$5009&lt;&gt;0, (T370-$Y$17)^2,""),"")</f>
        <v/>
      </c>
    </row>
    <row r="371" spans="1:21" ht="20" customHeight="1">
      <c r="A371" s="161">
        <v>362</v>
      </c>
      <c r="B371" s="160" t="str">
        <f>IF(Data!B371:$B$5009&lt;&gt;"",Data!B371,"")</f>
        <v/>
      </c>
      <c r="C371" s="160" t="str">
        <f>IF(Data!$C371:C$5009&lt;&gt;"",Data!C371,"")</f>
        <v/>
      </c>
      <c r="P371" s="149" t="str">
        <f>IF(Data!B375="","",B375)</f>
        <v/>
      </c>
      <c r="Q371" s="150" t="str">
        <f>IFERROR(IF(P371:$P$5009&lt;&gt;0, ABS(P371-$Z$7),""),"")</f>
        <v/>
      </c>
      <c r="R371" s="150" t="str">
        <f>IFERROR(IF(P371:$P$5009&lt;&gt;0, (Q371-$Y$16)^2,""),"")</f>
        <v/>
      </c>
      <c r="S371" s="151" t="str">
        <f>IF(Data!C375="","",C375)</f>
        <v/>
      </c>
      <c r="T371" s="150" t="str">
        <f>IFERROR(IF(S371:$S$5009&lt;&gt;0, ABS(C375-$Z$8),""),"")</f>
        <v/>
      </c>
      <c r="U371" s="150" t="str">
        <f>IFERROR(IF(S371:$S$5009&lt;&gt;0, (T371-$Y$17)^2,""),"")</f>
        <v/>
      </c>
    </row>
    <row r="372" spans="1:21" ht="20" customHeight="1">
      <c r="A372" s="159">
        <v>363</v>
      </c>
      <c r="B372" s="160" t="str">
        <f>IF(Data!B372:$B$5009&lt;&gt;"",Data!B372,"")</f>
        <v/>
      </c>
      <c r="C372" s="160" t="str">
        <f>IF(Data!$C372:C$5009&lt;&gt;"",Data!C372,"")</f>
        <v/>
      </c>
      <c r="P372" s="149" t="str">
        <f>IF(Data!B376="","",B376)</f>
        <v/>
      </c>
      <c r="Q372" s="150" t="str">
        <f>IFERROR(IF(P372:$P$5009&lt;&gt;0, ABS(P372-$Z$7),""),"")</f>
        <v/>
      </c>
      <c r="R372" s="150" t="str">
        <f>IFERROR(IF(P372:$P$5009&lt;&gt;0, (Q372-$Y$16)^2,""),"")</f>
        <v/>
      </c>
      <c r="S372" s="151" t="str">
        <f>IF(Data!C376="","",C376)</f>
        <v/>
      </c>
      <c r="T372" s="150" t="str">
        <f>IFERROR(IF(S372:$S$5009&lt;&gt;0, ABS(C376-$Z$8),""),"")</f>
        <v/>
      </c>
      <c r="U372" s="150" t="str">
        <f>IFERROR(IF(S372:$S$5009&lt;&gt;0, (T372-$Y$17)^2,""),"")</f>
        <v/>
      </c>
    </row>
    <row r="373" spans="1:21" ht="20" customHeight="1">
      <c r="A373" s="161">
        <v>364</v>
      </c>
      <c r="B373" s="160" t="str">
        <f>IF(Data!B373:$B$5009&lt;&gt;"",Data!B373,"")</f>
        <v/>
      </c>
      <c r="C373" s="160" t="str">
        <f>IF(Data!$C373:C$5009&lt;&gt;"",Data!C373,"")</f>
        <v/>
      </c>
      <c r="P373" s="149" t="str">
        <f>IF(Data!B377="","",B377)</f>
        <v/>
      </c>
      <c r="Q373" s="150" t="str">
        <f>IFERROR(IF(P373:$P$5009&lt;&gt;0, ABS(P373-$Z$7),""),"")</f>
        <v/>
      </c>
      <c r="R373" s="150" t="str">
        <f>IFERROR(IF(P373:$P$5009&lt;&gt;0, (Q373-$Y$16)^2,""),"")</f>
        <v/>
      </c>
      <c r="S373" s="151" t="str">
        <f>IF(Data!C377="","",C377)</f>
        <v/>
      </c>
      <c r="T373" s="150" t="str">
        <f>IFERROR(IF(S373:$S$5009&lt;&gt;0, ABS(C377-$Z$8),""),"")</f>
        <v/>
      </c>
      <c r="U373" s="150" t="str">
        <f>IFERROR(IF(S373:$S$5009&lt;&gt;0, (T373-$Y$17)^2,""),"")</f>
        <v/>
      </c>
    </row>
    <row r="374" spans="1:21" ht="20" customHeight="1">
      <c r="A374" s="159">
        <v>365</v>
      </c>
      <c r="B374" s="160" t="str">
        <f>IF(Data!B374:$B$5009&lt;&gt;"",Data!B374,"")</f>
        <v/>
      </c>
      <c r="C374" s="160" t="str">
        <f>IF(Data!$C374:C$5009&lt;&gt;"",Data!C374,"")</f>
        <v/>
      </c>
      <c r="P374" s="149" t="str">
        <f>IF(Data!B378="","",B378)</f>
        <v/>
      </c>
      <c r="Q374" s="150" t="str">
        <f>IFERROR(IF(P374:$P$5009&lt;&gt;0, ABS(P374-$Z$7),""),"")</f>
        <v/>
      </c>
      <c r="R374" s="150" t="str">
        <f>IFERROR(IF(P374:$P$5009&lt;&gt;0, (Q374-$Y$16)^2,""),"")</f>
        <v/>
      </c>
      <c r="S374" s="151" t="str">
        <f>IF(Data!C378="","",C378)</f>
        <v/>
      </c>
      <c r="T374" s="150" t="str">
        <f>IFERROR(IF(S374:$S$5009&lt;&gt;0, ABS(C378-$Z$8),""),"")</f>
        <v/>
      </c>
      <c r="U374" s="150" t="str">
        <f>IFERROR(IF(S374:$S$5009&lt;&gt;0, (T374-$Y$17)^2,""),"")</f>
        <v/>
      </c>
    </row>
    <row r="375" spans="1:21" ht="20" customHeight="1">
      <c r="A375" s="161">
        <v>366</v>
      </c>
      <c r="B375" s="160" t="str">
        <f>IF(Data!B375:$B$5009&lt;&gt;"",Data!B375,"")</f>
        <v/>
      </c>
      <c r="C375" s="160" t="str">
        <f>IF(Data!$C375:C$5009&lt;&gt;"",Data!C375,"")</f>
        <v/>
      </c>
      <c r="P375" s="149" t="str">
        <f>IF(Data!B379="","",B379)</f>
        <v/>
      </c>
      <c r="Q375" s="150" t="str">
        <f>IFERROR(IF(P375:$P$5009&lt;&gt;0, ABS(P375-$Z$7),""),"")</f>
        <v/>
      </c>
      <c r="R375" s="150" t="str">
        <f>IFERROR(IF(P375:$P$5009&lt;&gt;0, (Q375-$Y$16)^2,""),"")</f>
        <v/>
      </c>
      <c r="S375" s="151" t="str">
        <f>IF(Data!C379="","",C379)</f>
        <v/>
      </c>
      <c r="T375" s="150" t="str">
        <f>IFERROR(IF(S375:$S$5009&lt;&gt;0, ABS(C379-$Z$8),""),"")</f>
        <v/>
      </c>
      <c r="U375" s="150" t="str">
        <f>IFERROR(IF(S375:$S$5009&lt;&gt;0, (T375-$Y$17)^2,""),"")</f>
        <v/>
      </c>
    </row>
    <row r="376" spans="1:21" ht="20" customHeight="1">
      <c r="A376" s="159">
        <v>367</v>
      </c>
      <c r="B376" s="160" t="str">
        <f>IF(Data!B376:$B$5009&lt;&gt;"",Data!B376,"")</f>
        <v/>
      </c>
      <c r="C376" s="160" t="str">
        <f>IF(Data!$C376:C$5009&lt;&gt;"",Data!C376,"")</f>
        <v/>
      </c>
      <c r="P376" s="149" t="str">
        <f>IF(Data!B380="","",B380)</f>
        <v/>
      </c>
      <c r="Q376" s="150" t="str">
        <f>IFERROR(IF(P376:$P$5009&lt;&gt;0, ABS(P376-$Z$7),""),"")</f>
        <v/>
      </c>
      <c r="R376" s="150" t="str">
        <f>IFERROR(IF(P376:$P$5009&lt;&gt;0, (Q376-$Y$16)^2,""),"")</f>
        <v/>
      </c>
      <c r="S376" s="151" t="str">
        <f>IF(Data!C380="","",C380)</f>
        <v/>
      </c>
      <c r="T376" s="150" t="str">
        <f>IFERROR(IF(S376:$S$5009&lt;&gt;0, ABS(C380-$Z$8),""),"")</f>
        <v/>
      </c>
      <c r="U376" s="150" t="str">
        <f>IFERROR(IF(S376:$S$5009&lt;&gt;0, (T376-$Y$17)^2,""),"")</f>
        <v/>
      </c>
    </row>
    <row r="377" spans="1:21" ht="20" customHeight="1">
      <c r="A377" s="161">
        <v>368</v>
      </c>
      <c r="B377" s="160" t="str">
        <f>IF(Data!B377:$B$5009&lt;&gt;"",Data!B377,"")</f>
        <v/>
      </c>
      <c r="C377" s="160" t="str">
        <f>IF(Data!$C377:C$5009&lt;&gt;"",Data!C377,"")</f>
        <v/>
      </c>
      <c r="P377" s="149" t="str">
        <f>IF(Data!B381="","",B381)</f>
        <v/>
      </c>
      <c r="Q377" s="150" t="str">
        <f>IFERROR(IF(P377:$P$5009&lt;&gt;0, ABS(P377-$Z$7),""),"")</f>
        <v/>
      </c>
      <c r="R377" s="150" t="str">
        <f>IFERROR(IF(P377:$P$5009&lt;&gt;0, (Q377-$Y$16)^2,""),"")</f>
        <v/>
      </c>
      <c r="S377" s="151" t="str">
        <f>IF(Data!C381="","",C381)</f>
        <v/>
      </c>
      <c r="T377" s="150" t="str">
        <f>IFERROR(IF(S377:$S$5009&lt;&gt;0, ABS(C381-$Z$8),""),"")</f>
        <v/>
      </c>
      <c r="U377" s="150" t="str">
        <f>IFERROR(IF(S377:$S$5009&lt;&gt;0, (T377-$Y$17)^2,""),"")</f>
        <v/>
      </c>
    </row>
    <row r="378" spans="1:21" ht="20" customHeight="1">
      <c r="A378" s="159">
        <v>369</v>
      </c>
      <c r="B378" s="160" t="str">
        <f>IF(Data!B378:$B$5009&lt;&gt;"",Data!B378,"")</f>
        <v/>
      </c>
      <c r="C378" s="160" t="str">
        <f>IF(Data!$C378:C$5009&lt;&gt;"",Data!C378,"")</f>
        <v/>
      </c>
      <c r="P378" s="149" t="str">
        <f>IF(Data!B382="","",B382)</f>
        <v/>
      </c>
      <c r="Q378" s="150" t="str">
        <f>IFERROR(IF(P378:$P$5009&lt;&gt;0, ABS(P378-$Z$7),""),"")</f>
        <v/>
      </c>
      <c r="R378" s="150" t="str">
        <f>IFERROR(IF(P378:$P$5009&lt;&gt;0, (Q378-$Y$16)^2,""),"")</f>
        <v/>
      </c>
      <c r="S378" s="151" t="str">
        <f>IF(Data!C382="","",C382)</f>
        <v/>
      </c>
      <c r="T378" s="150" t="str">
        <f>IFERROR(IF(S378:$S$5009&lt;&gt;0, ABS(C382-$Z$8),""),"")</f>
        <v/>
      </c>
      <c r="U378" s="150" t="str">
        <f>IFERROR(IF(S378:$S$5009&lt;&gt;0, (T378-$Y$17)^2,""),"")</f>
        <v/>
      </c>
    </row>
    <row r="379" spans="1:21" ht="20" customHeight="1">
      <c r="A379" s="161">
        <v>370</v>
      </c>
      <c r="B379" s="160" t="str">
        <f>IF(Data!B379:$B$5009&lt;&gt;"",Data!B379,"")</f>
        <v/>
      </c>
      <c r="C379" s="160" t="str">
        <f>IF(Data!$C379:C$5009&lt;&gt;"",Data!C379,"")</f>
        <v/>
      </c>
      <c r="P379" s="149" t="str">
        <f>IF(Data!B383="","",B383)</f>
        <v/>
      </c>
      <c r="Q379" s="150" t="str">
        <f>IFERROR(IF(P379:$P$5009&lt;&gt;0, ABS(P379-$Z$7),""),"")</f>
        <v/>
      </c>
      <c r="R379" s="150" t="str">
        <f>IFERROR(IF(P379:$P$5009&lt;&gt;0, (Q379-$Y$16)^2,""),"")</f>
        <v/>
      </c>
      <c r="S379" s="151" t="str">
        <f>IF(Data!C383="","",C383)</f>
        <v/>
      </c>
      <c r="T379" s="150" t="str">
        <f>IFERROR(IF(S379:$S$5009&lt;&gt;0, ABS(C383-$Z$8),""),"")</f>
        <v/>
      </c>
      <c r="U379" s="150" t="str">
        <f>IFERROR(IF(S379:$S$5009&lt;&gt;0, (T379-$Y$17)^2,""),"")</f>
        <v/>
      </c>
    </row>
    <row r="380" spans="1:21" ht="20" customHeight="1">
      <c r="A380" s="159">
        <v>371</v>
      </c>
      <c r="B380" s="160" t="str">
        <f>IF(Data!B380:$B$5009&lt;&gt;"",Data!B380,"")</f>
        <v/>
      </c>
      <c r="C380" s="160" t="str">
        <f>IF(Data!$C380:C$5009&lt;&gt;"",Data!C380,"")</f>
        <v/>
      </c>
      <c r="P380" s="149" t="str">
        <f>IF(Data!B384="","",B384)</f>
        <v/>
      </c>
      <c r="Q380" s="150" t="str">
        <f>IFERROR(IF(P380:$P$5009&lt;&gt;0, ABS(P380-$Z$7),""),"")</f>
        <v/>
      </c>
      <c r="R380" s="150" t="str">
        <f>IFERROR(IF(P380:$P$5009&lt;&gt;0, (Q380-$Y$16)^2,""),"")</f>
        <v/>
      </c>
      <c r="S380" s="151" t="str">
        <f>IF(Data!C384="","",C384)</f>
        <v/>
      </c>
      <c r="T380" s="150" t="str">
        <f>IFERROR(IF(S380:$S$5009&lt;&gt;0, ABS(C384-$Z$8),""),"")</f>
        <v/>
      </c>
      <c r="U380" s="150" t="str">
        <f>IFERROR(IF(S380:$S$5009&lt;&gt;0, (T380-$Y$17)^2,""),"")</f>
        <v/>
      </c>
    </row>
    <row r="381" spans="1:21" ht="20" customHeight="1">
      <c r="A381" s="161">
        <v>372</v>
      </c>
      <c r="B381" s="160" t="str">
        <f>IF(Data!B381:$B$5009&lt;&gt;"",Data!B381,"")</f>
        <v/>
      </c>
      <c r="C381" s="160" t="str">
        <f>IF(Data!$C381:C$5009&lt;&gt;"",Data!C381,"")</f>
        <v/>
      </c>
      <c r="P381" s="149" t="str">
        <f>IF(Data!B385="","",B385)</f>
        <v/>
      </c>
      <c r="Q381" s="150" t="str">
        <f>IFERROR(IF(P381:$P$5009&lt;&gt;0, ABS(P381-$Z$7),""),"")</f>
        <v/>
      </c>
      <c r="R381" s="150" t="str">
        <f>IFERROR(IF(P381:$P$5009&lt;&gt;0, (Q381-$Y$16)^2,""),"")</f>
        <v/>
      </c>
      <c r="S381" s="151" t="str">
        <f>IF(Data!C385="","",C385)</f>
        <v/>
      </c>
      <c r="T381" s="150" t="str">
        <f>IFERROR(IF(S381:$S$5009&lt;&gt;0, ABS(C385-$Z$8),""),"")</f>
        <v/>
      </c>
      <c r="U381" s="150" t="str">
        <f>IFERROR(IF(S381:$S$5009&lt;&gt;0, (T381-$Y$17)^2,""),"")</f>
        <v/>
      </c>
    </row>
    <row r="382" spans="1:21" ht="20" customHeight="1">
      <c r="A382" s="159">
        <v>373</v>
      </c>
      <c r="B382" s="160" t="str">
        <f>IF(Data!B382:$B$5009&lt;&gt;"",Data!B382,"")</f>
        <v/>
      </c>
      <c r="C382" s="160" t="str">
        <f>IF(Data!$C382:C$5009&lt;&gt;"",Data!C382,"")</f>
        <v/>
      </c>
      <c r="P382" s="149" t="str">
        <f>IF(Data!B386="","",B386)</f>
        <v/>
      </c>
      <c r="Q382" s="150" t="str">
        <f>IFERROR(IF(P382:$P$5009&lt;&gt;0, ABS(P382-$Z$7),""),"")</f>
        <v/>
      </c>
      <c r="R382" s="150" t="str">
        <f>IFERROR(IF(P382:$P$5009&lt;&gt;0, (Q382-$Y$16)^2,""),"")</f>
        <v/>
      </c>
      <c r="S382" s="151" t="str">
        <f>IF(Data!C386="","",C386)</f>
        <v/>
      </c>
      <c r="T382" s="150" t="str">
        <f>IFERROR(IF(S382:$S$5009&lt;&gt;0, ABS(C386-$Z$8),""),"")</f>
        <v/>
      </c>
      <c r="U382" s="150" t="str">
        <f>IFERROR(IF(S382:$S$5009&lt;&gt;0, (T382-$Y$17)^2,""),"")</f>
        <v/>
      </c>
    </row>
    <row r="383" spans="1:21" ht="20" customHeight="1">
      <c r="A383" s="161">
        <v>374</v>
      </c>
      <c r="B383" s="160" t="str">
        <f>IF(Data!B383:$B$5009&lt;&gt;"",Data!B383,"")</f>
        <v/>
      </c>
      <c r="C383" s="160" t="str">
        <f>IF(Data!$C383:C$5009&lt;&gt;"",Data!C383,"")</f>
        <v/>
      </c>
      <c r="P383" s="149" t="str">
        <f>IF(Data!B387="","",B387)</f>
        <v/>
      </c>
      <c r="Q383" s="150" t="str">
        <f>IFERROR(IF(P383:$P$5009&lt;&gt;0, ABS(P383-$Z$7),""),"")</f>
        <v/>
      </c>
      <c r="R383" s="150" t="str">
        <f>IFERROR(IF(P383:$P$5009&lt;&gt;0, (Q383-$Y$16)^2,""),"")</f>
        <v/>
      </c>
      <c r="S383" s="151" t="str">
        <f>IF(Data!C387="","",C387)</f>
        <v/>
      </c>
      <c r="T383" s="150" t="str">
        <f>IFERROR(IF(S383:$S$5009&lt;&gt;0, ABS(C387-$Z$8),""),"")</f>
        <v/>
      </c>
      <c r="U383" s="150" t="str">
        <f>IFERROR(IF(S383:$S$5009&lt;&gt;0, (T383-$Y$17)^2,""),"")</f>
        <v/>
      </c>
    </row>
    <row r="384" spans="1:21" ht="20" customHeight="1">
      <c r="A384" s="159">
        <v>375</v>
      </c>
      <c r="B384" s="160" t="str">
        <f>IF(Data!B384:$B$5009&lt;&gt;"",Data!B384,"")</f>
        <v/>
      </c>
      <c r="C384" s="160" t="str">
        <f>IF(Data!$C384:C$5009&lt;&gt;"",Data!C384,"")</f>
        <v/>
      </c>
      <c r="P384" s="149" t="str">
        <f>IF(Data!B388="","",B388)</f>
        <v/>
      </c>
      <c r="Q384" s="150" t="str">
        <f>IFERROR(IF(P384:$P$5009&lt;&gt;0, ABS(P384-$Z$7),""),"")</f>
        <v/>
      </c>
      <c r="R384" s="150" t="str">
        <f>IFERROR(IF(P384:$P$5009&lt;&gt;0, (Q384-$Y$16)^2,""),"")</f>
        <v/>
      </c>
      <c r="S384" s="151" t="str">
        <f>IF(Data!C388="","",C388)</f>
        <v/>
      </c>
      <c r="T384" s="150" t="str">
        <f>IFERROR(IF(S384:$S$5009&lt;&gt;0, ABS(C388-$Z$8),""),"")</f>
        <v/>
      </c>
      <c r="U384" s="150" t="str">
        <f>IFERROR(IF(S384:$S$5009&lt;&gt;0, (T384-$Y$17)^2,""),"")</f>
        <v/>
      </c>
    </row>
    <row r="385" spans="1:21" ht="20" customHeight="1">
      <c r="A385" s="161">
        <v>376</v>
      </c>
      <c r="B385" s="160" t="str">
        <f>IF(Data!B385:$B$5009&lt;&gt;"",Data!B385,"")</f>
        <v/>
      </c>
      <c r="C385" s="160" t="str">
        <f>IF(Data!$C385:C$5009&lt;&gt;"",Data!C385,"")</f>
        <v/>
      </c>
      <c r="P385" s="149" t="str">
        <f>IF(Data!B389="","",B389)</f>
        <v/>
      </c>
      <c r="Q385" s="150" t="str">
        <f>IFERROR(IF(P385:$P$5009&lt;&gt;0, ABS(P385-$Z$7),""),"")</f>
        <v/>
      </c>
      <c r="R385" s="150" t="str">
        <f>IFERROR(IF(P385:$P$5009&lt;&gt;0, (Q385-$Y$16)^2,""),"")</f>
        <v/>
      </c>
      <c r="S385" s="151" t="str">
        <f>IF(Data!C389="","",C389)</f>
        <v/>
      </c>
      <c r="T385" s="150" t="str">
        <f>IFERROR(IF(S385:$S$5009&lt;&gt;0, ABS(C389-$Z$8),""),"")</f>
        <v/>
      </c>
      <c r="U385" s="150" t="str">
        <f>IFERROR(IF(S385:$S$5009&lt;&gt;0, (T385-$Y$17)^2,""),"")</f>
        <v/>
      </c>
    </row>
    <row r="386" spans="1:21" ht="20" customHeight="1">
      <c r="A386" s="159">
        <v>377</v>
      </c>
      <c r="B386" s="160" t="str">
        <f>IF(Data!B386:$B$5009&lt;&gt;"",Data!B386,"")</f>
        <v/>
      </c>
      <c r="C386" s="160" t="str">
        <f>IF(Data!$C386:C$5009&lt;&gt;"",Data!C386,"")</f>
        <v/>
      </c>
      <c r="P386" s="149" t="str">
        <f>IF(Data!B390="","",B390)</f>
        <v/>
      </c>
      <c r="Q386" s="150" t="str">
        <f>IFERROR(IF(P386:$P$5009&lt;&gt;0, ABS(P386-$Z$7),""),"")</f>
        <v/>
      </c>
      <c r="R386" s="150" t="str">
        <f>IFERROR(IF(P386:$P$5009&lt;&gt;0, (Q386-$Y$16)^2,""),"")</f>
        <v/>
      </c>
      <c r="S386" s="151" t="str">
        <f>IF(Data!C390="","",C390)</f>
        <v/>
      </c>
      <c r="T386" s="150" t="str">
        <f>IFERROR(IF(S386:$S$5009&lt;&gt;0, ABS(C390-$Z$8),""),"")</f>
        <v/>
      </c>
      <c r="U386" s="150" t="str">
        <f>IFERROR(IF(S386:$S$5009&lt;&gt;0, (T386-$Y$17)^2,""),"")</f>
        <v/>
      </c>
    </row>
    <row r="387" spans="1:21" ht="20" customHeight="1">
      <c r="A387" s="161">
        <v>378</v>
      </c>
      <c r="B387" s="160" t="str">
        <f>IF(Data!B387:$B$5009&lt;&gt;"",Data!B387,"")</f>
        <v/>
      </c>
      <c r="C387" s="160" t="str">
        <f>IF(Data!$C387:C$5009&lt;&gt;"",Data!C387,"")</f>
        <v/>
      </c>
      <c r="P387" s="149" t="str">
        <f>IF(Data!B391="","",B391)</f>
        <v/>
      </c>
      <c r="Q387" s="150" t="str">
        <f>IFERROR(IF(P387:$P$5009&lt;&gt;0, ABS(P387-$Z$7),""),"")</f>
        <v/>
      </c>
      <c r="R387" s="150" t="str">
        <f>IFERROR(IF(P387:$P$5009&lt;&gt;0, (Q387-$Y$16)^2,""),"")</f>
        <v/>
      </c>
      <c r="S387" s="151" t="str">
        <f>IF(Data!C391="","",C391)</f>
        <v/>
      </c>
      <c r="T387" s="150" t="str">
        <f>IFERROR(IF(S387:$S$5009&lt;&gt;0, ABS(C391-$Z$8),""),"")</f>
        <v/>
      </c>
      <c r="U387" s="150" t="str">
        <f>IFERROR(IF(S387:$S$5009&lt;&gt;0, (T387-$Y$17)^2,""),"")</f>
        <v/>
      </c>
    </row>
    <row r="388" spans="1:21" ht="20" customHeight="1">
      <c r="A388" s="159">
        <v>379</v>
      </c>
      <c r="B388" s="160" t="str">
        <f>IF(Data!B388:$B$5009&lt;&gt;"",Data!B388,"")</f>
        <v/>
      </c>
      <c r="C388" s="160" t="str">
        <f>IF(Data!$C388:C$5009&lt;&gt;"",Data!C388,"")</f>
        <v/>
      </c>
      <c r="P388" s="149" t="str">
        <f>IF(Data!B392="","",B392)</f>
        <v/>
      </c>
      <c r="Q388" s="150" t="str">
        <f>IFERROR(IF(P388:$P$5009&lt;&gt;0, ABS(P388-$Z$7),""),"")</f>
        <v/>
      </c>
      <c r="R388" s="150" t="str">
        <f>IFERROR(IF(P388:$P$5009&lt;&gt;0, (Q388-$Y$16)^2,""),"")</f>
        <v/>
      </c>
      <c r="S388" s="151" t="str">
        <f>IF(Data!C392="","",C392)</f>
        <v/>
      </c>
      <c r="T388" s="150" t="str">
        <f>IFERROR(IF(S388:$S$5009&lt;&gt;0, ABS(C392-$Z$8),""),"")</f>
        <v/>
      </c>
      <c r="U388" s="150" t="str">
        <f>IFERROR(IF(S388:$S$5009&lt;&gt;0, (T388-$Y$17)^2,""),"")</f>
        <v/>
      </c>
    </row>
    <row r="389" spans="1:21" ht="20" customHeight="1">
      <c r="A389" s="161">
        <v>380</v>
      </c>
      <c r="B389" s="160" t="str">
        <f>IF(Data!B389:$B$5009&lt;&gt;"",Data!B389,"")</f>
        <v/>
      </c>
      <c r="C389" s="160" t="str">
        <f>IF(Data!$C389:C$5009&lt;&gt;"",Data!C389,"")</f>
        <v/>
      </c>
      <c r="P389" s="149" t="str">
        <f>IF(Data!B393="","",B393)</f>
        <v/>
      </c>
      <c r="Q389" s="150" t="str">
        <f>IFERROR(IF(P389:$P$5009&lt;&gt;0, ABS(P389-$Z$7),""),"")</f>
        <v/>
      </c>
      <c r="R389" s="150" t="str">
        <f>IFERROR(IF(P389:$P$5009&lt;&gt;0, (Q389-$Y$16)^2,""),"")</f>
        <v/>
      </c>
      <c r="S389" s="151" t="str">
        <f>IF(Data!C393="","",C393)</f>
        <v/>
      </c>
      <c r="T389" s="150" t="str">
        <f>IFERROR(IF(S389:$S$5009&lt;&gt;0, ABS(C393-$Z$8),""),"")</f>
        <v/>
      </c>
      <c r="U389" s="150" t="str">
        <f>IFERROR(IF(S389:$S$5009&lt;&gt;0, (T389-$Y$17)^2,""),"")</f>
        <v/>
      </c>
    </row>
    <row r="390" spans="1:21" ht="20" customHeight="1">
      <c r="A390" s="159">
        <v>381</v>
      </c>
      <c r="B390" s="160" t="str">
        <f>IF(Data!B390:$B$5009&lt;&gt;"",Data!B390,"")</f>
        <v/>
      </c>
      <c r="C390" s="160" t="str">
        <f>IF(Data!$C390:C$5009&lt;&gt;"",Data!C390,"")</f>
        <v/>
      </c>
      <c r="P390" s="149" t="str">
        <f>IF(Data!B394="","",B394)</f>
        <v/>
      </c>
      <c r="Q390" s="150" t="str">
        <f>IFERROR(IF(P390:$P$5009&lt;&gt;0, ABS(P390-$Z$7),""),"")</f>
        <v/>
      </c>
      <c r="R390" s="150" t="str">
        <f>IFERROR(IF(P390:$P$5009&lt;&gt;0, (Q390-$Y$16)^2,""),"")</f>
        <v/>
      </c>
      <c r="S390" s="151" t="str">
        <f>IF(Data!C394="","",C394)</f>
        <v/>
      </c>
      <c r="T390" s="150" t="str">
        <f>IFERROR(IF(S390:$S$5009&lt;&gt;0, ABS(C394-$Z$8),""),"")</f>
        <v/>
      </c>
      <c r="U390" s="150" t="str">
        <f>IFERROR(IF(S390:$S$5009&lt;&gt;0, (T390-$Y$17)^2,""),"")</f>
        <v/>
      </c>
    </row>
    <row r="391" spans="1:21" ht="20" customHeight="1">
      <c r="A391" s="161">
        <v>382</v>
      </c>
      <c r="B391" s="160" t="str">
        <f>IF(Data!B391:$B$5009&lt;&gt;"",Data!B391,"")</f>
        <v/>
      </c>
      <c r="C391" s="160" t="str">
        <f>IF(Data!$C391:C$5009&lt;&gt;"",Data!C391,"")</f>
        <v/>
      </c>
      <c r="P391" s="149" t="str">
        <f>IF(Data!B395="","",B395)</f>
        <v/>
      </c>
      <c r="Q391" s="150" t="str">
        <f>IFERROR(IF(P391:$P$5009&lt;&gt;0, ABS(P391-$Z$7),""),"")</f>
        <v/>
      </c>
      <c r="R391" s="150" t="str">
        <f>IFERROR(IF(P391:$P$5009&lt;&gt;0, (Q391-$Y$16)^2,""),"")</f>
        <v/>
      </c>
      <c r="S391" s="151" t="str">
        <f>IF(Data!C395="","",C395)</f>
        <v/>
      </c>
      <c r="T391" s="150" t="str">
        <f>IFERROR(IF(S391:$S$5009&lt;&gt;0, ABS(C395-$Z$8),""),"")</f>
        <v/>
      </c>
      <c r="U391" s="150" t="str">
        <f>IFERROR(IF(S391:$S$5009&lt;&gt;0, (T391-$Y$17)^2,""),"")</f>
        <v/>
      </c>
    </row>
    <row r="392" spans="1:21" ht="20" customHeight="1">
      <c r="A392" s="159">
        <v>383</v>
      </c>
      <c r="B392" s="160" t="str">
        <f>IF(Data!B392:$B$5009&lt;&gt;"",Data!B392,"")</f>
        <v/>
      </c>
      <c r="C392" s="160" t="str">
        <f>IF(Data!$C392:C$5009&lt;&gt;"",Data!C392,"")</f>
        <v/>
      </c>
      <c r="P392" s="149" t="str">
        <f>IF(Data!B396="","",B396)</f>
        <v/>
      </c>
      <c r="Q392" s="150" t="str">
        <f>IFERROR(IF(P392:$P$5009&lt;&gt;0, ABS(P392-$Z$7),""),"")</f>
        <v/>
      </c>
      <c r="R392" s="150" t="str">
        <f>IFERROR(IF(P392:$P$5009&lt;&gt;0, (Q392-$Y$16)^2,""),"")</f>
        <v/>
      </c>
      <c r="S392" s="151" t="str">
        <f>IF(Data!C396="","",C396)</f>
        <v/>
      </c>
      <c r="T392" s="150" t="str">
        <f>IFERROR(IF(S392:$S$5009&lt;&gt;0, ABS(C396-$Z$8),""),"")</f>
        <v/>
      </c>
      <c r="U392" s="150" t="str">
        <f>IFERROR(IF(S392:$S$5009&lt;&gt;0, (T392-$Y$17)^2,""),"")</f>
        <v/>
      </c>
    </row>
    <row r="393" spans="1:21" ht="20" customHeight="1">
      <c r="A393" s="161">
        <v>384</v>
      </c>
      <c r="B393" s="160" t="str">
        <f>IF(Data!B393:$B$5009&lt;&gt;"",Data!B393,"")</f>
        <v/>
      </c>
      <c r="C393" s="160" t="str">
        <f>IF(Data!$C393:C$5009&lt;&gt;"",Data!C393,"")</f>
        <v/>
      </c>
      <c r="P393" s="149" t="str">
        <f>IF(Data!B397="","",B397)</f>
        <v/>
      </c>
      <c r="Q393" s="150" t="str">
        <f>IFERROR(IF(P393:$P$5009&lt;&gt;0, ABS(P393-$Z$7),""),"")</f>
        <v/>
      </c>
      <c r="R393" s="150" t="str">
        <f>IFERROR(IF(P393:$P$5009&lt;&gt;0, (Q393-$Y$16)^2,""),"")</f>
        <v/>
      </c>
      <c r="S393" s="151" t="str">
        <f>IF(Data!C397="","",C397)</f>
        <v/>
      </c>
      <c r="T393" s="150" t="str">
        <f>IFERROR(IF(S393:$S$5009&lt;&gt;0, ABS(C397-$Z$8),""),"")</f>
        <v/>
      </c>
      <c r="U393" s="150" t="str">
        <f>IFERROR(IF(S393:$S$5009&lt;&gt;0, (T393-$Y$17)^2,""),"")</f>
        <v/>
      </c>
    </row>
    <row r="394" spans="1:21" ht="20" customHeight="1">
      <c r="A394" s="159">
        <v>385</v>
      </c>
      <c r="B394" s="160" t="str">
        <f>IF(Data!B394:$B$5009&lt;&gt;"",Data!B394,"")</f>
        <v/>
      </c>
      <c r="C394" s="160" t="str">
        <f>IF(Data!$C394:C$5009&lt;&gt;"",Data!C394,"")</f>
        <v/>
      </c>
      <c r="P394" s="149" t="str">
        <f>IF(Data!B398="","",B398)</f>
        <v/>
      </c>
      <c r="Q394" s="150" t="str">
        <f>IFERROR(IF(P394:$P$5009&lt;&gt;0, ABS(P394-$Z$7),""),"")</f>
        <v/>
      </c>
      <c r="R394" s="150" t="str">
        <f>IFERROR(IF(P394:$P$5009&lt;&gt;0, (Q394-$Y$16)^2,""),"")</f>
        <v/>
      </c>
      <c r="S394" s="151" t="str">
        <f>IF(Data!C398="","",C398)</f>
        <v/>
      </c>
      <c r="T394" s="150" t="str">
        <f>IFERROR(IF(S394:$S$5009&lt;&gt;0, ABS(C398-$Z$8),""),"")</f>
        <v/>
      </c>
      <c r="U394" s="150" t="str">
        <f>IFERROR(IF(S394:$S$5009&lt;&gt;0, (T394-$Y$17)^2,""),"")</f>
        <v/>
      </c>
    </row>
    <row r="395" spans="1:21" ht="20" customHeight="1">
      <c r="A395" s="161">
        <v>386</v>
      </c>
      <c r="B395" s="160" t="str">
        <f>IF(Data!B395:$B$5009&lt;&gt;"",Data!B395,"")</f>
        <v/>
      </c>
      <c r="C395" s="160" t="str">
        <f>IF(Data!$C395:C$5009&lt;&gt;"",Data!C395,"")</f>
        <v/>
      </c>
      <c r="P395" s="149" t="str">
        <f>IF(Data!B399="","",B399)</f>
        <v/>
      </c>
      <c r="Q395" s="150" t="str">
        <f>IFERROR(IF(P395:$P$5009&lt;&gt;0, ABS(P395-$Z$7),""),"")</f>
        <v/>
      </c>
      <c r="R395" s="150" t="str">
        <f>IFERROR(IF(P395:$P$5009&lt;&gt;0, (Q395-$Y$16)^2,""),"")</f>
        <v/>
      </c>
      <c r="S395" s="151" t="str">
        <f>IF(Data!C399="","",C399)</f>
        <v/>
      </c>
      <c r="T395" s="150" t="str">
        <f>IFERROR(IF(S395:$S$5009&lt;&gt;0, ABS(C399-$Z$8),""),"")</f>
        <v/>
      </c>
      <c r="U395" s="150" t="str">
        <f>IFERROR(IF(S395:$S$5009&lt;&gt;0, (T395-$Y$17)^2,""),"")</f>
        <v/>
      </c>
    </row>
    <row r="396" spans="1:21" ht="20" customHeight="1">
      <c r="A396" s="159">
        <v>387</v>
      </c>
      <c r="B396" s="160" t="str">
        <f>IF(Data!B396:$B$5009&lt;&gt;"",Data!B396,"")</f>
        <v/>
      </c>
      <c r="C396" s="160" t="str">
        <f>IF(Data!$C396:C$5009&lt;&gt;"",Data!C396,"")</f>
        <v/>
      </c>
      <c r="P396" s="149" t="str">
        <f>IF(Data!B400="","",B400)</f>
        <v/>
      </c>
      <c r="Q396" s="150" t="str">
        <f>IFERROR(IF(P396:$P$5009&lt;&gt;0, ABS(P396-$Z$7),""),"")</f>
        <v/>
      </c>
      <c r="R396" s="150" t="str">
        <f>IFERROR(IF(P396:$P$5009&lt;&gt;0, (Q396-$Y$16)^2,""),"")</f>
        <v/>
      </c>
      <c r="S396" s="151" t="str">
        <f>IF(Data!C400="","",C400)</f>
        <v/>
      </c>
      <c r="T396" s="150" t="str">
        <f>IFERROR(IF(S396:$S$5009&lt;&gt;0, ABS(C400-$Z$8),""),"")</f>
        <v/>
      </c>
      <c r="U396" s="150" t="str">
        <f>IFERROR(IF(S396:$S$5009&lt;&gt;0, (T396-$Y$17)^2,""),"")</f>
        <v/>
      </c>
    </row>
    <row r="397" spans="1:21" ht="20" customHeight="1">
      <c r="A397" s="161">
        <v>388</v>
      </c>
      <c r="B397" s="160" t="str">
        <f>IF(Data!B397:$B$5009&lt;&gt;"",Data!B397,"")</f>
        <v/>
      </c>
      <c r="C397" s="160" t="str">
        <f>IF(Data!$C397:C$5009&lt;&gt;"",Data!C397,"")</f>
        <v/>
      </c>
      <c r="P397" s="149" t="str">
        <f>IF(Data!B401="","",B401)</f>
        <v/>
      </c>
      <c r="Q397" s="150" t="str">
        <f>IFERROR(IF(P397:$P$5009&lt;&gt;0, ABS(P397-$Z$7),""),"")</f>
        <v/>
      </c>
      <c r="R397" s="150" t="str">
        <f>IFERROR(IF(P397:$P$5009&lt;&gt;0, (Q397-$Y$16)^2,""),"")</f>
        <v/>
      </c>
      <c r="S397" s="151" t="str">
        <f>IF(Data!C401="","",C401)</f>
        <v/>
      </c>
      <c r="T397" s="150" t="str">
        <f>IFERROR(IF(S397:$S$5009&lt;&gt;0, ABS(C401-$Z$8),""),"")</f>
        <v/>
      </c>
      <c r="U397" s="150" t="str">
        <f>IFERROR(IF(S397:$S$5009&lt;&gt;0, (T397-$Y$17)^2,""),"")</f>
        <v/>
      </c>
    </row>
    <row r="398" spans="1:21" ht="20" customHeight="1">
      <c r="A398" s="159">
        <v>389</v>
      </c>
      <c r="B398" s="160" t="str">
        <f>IF(Data!B398:$B$5009&lt;&gt;"",Data!B398,"")</f>
        <v/>
      </c>
      <c r="C398" s="160" t="str">
        <f>IF(Data!$C398:C$5009&lt;&gt;"",Data!C398,"")</f>
        <v/>
      </c>
      <c r="P398" s="149" t="str">
        <f>IF(Data!B402="","",B402)</f>
        <v/>
      </c>
      <c r="Q398" s="150" t="str">
        <f>IFERROR(IF(P398:$P$5009&lt;&gt;0, ABS(P398-$Z$7),""),"")</f>
        <v/>
      </c>
      <c r="R398" s="150" t="str">
        <f>IFERROR(IF(P398:$P$5009&lt;&gt;0, (Q398-$Y$16)^2,""),"")</f>
        <v/>
      </c>
      <c r="S398" s="151" t="str">
        <f>IF(Data!C402="","",C402)</f>
        <v/>
      </c>
      <c r="T398" s="150" t="str">
        <f>IFERROR(IF(S398:$S$5009&lt;&gt;0, ABS(C402-$Z$8),""),"")</f>
        <v/>
      </c>
      <c r="U398" s="150" t="str">
        <f>IFERROR(IF(S398:$S$5009&lt;&gt;0, (T398-$Y$17)^2,""),"")</f>
        <v/>
      </c>
    </row>
    <row r="399" spans="1:21" ht="20" customHeight="1">
      <c r="A399" s="161">
        <v>390</v>
      </c>
      <c r="B399" s="160" t="str">
        <f>IF(Data!B399:$B$5009&lt;&gt;"",Data!B399,"")</f>
        <v/>
      </c>
      <c r="C399" s="160" t="str">
        <f>IF(Data!$C399:C$5009&lt;&gt;"",Data!C399,"")</f>
        <v/>
      </c>
      <c r="P399" s="149" t="str">
        <f>IF(Data!B403="","",B403)</f>
        <v/>
      </c>
      <c r="Q399" s="150" t="str">
        <f>IFERROR(IF(P399:$P$5009&lt;&gt;0, ABS(P399-$Z$7),""),"")</f>
        <v/>
      </c>
      <c r="R399" s="150" t="str">
        <f>IFERROR(IF(P399:$P$5009&lt;&gt;0, (Q399-$Y$16)^2,""),"")</f>
        <v/>
      </c>
      <c r="S399" s="151" t="str">
        <f>IF(Data!C403="","",C403)</f>
        <v/>
      </c>
      <c r="T399" s="150" t="str">
        <f>IFERROR(IF(S399:$S$5009&lt;&gt;0, ABS(C403-$Z$8),""),"")</f>
        <v/>
      </c>
      <c r="U399" s="150" t="str">
        <f>IFERROR(IF(S399:$S$5009&lt;&gt;0, (T399-$Y$17)^2,""),"")</f>
        <v/>
      </c>
    </row>
    <row r="400" spans="1:21" ht="20" customHeight="1">
      <c r="A400" s="159">
        <v>391</v>
      </c>
      <c r="B400" s="160" t="str">
        <f>IF(Data!B400:$B$5009&lt;&gt;"",Data!B400,"")</f>
        <v/>
      </c>
      <c r="C400" s="160" t="str">
        <f>IF(Data!$C400:C$5009&lt;&gt;"",Data!C400,"")</f>
        <v/>
      </c>
      <c r="P400" s="149" t="str">
        <f>IF(Data!B404="","",B404)</f>
        <v/>
      </c>
      <c r="Q400" s="150" t="str">
        <f>IFERROR(IF(P400:$P$5009&lt;&gt;0, ABS(P400-$Z$7),""),"")</f>
        <v/>
      </c>
      <c r="R400" s="150" t="str">
        <f>IFERROR(IF(P400:$P$5009&lt;&gt;0, (Q400-$Y$16)^2,""),"")</f>
        <v/>
      </c>
      <c r="S400" s="151" t="str">
        <f>IF(Data!C404="","",C404)</f>
        <v/>
      </c>
      <c r="T400" s="150" t="str">
        <f>IFERROR(IF(S400:$S$5009&lt;&gt;0, ABS(C404-$Z$8),""),"")</f>
        <v/>
      </c>
      <c r="U400" s="150" t="str">
        <f>IFERROR(IF(S400:$S$5009&lt;&gt;0, (T400-$Y$17)^2,""),"")</f>
        <v/>
      </c>
    </row>
    <row r="401" spans="1:21" ht="20" customHeight="1">
      <c r="A401" s="161">
        <v>392</v>
      </c>
      <c r="B401" s="160" t="str">
        <f>IF(Data!B401:$B$5009&lt;&gt;"",Data!B401,"")</f>
        <v/>
      </c>
      <c r="C401" s="160" t="str">
        <f>IF(Data!$C401:C$5009&lt;&gt;"",Data!C401,"")</f>
        <v/>
      </c>
      <c r="P401" s="149" t="str">
        <f>IF(Data!B405="","",B405)</f>
        <v/>
      </c>
      <c r="Q401" s="150" t="str">
        <f>IFERROR(IF(P401:$P$5009&lt;&gt;0, ABS(P401-$Z$7),""),"")</f>
        <v/>
      </c>
      <c r="R401" s="150" t="str">
        <f>IFERROR(IF(P401:$P$5009&lt;&gt;0, (Q401-$Y$16)^2,""),"")</f>
        <v/>
      </c>
      <c r="S401" s="151" t="str">
        <f>IF(Data!C405="","",C405)</f>
        <v/>
      </c>
      <c r="T401" s="150" t="str">
        <f>IFERROR(IF(S401:$S$5009&lt;&gt;0, ABS(C405-$Z$8),""),"")</f>
        <v/>
      </c>
      <c r="U401" s="150" t="str">
        <f>IFERROR(IF(S401:$S$5009&lt;&gt;0, (T401-$Y$17)^2,""),"")</f>
        <v/>
      </c>
    </row>
    <row r="402" spans="1:21" ht="20" customHeight="1">
      <c r="A402" s="159">
        <v>393</v>
      </c>
      <c r="B402" s="160" t="str">
        <f>IF(Data!B402:$B$5009&lt;&gt;"",Data!B402,"")</f>
        <v/>
      </c>
      <c r="C402" s="160" t="str">
        <f>IF(Data!$C402:C$5009&lt;&gt;"",Data!C402,"")</f>
        <v/>
      </c>
      <c r="P402" s="149" t="str">
        <f>IF(Data!B406="","",B406)</f>
        <v/>
      </c>
      <c r="Q402" s="150" t="str">
        <f>IFERROR(IF(P402:$P$5009&lt;&gt;0, ABS(P402-$Z$7),""),"")</f>
        <v/>
      </c>
      <c r="R402" s="150" t="str">
        <f>IFERROR(IF(P402:$P$5009&lt;&gt;0, (Q402-$Y$16)^2,""),"")</f>
        <v/>
      </c>
      <c r="S402" s="151" t="str">
        <f>IF(Data!C406="","",C406)</f>
        <v/>
      </c>
      <c r="T402" s="150" t="str">
        <f>IFERROR(IF(S402:$S$5009&lt;&gt;0, ABS(C406-$Z$8),""),"")</f>
        <v/>
      </c>
      <c r="U402" s="150" t="str">
        <f>IFERROR(IF(S402:$S$5009&lt;&gt;0, (T402-$Y$17)^2,""),"")</f>
        <v/>
      </c>
    </row>
    <row r="403" spans="1:21" ht="20" customHeight="1">
      <c r="A403" s="161">
        <v>394</v>
      </c>
      <c r="B403" s="160" t="str">
        <f>IF(Data!B403:$B$5009&lt;&gt;"",Data!B403,"")</f>
        <v/>
      </c>
      <c r="C403" s="160" t="str">
        <f>IF(Data!$C403:C$5009&lt;&gt;"",Data!C403,"")</f>
        <v/>
      </c>
      <c r="P403" s="149" t="str">
        <f>IF(Data!B407="","",B407)</f>
        <v/>
      </c>
      <c r="Q403" s="150" t="str">
        <f>IFERROR(IF(P403:$P$5009&lt;&gt;0, ABS(P403-$Z$7),""),"")</f>
        <v/>
      </c>
      <c r="R403" s="150" t="str">
        <f>IFERROR(IF(P403:$P$5009&lt;&gt;0, (Q403-$Y$16)^2,""),"")</f>
        <v/>
      </c>
      <c r="S403" s="151" t="str">
        <f>IF(Data!C407="","",C407)</f>
        <v/>
      </c>
      <c r="T403" s="150" t="str">
        <f>IFERROR(IF(S403:$S$5009&lt;&gt;0, ABS(C407-$Z$8),""),"")</f>
        <v/>
      </c>
      <c r="U403" s="150" t="str">
        <f>IFERROR(IF(S403:$S$5009&lt;&gt;0, (T403-$Y$17)^2,""),"")</f>
        <v/>
      </c>
    </row>
    <row r="404" spans="1:21" ht="20" customHeight="1">
      <c r="A404" s="159">
        <v>395</v>
      </c>
      <c r="B404" s="160" t="str">
        <f>IF(Data!B404:$B$5009&lt;&gt;"",Data!B404,"")</f>
        <v/>
      </c>
      <c r="C404" s="160" t="str">
        <f>IF(Data!$C404:C$5009&lt;&gt;"",Data!C404,"")</f>
        <v/>
      </c>
      <c r="P404" s="149" t="str">
        <f>IF(Data!B408="","",B408)</f>
        <v/>
      </c>
      <c r="Q404" s="150" t="str">
        <f>IFERROR(IF(P404:$P$5009&lt;&gt;0, ABS(P404-$Z$7),""),"")</f>
        <v/>
      </c>
      <c r="R404" s="150" t="str">
        <f>IFERROR(IF(P404:$P$5009&lt;&gt;0, (Q404-$Y$16)^2,""),"")</f>
        <v/>
      </c>
      <c r="S404" s="151" t="str">
        <f>IF(Data!C408="","",C408)</f>
        <v/>
      </c>
      <c r="T404" s="150" t="str">
        <f>IFERROR(IF(S404:$S$5009&lt;&gt;0, ABS(C408-$Z$8),""),"")</f>
        <v/>
      </c>
      <c r="U404" s="150" t="str">
        <f>IFERROR(IF(S404:$S$5009&lt;&gt;0, (T404-$Y$17)^2,""),"")</f>
        <v/>
      </c>
    </row>
    <row r="405" spans="1:21" ht="20" customHeight="1">
      <c r="A405" s="161">
        <v>396</v>
      </c>
      <c r="B405" s="160" t="str">
        <f>IF(Data!B405:$B$5009&lt;&gt;"",Data!B405,"")</f>
        <v/>
      </c>
      <c r="C405" s="160" t="str">
        <f>IF(Data!$C405:C$5009&lt;&gt;"",Data!C405,"")</f>
        <v/>
      </c>
      <c r="P405" s="149" t="str">
        <f>IF(Data!B409="","",B409)</f>
        <v/>
      </c>
      <c r="Q405" s="150" t="str">
        <f>IFERROR(IF(P405:$P$5009&lt;&gt;0, ABS(P405-$Z$7),""),"")</f>
        <v/>
      </c>
      <c r="R405" s="150" t="str">
        <f>IFERROR(IF(P405:$P$5009&lt;&gt;0, (Q405-$Y$16)^2,""),"")</f>
        <v/>
      </c>
      <c r="S405" s="151" t="str">
        <f>IF(Data!C409="","",C409)</f>
        <v/>
      </c>
      <c r="T405" s="150" t="str">
        <f>IFERROR(IF(S405:$S$5009&lt;&gt;0, ABS(C409-$Z$8),""),"")</f>
        <v/>
      </c>
      <c r="U405" s="150" t="str">
        <f>IFERROR(IF(S405:$S$5009&lt;&gt;0, (T405-$Y$17)^2,""),"")</f>
        <v/>
      </c>
    </row>
    <row r="406" spans="1:21" ht="20" customHeight="1">
      <c r="A406" s="159">
        <v>397</v>
      </c>
      <c r="B406" s="160" t="str">
        <f>IF(Data!B406:$B$5009&lt;&gt;"",Data!B406,"")</f>
        <v/>
      </c>
      <c r="C406" s="160" t="str">
        <f>IF(Data!$C406:C$5009&lt;&gt;"",Data!C406,"")</f>
        <v/>
      </c>
      <c r="P406" s="149" t="str">
        <f>IF(Data!B410="","",B410)</f>
        <v/>
      </c>
      <c r="Q406" s="150" t="str">
        <f>IFERROR(IF(P406:$P$5009&lt;&gt;0, ABS(P406-$Z$7),""),"")</f>
        <v/>
      </c>
      <c r="R406" s="150" t="str">
        <f>IFERROR(IF(P406:$P$5009&lt;&gt;0, (Q406-$Y$16)^2,""),"")</f>
        <v/>
      </c>
      <c r="S406" s="151" t="str">
        <f>IF(Data!C410="","",C410)</f>
        <v/>
      </c>
      <c r="T406" s="150" t="str">
        <f>IFERROR(IF(S406:$S$5009&lt;&gt;0, ABS(C410-$Z$8),""),"")</f>
        <v/>
      </c>
      <c r="U406" s="150" t="str">
        <f>IFERROR(IF(S406:$S$5009&lt;&gt;0, (T406-$Y$17)^2,""),"")</f>
        <v/>
      </c>
    </row>
    <row r="407" spans="1:21" ht="20" customHeight="1">
      <c r="A407" s="161">
        <v>398</v>
      </c>
      <c r="B407" s="160" t="str">
        <f>IF(Data!B407:$B$5009&lt;&gt;"",Data!B407,"")</f>
        <v/>
      </c>
      <c r="C407" s="160" t="str">
        <f>IF(Data!$C407:C$5009&lt;&gt;"",Data!C407,"")</f>
        <v/>
      </c>
      <c r="P407" s="149" t="str">
        <f>IF(Data!B411="","",B411)</f>
        <v/>
      </c>
      <c r="Q407" s="150" t="str">
        <f>IFERROR(IF(P407:$P$5009&lt;&gt;0, ABS(P407-$Z$7),""),"")</f>
        <v/>
      </c>
      <c r="R407" s="150" t="str">
        <f>IFERROR(IF(P407:$P$5009&lt;&gt;0, (Q407-$Y$16)^2,""),"")</f>
        <v/>
      </c>
      <c r="S407" s="151" t="str">
        <f>IF(Data!C411="","",C411)</f>
        <v/>
      </c>
      <c r="T407" s="150" t="str">
        <f>IFERROR(IF(S407:$S$5009&lt;&gt;0, ABS(C411-$Z$8),""),"")</f>
        <v/>
      </c>
      <c r="U407" s="150" t="str">
        <f>IFERROR(IF(S407:$S$5009&lt;&gt;0, (T407-$Y$17)^2,""),"")</f>
        <v/>
      </c>
    </row>
    <row r="408" spans="1:21" ht="20" customHeight="1">
      <c r="A408" s="159">
        <v>399</v>
      </c>
      <c r="B408" s="160" t="str">
        <f>IF(Data!B408:$B$5009&lt;&gt;"",Data!B408,"")</f>
        <v/>
      </c>
      <c r="C408" s="160" t="str">
        <f>IF(Data!$C408:C$5009&lt;&gt;"",Data!C408,"")</f>
        <v/>
      </c>
      <c r="P408" s="149" t="str">
        <f>IF(Data!B412="","",B412)</f>
        <v/>
      </c>
      <c r="Q408" s="150" t="str">
        <f>IFERROR(IF(P408:$P$5009&lt;&gt;0, ABS(P408-$Z$7),""),"")</f>
        <v/>
      </c>
      <c r="R408" s="150" t="str">
        <f>IFERROR(IF(P408:$P$5009&lt;&gt;0, (Q408-$Y$16)^2,""),"")</f>
        <v/>
      </c>
      <c r="S408" s="151" t="str">
        <f>IF(Data!C412="","",C412)</f>
        <v/>
      </c>
      <c r="T408" s="150" t="str">
        <f>IFERROR(IF(S408:$S$5009&lt;&gt;0, ABS(C412-$Z$8),""),"")</f>
        <v/>
      </c>
      <c r="U408" s="150" t="str">
        <f>IFERROR(IF(S408:$S$5009&lt;&gt;0, (T408-$Y$17)^2,""),"")</f>
        <v/>
      </c>
    </row>
    <row r="409" spans="1:21" ht="20" customHeight="1">
      <c r="A409" s="161">
        <v>400</v>
      </c>
      <c r="B409" s="160" t="str">
        <f>IF(Data!B409:$B$5009&lt;&gt;"",Data!B409,"")</f>
        <v/>
      </c>
      <c r="C409" s="160" t="str">
        <f>IF(Data!$C409:C$5009&lt;&gt;"",Data!C409,"")</f>
        <v/>
      </c>
      <c r="P409" s="149" t="str">
        <f>IF(Data!B413="","",B413)</f>
        <v/>
      </c>
      <c r="Q409" s="150" t="str">
        <f>IFERROR(IF(P409:$P$5009&lt;&gt;0, ABS(P409-$Z$7),""),"")</f>
        <v/>
      </c>
      <c r="R409" s="150" t="str">
        <f>IFERROR(IF(P409:$P$5009&lt;&gt;0, (Q409-$Y$16)^2,""),"")</f>
        <v/>
      </c>
      <c r="S409" s="151" t="str">
        <f>IF(Data!C413="","",C413)</f>
        <v/>
      </c>
      <c r="T409" s="150" t="str">
        <f>IFERROR(IF(S409:$S$5009&lt;&gt;0, ABS(C413-$Z$8),""),"")</f>
        <v/>
      </c>
      <c r="U409" s="150" t="str">
        <f>IFERROR(IF(S409:$S$5009&lt;&gt;0, (T409-$Y$17)^2,""),"")</f>
        <v/>
      </c>
    </row>
    <row r="410" spans="1:21" ht="20" customHeight="1">
      <c r="A410" s="159">
        <v>401</v>
      </c>
      <c r="B410" s="160" t="str">
        <f>IF(Data!B410:$B$5009&lt;&gt;"",Data!B410,"")</f>
        <v/>
      </c>
      <c r="C410" s="160" t="str">
        <f>IF(Data!$C410:C$5009&lt;&gt;"",Data!C410,"")</f>
        <v/>
      </c>
      <c r="P410" s="149" t="str">
        <f>IF(Data!B414="","",B414)</f>
        <v/>
      </c>
      <c r="Q410" s="150" t="str">
        <f>IFERROR(IF(P410:$P$5009&lt;&gt;0, ABS(P410-$Z$7),""),"")</f>
        <v/>
      </c>
      <c r="R410" s="150" t="str">
        <f>IFERROR(IF(P410:$P$5009&lt;&gt;0, (Q410-$Y$16)^2,""),"")</f>
        <v/>
      </c>
      <c r="S410" s="151" t="str">
        <f>IF(Data!C414="","",C414)</f>
        <v/>
      </c>
      <c r="T410" s="150" t="str">
        <f>IFERROR(IF(S410:$S$5009&lt;&gt;0, ABS(C414-$Z$8),""),"")</f>
        <v/>
      </c>
      <c r="U410" s="150" t="str">
        <f>IFERROR(IF(S410:$S$5009&lt;&gt;0, (T410-$Y$17)^2,""),"")</f>
        <v/>
      </c>
    </row>
    <row r="411" spans="1:21" ht="20" customHeight="1">
      <c r="A411" s="161">
        <v>402</v>
      </c>
      <c r="B411" s="160" t="str">
        <f>IF(Data!B411:$B$5009&lt;&gt;"",Data!B411,"")</f>
        <v/>
      </c>
      <c r="C411" s="160" t="str">
        <f>IF(Data!$C411:C$5009&lt;&gt;"",Data!C411,"")</f>
        <v/>
      </c>
      <c r="P411" s="149" t="str">
        <f>IF(Data!B415="","",B415)</f>
        <v/>
      </c>
      <c r="Q411" s="150" t="str">
        <f>IFERROR(IF(P411:$P$5009&lt;&gt;0, ABS(P411-$Z$7),""),"")</f>
        <v/>
      </c>
      <c r="R411" s="150" t="str">
        <f>IFERROR(IF(P411:$P$5009&lt;&gt;0, (Q411-$Y$16)^2,""),"")</f>
        <v/>
      </c>
      <c r="S411" s="151" t="str">
        <f>IF(Data!C415="","",C415)</f>
        <v/>
      </c>
      <c r="T411" s="150" t="str">
        <f>IFERROR(IF(S411:$S$5009&lt;&gt;0, ABS(C415-$Z$8),""),"")</f>
        <v/>
      </c>
      <c r="U411" s="150" t="str">
        <f>IFERROR(IF(S411:$S$5009&lt;&gt;0, (T411-$Y$17)^2,""),"")</f>
        <v/>
      </c>
    </row>
    <row r="412" spans="1:21" ht="20" customHeight="1">
      <c r="A412" s="159">
        <v>403</v>
      </c>
      <c r="B412" s="160" t="str">
        <f>IF(Data!B412:$B$5009&lt;&gt;"",Data!B412,"")</f>
        <v/>
      </c>
      <c r="C412" s="160" t="str">
        <f>IF(Data!$C412:C$5009&lt;&gt;"",Data!C412,"")</f>
        <v/>
      </c>
      <c r="P412" s="149" t="str">
        <f>IF(Data!B416="","",B416)</f>
        <v/>
      </c>
      <c r="Q412" s="150" t="str">
        <f>IFERROR(IF(P412:$P$5009&lt;&gt;0, ABS(P412-$Z$7),""),"")</f>
        <v/>
      </c>
      <c r="R412" s="150" t="str">
        <f>IFERROR(IF(P412:$P$5009&lt;&gt;0, (Q412-$Y$16)^2,""),"")</f>
        <v/>
      </c>
      <c r="S412" s="151" t="str">
        <f>IF(Data!C416="","",C416)</f>
        <v/>
      </c>
      <c r="T412" s="150" t="str">
        <f>IFERROR(IF(S412:$S$5009&lt;&gt;0, ABS(C416-$Z$8),""),"")</f>
        <v/>
      </c>
      <c r="U412" s="150" t="str">
        <f>IFERROR(IF(S412:$S$5009&lt;&gt;0, (T412-$Y$17)^2,""),"")</f>
        <v/>
      </c>
    </row>
    <row r="413" spans="1:21" ht="20" customHeight="1">
      <c r="A413" s="161">
        <v>404</v>
      </c>
      <c r="B413" s="160" t="str">
        <f>IF(Data!B413:$B$5009&lt;&gt;"",Data!B413,"")</f>
        <v/>
      </c>
      <c r="C413" s="160" t="str">
        <f>IF(Data!$C413:C$5009&lt;&gt;"",Data!C413,"")</f>
        <v/>
      </c>
      <c r="P413" s="149" t="str">
        <f>IF(Data!B417="","",B417)</f>
        <v/>
      </c>
      <c r="Q413" s="150" t="str">
        <f>IFERROR(IF(P413:$P$5009&lt;&gt;0, ABS(P413-$Z$7),""),"")</f>
        <v/>
      </c>
      <c r="R413" s="150" t="str">
        <f>IFERROR(IF(P413:$P$5009&lt;&gt;0, (Q413-$Y$16)^2,""),"")</f>
        <v/>
      </c>
      <c r="S413" s="151" t="str">
        <f>IF(Data!C417="","",C417)</f>
        <v/>
      </c>
      <c r="T413" s="150" t="str">
        <f>IFERROR(IF(S413:$S$5009&lt;&gt;0, ABS(C417-$Z$8),""),"")</f>
        <v/>
      </c>
      <c r="U413" s="150" t="str">
        <f>IFERROR(IF(S413:$S$5009&lt;&gt;0, (T413-$Y$17)^2,""),"")</f>
        <v/>
      </c>
    </row>
    <row r="414" spans="1:21" ht="20" customHeight="1">
      <c r="A414" s="159">
        <v>405</v>
      </c>
      <c r="B414" s="160" t="str">
        <f>IF(Data!B414:$B$5009&lt;&gt;"",Data!B414,"")</f>
        <v/>
      </c>
      <c r="C414" s="160" t="str">
        <f>IF(Data!$C414:C$5009&lt;&gt;"",Data!C414,"")</f>
        <v/>
      </c>
      <c r="P414" s="149" t="str">
        <f>IF(Data!B418="","",B418)</f>
        <v/>
      </c>
      <c r="Q414" s="150" t="str">
        <f>IFERROR(IF(P414:$P$5009&lt;&gt;0, ABS(P414-$Z$7),""),"")</f>
        <v/>
      </c>
      <c r="R414" s="150" t="str">
        <f>IFERROR(IF(P414:$P$5009&lt;&gt;0, (Q414-$Y$16)^2,""),"")</f>
        <v/>
      </c>
      <c r="S414" s="151" t="str">
        <f>IF(Data!C418="","",C418)</f>
        <v/>
      </c>
      <c r="T414" s="150" t="str">
        <f>IFERROR(IF(S414:$S$5009&lt;&gt;0, ABS(C418-$Z$8),""),"")</f>
        <v/>
      </c>
      <c r="U414" s="150" t="str">
        <f>IFERROR(IF(S414:$S$5009&lt;&gt;0, (T414-$Y$17)^2,""),"")</f>
        <v/>
      </c>
    </row>
    <row r="415" spans="1:21" ht="20" customHeight="1">
      <c r="A415" s="161">
        <v>406</v>
      </c>
      <c r="B415" s="160" t="str">
        <f>IF(Data!B415:$B$5009&lt;&gt;"",Data!B415,"")</f>
        <v/>
      </c>
      <c r="C415" s="160" t="str">
        <f>IF(Data!$C415:C$5009&lt;&gt;"",Data!C415,"")</f>
        <v/>
      </c>
      <c r="P415" s="149" t="str">
        <f>IF(Data!B419="","",B419)</f>
        <v/>
      </c>
      <c r="Q415" s="150" t="str">
        <f>IFERROR(IF(P415:$P$5009&lt;&gt;0, ABS(P415-$Z$7),""),"")</f>
        <v/>
      </c>
      <c r="R415" s="150" t="str">
        <f>IFERROR(IF(P415:$P$5009&lt;&gt;0, (Q415-$Y$16)^2,""),"")</f>
        <v/>
      </c>
      <c r="S415" s="151" t="str">
        <f>IF(Data!C419="","",C419)</f>
        <v/>
      </c>
      <c r="T415" s="150" t="str">
        <f>IFERROR(IF(S415:$S$5009&lt;&gt;0, ABS(C419-$Z$8),""),"")</f>
        <v/>
      </c>
      <c r="U415" s="150" t="str">
        <f>IFERROR(IF(S415:$S$5009&lt;&gt;0, (T415-$Y$17)^2,""),"")</f>
        <v/>
      </c>
    </row>
    <row r="416" spans="1:21" ht="20" customHeight="1">
      <c r="A416" s="159">
        <v>407</v>
      </c>
      <c r="B416" s="160" t="str">
        <f>IF(Data!B416:$B$5009&lt;&gt;"",Data!B416,"")</f>
        <v/>
      </c>
      <c r="C416" s="160" t="str">
        <f>IF(Data!$C416:C$5009&lt;&gt;"",Data!C416,"")</f>
        <v/>
      </c>
      <c r="P416" s="149" t="str">
        <f>IF(Data!B420="","",B420)</f>
        <v/>
      </c>
      <c r="Q416" s="150" t="str">
        <f>IFERROR(IF(P416:$P$5009&lt;&gt;0, ABS(P416-$Z$7),""),"")</f>
        <v/>
      </c>
      <c r="R416" s="150" t="str">
        <f>IFERROR(IF(P416:$P$5009&lt;&gt;0, (Q416-$Y$16)^2,""),"")</f>
        <v/>
      </c>
      <c r="S416" s="151" t="str">
        <f>IF(Data!C420="","",C420)</f>
        <v/>
      </c>
      <c r="T416" s="150" t="str">
        <f>IFERROR(IF(S416:$S$5009&lt;&gt;0, ABS(C420-$Z$8),""),"")</f>
        <v/>
      </c>
      <c r="U416" s="150" t="str">
        <f>IFERROR(IF(S416:$S$5009&lt;&gt;0, (T416-$Y$17)^2,""),"")</f>
        <v/>
      </c>
    </row>
    <row r="417" spans="1:21" ht="20" customHeight="1">
      <c r="A417" s="161">
        <v>408</v>
      </c>
      <c r="B417" s="160" t="str">
        <f>IF(Data!B417:$B$5009&lt;&gt;"",Data!B417,"")</f>
        <v/>
      </c>
      <c r="C417" s="160" t="str">
        <f>IF(Data!$C417:C$5009&lt;&gt;"",Data!C417,"")</f>
        <v/>
      </c>
      <c r="P417" s="149" t="str">
        <f>IF(Data!B421="","",B421)</f>
        <v/>
      </c>
      <c r="Q417" s="150" t="str">
        <f>IFERROR(IF(P417:$P$5009&lt;&gt;0, ABS(P417-$Z$7),""),"")</f>
        <v/>
      </c>
      <c r="R417" s="150" t="str">
        <f>IFERROR(IF(P417:$P$5009&lt;&gt;0, (Q417-$Y$16)^2,""),"")</f>
        <v/>
      </c>
      <c r="S417" s="151" t="str">
        <f>IF(Data!C421="","",C421)</f>
        <v/>
      </c>
      <c r="T417" s="150" t="str">
        <f>IFERROR(IF(S417:$S$5009&lt;&gt;0, ABS(C421-$Z$8),""),"")</f>
        <v/>
      </c>
      <c r="U417" s="150" t="str">
        <f>IFERROR(IF(S417:$S$5009&lt;&gt;0, (T417-$Y$17)^2,""),"")</f>
        <v/>
      </c>
    </row>
    <row r="418" spans="1:21" ht="20" customHeight="1">
      <c r="A418" s="159">
        <v>409</v>
      </c>
      <c r="B418" s="160" t="str">
        <f>IF(Data!B418:$B$5009&lt;&gt;"",Data!B418,"")</f>
        <v/>
      </c>
      <c r="C418" s="160" t="str">
        <f>IF(Data!$C418:C$5009&lt;&gt;"",Data!C418,"")</f>
        <v/>
      </c>
      <c r="P418" s="149" t="str">
        <f>IF(Data!B422="","",B422)</f>
        <v/>
      </c>
      <c r="Q418" s="150" t="str">
        <f>IFERROR(IF(P418:$P$5009&lt;&gt;0, ABS(P418-$Z$7),""),"")</f>
        <v/>
      </c>
      <c r="R418" s="150" t="str">
        <f>IFERROR(IF(P418:$P$5009&lt;&gt;0, (Q418-$Y$16)^2,""),"")</f>
        <v/>
      </c>
      <c r="S418" s="151" t="str">
        <f>IF(Data!C422="","",C422)</f>
        <v/>
      </c>
      <c r="T418" s="150" t="str">
        <f>IFERROR(IF(S418:$S$5009&lt;&gt;0, ABS(C422-$Z$8),""),"")</f>
        <v/>
      </c>
      <c r="U418" s="150" t="str">
        <f>IFERROR(IF(S418:$S$5009&lt;&gt;0, (T418-$Y$17)^2,""),"")</f>
        <v/>
      </c>
    </row>
    <row r="419" spans="1:21" ht="20" customHeight="1">
      <c r="A419" s="161">
        <v>410</v>
      </c>
      <c r="B419" s="160" t="str">
        <f>IF(Data!B419:$B$5009&lt;&gt;"",Data!B419,"")</f>
        <v/>
      </c>
      <c r="C419" s="160" t="str">
        <f>IF(Data!$C419:C$5009&lt;&gt;"",Data!C419,"")</f>
        <v/>
      </c>
      <c r="P419" s="149" t="str">
        <f>IF(Data!B423="","",B423)</f>
        <v/>
      </c>
      <c r="Q419" s="150" t="str">
        <f>IFERROR(IF(P419:$P$5009&lt;&gt;0, ABS(P419-$Z$7),""),"")</f>
        <v/>
      </c>
      <c r="R419" s="150" t="str">
        <f>IFERROR(IF(P419:$P$5009&lt;&gt;0, (Q419-$Y$16)^2,""),"")</f>
        <v/>
      </c>
      <c r="S419" s="151" t="str">
        <f>IF(Data!C423="","",C423)</f>
        <v/>
      </c>
      <c r="T419" s="150" t="str">
        <f>IFERROR(IF(S419:$S$5009&lt;&gt;0, ABS(C423-$Z$8),""),"")</f>
        <v/>
      </c>
      <c r="U419" s="150" t="str">
        <f>IFERROR(IF(S419:$S$5009&lt;&gt;0, (T419-$Y$17)^2,""),"")</f>
        <v/>
      </c>
    </row>
    <row r="420" spans="1:21" ht="20" customHeight="1">
      <c r="A420" s="159">
        <v>411</v>
      </c>
      <c r="B420" s="160" t="str">
        <f>IF(Data!B420:$B$5009&lt;&gt;"",Data!B420,"")</f>
        <v/>
      </c>
      <c r="C420" s="160" t="str">
        <f>IF(Data!$C420:C$5009&lt;&gt;"",Data!C420,"")</f>
        <v/>
      </c>
      <c r="P420" s="149" t="str">
        <f>IF(Data!B424="","",B424)</f>
        <v/>
      </c>
      <c r="Q420" s="150" t="str">
        <f>IFERROR(IF(P420:$P$5009&lt;&gt;0, ABS(P420-$Z$7),""),"")</f>
        <v/>
      </c>
      <c r="R420" s="150" t="str">
        <f>IFERROR(IF(P420:$P$5009&lt;&gt;0, (Q420-$Y$16)^2,""),"")</f>
        <v/>
      </c>
      <c r="S420" s="151" t="str">
        <f>IF(Data!C424="","",C424)</f>
        <v/>
      </c>
      <c r="T420" s="150" t="str">
        <f>IFERROR(IF(S420:$S$5009&lt;&gt;0, ABS(C424-$Z$8),""),"")</f>
        <v/>
      </c>
      <c r="U420" s="150" t="str">
        <f>IFERROR(IF(S420:$S$5009&lt;&gt;0, (T420-$Y$17)^2,""),"")</f>
        <v/>
      </c>
    </row>
    <row r="421" spans="1:21" ht="20" customHeight="1">
      <c r="A421" s="161">
        <v>412</v>
      </c>
      <c r="B421" s="160" t="str">
        <f>IF(Data!B421:$B$5009&lt;&gt;"",Data!B421,"")</f>
        <v/>
      </c>
      <c r="C421" s="160" t="str">
        <f>IF(Data!$C421:C$5009&lt;&gt;"",Data!C421,"")</f>
        <v/>
      </c>
      <c r="P421" s="149" t="str">
        <f>IF(Data!B425="","",B425)</f>
        <v/>
      </c>
      <c r="Q421" s="150" t="str">
        <f>IFERROR(IF(P421:$P$5009&lt;&gt;0, ABS(P421-$Z$7),""),"")</f>
        <v/>
      </c>
      <c r="R421" s="150" t="str">
        <f>IFERROR(IF(P421:$P$5009&lt;&gt;0, (Q421-$Y$16)^2,""),"")</f>
        <v/>
      </c>
      <c r="S421" s="151" t="str">
        <f>IF(Data!C425="","",C425)</f>
        <v/>
      </c>
      <c r="T421" s="150" t="str">
        <f>IFERROR(IF(S421:$S$5009&lt;&gt;0, ABS(C425-$Z$8),""),"")</f>
        <v/>
      </c>
      <c r="U421" s="150" t="str">
        <f>IFERROR(IF(S421:$S$5009&lt;&gt;0, (T421-$Y$17)^2,""),"")</f>
        <v/>
      </c>
    </row>
    <row r="422" spans="1:21" ht="20" customHeight="1">
      <c r="A422" s="159">
        <v>413</v>
      </c>
      <c r="B422" s="160" t="str">
        <f>IF(Data!B422:$B$5009&lt;&gt;"",Data!B422,"")</f>
        <v/>
      </c>
      <c r="C422" s="160" t="str">
        <f>IF(Data!$C422:C$5009&lt;&gt;"",Data!C422,"")</f>
        <v/>
      </c>
      <c r="P422" s="149" t="str">
        <f>IF(Data!B426="","",B426)</f>
        <v/>
      </c>
      <c r="Q422" s="150" t="str">
        <f>IFERROR(IF(P422:$P$5009&lt;&gt;0, ABS(P422-$Z$7),""),"")</f>
        <v/>
      </c>
      <c r="R422" s="150" t="str">
        <f>IFERROR(IF(P422:$P$5009&lt;&gt;0, (Q422-$Y$16)^2,""),"")</f>
        <v/>
      </c>
      <c r="S422" s="151" t="str">
        <f>IF(Data!C426="","",C426)</f>
        <v/>
      </c>
      <c r="T422" s="150" t="str">
        <f>IFERROR(IF(S422:$S$5009&lt;&gt;0, ABS(C426-$Z$8),""),"")</f>
        <v/>
      </c>
      <c r="U422" s="150" t="str">
        <f>IFERROR(IF(S422:$S$5009&lt;&gt;0, (T422-$Y$17)^2,""),"")</f>
        <v/>
      </c>
    </row>
    <row r="423" spans="1:21" ht="20" customHeight="1">
      <c r="A423" s="161">
        <v>414</v>
      </c>
      <c r="B423" s="160" t="str">
        <f>IF(Data!B423:$B$5009&lt;&gt;"",Data!B423,"")</f>
        <v/>
      </c>
      <c r="C423" s="160" t="str">
        <f>IF(Data!$C423:C$5009&lt;&gt;"",Data!C423,"")</f>
        <v/>
      </c>
      <c r="P423" s="149" t="str">
        <f>IF(Data!B427="","",B427)</f>
        <v/>
      </c>
      <c r="Q423" s="150" t="str">
        <f>IFERROR(IF(P423:$P$5009&lt;&gt;0, ABS(P423-$Z$7),""),"")</f>
        <v/>
      </c>
      <c r="R423" s="150" t="str">
        <f>IFERROR(IF(P423:$P$5009&lt;&gt;0, (Q423-$Y$16)^2,""),"")</f>
        <v/>
      </c>
      <c r="S423" s="151" t="str">
        <f>IF(Data!C427="","",C427)</f>
        <v/>
      </c>
      <c r="T423" s="150" t="str">
        <f>IFERROR(IF(S423:$S$5009&lt;&gt;0, ABS(C427-$Z$8),""),"")</f>
        <v/>
      </c>
      <c r="U423" s="150" t="str">
        <f>IFERROR(IF(S423:$S$5009&lt;&gt;0, (T423-$Y$17)^2,""),"")</f>
        <v/>
      </c>
    </row>
    <row r="424" spans="1:21" ht="20" customHeight="1">
      <c r="A424" s="159">
        <v>415</v>
      </c>
      <c r="B424" s="160" t="str">
        <f>IF(Data!B424:$B$5009&lt;&gt;"",Data!B424,"")</f>
        <v/>
      </c>
      <c r="C424" s="160" t="str">
        <f>IF(Data!$C424:C$5009&lt;&gt;"",Data!C424,"")</f>
        <v/>
      </c>
      <c r="P424" s="149" t="str">
        <f>IF(Data!B428="","",B428)</f>
        <v/>
      </c>
      <c r="Q424" s="150" t="str">
        <f>IFERROR(IF(P424:$P$5009&lt;&gt;0, ABS(P424-$Z$7),""),"")</f>
        <v/>
      </c>
      <c r="R424" s="150" t="str">
        <f>IFERROR(IF(P424:$P$5009&lt;&gt;0, (Q424-$Y$16)^2,""),"")</f>
        <v/>
      </c>
      <c r="S424" s="151" t="str">
        <f>IF(Data!C428="","",C428)</f>
        <v/>
      </c>
      <c r="T424" s="150" t="str">
        <f>IFERROR(IF(S424:$S$5009&lt;&gt;0, ABS(C428-$Z$8),""),"")</f>
        <v/>
      </c>
      <c r="U424" s="150" t="str">
        <f>IFERROR(IF(S424:$S$5009&lt;&gt;0, (T424-$Y$17)^2,""),"")</f>
        <v/>
      </c>
    </row>
    <row r="425" spans="1:21" ht="20" customHeight="1">
      <c r="A425" s="161">
        <v>416</v>
      </c>
      <c r="B425" s="160" t="str">
        <f>IF(Data!B425:$B$5009&lt;&gt;"",Data!B425,"")</f>
        <v/>
      </c>
      <c r="C425" s="160" t="str">
        <f>IF(Data!$C425:C$5009&lt;&gt;"",Data!C425,"")</f>
        <v/>
      </c>
      <c r="P425" s="149" t="str">
        <f>IF(Data!B429="","",B429)</f>
        <v/>
      </c>
      <c r="Q425" s="150" t="str">
        <f>IFERROR(IF(P425:$P$5009&lt;&gt;0, ABS(P425-$Z$7),""),"")</f>
        <v/>
      </c>
      <c r="R425" s="150" t="str">
        <f>IFERROR(IF(P425:$P$5009&lt;&gt;0, (Q425-$Y$16)^2,""),"")</f>
        <v/>
      </c>
      <c r="S425" s="151" t="str">
        <f>IF(Data!C429="","",C429)</f>
        <v/>
      </c>
      <c r="T425" s="150" t="str">
        <f>IFERROR(IF(S425:$S$5009&lt;&gt;0, ABS(C429-$Z$8),""),"")</f>
        <v/>
      </c>
      <c r="U425" s="150" t="str">
        <f>IFERROR(IF(S425:$S$5009&lt;&gt;0, (T425-$Y$17)^2,""),"")</f>
        <v/>
      </c>
    </row>
    <row r="426" spans="1:21" ht="20" customHeight="1">
      <c r="A426" s="159">
        <v>417</v>
      </c>
      <c r="B426" s="160" t="str">
        <f>IF(Data!B426:$B$5009&lt;&gt;"",Data!B426,"")</f>
        <v/>
      </c>
      <c r="C426" s="160" t="str">
        <f>IF(Data!$C426:C$5009&lt;&gt;"",Data!C426,"")</f>
        <v/>
      </c>
      <c r="P426" s="149" t="str">
        <f>IF(Data!B430="","",B430)</f>
        <v/>
      </c>
      <c r="Q426" s="150" t="str">
        <f>IFERROR(IF(P426:$P$5009&lt;&gt;0, ABS(P426-$Z$7),""),"")</f>
        <v/>
      </c>
      <c r="R426" s="150" t="str">
        <f>IFERROR(IF(P426:$P$5009&lt;&gt;0, (Q426-$Y$16)^2,""),"")</f>
        <v/>
      </c>
      <c r="S426" s="151" t="str">
        <f>IF(Data!C430="","",C430)</f>
        <v/>
      </c>
      <c r="T426" s="150" t="str">
        <f>IFERROR(IF(S426:$S$5009&lt;&gt;0, ABS(C430-$Z$8),""),"")</f>
        <v/>
      </c>
      <c r="U426" s="150" t="str">
        <f>IFERROR(IF(S426:$S$5009&lt;&gt;0, (T426-$Y$17)^2,""),"")</f>
        <v/>
      </c>
    </row>
    <row r="427" spans="1:21" ht="20" customHeight="1">
      <c r="A427" s="161">
        <v>418</v>
      </c>
      <c r="B427" s="160" t="str">
        <f>IF(Data!B427:$B$5009&lt;&gt;"",Data!B427,"")</f>
        <v/>
      </c>
      <c r="C427" s="160" t="str">
        <f>IF(Data!$C427:C$5009&lt;&gt;"",Data!C427,"")</f>
        <v/>
      </c>
      <c r="P427" s="149" t="str">
        <f>IF(Data!B431="","",B431)</f>
        <v/>
      </c>
      <c r="Q427" s="150" t="str">
        <f>IFERROR(IF(P427:$P$5009&lt;&gt;0, ABS(P427-$Z$7),""),"")</f>
        <v/>
      </c>
      <c r="R427" s="150" t="str">
        <f>IFERROR(IF(P427:$P$5009&lt;&gt;0, (Q427-$Y$16)^2,""),"")</f>
        <v/>
      </c>
      <c r="S427" s="151" t="str">
        <f>IF(Data!C431="","",C431)</f>
        <v/>
      </c>
      <c r="T427" s="150" t="str">
        <f>IFERROR(IF(S427:$S$5009&lt;&gt;0, ABS(C431-$Z$8),""),"")</f>
        <v/>
      </c>
      <c r="U427" s="150" t="str">
        <f>IFERROR(IF(S427:$S$5009&lt;&gt;0, (T427-$Y$17)^2,""),"")</f>
        <v/>
      </c>
    </row>
    <row r="428" spans="1:21" ht="20" customHeight="1">
      <c r="A428" s="159">
        <v>419</v>
      </c>
      <c r="B428" s="160" t="str">
        <f>IF(Data!B428:$B$5009&lt;&gt;"",Data!B428,"")</f>
        <v/>
      </c>
      <c r="C428" s="160" t="str">
        <f>IF(Data!$C428:C$5009&lt;&gt;"",Data!C428,"")</f>
        <v/>
      </c>
      <c r="P428" s="149" t="str">
        <f>IF(Data!B432="","",B432)</f>
        <v/>
      </c>
      <c r="Q428" s="150" t="str">
        <f>IFERROR(IF(P428:$P$5009&lt;&gt;0, ABS(P428-$Z$7),""),"")</f>
        <v/>
      </c>
      <c r="R428" s="150" t="str">
        <f>IFERROR(IF(P428:$P$5009&lt;&gt;0, (Q428-$Y$16)^2,""),"")</f>
        <v/>
      </c>
      <c r="S428" s="151" t="str">
        <f>IF(Data!C432="","",C432)</f>
        <v/>
      </c>
      <c r="T428" s="150" t="str">
        <f>IFERROR(IF(S428:$S$5009&lt;&gt;0, ABS(C432-$Z$8),""),"")</f>
        <v/>
      </c>
      <c r="U428" s="150" t="str">
        <f>IFERROR(IF(S428:$S$5009&lt;&gt;0, (T428-$Y$17)^2,""),"")</f>
        <v/>
      </c>
    </row>
    <row r="429" spans="1:21" ht="20" customHeight="1">
      <c r="A429" s="161">
        <v>420</v>
      </c>
      <c r="B429" s="160" t="str">
        <f>IF(Data!B429:$B$5009&lt;&gt;"",Data!B429,"")</f>
        <v/>
      </c>
      <c r="C429" s="160" t="str">
        <f>IF(Data!$C429:C$5009&lt;&gt;"",Data!C429,"")</f>
        <v/>
      </c>
      <c r="P429" s="149" t="str">
        <f>IF(Data!B433="","",B433)</f>
        <v/>
      </c>
      <c r="Q429" s="150" t="str">
        <f>IFERROR(IF(P429:$P$5009&lt;&gt;0, ABS(P429-$Z$7),""),"")</f>
        <v/>
      </c>
      <c r="R429" s="150" t="str">
        <f>IFERROR(IF(P429:$P$5009&lt;&gt;0, (Q429-$Y$16)^2,""),"")</f>
        <v/>
      </c>
      <c r="S429" s="151" t="str">
        <f>IF(Data!C433="","",C433)</f>
        <v/>
      </c>
      <c r="T429" s="150" t="str">
        <f>IFERROR(IF(S429:$S$5009&lt;&gt;0, ABS(C433-$Z$8),""),"")</f>
        <v/>
      </c>
      <c r="U429" s="150" t="str">
        <f>IFERROR(IF(S429:$S$5009&lt;&gt;0, (T429-$Y$17)^2,""),"")</f>
        <v/>
      </c>
    </row>
    <row r="430" spans="1:21" ht="20" customHeight="1">
      <c r="A430" s="159">
        <v>421</v>
      </c>
      <c r="B430" s="160" t="str">
        <f>IF(Data!B430:$B$5009&lt;&gt;"",Data!B430,"")</f>
        <v/>
      </c>
      <c r="C430" s="160" t="str">
        <f>IF(Data!$C430:C$5009&lt;&gt;"",Data!C430,"")</f>
        <v/>
      </c>
      <c r="P430" s="149" t="str">
        <f>IF(Data!B434="","",B434)</f>
        <v/>
      </c>
      <c r="Q430" s="150" t="str">
        <f>IFERROR(IF(P430:$P$5009&lt;&gt;0, ABS(P430-$Z$7),""),"")</f>
        <v/>
      </c>
      <c r="R430" s="150" t="str">
        <f>IFERROR(IF(P430:$P$5009&lt;&gt;0, (Q430-$Y$16)^2,""),"")</f>
        <v/>
      </c>
      <c r="S430" s="151" t="str">
        <f>IF(Data!C434="","",C434)</f>
        <v/>
      </c>
      <c r="T430" s="150" t="str">
        <f>IFERROR(IF(S430:$S$5009&lt;&gt;0, ABS(C434-$Z$8),""),"")</f>
        <v/>
      </c>
      <c r="U430" s="150" t="str">
        <f>IFERROR(IF(S430:$S$5009&lt;&gt;0, (T430-$Y$17)^2,""),"")</f>
        <v/>
      </c>
    </row>
    <row r="431" spans="1:21" ht="20" customHeight="1">
      <c r="A431" s="161">
        <v>422</v>
      </c>
      <c r="B431" s="160" t="str">
        <f>IF(Data!B431:$B$5009&lt;&gt;"",Data!B431,"")</f>
        <v/>
      </c>
      <c r="C431" s="160" t="str">
        <f>IF(Data!$C431:C$5009&lt;&gt;"",Data!C431,"")</f>
        <v/>
      </c>
      <c r="P431" s="149" t="str">
        <f>IF(Data!B435="","",B435)</f>
        <v/>
      </c>
      <c r="Q431" s="150" t="str">
        <f>IFERROR(IF(P431:$P$5009&lt;&gt;0, ABS(P431-$Z$7),""),"")</f>
        <v/>
      </c>
      <c r="R431" s="150" t="str">
        <f>IFERROR(IF(P431:$P$5009&lt;&gt;0, (Q431-$Y$16)^2,""),"")</f>
        <v/>
      </c>
      <c r="S431" s="151" t="str">
        <f>IF(Data!C435="","",C435)</f>
        <v/>
      </c>
      <c r="T431" s="150" t="str">
        <f>IFERROR(IF(S431:$S$5009&lt;&gt;0, ABS(C435-$Z$8),""),"")</f>
        <v/>
      </c>
      <c r="U431" s="150" t="str">
        <f>IFERROR(IF(S431:$S$5009&lt;&gt;0, (T431-$Y$17)^2,""),"")</f>
        <v/>
      </c>
    </row>
    <row r="432" spans="1:21" ht="20" customHeight="1">
      <c r="A432" s="159">
        <v>423</v>
      </c>
      <c r="B432" s="160" t="str">
        <f>IF(Data!B432:$B$5009&lt;&gt;"",Data!B432,"")</f>
        <v/>
      </c>
      <c r="C432" s="160" t="str">
        <f>IF(Data!$C432:C$5009&lt;&gt;"",Data!C432,"")</f>
        <v/>
      </c>
      <c r="P432" s="149" t="str">
        <f>IF(Data!B436="","",B436)</f>
        <v/>
      </c>
      <c r="Q432" s="150" t="str">
        <f>IFERROR(IF(P432:$P$5009&lt;&gt;0, ABS(P432-$Z$7),""),"")</f>
        <v/>
      </c>
      <c r="R432" s="150" t="str">
        <f>IFERROR(IF(P432:$P$5009&lt;&gt;0, (Q432-$Y$16)^2,""),"")</f>
        <v/>
      </c>
      <c r="S432" s="151" t="str">
        <f>IF(Data!C436="","",C436)</f>
        <v/>
      </c>
      <c r="T432" s="150" t="str">
        <f>IFERROR(IF(S432:$S$5009&lt;&gt;0, ABS(C436-$Z$8),""),"")</f>
        <v/>
      </c>
      <c r="U432" s="150" t="str">
        <f>IFERROR(IF(S432:$S$5009&lt;&gt;0, (T432-$Y$17)^2,""),"")</f>
        <v/>
      </c>
    </row>
    <row r="433" spans="1:21" ht="20" customHeight="1">
      <c r="A433" s="161">
        <v>424</v>
      </c>
      <c r="B433" s="160" t="str">
        <f>IF(Data!B433:$B$5009&lt;&gt;"",Data!B433,"")</f>
        <v/>
      </c>
      <c r="C433" s="160" t="str">
        <f>IF(Data!$C433:C$5009&lt;&gt;"",Data!C433,"")</f>
        <v/>
      </c>
      <c r="P433" s="149" t="str">
        <f>IF(Data!B437="","",B437)</f>
        <v/>
      </c>
      <c r="Q433" s="150" t="str">
        <f>IFERROR(IF(P433:$P$5009&lt;&gt;0, ABS(P433-$Z$7),""),"")</f>
        <v/>
      </c>
      <c r="R433" s="150" t="str">
        <f>IFERROR(IF(P433:$P$5009&lt;&gt;0, (Q433-$Y$16)^2,""),"")</f>
        <v/>
      </c>
      <c r="S433" s="151" t="str">
        <f>IF(Data!C437="","",C437)</f>
        <v/>
      </c>
      <c r="T433" s="150" t="str">
        <f>IFERROR(IF(S433:$S$5009&lt;&gt;0, ABS(C437-$Z$8),""),"")</f>
        <v/>
      </c>
      <c r="U433" s="150" t="str">
        <f>IFERROR(IF(S433:$S$5009&lt;&gt;0, (T433-$Y$17)^2,""),"")</f>
        <v/>
      </c>
    </row>
    <row r="434" spans="1:21" ht="20" customHeight="1">
      <c r="A434" s="159">
        <v>425</v>
      </c>
      <c r="B434" s="160" t="str">
        <f>IF(Data!B434:$B$5009&lt;&gt;"",Data!B434,"")</f>
        <v/>
      </c>
      <c r="C434" s="160" t="str">
        <f>IF(Data!$C434:C$5009&lt;&gt;"",Data!C434,"")</f>
        <v/>
      </c>
      <c r="P434" s="149" t="str">
        <f>IF(Data!B438="","",B438)</f>
        <v/>
      </c>
      <c r="Q434" s="150" t="str">
        <f>IFERROR(IF(P434:$P$5009&lt;&gt;0, ABS(P434-$Z$7),""),"")</f>
        <v/>
      </c>
      <c r="R434" s="150" t="str">
        <f>IFERROR(IF(P434:$P$5009&lt;&gt;0, (Q434-$Y$16)^2,""),"")</f>
        <v/>
      </c>
      <c r="S434" s="151" t="str">
        <f>IF(Data!C438="","",C438)</f>
        <v/>
      </c>
      <c r="T434" s="150" t="str">
        <f>IFERROR(IF(S434:$S$5009&lt;&gt;0, ABS(C438-$Z$8),""),"")</f>
        <v/>
      </c>
      <c r="U434" s="150" t="str">
        <f>IFERROR(IF(S434:$S$5009&lt;&gt;0, (T434-$Y$17)^2,""),"")</f>
        <v/>
      </c>
    </row>
    <row r="435" spans="1:21" ht="20" customHeight="1">
      <c r="A435" s="161">
        <v>426</v>
      </c>
      <c r="B435" s="160" t="str">
        <f>IF(Data!B435:$B$5009&lt;&gt;"",Data!B435,"")</f>
        <v/>
      </c>
      <c r="C435" s="160" t="str">
        <f>IF(Data!$C435:C$5009&lt;&gt;"",Data!C435,"")</f>
        <v/>
      </c>
      <c r="P435" s="149" t="str">
        <f>IF(Data!B439="","",B439)</f>
        <v/>
      </c>
      <c r="Q435" s="150" t="str">
        <f>IFERROR(IF(P435:$P$5009&lt;&gt;0, ABS(P435-$Z$7),""),"")</f>
        <v/>
      </c>
      <c r="R435" s="150" t="str">
        <f>IFERROR(IF(P435:$P$5009&lt;&gt;0, (Q435-$Y$16)^2,""),"")</f>
        <v/>
      </c>
      <c r="S435" s="151" t="str">
        <f>IF(Data!C439="","",C439)</f>
        <v/>
      </c>
      <c r="T435" s="150" t="str">
        <f>IFERROR(IF(S435:$S$5009&lt;&gt;0, ABS(C439-$Z$8),""),"")</f>
        <v/>
      </c>
      <c r="U435" s="150" t="str">
        <f>IFERROR(IF(S435:$S$5009&lt;&gt;0, (T435-$Y$17)^2,""),"")</f>
        <v/>
      </c>
    </row>
    <row r="436" spans="1:21" ht="20" customHeight="1">
      <c r="A436" s="159">
        <v>427</v>
      </c>
      <c r="B436" s="160" t="str">
        <f>IF(Data!B436:$B$5009&lt;&gt;"",Data!B436,"")</f>
        <v/>
      </c>
      <c r="C436" s="160" t="str">
        <f>IF(Data!$C436:C$5009&lt;&gt;"",Data!C436,"")</f>
        <v/>
      </c>
      <c r="P436" s="149" t="str">
        <f>IF(Data!B440="","",B440)</f>
        <v/>
      </c>
      <c r="Q436" s="150" t="str">
        <f>IFERROR(IF(P436:$P$5009&lt;&gt;0, ABS(P436-$Z$7),""),"")</f>
        <v/>
      </c>
      <c r="R436" s="150" t="str">
        <f>IFERROR(IF(P436:$P$5009&lt;&gt;0, (Q436-$Y$16)^2,""),"")</f>
        <v/>
      </c>
      <c r="S436" s="151" t="str">
        <f>IF(Data!C440="","",C440)</f>
        <v/>
      </c>
      <c r="T436" s="150" t="str">
        <f>IFERROR(IF(S436:$S$5009&lt;&gt;0, ABS(C440-$Z$8),""),"")</f>
        <v/>
      </c>
      <c r="U436" s="150" t="str">
        <f>IFERROR(IF(S436:$S$5009&lt;&gt;0, (T436-$Y$17)^2,""),"")</f>
        <v/>
      </c>
    </row>
    <row r="437" spans="1:21" ht="20" customHeight="1">
      <c r="A437" s="161">
        <v>428</v>
      </c>
      <c r="B437" s="160" t="str">
        <f>IF(Data!B437:$B$5009&lt;&gt;"",Data!B437,"")</f>
        <v/>
      </c>
      <c r="C437" s="160" t="str">
        <f>IF(Data!$C437:C$5009&lt;&gt;"",Data!C437,"")</f>
        <v/>
      </c>
      <c r="P437" s="149" t="str">
        <f>IF(Data!B441="","",B441)</f>
        <v/>
      </c>
      <c r="Q437" s="150" t="str">
        <f>IFERROR(IF(P437:$P$5009&lt;&gt;0, ABS(P437-$Z$7),""),"")</f>
        <v/>
      </c>
      <c r="R437" s="150" t="str">
        <f>IFERROR(IF(P437:$P$5009&lt;&gt;0, (Q437-$Y$16)^2,""),"")</f>
        <v/>
      </c>
      <c r="S437" s="151" t="str">
        <f>IF(Data!C441="","",C441)</f>
        <v/>
      </c>
      <c r="T437" s="150" t="str">
        <f>IFERROR(IF(S437:$S$5009&lt;&gt;0, ABS(C441-$Z$8),""),"")</f>
        <v/>
      </c>
      <c r="U437" s="150" t="str">
        <f>IFERROR(IF(S437:$S$5009&lt;&gt;0, (T437-$Y$17)^2,""),"")</f>
        <v/>
      </c>
    </row>
    <row r="438" spans="1:21" ht="20" customHeight="1">
      <c r="A438" s="159">
        <v>429</v>
      </c>
      <c r="B438" s="160" t="str">
        <f>IF(Data!B438:$B$5009&lt;&gt;"",Data!B438,"")</f>
        <v/>
      </c>
      <c r="C438" s="160" t="str">
        <f>IF(Data!$C438:C$5009&lt;&gt;"",Data!C438,"")</f>
        <v/>
      </c>
      <c r="P438" s="149" t="str">
        <f>IF(Data!B442="","",B442)</f>
        <v/>
      </c>
      <c r="Q438" s="150" t="str">
        <f>IFERROR(IF(P438:$P$5009&lt;&gt;0, ABS(P438-$Z$7),""),"")</f>
        <v/>
      </c>
      <c r="R438" s="150" t="str">
        <f>IFERROR(IF(P438:$P$5009&lt;&gt;0, (Q438-$Y$16)^2,""),"")</f>
        <v/>
      </c>
      <c r="S438" s="151" t="str">
        <f>IF(Data!C442="","",C442)</f>
        <v/>
      </c>
      <c r="T438" s="150" t="str">
        <f>IFERROR(IF(S438:$S$5009&lt;&gt;0, ABS(C442-$Z$8),""),"")</f>
        <v/>
      </c>
      <c r="U438" s="150" t="str">
        <f>IFERROR(IF(S438:$S$5009&lt;&gt;0, (T438-$Y$17)^2,""),"")</f>
        <v/>
      </c>
    </row>
    <row r="439" spans="1:21" ht="20" customHeight="1">
      <c r="A439" s="161">
        <v>430</v>
      </c>
      <c r="B439" s="160" t="str">
        <f>IF(Data!B439:$B$5009&lt;&gt;"",Data!B439,"")</f>
        <v/>
      </c>
      <c r="C439" s="160" t="str">
        <f>IF(Data!$C439:C$5009&lt;&gt;"",Data!C439,"")</f>
        <v/>
      </c>
      <c r="P439" s="149" t="str">
        <f>IF(Data!B443="","",B443)</f>
        <v/>
      </c>
      <c r="Q439" s="150" t="str">
        <f>IFERROR(IF(P439:$P$5009&lt;&gt;0, ABS(P439-$Z$7),""),"")</f>
        <v/>
      </c>
      <c r="R439" s="150" t="str">
        <f>IFERROR(IF(P439:$P$5009&lt;&gt;0, (Q439-$Y$16)^2,""),"")</f>
        <v/>
      </c>
      <c r="S439" s="151" t="str">
        <f>IF(Data!C443="","",C443)</f>
        <v/>
      </c>
      <c r="T439" s="150" t="str">
        <f>IFERROR(IF(S439:$S$5009&lt;&gt;0, ABS(C443-$Z$8),""),"")</f>
        <v/>
      </c>
      <c r="U439" s="150" t="str">
        <f>IFERROR(IF(S439:$S$5009&lt;&gt;0, (T439-$Y$17)^2,""),"")</f>
        <v/>
      </c>
    </row>
    <row r="440" spans="1:21" ht="20" customHeight="1">
      <c r="A440" s="159">
        <v>431</v>
      </c>
      <c r="B440" s="160" t="str">
        <f>IF(Data!B440:$B$5009&lt;&gt;"",Data!B440,"")</f>
        <v/>
      </c>
      <c r="C440" s="160" t="str">
        <f>IF(Data!$C440:C$5009&lt;&gt;"",Data!C440,"")</f>
        <v/>
      </c>
      <c r="P440" s="149" t="str">
        <f>IF(Data!B444="","",B444)</f>
        <v/>
      </c>
      <c r="Q440" s="150" t="str">
        <f>IFERROR(IF(P440:$P$5009&lt;&gt;0, ABS(P440-$Z$7),""),"")</f>
        <v/>
      </c>
      <c r="R440" s="150" t="str">
        <f>IFERROR(IF(P440:$P$5009&lt;&gt;0, (Q440-$Y$16)^2,""),"")</f>
        <v/>
      </c>
      <c r="S440" s="151" t="str">
        <f>IF(Data!C444="","",C444)</f>
        <v/>
      </c>
      <c r="T440" s="150" t="str">
        <f>IFERROR(IF(S440:$S$5009&lt;&gt;0, ABS(C444-$Z$8),""),"")</f>
        <v/>
      </c>
      <c r="U440" s="150" t="str">
        <f>IFERROR(IF(S440:$S$5009&lt;&gt;0, (T440-$Y$17)^2,""),"")</f>
        <v/>
      </c>
    </row>
    <row r="441" spans="1:21" ht="20" customHeight="1">
      <c r="A441" s="161">
        <v>432</v>
      </c>
      <c r="B441" s="160" t="str">
        <f>IF(Data!B441:$B$5009&lt;&gt;"",Data!B441,"")</f>
        <v/>
      </c>
      <c r="C441" s="160" t="str">
        <f>IF(Data!$C441:C$5009&lt;&gt;"",Data!C441,"")</f>
        <v/>
      </c>
      <c r="P441" s="149" t="str">
        <f>IF(Data!B445="","",B445)</f>
        <v/>
      </c>
      <c r="Q441" s="150" t="str">
        <f>IFERROR(IF(P441:$P$5009&lt;&gt;0, ABS(P441-$Z$7),""),"")</f>
        <v/>
      </c>
      <c r="R441" s="150" t="str">
        <f>IFERROR(IF(P441:$P$5009&lt;&gt;0, (Q441-$Y$16)^2,""),"")</f>
        <v/>
      </c>
      <c r="S441" s="151" t="str">
        <f>IF(Data!C445="","",C445)</f>
        <v/>
      </c>
      <c r="T441" s="150" t="str">
        <f>IFERROR(IF(S441:$S$5009&lt;&gt;0, ABS(C445-$Z$8),""),"")</f>
        <v/>
      </c>
      <c r="U441" s="150" t="str">
        <f>IFERROR(IF(S441:$S$5009&lt;&gt;0, (T441-$Y$17)^2,""),"")</f>
        <v/>
      </c>
    </row>
    <row r="442" spans="1:21" ht="20" customHeight="1">
      <c r="A442" s="159">
        <v>433</v>
      </c>
      <c r="B442" s="160" t="str">
        <f>IF(Data!B442:$B$5009&lt;&gt;"",Data!B442,"")</f>
        <v/>
      </c>
      <c r="C442" s="160" t="str">
        <f>IF(Data!$C442:C$5009&lt;&gt;"",Data!C442,"")</f>
        <v/>
      </c>
      <c r="P442" s="149" t="str">
        <f>IF(Data!B446="","",B446)</f>
        <v/>
      </c>
      <c r="Q442" s="150" t="str">
        <f>IFERROR(IF(P442:$P$5009&lt;&gt;0, ABS(P442-$Z$7),""),"")</f>
        <v/>
      </c>
      <c r="R442" s="150" t="str">
        <f>IFERROR(IF(P442:$P$5009&lt;&gt;0, (Q442-$Y$16)^2,""),"")</f>
        <v/>
      </c>
      <c r="S442" s="151" t="str">
        <f>IF(Data!C446="","",C446)</f>
        <v/>
      </c>
      <c r="T442" s="150" t="str">
        <f>IFERROR(IF(S442:$S$5009&lt;&gt;0, ABS(C446-$Z$8),""),"")</f>
        <v/>
      </c>
      <c r="U442" s="150" t="str">
        <f>IFERROR(IF(S442:$S$5009&lt;&gt;0, (T442-$Y$17)^2,""),"")</f>
        <v/>
      </c>
    </row>
    <row r="443" spans="1:21" ht="20" customHeight="1">
      <c r="A443" s="161">
        <v>434</v>
      </c>
      <c r="B443" s="160" t="str">
        <f>IF(Data!B443:$B$5009&lt;&gt;"",Data!B443,"")</f>
        <v/>
      </c>
      <c r="C443" s="160" t="str">
        <f>IF(Data!$C443:C$5009&lt;&gt;"",Data!C443,"")</f>
        <v/>
      </c>
      <c r="P443" s="149" t="str">
        <f>IF(Data!B447="","",B447)</f>
        <v/>
      </c>
      <c r="Q443" s="150" t="str">
        <f>IFERROR(IF(P443:$P$5009&lt;&gt;0, ABS(P443-$Z$7),""),"")</f>
        <v/>
      </c>
      <c r="R443" s="150" t="str">
        <f>IFERROR(IF(P443:$P$5009&lt;&gt;0, (Q443-$Y$16)^2,""),"")</f>
        <v/>
      </c>
      <c r="S443" s="151" t="str">
        <f>IF(Data!C447="","",C447)</f>
        <v/>
      </c>
      <c r="T443" s="150" t="str">
        <f>IFERROR(IF(S443:$S$5009&lt;&gt;0, ABS(C447-$Z$8),""),"")</f>
        <v/>
      </c>
      <c r="U443" s="150" t="str">
        <f>IFERROR(IF(S443:$S$5009&lt;&gt;0, (T443-$Y$17)^2,""),"")</f>
        <v/>
      </c>
    </row>
    <row r="444" spans="1:21" ht="20" customHeight="1">
      <c r="A444" s="159">
        <v>435</v>
      </c>
      <c r="B444" s="160" t="str">
        <f>IF(Data!B444:$B$5009&lt;&gt;"",Data!B444,"")</f>
        <v/>
      </c>
      <c r="C444" s="160" t="str">
        <f>IF(Data!$C444:C$5009&lt;&gt;"",Data!C444,"")</f>
        <v/>
      </c>
      <c r="P444" s="149" t="str">
        <f>IF(Data!B448="","",B448)</f>
        <v/>
      </c>
      <c r="Q444" s="150" t="str">
        <f>IFERROR(IF(P444:$P$5009&lt;&gt;0, ABS(P444-$Z$7),""),"")</f>
        <v/>
      </c>
      <c r="R444" s="150" t="str">
        <f>IFERROR(IF(P444:$P$5009&lt;&gt;0, (Q444-$Y$16)^2,""),"")</f>
        <v/>
      </c>
      <c r="S444" s="151" t="str">
        <f>IF(Data!C448="","",C448)</f>
        <v/>
      </c>
      <c r="T444" s="150" t="str">
        <f>IFERROR(IF(S444:$S$5009&lt;&gt;0, ABS(C448-$Z$8),""),"")</f>
        <v/>
      </c>
      <c r="U444" s="150" t="str">
        <f>IFERROR(IF(S444:$S$5009&lt;&gt;0, (T444-$Y$17)^2,""),"")</f>
        <v/>
      </c>
    </row>
    <row r="445" spans="1:21" ht="20" customHeight="1">
      <c r="A445" s="161">
        <v>436</v>
      </c>
      <c r="B445" s="160" t="str">
        <f>IF(Data!B445:$B$5009&lt;&gt;"",Data!B445,"")</f>
        <v/>
      </c>
      <c r="C445" s="160" t="str">
        <f>IF(Data!$C445:C$5009&lt;&gt;"",Data!C445,"")</f>
        <v/>
      </c>
      <c r="P445" s="149" t="str">
        <f>IF(Data!B449="","",B449)</f>
        <v/>
      </c>
      <c r="Q445" s="150" t="str">
        <f>IFERROR(IF(P445:$P$5009&lt;&gt;0, ABS(P445-$Z$7),""),"")</f>
        <v/>
      </c>
      <c r="R445" s="150" t="str">
        <f>IFERROR(IF(P445:$P$5009&lt;&gt;0, (Q445-$Y$16)^2,""),"")</f>
        <v/>
      </c>
      <c r="S445" s="151" t="str">
        <f>IF(Data!C449="","",C449)</f>
        <v/>
      </c>
      <c r="T445" s="150" t="str">
        <f>IFERROR(IF(S445:$S$5009&lt;&gt;0, ABS(C449-$Z$8),""),"")</f>
        <v/>
      </c>
      <c r="U445" s="150" t="str">
        <f>IFERROR(IF(S445:$S$5009&lt;&gt;0, (T445-$Y$17)^2,""),"")</f>
        <v/>
      </c>
    </row>
    <row r="446" spans="1:21" ht="20" customHeight="1">
      <c r="A446" s="159">
        <v>437</v>
      </c>
      <c r="B446" s="160" t="str">
        <f>IF(Data!B446:$B$5009&lt;&gt;"",Data!B446,"")</f>
        <v/>
      </c>
      <c r="C446" s="160" t="str">
        <f>IF(Data!$C446:C$5009&lt;&gt;"",Data!C446,"")</f>
        <v/>
      </c>
      <c r="P446" s="149" t="str">
        <f>IF(Data!B450="","",B450)</f>
        <v/>
      </c>
      <c r="Q446" s="150" t="str">
        <f>IFERROR(IF(P446:$P$5009&lt;&gt;0, ABS(P446-$Z$7),""),"")</f>
        <v/>
      </c>
      <c r="R446" s="150" t="str">
        <f>IFERROR(IF(P446:$P$5009&lt;&gt;0, (Q446-$Y$16)^2,""),"")</f>
        <v/>
      </c>
      <c r="S446" s="151" t="str">
        <f>IF(Data!C450="","",C450)</f>
        <v/>
      </c>
      <c r="T446" s="150" t="str">
        <f>IFERROR(IF(S446:$S$5009&lt;&gt;0, ABS(C450-$Z$8),""),"")</f>
        <v/>
      </c>
      <c r="U446" s="150" t="str">
        <f>IFERROR(IF(S446:$S$5009&lt;&gt;0, (T446-$Y$17)^2,""),"")</f>
        <v/>
      </c>
    </row>
    <row r="447" spans="1:21" ht="20" customHeight="1">
      <c r="A447" s="161">
        <v>438</v>
      </c>
      <c r="B447" s="160" t="str">
        <f>IF(Data!B447:$B$5009&lt;&gt;"",Data!B447,"")</f>
        <v/>
      </c>
      <c r="C447" s="160" t="str">
        <f>IF(Data!$C447:C$5009&lt;&gt;"",Data!C447,"")</f>
        <v/>
      </c>
      <c r="P447" s="149" t="str">
        <f>IF(Data!B451="","",B451)</f>
        <v/>
      </c>
      <c r="Q447" s="150" t="str">
        <f>IFERROR(IF(P447:$P$5009&lt;&gt;0, ABS(P447-$Z$7),""),"")</f>
        <v/>
      </c>
      <c r="R447" s="150" t="str">
        <f>IFERROR(IF(P447:$P$5009&lt;&gt;0, (Q447-$Y$16)^2,""),"")</f>
        <v/>
      </c>
      <c r="S447" s="151" t="str">
        <f>IF(Data!C451="","",C451)</f>
        <v/>
      </c>
      <c r="T447" s="150" t="str">
        <f>IFERROR(IF(S447:$S$5009&lt;&gt;0, ABS(C451-$Z$8),""),"")</f>
        <v/>
      </c>
      <c r="U447" s="150" t="str">
        <f>IFERROR(IF(S447:$S$5009&lt;&gt;0, (T447-$Y$17)^2,""),"")</f>
        <v/>
      </c>
    </row>
    <row r="448" spans="1:21" ht="20" customHeight="1">
      <c r="A448" s="159">
        <v>439</v>
      </c>
      <c r="B448" s="160" t="str">
        <f>IF(Data!B448:$B$5009&lt;&gt;"",Data!B448,"")</f>
        <v/>
      </c>
      <c r="C448" s="160" t="str">
        <f>IF(Data!$C448:C$5009&lt;&gt;"",Data!C448,"")</f>
        <v/>
      </c>
      <c r="P448" s="149" t="str">
        <f>IF(Data!B452="","",B452)</f>
        <v/>
      </c>
      <c r="Q448" s="150" t="str">
        <f>IFERROR(IF(P448:$P$5009&lt;&gt;0, ABS(P448-$Z$7),""),"")</f>
        <v/>
      </c>
      <c r="R448" s="150" t="str">
        <f>IFERROR(IF(P448:$P$5009&lt;&gt;0, (Q448-$Y$16)^2,""),"")</f>
        <v/>
      </c>
      <c r="S448" s="151" t="str">
        <f>IF(Data!C452="","",C452)</f>
        <v/>
      </c>
      <c r="T448" s="150" t="str">
        <f>IFERROR(IF(S448:$S$5009&lt;&gt;0, ABS(C452-$Z$8),""),"")</f>
        <v/>
      </c>
      <c r="U448" s="150" t="str">
        <f>IFERROR(IF(S448:$S$5009&lt;&gt;0, (T448-$Y$17)^2,""),"")</f>
        <v/>
      </c>
    </row>
    <row r="449" spans="1:21" ht="20" customHeight="1">
      <c r="A449" s="161">
        <v>440</v>
      </c>
      <c r="B449" s="160" t="str">
        <f>IF(Data!B449:$B$5009&lt;&gt;"",Data!B449,"")</f>
        <v/>
      </c>
      <c r="C449" s="160" t="str">
        <f>IF(Data!$C449:C$5009&lt;&gt;"",Data!C449,"")</f>
        <v/>
      </c>
      <c r="P449" s="149" t="str">
        <f>IF(Data!B453="","",B453)</f>
        <v/>
      </c>
      <c r="Q449" s="150" t="str">
        <f>IFERROR(IF(P449:$P$5009&lt;&gt;0, ABS(P449-$Z$7),""),"")</f>
        <v/>
      </c>
      <c r="R449" s="150" t="str">
        <f>IFERROR(IF(P449:$P$5009&lt;&gt;0, (Q449-$Y$16)^2,""),"")</f>
        <v/>
      </c>
      <c r="S449" s="151" t="str">
        <f>IF(Data!C453="","",C453)</f>
        <v/>
      </c>
      <c r="T449" s="150" t="str">
        <f>IFERROR(IF(S449:$S$5009&lt;&gt;0, ABS(C453-$Z$8),""),"")</f>
        <v/>
      </c>
      <c r="U449" s="150" t="str">
        <f>IFERROR(IF(S449:$S$5009&lt;&gt;0, (T449-$Y$17)^2,""),"")</f>
        <v/>
      </c>
    </row>
    <row r="450" spans="1:21" ht="20" customHeight="1">
      <c r="A450" s="159">
        <v>441</v>
      </c>
      <c r="B450" s="160" t="str">
        <f>IF(Data!B450:$B$5009&lt;&gt;"",Data!B450,"")</f>
        <v/>
      </c>
      <c r="C450" s="160" t="str">
        <f>IF(Data!$C450:C$5009&lt;&gt;"",Data!C450,"")</f>
        <v/>
      </c>
      <c r="P450" s="149" t="str">
        <f>IF(Data!B454="","",B454)</f>
        <v/>
      </c>
      <c r="Q450" s="150" t="str">
        <f>IFERROR(IF(P450:$P$5009&lt;&gt;0, ABS(P450-$Z$7),""),"")</f>
        <v/>
      </c>
      <c r="R450" s="150" t="str">
        <f>IFERROR(IF(P450:$P$5009&lt;&gt;0, (Q450-$Y$16)^2,""),"")</f>
        <v/>
      </c>
      <c r="S450" s="151" t="str">
        <f>IF(Data!C454="","",C454)</f>
        <v/>
      </c>
      <c r="T450" s="150" t="str">
        <f>IFERROR(IF(S450:$S$5009&lt;&gt;0, ABS(C454-$Z$8),""),"")</f>
        <v/>
      </c>
      <c r="U450" s="150" t="str">
        <f>IFERROR(IF(S450:$S$5009&lt;&gt;0, (T450-$Y$17)^2,""),"")</f>
        <v/>
      </c>
    </row>
    <row r="451" spans="1:21" ht="20" customHeight="1">
      <c r="A451" s="161">
        <v>442</v>
      </c>
      <c r="B451" s="160" t="str">
        <f>IF(Data!B451:$B$5009&lt;&gt;"",Data!B451,"")</f>
        <v/>
      </c>
      <c r="C451" s="160" t="str">
        <f>IF(Data!$C451:C$5009&lt;&gt;"",Data!C451,"")</f>
        <v/>
      </c>
      <c r="P451" s="149" t="str">
        <f>IF(Data!B455="","",B455)</f>
        <v/>
      </c>
      <c r="Q451" s="150" t="str">
        <f>IFERROR(IF(P451:$P$5009&lt;&gt;0, ABS(P451-$Z$7),""),"")</f>
        <v/>
      </c>
      <c r="R451" s="150" t="str">
        <f>IFERROR(IF(P451:$P$5009&lt;&gt;0, (Q451-$Y$16)^2,""),"")</f>
        <v/>
      </c>
      <c r="S451" s="151" t="str">
        <f>IF(Data!C455="","",C455)</f>
        <v/>
      </c>
      <c r="T451" s="150" t="str">
        <f>IFERROR(IF(S451:$S$5009&lt;&gt;0, ABS(C455-$Z$8),""),"")</f>
        <v/>
      </c>
      <c r="U451" s="150" t="str">
        <f>IFERROR(IF(S451:$S$5009&lt;&gt;0, (T451-$Y$17)^2,""),"")</f>
        <v/>
      </c>
    </row>
    <row r="452" spans="1:21" ht="20" customHeight="1">
      <c r="A452" s="159">
        <v>443</v>
      </c>
      <c r="B452" s="160" t="str">
        <f>IF(Data!B452:$B$5009&lt;&gt;"",Data!B452,"")</f>
        <v/>
      </c>
      <c r="C452" s="160" t="str">
        <f>IF(Data!$C452:C$5009&lt;&gt;"",Data!C452,"")</f>
        <v/>
      </c>
      <c r="P452" s="149" t="str">
        <f>IF(Data!B456="","",B456)</f>
        <v/>
      </c>
      <c r="Q452" s="150" t="str">
        <f>IFERROR(IF(P452:$P$5009&lt;&gt;0, ABS(P452-$Z$7),""),"")</f>
        <v/>
      </c>
      <c r="R452" s="150" t="str">
        <f>IFERROR(IF(P452:$P$5009&lt;&gt;0, (Q452-$Y$16)^2,""),"")</f>
        <v/>
      </c>
      <c r="S452" s="151" t="str">
        <f>IF(Data!C456="","",C456)</f>
        <v/>
      </c>
      <c r="T452" s="150" t="str">
        <f>IFERROR(IF(S452:$S$5009&lt;&gt;0, ABS(C456-$Z$8),""),"")</f>
        <v/>
      </c>
      <c r="U452" s="150" t="str">
        <f>IFERROR(IF(S452:$S$5009&lt;&gt;0, (T452-$Y$17)^2,""),"")</f>
        <v/>
      </c>
    </row>
    <row r="453" spans="1:21" ht="20" customHeight="1">
      <c r="A453" s="161">
        <v>444</v>
      </c>
      <c r="B453" s="160" t="str">
        <f>IF(Data!B453:$B$5009&lt;&gt;"",Data!B453,"")</f>
        <v/>
      </c>
      <c r="C453" s="160" t="str">
        <f>IF(Data!$C453:C$5009&lt;&gt;"",Data!C453,"")</f>
        <v/>
      </c>
      <c r="P453" s="149" t="str">
        <f>IF(Data!B457="","",B457)</f>
        <v/>
      </c>
      <c r="Q453" s="150" t="str">
        <f>IFERROR(IF(P453:$P$5009&lt;&gt;0, ABS(P453-$Z$7),""),"")</f>
        <v/>
      </c>
      <c r="R453" s="150" t="str">
        <f>IFERROR(IF(P453:$P$5009&lt;&gt;0, (Q453-$Y$16)^2,""),"")</f>
        <v/>
      </c>
      <c r="S453" s="151" t="str">
        <f>IF(Data!C457="","",C457)</f>
        <v/>
      </c>
      <c r="T453" s="150" t="str">
        <f>IFERROR(IF(S453:$S$5009&lt;&gt;0, ABS(C457-$Z$8),""),"")</f>
        <v/>
      </c>
      <c r="U453" s="150" t="str">
        <f>IFERROR(IF(S453:$S$5009&lt;&gt;0, (T453-$Y$17)^2,""),"")</f>
        <v/>
      </c>
    </row>
    <row r="454" spans="1:21" ht="20" customHeight="1">
      <c r="A454" s="159">
        <v>445</v>
      </c>
      <c r="B454" s="160" t="str">
        <f>IF(Data!B454:$B$5009&lt;&gt;"",Data!B454,"")</f>
        <v/>
      </c>
      <c r="C454" s="160" t="str">
        <f>IF(Data!$C454:C$5009&lt;&gt;"",Data!C454,"")</f>
        <v/>
      </c>
      <c r="P454" s="149" t="str">
        <f>IF(Data!B458="","",B458)</f>
        <v/>
      </c>
      <c r="Q454" s="150" t="str">
        <f>IFERROR(IF(P454:$P$5009&lt;&gt;0, ABS(P454-$Z$7),""),"")</f>
        <v/>
      </c>
      <c r="R454" s="150" t="str">
        <f>IFERROR(IF(P454:$P$5009&lt;&gt;0, (Q454-$Y$16)^2,""),"")</f>
        <v/>
      </c>
      <c r="S454" s="151" t="str">
        <f>IF(Data!C458="","",C458)</f>
        <v/>
      </c>
      <c r="T454" s="150" t="str">
        <f>IFERROR(IF(S454:$S$5009&lt;&gt;0, ABS(C458-$Z$8),""),"")</f>
        <v/>
      </c>
      <c r="U454" s="150" t="str">
        <f>IFERROR(IF(S454:$S$5009&lt;&gt;0, (T454-$Y$17)^2,""),"")</f>
        <v/>
      </c>
    </row>
    <row r="455" spans="1:21" ht="20" customHeight="1">
      <c r="A455" s="161">
        <v>446</v>
      </c>
      <c r="B455" s="160" t="str">
        <f>IF(Data!B455:$B$5009&lt;&gt;"",Data!B455,"")</f>
        <v/>
      </c>
      <c r="C455" s="160" t="str">
        <f>IF(Data!$C455:C$5009&lt;&gt;"",Data!C455,"")</f>
        <v/>
      </c>
      <c r="P455" s="149" t="str">
        <f>IF(Data!B459="","",B459)</f>
        <v/>
      </c>
      <c r="Q455" s="150" t="str">
        <f>IFERROR(IF(P455:$P$5009&lt;&gt;0, ABS(P455-$Z$7),""),"")</f>
        <v/>
      </c>
      <c r="R455" s="150" t="str">
        <f>IFERROR(IF(P455:$P$5009&lt;&gt;0, (Q455-$Y$16)^2,""),"")</f>
        <v/>
      </c>
      <c r="S455" s="151" t="str">
        <f>IF(Data!C459="","",C459)</f>
        <v/>
      </c>
      <c r="T455" s="150" t="str">
        <f>IFERROR(IF(S455:$S$5009&lt;&gt;0, ABS(C459-$Z$8),""),"")</f>
        <v/>
      </c>
      <c r="U455" s="150" t="str">
        <f>IFERROR(IF(S455:$S$5009&lt;&gt;0, (T455-$Y$17)^2,""),"")</f>
        <v/>
      </c>
    </row>
    <row r="456" spans="1:21" ht="20" customHeight="1">
      <c r="A456" s="159">
        <v>447</v>
      </c>
      <c r="B456" s="160" t="str">
        <f>IF(Data!B456:$B$5009&lt;&gt;"",Data!B456,"")</f>
        <v/>
      </c>
      <c r="C456" s="160" t="str">
        <f>IF(Data!$C456:C$5009&lt;&gt;"",Data!C456,"")</f>
        <v/>
      </c>
      <c r="P456" s="149" t="str">
        <f>IF(Data!B460="","",B460)</f>
        <v/>
      </c>
      <c r="Q456" s="150" t="str">
        <f>IFERROR(IF(P456:$P$5009&lt;&gt;0, ABS(P456-$Z$7),""),"")</f>
        <v/>
      </c>
      <c r="R456" s="150" t="str">
        <f>IFERROR(IF(P456:$P$5009&lt;&gt;0, (Q456-$Y$16)^2,""),"")</f>
        <v/>
      </c>
      <c r="S456" s="151" t="str">
        <f>IF(Data!C460="","",C460)</f>
        <v/>
      </c>
      <c r="T456" s="150" t="str">
        <f>IFERROR(IF(S456:$S$5009&lt;&gt;0, ABS(C460-$Z$8),""),"")</f>
        <v/>
      </c>
      <c r="U456" s="150" t="str">
        <f>IFERROR(IF(S456:$S$5009&lt;&gt;0, (T456-$Y$17)^2,""),"")</f>
        <v/>
      </c>
    </row>
    <row r="457" spans="1:21" ht="20" customHeight="1">
      <c r="A457" s="161">
        <v>448</v>
      </c>
      <c r="B457" s="160" t="str">
        <f>IF(Data!B457:$B$5009&lt;&gt;"",Data!B457,"")</f>
        <v/>
      </c>
      <c r="C457" s="160" t="str">
        <f>IF(Data!$C457:C$5009&lt;&gt;"",Data!C457,"")</f>
        <v/>
      </c>
      <c r="P457" s="149" t="str">
        <f>IF(Data!B461="","",B461)</f>
        <v/>
      </c>
      <c r="Q457" s="150" t="str">
        <f>IFERROR(IF(P457:$P$5009&lt;&gt;0, ABS(P457-$Z$7),""),"")</f>
        <v/>
      </c>
      <c r="R457" s="150" t="str">
        <f>IFERROR(IF(P457:$P$5009&lt;&gt;0, (Q457-$Y$16)^2,""),"")</f>
        <v/>
      </c>
      <c r="S457" s="151" t="str">
        <f>IF(Data!C461="","",C461)</f>
        <v/>
      </c>
      <c r="T457" s="150" t="str">
        <f>IFERROR(IF(S457:$S$5009&lt;&gt;0, ABS(C461-$Z$8),""),"")</f>
        <v/>
      </c>
      <c r="U457" s="150" t="str">
        <f>IFERROR(IF(S457:$S$5009&lt;&gt;0, (T457-$Y$17)^2,""),"")</f>
        <v/>
      </c>
    </row>
    <row r="458" spans="1:21" ht="20" customHeight="1">
      <c r="A458" s="159">
        <v>449</v>
      </c>
      <c r="B458" s="160" t="str">
        <f>IF(Data!B458:$B$5009&lt;&gt;"",Data!B458,"")</f>
        <v/>
      </c>
      <c r="C458" s="160" t="str">
        <f>IF(Data!$C458:C$5009&lt;&gt;"",Data!C458,"")</f>
        <v/>
      </c>
      <c r="P458" s="149" t="str">
        <f>IF(Data!B462="","",B462)</f>
        <v/>
      </c>
      <c r="Q458" s="150" t="str">
        <f>IFERROR(IF(P458:$P$5009&lt;&gt;0, ABS(P458-$Z$7),""),"")</f>
        <v/>
      </c>
      <c r="R458" s="150" t="str">
        <f>IFERROR(IF(P458:$P$5009&lt;&gt;0, (Q458-$Y$16)^2,""),"")</f>
        <v/>
      </c>
      <c r="S458" s="151" t="str">
        <f>IF(Data!C462="","",C462)</f>
        <v/>
      </c>
      <c r="T458" s="150" t="str">
        <f>IFERROR(IF(S458:$S$5009&lt;&gt;0, ABS(C462-$Z$8),""),"")</f>
        <v/>
      </c>
      <c r="U458" s="150" t="str">
        <f>IFERROR(IF(S458:$S$5009&lt;&gt;0, (T458-$Y$17)^2,""),"")</f>
        <v/>
      </c>
    </row>
    <row r="459" spans="1:21" ht="20" customHeight="1">
      <c r="A459" s="161">
        <v>450</v>
      </c>
      <c r="B459" s="160" t="str">
        <f>IF(Data!B459:$B$5009&lt;&gt;"",Data!B459,"")</f>
        <v/>
      </c>
      <c r="C459" s="160" t="str">
        <f>IF(Data!$C459:C$5009&lt;&gt;"",Data!C459,"")</f>
        <v/>
      </c>
      <c r="P459" s="149" t="str">
        <f>IF(Data!B463="","",B463)</f>
        <v/>
      </c>
      <c r="Q459" s="150" t="str">
        <f>IFERROR(IF(P459:$P$5009&lt;&gt;0, ABS(P459-$Z$7),""),"")</f>
        <v/>
      </c>
      <c r="R459" s="150" t="str">
        <f>IFERROR(IF(P459:$P$5009&lt;&gt;0, (Q459-$Y$16)^2,""),"")</f>
        <v/>
      </c>
      <c r="S459" s="151" t="str">
        <f>IF(Data!C463="","",C463)</f>
        <v/>
      </c>
      <c r="T459" s="150" t="str">
        <f>IFERROR(IF(S459:$S$5009&lt;&gt;0, ABS(C463-$Z$8),""),"")</f>
        <v/>
      </c>
      <c r="U459" s="150" t="str">
        <f>IFERROR(IF(S459:$S$5009&lt;&gt;0, (T459-$Y$17)^2,""),"")</f>
        <v/>
      </c>
    </row>
    <row r="460" spans="1:21" ht="20" customHeight="1">
      <c r="A460" s="159">
        <v>451</v>
      </c>
      <c r="B460" s="160" t="str">
        <f>IF(Data!B460:$B$5009&lt;&gt;"",Data!B460,"")</f>
        <v/>
      </c>
      <c r="C460" s="160" t="str">
        <f>IF(Data!$C460:C$5009&lt;&gt;"",Data!C460,"")</f>
        <v/>
      </c>
      <c r="P460" s="149" t="str">
        <f>IF(Data!B464="","",B464)</f>
        <v/>
      </c>
      <c r="Q460" s="150" t="str">
        <f>IFERROR(IF(P460:$P$5009&lt;&gt;0, ABS(P460-$Z$7),""),"")</f>
        <v/>
      </c>
      <c r="R460" s="150" t="str">
        <f>IFERROR(IF(P460:$P$5009&lt;&gt;0, (Q460-$Y$16)^2,""),"")</f>
        <v/>
      </c>
      <c r="S460" s="151" t="str">
        <f>IF(Data!C464="","",C464)</f>
        <v/>
      </c>
      <c r="T460" s="150" t="str">
        <f>IFERROR(IF(S460:$S$5009&lt;&gt;0, ABS(C464-$Z$8),""),"")</f>
        <v/>
      </c>
      <c r="U460" s="150" t="str">
        <f>IFERROR(IF(S460:$S$5009&lt;&gt;0, (T460-$Y$17)^2,""),"")</f>
        <v/>
      </c>
    </row>
    <row r="461" spans="1:21" ht="20" customHeight="1">
      <c r="A461" s="161">
        <v>452</v>
      </c>
      <c r="B461" s="160" t="str">
        <f>IF(Data!B461:$B$5009&lt;&gt;"",Data!B461,"")</f>
        <v/>
      </c>
      <c r="C461" s="160" t="str">
        <f>IF(Data!$C461:C$5009&lt;&gt;"",Data!C461,"")</f>
        <v/>
      </c>
      <c r="P461" s="149" t="str">
        <f>IF(Data!B465="","",B465)</f>
        <v/>
      </c>
      <c r="Q461" s="150" t="str">
        <f>IFERROR(IF(P461:$P$5009&lt;&gt;0, ABS(P461-$Z$7),""),"")</f>
        <v/>
      </c>
      <c r="R461" s="150" t="str">
        <f>IFERROR(IF(P461:$P$5009&lt;&gt;0, (Q461-$Y$16)^2,""),"")</f>
        <v/>
      </c>
      <c r="S461" s="151" t="str">
        <f>IF(Data!C465="","",C465)</f>
        <v/>
      </c>
      <c r="T461" s="150" t="str">
        <f>IFERROR(IF(S461:$S$5009&lt;&gt;0, ABS(C465-$Z$8),""),"")</f>
        <v/>
      </c>
      <c r="U461" s="150" t="str">
        <f>IFERROR(IF(S461:$S$5009&lt;&gt;0, (T461-$Y$17)^2,""),"")</f>
        <v/>
      </c>
    </row>
    <row r="462" spans="1:21" ht="20" customHeight="1">
      <c r="A462" s="159">
        <v>453</v>
      </c>
      <c r="B462" s="160" t="str">
        <f>IF(Data!B462:$B$5009&lt;&gt;"",Data!B462,"")</f>
        <v/>
      </c>
      <c r="C462" s="160" t="str">
        <f>IF(Data!$C462:C$5009&lt;&gt;"",Data!C462,"")</f>
        <v/>
      </c>
      <c r="P462" s="149" t="str">
        <f>IF(Data!B466="","",B466)</f>
        <v/>
      </c>
      <c r="Q462" s="150" t="str">
        <f>IFERROR(IF(P462:$P$5009&lt;&gt;0, ABS(P462-$Z$7),""),"")</f>
        <v/>
      </c>
      <c r="R462" s="150" t="str">
        <f>IFERROR(IF(P462:$P$5009&lt;&gt;0, (Q462-$Y$16)^2,""),"")</f>
        <v/>
      </c>
      <c r="S462" s="151" t="str">
        <f>IF(Data!C466="","",C466)</f>
        <v/>
      </c>
      <c r="T462" s="150" t="str">
        <f>IFERROR(IF(S462:$S$5009&lt;&gt;0, ABS(C466-$Z$8),""),"")</f>
        <v/>
      </c>
      <c r="U462" s="150" t="str">
        <f>IFERROR(IF(S462:$S$5009&lt;&gt;0, (T462-$Y$17)^2,""),"")</f>
        <v/>
      </c>
    </row>
    <row r="463" spans="1:21" ht="20" customHeight="1">
      <c r="A463" s="161">
        <v>454</v>
      </c>
      <c r="B463" s="160" t="str">
        <f>IF(Data!B463:$B$5009&lt;&gt;"",Data!B463,"")</f>
        <v/>
      </c>
      <c r="C463" s="160" t="str">
        <f>IF(Data!$C463:C$5009&lt;&gt;"",Data!C463,"")</f>
        <v/>
      </c>
      <c r="P463" s="149" t="str">
        <f>IF(Data!B467="","",B467)</f>
        <v/>
      </c>
      <c r="Q463" s="150" t="str">
        <f>IFERROR(IF(P463:$P$5009&lt;&gt;0, ABS(P463-$Z$7),""),"")</f>
        <v/>
      </c>
      <c r="R463" s="150" t="str">
        <f>IFERROR(IF(P463:$P$5009&lt;&gt;0, (Q463-$Y$16)^2,""),"")</f>
        <v/>
      </c>
      <c r="S463" s="151" t="str">
        <f>IF(Data!C467="","",C467)</f>
        <v/>
      </c>
      <c r="T463" s="150" t="str">
        <f>IFERROR(IF(S463:$S$5009&lt;&gt;0, ABS(C467-$Z$8),""),"")</f>
        <v/>
      </c>
      <c r="U463" s="150" t="str">
        <f>IFERROR(IF(S463:$S$5009&lt;&gt;0, (T463-$Y$17)^2,""),"")</f>
        <v/>
      </c>
    </row>
    <row r="464" spans="1:21" ht="20" customHeight="1">
      <c r="A464" s="159">
        <v>455</v>
      </c>
      <c r="B464" s="160" t="str">
        <f>IF(Data!B464:$B$5009&lt;&gt;"",Data!B464,"")</f>
        <v/>
      </c>
      <c r="C464" s="160" t="str">
        <f>IF(Data!$C464:C$5009&lt;&gt;"",Data!C464,"")</f>
        <v/>
      </c>
      <c r="P464" s="149" t="str">
        <f>IF(Data!B468="","",B468)</f>
        <v/>
      </c>
      <c r="Q464" s="150" t="str">
        <f>IFERROR(IF(P464:$P$5009&lt;&gt;0, ABS(P464-$Z$7),""),"")</f>
        <v/>
      </c>
      <c r="R464" s="150" t="str">
        <f>IFERROR(IF(P464:$P$5009&lt;&gt;0, (Q464-$Y$16)^2,""),"")</f>
        <v/>
      </c>
      <c r="S464" s="151" t="str">
        <f>IF(Data!C468="","",C468)</f>
        <v/>
      </c>
      <c r="T464" s="150" t="str">
        <f>IFERROR(IF(S464:$S$5009&lt;&gt;0, ABS(C468-$Z$8),""),"")</f>
        <v/>
      </c>
      <c r="U464" s="150" t="str">
        <f>IFERROR(IF(S464:$S$5009&lt;&gt;0, (T464-$Y$17)^2,""),"")</f>
        <v/>
      </c>
    </row>
    <row r="465" spans="1:21" ht="20" customHeight="1">
      <c r="A465" s="161">
        <v>456</v>
      </c>
      <c r="B465" s="160" t="str">
        <f>IF(Data!B465:$B$5009&lt;&gt;"",Data!B465,"")</f>
        <v/>
      </c>
      <c r="C465" s="160" t="str">
        <f>IF(Data!$C465:C$5009&lt;&gt;"",Data!C465,"")</f>
        <v/>
      </c>
      <c r="P465" s="149" t="str">
        <f>IF(Data!B469="","",B469)</f>
        <v/>
      </c>
      <c r="Q465" s="150" t="str">
        <f>IFERROR(IF(P465:$P$5009&lt;&gt;0, ABS(P465-$Z$7),""),"")</f>
        <v/>
      </c>
      <c r="R465" s="150" t="str">
        <f>IFERROR(IF(P465:$P$5009&lt;&gt;0, (Q465-$Y$16)^2,""),"")</f>
        <v/>
      </c>
      <c r="S465" s="151" t="str">
        <f>IF(Data!C469="","",C469)</f>
        <v/>
      </c>
      <c r="T465" s="150" t="str">
        <f>IFERROR(IF(S465:$S$5009&lt;&gt;0, ABS(C469-$Z$8),""),"")</f>
        <v/>
      </c>
      <c r="U465" s="150" t="str">
        <f>IFERROR(IF(S465:$S$5009&lt;&gt;0, (T465-$Y$17)^2,""),"")</f>
        <v/>
      </c>
    </row>
    <row r="466" spans="1:21" ht="20" customHeight="1">
      <c r="A466" s="159">
        <v>457</v>
      </c>
      <c r="B466" s="160" t="str">
        <f>IF(Data!B466:$B$5009&lt;&gt;"",Data!B466,"")</f>
        <v/>
      </c>
      <c r="C466" s="160" t="str">
        <f>IF(Data!$C466:C$5009&lt;&gt;"",Data!C466,"")</f>
        <v/>
      </c>
      <c r="P466" s="149" t="str">
        <f>IF(Data!B470="","",B470)</f>
        <v/>
      </c>
      <c r="Q466" s="150" t="str">
        <f>IFERROR(IF(P466:$P$5009&lt;&gt;0, ABS(P466-$Z$7),""),"")</f>
        <v/>
      </c>
      <c r="R466" s="150" t="str">
        <f>IFERROR(IF(P466:$P$5009&lt;&gt;0, (Q466-$Y$16)^2,""),"")</f>
        <v/>
      </c>
      <c r="S466" s="151" t="str">
        <f>IF(Data!C470="","",C470)</f>
        <v/>
      </c>
      <c r="T466" s="150" t="str">
        <f>IFERROR(IF(S466:$S$5009&lt;&gt;0, ABS(C470-$Z$8),""),"")</f>
        <v/>
      </c>
      <c r="U466" s="150" t="str">
        <f>IFERROR(IF(S466:$S$5009&lt;&gt;0, (T466-$Y$17)^2,""),"")</f>
        <v/>
      </c>
    </row>
    <row r="467" spans="1:21" ht="20" customHeight="1">
      <c r="A467" s="161">
        <v>458</v>
      </c>
      <c r="B467" s="160" t="str">
        <f>IF(Data!B467:$B$5009&lt;&gt;"",Data!B467,"")</f>
        <v/>
      </c>
      <c r="C467" s="160" t="str">
        <f>IF(Data!$C467:C$5009&lt;&gt;"",Data!C467,"")</f>
        <v/>
      </c>
      <c r="P467" s="149" t="str">
        <f>IF(Data!B471="","",B471)</f>
        <v/>
      </c>
      <c r="Q467" s="150" t="str">
        <f>IFERROR(IF(P467:$P$5009&lt;&gt;0, ABS(P467-$Z$7),""),"")</f>
        <v/>
      </c>
      <c r="R467" s="150" t="str">
        <f>IFERROR(IF(P467:$P$5009&lt;&gt;0, (Q467-$Y$16)^2,""),"")</f>
        <v/>
      </c>
      <c r="S467" s="151" t="str">
        <f>IF(Data!C471="","",C471)</f>
        <v/>
      </c>
      <c r="T467" s="150" t="str">
        <f>IFERROR(IF(S467:$S$5009&lt;&gt;0, ABS(C471-$Z$8),""),"")</f>
        <v/>
      </c>
      <c r="U467" s="150" t="str">
        <f>IFERROR(IF(S467:$S$5009&lt;&gt;0, (T467-$Y$17)^2,""),"")</f>
        <v/>
      </c>
    </row>
    <row r="468" spans="1:21" ht="20" customHeight="1">
      <c r="A468" s="159">
        <v>459</v>
      </c>
      <c r="B468" s="160" t="str">
        <f>IF(Data!B468:$B$5009&lt;&gt;"",Data!B468,"")</f>
        <v/>
      </c>
      <c r="C468" s="160" t="str">
        <f>IF(Data!$C468:C$5009&lt;&gt;"",Data!C468,"")</f>
        <v/>
      </c>
      <c r="P468" s="149" t="str">
        <f>IF(Data!B472="","",B472)</f>
        <v/>
      </c>
      <c r="Q468" s="150" t="str">
        <f>IFERROR(IF(P468:$P$5009&lt;&gt;0, ABS(P468-$Z$7),""),"")</f>
        <v/>
      </c>
      <c r="R468" s="150" t="str">
        <f>IFERROR(IF(P468:$P$5009&lt;&gt;0, (Q468-$Y$16)^2,""),"")</f>
        <v/>
      </c>
      <c r="S468" s="151" t="str">
        <f>IF(Data!C472="","",C472)</f>
        <v/>
      </c>
      <c r="T468" s="150" t="str">
        <f>IFERROR(IF(S468:$S$5009&lt;&gt;0, ABS(C472-$Z$8),""),"")</f>
        <v/>
      </c>
      <c r="U468" s="150" t="str">
        <f>IFERROR(IF(S468:$S$5009&lt;&gt;0, (T468-$Y$17)^2,""),"")</f>
        <v/>
      </c>
    </row>
    <row r="469" spans="1:21" ht="20" customHeight="1">
      <c r="A469" s="161">
        <v>460</v>
      </c>
      <c r="B469" s="160" t="str">
        <f>IF(Data!B469:$B$5009&lt;&gt;"",Data!B469,"")</f>
        <v/>
      </c>
      <c r="C469" s="160" t="str">
        <f>IF(Data!$C469:C$5009&lt;&gt;"",Data!C469,"")</f>
        <v/>
      </c>
      <c r="P469" s="149" t="str">
        <f>IF(Data!B473="","",B473)</f>
        <v/>
      </c>
      <c r="Q469" s="150" t="str">
        <f>IFERROR(IF(P469:$P$5009&lt;&gt;0, ABS(P469-$Z$7),""),"")</f>
        <v/>
      </c>
      <c r="R469" s="150" t="str">
        <f>IFERROR(IF(P469:$P$5009&lt;&gt;0, (Q469-$Y$16)^2,""),"")</f>
        <v/>
      </c>
      <c r="S469" s="151" t="str">
        <f>IF(Data!C473="","",C473)</f>
        <v/>
      </c>
      <c r="T469" s="150" t="str">
        <f>IFERROR(IF(S469:$S$5009&lt;&gt;0, ABS(C473-$Z$8),""),"")</f>
        <v/>
      </c>
      <c r="U469" s="150" t="str">
        <f>IFERROR(IF(S469:$S$5009&lt;&gt;0, (T469-$Y$17)^2,""),"")</f>
        <v/>
      </c>
    </row>
    <row r="470" spans="1:21" ht="20" customHeight="1">
      <c r="A470" s="159">
        <v>461</v>
      </c>
      <c r="B470" s="160" t="str">
        <f>IF(Data!B470:$B$5009&lt;&gt;"",Data!B470,"")</f>
        <v/>
      </c>
      <c r="C470" s="160" t="str">
        <f>IF(Data!$C470:C$5009&lt;&gt;"",Data!C470,"")</f>
        <v/>
      </c>
      <c r="P470" s="149" t="str">
        <f>IF(Data!B474="","",B474)</f>
        <v/>
      </c>
      <c r="Q470" s="150" t="str">
        <f>IFERROR(IF(P470:$P$5009&lt;&gt;0, ABS(P470-$Z$7),""),"")</f>
        <v/>
      </c>
      <c r="R470" s="150" t="str">
        <f>IFERROR(IF(P470:$P$5009&lt;&gt;0, (Q470-$Y$16)^2,""),"")</f>
        <v/>
      </c>
      <c r="S470" s="151" t="str">
        <f>IF(Data!C474="","",C474)</f>
        <v/>
      </c>
      <c r="T470" s="150" t="str">
        <f>IFERROR(IF(S470:$S$5009&lt;&gt;0, ABS(C474-$Z$8),""),"")</f>
        <v/>
      </c>
      <c r="U470" s="150" t="str">
        <f>IFERROR(IF(S470:$S$5009&lt;&gt;0, (T470-$Y$17)^2,""),"")</f>
        <v/>
      </c>
    </row>
    <row r="471" spans="1:21" ht="20" customHeight="1">
      <c r="A471" s="161">
        <v>462</v>
      </c>
      <c r="B471" s="160" t="str">
        <f>IF(Data!B471:$B$5009&lt;&gt;"",Data!B471,"")</f>
        <v/>
      </c>
      <c r="C471" s="160" t="str">
        <f>IF(Data!$C471:C$5009&lt;&gt;"",Data!C471,"")</f>
        <v/>
      </c>
      <c r="P471" s="149" t="str">
        <f>IF(Data!B475="","",B475)</f>
        <v/>
      </c>
      <c r="Q471" s="150" t="str">
        <f>IFERROR(IF(P471:$P$5009&lt;&gt;0, ABS(P471-$Z$7),""),"")</f>
        <v/>
      </c>
      <c r="R471" s="150" t="str">
        <f>IFERROR(IF(P471:$P$5009&lt;&gt;0, (Q471-$Y$16)^2,""),"")</f>
        <v/>
      </c>
      <c r="S471" s="151" t="str">
        <f>IF(Data!C475="","",C475)</f>
        <v/>
      </c>
      <c r="T471" s="150" t="str">
        <f>IFERROR(IF(S471:$S$5009&lt;&gt;0, ABS(C475-$Z$8),""),"")</f>
        <v/>
      </c>
      <c r="U471" s="150" t="str">
        <f>IFERROR(IF(S471:$S$5009&lt;&gt;0, (T471-$Y$17)^2,""),"")</f>
        <v/>
      </c>
    </row>
    <row r="472" spans="1:21" ht="20" customHeight="1">
      <c r="A472" s="159">
        <v>463</v>
      </c>
      <c r="B472" s="160" t="str">
        <f>IF(Data!B472:$B$5009&lt;&gt;"",Data!B472,"")</f>
        <v/>
      </c>
      <c r="C472" s="160" t="str">
        <f>IF(Data!$C472:C$5009&lt;&gt;"",Data!C472,"")</f>
        <v/>
      </c>
      <c r="P472" s="149" t="str">
        <f>IF(Data!B476="","",B476)</f>
        <v/>
      </c>
      <c r="Q472" s="150" t="str">
        <f>IFERROR(IF(P472:$P$5009&lt;&gt;0, ABS(P472-$Z$7),""),"")</f>
        <v/>
      </c>
      <c r="R472" s="150" t="str">
        <f>IFERROR(IF(P472:$P$5009&lt;&gt;0, (Q472-$Y$16)^2,""),"")</f>
        <v/>
      </c>
      <c r="S472" s="151" t="str">
        <f>IF(Data!C476="","",C476)</f>
        <v/>
      </c>
      <c r="T472" s="150" t="str">
        <f>IFERROR(IF(S472:$S$5009&lt;&gt;0, ABS(C476-$Z$8),""),"")</f>
        <v/>
      </c>
      <c r="U472" s="150" t="str">
        <f>IFERROR(IF(S472:$S$5009&lt;&gt;0, (T472-$Y$17)^2,""),"")</f>
        <v/>
      </c>
    </row>
    <row r="473" spans="1:21" ht="20" customHeight="1">
      <c r="A473" s="161">
        <v>464</v>
      </c>
      <c r="B473" s="160" t="str">
        <f>IF(Data!B473:$B$5009&lt;&gt;"",Data!B473,"")</f>
        <v/>
      </c>
      <c r="C473" s="160" t="str">
        <f>IF(Data!$C473:C$5009&lt;&gt;"",Data!C473,"")</f>
        <v/>
      </c>
      <c r="P473" s="149" t="str">
        <f>IF(Data!B477="","",B477)</f>
        <v/>
      </c>
      <c r="Q473" s="150" t="str">
        <f>IFERROR(IF(P473:$P$5009&lt;&gt;0, ABS(P473-$Z$7),""),"")</f>
        <v/>
      </c>
      <c r="R473" s="150" t="str">
        <f>IFERROR(IF(P473:$P$5009&lt;&gt;0, (Q473-$Y$16)^2,""),"")</f>
        <v/>
      </c>
      <c r="S473" s="151" t="str">
        <f>IF(Data!C477="","",C477)</f>
        <v/>
      </c>
      <c r="T473" s="150" t="str">
        <f>IFERROR(IF(S473:$S$5009&lt;&gt;0, ABS(C477-$Z$8),""),"")</f>
        <v/>
      </c>
      <c r="U473" s="150" t="str">
        <f>IFERROR(IF(S473:$S$5009&lt;&gt;0, (T473-$Y$17)^2,""),"")</f>
        <v/>
      </c>
    </row>
    <row r="474" spans="1:21" ht="20" customHeight="1">
      <c r="A474" s="159">
        <v>465</v>
      </c>
      <c r="B474" s="160" t="str">
        <f>IF(Data!B474:$B$5009&lt;&gt;"",Data!B474,"")</f>
        <v/>
      </c>
      <c r="C474" s="160" t="str">
        <f>IF(Data!$C474:C$5009&lt;&gt;"",Data!C474,"")</f>
        <v/>
      </c>
      <c r="P474" s="149" t="str">
        <f>IF(Data!B478="","",B478)</f>
        <v/>
      </c>
      <c r="Q474" s="150" t="str">
        <f>IFERROR(IF(P474:$P$5009&lt;&gt;0, ABS(P474-$Z$7),""),"")</f>
        <v/>
      </c>
      <c r="R474" s="150" t="str">
        <f>IFERROR(IF(P474:$P$5009&lt;&gt;0, (Q474-$Y$16)^2,""),"")</f>
        <v/>
      </c>
      <c r="S474" s="151" t="str">
        <f>IF(Data!C478="","",C478)</f>
        <v/>
      </c>
      <c r="T474" s="150" t="str">
        <f>IFERROR(IF(S474:$S$5009&lt;&gt;0, ABS(C478-$Z$8),""),"")</f>
        <v/>
      </c>
      <c r="U474" s="150" t="str">
        <f>IFERROR(IF(S474:$S$5009&lt;&gt;0, (T474-$Y$17)^2,""),"")</f>
        <v/>
      </c>
    </row>
    <row r="475" spans="1:21" ht="20" customHeight="1">
      <c r="A475" s="161">
        <v>466</v>
      </c>
      <c r="B475" s="160" t="str">
        <f>IF(Data!B475:$B$5009&lt;&gt;"",Data!B475,"")</f>
        <v/>
      </c>
      <c r="C475" s="160" t="str">
        <f>IF(Data!$C475:C$5009&lt;&gt;"",Data!C475,"")</f>
        <v/>
      </c>
      <c r="P475" s="149" t="str">
        <f>IF(Data!B479="","",B479)</f>
        <v/>
      </c>
      <c r="Q475" s="150" t="str">
        <f>IFERROR(IF(P475:$P$5009&lt;&gt;0, ABS(P475-$Z$7),""),"")</f>
        <v/>
      </c>
      <c r="R475" s="150" t="str">
        <f>IFERROR(IF(P475:$P$5009&lt;&gt;0, (Q475-$Y$16)^2,""),"")</f>
        <v/>
      </c>
      <c r="S475" s="151" t="str">
        <f>IF(Data!C479="","",C479)</f>
        <v/>
      </c>
      <c r="T475" s="150" t="str">
        <f>IFERROR(IF(S475:$S$5009&lt;&gt;0, ABS(C479-$Z$8),""),"")</f>
        <v/>
      </c>
      <c r="U475" s="150" t="str">
        <f>IFERROR(IF(S475:$S$5009&lt;&gt;0, (T475-$Y$17)^2,""),"")</f>
        <v/>
      </c>
    </row>
    <row r="476" spans="1:21" ht="20" customHeight="1">
      <c r="A476" s="159">
        <v>467</v>
      </c>
      <c r="B476" s="160" t="str">
        <f>IF(Data!B476:$B$5009&lt;&gt;"",Data!B476,"")</f>
        <v/>
      </c>
      <c r="C476" s="160" t="str">
        <f>IF(Data!$C476:C$5009&lt;&gt;"",Data!C476,"")</f>
        <v/>
      </c>
      <c r="P476" s="149" t="str">
        <f>IF(Data!B480="","",B480)</f>
        <v/>
      </c>
      <c r="Q476" s="150" t="str">
        <f>IFERROR(IF(P476:$P$5009&lt;&gt;0, ABS(P476-$Z$7),""),"")</f>
        <v/>
      </c>
      <c r="R476" s="150" t="str">
        <f>IFERROR(IF(P476:$P$5009&lt;&gt;0, (Q476-$Y$16)^2,""),"")</f>
        <v/>
      </c>
      <c r="S476" s="151" t="str">
        <f>IF(Data!C480="","",C480)</f>
        <v/>
      </c>
      <c r="T476" s="150" t="str">
        <f>IFERROR(IF(S476:$S$5009&lt;&gt;0, ABS(C480-$Z$8),""),"")</f>
        <v/>
      </c>
      <c r="U476" s="150" t="str">
        <f>IFERROR(IF(S476:$S$5009&lt;&gt;0, (T476-$Y$17)^2,""),"")</f>
        <v/>
      </c>
    </row>
    <row r="477" spans="1:21" ht="20" customHeight="1">
      <c r="A477" s="161">
        <v>468</v>
      </c>
      <c r="B477" s="160" t="str">
        <f>IF(Data!B477:$B$5009&lt;&gt;"",Data!B477,"")</f>
        <v/>
      </c>
      <c r="C477" s="160" t="str">
        <f>IF(Data!$C477:C$5009&lt;&gt;"",Data!C477,"")</f>
        <v/>
      </c>
      <c r="P477" s="149" t="str">
        <f>IF(Data!B481="","",B481)</f>
        <v/>
      </c>
      <c r="Q477" s="150" t="str">
        <f>IFERROR(IF(P477:$P$5009&lt;&gt;0, ABS(P477-$Z$7),""),"")</f>
        <v/>
      </c>
      <c r="R477" s="150" t="str">
        <f>IFERROR(IF(P477:$P$5009&lt;&gt;0, (Q477-$Y$16)^2,""),"")</f>
        <v/>
      </c>
      <c r="S477" s="151" t="str">
        <f>IF(Data!C481="","",C481)</f>
        <v/>
      </c>
      <c r="T477" s="150" t="str">
        <f>IFERROR(IF(S477:$S$5009&lt;&gt;0, ABS(C481-$Z$8),""),"")</f>
        <v/>
      </c>
      <c r="U477" s="150" t="str">
        <f>IFERROR(IF(S477:$S$5009&lt;&gt;0, (T477-$Y$17)^2,""),"")</f>
        <v/>
      </c>
    </row>
    <row r="478" spans="1:21" ht="20" customHeight="1">
      <c r="A478" s="159">
        <v>469</v>
      </c>
      <c r="B478" s="160" t="str">
        <f>IF(Data!B478:$B$5009&lt;&gt;"",Data!B478,"")</f>
        <v/>
      </c>
      <c r="C478" s="160" t="str">
        <f>IF(Data!$C478:C$5009&lt;&gt;"",Data!C478,"")</f>
        <v/>
      </c>
      <c r="P478" s="149" t="str">
        <f>IF(Data!B482="","",B482)</f>
        <v/>
      </c>
      <c r="Q478" s="150" t="str">
        <f>IFERROR(IF(P478:$P$5009&lt;&gt;0, ABS(P478-$Z$7),""),"")</f>
        <v/>
      </c>
      <c r="R478" s="150" t="str">
        <f>IFERROR(IF(P478:$P$5009&lt;&gt;0, (Q478-$Y$16)^2,""),"")</f>
        <v/>
      </c>
      <c r="S478" s="151" t="str">
        <f>IF(Data!C482="","",C482)</f>
        <v/>
      </c>
      <c r="T478" s="150" t="str">
        <f>IFERROR(IF(S478:$S$5009&lt;&gt;0, ABS(C482-$Z$8),""),"")</f>
        <v/>
      </c>
      <c r="U478" s="150" t="str">
        <f>IFERROR(IF(S478:$S$5009&lt;&gt;0, (T478-$Y$17)^2,""),"")</f>
        <v/>
      </c>
    </row>
    <row r="479" spans="1:21" ht="20" customHeight="1">
      <c r="A479" s="161">
        <v>470</v>
      </c>
      <c r="B479" s="160" t="str">
        <f>IF(Data!B479:$B$5009&lt;&gt;"",Data!B479,"")</f>
        <v/>
      </c>
      <c r="C479" s="160" t="str">
        <f>IF(Data!$C479:C$5009&lt;&gt;"",Data!C479,"")</f>
        <v/>
      </c>
      <c r="P479" s="149" t="str">
        <f>IF(Data!B483="","",B483)</f>
        <v/>
      </c>
      <c r="Q479" s="150" t="str">
        <f>IFERROR(IF(P479:$P$5009&lt;&gt;0, ABS(P479-$Z$7),""),"")</f>
        <v/>
      </c>
      <c r="R479" s="150" t="str">
        <f>IFERROR(IF(P479:$P$5009&lt;&gt;0, (Q479-$Y$16)^2,""),"")</f>
        <v/>
      </c>
      <c r="S479" s="151" t="str">
        <f>IF(Data!C483="","",C483)</f>
        <v/>
      </c>
      <c r="T479" s="150" t="str">
        <f>IFERROR(IF(S479:$S$5009&lt;&gt;0, ABS(C483-$Z$8),""),"")</f>
        <v/>
      </c>
      <c r="U479" s="150" t="str">
        <f>IFERROR(IF(S479:$S$5009&lt;&gt;0, (T479-$Y$17)^2,""),"")</f>
        <v/>
      </c>
    </row>
    <row r="480" spans="1:21" ht="20" customHeight="1">
      <c r="A480" s="159">
        <v>471</v>
      </c>
      <c r="B480" s="160" t="str">
        <f>IF(Data!B480:$B$5009&lt;&gt;"",Data!B480,"")</f>
        <v/>
      </c>
      <c r="C480" s="160" t="str">
        <f>IF(Data!$C480:C$5009&lt;&gt;"",Data!C480,"")</f>
        <v/>
      </c>
      <c r="P480" s="149" t="str">
        <f>IF(Data!B484="","",B484)</f>
        <v/>
      </c>
      <c r="Q480" s="150" t="str">
        <f>IFERROR(IF(P480:$P$5009&lt;&gt;0, ABS(P480-$Z$7),""),"")</f>
        <v/>
      </c>
      <c r="R480" s="150" t="str">
        <f>IFERROR(IF(P480:$P$5009&lt;&gt;0, (Q480-$Y$16)^2,""),"")</f>
        <v/>
      </c>
      <c r="S480" s="151" t="str">
        <f>IF(Data!C484="","",C484)</f>
        <v/>
      </c>
      <c r="T480" s="150" t="str">
        <f>IFERROR(IF(S480:$S$5009&lt;&gt;0, ABS(C484-$Z$8),""),"")</f>
        <v/>
      </c>
      <c r="U480" s="150" t="str">
        <f>IFERROR(IF(S480:$S$5009&lt;&gt;0, (T480-$Y$17)^2,""),"")</f>
        <v/>
      </c>
    </row>
    <row r="481" spans="1:21" ht="20" customHeight="1">
      <c r="A481" s="161">
        <v>472</v>
      </c>
      <c r="B481" s="160" t="str">
        <f>IF(Data!B481:$B$5009&lt;&gt;"",Data!B481,"")</f>
        <v/>
      </c>
      <c r="C481" s="160" t="str">
        <f>IF(Data!$C481:C$5009&lt;&gt;"",Data!C481,"")</f>
        <v/>
      </c>
      <c r="P481" s="149" t="str">
        <f>IF(Data!B485="","",B485)</f>
        <v/>
      </c>
      <c r="Q481" s="150" t="str">
        <f>IFERROR(IF(P481:$P$5009&lt;&gt;0, ABS(P481-$Z$7),""),"")</f>
        <v/>
      </c>
      <c r="R481" s="150" t="str">
        <f>IFERROR(IF(P481:$P$5009&lt;&gt;0, (Q481-$Y$16)^2,""),"")</f>
        <v/>
      </c>
      <c r="S481" s="151" t="str">
        <f>IF(Data!C485="","",C485)</f>
        <v/>
      </c>
      <c r="T481" s="150" t="str">
        <f>IFERROR(IF(S481:$S$5009&lt;&gt;0, ABS(C485-$Z$8),""),"")</f>
        <v/>
      </c>
      <c r="U481" s="150" t="str">
        <f>IFERROR(IF(S481:$S$5009&lt;&gt;0, (T481-$Y$17)^2,""),"")</f>
        <v/>
      </c>
    </row>
    <row r="482" spans="1:21" ht="20" customHeight="1">
      <c r="A482" s="159">
        <v>473</v>
      </c>
      <c r="B482" s="160" t="str">
        <f>IF(Data!B482:$B$5009&lt;&gt;"",Data!B482,"")</f>
        <v/>
      </c>
      <c r="C482" s="160" t="str">
        <f>IF(Data!$C482:C$5009&lt;&gt;"",Data!C482,"")</f>
        <v/>
      </c>
      <c r="P482" s="149" t="str">
        <f>IF(Data!B486="","",B486)</f>
        <v/>
      </c>
      <c r="Q482" s="150" t="str">
        <f>IFERROR(IF(P482:$P$5009&lt;&gt;0, ABS(P482-$Z$7),""),"")</f>
        <v/>
      </c>
      <c r="R482" s="150" t="str">
        <f>IFERROR(IF(P482:$P$5009&lt;&gt;0, (Q482-$Y$16)^2,""),"")</f>
        <v/>
      </c>
      <c r="S482" s="151" t="str">
        <f>IF(Data!C486="","",C486)</f>
        <v/>
      </c>
      <c r="T482" s="150" t="str">
        <f>IFERROR(IF(S482:$S$5009&lt;&gt;0, ABS(C486-$Z$8),""),"")</f>
        <v/>
      </c>
      <c r="U482" s="150" t="str">
        <f>IFERROR(IF(S482:$S$5009&lt;&gt;0, (T482-$Y$17)^2,""),"")</f>
        <v/>
      </c>
    </row>
    <row r="483" spans="1:21" ht="20" customHeight="1">
      <c r="A483" s="161">
        <v>474</v>
      </c>
      <c r="B483" s="160" t="str">
        <f>IF(Data!B483:$B$5009&lt;&gt;"",Data!B483,"")</f>
        <v/>
      </c>
      <c r="C483" s="160" t="str">
        <f>IF(Data!$C483:C$5009&lt;&gt;"",Data!C483,"")</f>
        <v/>
      </c>
      <c r="P483" s="149" t="str">
        <f>IF(Data!B487="","",B487)</f>
        <v/>
      </c>
      <c r="Q483" s="150" t="str">
        <f>IFERROR(IF(P483:$P$5009&lt;&gt;0, ABS(P483-$Z$7),""),"")</f>
        <v/>
      </c>
      <c r="R483" s="150" t="str">
        <f>IFERROR(IF(P483:$P$5009&lt;&gt;0, (Q483-$Y$16)^2,""),"")</f>
        <v/>
      </c>
      <c r="S483" s="151" t="str">
        <f>IF(Data!C487="","",C487)</f>
        <v/>
      </c>
      <c r="T483" s="150" t="str">
        <f>IFERROR(IF(S483:$S$5009&lt;&gt;0, ABS(C487-$Z$8),""),"")</f>
        <v/>
      </c>
      <c r="U483" s="150" t="str">
        <f>IFERROR(IF(S483:$S$5009&lt;&gt;0, (T483-$Y$17)^2,""),"")</f>
        <v/>
      </c>
    </row>
    <row r="484" spans="1:21" ht="20" customHeight="1">
      <c r="A484" s="159">
        <v>475</v>
      </c>
      <c r="B484" s="160" t="str">
        <f>IF(Data!B484:$B$5009&lt;&gt;"",Data!B484,"")</f>
        <v/>
      </c>
      <c r="C484" s="160" t="str">
        <f>IF(Data!$C484:C$5009&lt;&gt;"",Data!C484,"")</f>
        <v/>
      </c>
      <c r="P484" s="149" t="str">
        <f>IF(Data!B488="","",B488)</f>
        <v/>
      </c>
      <c r="Q484" s="150" t="str">
        <f>IFERROR(IF(P484:$P$5009&lt;&gt;0, ABS(P484-$Z$7),""),"")</f>
        <v/>
      </c>
      <c r="R484" s="150" t="str">
        <f>IFERROR(IF(P484:$P$5009&lt;&gt;0, (Q484-$Y$16)^2,""),"")</f>
        <v/>
      </c>
      <c r="S484" s="151" t="str">
        <f>IF(Data!C488="","",C488)</f>
        <v/>
      </c>
      <c r="T484" s="150" t="str">
        <f>IFERROR(IF(S484:$S$5009&lt;&gt;0, ABS(C488-$Z$8),""),"")</f>
        <v/>
      </c>
      <c r="U484" s="150" t="str">
        <f>IFERROR(IF(S484:$S$5009&lt;&gt;0, (T484-$Y$17)^2,""),"")</f>
        <v/>
      </c>
    </row>
    <row r="485" spans="1:21" ht="20" customHeight="1">
      <c r="A485" s="161">
        <v>476</v>
      </c>
      <c r="B485" s="160" t="str">
        <f>IF(Data!B485:$B$5009&lt;&gt;"",Data!B485,"")</f>
        <v/>
      </c>
      <c r="C485" s="160" t="str">
        <f>IF(Data!$C485:C$5009&lt;&gt;"",Data!C485,"")</f>
        <v/>
      </c>
      <c r="P485" s="149" t="str">
        <f>IF(Data!B489="","",B489)</f>
        <v/>
      </c>
      <c r="Q485" s="150" t="str">
        <f>IFERROR(IF(P485:$P$5009&lt;&gt;0, ABS(P485-$Z$7),""),"")</f>
        <v/>
      </c>
      <c r="R485" s="150" t="str">
        <f>IFERROR(IF(P485:$P$5009&lt;&gt;0, (Q485-$Y$16)^2,""),"")</f>
        <v/>
      </c>
      <c r="S485" s="151" t="str">
        <f>IF(Data!C489="","",C489)</f>
        <v/>
      </c>
      <c r="T485" s="150" t="str">
        <f>IFERROR(IF(S485:$S$5009&lt;&gt;0, ABS(C489-$Z$8),""),"")</f>
        <v/>
      </c>
      <c r="U485" s="150" t="str">
        <f>IFERROR(IF(S485:$S$5009&lt;&gt;0, (T485-$Y$17)^2,""),"")</f>
        <v/>
      </c>
    </row>
    <row r="486" spans="1:21" ht="20" customHeight="1">
      <c r="A486" s="159">
        <v>477</v>
      </c>
      <c r="B486" s="160" t="str">
        <f>IF(Data!B486:$B$5009&lt;&gt;"",Data!B486,"")</f>
        <v/>
      </c>
      <c r="C486" s="160" t="str">
        <f>IF(Data!$C486:C$5009&lt;&gt;"",Data!C486,"")</f>
        <v/>
      </c>
      <c r="P486" s="149" t="str">
        <f>IF(Data!B490="","",B490)</f>
        <v/>
      </c>
      <c r="Q486" s="150" t="str">
        <f>IFERROR(IF(P486:$P$5009&lt;&gt;0, ABS(P486-$Z$7),""),"")</f>
        <v/>
      </c>
      <c r="R486" s="150" t="str">
        <f>IFERROR(IF(P486:$P$5009&lt;&gt;0, (Q486-$Y$16)^2,""),"")</f>
        <v/>
      </c>
      <c r="S486" s="151" t="str">
        <f>IF(Data!C490="","",C490)</f>
        <v/>
      </c>
      <c r="T486" s="150" t="str">
        <f>IFERROR(IF(S486:$S$5009&lt;&gt;0, ABS(C490-$Z$8),""),"")</f>
        <v/>
      </c>
      <c r="U486" s="150" t="str">
        <f>IFERROR(IF(S486:$S$5009&lt;&gt;0, (T486-$Y$17)^2,""),"")</f>
        <v/>
      </c>
    </row>
    <row r="487" spans="1:21" ht="20" customHeight="1">
      <c r="A487" s="161">
        <v>478</v>
      </c>
      <c r="B487" s="160" t="str">
        <f>IF(Data!B487:$B$5009&lt;&gt;"",Data!B487,"")</f>
        <v/>
      </c>
      <c r="C487" s="160" t="str">
        <f>IF(Data!$C487:C$5009&lt;&gt;"",Data!C487,"")</f>
        <v/>
      </c>
      <c r="P487" s="149" t="str">
        <f>IF(Data!B491="","",B491)</f>
        <v/>
      </c>
      <c r="Q487" s="150" t="str">
        <f>IFERROR(IF(P487:$P$5009&lt;&gt;0, ABS(P487-$Z$7),""),"")</f>
        <v/>
      </c>
      <c r="R487" s="150" t="str">
        <f>IFERROR(IF(P487:$P$5009&lt;&gt;0, (Q487-$Y$16)^2,""),"")</f>
        <v/>
      </c>
      <c r="S487" s="151" t="str">
        <f>IF(Data!C491="","",C491)</f>
        <v/>
      </c>
      <c r="T487" s="150" t="str">
        <f>IFERROR(IF(S487:$S$5009&lt;&gt;0, ABS(C491-$Z$8),""),"")</f>
        <v/>
      </c>
      <c r="U487" s="150" t="str">
        <f>IFERROR(IF(S487:$S$5009&lt;&gt;0, (T487-$Y$17)^2,""),"")</f>
        <v/>
      </c>
    </row>
    <row r="488" spans="1:21" ht="20" customHeight="1">
      <c r="A488" s="159">
        <v>479</v>
      </c>
      <c r="B488" s="160" t="str">
        <f>IF(Data!B488:$B$5009&lt;&gt;"",Data!B488,"")</f>
        <v/>
      </c>
      <c r="C488" s="160" t="str">
        <f>IF(Data!$C488:C$5009&lt;&gt;"",Data!C488,"")</f>
        <v/>
      </c>
      <c r="P488" s="149" t="str">
        <f>IF(Data!B492="","",B492)</f>
        <v/>
      </c>
      <c r="Q488" s="150" t="str">
        <f>IFERROR(IF(P488:$P$5009&lt;&gt;0, ABS(P488-$Z$7),""),"")</f>
        <v/>
      </c>
      <c r="R488" s="150" t="str">
        <f>IFERROR(IF(P488:$P$5009&lt;&gt;0, (Q488-$Y$16)^2,""),"")</f>
        <v/>
      </c>
      <c r="S488" s="151" t="str">
        <f>IF(Data!C492="","",C492)</f>
        <v/>
      </c>
      <c r="T488" s="150" t="str">
        <f>IFERROR(IF(S488:$S$5009&lt;&gt;0, ABS(C492-$Z$8),""),"")</f>
        <v/>
      </c>
      <c r="U488" s="150" t="str">
        <f>IFERROR(IF(S488:$S$5009&lt;&gt;0, (T488-$Y$17)^2,""),"")</f>
        <v/>
      </c>
    </row>
    <row r="489" spans="1:21" ht="20" customHeight="1">
      <c r="A489" s="161">
        <v>480</v>
      </c>
      <c r="B489" s="160" t="str">
        <f>IF(Data!B489:$B$5009&lt;&gt;"",Data!B489,"")</f>
        <v/>
      </c>
      <c r="C489" s="160" t="str">
        <f>IF(Data!$C489:C$5009&lt;&gt;"",Data!C489,"")</f>
        <v/>
      </c>
      <c r="P489" s="149" t="str">
        <f>IF(Data!B493="","",B493)</f>
        <v/>
      </c>
      <c r="Q489" s="150" t="str">
        <f>IFERROR(IF(P489:$P$5009&lt;&gt;0, ABS(P489-$Z$7),""),"")</f>
        <v/>
      </c>
      <c r="R489" s="150" t="str">
        <f>IFERROR(IF(P489:$P$5009&lt;&gt;0, (Q489-$Y$16)^2,""),"")</f>
        <v/>
      </c>
      <c r="S489" s="151" t="str">
        <f>IF(Data!C493="","",C493)</f>
        <v/>
      </c>
      <c r="T489" s="150" t="str">
        <f>IFERROR(IF(S489:$S$5009&lt;&gt;0, ABS(C493-$Z$8),""),"")</f>
        <v/>
      </c>
      <c r="U489" s="150" t="str">
        <f>IFERROR(IF(S489:$S$5009&lt;&gt;0, (T489-$Y$17)^2,""),"")</f>
        <v/>
      </c>
    </row>
    <row r="490" spans="1:21" ht="20" customHeight="1">
      <c r="A490" s="159">
        <v>481</v>
      </c>
      <c r="B490" s="160" t="str">
        <f>IF(Data!B490:$B$5009&lt;&gt;"",Data!B490,"")</f>
        <v/>
      </c>
      <c r="C490" s="160" t="str">
        <f>IF(Data!$C490:C$5009&lt;&gt;"",Data!C490,"")</f>
        <v/>
      </c>
      <c r="P490" s="149" t="str">
        <f>IF(Data!B494="","",B494)</f>
        <v/>
      </c>
      <c r="Q490" s="150" t="str">
        <f>IFERROR(IF(P490:$P$5009&lt;&gt;0, ABS(P490-$Z$7),""),"")</f>
        <v/>
      </c>
      <c r="R490" s="150" t="str">
        <f>IFERROR(IF(P490:$P$5009&lt;&gt;0, (Q490-$Y$16)^2,""),"")</f>
        <v/>
      </c>
      <c r="S490" s="151" t="str">
        <f>IF(Data!C494="","",C494)</f>
        <v/>
      </c>
      <c r="T490" s="150" t="str">
        <f>IFERROR(IF(S490:$S$5009&lt;&gt;0, ABS(C494-$Z$8),""),"")</f>
        <v/>
      </c>
      <c r="U490" s="150" t="str">
        <f>IFERROR(IF(S490:$S$5009&lt;&gt;0, (T490-$Y$17)^2,""),"")</f>
        <v/>
      </c>
    </row>
    <row r="491" spans="1:21" ht="20" customHeight="1">
      <c r="A491" s="161">
        <v>482</v>
      </c>
      <c r="B491" s="160" t="str">
        <f>IF(Data!B491:$B$5009&lt;&gt;"",Data!B491,"")</f>
        <v/>
      </c>
      <c r="C491" s="160" t="str">
        <f>IF(Data!$C491:C$5009&lt;&gt;"",Data!C491,"")</f>
        <v/>
      </c>
      <c r="P491" s="149" t="str">
        <f>IF(Data!B495="","",B495)</f>
        <v/>
      </c>
      <c r="Q491" s="150" t="str">
        <f>IFERROR(IF(P491:$P$5009&lt;&gt;0, ABS(P491-$Z$7),""),"")</f>
        <v/>
      </c>
      <c r="R491" s="150" t="str">
        <f>IFERROR(IF(P491:$P$5009&lt;&gt;0, (Q491-$Y$16)^2,""),"")</f>
        <v/>
      </c>
      <c r="S491" s="151" t="str">
        <f>IF(Data!C495="","",C495)</f>
        <v/>
      </c>
      <c r="T491" s="150" t="str">
        <f>IFERROR(IF(S491:$S$5009&lt;&gt;0, ABS(C495-$Z$8),""),"")</f>
        <v/>
      </c>
      <c r="U491" s="150" t="str">
        <f>IFERROR(IF(S491:$S$5009&lt;&gt;0, (T491-$Y$17)^2,""),"")</f>
        <v/>
      </c>
    </row>
    <row r="492" spans="1:21" ht="20" customHeight="1">
      <c r="A492" s="159">
        <v>483</v>
      </c>
      <c r="B492" s="160" t="str">
        <f>IF(Data!B492:$B$5009&lt;&gt;"",Data!B492,"")</f>
        <v/>
      </c>
      <c r="C492" s="160" t="str">
        <f>IF(Data!$C492:C$5009&lt;&gt;"",Data!C492,"")</f>
        <v/>
      </c>
      <c r="P492" s="149" t="str">
        <f>IF(Data!B496="","",B496)</f>
        <v/>
      </c>
      <c r="Q492" s="150" t="str">
        <f>IFERROR(IF(P492:$P$5009&lt;&gt;0, ABS(P492-$Z$7),""),"")</f>
        <v/>
      </c>
      <c r="R492" s="150" t="str">
        <f>IFERROR(IF(P492:$P$5009&lt;&gt;0, (Q492-$Y$16)^2,""),"")</f>
        <v/>
      </c>
      <c r="S492" s="151" t="str">
        <f>IF(Data!C496="","",C496)</f>
        <v/>
      </c>
      <c r="T492" s="150" t="str">
        <f>IFERROR(IF(S492:$S$5009&lt;&gt;0, ABS(C496-$Z$8),""),"")</f>
        <v/>
      </c>
      <c r="U492" s="150" t="str">
        <f>IFERROR(IF(S492:$S$5009&lt;&gt;0, (T492-$Y$17)^2,""),"")</f>
        <v/>
      </c>
    </row>
    <row r="493" spans="1:21" ht="20" customHeight="1">
      <c r="A493" s="161">
        <v>484</v>
      </c>
      <c r="B493" s="160" t="str">
        <f>IF(Data!B493:$B$5009&lt;&gt;"",Data!B493,"")</f>
        <v/>
      </c>
      <c r="C493" s="160" t="str">
        <f>IF(Data!$C493:C$5009&lt;&gt;"",Data!C493,"")</f>
        <v/>
      </c>
      <c r="P493" s="149" t="str">
        <f>IF(Data!B497="","",B497)</f>
        <v/>
      </c>
      <c r="Q493" s="150" t="str">
        <f>IFERROR(IF(P493:$P$5009&lt;&gt;0, ABS(P493-$Z$7),""),"")</f>
        <v/>
      </c>
      <c r="R493" s="150" t="str">
        <f>IFERROR(IF(P493:$P$5009&lt;&gt;0, (Q493-$Y$16)^2,""),"")</f>
        <v/>
      </c>
      <c r="S493" s="151" t="str">
        <f>IF(Data!C497="","",C497)</f>
        <v/>
      </c>
      <c r="T493" s="150" t="str">
        <f>IFERROR(IF(S493:$S$5009&lt;&gt;0, ABS(C497-$Z$8),""),"")</f>
        <v/>
      </c>
      <c r="U493" s="150" t="str">
        <f>IFERROR(IF(S493:$S$5009&lt;&gt;0, (T493-$Y$17)^2,""),"")</f>
        <v/>
      </c>
    </row>
    <row r="494" spans="1:21" ht="20" customHeight="1">
      <c r="A494" s="159">
        <v>485</v>
      </c>
      <c r="B494" s="160" t="str">
        <f>IF(Data!B494:$B$5009&lt;&gt;"",Data!B494,"")</f>
        <v/>
      </c>
      <c r="C494" s="160" t="str">
        <f>IF(Data!$C494:C$5009&lt;&gt;"",Data!C494,"")</f>
        <v/>
      </c>
      <c r="P494" s="149" t="str">
        <f>IF(Data!B498="","",B498)</f>
        <v/>
      </c>
      <c r="Q494" s="150" t="str">
        <f>IFERROR(IF(P494:$P$5009&lt;&gt;0, ABS(P494-$Z$7),""),"")</f>
        <v/>
      </c>
      <c r="R494" s="150" t="str">
        <f>IFERROR(IF(P494:$P$5009&lt;&gt;0, (Q494-$Y$16)^2,""),"")</f>
        <v/>
      </c>
      <c r="S494" s="151" t="str">
        <f>IF(Data!C498="","",C498)</f>
        <v/>
      </c>
      <c r="T494" s="150" t="str">
        <f>IFERROR(IF(S494:$S$5009&lt;&gt;0, ABS(C498-$Z$8),""),"")</f>
        <v/>
      </c>
      <c r="U494" s="150" t="str">
        <f>IFERROR(IF(S494:$S$5009&lt;&gt;0, (T494-$Y$17)^2,""),"")</f>
        <v/>
      </c>
    </row>
    <row r="495" spans="1:21" ht="20" customHeight="1">
      <c r="A495" s="161">
        <v>486</v>
      </c>
      <c r="B495" s="160" t="str">
        <f>IF(Data!B495:$B$5009&lt;&gt;"",Data!B495,"")</f>
        <v/>
      </c>
      <c r="C495" s="160" t="str">
        <f>IF(Data!$C495:C$5009&lt;&gt;"",Data!C495,"")</f>
        <v/>
      </c>
      <c r="P495" s="149" t="str">
        <f>IF(Data!B499="","",B499)</f>
        <v/>
      </c>
      <c r="Q495" s="150" t="str">
        <f>IFERROR(IF(P495:$P$5009&lt;&gt;0, ABS(P495-$Z$7),""),"")</f>
        <v/>
      </c>
      <c r="R495" s="150" t="str">
        <f>IFERROR(IF(P495:$P$5009&lt;&gt;0, (Q495-$Y$16)^2,""),"")</f>
        <v/>
      </c>
      <c r="S495" s="151" t="str">
        <f>IF(Data!C499="","",C499)</f>
        <v/>
      </c>
      <c r="T495" s="150" t="str">
        <f>IFERROR(IF(S495:$S$5009&lt;&gt;0, ABS(C499-$Z$8),""),"")</f>
        <v/>
      </c>
      <c r="U495" s="150" t="str">
        <f>IFERROR(IF(S495:$S$5009&lt;&gt;0, (T495-$Y$17)^2,""),"")</f>
        <v/>
      </c>
    </row>
    <row r="496" spans="1:21" ht="20" customHeight="1">
      <c r="A496" s="159">
        <v>487</v>
      </c>
      <c r="B496" s="160" t="str">
        <f>IF(Data!B496:$B$5009&lt;&gt;"",Data!B496,"")</f>
        <v/>
      </c>
      <c r="C496" s="160" t="str">
        <f>IF(Data!$C496:C$5009&lt;&gt;"",Data!C496,"")</f>
        <v/>
      </c>
      <c r="P496" s="149" t="str">
        <f>IF(Data!B500="","",B500)</f>
        <v/>
      </c>
      <c r="Q496" s="150" t="str">
        <f>IFERROR(IF(P496:$P$5009&lt;&gt;0, ABS(P496-$Z$7),""),"")</f>
        <v/>
      </c>
      <c r="R496" s="150" t="str">
        <f>IFERROR(IF(P496:$P$5009&lt;&gt;0, (Q496-$Y$16)^2,""),"")</f>
        <v/>
      </c>
      <c r="S496" s="151" t="str">
        <f>IF(Data!C500="","",C500)</f>
        <v/>
      </c>
      <c r="T496" s="150" t="str">
        <f>IFERROR(IF(S496:$S$5009&lt;&gt;0, ABS(C500-$Z$8),""),"")</f>
        <v/>
      </c>
      <c r="U496" s="150" t="str">
        <f>IFERROR(IF(S496:$S$5009&lt;&gt;0, (T496-$Y$17)^2,""),"")</f>
        <v/>
      </c>
    </row>
    <row r="497" spans="1:21" ht="20" customHeight="1">
      <c r="A497" s="161">
        <v>488</v>
      </c>
      <c r="B497" s="160" t="str">
        <f>IF(Data!B497:$B$5009&lt;&gt;"",Data!B497,"")</f>
        <v/>
      </c>
      <c r="C497" s="160" t="str">
        <f>IF(Data!$C497:C$5009&lt;&gt;"",Data!C497,"")</f>
        <v/>
      </c>
      <c r="P497" s="149" t="str">
        <f>IF(Data!B501="","",B501)</f>
        <v/>
      </c>
      <c r="Q497" s="150" t="str">
        <f>IFERROR(IF(P497:$P$5009&lt;&gt;0, ABS(P497-$Z$7),""),"")</f>
        <v/>
      </c>
      <c r="R497" s="150" t="str">
        <f>IFERROR(IF(P497:$P$5009&lt;&gt;0, (Q497-$Y$16)^2,""),"")</f>
        <v/>
      </c>
      <c r="S497" s="151" t="str">
        <f>IF(Data!C501="","",C501)</f>
        <v/>
      </c>
      <c r="T497" s="150" t="str">
        <f>IFERROR(IF(S497:$S$5009&lt;&gt;0, ABS(C501-$Z$8),""),"")</f>
        <v/>
      </c>
      <c r="U497" s="150" t="str">
        <f>IFERROR(IF(S497:$S$5009&lt;&gt;0, (T497-$Y$17)^2,""),"")</f>
        <v/>
      </c>
    </row>
    <row r="498" spans="1:21" ht="20" customHeight="1">
      <c r="A498" s="159">
        <v>489</v>
      </c>
      <c r="B498" s="160" t="str">
        <f>IF(Data!B498:$B$5009&lt;&gt;"",Data!B498,"")</f>
        <v/>
      </c>
      <c r="C498" s="160" t="str">
        <f>IF(Data!$C498:C$5009&lt;&gt;"",Data!C498,"")</f>
        <v/>
      </c>
      <c r="P498" s="149" t="str">
        <f>IF(Data!B502="","",B502)</f>
        <v/>
      </c>
      <c r="Q498" s="150" t="str">
        <f>IFERROR(IF(P498:$P$5009&lt;&gt;0, ABS(P498-$Z$7),""),"")</f>
        <v/>
      </c>
      <c r="R498" s="150" t="str">
        <f>IFERROR(IF(P498:$P$5009&lt;&gt;0, (Q498-$Y$16)^2,""),"")</f>
        <v/>
      </c>
      <c r="S498" s="151" t="str">
        <f>IF(Data!C502="","",C502)</f>
        <v/>
      </c>
      <c r="T498" s="150" t="str">
        <f>IFERROR(IF(S498:$S$5009&lt;&gt;0, ABS(C502-$Z$8),""),"")</f>
        <v/>
      </c>
      <c r="U498" s="150" t="str">
        <f>IFERROR(IF(S498:$S$5009&lt;&gt;0, (T498-$Y$17)^2,""),"")</f>
        <v/>
      </c>
    </row>
    <row r="499" spans="1:21" ht="20" customHeight="1">
      <c r="A499" s="161">
        <v>490</v>
      </c>
      <c r="B499" s="160" t="str">
        <f>IF(Data!B499:$B$5009&lt;&gt;"",Data!B499,"")</f>
        <v/>
      </c>
      <c r="C499" s="160" t="str">
        <f>IF(Data!$C499:C$5009&lt;&gt;"",Data!C499,"")</f>
        <v/>
      </c>
      <c r="P499" s="149" t="str">
        <f>IF(Data!B503="","",B503)</f>
        <v/>
      </c>
      <c r="Q499" s="150" t="str">
        <f>IFERROR(IF(P499:$P$5009&lt;&gt;0, ABS(P499-$Z$7),""),"")</f>
        <v/>
      </c>
      <c r="R499" s="150" t="str">
        <f>IFERROR(IF(P499:$P$5009&lt;&gt;0, (Q499-$Y$16)^2,""),"")</f>
        <v/>
      </c>
      <c r="S499" s="151" t="str">
        <f>IF(Data!C503="","",C503)</f>
        <v/>
      </c>
      <c r="T499" s="150" t="str">
        <f>IFERROR(IF(S499:$S$5009&lt;&gt;0, ABS(C503-$Z$8),""),"")</f>
        <v/>
      </c>
      <c r="U499" s="150" t="str">
        <f>IFERROR(IF(S499:$S$5009&lt;&gt;0, (T499-$Y$17)^2,""),"")</f>
        <v/>
      </c>
    </row>
    <row r="500" spans="1:21" ht="20" customHeight="1">
      <c r="A500" s="159">
        <v>491</v>
      </c>
      <c r="B500" s="160" t="str">
        <f>IF(Data!B500:$B$5009&lt;&gt;"",Data!B500,"")</f>
        <v/>
      </c>
      <c r="C500" s="160" t="str">
        <f>IF(Data!$C500:C$5009&lt;&gt;"",Data!C500,"")</f>
        <v/>
      </c>
      <c r="P500" s="149" t="str">
        <f>IF(Data!B504="","",B504)</f>
        <v/>
      </c>
      <c r="Q500" s="150" t="str">
        <f>IFERROR(IF(P500:$P$5009&lt;&gt;0, ABS(P500-$Z$7),""),"")</f>
        <v/>
      </c>
      <c r="R500" s="150" t="str">
        <f>IFERROR(IF(P500:$P$5009&lt;&gt;0, (Q500-$Y$16)^2,""),"")</f>
        <v/>
      </c>
      <c r="S500" s="151" t="str">
        <f>IF(Data!C504="","",C504)</f>
        <v/>
      </c>
      <c r="T500" s="150" t="str">
        <f>IFERROR(IF(S500:$S$5009&lt;&gt;0, ABS(C504-$Z$8),""),"")</f>
        <v/>
      </c>
      <c r="U500" s="150" t="str">
        <f>IFERROR(IF(S500:$S$5009&lt;&gt;0, (T500-$Y$17)^2,""),"")</f>
        <v/>
      </c>
    </row>
    <row r="501" spans="1:21" ht="20" customHeight="1">
      <c r="A501" s="161">
        <v>492</v>
      </c>
      <c r="B501" s="160" t="str">
        <f>IF(Data!B501:$B$5009&lt;&gt;"",Data!B501,"")</f>
        <v/>
      </c>
      <c r="C501" s="160" t="str">
        <f>IF(Data!$C501:C$5009&lt;&gt;"",Data!C501,"")</f>
        <v/>
      </c>
      <c r="P501" s="149" t="str">
        <f>IF(Data!B505="","",B505)</f>
        <v/>
      </c>
      <c r="Q501" s="150" t="str">
        <f>IFERROR(IF(P501:$P$5009&lt;&gt;0, ABS(P501-$Z$7),""),"")</f>
        <v/>
      </c>
      <c r="R501" s="150" t="str">
        <f>IFERROR(IF(P501:$P$5009&lt;&gt;0, (Q501-$Y$16)^2,""),"")</f>
        <v/>
      </c>
      <c r="S501" s="151" t="str">
        <f>IF(Data!C505="","",C505)</f>
        <v/>
      </c>
      <c r="T501" s="150" t="str">
        <f>IFERROR(IF(S501:$S$5009&lt;&gt;0, ABS(C505-$Z$8),""),"")</f>
        <v/>
      </c>
      <c r="U501" s="150" t="str">
        <f>IFERROR(IF(S501:$S$5009&lt;&gt;0, (T501-$Y$17)^2,""),"")</f>
        <v/>
      </c>
    </row>
    <row r="502" spans="1:21" ht="20" customHeight="1">
      <c r="A502" s="159">
        <v>493</v>
      </c>
      <c r="B502" s="160" t="str">
        <f>IF(Data!B502:$B$5009&lt;&gt;"",Data!B502,"")</f>
        <v/>
      </c>
      <c r="C502" s="160" t="str">
        <f>IF(Data!$C502:C$5009&lt;&gt;"",Data!C502,"")</f>
        <v/>
      </c>
      <c r="P502" s="149" t="str">
        <f>IF(Data!B506="","",B506)</f>
        <v/>
      </c>
      <c r="Q502" s="150" t="str">
        <f>IFERROR(IF(P502:$P$5009&lt;&gt;0, ABS(P502-$Z$7),""),"")</f>
        <v/>
      </c>
      <c r="R502" s="150" t="str">
        <f>IFERROR(IF(P502:$P$5009&lt;&gt;0, (Q502-$Y$16)^2,""),"")</f>
        <v/>
      </c>
      <c r="S502" s="151" t="str">
        <f>IF(Data!C506="","",C506)</f>
        <v/>
      </c>
      <c r="T502" s="150" t="str">
        <f>IFERROR(IF(S502:$S$5009&lt;&gt;0, ABS(C506-$Z$8),""),"")</f>
        <v/>
      </c>
      <c r="U502" s="150" t="str">
        <f>IFERROR(IF(S502:$S$5009&lt;&gt;0, (T502-$Y$17)^2,""),"")</f>
        <v/>
      </c>
    </row>
    <row r="503" spans="1:21" ht="20" customHeight="1">
      <c r="A503" s="161">
        <v>494</v>
      </c>
      <c r="B503" s="160" t="str">
        <f>IF(Data!B503:$B$5009&lt;&gt;"",Data!B503,"")</f>
        <v/>
      </c>
      <c r="C503" s="160" t="str">
        <f>IF(Data!$C503:C$5009&lt;&gt;"",Data!C503,"")</f>
        <v/>
      </c>
      <c r="P503" s="149" t="str">
        <f>IF(Data!B507="","",B507)</f>
        <v/>
      </c>
      <c r="Q503" s="150" t="str">
        <f>IFERROR(IF(P503:$P$5009&lt;&gt;0, ABS(P503-$Z$7),""),"")</f>
        <v/>
      </c>
      <c r="R503" s="150" t="str">
        <f>IFERROR(IF(P503:$P$5009&lt;&gt;0, (Q503-$Y$16)^2,""),"")</f>
        <v/>
      </c>
      <c r="S503" s="151" t="str">
        <f>IF(Data!C507="","",C507)</f>
        <v/>
      </c>
      <c r="T503" s="150" t="str">
        <f>IFERROR(IF(S503:$S$5009&lt;&gt;0, ABS(C507-$Z$8),""),"")</f>
        <v/>
      </c>
      <c r="U503" s="150" t="str">
        <f>IFERROR(IF(S503:$S$5009&lt;&gt;0, (T503-$Y$17)^2,""),"")</f>
        <v/>
      </c>
    </row>
    <row r="504" spans="1:21" ht="20" customHeight="1">
      <c r="A504" s="159">
        <v>495</v>
      </c>
      <c r="B504" s="160" t="str">
        <f>IF(Data!B504:$B$5009&lt;&gt;"",Data!B504,"")</f>
        <v/>
      </c>
      <c r="C504" s="160" t="str">
        <f>IF(Data!$C504:C$5009&lt;&gt;"",Data!C504,"")</f>
        <v/>
      </c>
      <c r="P504" s="149" t="str">
        <f>IF(Data!B508="","",B508)</f>
        <v/>
      </c>
      <c r="Q504" s="150" t="str">
        <f>IFERROR(IF(P504:$P$5009&lt;&gt;0, ABS(P504-$Z$7),""),"")</f>
        <v/>
      </c>
      <c r="R504" s="150" t="str">
        <f>IFERROR(IF(P504:$P$5009&lt;&gt;0, (Q504-$Y$16)^2,""),"")</f>
        <v/>
      </c>
      <c r="S504" s="151" t="str">
        <f>IF(Data!C508="","",C508)</f>
        <v/>
      </c>
      <c r="T504" s="150" t="str">
        <f>IFERROR(IF(S504:$S$5009&lt;&gt;0, ABS(C508-$Z$8),""),"")</f>
        <v/>
      </c>
      <c r="U504" s="150" t="str">
        <f>IFERROR(IF(S504:$S$5009&lt;&gt;0, (T504-$Y$17)^2,""),"")</f>
        <v/>
      </c>
    </row>
    <row r="505" spans="1:21" ht="20" customHeight="1">
      <c r="A505" s="161">
        <v>496</v>
      </c>
      <c r="B505" s="160" t="str">
        <f>IF(Data!B505:$B$5009&lt;&gt;"",Data!B505,"")</f>
        <v/>
      </c>
      <c r="C505" s="160" t="str">
        <f>IF(Data!$C505:C$5009&lt;&gt;"",Data!C505,"")</f>
        <v/>
      </c>
      <c r="P505" s="149" t="str">
        <f>IF(Data!B509="","",B509)</f>
        <v/>
      </c>
      <c r="Q505" s="150" t="str">
        <f>IFERROR(IF(P505:$P$5009&lt;&gt;0, ABS(P505-$Z$7),""),"")</f>
        <v/>
      </c>
      <c r="R505" s="150" t="str">
        <f>IFERROR(IF(P505:$P$5009&lt;&gt;0, (Q505-$Y$16)^2,""),"")</f>
        <v/>
      </c>
      <c r="S505" s="151" t="str">
        <f>IF(Data!C509="","",C509)</f>
        <v/>
      </c>
      <c r="T505" s="150" t="str">
        <f>IFERROR(IF(S505:$S$5009&lt;&gt;0, ABS(C509-$Z$8),""),"")</f>
        <v/>
      </c>
      <c r="U505" s="150" t="str">
        <f>IFERROR(IF(S505:$S$5009&lt;&gt;0, (T505-$Y$17)^2,""),"")</f>
        <v/>
      </c>
    </row>
    <row r="506" spans="1:21" ht="20" customHeight="1">
      <c r="A506" s="159">
        <v>497</v>
      </c>
      <c r="B506" s="160" t="str">
        <f>IF(Data!B506:$B$5009&lt;&gt;"",Data!B506,"")</f>
        <v/>
      </c>
      <c r="C506" s="160" t="str">
        <f>IF(Data!$C506:C$5009&lt;&gt;"",Data!C506,"")</f>
        <v/>
      </c>
      <c r="P506" s="149" t="str">
        <f>IF(Data!B510="","",B510)</f>
        <v/>
      </c>
      <c r="Q506" s="150" t="str">
        <f>IFERROR(IF(P506:$P$5009&lt;&gt;0, ABS(P506-$Z$7),""),"")</f>
        <v/>
      </c>
      <c r="R506" s="150" t="str">
        <f>IFERROR(IF(P506:$P$5009&lt;&gt;0, (Q506-$Y$16)^2,""),"")</f>
        <v/>
      </c>
      <c r="S506" s="151" t="str">
        <f>IF(Data!C510="","",C510)</f>
        <v/>
      </c>
      <c r="T506" s="150" t="str">
        <f>IFERROR(IF(S506:$S$5009&lt;&gt;0, ABS(C510-$Z$8),""),"")</f>
        <v/>
      </c>
      <c r="U506" s="150" t="str">
        <f>IFERROR(IF(S506:$S$5009&lt;&gt;0, (T506-$Y$17)^2,""),"")</f>
        <v/>
      </c>
    </row>
    <row r="507" spans="1:21" ht="20" customHeight="1">
      <c r="A507" s="161">
        <v>498</v>
      </c>
      <c r="B507" s="160" t="str">
        <f>IF(Data!B507:$B$5009&lt;&gt;"",Data!B507,"")</f>
        <v/>
      </c>
      <c r="C507" s="160" t="str">
        <f>IF(Data!$C507:C$5009&lt;&gt;"",Data!C507,"")</f>
        <v/>
      </c>
      <c r="P507" s="149" t="str">
        <f>IF(Data!B511="","",B511)</f>
        <v/>
      </c>
      <c r="Q507" s="150" t="str">
        <f>IFERROR(IF(P507:$P$5009&lt;&gt;0, ABS(P507-$Z$7),""),"")</f>
        <v/>
      </c>
      <c r="R507" s="150" t="str">
        <f>IFERROR(IF(P507:$P$5009&lt;&gt;0, (Q507-$Y$16)^2,""),"")</f>
        <v/>
      </c>
      <c r="S507" s="151" t="str">
        <f>IF(Data!C511="","",C511)</f>
        <v/>
      </c>
      <c r="T507" s="150" t="str">
        <f>IFERROR(IF(S507:$S$5009&lt;&gt;0, ABS(C511-$Z$8),""),"")</f>
        <v/>
      </c>
      <c r="U507" s="150" t="str">
        <f>IFERROR(IF(S507:$S$5009&lt;&gt;0, (T507-$Y$17)^2,""),"")</f>
        <v/>
      </c>
    </row>
    <row r="508" spans="1:21" ht="20" customHeight="1">
      <c r="A508" s="159">
        <v>499</v>
      </c>
      <c r="B508" s="160" t="str">
        <f>IF(Data!B508:$B$5009&lt;&gt;"",Data!B508,"")</f>
        <v/>
      </c>
      <c r="C508" s="160" t="str">
        <f>IF(Data!$C508:C$5009&lt;&gt;"",Data!C508,"")</f>
        <v/>
      </c>
      <c r="P508" s="149" t="str">
        <f>IF(Data!B512="","",B512)</f>
        <v/>
      </c>
      <c r="Q508" s="150" t="str">
        <f>IFERROR(IF(P508:$P$5009&lt;&gt;0, ABS(P508-$Z$7),""),"")</f>
        <v/>
      </c>
      <c r="R508" s="150" t="str">
        <f>IFERROR(IF(P508:$P$5009&lt;&gt;0, (Q508-$Y$16)^2,""),"")</f>
        <v/>
      </c>
      <c r="S508" s="151" t="str">
        <f>IF(Data!C512="","",C512)</f>
        <v/>
      </c>
      <c r="T508" s="150" t="str">
        <f>IFERROR(IF(S508:$S$5009&lt;&gt;0, ABS(C512-$Z$8),""),"")</f>
        <v/>
      </c>
      <c r="U508" s="150" t="str">
        <f>IFERROR(IF(S508:$S$5009&lt;&gt;0, (T508-$Y$17)^2,""),"")</f>
        <v/>
      </c>
    </row>
    <row r="509" spans="1:21" ht="20" customHeight="1">
      <c r="A509" s="161">
        <v>500</v>
      </c>
      <c r="B509" s="160" t="str">
        <f>IF(Data!B509:$B$5009&lt;&gt;"",Data!B509,"")</f>
        <v/>
      </c>
      <c r="C509" s="160" t="str">
        <f>IF(Data!$C509:C$5009&lt;&gt;"",Data!C509,"")</f>
        <v/>
      </c>
      <c r="P509" s="149" t="str">
        <f>IF(Data!B513="","",B513)</f>
        <v/>
      </c>
      <c r="Q509" s="150" t="str">
        <f>IFERROR(IF(P509:$P$5009&lt;&gt;0, ABS(P509-$Z$7),""),"")</f>
        <v/>
      </c>
      <c r="R509" s="150" t="str">
        <f>IFERROR(IF(P509:$P$5009&lt;&gt;0, (Q509-$Y$16)^2,""),"")</f>
        <v/>
      </c>
      <c r="S509" s="151" t="str">
        <f>IF(Data!C513="","",C513)</f>
        <v/>
      </c>
      <c r="T509" s="150" t="str">
        <f>IFERROR(IF(S509:$S$5009&lt;&gt;0, ABS(C513-$Z$8),""),"")</f>
        <v/>
      </c>
      <c r="U509" s="150" t="str">
        <f>IFERROR(IF(S509:$S$5009&lt;&gt;0, (T509-$Y$17)^2,""),"")</f>
        <v/>
      </c>
    </row>
    <row r="510" spans="1:21" ht="20" customHeight="1">
      <c r="A510" s="159">
        <v>501</v>
      </c>
      <c r="B510" s="160" t="str">
        <f>IF(Data!B510:$B$5009&lt;&gt;"",Data!B510,"")</f>
        <v/>
      </c>
      <c r="C510" s="160" t="str">
        <f>IF(Data!$C510:C$5009&lt;&gt;"",Data!C510,"")</f>
        <v/>
      </c>
      <c r="P510" s="149" t="str">
        <f>IF(Data!B514="","",B514)</f>
        <v/>
      </c>
      <c r="Q510" s="150" t="str">
        <f>IFERROR(IF(P510:$P$5009&lt;&gt;0, ABS(P510-$Z$7),""),"")</f>
        <v/>
      </c>
      <c r="R510" s="150" t="str">
        <f>IFERROR(IF(P510:$P$5009&lt;&gt;0, (Q510-$Y$16)^2,""),"")</f>
        <v/>
      </c>
      <c r="S510" s="151" t="str">
        <f>IF(Data!C514="","",C514)</f>
        <v/>
      </c>
      <c r="T510" s="150" t="str">
        <f>IFERROR(IF(S510:$S$5009&lt;&gt;0, ABS(C514-$Z$8),""),"")</f>
        <v/>
      </c>
      <c r="U510" s="150" t="str">
        <f>IFERROR(IF(S510:$S$5009&lt;&gt;0, (T510-$Y$17)^2,""),"")</f>
        <v/>
      </c>
    </row>
    <row r="511" spans="1:21" ht="20" customHeight="1">
      <c r="A511" s="161">
        <v>502</v>
      </c>
      <c r="B511" s="160" t="str">
        <f>IF(Data!B511:$B$5009&lt;&gt;"",Data!B511,"")</f>
        <v/>
      </c>
      <c r="C511" s="160" t="str">
        <f>IF(Data!$C511:C$5009&lt;&gt;"",Data!C511,"")</f>
        <v/>
      </c>
      <c r="P511" s="149" t="str">
        <f>IF(Data!B515="","",B515)</f>
        <v/>
      </c>
      <c r="Q511" s="150" t="str">
        <f>IFERROR(IF(P511:$P$5009&lt;&gt;0, ABS(P511-$Z$7),""),"")</f>
        <v/>
      </c>
      <c r="R511" s="150" t="str">
        <f>IFERROR(IF(P511:$P$5009&lt;&gt;0, (Q511-$Y$16)^2,""),"")</f>
        <v/>
      </c>
      <c r="S511" s="151" t="str">
        <f>IF(Data!C515="","",C515)</f>
        <v/>
      </c>
      <c r="T511" s="150" t="str">
        <f>IFERROR(IF(S511:$S$5009&lt;&gt;0, ABS(C515-$Z$8),""),"")</f>
        <v/>
      </c>
      <c r="U511" s="150" t="str">
        <f>IFERROR(IF(S511:$S$5009&lt;&gt;0, (T511-$Y$17)^2,""),"")</f>
        <v/>
      </c>
    </row>
    <row r="512" spans="1:21" ht="20" customHeight="1">
      <c r="A512" s="159">
        <v>503</v>
      </c>
      <c r="B512" s="160" t="str">
        <f>IF(Data!B512:$B$5009&lt;&gt;"",Data!B512,"")</f>
        <v/>
      </c>
      <c r="C512" s="160" t="str">
        <f>IF(Data!$C512:C$5009&lt;&gt;"",Data!C512,"")</f>
        <v/>
      </c>
      <c r="P512" s="149" t="str">
        <f>IF(Data!B516="","",B516)</f>
        <v/>
      </c>
      <c r="Q512" s="150" t="str">
        <f>IFERROR(IF(P512:$P$5009&lt;&gt;0, ABS(P512-$Z$7),""),"")</f>
        <v/>
      </c>
      <c r="R512" s="150" t="str">
        <f>IFERROR(IF(P512:$P$5009&lt;&gt;0, (Q512-$Y$16)^2,""),"")</f>
        <v/>
      </c>
      <c r="S512" s="151" t="str">
        <f>IF(Data!C516="","",C516)</f>
        <v/>
      </c>
      <c r="T512" s="150" t="str">
        <f>IFERROR(IF(S512:$S$5009&lt;&gt;0, ABS(C516-$Z$8),""),"")</f>
        <v/>
      </c>
      <c r="U512" s="150" t="str">
        <f>IFERROR(IF(S512:$S$5009&lt;&gt;0, (T512-$Y$17)^2,""),"")</f>
        <v/>
      </c>
    </row>
    <row r="513" spans="1:21" ht="20" customHeight="1">
      <c r="A513" s="161">
        <v>504</v>
      </c>
      <c r="B513" s="160" t="str">
        <f>IF(Data!B513:$B$5009&lt;&gt;"",Data!B513,"")</f>
        <v/>
      </c>
      <c r="C513" s="160" t="str">
        <f>IF(Data!$C513:C$5009&lt;&gt;"",Data!C513,"")</f>
        <v/>
      </c>
      <c r="P513" s="149" t="str">
        <f>IF(Data!B517="","",B517)</f>
        <v/>
      </c>
      <c r="Q513" s="150" t="str">
        <f>IFERROR(IF(P513:$P$5009&lt;&gt;0, ABS(P513-$Z$7),""),"")</f>
        <v/>
      </c>
      <c r="R513" s="150" t="str">
        <f>IFERROR(IF(P513:$P$5009&lt;&gt;0, (Q513-$Y$16)^2,""),"")</f>
        <v/>
      </c>
      <c r="S513" s="151" t="str">
        <f>IF(Data!C517="","",C517)</f>
        <v/>
      </c>
      <c r="T513" s="150" t="str">
        <f>IFERROR(IF(S513:$S$5009&lt;&gt;0, ABS(C517-$Z$8),""),"")</f>
        <v/>
      </c>
      <c r="U513" s="150" t="str">
        <f>IFERROR(IF(S513:$S$5009&lt;&gt;0, (T513-$Y$17)^2,""),"")</f>
        <v/>
      </c>
    </row>
    <row r="514" spans="1:21" ht="20" customHeight="1">
      <c r="A514" s="159">
        <v>505</v>
      </c>
      <c r="B514" s="160" t="str">
        <f>IF(Data!B514:$B$5009&lt;&gt;"",Data!B514,"")</f>
        <v/>
      </c>
      <c r="C514" s="160" t="str">
        <f>IF(Data!$C514:C$5009&lt;&gt;"",Data!C514,"")</f>
        <v/>
      </c>
      <c r="P514" s="149" t="str">
        <f>IF(Data!B518="","",B518)</f>
        <v/>
      </c>
      <c r="Q514" s="150" t="str">
        <f>IFERROR(IF(P514:$P$5009&lt;&gt;0, ABS(P514-$Z$7),""),"")</f>
        <v/>
      </c>
      <c r="R514" s="150" t="str">
        <f>IFERROR(IF(P514:$P$5009&lt;&gt;0, (Q514-$Y$16)^2,""),"")</f>
        <v/>
      </c>
      <c r="S514" s="151" t="str">
        <f>IF(Data!C518="","",C518)</f>
        <v/>
      </c>
      <c r="T514" s="150" t="str">
        <f>IFERROR(IF(S514:$S$5009&lt;&gt;0, ABS(C518-$Z$8),""),"")</f>
        <v/>
      </c>
      <c r="U514" s="150" t="str">
        <f>IFERROR(IF(S514:$S$5009&lt;&gt;0, (T514-$Y$17)^2,""),"")</f>
        <v/>
      </c>
    </row>
    <row r="515" spans="1:21" ht="20" customHeight="1">
      <c r="A515" s="161">
        <v>506</v>
      </c>
      <c r="B515" s="160" t="str">
        <f>IF(Data!B515:$B$5009&lt;&gt;"",Data!B515,"")</f>
        <v/>
      </c>
      <c r="C515" s="160" t="str">
        <f>IF(Data!$C515:C$5009&lt;&gt;"",Data!C515,"")</f>
        <v/>
      </c>
      <c r="P515" s="149" t="str">
        <f>IF(Data!B519="","",B519)</f>
        <v/>
      </c>
      <c r="Q515" s="150" t="str">
        <f>IFERROR(IF(P515:$P$5009&lt;&gt;0, ABS(P515-$Z$7),""),"")</f>
        <v/>
      </c>
      <c r="R515" s="150" t="str">
        <f>IFERROR(IF(P515:$P$5009&lt;&gt;0, (Q515-$Y$16)^2,""),"")</f>
        <v/>
      </c>
      <c r="S515" s="151" t="str">
        <f>IF(Data!C519="","",C519)</f>
        <v/>
      </c>
      <c r="T515" s="150" t="str">
        <f>IFERROR(IF(S515:$S$5009&lt;&gt;0, ABS(C519-$Z$8),""),"")</f>
        <v/>
      </c>
      <c r="U515" s="150" t="str">
        <f>IFERROR(IF(S515:$S$5009&lt;&gt;0, (T515-$Y$17)^2,""),"")</f>
        <v/>
      </c>
    </row>
    <row r="516" spans="1:21" ht="20" customHeight="1">
      <c r="A516" s="159">
        <v>507</v>
      </c>
      <c r="B516" s="160" t="str">
        <f>IF(Data!B516:$B$5009&lt;&gt;"",Data!B516,"")</f>
        <v/>
      </c>
      <c r="C516" s="160" t="str">
        <f>IF(Data!$C516:C$5009&lt;&gt;"",Data!C516,"")</f>
        <v/>
      </c>
      <c r="P516" s="149" t="str">
        <f>IF(Data!B520="","",B520)</f>
        <v/>
      </c>
      <c r="Q516" s="150" t="str">
        <f>IFERROR(IF(P516:$P$5009&lt;&gt;0, ABS(P516-$Z$7),""),"")</f>
        <v/>
      </c>
      <c r="R516" s="150" t="str">
        <f>IFERROR(IF(P516:$P$5009&lt;&gt;0, (Q516-$Y$16)^2,""),"")</f>
        <v/>
      </c>
      <c r="S516" s="151" t="str">
        <f>IF(Data!C520="","",C520)</f>
        <v/>
      </c>
      <c r="T516" s="150" t="str">
        <f>IFERROR(IF(S516:$S$5009&lt;&gt;0, ABS(C520-$Z$8),""),"")</f>
        <v/>
      </c>
      <c r="U516" s="150" t="str">
        <f>IFERROR(IF(S516:$S$5009&lt;&gt;0, (T516-$Y$17)^2,""),"")</f>
        <v/>
      </c>
    </row>
    <row r="517" spans="1:21" ht="20" customHeight="1">
      <c r="A517" s="161">
        <v>508</v>
      </c>
      <c r="B517" s="160" t="str">
        <f>IF(Data!B517:$B$5009&lt;&gt;"",Data!B517,"")</f>
        <v/>
      </c>
      <c r="C517" s="160" t="str">
        <f>IF(Data!$C517:C$5009&lt;&gt;"",Data!C517,"")</f>
        <v/>
      </c>
      <c r="P517" s="149" t="str">
        <f>IF(Data!B521="","",B521)</f>
        <v/>
      </c>
      <c r="Q517" s="150" t="str">
        <f>IFERROR(IF(P517:$P$5009&lt;&gt;0, ABS(P517-$Z$7),""),"")</f>
        <v/>
      </c>
      <c r="R517" s="150" t="str">
        <f>IFERROR(IF(P517:$P$5009&lt;&gt;0, (Q517-$Y$16)^2,""),"")</f>
        <v/>
      </c>
      <c r="S517" s="151" t="str">
        <f>IF(Data!C521="","",C521)</f>
        <v/>
      </c>
      <c r="T517" s="150" t="str">
        <f>IFERROR(IF(S517:$S$5009&lt;&gt;0, ABS(C521-$Z$8),""),"")</f>
        <v/>
      </c>
      <c r="U517" s="150" t="str">
        <f>IFERROR(IF(S517:$S$5009&lt;&gt;0, (T517-$Y$17)^2,""),"")</f>
        <v/>
      </c>
    </row>
    <row r="518" spans="1:21" ht="20" customHeight="1">
      <c r="A518" s="159">
        <v>509</v>
      </c>
      <c r="B518" s="160" t="str">
        <f>IF(Data!B518:$B$5009&lt;&gt;"",Data!B518,"")</f>
        <v/>
      </c>
      <c r="C518" s="160" t="str">
        <f>IF(Data!$C518:C$5009&lt;&gt;"",Data!C518,"")</f>
        <v/>
      </c>
      <c r="P518" s="149" t="str">
        <f>IF(Data!B522="","",B522)</f>
        <v/>
      </c>
      <c r="Q518" s="150" t="str">
        <f>IFERROR(IF(P518:$P$5009&lt;&gt;0, ABS(P518-$Z$7),""),"")</f>
        <v/>
      </c>
      <c r="R518" s="150" t="str">
        <f>IFERROR(IF(P518:$P$5009&lt;&gt;0, (Q518-$Y$16)^2,""),"")</f>
        <v/>
      </c>
      <c r="S518" s="151" t="str">
        <f>IF(Data!C522="","",C522)</f>
        <v/>
      </c>
      <c r="T518" s="150" t="str">
        <f>IFERROR(IF(S518:$S$5009&lt;&gt;0, ABS(C522-$Z$8),""),"")</f>
        <v/>
      </c>
      <c r="U518" s="150" t="str">
        <f>IFERROR(IF(S518:$S$5009&lt;&gt;0, (T518-$Y$17)^2,""),"")</f>
        <v/>
      </c>
    </row>
    <row r="519" spans="1:21" ht="20" customHeight="1">
      <c r="A519" s="161">
        <v>510</v>
      </c>
      <c r="B519" s="160" t="str">
        <f>IF(Data!B519:$B$5009&lt;&gt;"",Data!B519,"")</f>
        <v/>
      </c>
      <c r="C519" s="160" t="str">
        <f>IF(Data!$C519:C$5009&lt;&gt;"",Data!C519,"")</f>
        <v/>
      </c>
      <c r="P519" s="149" t="str">
        <f>IF(Data!B523="","",B523)</f>
        <v/>
      </c>
      <c r="Q519" s="150" t="str">
        <f>IFERROR(IF(P519:$P$5009&lt;&gt;0, ABS(P519-$Z$7),""),"")</f>
        <v/>
      </c>
      <c r="R519" s="150" t="str">
        <f>IFERROR(IF(P519:$P$5009&lt;&gt;0, (Q519-$Y$16)^2,""),"")</f>
        <v/>
      </c>
      <c r="S519" s="151" t="str">
        <f>IF(Data!C523="","",C523)</f>
        <v/>
      </c>
      <c r="T519" s="150" t="str">
        <f>IFERROR(IF(S519:$S$5009&lt;&gt;0, ABS(C523-$Z$8),""),"")</f>
        <v/>
      </c>
      <c r="U519" s="150" t="str">
        <f>IFERROR(IF(S519:$S$5009&lt;&gt;0, (T519-$Y$17)^2,""),"")</f>
        <v/>
      </c>
    </row>
    <row r="520" spans="1:21" ht="20" customHeight="1">
      <c r="A520" s="159">
        <v>511</v>
      </c>
      <c r="B520" s="160" t="str">
        <f>IF(Data!B520:$B$5009&lt;&gt;"",Data!B520,"")</f>
        <v/>
      </c>
      <c r="C520" s="160" t="str">
        <f>IF(Data!$C520:C$5009&lt;&gt;"",Data!C520,"")</f>
        <v/>
      </c>
      <c r="P520" s="149" t="str">
        <f>IF(Data!B524="","",B524)</f>
        <v/>
      </c>
      <c r="Q520" s="150" t="str">
        <f>IFERROR(IF(P520:$P$5009&lt;&gt;0, ABS(P520-$Z$7),""),"")</f>
        <v/>
      </c>
      <c r="R520" s="150" t="str">
        <f>IFERROR(IF(P520:$P$5009&lt;&gt;0, (Q520-$Y$16)^2,""),"")</f>
        <v/>
      </c>
      <c r="S520" s="151" t="str">
        <f>IF(Data!C524="","",C524)</f>
        <v/>
      </c>
      <c r="T520" s="150" t="str">
        <f>IFERROR(IF(S520:$S$5009&lt;&gt;0, ABS(C524-$Z$8),""),"")</f>
        <v/>
      </c>
      <c r="U520" s="150" t="str">
        <f>IFERROR(IF(S520:$S$5009&lt;&gt;0, (T520-$Y$17)^2,""),"")</f>
        <v/>
      </c>
    </row>
    <row r="521" spans="1:21" ht="20" customHeight="1">
      <c r="A521" s="161">
        <v>512</v>
      </c>
      <c r="B521" s="160" t="str">
        <f>IF(Data!B521:$B$5009&lt;&gt;"",Data!B521,"")</f>
        <v/>
      </c>
      <c r="C521" s="160" t="str">
        <f>IF(Data!$C521:C$5009&lt;&gt;"",Data!C521,"")</f>
        <v/>
      </c>
      <c r="P521" s="149" t="str">
        <f>IF(Data!B525="","",B525)</f>
        <v/>
      </c>
      <c r="Q521" s="150" t="str">
        <f>IFERROR(IF(P521:$P$5009&lt;&gt;0, ABS(P521-$Z$7),""),"")</f>
        <v/>
      </c>
      <c r="R521" s="150" t="str">
        <f>IFERROR(IF(P521:$P$5009&lt;&gt;0, (Q521-$Y$16)^2,""),"")</f>
        <v/>
      </c>
      <c r="S521" s="151" t="str">
        <f>IF(Data!C525="","",C525)</f>
        <v/>
      </c>
      <c r="T521" s="150" t="str">
        <f>IFERROR(IF(S521:$S$5009&lt;&gt;0, ABS(C525-$Z$8),""),"")</f>
        <v/>
      </c>
      <c r="U521" s="150" t="str">
        <f>IFERROR(IF(S521:$S$5009&lt;&gt;0, (T521-$Y$17)^2,""),"")</f>
        <v/>
      </c>
    </row>
    <row r="522" spans="1:21" ht="20" customHeight="1">
      <c r="A522" s="159">
        <v>513</v>
      </c>
      <c r="B522" s="160" t="str">
        <f>IF(Data!B522:$B$5009&lt;&gt;"",Data!B522,"")</f>
        <v/>
      </c>
      <c r="C522" s="160" t="str">
        <f>IF(Data!$C522:C$5009&lt;&gt;"",Data!C522,"")</f>
        <v/>
      </c>
      <c r="P522" s="149" t="str">
        <f>IF(Data!B526="","",B526)</f>
        <v/>
      </c>
      <c r="Q522" s="150" t="str">
        <f>IFERROR(IF(P522:$P$5009&lt;&gt;0, ABS(P522-$Z$7),""),"")</f>
        <v/>
      </c>
      <c r="R522" s="150" t="str">
        <f>IFERROR(IF(P522:$P$5009&lt;&gt;0, (Q522-$Y$16)^2,""),"")</f>
        <v/>
      </c>
      <c r="S522" s="151" t="str">
        <f>IF(Data!C526="","",C526)</f>
        <v/>
      </c>
      <c r="T522" s="150" t="str">
        <f>IFERROR(IF(S522:$S$5009&lt;&gt;0, ABS(C526-$Z$8),""),"")</f>
        <v/>
      </c>
      <c r="U522" s="150" t="str">
        <f>IFERROR(IF(S522:$S$5009&lt;&gt;0, (T522-$Y$17)^2,""),"")</f>
        <v/>
      </c>
    </row>
    <row r="523" spans="1:21" ht="20" customHeight="1">
      <c r="A523" s="161">
        <v>514</v>
      </c>
      <c r="B523" s="160" t="str">
        <f>IF(Data!B523:$B$5009&lt;&gt;"",Data!B523,"")</f>
        <v/>
      </c>
      <c r="C523" s="160" t="str">
        <f>IF(Data!$C523:C$5009&lt;&gt;"",Data!C523,"")</f>
        <v/>
      </c>
      <c r="P523" s="149" t="str">
        <f>IF(Data!B527="","",B527)</f>
        <v/>
      </c>
      <c r="Q523" s="150" t="str">
        <f>IFERROR(IF(P523:$P$5009&lt;&gt;0, ABS(P523-$Z$7),""),"")</f>
        <v/>
      </c>
      <c r="R523" s="150" t="str">
        <f>IFERROR(IF(P523:$P$5009&lt;&gt;0, (Q523-$Y$16)^2,""),"")</f>
        <v/>
      </c>
      <c r="S523" s="151" t="str">
        <f>IF(Data!C527="","",C527)</f>
        <v/>
      </c>
      <c r="T523" s="150" t="str">
        <f>IFERROR(IF(S523:$S$5009&lt;&gt;0, ABS(C527-$Z$8),""),"")</f>
        <v/>
      </c>
      <c r="U523" s="150" t="str">
        <f>IFERROR(IF(S523:$S$5009&lt;&gt;0, (T523-$Y$17)^2,""),"")</f>
        <v/>
      </c>
    </row>
    <row r="524" spans="1:21" ht="20" customHeight="1">
      <c r="A524" s="159">
        <v>515</v>
      </c>
      <c r="B524" s="160" t="str">
        <f>IF(Data!B524:$B$5009&lt;&gt;"",Data!B524,"")</f>
        <v/>
      </c>
      <c r="C524" s="160" t="str">
        <f>IF(Data!$C524:C$5009&lt;&gt;"",Data!C524,"")</f>
        <v/>
      </c>
      <c r="P524" s="149" t="str">
        <f>IF(Data!B528="","",B528)</f>
        <v/>
      </c>
      <c r="Q524" s="150" t="str">
        <f>IFERROR(IF(P524:$P$5009&lt;&gt;0, ABS(P524-$Z$7),""),"")</f>
        <v/>
      </c>
      <c r="R524" s="150" t="str">
        <f>IFERROR(IF(P524:$P$5009&lt;&gt;0, (Q524-$Y$16)^2,""),"")</f>
        <v/>
      </c>
      <c r="S524" s="151" t="str">
        <f>IF(Data!C528="","",C528)</f>
        <v/>
      </c>
      <c r="T524" s="150" t="str">
        <f>IFERROR(IF(S524:$S$5009&lt;&gt;0, ABS(C528-$Z$8),""),"")</f>
        <v/>
      </c>
      <c r="U524" s="150" t="str">
        <f>IFERROR(IF(S524:$S$5009&lt;&gt;0, (T524-$Y$17)^2,""),"")</f>
        <v/>
      </c>
    </row>
    <row r="525" spans="1:21" ht="20" customHeight="1">
      <c r="A525" s="161">
        <v>516</v>
      </c>
      <c r="B525" s="160" t="str">
        <f>IF(Data!B525:$B$5009&lt;&gt;"",Data!B525,"")</f>
        <v/>
      </c>
      <c r="C525" s="160" t="str">
        <f>IF(Data!$C525:C$5009&lt;&gt;"",Data!C525,"")</f>
        <v/>
      </c>
      <c r="P525" s="149" t="str">
        <f>IF(Data!B529="","",B529)</f>
        <v/>
      </c>
      <c r="Q525" s="150" t="str">
        <f>IFERROR(IF(P525:$P$5009&lt;&gt;0, ABS(P525-$Z$7),""),"")</f>
        <v/>
      </c>
      <c r="R525" s="150" t="str">
        <f>IFERROR(IF(P525:$P$5009&lt;&gt;0, (Q525-$Y$16)^2,""),"")</f>
        <v/>
      </c>
      <c r="S525" s="151" t="str">
        <f>IF(Data!C529="","",C529)</f>
        <v/>
      </c>
      <c r="T525" s="150" t="str">
        <f>IFERROR(IF(S525:$S$5009&lt;&gt;0, ABS(C529-$Z$8),""),"")</f>
        <v/>
      </c>
      <c r="U525" s="150" t="str">
        <f>IFERROR(IF(S525:$S$5009&lt;&gt;0, (T525-$Y$17)^2,""),"")</f>
        <v/>
      </c>
    </row>
    <row r="526" spans="1:21" ht="20" customHeight="1">
      <c r="A526" s="159">
        <v>517</v>
      </c>
      <c r="B526" s="160" t="str">
        <f>IF(Data!B526:$B$5009&lt;&gt;"",Data!B526,"")</f>
        <v/>
      </c>
      <c r="C526" s="160" t="str">
        <f>IF(Data!$C526:C$5009&lt;&gt;"",Data!C526,"")</f>
        <v/>
      </c>
      <c r="P526" s="149" t="str">
        <f>IF(Data!B530="","",B530)</f>
        <v/>
      </c>
      <c r="Q526" s="150" t="str">
        <f>IFERROR(IF(P526:$P$5009&lt;&gt;0, ABS(P526-$Z$7),""),"")</f>
        <v/>
      </c>
      <c r="R526" s="150" t="str">
        <f>IFERROR(IF(P526:$P$5009&lt;&gt;0, (Q526-$Y$16)^2,""),"")</f>
        <v/>
      </c>
      <c r="S526" s="151" t="str">
        <f>IF(Data!C530="","",C530)</f>
        <v/>
      </c>
      <c r="T526" s="150" t="str">
        <f>IFERROR(IF(S526:$S$5009&lt;&gt;0, ABS(C530-$Z$8),""),"")</f>
        <v/>
      </c>
      <c r="U526" s="150" t="str">
        <f>IFERROR(IF(S526:$S$5009&lt;&gt;0, (T526-$Y$17)^2,""),"")</f>
        <v/>
      </c>
    </row>
    <row r="527" spans="1:21" ht="20" customHeight="1">
      <c r="A527" s="161">
        <v>518</v>
      </c>
      <c r="B527" s="160" t="str">
        <f>IF(Data!B527:$B$5009&lt;&gt;"",Data!B527,"")</f>
        <v/>
      </c>
      <c r="C527" s="160" t="str">
        <f>IF(Data!$C527:C$5009&lt;&gt;"",Data!C527,"")</f>
        <v/>
      </c>
      <c r="P527" s="149" t="str">
        <f>IF(Data!B531="","",B531)</f>
        <v/>
      </c>
      <c r="Q527" s="150" t="str">
        <f>IFERROR(IF(P527:$P$5009&lt;&gt;0, ABS(P527-$Z$7),""),"")</f>
        <v/>
      </c>
      <c r="R527" s="150" t="str">
        <f>IFERROR(IF(P527:$P$5009&lt;&gt;0, (Q527-$Y$16)^2,""),"")</f>
        <v/>
      </c>
      <c r="S527" s="151" t="str">
        <f>IF(Data!C531="","",C531)</f>
        <v/>
      </c>
      <c r="T527" s="150" t="str">
        <f>IFERROR(IF(S527:$S$5009&lt;&gt;0, ABS(C531-$Z$8),""),"")</f>
        <v/>
      </c>
      <c r="U527" s="150" t="str">
        <f>IFERROR(IF(S527:$S$5009&lt;&gt;0, (T527-$Y$17)^2,""),"")</f>
        <v/>
      </c>
    </row>
    <row r="528" spans="1:21" ht="20" customHeight="1">
      <c r="A528" s="159">
        <v>519</v>
      </c>
      <c r="B528" s="160" t="str">
        <f>IF(Data!B528:$B$5009&lt;&gt;"",Data!B528,"")</f>
        <v/>
      </c>
      <c r="C528" s="160" t="str">
        <f>IF(Data!$C528:C$5009&lt;&gt;"",Data!C528,"")</f>
        <v/>
      </c>
      <c r="P528" s="149" t="str">
        <f>IF(Data!B532="","",B532)</f>
        <v/>
      </c>
      <c r="Q528" s="150" t="str">
        <f>IFERROR(IF(P528:$P$5009&lt;&gt;0, ABS(P528-$Z$7),""),"")</f>
        <v/>
      </c>
      <c r="R528" s="150" t="str">
        <f>IFERROR(IF(P528:$P$5009&lt;&gt;0, (Q528-$Y$16)^2,""),"")</f>
        <v/>
      </c>
      <c r="S528" s="151" t="str">
        <f>IF(Data!C532="","",C532)</f>
        <v/>
      </c>
      <c r="T528" s="150" t="str">
        <f>IFERROR(IF(S528:$S$5009&lt;&gt;0, ABS(C532-$Z$8),""),"")</f>
        <v/>
      </c>
      <c r="U528" s="150" t="str">
        <f>IFERROR(IF(S528:$S$5009&lt;&gt;0, (T528-$Y$17)^2,""),"")</f>
        <v/>
      </c>
    </row>
    <row r="529" spans="1:21" ht="20" customHeight="1">
      <c r="A529" s="161">
        <v>520</v>
      </c>
      <c r="B529" s="160" t="str">
        <f>IF(Data!B529:$B$5009&lt;&gt;"",Data!B529,"")</f>
        <v/>
      </c>
      <c r="C529" s="160" t="str">
        <f>IF(Data!$C529:C$5009&lt;&gt;"",Data!C529,"")</f>
        <v/>
      </c>
      <c r="P529" s="149" t="str">
        <f>IF(Data!B533="","",B533)</f>
        <v/>
      </c>
      <c r="Q529" s="150" t="str">
        <f>IFERROR(IF(P529:$P$5009&lt;&gt;0, ABS(P529-$Z$7),""),"")</f>
        <v/>
      </c>
      <c r="R529" s="150" t="str">
        <f>IFERROR(IF(P529:$P$5009&lt;&gt;0, (Q529-$Y$16)^2,""),"")</f>
        <v/>
      </c>
      <c r="S529" s="151" t="str">
        <f>IF(Data!C533="","",C533)</f>
        <v/>
      </c>
      <c r="T529" s="150" t="str">
        <f>IFERROR(IF(S529:$S$5009&lt;&gt;0, ABS(C533-$Z$8),""),"")</f>
        <v/>
      </c>
      <c r="U529" s="150" t="str">
        <f>IFERROR(IF(S529:$S$5009&lt;&gt;0, (T529-$Y$17)^2,""),"")</f>
        <v/>
      </c>
    </row>
    <row r="530" spans="1:21" ht="20" customHeight="1">
      <c r="A530" s="159">
        <v>521</v>
      </c>
      <c r="B530" s="160" t="str">
        <f>IF(Data!B530:$B$5009&lt;&gt;"",Data!B530,"")</f>
        <v/>
      </c>
      <c r="C530" s="160" t="str">
        <f>IF(Data!$C530:C$5009&lt;&gt;"",Data!C530,"")</f>
        <v/>
      </c>
      <c r="P530" s="149" t="str">
        <f>IF(Data!B534="","",B534)</f>
        <v/>
      </c>
      <c r="Q530" s="150" t="str">
        <f>IFERROR(IF(P530:$P$5009&lt;&gt;0, ABS(P530-$Z$7),""),"")</f>
        <v/>
      </c>
      <c r="R530" s="150" t="str">
        <f>IFERROR(IF(P530:$P$5009&lt;&gt;0, (Q530-$Y$16)^2,""),"")</f>
        <v/>
      </c>
      <c r="S530" s="151" t="str">
        <f>IF(Data!C534="","",C534)</f>
        <v/>
      </c>
      <c r="T530" s="150" t="str">
        <f>IFERROR(IF(S530:$S$5009&lt;&gt;0, ABS(C534-$Z$8),""),"")</f>
        <v/>
      </c>
      <c r="U530" s="150" t="str">
        <f>IFERROR(IF(S530:$S$5009&lt;&gt;0, (T530-$Y$17)^2,""),"")</f>
        <v/>
      </c>
    </row>
    <row r="531" spans="1:21" ht="20" customHeight="1">
      <c r="A531" s="161">
        <v>522</v>
      </c>
      <c r="B531" s="160" t="str">
        <f>IF(Data!B531:$B$5009&lt;&gt;"",Data!B531,"")</f>
        <v/>
      </c>
      <c r="C531" s="160" t="str">
        <f>IF(Data!$C531:C$5009&lt;&gt;"",Data!C531,"")</f>
        <v/>
      </c>
      <c r="P531" s="149" t="str">
        <f>IF(Data!B535="","",B535)</f>
        <v/>
      </c>
      <c r="Q531" s="150" t="str">
        <f>IFERROR(IF(P531:$P$5009&lt;&gt;0, ABS(P531-$Z$7),""),"")</f>
        <v/>
      </c>
      <c r="R531" s="150" t="str">
        <f>IFERROR(IF(P531:$P$5009&lt;&gt;0, (Q531-$Y$16)^2,""),"")</f>
        <v/>
      </c>
      <c r="S531" s="151" t="str">
        <f>IF(Data!C535="","",C535)</f>
        <v/>
      </c>
      <c r="T531" s="150" t="str">
        <f>IFERROR(IF(S531:$S$5009&lt;&gt;0, ABS(C535-$Z$8),""),"")</f>
        <v/>
      </c>
      <c r="U531" s="150" t="str">
        <f>IFERROR(IF(S531:$S$5009&lt;&gt;0, (T531-$Y$17)^2,""),"")</f>
        <v/>
      </c>
    </row>
    <row r="532" spans="1:21" ht="20" customHeight="1">
      <c r="A532" s="159">
        <v>523</v>
      </c>
      <c r="B532" s="160" t="str">
        <f>IF(Data!B532:$B$5009&lt;&gt;"",Data!B532,"")</f>
        <v/>
      </c>
      <c r="C532" s="160" t="str">
        <f>IF(Data!$C532:C$5009&lt;&gt;"",Data!C532,"")</f>
        <v/>
      </c>
      <c r="P532" s="149" t="str">
        <f>IF(Data!B536="","",B536)</f>
        <v/>
      </c>
      <c r="Q532" s="150" t="str">
        <f>IFERROR(IF(P532:$P$5009&lt;&gt;0, ABS(P532-$Z$7),""),"")</f>
        <v/>
      </c>
      <c r="R532" s="150" t="str">
        <f>IFERROR(IF(P532:$P$5009&lt;&gt;0, (Q532-$Y$16)^2,""),"")</f>
        <v/>
      </c>
      <c r="S532" s="151" t="str">
        <f>IF(Data!C536="","",C536)</f>
        <v/>
      </c>
      <c r="T532" s="150" t="str">
        <f>IFERROR(IF(S532:$S$5009&lt;&gt;0, ABS(C536-$Z$8),""),"")</f>
        <v/>
      </c>
      <c r="U532" s="150" t="str">
        <f>IFERROR(IF(S532:$S$5009&lt;&gt;0, (T532-$Y$17)^2,""),"")</f>
        <v/>
      </c>
    </row>
    <row r="533" spans="1:21" ht="20" customHeight="1">
      <c r="A533" s="161">
        <v>524</v>
      </c>
      <c r="B533" s="160" t="str">
        <f>IF(Data!B533:$B$5009&lt;&gt;"",Data!B533,"")</f>
        <v/>
      </c>
      <c r="C533" s="160" t="str">
        <f>IF(Data!$C533:C$5009&lt;&gt;"",Data!C533,"")</f>
        <v/>
      </c>
      <c r="P533" s="149" t="str">
        <f>IF(Data!B537="","",B537)</f>
        <v/>
      </c>
      <c r="Q533" s="150" t="str">
        <f>IFERROR(IF(P533:$P$5009&lt;&gt;0, ABS(P533-$Z$7),""),"")</f>
        <v/>
      </c>
      <c r="R533" s="150" t="str">
        <f>IFERROR(IF(P533:$P$5009&lt;&gt;0, (Q533-$Y$16)^2,""),"")</f>
        <v/>
      </c>
      <c r="S533" s="151" t="str">
        <f>IF(Data!C537="","",C537)</f>
        <v/>
      </c>
      <c r="T533" s="150" t="str">
        <f>IFERROR(IF(S533:$S$5009&lt;&gt;0, ABS(C537-$Z$8),""),"")</f>
        <v/>
      </c>
      <c r="U533" s="150" t="str">
        <f>IFERROR(IF(S533:$S$5009&lt;&gt;0, (T533-$Y$17)^2,""),"")</f>
        <v/>
      </c>
    </row>
    <row r="534" spans="1:21" ht="20" customHeight="1">
      <c r="A534" s="159">
        <v>525</v>
      </c>
      <c r="B534" s="160" t="str">
        <f>IF(Data!B534:$B$5009&lt;&gt;"",Data!B534,"")</f>
        <v/>
      </c>
      <c r="C534" s="160" t="str">
        <f>IF(Data!$C534:C$5009&lt;&gt;"",Data!C534,"")</f>
        <v/>
      </c>
      <c r="P534" s="149" t="str">
        <f>IF(Data!B538="","",B538)</f>
        <v/>
      </c>
      <c r="Q534" s="150" t="str">
        <f>IFERROR(IF(P534:$P$5009&lt;&gt;0, ABS(P534-$Z$7),""),"")</f>
        <v/>
      </c>
      <c r="R534" s="150" t="str">
        <f>IFERROR(IF(P534:$P$5009&lt;&gt;0, (Q534-$Y$16)^2,""),"")</f>
        <v/>
      </c>
      <c r="S534" s="151" t="str">
        <f>IF(Data!C538="","",C538)</f>
        <v/>
      </c>
      <c r="T534" s="150" t="str">
        <f>IFERROR(IF(S534:$S$5009&lt;&gt;0, ABS(C538-$Z$8),""),"")</f>
        <v/>
      </c>
      <c r="U534" s="150" t="str">
        <f>IFERROR(IF(S534:$S$5009&lt;&gt;0, (T534-$Y$17)^2,""),"")</f>
        <v/>
      </c>
    </row>
    <row r="535" spans="1:21" ht="20" customHeight="1">
      <c r="A535" s="161">
        <v>526</v>
      </c>
      <c r="B535" s="160" t="str">
        <f>IF(Data!B535:$B$5009&lt;&gt;"",Data!B535,"")</f>
        <v/>
      </c>
      <c r="C535" s="160" t="str">
        <f>IF(Data!$C535:C$5009&lt;&gt;"",Data!C535,"")</f>
        <v/>
      </c>
      <c r="P535" s="149" t="str">
        <f>IF(Data!B539="","",B539)</f>
        <v/>
      </c>
      <c r="Q535" s="150" t="str">
        <f>IFERROR(IF(P535:$P$5009&lt;&gt;0, ABS(P535-$Z$7),""),"")</f>
        <v/>
      </c>
      <c r="R535" s="150" t="str">
        <f>IFERROR(IF(P535:$P$5009&lt;&gt;0, (Q535-$Y$16)^2,""),"")</f>
        <v/>
      </c>
      <c r="S535" s="151" t="str">
        <f>IF(Data!C539="","",C539)</f>
        <v/>
      </c>
      <c r="T535" s="150" t="str">
        <f>IFERROR(IF(S535:$S$5009&lt;&gt;0, ABS(C539-$Z$8),""),"")</f>
        <v/>
      </c>
      <c r="U535" s="150" t="str">
        <f>IFERROR(IF(S535:$S$5009&lt;&gt;0, (T535-$Y$17)^2,""),"")</f>
        <v/>
      </c>
    </row>
    <row r="536" spans="1:21" ht="20" customHeight="1">
      <c r="A536" s="159">
        <v>527</v>
      </c>
      <c r="B536" s="160" t="str">
        <f>IF(Data!B536:$B$5009&lt;&gt;"",Data!B536,"")</f>
        <v/>
      </c>
      <c r="C536" s="160" t="str">
        <f>IF(Data!$C536:C$5009&lt;&gt;"",Data!C536,"")</f>
        <v/>
      </c>
      <c r="P536" s="149" t="str">
        <f>IF(Data!B540="","",B540)</f>
        <v/>
      </c>
      <c r="Q536" s="150" t="str">
        <f>IFERROR(IF(P536:$P$5009&lt;&gt;0, ABS(P536-$Z$7),""),"")</f>
        <v/>
      </c>
      <c r="R536" s="150" t="str">
        <f>IFERROR(IF(P536:$P$5009&lt;&gt;0, (Q536-$Y$16)^2,""),"")</f>
        <v/>
      </c>
      <c r="S536" s="151" t="str">
        <f>IF(Data!C540="","",C540)</f>
        <v/>
      </c>
      <c r="T536" s="150" t="str">
        <f>IFERROR(IF(S536:$S$5009&lt;&gt;0, ABS(C540-$Z$8),""),"")</f>
        <v/>
      </c>
      <c r="U536" s="150" t="str">
        <f>IFERROR(IF(S536:$S$5009&lt;&gt;0, (T536-$Y$17)^2,""),"")</f>
        <v/>
      </c>
    </row>
    <row r="537" spans="1:21" ht="20" customHeight="1">
      <c r="A537" s="161">
        <v>528</v>
      </c>
      <c r="B537" s="160" t="str">
        <f>IF(Data!B537:$B$5009&lt;&gt;"",Data!B537,"")</f>
        <v/>
      </c>
      <c r="C537" s="160" t="str">
        <f>IF(Data!$C537:C$5009&lt;&gt;"",Data!C537,"")</f>
        <v/>
      </c>
      <c r="P537" s="149" t="str">
        <f>IF(Data!B541="","",B541)</f>
        <v/>
      </c>
      <c r="Q537" s="150" t="str">
        <f>IFERROR(IF(P537:$P$5009&lt;&gt;0, ABS(P537-$Z$7),""),"")</f>
        <v/>
      </c>
      <c r="R537" s="150" t="str">
        <f>IFERROR(IF(P537:$P$5009&lt;&gt;0, (Q537-$Y$16)^2,""),"")</f>
        <v/>
      </c>
      <c r="S537" s="151" t="str">
        <f>IF(Data!C541="","",C541)</f>
        <v/>
      </c>
      <c r="T537" s="150" t="str">
        <f>IFERROR(IF(S537:$S$5009&lt;&gt;0, ABS(C541-$Z$8),""),"")</f>
        <v/>
      </c>
      <c r="U537" s="150" t="str">
        <f>IFERROR(IF(S537:$S$5009&lt;&gt;0, (T537-$Y$17)^2,""),"")</f>
        <v/>
      </c>
    </row>
    <row r="538" spans="1:21" ht="20" customHeight="1">
      <c r="A538" s="159">
        <v>529</v>
      </c>
      <c r="B538" s="160" t="str">
        <f>IF(Data!B538:$B$5009&lt;&gt;"",Data!B538,"")</f>
        <v/>
      </c>
      <c r="C538" s="160" t="str">
        <f>IF(Data!$C538:C$5009&lt;&gt;"",Data!C538,"")</f>
        <v/>
      </c>
      <c r="P538" s="149" t="str">
        <f>IF(Data!B542="","",B542)</f>
        <v/>
      </c>
      <c r="Q538" s="150" t="str">
        <f>IFERROR(IF(P538:$P$5009&lt;&gt;0, ABS(P538-$Z$7),""),"")</f>
        <v/>
      </c>
      <c r="R538" s="150" t="str">
        <f>IFERROR(IF(P538:$P$5009&lt;&gt;0, (Q538-$Y$16)^2,""),"")</f>
        <v/>
      </c>
      <c r="S538" s="151" t="str">
        <f>IF(Data!C542="","",C542)</f>
        <v/>
      </c>
      <c r="T538" s="150" t="str">
        <f>IFERROR(IF(S538:$S$5009&lt;&gt;0, ABS(C542-$Z$8),""),"")</f>
        <v/>
      </c>
      <c r="U538" s="150" t="str">
        <f>IFERROR(IF(S538:$S$5009&lt;&gt;0, (T538-$Y$17)^2,""),"")</f>
        <v/>
      </c>
    </row>
    <row r="539" spans="1:21" ht="20" customHeight="1">
      <c r="A539" s="161">
        <v>530</v>
      </c>
      <c r="B539" s="160" t="str">
        <f>IF(Data!B539:$B$5009&lt;&gt;"",Data!B539,"")</f>
        <v/>
      </c>
      <c r="C539" s="160" t="str">
        <f>IF(Data!$C539:C$5009&lt;&gt;"",Data!C539,"")</f>
        <v/>
      </c>
      <c r="P539" s="149" t="str">
        <f>IF(Data!B543="","",B543)</f>
        <v/>
      </c>
      <c r="Q539" s="150" t="str">
        <f>IFERROR(IF(P539:$P$5009&lt;&gt;0, ABS(P539-$Z$7),""),"")</f>
        <v/>
      </c>
      <c r="R539" s="150" t="str">
        <f>IFERROR(IF(P539:$P$5009&lt;&gt;0, (Q539-$Y$16)^2,""),"")</f>
        <v/>
      </c>
      <c r="S539" s="151" t="str">
        <f>IF(Data!C543="","",C543)</f>
        <v/>
      </c>
      <c r="T539" s="150" t="str">
        <f>IFERROR(IF(S539:$S$5009&lt;&gt;0, ABS(C543-$Z$8),""),"")</f>
        <v/>
      </c>
      <c r="U539" s="150" t="str">
        <f>IFERROR(IF(S539:$S$5009&lt;&gt;0, (T539-$Y$17)^2,""),"")</f>
        <v/>
      </c>
    </row>
    <row r="540" spans="1:21" ht="20" customHeight="1">
      <c r="A540" s="159">
        <v>531</v>
      </c>
      <c r="B540" s="160" t="str">
        <f>IF(Data!B540:$B$5009&lt;&gt;"",Data!B540,"")</f>
        <v/>
      </c>
      <c r="C540" s="160" t="str">
        <f>IF(Data!$C540:C$5009&lt;&gt;"",Data!C540,"")</f>
        <v/>
      </c>
      <c r="P540" s="149" t="str">
        <f>IF(Data!B544="","",B544)</f>
        <v/>
      </c>
      <c r="Q540" s="150" t="str">
        <f>IFERROR(IF(P540:$P$5009&lt;&gt;0, ABS(P540-$Z$7),""),"")</f>
        <v/>
      </c>
      <c r="R540" s="150" t="str">
        <f>IFERROR(IF(P540:$P$5009&lt;&gt;0, (Q540-$Y$16)^2,""),"")</f>
        <v/>
      </c>
      <c r="S540" s="151" t="str">
        <f>IF(Data!C544="","",C544)</f>
        <v/>
      </c>
      <c r="T540" s="150" t="str">
        <f>IFERROR(IF(S540:$S$5009&lt;&gt;0, ABS(C544-$Z$8),""),"")</f>
        <v/>
      </c>
      <c r="U540" s="150" t="str">
        <f>IFERROR(IF(S540:$S$5009&lt;&gt;0, (T540-$Y$17)^2,""),"")</f>
        <v/>
      </c>
    </row>
    <row r="541" spans="1:21" ht="20" customHeight="1">
      <c r="A541" s="161">
        <v>532</v>
      </c>
      <c r="B541" s="160" t="str">
        <f>IF(Data!B541:$B$5009&lt;&gt;"",Data!B541,"")</f>
        <v/>
      </c>
      <c r="C541" s="160" t="str">
        <f>IF(Data!$C541:C$5009&lt;&gt;"",Data!C541,"")</f>
        <v/>
      </c>
      <c r="P541" s="149" t="str">
        <f>IF(Data!B545="","",B545)</f>
        <v/>
      </c>
      <c r="Q541" s="150" t="str">
        <f>IFERROR(IF(P541:$P$5009&lt;&gt;0, ABS(P541-$Z$7),""),"")</f>
        <v/>
      </c>
      <c r="R541" s="150" t="str">
        <f>IFERROR(IF(P541:$P$5009&lt;&gt;0, (Q541-$Y$16)^2,""),"")</f>
        <v/>
      </c>
      <c r="S541" s="151" t="str">
        <f>IF(Data!C545="","",C545)</f>
        <v/>
      </c>
      <c r="T541" s="150" t="str">
        <f>IFERROR(IF(S541:$S$5009&lt;&gt;0, ABS(C545-$Z$8),""),"")</f>
        <v/>
      </c>
      <c r="U541" s="150" t="str">
        <f>IFERROR(IF(S541:$S$5009&lt;&gt;0, (T541-$Y$17)^2,""),"")</f>
        <v/>
      </c>
    </row>
    <row r="542" spans="1:21" ht="20" customHeight="1">
      <c r="A542" s="159">
        <v>533</v>
      </c>
      <c r="B542" s="160" t="str">
        <f>IF(Data!B542:$B$5009&lt;&gt;"",Data!B542,"")</f>
        <v/>
      </c>
      <c r="C542" s="160" t="str">
        <f>IF(Data!$C542:C$5009&lt;&gt;"",Data!C542,"")</f>
        <v/>
      </c>
      <c r="P542" s="149" t="str">
        <f>IF(Data!B546="","",B546)</f>
        <v/>
      </c>
      <c r="Q542" s="150" t="str">
        <f>IFERROR(IF(P542:$P$5009&lt;&gt;0, ABS(P542-$Z$7),""),"")</f>
        <v/>
      </c>
      <c r="R542" s="150" t="str">
        <f>IFERROR(IF(P542:$P$5009&lt;&gt;0, (Q542-$Y$16)^2,""),"")</f>
        <v/>
      </c>
      <c r="S542" s="151" t="str">
        <f>IF(Data!C546="","",C546)</f>
        <v/>
      </c>
      <c r="T542" s="150" t="str">
        <f>IFERROR(IF(S542:$S$5009&lt;&gt;0, ABS(C546-$Z$8),""),"")</f>
        <v/>
      </c>
      <c r="U542" s="150" t="str">
        <f>IFERROR(IF(S542:$S$5009&lt;&gt;0, (T542-$Y$17)^2,""),"")</f>
        <v/>
      </c>
    </row>
    <row r="543" spans="1:21" ht="20" customHeight="1">
      <c r="A543" s="161">
        <v>534</v>
      </c>
      <c r="B543" s="160" t="str">
        <f>IF(Data!B543:$B$5009&lt;&gt;"",Data!B543,"")</f>
        <v/>
      </c>
      <c r="C543" s="160" t="str">
        <f>IF(Data!$C543:C$5009&lt;&gt;"",Data!C543,"")</f>
        <v/>
      </c>
      <c r="P543" s="149" t="str">
        <f>IF(Data!B547="","",B547)</f>
        <v/>
      </c>
      <c r="Q543" s="150" t="str">
        <f>IFERROR(IF(P543:$P$5009&lt;&gt;0, ABS(P543-$Z$7),""),"")</f>
        <v/>
      </c>
      <c r="R543" s="150" t="str">
        <f>IFERROR(IF(P543:$P$5009&lt;&gt;0, (Q543-$Y$16)^2,""),"")</f>
        <v/>
      </c>
      <c r="S543" s="151" t="str">
        <f>IF(Data!C547="","",C547)</f>
        <v/>
      </c>
      <c r="T543" s="150" t="str">
        <f>IFERROR(IF(S543:$S$5009&lt;&gt;0, ABS(C547-$Z$8),""),"")</f>
        <v/>
      </c>
      <c r="U543" s="150" t="str">
        <f>IFERROR(IF(S543:$S$5009&lt;&gt;0, (T543-$Y$17)^2,""),"")</f>
        <v/>
      </c>
    </row>
    <row r="544" spans="1:21" ht="20" customHeight="1">
      <c r="A544" s="159">
        <v>535</v>
      </c>
      <c r="B544" s="160" t="str">
        <f>IF(Data!B544:$B$5009&lt;&gt;"",Data!B544,"")</f>
        <v/>
      </c>
      <c r="C544" s="160" t="str">
        <f>IF(Data!$C544:C$5009&lt;&gt;"",Data!C544,"")</f>
        <v/>
      </c>
      <c r="P544" s="149" t="str">
        <f>IF(Data!B548="","",B548)</f>
        <v/>
      </c>
      <c r="Q544" s="150" t="str">
        <f>IFERROR(IF(P544:$P$5009&lt;&gt;0, ABS(P544-$Z$7),""),"")</f>
        <v/>
      </c>
      <c r="R544" s="150" t="str">
        <f>IFERROR(IF(P544:$P$5009&lt;&gt;0, (Q544-$Y$16)^2,""),"")</f>
        <v/>
      </c>
      <c r="S544" s="151" t="str">
        <f>IF(Data!C548="","",C548)</f>
        <v/>
      </c>
      <c r="T544" s="150" t="str">
        <f>IFERROR(IF(S544:$S$5009&lt;&gt;0, ABS(C548-$Z$8),""),"")</f>
        <v/>
      </c>
      <c r="U544" s="150" t="str">
        <f>IFERROR(IF(S544:$S$5009&lt;&gt;0, (T544-$Y$17)^2,""),"")</f>
        <v/>
      </c>
    </row>
    <row r="545" spans="1:21" ht="20" customHeight="1">
      <c r="A545" s="161">
        <v>536</v>
      </c>
      <c r="B545" s="160" t="str">
        <f>IF(Data!B545:$B$5009&lt;&gt;"",Data!B545,"")</f>
        <v/>
      </c>
      <c r="C545" s="160" t="str">
        <f>IF(Data!$C545:C$5009&lt;&gt;"",Data!C545,"")</f>
        <v/>
      </c>
      <c r="P545" s="149" t="str">
        <f>IF(Data!B549="","",B549)</f>
        <v/>
      </c>
      <c r="Q545" s="150" t="str">
        <f>IFERROR(IF(P545:$P$5009&lt;&gt;0, ABS(P545-$Z$7),""),"")</f>
        <v/>
      </c>
      <c r="R545" s="150" t="str">
        <f>IFERROR(IF(P545:$P$5009&lt;&gt;0, (Q545-$Y$16)^2,""),"")</f>
        <v/>
      </c>
      <c r="S545" s="151" t="str">
        <f>IF(Data!C549="","",C549)</f>
        <v/>
      </c>
      <c r="T545" s="150" t="str">
        <f>IFERROR(IF(S545:$S$5009&lt;&gt;0, ABS(C549-$Z$8),""),"")</f>
        <v/>
      </c>
      <c r="U545" s="150" t="str">
        <f>IFERROR(IF(S545:$S$5009&lt;&gt;0, (T545-$Y$17)^2,""),"")</f>
        <v/>
      </c>
    </row>
    <row r="546" spans="1:21" ht="20" customHeight="1">
      <c r="A546" s="159">
        <v>537</v>
      </c>
      <c r="B546" s="160" t="str">
        <f>IF(Data!B546:$B$5009&lt;&gt;"",Data!B546,"")</f>
        <v/>
      </c>
      <c r="C546" s="160" t="str">
        <f>IF(Data!$C546:C$5009&lt;&gt;"",Data!C546,"")</f>
        <v/>
      </c>
      <c r="P546" s="149" t="str">
        <f>IF(Data!B550="","",B550)</f>
        <v/>
      </c>
      <c r="Q546" s="150" t="str">
        <f>IFERROR(IF(P546:$P$5009&lt;&gt;0, ABS(P546-$Z$7),""),"")</f>
        <v/>
      </c>
      <c r="R546" s="150" t="str">
        <f>IFERROR(IF(P546:$P$5009&lt;&gt;0, (Q546-$Y$16)^2,""),"")</f>
        <v/>
      </c>
      <c r="S546" s="151" t="str">
        <f>IF(Data!C550="","",C550)</f>
        <v/>
      </c>
      <c r="T546" s="150" t="str">
        <f>IFERROR(IF(S546:$S$5009&lt;&gt;0, ABS(C550-$Z$8),""),"")</f>
        <v/>
      </c>
      <c r="U546" s="150" t="str">
        <f>IFERROR(IF(S546:$S$5009&lt;&gt;0, (T546-$Y$17)^2,""),"")</f>
        <v/>
      </c>
    </row>
    <row r="547" spans="1:21" ht="20" customHeight="1">
      <c r="A547" s="161">
        <v>538</v>
      </c>
      <c r="B547" s="160" t="str">
        <f>IF(Data!B547:$B$5009&lt;&gt;"",Data!B547,"")</f>
        <v/>
      </c>
      <c r="C547" s="160" t="str">
        <f>IF(Data!$C547:C$5009&lt;&gt;"",Data!C547,"")</f>
        <v/>
      </c>
      <c r="P547" s="149" t="str">
        <f>IF(Data!B551="","",B551)</f>
        <v/>
      </c>
      <c r="Q547" s="150" t="str">
        <f>IFERROR(IF(P547:$P$5009&lt;&gt;0, ABS(P547-$Z$7),""),"")</f>
        <v/>
      </c>
      <c r="R547" s="150" t="str">
        <f>IFERROR(IF(P547:$P$5009&lt;&gt;0, (Q547-$Y$16)^2,""),"")</f>
        <v/>
      </c>
      <c r="S547" s="151" t="str">
        <f>IF(Data!C551="","",C551)</f>
        <v/>
      </c>
      <c r="T547" s="150" t="str">
        <f>IFERROR(IF(S547:$S$5009&lt;&gt;0, ABS(C551-$Z$8),""),"")</f>
        <v/>
      </c>
      <c r="U547" s="150" t="str">
        <f>IFERROR(IF(S547:$S$5009&lt;&gt;0, (T547-$Y$17)^2,""),"")</f>
        <v/>
      </c>
    </row>
    <row r="548" spans="1:21" ht="20" customHeight="1">
      <c r="A548" s="159">
        <v>539</v>
      </c>
      <c r="B548" s="160" t="str">
        <f>IF(Data!B548:$B$5009&lt;&gt;"",Data!B548,"")</f>
        <v/>
      </c>
      <c r="C548" s="160" t="str">
        <f>IF(Data!$C548:C$5009&lt;&gt;"",Data!C548,"")</f>
        <v/>
      </c>
      <c r="P548" s="149" t="str">
        <f>IF(Data!B552="","",B552)</f>
        <v/>
      </c>
      <c r="Q548" s="150" t="str">
        <f>IFERROR(IF(P548:$P$5009&lt;&gt;0, ABS(P548-$Z$7),""),"")</f>
        <v/>
      </c>
      <c r="R548" s="150" t="str">
        <f>IFERROR(IF(P548:$P$5009&lt;&gt;0, (Q548-$Y$16)^2,""),"")</f>
        <v/>
      </c>
      <c r="S548" s="151" t="str">
        <f>IF(Data!C552="","",C552)</f>
        <v/>
      </c>
      <c r="T548" s="150" t="str">
        <f>IFERROR(IF(S548:$S$5009&lt;&gt;0, ABS(C552-$Z$8),""),"")</f>
        <v/>
      </c>
      <c r="U548" s="150" t="str">
        <f>IFERROR(IF(S548:$S$5009&lt;&gt;0, (T548-$Y$17)^2,""),"")</f>
        <v/>
      </c>
    </row>
    <row r="549" spans="1:21" ht="20" customHeight="1">
      <c r="A549" s="161">
        <v>540</v>
      </c>
      <c r="B549" s="160" t="str">
        <f>IF(Data!B549:$B$5009&lt;&gt;"",Data!B549,"")</f>
        <v/>
      </c>
      <c r="C549" s="160" t="str">
        <f>IF(Data!$C549:C$5009&lt;&gt;"",Data!C549,"")</f>
        <v/>
      </c>
      <c r="P549" s="149" t="str">
        <f>IF(Data!B553="","",B553)</f>
        <v/>
      </c>
      <c r="Q549" s="150" t="str">
        <f>IFERROR(IF(P549:$P$5009&lt;&gt;0, ABS(P549-$Z$7),""),"")</f>
        <v/>
      </c>
      <c r="R549" s="150" t="str">
        <f>IFERROR(IF(P549:$P$5009&lt;&gt;0, (Q549-$Y$16)^2,""),"")</f>
        <v/>
      </c>
      <c r="S549" s="151" t="str">
        <f>IF(Data!C553="","",C553)</f>
        <v/>
      </c>
      <c r="T549" s="150" t="str">
        <f>IFERROR(IF(S549:$S$5009&lt;&gt;0, ABS(C553-$Z$8),""),"")</f>
        <v/>
      </c>
      <c r="U549" s="150" t="str">
        <f>IFERROR(IF(S549:$S$5009&lt;&gt;0, (T549-$Y$17)^2,""),"")</f>
        <v/>
      </c>
    </row>
    <row r="550" spans="1:21" ht="20" customHeight="1">
      <c r="A550" s="159">
        <v>541</v>
      </c>
      <c r="B550" s="160" t="str">
        <f>IF(Data!B550:$B$5009&lt;&gt;"",Data!B550,"")</f>
        <v/>
      </c>
      <c r="C550" s="160" t="str">
        <f>IF(Data!$C550:C$5009&lt;&gt;"",Data!C550,"")</f>
        <v/>
      </c>
      <c r="P550" s="149" t="str">
        <f>IF(Data!B554="","",B554)</f>
        <v/>
      </c>
      <c r="Q550" s="150" t="str">
        <f>IFERROR(IF(P550:$P$5009&lt;&gt;0, ABS(P550-$Z$7),""),"")</f>
        <v/>
      </c>
      <c r="R550" s="150" t="str">
        <f>IFERROR(IF(P550:$P$5009&lt;&gt;0, (Q550-$Y$16)^2,""),"")</f>
        <v/>
      </c>
      <c r="S550" s="151" t="str">
        <f>IF(Data!C554="","",C554)</f>
        <v/>
      </c>
      <c r="T550" s="150" t="str">
        <f>IFERROR(IF(S550:$S$5009&lt;&gt;0, ABS(C554-$Z$8),""),"")</f>
        <v/>
      </c>
      <c r="U550" s="150" t="str">
        <f>IFERROR(IF(S550:$S$5009&lt;&gt;0, (T550-$Y$17)^2,""),"")</f>
        <v/>
      </c>
    </row>
    <row r="551" spans="1:21" ht="20" customHeight="1">
      <c r="A551" s="161">
        <v>542</v>
      </c>
      <c r="B551" s="160" t="str">
        <f>IF(Data!B551:$B$5009&lt;&gt;"",Data!B551,"")</f>
        <v/>
      </c>
      <c r="C551" s="160" t="str">
        <f>IF(Data!$C551:C$5009&lt;&gt;"",Data!C551,"")</f>
        <v/>
      </c>
      <c r="P551" s="149" t="str">
        <f>IF(Data!B555="","",B555)</f>
        <v/>
      </c>
      <c r="Q551" s="150" t="str">
        <f>IFERROR(IF(P551:$P$5009&lt;&gt;0, ABS(P551-$Z$7),""),"")</f>
        <v/>
      </c>
      <c r="R551" s="150" t="str">
        <f>IFERROR(IF(P551:$P$5009&lt;&gt;0, (Q551-$Y$16)^2,""),"")</f>
        <v/>
      </c>
      <c r="S551" s="151" t="str">
        <f>IF(Data!C555="","",C555)</f>
        <v/>
      </c>
      <c r="T551" s="150" t="str">
        <f>IFERROR(IF(S551:$S$5009&lt;&gt;0, ABS(C555-$Z$8),""),"")</f>
        <v/>
      </c>
      <c r="U551" s="150" t="str">
        <f>IFERROR(IF(S551:$S$5009&lt;&gt;0, (T551-$Y$17)^2,""),"")</f>
        <v/>
      </c>
    </row>
    <row r="552" spans="1:21" ht="20" customHeight="1">
      <c r="A552" s="159">
        <v>543</v>
      </c>
      <c r="B552" s="160" t="str">
        <f>IF(Data!B552:$B$5009&lt;&gt;"",Data!B552,"")</f>
        <v/>
      </c>
      <c r="C552" s="160" t="str">
        <f>IF(Data!$C552:C$5009&lt;&gt;"",Data!C552,"")</f>
        <v/>
      </c>
      <c r="P552" s="149" t="str">
        <f>IF(Data!B556="","",B556)</f>
        <v/>
      </c>
      <c r="Q552" s="150" t="str">
        <f>IFERROR(IF(P552:$P$5009&lt;&gt;0, ABS(P552-$Z$7),""),"")</f>
        <v/>
      </c>
      <c r="R552" s="150" t="str">
        <f>IFERROR(IF(P552:$P$5009&lt;&gt;0, (Q552-$Y$16)^2,""),"")</f>
        <v/>
      </c>
      <c r="S552" s="151" t="str">
        <f>IF(Data!C556="","",C556)</f>
        <v/>
      </c>
      <c r="T552" s="150" t="str">
        <f>IFERROR(IF(S552:$S$5009&lt;&gt;0, ABS(C556-$Z$8),""),"")</f>
        <v/>
      </c>
      <c r="U552" s="150" t="str">
        <f>IFERROR(IF(S552:$S$5009&lt;&gt;0, (T552-$Y$17)^2,""),"")</f>
        <v/>
      </c>
    </row>
    <row r="553" spans="1:21" ht="20" customHeight="1">
      <c r="A553" s="161">
        <v>544</v>
      </c>
      <c r="B553" s="160" t="str">
        <f>IF(Data!B553:$B$5009&lt;&gt;"",Data!B553,"")</f>
        <v/>
      </c>
      <c r="C553" s="160" t="str">
        <f>IF(Data!$C553:C$5009&lt;&gt;"",Data!C553,"")</f>
        <v/>
      </c>
      <c r="P553" s="149" t="str">
        <f>IF(Data!B557="","",B557)</f>
        <v/>
      </c>
      <c r="Q553" s="150" t="str">
        <f>IFERROR(IF(P553:$P$5009&lt;&gt;0, ABS(P553-$Z$7),""),"")</f>
        <v/>
      </c>
      <c r="R553" s="150" t="str">
        <f>IFERROR(IF(P553:$P$5009&lt;&gt;0, (Q553-$Y$16)^2,""),"")</f>
        <v/>
      </c>
      <c r="S553" s="151" t="str">
        <f>IF(Data!C557="","",C557)</f>
        <v/>
      </c>
      <c r="T553" s="150" t="str">
        <f>IFERROR(IF(S553:$S$5009&lt;&gt;0, ABS(C557-$Z$8),""),"")</f>
        <v/>
      </c>
      <c r="U553" s="150" t="str">
        <f>IFERROR(IF(S553:$S$5009&lt;&gt;0, (T553-$Y$17)^2,""),"")</f>
        <v/>
      </c>
    </row>
    <row r="554" spans="1:21" ht="20" customHeight="1">
      <c r="A554" s="159">
        <v>545</v>
      </c>
      <c r="B554" s="160" t="str">
        <f>IF(Data!B554:$B$5009&lt;&gt;"",Data!B554,"")</f>
        <v/>
      </c>
      <c r="C554" s="160" t="str">
        <f>IF(Data!$C554:C$5009&lt;&gt;"",Data!C554,"")</f>
        <v/>
      </c>
      <c r="P554" s="149" t="str">
        <f>IF(Data!B558="","",B558)</f>
        <v/>
      </c>
      <c r="Q554" s="150" t="str">
        <f>IFERROR(IF(P554:$P$5009&lt;&gt;0, ABS(P554-$Z$7),""),"")</f>
        <v/>
      </c>
      <c r="R554" s="150" t="str">
        <f>IFERROR(IF(P554:$P$5009&lt;&gt;0, (Q554-$Y$16)^2,""),"")</f>
        <v/>
      </c>
      <c r="S554" s="151" t="str">
        <f>IF(Data!C558="","",C558)</f>
        <v/>
      </c>
      <c r="T554" s="150" t="str">
        <f>IFERROR(IF(S554:$S$5009&lt;&gt;0, ABS(C558-$Z$8),""),"")</f>
        <v/>
      </c>
      <c r="U554" s="150" t="str">
        <f>IFERROR(IF(S554:$S$5009&lt;&gt;0, (T554-$Y$17)^2,""),"")</f>
        <v/>
      </c>
    </row>
    <row r="555" spans="1:21" ht="20" customHeight="1">
      <c r="A555" s="161">
        <v>546</v>
      </c>
      <c r="B555" s="160" t="str">
        <f>IF(Data!B555:$B$5009&lt;&gt;"",Data!B555,"")</f>
        <v/>
      </c>
      <c r="C555" s="160" t="str">
        <f>IF(Data!$C555:C$5009&lt;&gt;"",Data!C555,"")</f>
        <v/>
      </c>
      <c r="P555" s="149" t="str">
        <f>IF(Data!B559="","",B559)</f>
        <v/>
      </c>
      <c r="Q555" s="150" t="str">
        <f>IFERROR(IF(P555:$P$5009&lt;&gt;0, ABS(P555-$Z$7),""),"")</f>
        <v/>
      </c>
      <c r="R555" s="150" t="str">
        <f>IFERROR(IF(P555:$P$5009&lt;&gt;0, (Q555-$Y$16)^2,""),"")</f>
        <v/>
      </c>
      <c r="S555" s="151" t="str">
        <f>IF(Data!C559="","",C559)</f>
        <v/>
      </c>
      <c r="T555" s="150" t="str">
        <f>IFERROR(IF(S555:$S$5009&lt;&gt;0, ABS(C559-$Z$8),""),"")</f>
        <v/>
      </c>
      <c r="U555" s="150" t="str">
        <f>IFERROR(IF(S555:$S$5009&lt;&gt;0, (T555-$Y$17)^2,""),"")</f>
        <v/>
      </c>
    </row>
    <row r="556" spans="1:21" ht="20" customHeight="1">
      <c r="A556" s="159">
        <v>547</v>
      </c>
      <c r="B556" s="160" t="str">
        <f>IF(Data!B556:$B$5009&lt;&gt;"",Data!B556,"")</f>
        <v/>
      </c>
      <c r="C556" s="160" t="str">
        <f>IF(Data!$C556:C$5009&lt;&gt;"",Data!C556,"")</f>
        <v/>
      </c>
      <c r="P556" s="149" t="str">
        <f>IF(Data!B560="","",B560)</f>
        <v/>
      </c>
      <c r="Q556" s="150" t="str">
        <f>IFERROR(IF(P556:$P$5009&lt;&gt;0, ABS(P556-$Z$7),""),"")</f>
        <v/>
      </c>
      <c r="R556" s="150" t="str">
        <f>IFERROR(IF(P556:$P$5009&lt;&gt;0, (Q556-$Y$16)^2,""),"")</f>
        <v/>
      </c>
      <c r="S556" s="151" t="str">
        <f>IF(Data!C560="","",C560)</f>
        <v/>
      </c>
      <c r="T556" s="150" t="str">
        <f>IFERROR(IF(S556:$S$5009&lt;&gt;0, ABS(C560-$Z$8),""),"")</f>
        <v/>
      </c>
      <c r="U556" s="150" t="str">
        <f>IFERROR(IF(S556:$S$5009&lt;&gt;0, (T556-$Y$17)^2,""),"")</f>
        <v/>
      </c>
    </row>
    <row r="557" spans="1:21" ht="20" customHeight="1">
      <c r="A557" s="161">
        <v>548</v>
      </c>
      <c r="B557" s="160" t="str">
        <f>IF(Data!B557:$B$5009&lt;&gt;"",Data!B557,"")</f>
        <v/>
      </c>
      <c r="C557" s="160" t="str">
        <f>IF(Data!$C557:C$5009&lt;&gt;"",Data!C557,"")</f>
        <v/>
      </c>
      <c r="P557" s="149" t="str">
        <f>IF(Data!B561="","",B561)</f>
        <v/>
      </c>
      <c r="Q557" s="150" t="str">
        <f>IFERROR(IF(P557:$P$5009&lt;&gt;0, ABS(P557-$Z$7),""),"")</f>
        <v/>
      </c>
      <c r="R557" s="150" t="str">
        <f>IFERROR(IF(P557:$P$5009&lt;&gt;0, (Q557-$Y$16)^2,""),"")</f>
        <v/>
      </c>
      <c r="S557" s="151" t="str">
        <f>IF(Data!C561="","",C561)</f>
        <v/>
      </c>
      <c r="T557" s="150" t="str">
        <f>IFERROR(IF(S557:$S$5009&lt;&gt;0, ABS(C561-$Z$8),""),"")</f>
        <v/>
      </c>
      <c r="U557" s="150" t="str">
        <f>IFERROR(IF(S557:$S$5009&lt;&gt;0, (T557-$Y$17)^2,""),"")</f>
        <v/>
      </c>
    </row>
    <row r="558" spans="1:21" ht="20" customHeight="1">
      <c r="A558" s="159">
        <v>549</v>
      </c>
      <c r="B558" s="160" t="str">
        <f>IF(Data!B558:$B$5009&lt;&gt;"",Data!B558,"")</f>
        <v/>
      </c>
      <c r="C558" s="160" t="str">
        <f>IF(Data!$C558:C$5009&lt;&gt;"",Data!C558,"")</f>
        <v/>
      </c>
      <c r="P558" s="149" t="str">
        <f>IF(Data!B562="","",B562)</f>
        <v/>
      </c>
      <c r="Q558" s="150" t="str">
        <f>IFERROR(IF(P558:$P$5009&lt;&gt;0, ABS(P558-$Z$7),""),"")</f>
        <v/>
      </c>
      <c r="R558" s="150" t="str">
        <f>IFERROR(IF(P558:$P$5009&lt;&gt;0, (Q558-$Y$16)^2,""),"")</f>
        <v/>
      </c>
      <c r="S558" s="151" t="str">
        <f>IF(Data!C562="","",C562)</f>
        <v/>
      </c>
      <c r="T558" s="150" t="str">
        <f>IFERROR(IF(S558:$S$5009&lt;&gt;0, ABS(C562-$Z$8),""),"")</f>
        <v/>
      </c>
      <c r="U558" s="150" t="str">
        <f>IFERROR(IF(S558:$S$5009&lt;&gt;0, (T558-$Y$17)^2,""),"")</f>
        <v/>
      </c>
    </row>
    <row r="559" spans="1:21" ht="20" customHeight="1">
      <c r="A559" s="161">
        <v>550</v>
      </c>
      <c r="B559" s="160" t="str">
        <f>IF(Data!B559:$B$5009&lt;&gt;"",Data!B559,"")</f>
        <v/>
      </c>
      <c r="C559" s="160" t="str">
        <f>IF(Data!$C559:C$5009&lt;&gt;"",Data!C559,"")</f>
        <v/>
      </c>
      <c r="P559" s="149" t="str">
        <f>IF(Data!B563="","",B563)</f>
        <v/>
      </c>
      <c r="Q559" s="150" t="str">
        <f>IFERROR(IF(P559:$P$5009&lt;&gt;0, ABS(P559-$Z$7),""),"")</f>
        <v/>
      </c>
      <c r="R559" s="150" t="str">
        <f>IFERROR(IF(P559:$P$5009&lt;&gt;0, (Q559-$Y$16)^2,""),"")</f>
        <v/>
      </c>
      <c r="S559" s="151" t="str">
        <f>IF(Data!C563="","",C563)</f>
        <v/>
      </c>
      <c r="T559" s="150" t="str">
        <f>IFERROR(IF(S559:$S$5009&lt;&gt;0, ABS(C563-$Z$8),""),"")</f>
        <v/>
      </c>
      <c r="U559" s="150" t="str">
        <f>IFERROR(IF(S559:$S$5009&lt;&gt;0, (T559-$Y$17)^2,""),"")</f>
        <v/>
      </c>
    </row>
    <row r="560" spans="1:21" ht="20" customHeight="1">
      <c r="A560" s="159">
        <v>551</v>
      </c>
      <c r="B560" s="160" t="str">
        <f>IF(Data!B560:$B$5009&lt;&gt;"",Data!B560,"")</f>
        <v/>
      </c>
      <c r="C560" s="160" t="str">
        <f>IF(Data!$C560:C$5009&lt;&gt;"",Data!C560,"")</f>
        <v/>
      </c>
      <c r="P560" s="149" t="str">
        <f>IF(Data!B564="","",B564)</f>
        <v/>
      </c>
      <c r="Q560" s="150" t="str">
        <f>IFERROR(IF(P560:$P$5009&lt;&gt;0, ABS(P560-$Z$7),""),"")</f>
        <v/>
      </c>
      <c r="R560" s="150" t="str">
        <f>IFERROR(IF(P560:$P$5009&lt;&gt;0, (Q560-$Y$16)^2,""),"")</f>
        <v/>
      </c>
      <c r="S560" s="151" t="str">
        <f>IF(Data!C564="","",C564)</f>
        <v/>
      </c>
      <c r="T560" s="150" t="str">
        <f>IFERROR(IF(S560:$S$5009&lt;&gt;0, ABS(C564-$Z$8),""),"")</f>
        <v/>
      </c>
      <c r="U560" s="150" t="str">
        <f>IFERROR(IF(S560:$S$5009&lt;&gt;0, (T560-$Y$17)^2,""),"")</f>
        <v/>
      </c>
    </row>
    <row r="561" spans="1:21" ht="20" customHeight="1">
      <c r="A561" s="161">
        <v>552</v>
      </c>
      <c r="B561" s="160" t="str">
        <f>IF(Data!B561:$B$5009&lt;&gt;"",Data!B561,"")</f>
        <v/>
      </c>
      <c r="C561" s="160" t="str">
        <f>IF(Data!$C561:C$5009&lt;&gt;"",Data!C561,"")</f>
        <v/>
      </c>
      <c r="P561" s="149" t="str">
        <f>IF(Data!B565="","",B565)</f>
        <v/>
      </c>
      <c r="Q561" s="150" t="str">
        <f>IFERROR(IF(P561:$P$5009&lt;&gt;0, ABS(P561-$Z$7),""),"")</f>
        <v/>
      </c>
      <c r="R561" s="150" t="str">
        <f>IFERROR(IF(P561:$P$5009&lt;&gt;0, (Q561-$Y$16)^2,""),"")</f>
        <v/>
      </c>
      <c r="S561" s="151" t="str">
        <f>IF(Data!C565="","",C565)</f>
        <v/>
      </c>
      <c r="T561" s="150" t="str">
        <f>IFERROR(IF(S561:$S$5009&lt;&gt;0, ABS(C565-$Z$8),""),"")</f>
        <v/>
      </c>
      <c r="U561" s="150" t="str">
        <f>IFERROR(IF(S561:$S$5009&lt;&gt;0, (T561-$Y$17)^2,""),"")</f>
        <v/>
      </c>
    </row>
    <row r="562" spans="1:21" ht="20" customHeight="1">
      <c r="A562" s="159">
        <v>553</v>
      </c>
      <c r="B562" s="160" t="str">
        <f>IF(Data!B562:$B$5009&lt;&gt;"",Data!B562,"")</f>
        <v/>
      </c>
      <c r="C562" s="160" t="str">
        <f>IF(Data!$C562:C$5009&lt;&gt;"",Data!C562,"")</f>
        <v/>
      </c>
      <c r="P562" s="149" t="str">
        <f>IF(Data!B566="","",B566)</f>
        <v/>
      </c>
      <c r="Q562" s="150" t="str">
        <f>IFERROR(IF(P562:$P$5009&lt;&gt;0, ABS(P562-$Z$7),""),"")</f>
        <v/>
      </c>
      <c r="R562" s="150" t="str">
        <f>IFERROR(IF(P562:$P$5009&lt;&gt;0, (Q562-$Y$16)^2,""),"")</f>
        <v/>
      </c>
      <c r="S562" s="151" t="str">
        <f>IF(Data!C566="","",C566)</f>
        <v/>
      </c>
      <c r="T562" s="150" t="str">
        <f>IFERROR(IF(S562:$S$5009&lt;&gt;0, ABS(C566-$Z$8),""),"")</f>
        <v/>
      </c>
      <c r="U562" s="150" t="str">
        <f>IFERROR(IF(S562:$S$5009&lt;&gt;0, (T562-$Y$17)^2,""),"")</f>
        <v/>
      </c>
    </row>
    <row r="563" spans="1:21" ht="20" customHeight="1">
      <c r="A563" s="161">
        <v>554</v>
      </c>
      <c r="B563" s="160" t="str">
        <f>IF(Data!B563:$B$5009&lt;&gt;"",Data!B563,"")</f>
        <v/>
      </c>
      <c r="C563" s="160" t="str">
        <f>IF(Data!$C563:C$5009&lt;&gt;"",Data!C563,"")</f>
        <v/>
      </c>
      <c r="P563" s="149" t="str">
        <f>IF(Data!B567="","",B567)</f>
        <v/>
      </c>
      <c r="Q563" s="150" t="str">
        <f>IFERROR(IF(P563:$P$5009&lt;&gt;0, ABS(P563-$Z$7),""),"")</f>
        <v/>
      </c>
      <c r="R563" s="150" t="str">
        <f>IFERROR(IF(P563:$P$5009&lt;&gt;0, (Q563-$Y$16)^2,""),"")</f>
        <v/>
      </c>
      <c r="S563" s="151" t="str">
        <f>IF(Data!C567="","",C567)</f>
        <v/>
      </c>
      <c r="T563" s="150" t="str">
        <f>IFERROR(IF(S563:$S$5009&lt;&gt;0, ABS(C567-$Z$8),""),"")</f>
        <v/>
      </c>
      <c r="U563" s="150" t="str">
        <f>IFERROR(IF(S563:$S$5009&lt;&gt;0, (T563-$Y$17)^2,""),"")</f>
        <v/>
      </c>
    </row>
    <row r="564" spans="1:21" ht="20" customHeight="1">
      <c r="A564" s="159">
        <v>555</v>
      </c>
      <c r="B564" s="160" t="str">
        <f>IF(Data!B564:$B$5009&lt;&gt;"",Data!B564,"")</f>
        <v/>
      </c>
      <c r="C564" s="160" t="str">
        <f>IF(Data!$C564:C$5009&lt;&gt;"",Data!C564,"")</f>
        <v/>
      </c>
      <c r="P564" s="149" t="str">
        <f>IF(Data!B568="","",B568)</f>
        <v/>
      </c>
      <c r="Q564" s="150" t="str">
        <f>IFERROR(IF(P564:$P$5009&lt;&gt;0, ABS(P564-$Z$7),""),"")</f>
        <v/>
      </c>
      <c r="R564" s="150" t="str">
        <f>IFERROR(IF(P564:$P$5009&lt;&gt;0, (Q564-$Y$16)^2,""),"")</f>
        <v/>
      </c>
      <c r="S564" s="151" t="str">
        <f>IF(Data!C568="","",C568)</f>
        <v/>
      </c>
      <c r="T564" s="150" t="str">
        <f>IFERROR(IF(S564:$S$5009&lt;&gt;0, ABS(C568-$Z$8),""),"")</f>
        <v/>
      </c>
      <c r="U564" s="150" t="str">
        <f>IFERROR(IF(S564:$S$5009&lt;&gt;0, (T564-$Y$17)^2,""),"")</f>
        <v/>
      </c>
    </row>
    <row r="565" spans="1:21" ht="20" customHeight="1">
      <c r="A565" s="161">
        <v>556</v>
      </c>
      <c r="B565" s="160" t="str">
        <f>IF(Data!B565:$B$5009&lt;&gt;"",Data!B565,"")</f>
        <v/>
      </c>
      <c r="C565" s="160" t="str">
        <f>IF(Data!$C565:C$5009&lt;&gt;"",Data!C565,"")</f>
        <v/>
      </c>
      <c r="P565" s="149" t="str">
        <f>IF(Data!B569="","",B569)</f>
        <v/>
      </c>
      <c r="Q565" s="150" t="str">
        <f>IFERROR(IF(P565:$P$5009&lt;&gt;0, ABS(P565-$Z$7),""),"")</f>
        <v/>
      </c>
      <c r="R565" s="150" t="str">
        <f>IFERROR(IF(P565:$P$5009&lt;&gt;0, (Q565-$Y$16)^2,""),"")</f>
        <v/>
      </c>
      <c r="S565" s="151" t="str">
        <f>IF(Data!C569="","",C569)</f>
        <v/>
      </c>
      <c r="T565" s="150" t="str">
        <f>IFERROR(IF(S565:$S$5009&lt;&gt;0, ABS(C569-$Z$8),""),"")</f>
        <v/>
      </c>
      <c r="U565" s="150" t="str">
        <f>IFERROR(IF(S565:$S$5009&lt;&gt;0, (T565-$Y$17)^2,""),"")</f>
        <v/>
      </c>
    </row>
    <row r="566" spans="1:21" ht="20" customHeight="1">
      <c r="A566" s="159">
        <v>557</v>
      </c>
      <c r="B566" s="160" t="str">
        <f>IF(Data!B566:$B$5009&lt;&gt;"",Data!B566,"")</f>
        <v/>
      </c>
      <c r="C566" s="160" t="str">
        <f>IF(Data!$C566:C$5009&lt;&gt;"",Data!C566,"")</f>
        <v/>
      </c>
      <c r="P566" s="149" t="str">
        <f>IF(Data!B570="","",B570)</f>
        <v/>
      </c>
      <c r="Q566" s="150" t="str">
        <f>IFERROR(IF(P566:$P$5009&lt;&gt;0, ABS(P566-$Z$7),""),"")</f>
        <v/>
      </c>
      <c r="R566" s="150" t="str">
        <f>IFERROR(IF(P566:$P$5009&lt;&gt;0, (Q566-$Y$16)^2,""),"")</f>
        <v/>
      </c>
      <c r="S566" s="151" t="str">
        <f>IF(Data!C570="","",C570)</f>
        <v/>
      </c>
      <c r="T566" s="150" t="str">
        <f>IFERROR(IF(S566:$S$5009&lt;&gt;0, ABS(C570-$Z$8),""),"")</f>
        <v/>
      </c>
      <c r="U566" s="150" t="str">
        <f>IFERROR(IF(S566:$S$5009&lt;&gt;0, (T566-$Y$17)^2,""),"")</f>
        <v/>
      </c>
    </row>
    <row r="567" spans="1:21" ht="20" customHeight="1">
      <c r="A567" s="161">
        <v>558</v>
      </c>
      <c r="B567" s="160" t="str">
        <f>IF(Data!B567:$B$5009&lt;&gt;"",Data!B567,"")</f>
        <v/>
      </c>
      <c r="C567" s="160" t="str">
        <f>IF(Data!$C567:C$5009&lt;&gt;"",Data!C567,"")</f>
        <v/>
      </c>
      <c r="P567" s="149" t="str">
        <f>IF(Data!B571="","",B571)</f>
        <v/>
      </c>
      <c r="Q567" s="150" t="str">
        <f>IFERROR(IF(P567:$P$5009&lt;&gt;0, ABS(P567-$Z$7),""),"")</f>
        <v/>
      </c>
      <c r="R567" s="150" t="str">
        <f>IFERROR(IF(P567:$P$5009&lt;&gt;0, (Q567-$Y$16)^2,""),"")</f>
        <v/>
      </c>
      <c r="S567" s="151" t="str">
        <f>IF(Data!C571="","",C571)</f>
        <v/>
      </c>
      <c r="T567" s="150" t="str">
        <f>IFERROR(IF(S567:$S$5009&lt;&gt;0, ABS(C571-$Z$8),""),"")</f>
        <v/>
      </c>
      <c r="U567" s="150" t="str">
        <f>IFERROR(IF(S567:$S$5009&lt;&gt;0, (T567-$Y$17)^2,""),"")</f>
        <v/>
      </c>
    </row>
    <row r="568" spans="1:21" ht="20" customHeight="1">
      <c r="A568" s="159">
        <v>559</v>
      </c>
      <c r="B568" s="160" t="str">
        <f>IF(Data!B568:$B$5009&lt;&gt;"",Data!B568,"")</f>
        <v/>
      </c>
      <c r="C568" s="160" t="str">
        <f>IF(Data!$C568:C$5009&lt;&gt;"",Data!C568,"")</f>
        <v/>
      </c>
      <c r="P568" s="149" t="str">
        <f>IF(Data!B572="","",B572)</f>
        <v/>
      </c>
      <c r="Q568" s="150" t="str">
        <f>IFERROR(IF(P568:$P$5009&lt;&gt;0, ABS(P568-$Z$7),""),"")</f>
        <v/>
      </c>
      <c r="R568" s="150" t="str">
        <f>IFERROR(IF(P568:$P$5009&lt;&gt;0, (Q568-$Y$16)^2,""),"")</f>
        <v/>
      </c>
      <c r="S568" s="151" t="str">
        <f>IF(Data!C572="","",C572)</f>
        <v/>
      </c>
      <c r="T568" s="150" t="str">
        <f>IFERROR(IF(S568:$S$5009&lt;&gt;0, ABS(C572-$Z$8),""),"")</f>
        <v/>
      </c>
      <c r="U568" s="150" t="str">
        <f>IFERROR(IF(S568:$S$5009&lt;&gt;0, (T568-$Y$17)^2,""),"")</f>
        <v/>
      </c>
    </row>
    <row r="569" spans="1:21" ht="20" customHeight="1">
      <c r="A569" s="161">
        <v>560</v>
      </c>
      <c r="B569" s="160" t="str">
        <f>IF(Data!B569:$B$5009&lt;&gt;"",Data!B569,"")</f>
        <v/>
      </c>
      <c r="C569" s="160" t="str">
        <f>IF(Data!$C569:C$5009&lt;&gt;"",Data!C569,"")</f>
        <v/>
      </c>
      <c r="P569" s="149" t="str">
        <f>IF(Data!B573="","",B573)</f>
        <v/>
      </c>
      <c r="Q569" s="150" t="str">
        <f>IFERROR(IF(P569:$P$5009&lt;&gt;0, ABS(P569-$Z$7),""),"")</f>
        <v/>
      </c>
      <c r="R569" s="150" t="str">
        <f>IFERROR(IF(P569:$P$5009&lt;&gt;0, (Q569-$Y$16)^2,""),"")</f>
        <v/>
      </c>
      <c r="S569" s="151" t="str">
        <f>IF(Data!C573="","",C573)</f>
        <v/>
      </c>
      <c r="T569" s="150" t="str">
        <f>IFERROR(IF(S569:$S$5009&lt;&gt;0, ABS(C573-$Z$8),""),"")</f>
        <v/>
      </c>
      <c r="U569" s="150" t="str">
        <f>IFERROR(IF(S569:$S$5009&lt;&gt;0, (T569-$Y$17)^2,""),"")</f>
        <v/>
      </c>
    </row>
    <row r="570" spans="1:21" ht="20" customHeight="1">
      <c r="A570" s="159">
        <v>561</v>
      </c>
      <c r="B570" s="160" t="str">
        <f>IF(Data!B570:$B$5009&lt;&gt;"",Data!B570,"")</f>
        <v/>
      </c>
      <c r="C570" s="160" t="str">
        <f>IF(Data!$C570:C$5009&lt;&gt;"",Data!C570,"")</f>
        <v/>
      </c>
      <c r="P570" s="149" t="str">
        <f>IF(Data!B574="","",B574)</f>
        <v/>
      </c>
      <c r="Q570" s="150" t="str">
        <f>IFERROR(IF(P570:$P$5009&lt;&gt;0, ABS(P570-$Z$7),""),"")</f>
        <v/>
      </c>
      <c r="R570" s="150" t="str">
        <f>IFERROR(IF(P570:$P$5009&lt;&gt;0, (Q570-$Y$16)^2,""),"")</f>
        <v/>
      </c>
      <c r="S570" s="151" t="str">
        <f>IF(Data!C574="","",C574)</f>
        <v/>
      </c>
      <c r="T570" s="150" t="str">
        <f>IFERROR(IF(S570:$S$5009&lt;&gt;0, ABS(C574-$Z$8),""),"")</f>
        <v/>
      </c>
      <c r="U570" s="150" t="str">
        <f>IFERROR(IF(S570:$S$5009&lt;&gt;0, (T570-$Y$17)^2,""),"")</f>
        <v/>
      </c>
    </row>
    <row r="571" spans="1:21" ht="20" customHeight="1">
      <c r="A571" s="161">
        <v>562</v>
      </c>
      <c r="B571" s="160" t="str">
        <f>IF(Data!B571:$B$5009&lt;&gt;"",Data!B571,"")</f>
        <v/>
      </c>
      <c r="C571" s="160" t="str">
        <f>IF(Data!$C571:C$5009&lt;&gt;"",Data!C571,"")</f>
        <v/>
      </c>
      <c r="P571" s="149" t="str">
        <f>IF(Data!B575="","",B575)</f>
        <v/>
      </c>
      <c r="Q571" s="150" t="str">
        <f>IFERROR(IF(P571:$P$5009&lt;&gt;0, ABS(P571-$Z$7),""),"")</f>
        <v/>
      </c>
      <c r="R571" s="150" t="str">
        <f>IFERROR(IF(P571:$P$5009&lt;&gt;0, (Q571-$Y$16)^2,""),"")</f>
        <v/>
      </c>
      <c r="S571" s="151" t="str">
        <f>IF(Data!C575="","",C575)</f>
        <v/>
      </c>
      <c r="T571" s="150" t="str">
        <f>IFERROR(IF(S571:$S$5009&lt;&gt;0, ABS(C575-$Z$8),""),"")</f>
        <v/>
      </c>
      <c r="U571" s="150" t="str">
        <f>IFERROR(IF(S571:$S$5009&lt;&gt;0, (T571-$Y$17)^2,""),"")</f>
        <v/>
      </c>
    </row>
    <row r="572" spans="1:21" ht="20" customHeight="1">
      <c r="A572" s="159">
        <v>563</v>
      </c>
      <c r="B572" s="160" t="str">
        <f>IF(Data!B572:$B$5009&lt;&gt;"",Data!B572,"")</f>
        <v/>
      </c>
      <c r="C572" s="160" t="str">
        <f>IF(Data!$C572:C$5009&lt;&gt;"",Data!C572,"")</f>
        <v/>
      </c>
      <c r="P572" s="149" t="str">
        <f>IF(Data!B576="","",B576)</f>
        <v/>
      </c>
      <c r="Q572" s="150" t="str">
        <f>IFERROR(IF(P572:$P$5009&lt;&gt;0, ABS(P572-$Z$7),""),"")</f>
        <v/>
      </c>
      <c r="R572" s="150" t="str">
        <f>IFERROR(IF(P572:$P$5009&lt;&gt;0, (Q572-$Y$16)^2,""),"")</f>
        <v/>
      </c>
      <c r="S572" s="151" t="str">
        <f>IF(Data!C576="","",C576)</f>
        <v/>
      </c>
      <c r="T572" s="150" t="str">
        <f>IFERROR(IF(S572:$S$5009&lt;&gt;0, ABS(C576-$Z$8),""),"")</f>
        <v/>
      </c>
      <c r="U572" s="150" t="str">
        <f>IFERROR(IF(S572:$S$5009&lt;&gt;0, (T572-$Y$17)^2,""),"")</f>
        <v/>
      </c>
    </row>
    <row r="573" spans="1:21" ht="20" customHeight="1">
      <c r="A573" s="161">
        <v>564</v>
      </c>
      <c r="B573" s="160" t="str">
        <f>IF(Data!B573:$B$5009&lt;&gt;"",Data!B573,"")</f>
        <v/>
      </c>
      <c r="C573" s="160" t="str">
        <f>IF(Data!$C573:C$5009&lt;&gt;"",Data!C573,"")</f>
        <v/>
      </c>
      <c r="P573" s="149" t="str">
        <f>IF(Data!B577="","",B577)</f>
        <v/>
      </c>
      <c r="Q573" s="150" t="str">
        <f>IFERROR(IF(P573:$P$5009&lt;&gt;0, ABS(P573-$Z$7),""),"")</f>
        <v/>
      </c>
      <c r="R573" s="150" t="str">
        <f>IFERROR(IF(P573:$P$5009&lt;&gt;0, (Q573-$Y$16)^2,""),"")</f>
        <v/>
      </c>
      <c r="S573" s="151" t="str">
        <f>IF(Data!C577="","",C577)</f>
        <v/>
      </c>
      <c r="T573" s="150" t="str">
        <f>IFERROR(IF(S573:$S$5009&lt;&gt;0, ABS(C577-$Z$8),""),"")</f>
        <v/>
      </c>
      <c r="U573" s="150" t="str">
        <f>IFERROR(IF(S573:$S$5009&lt;&gt;0, (T573-$Y$17)^2,""),"")</f>
        <v/>
      </c>
    </row>
    <row r="574" spans="1:21" ht="20" customHeight="1">
      <c r="A574" s="159">
        <v>565</v>
      </c>
      <c r="B574" s="160" t="str">
        <f>IF(Data!B574:$B$5009&lt;&gt;"",Data!B574,"")</f>
        <v/>
      </c>
      <c r="C574" s="160" t="str">
        <f>IF(Data!$C574:C$5009&lt;&gt;"",Data!C574,"")</f>
        <v/>
      </c>
      <c r="P574" s="149" t="str">
        <f>IF(Data!B578="","",B578)</f>
        <v/>
      </c>
      <c r="Q574" s="150" t="str">
        <f>IFERROR(IF(P574:$P$5009&lt;&gt;0, ABS(P574-$Z$7),""),"")</f>
        <v/>
      </c>
      <c r="R574" s="150" t="str">
        <f>IFERROR(IF(P574:$P$5009&lt;&gt;0, (Q574-$Y$16)^2,""),"")</f>
        <v/>
      </c>
      <c r="S574" s="151" t="str">
        <f>IF(Data!C578="","",C578)</f>
        <v/>
      </c>
      <c r="T574" s="150" t="str">
        <f>IFERROR(IF(S574:$S$5009&lt;&gt;0, ABS(C578-$Z$8),""),"")</f>
        <v/>
      </c>
      <c r="U574" s="150" t="str">
        <f>IFERROR(IF(S574:$S$5009&lt;&gt;0, (T574-$Y$17)^2,""),"")</f>
        <v/>
      </c>
    </row>
    <row r="575" spans="1:21" ht="20" customHeight="1">
      <c r="A575" s="161">
        <v>566</v>
      </c>
      <c r="B575" s="160" t="str">
        <f>IF(Data!B575:$B$5009&lt;&gt;"",Data!B575,"")</f>
        <v/>
      </c>
      <c r="C575" s="160" t="str">
        <f>IF(Data!$C575:C$5009&lt;&gt;"",Data!C575,"")</f>
        <v/>
      </c>
      <c r="P575" s="149" t="str">
        <f>IF(Data!B579="","",B579)</f>
        <v/>
      </c>
      <c r="Q575" s="150" t="str">
        <f>IFERROR(IF(P575:$P$5009&lt;&gt;0, ABS(P575-$Z$7),""),"")</f>
        <v/>
      </c>
      <c r="R575" s="150" t="str">
        <f>IFERROR(IF(P575:$P$5009&lt;&gt;0, (Q575-$Y$16)^2,""),"")</f>
        <v/>
      </c>
      <c r="S575" s="151" t="str">
        <f>IF(Data!C579="","",C579)</f>
        <v/>
      </c>
      <c r="T575" s="150" t="str">
        <f>IFERROR(IF(S575:$S$5009&lt;&gt;0, ABS(C579-$Z$8),""),"")</f>
        <v/>
      </c>
      <c r="U575" s="150" t="str">
        <f>IFERROR(IF(S575:$S$5009&lt;&gt;0, (T575-$Y$17)^2,""),"")</f>
        <v/>
      </c>
    </row>
    <row r="576" spans="1:21" ht="20" customHeight="1">
      <c r="A576" s="159">
        <v>567</v>
      </c>
      <c r="B576" s="160" t="str">
        <f>IF(Data!B576:$B$5009&lt;&gt;"",Data!B576,"")</f>
        <v/>
      </c>
      <c r="C576" s="160" t="str">
        <f>IF(Data!$C576:C$5009&lt;&gt;"",Data!C576,"")</f>
        <v/>
      </c>
      <c r="P576" s="149" t="str">
        <f>IF(Data!B580="","",B580)</f>
        <v/>
      </c>
      <c r="Q576" s="150" t="str">
        <f>IFERROR(IF(P576:$P$5009&lt;&gt;0, ABS(P576-$Z$7),""),"")</f>
        <v/>
      </c>
      <c r="R576" s="150" t="str">
        <f>IFERROR(IF(P576:$P$5009&lt;&gt;0, (Q576-$Y$16)^2,""),"")</f>
        <v/>
      </c>
      <c r="S576" s="151" t="str">
        <f>IF(Data!C580="","",C580)</f>
        <v/>
      </c>
      <c r="T576" s="150" t="str">
        <f>IFERROR(IF(S576:$S$5009&lt;&gt;0, ABS(C580-$Z$8),""),"")</f>
        <v/>
      </c>
      <c r="U576" s="150" t="str">
        <f>IFERROR(IF(S576:$S$5009&lt;&gt;0, (T576-$Y$17)^2,""),"")</f>
        <v/>
      </c>
    </row>
    <row r="577" spans="1:21" ht="20" customHeight="1">
      <c r="A577" s="161">
        <v>568</v>
      </c>
      <c r="B577" s="160" t="str">
        <f>IF(Data!B577:$B$5009&lt;&gt;"",Data!B577,"")</f>
        <v/>
      </c>
      <c r="C577" s="160" t="str">
        <f>IF(Data!$C577:C$5009&lt;&gt;"",Data!C577,"")</f>
        <v/>
      </c>
      <c r="P577" s="149" t="str">
        <f>IF(Data!B581="","",B581)</f>
        <v/>
      </c>
      <c r="Q577" s="150" t="str">
        <f>IFERROR(IF(P577:$P$5009&lt;&gt;0, ABS(P577-$Z$7),""),"")</f>
        <v/>
      </c>
      <c r="R577" s="150" t="str">
        <f>IFERROR(IF(P577:$P$5009&lt;&gt;0, (Q577-$Y$16)^2,""),"")</f>
        <v/>
      </c>
      <c r="S577" s="151" t="str">
        <f>IF(Data!C581="","",C581)</f>
        <v/>
      </c>
      <c r="T577" s="150" t="str">
        <f>IFERROR(IF(S577:$S$5009&lt;&gt;0, ABS(C581-$Z$8),""),"")</f>
        <v/>
      </c>
      <c r="U577" s="150" t="str">
        <f>IFERROR(IF(S577:$S$5009&lt;&gt;0, (T577-$Y$17)^2,""),"")</f>
        <v/>
      </c>
    </row>
    <row r="578" spans="1:21" ht="20" customHeight="1">
      <c r="A578" s="159">
        <v>569</v>
      </c>
      <c r="B578" s="160" t="str">
        <f>IF(Data!B578:$B$5009&lt;&gt;"",Data!B578,"")</f>
        <v/>
      </c>
      <c r="C578" s="160" t="str">
        <f>IF(Data!$C578:C$5009&lt;&gt;"",Data!C578,"")</f>
        <v/>
      </c>
      <c r="P578" s="149" t="str">
        <f>IF(Data!B582="","",B582)</f>
        <v/>
      </c>
      <c r="Q578" s="150" t="str">
        <f>IFERROR(IF(P578:$P$5009&lt;&gt;0, ABS(P578-$Z$7),""),"")</f>
        <v/>
      </c>
      <c r="R578" s="150" t="str">
        <f>IFERROR(IF(P578:$P$5009&lt;&gt;0, (Q578-$Y$16)^2,""),"")</f>
        <v/>
      </c>
      <c r="S578" s="151" t="str">
        <f>IF(Data!C582="","",C582)</f>
        <v/>
      </c>
      <c r="T578" s="150" t="str">
        <f>IFERROR(IF(S578:$S$5009&lt;&gt;0, ABS(C582-$Z$8),""),"")</f>
        <v/>
      </c>
      <c r="U578" s="150" t="str">
        <f>IFERROR(IF(S578:$S$5009&lt;&gt;0, (T578-$Y$17)^2,""),"")</f>
        <v/>
      </c>
    </row>
    <row r="579" spans="1:21" ht="20" customHeight="1">
      <c r="A579" s="161">
        <v>570</v>
      </c>
      <c r="B579" s="160" t="str">
        <f>IF(Data!B579:$B$5009&lt;&gt;"",Data!B579,"")</f>
        <v/>
      </c>
      <c r="C579" s="160" t="str">
        <f>IF(Data!$C579:C$5009&lt;&gt;"",Data!C579,"")</f>
        <v/>
      </c>
      <c r="P579" s="149" t="str">
        <f>IF(Data!B583="","",B583)</f>
        <v/>
      </c>
      <c r="Q579" s="150" t="str">
        <f>IFERROR(IF(P579:$P$5009&lt;&gt;0, ABS(P579-$Z$7),""),"")</f>
        <v/>
      </c>
      <c r="R579" s="150" t="str">
        <f>IFERROR(IF(P579:$P$5009&lt;&gt;0, (Q579-$Y$16)^2,""),"")</f>
        <v/>
      </c>
      <c r="S579" s="151" t="str">
        <f>IF(Data!C583="","",C583)</f>
        <v/>
      </c>
      <c r="T579" s="150" t="str">
        <f>IFERROR(IF(S579:$S$5009&lt;&gt;0, ABS(C583-$Z$8),""),"")</f>
        <v/>
      </c>
      <c r="U579" s="150" t="str">
        <f>IFERROR(IF(S579:$S$5009&lt;&gt;0, (T579-$Y$17)^2,""),"")</f>
        <v/>
      </c>
    </row>
    <row r="580" spans="1:21" ht="20" customHeight="1">
      <c r="A580" s="159">
        <v>571</v>
      </c>
      <c r="B580" s="160" t="str">
        <f>IF(Data!B580:$B$5009&lt;&gt;"",Data!B580,"")</f>
        <v/>
      </c>
      <c r="C580" s="160" t="str">
        <f>IF(Data!$C580:C$5009&lt;&gt;"",Data!C580,"")</f>
        <v/>
      </c>
      <c r="P580" s="149" t="str">
        <f>IF(Data!B584="","",B584)</f>
        <v/>
      </c>
      <c r="Q580" s="150" t="str">
        <f>IFERROR(IF(P580:$P$5009&lt;&gt;0, ABS(P580-$Z$7),""),"")</f>
        <v/>
      </c>
      <c r="R580" s="150" t="str">
        <f>IFERROR(IF(P580:$P$5009&lt;&gt;0, (Q580-$Y$16)^2,""),"")</f>
        <v/>
      </c>
      <c r="S580" s="151" t="str">
        <f>IF(Data!C584="","",C584)</f>
        <v/>
      </c>
      <c r="T580" s="150" t="str">
        <f>IFERROR(IF(S580:$S$5009&lt;&gt;0, ABS(C584-$Z$8),""),"")</f>
        <v/>
      </c>
      <c r="U580" s="150" t="str">
        <f>IFERROR(IF(S580:$S$5009&lt;&gt;0, (T580-$Y$17)^2,""),"")</f>
        <v/>
      </c>
    </row>
    <row r="581" spans="1:21" ht="20" customHeight="1">
      <c r="A581" s="161">
        <v>572</v>
      </c>
      <c r="B581" s="160" t="str">
        <f>IF(Data!B581:$B$5009&lt;&gt;"",Data!B581,"")</f>
        <v/>
      </c>
      <c r="C581" s="160" t="str">
        <f>IF(Data!$C581:C$5009&lt;&gt;"",Data!C581,"")</f>
        <v/>
      </c>
      <c r="P581" s="149" t="str">
        <f>IF(Data!B585="","",B585)</f>
        <v/>
      </c>
      <c r="Q581" s="150" t="str">
        <f>IFERROR(IF(P581:$P$5009&lt;&gt;0, ABS(P581-$Z$7),""),"")</f>
        <v/>
      </c>
      <c r="R581" s="150" t="str">
        <f>IFERROR(IF(P581:$P$5009&lt;&gt;0, (Q581-$Y$16)^2,""),"")</f>
        <v/>
      </c>
      <c r="S581" s="151" t="str">
        <f>IF(Data!C585="","",C585)</f>
        <v/>
      </c>
      <c r="T581" s="150" t="str">
        <f>IFERROR(IF(S581:$S$5009&lt;&gt;0, ABS(C585-$Z$8),""),"")</f>
        <v/>
      </c>
      <c r="U581" s="150" t="str">
        <f>IFERROR(IF(S581:$S$5009&lt;&gt;0, (T581-$Y$17)^2,""),"")</f>
        <v/>
      </c>
    </row>
    <row r="582" spans="1:21" ht="20" customHeight="1">
      <c r="A582" s="159">
        <v>573</v>
      </c>
      <c r="B582" s="160" t="str">
        <f>IF(Data!B582:$B$5009&lt;&gt;"",Data!B582,"")</f>
        <v/>
      </c>
      <c r="C582" s="160" t="str">
        <f>IF(Data!$C582:C$5009&lt;&gt;"",Data!C582,"")</f>
        <v/>
      </c>
      <c r="P582" s="149" t="str">
        <f>IF(Data!B586="","",B586)</f>
        <v/>
      </c>
      <c r="Q582" s="150" t="str">
        <f>IFERROR(IF(P582:$P$5009&lt;&gt;0, ABS(P582-$Z$7),""),"")</f>
        <v/>
      </c>
      <c r="R582" s="150" t="str">
        <f>IFERROR(IF(P582:$P$5009&lt;&gt;0, (Q582-$Y$16)^2,""),"")</f>
        <v/>
      </c>
      <c r="S582" s="151" t="str">
        <f>IF(Data!C586="","",C586)</f>
        <v/>
      </c>
      <c r="T582" s="150" t="str">
        <f>IFERROR(IF(S582:$S$5009&lt;&gt;0, ABS(C586-$Z$8),""),"")</f>
        <v/>
      </c>
      <c r="U582" s="150" t="str">
        <f>IFERROR(IF(S582:$S$5009&lt;&gt;0, (T582-$Y$17)^2,""),"")</f>
        <v/>
      </c>
    </row>
    <row r="583" spans="1:21" ht="20" customHeight="1">
      <c r="A583" s="161">
        <v>574</v>
      </c>
      <c r="B583" s="160" t="str">
        <f>IF(Data!B583:$B$5009&lt;&gt;"",Data!B583,"")</f>
        <v/>
      </c>
      <c r="C583" s="160" t="str">
        <f>IF(Data!$C583:C$5009&lt;&gt;"",Data!C583,"")</f>
        <v/>
      </c>
      <c r="P583" s="149" t="str">
        <f>IF(Data!B587="","",B587)</f>
        <v/>
      </c>
      <c r="Q583" s="150" t="str">
        <f>IFERROR(IF(P583:$P$5009&lt;&gt;0, ABS(P583-$Z$7),""),"")</f>
        <v/>
      </c>
      <c r="R583" s="150" t="str">
        <f>IFERROR(IF(P583:$P$5009&lt;&gt;0, (Q583-$Y$16)^2,""),"")</f>
        <v/>
      </c>
      <c r="S583" s="151" t="str">
        <f>IF(Data!C587="","",C587)</f>
        <v/>
      </c>
      <c r="T583" s="150" t="str">
        <f>IFERROR(IF(S583:$S$5009&lt;&gt;0, ABS(C587-$Z$8),""),"")</f>
        <v/>
      </c>
      <c r="U583" s="150" t="str">
        <f>IFERROR(IF(S583:$S$5009&lt;&gt;0, (T583-$Y$17)^2,""),"")</f>
        <v/>
      </c>
    </row>
    <row r="584" spans="1:21" ht="20" customHeight="1">
      <c r="A584" s="159">
        <v>575</v>
      </c>
      <c r="B584" s="160" t="str">
        <f>IF(Data!B584:$B$5009&lt;&gt;"",Data!B584,"")</f>
        <v/>
      </c>
      <c r="C584" s="160" t="str">
        <f>IF(Data!$C584:C$5009&lt;&gt;"",Data!C584,"")</f>
        <v/>
      </c>
      <c r="P584" s="149" t="str">
        <f>IF(Data!B588="","",B588)</f>
        <v/>
      </c>
      <c r="Q584" s="150" t="str">
        <f>IFERROR(IF(P584:$P$5009&lt;&gt;0, ABS(P584-$Z$7),""),"")</f>
        <v/>
      </c>
      <c r="R584" s="150" t="str">
        <f>IFERROR(IF(P584:$P$5009&lt;&gt;0, (Q584-$Y$16)^2,""),"")</f>
        <v/>
      </c>
      <c r="S584" s="151" t="str">
        <f>IF(Data!C588="","",C588)</f>
        <v/>
      </c>
      <c r="T584" s="150" t="str">
        <f>IFERROR(IF(S584:$S$5009&lt;&gt;0, ABS(C588-$Z$8),""),"")</f>
        <v/>
      </c>
      <c r="U584" s="150" t="str">
        <f>IFERROR(IF(S584:$S$5009&lt;&gt;0, (T584-$Y$17)^2,""),"")</f>
        <v/>
      </c>
    </row>
    <row r="585" spans="1:21" ht="20" customHeight="1">
      <c r="A585" s="161">
        <v>576</v>
      </c>
      <c r="B585" s="160" t="str">
        <f>IF(Data!B585:$B$5009&lt;&gt;"",Data!B585,"")</f>
        <v/>
      </c>
      <c r="C585" s="160" t="str">
        <f>IF(Data!$C585:C$5009&lt;&gt;"",Data!C585,"")</f>
        <v/>
      </c>
      <c r="P585" s="149" t="str">
        <f>IF(Data!B589="","",B589)</f>
        <v/>
      </c>
      <c r="Q585" s="150" t="str">
        <f>IFERROR(IF(P585:$P$5009&lt;&gt;0, ABS(P585-$Z$7),""),"")</f>
        <v/>
      </c>
      <c r="R585" s="150" t="str">
        <f>IFERROR(IF(P585:$P$5009&lt;&gt;0, (Q585-$Y$16)^2,""),"")</f>
        <v/>
      </c>
      <c r="S585" s="151" t="str">
        <f>IF(Data!C589="","",C589)</f>
        <v/>
      </c>
      <c r="T585" s="150" t="str">
        <f>IFERROR(IF(S585:$S$5009&lt;&gt;0, ABS(C589-$Z$8),""),"")</f>
        <v/>
      </c>
      <c r="U585" s="150" t="str">
        <f>IFERROR(IF(S585:$S$5009&lt;&gt;0, (T585-$Y$17)^2,""),"")</f>
        <v/>
      </c>
    </row>
    <row r="586" spans="1:21" ht="20" customHeight="1">
      <c r="A586" s="159">
        <v>577</v>
      </c>
      <c r="B586" s="160" t="str">
        <f>IF(Data!B586:$B$5009&lt;&gt;"",Data!B586,"")</f>
        <v/>
      </c>
      <c r="C586" s="160" t="str">
        <f>IF(Data!$C586:C$5009&lt;&gt;"",Data!C586,"")</f>
        <v/>
      </c>
      <c r="P586" s="149" t="str">
        <f>IF(Data!B590="","",B590)</f>
        <v/>
      </c>
      <c r="Q586" s="150" t="str">
        <f>IFERROR(IF(P586:$P$5009&lt;&gt;0, ABS(P586-$Z$7),""),"")</f>
        <v/>
      </c>
      <c r="R586" s="150" t="str">
        <f>IFERROR(IF(P586:$P$5009&lt;&gt;0, (Q586-$Y$16)^2,""),"")</f>
        <v/>
      </c>
      <c r="S586" s="151" t="str">
        <f>IF(Data!C590="","",C590)</f>
        <v/>
      </c>
      <c r="T586" s="150" t="str">
        <f>IFERROR(IF(S586:$S$5009&lt;&gt;0, ABS(C590-$Z$8),""),"")</f>
        <v/>
      </c>
      <c r="U586" s="150" t="str">
        <f>IFERROR(IF(S586:$S$5009&lt;&gt;0, (T586-$Y$17)^2,""),"")</f>
        <v/>
      </c>
    </row>
    <row r="587" spans="1:21" ht="20" customHeight="1">
      <c r="A587" s="161">
        <v>578</v>
      </c>
      <c r="B587" s="160" t="str">
        <f>IF(Data!B587:$B$5009&lt;&gt;"",Data!B587,"")</f>
        <v/>
      </c>
      <c r="C587" s="160" t="str">
        <f>IF(Data!$C587:C$5009&lt;&gt;"",Data!C587,"")</f>
        <v/>
      </c>
      <c r="P587" s="149" t="str">
        <f>IF(Data!B591="","",B591)</f>
        <v/>
      </c>
      <c r="Q587" s="150" t="str">
        <f>IFERROR(IF(P587:$P$5009&lt;&gt;0, ABS(P587-$Z$7),""),"")</f>
        <v/>
      </c>
      <c r="R587" s="150" t="str">
        <f>IFERROR(IF(P587:$P$5009&lt;&gt;0, (Q587-$Y$16)^2,""),"")</f>
        <v/>
      </c>
      <c r="S587" s="151" t="str">
        <f>IF(Data!C591="","",C591)</f>
        <v/>
      </c>
      <c r="T587" s="150" t="str">
        <f>IFERROR(IF(S587:$S$5009&lt;&gt;0, ABS(C591-$Z$8),""),"")</f>
        <v/>
      </c>
      <c r="U587" s="150" t="str">
        <f>IFERROR(IF(S587:$S$5009&lt;&gt;0, (T587-$Y$17)^2,""),"")</f>
        <v/>
      </c>
    </row>
    <row r="588" spans="1:21" ht="20" customHeight="1">
      <c r="A588" s="159">
        <v>579</v>
      </c>
      <c r="B588" s="160" t="str">
        <f>IF(Data!B588:$B$5009&lt;&gt;"",Data!B588,"")</f>
        <v/>
      </c>
      <c r="C588" s="160" t="str">
        <f>IF(Data!$C588:C$5009&lt;&gt;"",Data!C588,"")</f>
        <v/>
      </c>
      <c r="P588" s="149" t="str">
        <f>IF(Data!B592="","",B592)</f>
        <v/>
      </c>
      <c r="Q588" s="150" t="str">
        <f>IFERROR(IF(P588:$P$5009&lt;&gt;0, ABS(P588-$Z$7),""),"")</f>
        <v/>
      </c>
      <c r="R588" s="150" t="str">
        <f>IFERROR(IF(P588:$P$5009&lt;&gt;0, (Q588-$Y$16)^2,""),"")</f>
        <v/>
      </c>
      <c r="S588" s="151" t="str">
        <f>IF(Data!C592="","",C592)</f>
        <v/>
      </c>
      <c r="T588" s="150" t="str">
        <f>IFERROR(IF(S588:$S$5009&lt;&gt;0, ABS(C592-$Z$8),""),"")</f>
        <v/>
      </c>
      <c r="U588" s="150" t="str">
        <f>IFERROR(IF(S588:$S$5009&lt;&gt;0, (T588-$Y$17)^2,""),"")</f>
        <v/>
      </c>
    </row>
    <row r="589" spans="1:21" ht="20" customHeight="1">
      <c r="A589" s="161">
        <v>580</v>
      </c>
      <c r="B589" s="160" t="str">
        <f>IF(Data!B589:$B$5009&lt;&gt;"",Data!B589,"")</f>
        <v/>
      </c>
      <c r="C589" s="160" t="str">
        <f>IF(Data!$C589:C$5009&lt;&gt;"",Data!C589,"")</f>
        <v/>
      </c>
      <c r="P589" s="149" t="str">
        <f>IF(Data!B593="","",B593)</f>
        <v/>
      </c>
      <c r="Q589" s="150" t="str">
        <f>IFERROR(IF(P589:$P$5009&lt;&gt;0, ABS(P589-$Z$7),""),"")</f>
        <v/>
      </c>
      <c r="R589" s="150" t="str">
        <f>IFERROR(IF(P589:$P$5009&lt;&gt;0, (Q589-$Y$16)^2,""),"")</f>
        <v/>
      </c>
      <c r="S589" s="151" t="str">
        <f>IF(Data!C593="","",C593)</f>
        <v/>
      </c>
      <c r="T589" s="150" t="str">
        <f>IFERROR(IF(S589:$S$5009&lt;&gt;0, ABS(C593-$Z$8),""),"")</f>
        <v/>
      </c>
      <c r="U589" s="150" t="str">
        <f>IFERROR(IF(S589:$S$5009&lt;&gt;0, (T589-$Y$17)^2,""),"")</f>
        <v/>
      </c>
    </row>
    <row r="590" spans="1:21" ht="20" customHeight="1">
      <c r="A590" s="159">
        <v>581</v>
      </c>
      <c r="B590" s="160" t="str">
        <f>IF(Data!B590:$B$5009&lt;&gt;"",Data!B590,"")</f>
        <v/>
      </c>
      <c r="C590" s="160" t="str">
        <f>IF(Data!$C590:C$5009&lt;&gt;"",Data!C590,"")</f>
        <v/>
      </c>
      <c r="P590" s="149" t="str">
        <f>IF(Data!B594="","",B594)</f>
        <v/>
      </c>
      <c r="Q590" s="150" t="str">
        <f>IFERROR(IF(P590:$P$5009&lt;&gt;0, ABS(P590-$Z$7),""),"")</f>
        <v/>
      </c>
      <c r="R590" s="150" t="str">
        <f>IFERROR(IF(P590:$P$5009&lt;&gt;0, (Q590-$Y$16)^2,""),"")</f>
        <v/>
      </c>
      <c r="S590" s="151" t="str">
        <f>IF(Data!C594="","",C594)</f>
        <v/>
      </c>
      <c r="T590" s="150" t="str">
        <f>IFERROR(IF(S590:$S$5009&lt;&gt;0, ABS(C594-$Z$8),""),"")</f>
        <v/>
      </c>
      <c r="U590" s="150" t="str">
        <f>IFERROR(IF(S590:$S$5009&lt;&gt;0, (T590-$Y$17)^2,""),"")</f>
        <v/>
      </c>
    </row>
    <row r="591" spans="1:21" ht="20" customHeight="1">
      <c r="A591" s="161">
        <v>582</v>
      </c>
      <c r="B591" s="160" t="str">
        <f>IF(Data!B591:$B$5009&lt;&gt;"",Data!B591,"")</f>
        <v/>
      </c>
      <c r="C591" s="160" t="str">
        <f>IF(Data!$C591:C$5009&lt;&gt;"",Data!C591,"")</f>
        <v/>
      </c>
      <c r="P591" s="149" t="str">
        <f>IF(Data!B595="","",B595)</f>
        <v/>
      </c>
      <c r="Q591" s="150" t="str">
        <f>IFERROR(IF(P591:$P$5009&lt;&gt;0, ABS(P591-$Z$7),""),"")</f>
        <v/>
      </c>
      <c r="R591" s="150" t="str">
        <f>IFERROR(IF(P591:$P$5009&lt;&gt;0, (Q591-$Y$16)^2,""),"")</f>
        <v/>
      </c>
      <c r="S591" s="151" t="str">
        <f>IF(Data!C595="","",C595)</f>
        <v/>
      </c>
      <c r="T591" s="150" t="str">
        <f>IFERROR(IF(S591:$S$5009&lt;&gt;0, ABS(C595-$Z$8),""),"")</f>
        <v/>
      </c>
      <c r="U591" s="150" t="str">
        <f>IFERROR(IF(S591:$S$5009&lt;&gt;0, (T591-$Y$17)^2,""),"")</f>
        <v/>
      </c>
    </row>
    <row r="592" spans="1:21" ht="20" customHeight="1">
      <c r="A592" s="159">
        <v>583</v>
      </c>
      <c r="B592" s="160" t="str">
        <f>IF(Data!B592:$B$5009&lt;&gt;"",Data!B592,"")</f>
        <v/>
      </c>
      <c r="C592" s="160" t="str">
        <f>IF(Data!$C592:C$5009&lt;&gt;"",Data!C592,"")</f>
        <v/>
      </c>
      <c r="P592" s="149" t="str">
        <f>IF(Data!B596="","",B596)</f>
        <v/>
      </c>
      <c r="Q592" s="150" t="str">
        <f>IFERROR(IF(P592:$P$5009&lt;&gt;0, ABS(P592-$Z$7),""),"")</f>
        <v/>
      </c>
      <c r="R592" s="150" t="str">
        <f>IFERROR(IF(P592:$P$5009&lt;&gt;0, (Q592-$Y$16)^2,""),"")</f>
        <v/>
      </c>
      <c r="S592" s="151" t="str">
        <f>IF(Data!C596="","",C596)</f>
        <v/>
      </c>
      <c r="T592" s="150" t="str">
        <f>IFERROR(IF(S592:$S$5009&lt;&gt;0, ABS(C596-$Z$8),""),"")</f>
        <v/>
      </c>
      <c r="U592" s="150" t="str">
        <f>IFERROR(IF(S592:$S$5009&lt;&gt;0, (T592-$Y$17)^2,""),"")</f>
        <v/>
      </c>
    </row>
    <row r="593" spans="1:21" ht="20" customHeight="1">
      <c r="A593" s="161">
        <v>584</v>
      </c>
      <c r="B593" s="160" t="str">
        <f>IF(Data!B593:$B$5009&lt;&gt;"",Data!B593,"")</f>
        <v/>
      </c>
      <c r="C593" s="160" t="str">
        <f>IF(Data!$C593:C$5009&lt;&gt;"",Data!C593,"")</f>
        <v/>
      </c>
      <c r="P593" s="149" t="str">
        <f>IF(Data!B597="","",B597)</f>
        <v/>
      </c>
      <c r="Q593" s="150" t="str">
        <f>IFERROR(IF(P593:$P$5009&lt;&gt;0, ABS(P593-$Z$7),""),"")</f>
        <v/>
      </c>
      <c r="R593" s="150" t="str">
        <f>IFERROR(IF(P593:$P$5009&lt;&gt;0, (Q593-$Y$16)^2,""),"")</f>
        <v/>
      </c>
      <c r="S593" s="151" t="str">
        <f>IF(Data!C597="","",C597)</f>
        <v/>
      </c>
      <c r="T593" s="150" t="str">
        <f>IFERROR(IF(S593:$S$5009&lt;&gt;0, ABS(C597-$Z$8),""),"")</f>
        <v/>
      </c>
      <c r="U593" s="150" t="str">
        <f>IFERROR(IF(S593:$S$5009&lt;&gt;0, (T593-$Y$17)^2,""),"")</f>
        <v/>
      </c>
    </row>
    <row r="594" spans="1:21" ht="20" customHeight="1">
      <c r="A594" s="159">
        <v>585</v>
      </c>
      <c r="B594" s="160" t="str">
        <f>IF(Data!B594:$B$5009&lt;&gt;"",Data!B594,"")</f>
        <v/>
      </c>
      <c r="C594" s="160" t="str">
        <f>IF(Data!$C594:C$5009&lt;&gt;"",Data!C594,"")</f>
        <v/>
      </c>
      <c r="P594" s="149" t="str">
        <f>IF(Data!B598="","",B598)</f>
        <v/>
      </c>
      <c r="Q594" s="150" t="str">
        <f>IFERROR(IF(P594:$P$5009&lt;&gt;0, ABS(P594-$Z$7),""),"")</f>
        <v/>
      </c>
      <c r="R594" s="150" t="str">
        <f>IFERROR(IF(P594:$P$5009&lt;&gt;0, (Q594-$Y$16)^2,""),"")</f>
        <v/>
      </c>
      <c r="S594" s="151" t="str">
        <f>IF(Data!C598="","",C598)</f>
        <v/>
      </c>
      <c r="T594" s="150" t="str">
        <f>IFERROR(IF(S594:$S$5009&lt;&gt;0, ABS(C598-$Z$8),""),"")</f>
        <v/>
      </c>
      <c r="U594" s="150" t="str">
        <f>IFERROR(IF(S594:$S$5009&lt;&gt;0, (T594-$Y$17)^2,""),"")</f>
        <v/>
      </c>
    </row>
    <row r="595" spans="1:21" ht="20" customHeight="1">
      <c r="A595" s="161">
        <v>586</v>
      </c>
      <c r="B595" s="160" t="str">
        <f>IF(Data!B595:$B$5009&lt;&gt;"",Data!B595,"")</f>
        <v/>
      </c>
      <c r="C595" s="160" t="str">
        <f>IF(Data!$C595:C$5009&lt;&gt;"",Data!C595,"")</f>
        <v/>
      </c>
      <c r="P595" s="149" t="str">
        <f>IF(Data!B599="","",B599)</f>
        <v/>
      </c>
      <c r="Q595" s="150" t="str">
        <f>IFERROR(IF(P595:$P$5009&lt;&gt;0, ABS(P595-$Z$7),""),"")</f>
        <v/>
      </c>
      <c r="R595" s="150" t="str">
        <f>IFERROR(IF(P595:$P$5009&lt;&gt;0, (Q595-$Y$16)^2,""),"")</f>
        <v/>
      </c>
      <c r="S595" s="151" t="str">
        <f>IF(Data!C599="","",C599)</f>
        <v/>
      </c>
      <c r="T595" s="150" t="str">
        <f>IFERROR(IF(S595:$S$5009&lt;&gt;0, ABS(C599-$Z$8),""),"")</f>
        <v/>
      </c>
      <c r="U595" s="150" t="str">
        <f>IFERROR(IF(S595:$S$5009&lt;&gt;0, (T595-$Y$17)^2,""),"")</f>
        <v/>
      </c>
    </row>
    <row r="596" spans="1:21" ht="20" customHeight="1">
      <c r="A596" s="159">
        <v>587</v>
      </c>
      <c r="B596" s="160" t="str">
        <f>IF(Data!B596:$B$5009&lt;&gt;"",Data!B596,"")</f>
        <v/>
      </c>
      <c r="C596" s="160" t="str">
        <f>IF(Data!$C596:C$5009&lt;&gt;"",Data!C596,"")</f>
        <v/>
      </c>
      <c r="P596" s="149" t="str">
        <f>IF(Data!B600="","",B600)</f>
        <v/>
      </c>
      <c r="Q596" s="150" t="str">
        <f>IFERROR(IF(P596:$P$5009&lt;&gt;0, ABS(P596-$Z$7),""),"")</f>
        <v/>
      </c>
      <c r="R596" s="150" t="str">
        <f>IFERROR(IF(P596:$P$5009&lt;&gt;0, (Q596-$Y$16)^2,""),"")</f>
        <v/>
      </c>
      <c r="S596" s="151" t="str">
        <f>IF(Data!C600="","",C600)</f>
        <v/>
      </c>
      <c r="T596" s="150" t="str">
        <f>IFERROR(IF(S596:$S$5009&lt;&gt;0, ABS(C600-$Z$8),""),"")</f>
        <v/>
      </c>
      <c r="U596" s="150" t="str">
        <f>IFERROR(IF(S596:$S$5009&lt;&gt;0, (T596-$Y$17)^2,""),"")</f>
        <v/>
      </c>
    </row>
    <row r="597" spans="1:21" ht="20" customHeight="1">
      <c r="A597" s="161">
        <v>588</v>
      </c>
      <c r="B597" s="160" t="str">
        <f>IF(Data!B597:$B$5009&lt;&gt;"",Data!B597,"")</f>
        <v/>
      </c>
      <c r="C597" s="160" t="str">
        <f>IF(Data!$C597:C$5009&lt;&gt;"",Data!C597,"")</f>
        <v/>
      </c>
      <c r="P597" s="149" t="str">
        <f>IF(Data!B601="","",B601)</f>
        <v/>
      </c>
      <c r="Q597" s="150" t="str">
        <f>IFERROR(IF(P597:$P$5009&lt;&gt;0, ABS(P597-$Z$7),""),"")</f>
        <v/>
      </c>
      <c r="R597" s="150" t="str">
        <f>IFERROR(IF(P597:$P$5009&lt;&gt;0, (Q597-$Y$16)^2,""),"")</f>
        <v/>
      </c>
      <c r="S597" s="151" t="str">
        <f>IF(Data!C601="","",C601)</f>
        <v/>
      </c>
      <c r="T597" s="150" t="str">
        <f>IFERROR(IF(S597:$S$5009&lt;&gt;0, ABS(C601-$Z$8),""),"")</f>
        <v/>
      </c>
      <c r="U597" s="150" t="str">
        <f>IFERROR(IF(S597:$S$5009&lt;&gt;0, (T597-$Y$17)^2,""),"")</f>
        <v/>
      </c>
    </row>
    <row r="598" spans="1:21" ht="20" customHeight="1">
      <c r="A598" s="159">
        <v>589</v>
      </c>
      <c r="B598" s="160" t="str">
        <f>IF(Data!B598:$B$5009&lt;&gt;"",Data!B598,"")</f>
        <v/>
      </c>
      <c r="C598" s="160" t="str">
        <f>IF(Data!$C598:C$5009&lt;&gt;"",Data!C598,"")</f>
        <v/>
      </c>
      <c r="P598" s="149" t="str">
        <f>IF(Data!B602="","",B602)</f>
        <v/>
      </c>
      <c r="Q598" s="150" t="str">
        <f>IFERROR(IF(P598:$P$5009&lt;&gt;0, ABS(P598-$Z$7),""),"")</f>
        <v/>
      </c>
      <c r="R598" s="150" t="str">
        <f>IFERROR(IF(P598:$P$5009&lt;&gt;0, (Q598-$Y$16)^2,""),"")</f>
        <v/>
      </c>
      <c r="S598" s="151" t="str">
        <f>IF(Data!C602="","",C602)</f>
        <v/>
      </c>
      <c r="T598" s="150" t="str">
        <f>IFERROR(IF(S598:$S$5009&lt;&gt;0, ABS(C602-$Z$8),""),"")</f>
        <v/>
      </c>
      <c r="U598" s="150" t="str">
        <f>IFERROR(IF(S598:$S$5009&lt;&gt;0, (T598-$Y$17)^2,""),"")</f>
        <v/>
      </c>
    </row>
    <row r="599" spans="1:21" ht="20" customHeight="1">
      <c r="A599" s="161">
        <v>590</v>
      </c>
      <c r="B599" s="160" t="str">
        <f>IF(Data!B599:$B$5009&lt;&gt;"",Data!B599,"")</f>
        <v/>
      </c>
      <c r="C599" s="160" t="str">
        <f>IF(Data!$C599:C$5009&lt;&gt;"",Data!C599,"")</f>
        <v/>
      </c>
      <c r="P599" s="149" t="str">
        <f>IF(Data!B603="","",B603)</f>
        <v/>
      </c>
      <c r="Q599" s="150" t="str">
        <f>IFERROR(IF(P599:$P$5009&lt;&gt;0, ABS(P599-$Z$7),""),"")</f>
        <v/>
      </c>
      <c r="R599" s="150" t="str">
        <f>IFERROR(IF(P599:$P$5009&lt;&gt;0, (Q599-$Y$16)^2,""),"")</f>
        <v/>
      </c>
      <c r="S599" s="151" t="str">
        <f>IF(Data!C603="","",C603)</f>
        <v/>
      </c>
      <c r="T599" s="150" t="str">
        <f>IFERROR(IF(S599:$S$5009&lt;&gt;0, ABS(C603-$Z$8),""),"")</f>
        <v/>
      </c>
      <c r="U599" s="150" t="str">
        <f>IFERROR(IF(S599:$S$5009&lt;&gt;0, (T599-$Y$17)^2,""),"")</f>
        <v/>
      </c>
    </row>
    <row r="600" spans="1:21" ht="20" customHeight="1">
      <c r="A600" s="159">
        <v>591</v>
      </c>
      <c r="B600" s="160" t="str">
        <f>IF(Data!B600:$B$5009&lt;&gt;"",Data!B600,"")</f>
        <v/>
      </c>
      <c r="C600" s="160" t="str">
        <f>IF(Data!$C600:C$5009&lt;&gt;"",Data!C600,"")</f>
        <v/>
      </c>
      <c r="P600" s="149" t="str">
        <f>IF(Data!B604="","",B604)</f>
        <v/>
      </c>
      <c r="Q600" s="150" t="str">
        <f>IFERROR(IF(P600:$P$5009&lt;&gt;0, ABS(P600-$Z$7),""),"")</f>
        <v/>
      </c>
      <c r="R600" s="150" t="str">
        <f>IFERROR(IF(P600:$P$5009&lt;&gt;0, (Q600-$Y$16)^2,""),"")</f>
        <v/>
      </c>
      <c r="S600" s="151" t="str">
        <f>IF(Data!C604="","",C604)</f>
        <v/>
      </c>
      <c r="T600" s="150" t="str">
        <f>IFERROR(IF(S600:$S$5009&lt;&gt;0, ABS(C604-$Z$8),""),"")</f>
        <v/>
      </c>
      <c r="U600" s="150" t="str">
        <f>IFERROR(IF(S600:$S$5009&lt;&gt;0, (T600-$Y$17)^2,""),"")</f>
        <v/>
      </c>
    </row>
    <row r="601" spans="1:21" ht="20" customHeight="1">
      <c r="A601" s="161">
        <v>592</v>
      </c>
      <c r="B601" s="160" t="str">
        <f>IF(Data!B601:$B$5009&lt;&gt;"",Data!B601,"")</f>
        <v/>
      </c>
      <c r="C601" s="160" t="str">
        <f>IF(Data!$C601:C$5009&lt;&gt;"",Data!C601,"")</f>
        <v/>
      </c>
      <c r="P601" s="149" t="str">
        <f>IF(Data!B605="","",B605)</f>
        <v/>
      </c>
      <c r="Q601" s="150" t="str">
        <f>IFERROR(IF(P601:$P$5009&lt;&gt;0, ABS(P601-$Z$7),""),"")</f>
        <v/>
      </c>
      <c r="R601" s="150" t="str">
        <f>IFERROR(IF(P601:$P$5009&lt;&gt;0, (Q601-$Y$16)^2,""),"")</f>
        <v/>
      </c>
      <c r="S601" s="151" t="str">
        <f>IF(Data!C605="","",C605)</f>
        <v/>
      </c>
      <c r="T601" s="150" t="str">
        <f>IFERROR(IF(S601:$S$5009&lt;&gt;0, ABS(C605-$Z$8),""),"")</f>
        <v/>
      </c>
      <c r="U601" s="150" t="str">
        <f>IFERROR(IF(S601:$S$5009&lt;&gt;0, (T601-$Y$17)^2,""),"")</f>
        <v/>
      </c>
    </row>
    <row r="602" spans="1:21" ht="20" customHeight="1">
      <c r="A602" s="159">
        <v>593</v>
      </c>
      <c r="B602" s="160" t="str">
        <f>IF(Data!B602:$B$5009&lt;&gt;"",Data!B602,"")</f>
        <v/>
      </c>
      <c r="C602" s="160" t="str">
        <f>IF(Data!$C602:C$5009&lt;&gt;"",Data!C602,"")</f>
        <v/>
      </c>
      <c r="P602" s="149" t="str">
        <f>IF(Data!B606="","",B606)</f>
        <v/>
      </c>
      <c r="Q602" s="150" t="str">
        <f>IFERROR(IF(P602:$P$5009&lt;&gt;0, ABS(P602-$Z$7),""),"")</f>
        <v/>
      </c>
      <c r="R602" s="150" t="str">
        <f>IFERROR(IF(P602:$P$5009&lt;&gt;0, (Q602-$Y$16)^2,""),"")</f>
        <v/>
      </c>
      <c r="S602" s="151" t="str">
        <f>IF(Data!C606="","",C606)</f>
        <v/>
      </c>
      <c r="T602" s="150" t="str">
        <f>IFERROR(IF(S602:$S$5009&lt;&gt;0, ABS(C606-$Z$8),""),"")</f>
        <v/>
      </c>
      <c r="U602" s="150" t="str">
        <f>IFERROR(IF(S602:$S$5009&lt;&gt;0, (T602-$Y$17)^2,""),"")</f>
        <v/>
      </c>
    </row>
    <row r="603" spans="1:21" ht="20" customHeight="1">
      <c r="A603" s="161">
        <v>594</v>
      </c>
      <c r="B603" s="160" t="str">
        <f>IF(Data!B603:$B$5009&lt;&gt;"",Data!B603,"")</f>
        <v/>
      </c>
      <c r="C603" s="160" t="str">
        <f>IF(Data!$C603:C$5009&lt;&gt;"",Data!C603,"")</f>
        <v/>
      </c>
      <c r="P603" s="149" t="str">
        <f>IF(Data!B607="","",B607)</f>
        <v/>
      </c>
      <c r="Q603" s="150" t="str">
        <f>IFERROR(IF(P603:$P$5009&lt;&gt;0, ABS(P603-$Z$7),""),"")</f>
        <v/>
      </c>
      <c r="R603" s="150" t="str">
        <f>IFERROR(IF(P603:$P$5009&lt;&gt;0, (Q603-$Y$16)^2,""),"")</f>
        <v/>
      </c>
      <c r="S603" s="151" t="str">
        <f>IF(Data!C607="","",C607)</f>
        <v/>
      </c>
      <c r="T603" s="150" t="str">
        <f>IFERROR(IF(S603:$S$5009&lt;&gt;0, ABS(C607-$Z$8),""),"")</f>
        <v/>
      </c>
      <c r="U603" s="150" t="str">
        <f>IFERROR(IF(S603:$S$5009&lt;&gt;0, (T603-$Y$17)^2,""),"")</f>
        <v/>
      </c>
    </row>
    <row r="604" spans="1:21" ht="20" customHeight="1">
      <c r="A604" s="159">
        <v>595</v>
      </c>
      <c r="B604" s="160" t="str">
        <f>IF(Data!B604:$B$5009&lt;&gt;"",Data!B604,"")</f>
        <v/>
      </c>
      <c r="C604" s="160" t="str">
        <f>IF(Data!$C604:C$5009&lt;&gt;"",Data!C604,"")</f>
        <v/>
      </c>
      <c r="P604" s="149" t="str">
        <f>IF(Data!B608="","",B608)</f>
        <v/>
      </c>
      <c r="Q604" s="150" t="str">
        <f>IFERROR(IF(P604:$P$5009&lt;&gt;0, ABS(P604-$Z$7),""),"")</f>
        <v/>
      </c>
      <c r="R604" s="150" t="str">
        <f>IFERROR(IF(P604:$P$5009&lt;&gt;0, (Q604-$Y$16)^2,""),"")</f>
        <v/>
      </c>
      <c r="S604" s="151" t="str">
        <f>IF(Data!C608="","",C608)</f>
        <v/>
      </c>
      <c r="T604" s="150" t="str">
        <f>IFERROR(IF(S604:$S$5009&lt;&gt;0, ABS(C608-$Z$8),""),"")</f>
        <v/>
      </c>
      <c r="U604" s="150" t="str">
        <f>IFERROR(IF(S604:$S$5009&lt;&gt;0, (T604-$Y$17)^2,""),"")</f>
        <v/>
      </c>
    </row>
    <row r="605" spans="1:21" ht="20" customHeight="1">
      <c r="A605" s="161">
        <v>596</v>
      </c>
      <c r="B605" s="160" t="str">
        <f>IF(Data!B605:$B$5009&lt;&gt;"",Data!B605,"")</f>
        <v/>
      </c>
      <c r="C605" s="160" t="str">
        <f>IF(Data!$C605:C$5009&lt;&gt;"",Data!C605,"")</f>
        <v/>
      </c>
      <c r="P605" s="149" t="str">
        <f>IF(Data!B609="","",B609)</f>
        <v/>
      </c>
      <c r="Q605" s="150" t="str">
        <f>IFERROR(IF(P605:$P$5009&lt;&gt;0, ABS(P605-$Z$7),""),"")</f>
        <v/>
      </c>
      <c r="R605" s="150" t="str">
        <f>IFERROR(IF(P605:$P$5009&lt;&gt;0, (Q605-$Y$16)^2,""),"")</f>
        <v/>
      </c>
      <c r="S605" s="151" t="str">
        <f>IF(Data!C609="","",C609)</f>
        <v/>
      </c>
      <c r="T605" s="150" t="str">
        <f>IFERROR(IF(S605:$S$5009&lt;&gt;0, ABS(C609-$Z$8),""),"")</f>
        <v/>
      </c>
      <c r="U605" s="150" t="str">
        <f>IFERROR(IF(S605:$S$5009&lt;&gt;0, (T605-$Y$17)^2,""),"")</f>
        <v/>
      </c>
    </row>
    <row r="606" spans="1:21" ht="20" customHeight="1">
      <c r="A606" s="159">
        <v>597</v>
      </c>
      <c r="B606" s="160" t="str">
        <f>IF(Data!B606:$B$5009&lt;&gt;"",Data!B606,"")</f>
        <v/>
      </c>
      <c r="C606" s="160" t="str">
        <f>IF(Data!$C606:C$5009&lt;&gt;"",Data!C606,"")</f>
        <v/>
      </c>
      <c r="P606" s="149" t="str">
        <f>IF(Data!B610="","",B610)</f>
        <v/>
      </c>
      <c r="Q606" s="150" t="str">
        <f>IFERROR(IF(P606:$P$5009&lt;&gt;0, ABS(P606-$Z$7),""),"")</f>
        <v/>
      </c>
      <c r="R606" s="150" t="str">
        <f>IFERROR(IF(P606:$P$5009&lt;&gt;0, (Q606-$Y$16)^2,""),"")</f>
        <v/>
      </c>
      <c r="S606" s="151" t="str">
        <f>IF(Data!C610="","",C610)</f>
        <v/>
      </c>
      <c r="T606" s="150" t="str">
        <f>IFERROR(IF(S606:$S$5009&lt;&gt;0, ABS(C610-$Z$8),""),"")</f>
        <v/>
      </c>
      <c r="U606" s="150" t="str">
        <f>IFERROR(IF(S606:$S$5009&lt;&gt;0, (T606-$Y$17)^2,""),"")</f>
        <v/>
      </c>
    </row>
    <row r="607" spans="1:21" ht="20" customHeight="1">
      <c r="A607" s="161">
        <v>598</v>
      </c>
      <c r="B607" s="160" t="str">
        <f>IF(Data!B607:$B$5009&lt;&gt;"",Data!B607,"")</f>
        <v/>
      </c>
      <c r="C607" s="160" t="str">
        <f>IF(Data!$C607:C$5009&lt;&gt;"",Data!C607,"")</f>
        <v/>
      </c>
      <c r="P607" s="149" t="str">
        <f>IF(Data!B611="","",B611)</f>
        <v/>
      </c>
      <c r="Q607" s="150" t="str">
        <f>IFERROR(IF(P607:$P$5009&lt;&gt;0, ABS(P607-$Z$7),""),"")</f>
        <v/>
      </c>
      <c r="R607" s="150" t="str">
        <f>IFERROR(IF(P607:$P$5009&lt;&gt;0, (Q607-$Y$16)^2,""),"")</f>
        <v/>
      </c>
      <c r="S607" s="151" t="str">
        <f>IF(Data!C611="","",C611)</f>
        <v/>
      </c>
      <c r="T607" s="150" t="str">
        <f>IFERROR(IF(S607:$S$5009&lt;&gt;0, ABS(C611-$Z$8),""),"")</f>
        <v/>
      </c>
      <c r="U607" s="150" t="str">
        <f>IFERROR(IF(S607:$S$5009&lt;&gt;0, (T607-$Y$17)^2,""),"")</f>
        <v/>
      </c>
    </row>
    <row r="608" spans="1:21" ht="20" customHeight="1">
      <c r="A608" s="159">
        <v>599</v>
      </c>
      <c r="B608" s="160" t="str">
        <f>IF(Data!B608:$B$5009&lt;&gt;"",Data!B608,"")</f>
        <v/>
      </c>
      <c r="C608" s="160" t="str">
        <f>IF(Data!$C608:C$5009&lt;&gt;"",Data!C608,"")</f>
        <v/>
      </c>
      <c r="P608" s="149" t="str">
        <f>IF(Data!B612="","",B612)</f>
        <v/>
      </c>
      <c r="Q608" s="150" t="str">
        <f>IFERROR(IF(P608:$P$5009&lt;&gt;0, ABS(P608-$Z$7),""),"")</f>
        <v/>
      </c>
      <c r="R608" s="150" t="str">
        <f>IFERROR(IF(P608:$P$5009&lt;&gt;0, (Q608-$Y$16)^2,""),"")</f>
        <v/>
      </c>
      <c r="S608" s="151" t="str">
        <f>IF(Data!C612="","",C612)</f>
        <v/>
      </c>
      <c r="T608" s="150" t="str">
        <f>IFERROR(IF(S608:$S$5009&lt;&gt;0, ABS(C612-$Z$8),""),"")</f>
        <v/>
      </c>
      <c r="U608" s="150" t="str">
        <f>IFERROR(IF(S608:$S$5009&lt;&gt;0, (T608-$Y$17)^2,""),"")</f>
        <v/>
      </c>
    </row>
    <row r="609" spans="1:21" ht="20" customHeight="1">
      <c r="A609" s="161">
        <v>600</v>
      </c>
      <c r="B609" s="160" t="str">
        <f>IF(Data!B609:$B$5009&lt;&gt;"",Data!B609,"")</f>
        <v/>
      </c>
      <c r="C609" s="160" t="str">
        <f>IF(Data!$C609:C$5009&lt;&gt;"",Data!C609,"")</f>
        <v/>
      </c>
      <c r="P609" s="149" t="str">
        <f>IF(Data!B613="","",B613)</f>
        <v/>
      </c>
      <c r="Q609" s="150" t="str">
        <f>IFERROR(IF(P609:$P$5009&lt;&gt;0, ABS(P609-$Z$7),""),"")</f>
        <v/>
      </c>
      <c r="R609" s="150" t="str">
        <f>IFERROR(IF(P609:$P$5009&lt;&gt;0, (Q609-$Y$16)^2,""),"")</f>
        <v/>
      </c>
      <c r="S609" s="151" t="str">
        <f>IF(Data!C613="","",C613)</f>
        <v/>
      </c>
      <c r="T609" s="150" t="str">
        <f>IFERROR(IF(S609:$S$5009&lt;&gt;0, ABS(C613-$Z$8),""),"")</f>
        <v/>
      </c>
      <c r="U609" s="150" t="str">
        <f>IFERROR(IF(S609:$S$5009&lt;&gt;0, (T609-$Y$17)^2,""),"")</f>
        <v/>
      </c>
    </row>
    <row r="610" spans="1:21" ht="20" customHeight="1">
      <c r="A610" s="159">
        <v>601</v>
      </c>
      <c r="B610" s="160" t="str">
        <f>IF(Data!B610:$B$5009&lt;&gt;"",Data!B610,"")</f>
        <v/>
      </c>
      <c r="C610" s="160" t="str">
        <f>IF(Data!$C610:C$5009&lt;&gt;"",Data!C610,"")</f>
        <v/>
      </c>
      <c r="P610" s="149" t="str">
        <f>IF(Data!B614="","",B614)</f>
        <v/>
      </c>
      <c r="Q610" s="150" t="str">
        <f>IFERROR(IF(P610:$P$5009&lt;&gt;0, ABS(P610-$Z$7),""),"")</f>
        <v/>
      </c>
      <c r="R610" s="150" t="str">
        <f>IFERROR(IF(P610:$P$5009&lt;&gt;0, (Q610-$Y$16)^2,""),"")</f>
        <v/>
      </c>
      <c r="S610" s="151" t="str">
        <f>IF(Data!C614="","",C614)</f>
        <v/>
      </c>
      <c r="T610" s="150" t="str">
        <f>IFERROR(IF(S610:$S$5009&lt;&gt;0, ABS(C614-$Z$8),""),"")</f>
        <v/>
      </c>
      <c r="U610" s="150" t="str">
        <f>IFERROR(IF(S610:$S$5009&lt;&gt;0, (T610-$Y$17)^2,""),"")</f>
        <v/>
      </c>
    </row>
    <row r="611" spans="1:21" ht="20" customHeight="1">
      <c r="A611" s="161">
        <v>602</v>
      </c>
      <c r="B611" s="160" t="str">
        <f>IF(Data!B611:$B$5009&lt;&gt;"",Data!B611,"")</f>
        <v/>
      </c>
      <c r="C611" s="160" t="str">
        <f>IF(Data!$C611:C$5009&lt;&gt;"",Data!C611,"")</f>
        <v/>
      </c>
      <c r="P611" s="149" t="str">
        <f>IF(Data!B615="","",B615)</f>
        <v/>
      </c>
      <c r="Q611" s="150" t="str">
        <f>IFERROR(IF(P611:$P$5009&lt;&gt;0, ABS(P611-$Z$7),""),"")</f>
        <v/>
      </c>
      <c r="R611" s="150" t="str">
        <f>IFERROR(IF(P611:$P$5009&lt;&gt;0, (Q611-$Y$16)^2,""),"")</f>
        <v/>
      </c>
      <c r="S611" s="151" t="str">
        <f>IF(Data!C615="","",C615)</f>
        <v/>
      </c>
      <c r="T611" s="150" t="str">
        <f>IFERROR(IF(S611:$S$5009&lt;&gt;0, ABS(C615-$Z$8),""),"")</f>
        <v/>
      </c>
      <c r="U611" s="150" t="str">
        <f>IFERROR(IF(S611:$S$5009&lt;&gt;0, (T611-$Y$17)^2,""),"")</f>
        <v/>
      </c>
    </row>
    <row r="612" spans="1:21" ht="20" customHeight="1">
      <c r="A612" s="159">
        <v>603</v>
      </c>
      <c r="B612" s="160" t="str">
        <f>IF(Data!B612:$B$5009&lt;&gt;"",Data!B612,"")</f>
        <v/>
      </c>
      <c r="C612" s="160" t="str">
        <f>IF(Data!$C612:C$5009&lt;&gt;"",Data!C612,"")</f>
        <v/>
      </c>
      <c r="P612" s="149" t="str">
        <f>IF(Data!B616="","",B616)</f>
        <v/>
      </c>
      <c r="Q612" s="150" t="str">
        <f>IFERROR(IF(P612:$P$5009&lt;&gt;0, ABS(P612-$Z$7),""),"")</f>
        <v/>
      </c>
      <c r="R612" s="150" t="str">
        <f>IFERROR(IF(P612:$P$5009&lt;&gt;0, (Q612-$Y$16)^2,""),"")</f>
        <v/>
      </c>
      <c r="S612" s="151" t="str">
        <f>IF(Data!C616="","",C616)</f>
        <v/>
      </c>
      <c r="T612" s="150" t="str">
        <f>IFERROR(IF(S612:$S$5009&lt;&gt;0, ABS(C616-$Z$8),""),"")</f>
        <v/>
      </c>
      <c r="U612" s="150" t="str">
        <f>IFERROR(IF(S612:$S$5009&lt;&gt;0, (T612-$Y$17)^2,""),"")</f>
        <v/>
      </c>
    </row>
    <row r="613" spans="1:21" ht="20" customHeight="1">
      <c r="A613" s="161">
        <v>604</v>
      </c>
      <c r="B613" s="160" t="str">
        <f>IF(Data!B613:$B$5009&lt;&gt;"",Data!B613,"")</f>
        <v/>
      </c>
      <c r="C613" s="160" t="str">
        <f>IF(Data!$C613:C$5009&lt;&gt;"",Data!C613,"")</f>
        <v/>
      </c>
      <c r="P613" s="149" t="str">
        <f>IF(Data!B617="","",B617)</f>
        <v/>
      </c>
      <c r="Q613" s="150" t="str">
        <f>IFERROR(IF(P613:$P$5009&lt;&gt;0, ABS(P613-$Z$7),""),"")</f>
        <v/>
      </c>
      <c r="R613" s="150" t="str">
        <f>IFERROR(IF(P613:$P$5009&lt;&gt;0, (Q613-$Y$16)^2,""),"")</f>
        <v/>
      </c>
      <c r="S613" s="151" t="str">
        <f>IF(Data!C617="","",C617)</f>
        <v/>
      </c>
      <c r="T613" s="150" t="str">
        <f>IFERROR(IF(S613:$S$5009&lt;&gt;0, ABS(C617-$Z$8),""),"")</f>
        <v/>
      </c>
      <c r="U613" s="150" t="str">
        <f>IFERROR(IF(S613:$S$5009&lt;&gt;0, (T613-$Y$17)^2,""),"")</f>
        <v/>
      </c>
    </row>
    <row r="614" spans="1:21" ht="20" customHeight="1">
      <c r="A614" s="159">
        <v>605</v>
      </c>
      <c r="B614" s="160" t="str">
        <f>IF(Data!B614:$B$5009&lt;&gt;"",Data!B614,"")</f>
        <v/>
      </c>
      <c r="C614" s="160" t="str">
        <f>IF(Data!$C614:C$5009&lt;&gt;"",Data!C614,"")</f>
        <v/>
      </c>
      <c r="P614" s="149" t="str">
        <f>IF(Data!B618="","",B618)</f>
        <v/>
      </c>
      <c r="Q614" s="150" t="str">
        <f>IFERROR(IF(P614:$P$5009&lt;&gt;0, ABS(P614-$Z$7),""),"")</f>
        <v/>
      </c>
      <c r="R614" s="150" t="str">
        <f>IFERROR(IF(P614:$P$5009&lt;&gt;0, (Q614-$Y$16)^2,""),"")</f>
        <v/>
      </c>
      <c r="S614" s="151" t="str">
        <f>IF(Data!C618="","",C618)</f>
        <v/>
      </c>
      <c r="T614" s="150" t="str">
        <f>IFERROR(IF(S614:$S$5009&lt;&gt;0, ABS(C618-$Z$8),""),"")</f>
        <v/>
      </c>
      <c r="U614" s="150" t="str">
        <f>IFERROR(IF(S614:$S$5009&lt;&gt;0, (T614-$Y$17)^2,""),"")</f>
        <v/>
      </c>
    </row>
    <row r="615" spans="1:21" ht="20" customHeight="1">
      <c r="A615" s="161">
        <v>606</v>
      </c>
      <c r="B615" s="160" t="str">
        <f>IF(Data!B615:$B$5009&lt;&gt;"",Data!B615,"")</f>
        <v/>
      </c>
      <c r="C615" s="160" t="str">
        <f>IF(Data!$C615:C$5009&lt;&gt;"",Data!C615,"")</f>
        <v/>
      </c>
      <c r="P615" s="149" t="str">
        <f>IF(Data!B619="","",B619)</f>
        <v/>
      </c>
      <c r="Q615" s="150" t="str">
        <f>IFERROR(IF(P615:$P$5009&lt;&gt;0, ABS(P615-$Z$7),""),"")</f>
        <v/>
      </c>
      <c r="R615" s="150" t="str">
        <f>IFERROR(IF(P615:$P$5009&lt;&gt;0, (Q615-$Y$16)^2,""),"")</f>
        <v/>
      </c>
      <c r="S615" s="151" t="str">
        <f>IF(Data!C619="","",C619)</f>
        <v/>
      </c>
      <c r="T615" s="150" t="str">
        <f>IFERROR(IF(S615:$S$5009&lt;&gt;0, ABS(C619-$Z$8),""),"")</f>
        <v/>
      </c>
      <c r="U615" s="150" t="str">
        <f>IFERROR(IF(S615:$S$5009&lt;&gt;0, (T615-$Y$17)^2,""),"")</f>
        <v/>
      </c>
    </row>
    <row r="616" spans="1:21" ht="20" customHeight="1">
      <c r="A616" s="159">
        <v>607</v>
      </c>
      <c r="B616" s="160" t="str">
        <f>IF(Data!B616:$B$5009&lt;&gt;"",Data!B616,"")</f>
        <v/>
      </c>
      <c r="C616" s="160" t="str">
        <f>IF(Data!$C616:C$5009&lt;&gt;"",Data!C616,"")</f>
        <v/>
      </c>
      <c r="P616" s="149" t="str">
        <f>IF(Data!B620="","",B620)</f>
        <v/>
      </c>
      <c r="Q616" s="150" t="str">
        <f>IFERROR(IF(P616:$P$5009&lt;&gt;0, ABS(P616-$Z$7),""),"")</f>
        <v/>
      </c>
      <c r="R616" s="150" t="str">
        <f>IFERROR(IF(P616:$P$5009&lt;&gt;0, (Q616-$Y$16)^2,""),"")</f>
        <v/>
      </c>
      <c r="S616" s="151" t="str">
        <f>IF(Data!C620="","",C620)</f>
        <v/>
      </c>
      <c r="T616" s="150" t="str">
        <f>IFERROR(IF(S616:$S$5009&lt;&gt;0, ABS(C620-$Z$8),""),"")</f>
        <v/>
      </c>
      <c r="U616" s="150" t="str">
        <f>IFERROR(IF(S616:$S$5009&lt;&gt;0, (T616-$Y$17)^2,""),"")</f>
        <v/>
      </c>
    </row>
    <row r="617" spans="1:21" ht="20" customHeight="1">
      <c r="A617" s="161">
        <v>608</v>
      </c>
      <c r="B617" s="160" t="str">
        <f>IF(Data!B617:$B$5009&lt;&gt;"",Data!B617,"")</f>
        <v/>
      </c>
      <c r="C617" s="160" t="str">
        <f>IF(Data!$C617:C$5009&lt;&gt;"",Data!C617,"")</f>
        <v/>
      </c>
      <c r="P617" s="149" t="str">
        <f>IF(Data!B621="","",B621)</f>
        <v/>
      </c>
      <c r="Q617" s="150" t="str">
        <f>IFERROR(IF(P617:$P$5009&lt;&gt;0, ABS(P617-$Z$7),""),"")</f>
        <v/>
      </c>
      <c r="R617" s="150" t="str">
        <f>IFERROR(IF(P617:$P$5009&lt;&gt;0, (Q617-$Y$16)^2,""),"")</f>
        <v/>
      </c>
      <c r="S617" s="151" t="str">
        <f>IF(Data!C621="","",C621)</f>
        <v/>
      </c>
      <c r="T617" s="150" t="str">
        <f>IFERROR(IF(S617:$S$5009&lt;&gt;0, ABS(C621-$Z$8),""),"")</f>
        <v/>
      </c>
      <c r="U617" s="150" t="str">
        <f>IFERROR(IF(S617:$S$5009&lt;&gt;0, (T617-$Y$17)^2,""),"")</f>
        <v/>
      </c>
    </row>
    <row r="618" spans="1:21" ht="20" customHeight="1">
      <c r="A618" s="159">
        <v>609</v>
      </c>
      <c r="B618" s="160" t="str">
        <f>IF(Data!B618:$B$5009&lt;&gt;"",Data!B618,"")</f>
        <v/>
      </c>
      <c r="C618" s="160" t="str">
        <f>IF(Data!$C618:C$5009&lt;&gt;"",Data!C618,"")</f>
        <v/>
      </c>
      <c r="P618" s="149" t="str">
        <f>IF(Data!B622="","",B622)</f>
        <v/>
      </c>
      <c r="Q618" s="150" t="str">
        <f>IFERROR(IF(P618:$P$5009&lt;&gt;0, ABS(P618-$Z$7),""),"")</f>
        <v/>
      </c>
      <c r="R618" s="150" t="str">
        <f>IFERROR(IF(P618:$P$5009&lt;&gt;0, (Q618-$Y$16)^2,""),"")</f>
        <v/>
      </c>
      <c r="S618" s="151" t="str">
        <f>IF(Data!C622="","",C622)</f>
        <v/>
      </c>
      <c r="T618" s="150" t="str">
        <f>IFERROR(IF(S618:$S$5009&lt;&gt;0, ABS(C622-$Z$8),""),"")</f>
        <v/>
      </c>
      <c r="U618" s="150" t="str">
        <f>IFERROR(IF(S618:$S$5009&lt;&gt;0, (T618-$Y$17)^2,""),"")</f>
        <v/>
      </c>
    </row>
    <row r="619" spans="1:21" ht="20" customHeight="1">
      <c r="A619" s="161">
        <v>610</v>
      </c>
      <c r="B619" s="160" t="str">
        <f>IF(Data!B619:$B$5009&lt;&gt;"",Data!B619,"")</f>
        <v/>
      </c>
      <c r="C619" s="160" t="str">
        <f>IF(Data!$C619:C$5009&lt;&gt;"",Data!C619,"")</f>
        <v/>
      </c>
      <c r="P619" s="149" t="str">
        <f>IF(Data!B623="","",B623)</f>
        <v/>
      </c>
      <c r="Q619" s="150" t="str">
        <f>IFERROR(IF(P619:$P$5009&lt;&gt;0, ABS(P619-$Z$7),""),"")</f>
        <v/>
      </c>
      <c r="R619" s="150" t="str">
        <f>IFERROR(IF(P619:$P$5009&lt;&gt;0, (Q619-$Y$16)^2,""),"")</f>
        <v/>
      </c>
      <c r="S619" s="151" t="str">
        <f>IF(Data!C623="","",C623)</f>
        <v/>
      </c>
      <c r="T619" s="150" t="str">
        <f>IFERROR(IF(S619:$S$5009&lt;&gt;0, ABS(C623-$Z$8),""),"")</f>
        <v/>
      </c>
      <c r="U619" s="150" t="str">
        <f>IFERROR(IF(S619:$S$5009&lt;&gt;0, (T619-$Y$17)^2,""),"")</f>
        <v/>
      </c>
    </row>
    <row r="620" spans="1:21" ht="20" customHeight="1">
      <c r="A620" s="159">
        <v>611</v>
      </c>
      <c r="B620" s="160" t="str">
        <f>IF(Data!B620:$B$5009&lt;&gt;"",Data!B620,"")</f>
        <v/>
      </c>
      <c r="C620" s="160" t="str">
        <f>IF(Data!$C620:C$5009&lt;&gt;"",Data!C620,"")</f>
        <v/>
      </c>
      <c r="P620" s="149" t="str">
        <f>IF(Data!B624="","",B624)</f>
        <v/>
      </c>
      <c r="Q620" s="150" t="str">
        <f>IFERROR(IF(P620:$P$5009&lt;&gt;0, ABS(P620-$Z$7),""),"")</f>
        <v/>
      </c>
      <c r="R620" s="150" t="str">
        <f>IFERROR(IF(P620:$P$5009&lt;&gt;0, (Q620-$Y$16)^2,""),"")</f>
        <v/>
      </c>
      <c r="S620" s="151" t="str">
        <f>IF(Data!C624="","",C624)</f>
        <v/>
      </c>
      <c r="T620" s="150" t="str">
        <f>IFERROR(IF(S620:$S$5009&lt;&gt;0, ABS(C624-$Z$8),""),"")</f>
        <v/>
      </c>
      <c r="U620" s="150" t="str">
        <f>IFERROR(IF(S620:$S$5009&lt;&gt;0, (T620-$Y$17)^2,""),"")</f>
        <v/>
      </c>
    </row>
    <row r="621" spans="1:21" ht="20" customHeight="1">
      <c r="A621" s="161">
        <v>612</v>
      </c>
      <c r="B621" s="160" t="str">
        <f>IF(Data!B621:$B$5009&lt;&gt;"",Data!B621,"")</f>
        <v/>
      </c>
      <c r="C621" s="160" t="str">
        <f>IF(Data!$C621:C$5009&lt;&gt;"",Data!C621,"")</f>
        <v/>
      </c>
      <c r="P621" s="149" t="str">
        <f>IF(Data!B625="","",B625)</f>
        <v/>
      </c>
      <c r="Q621" s="150" t="str">
        <f>IFERROR(IF(P621:$P$5009&lt;&gt;0, ABS(P621-$Z$7),""),"")</f>
        <v/>
      </c>
      <c r="R621" s="150" t="str">
        <f>IFERROR(IF(P621:$P$5009&lt;&gt;0, (Q621-$Y$16)^2,""),"")</f>
        <v/>
      </c>
      <c r="S621" s="151" t="str">
        <f>IF(Data!C625="","",C625)</f>
        <v/>
      </c>
      <c r="T621" s="150" t="str">
        <f>IFERROR(IF(S621:$S$5009&lt;&gt;0, ABS(C625-$Z$8),""),"")</f>
        <v/>
      </c>
      <c r="U621" s="150" t="str">
        <f>IFERROR(IF(S621:$S$5009&lt;&gt;0, (T621-$Y$17)^2,""),"")</f>
        <v/>
      </c>
    </row>
    <row r="622" spans="1:21" ht="20" customHeight="1">
      <c r="A622" s="159">
        <v>613</v>
      </c>
      <c r="B622" s="160" t="str">
        <f>IF(Data!B622:$B$5009&lt;&gt;"",Data!B622,"")</f>
        <v/>
      </c>
      <c r="C622" s="160" t="str">
        <f>IF(Data!$C622:C$5009&lt;&gt;"",Data!C622,"")</f>
        <v/>
      </c>
      <c r="P622" s="149" t="str">
        <f>IF(Data!B626="","",B626)</f>
        <v/>
      </c>
      <c r="Q622" s="150" t="str">
        <f>IFERROR(IF(P622:$P$5009&lt;&gt;0, ABS(P622-$Z$7),""),"")</f>
        <v/>
      </c>
      <c r="R622" s="150" t="str">
        <f>IFERROR(IF(P622:$P$5009&lt;&gt;0, (Q622-$Y$16)^2,""),"")</f>
        <v/>
      </c>
      <c r="S622" s="151" t="str">
        <f>IF(Data!C626="","",C626)</f>
        <v/>
      </c>
      <c r="T622" s="150" t="str">
        <f>IFERROR(IF(S622:$S$5009&lt;&gt;0, ABS(C626-$Z$8),""),"")</f>
        <v/>
      </c>
      <c r="U622" s="150" t="str">
        <f>IFERROR(IF(S622:$S$5009&lt;&gt;0, (T622-$Y$17)^2,""),"")</f>
        <v/>
      </c>
    </row>
    <row r="623" spans="1:21" ht="20" customHeight="1">
      <c r="A623" s="161">
        <v>614</v>
      </c>
      <c r="B623" s="160" t="str">
        <f>IF(Data!B623:$B$5009&lt;&gt;"",Data!B623,"")</f>
        <v/>
      </c>
      <c r="C623" s="160" t="str">
        <f>IF(Data!$C623:C$5009&lt;&gt;"",Data!C623,"")</f>
        <v/>
      </c>
      <c r="P623" s="149" t="str">
        <f>IF(Data!B627="","",B627)</f>
        <v/>
      </c>
      <c r="Q623" s="150" t="str">
        <f>IFERROR(IF(P623:$P$5009&lt;&gt;0, ABS(P623-$Z$7),""),"")</f>
        <v/>
      </c>
      <c r="R623" s="150" t="str">
        <f>IFERROR(IF(P623:$P$5009&lt;&gt;0, (Q623-$Y$16)^2,""),"")</f>
        <v/>
      </c>
      <c r="S623" s="151" t="str">
        <f>IF(Data!C627="","",C627)</f>
        <v/>
      </c>
      <c r="T623" s="150" t="str">
        <f>IFERROR(IF(S623:$S$5009&lt;&gt;0, ABS(C627-$Z$8),""),"")</f>
        <v/>
      </c>
      <c r="U623" s="150" t="str">
        <f>IFERROR(IF(S623:$S$5009&lt;&gt;0, (T623-$Y$17)^2,""),"")</f>
        <v/>
      </c>
    </row>
    <row r="624" spans="1:21" ht="20" customHeight="1">
      <c r="A624" s="159">
        <v>615</v>
      </c>
      <c r="B624" s="160" t="str">
        <f>IF(Data!B624:$B$5009&lt;&gt;"",Data!B624,"")</f>
        <v/>
      </c>
      <c r="C624" s="160" t="str">
        <f>IF(Data!$C624:C$5009&lt;&gt;"",Data!C624,"")</f>
        <v/>
      </c>
      <c r="P624" s="149" t="str">
        <f>IF(Data!B628="","",B628)</f>
        <v/>
      </c>
      <c r="Q624" s="150" t="str">
        <f>IFERROR(IF(P624:$P$5009&lt;&gt;0, ABS(P624-$Z$7),""),"")</f>
        <v/>
      </c>
      <c r="R624" s="150" t="str">
        <f>IFERROR(IF(P624:$P$5009&lt;&gt;0, (Q624-$Y$16)^2,""),"")</f>
        <v/>
      </c>
      <c r="S624" s="151" t="str">
        <f>IF(Data!C628="","",C628)</f>
        <v/>
      </c>
      <c r="T624" s="150" t="str">
        <f>IFERROR(IF(S624:$S$5009&lt;&gt;0, ABS(C628-$Z$8),""),"")</f>
        <v/>
      </c>
      <c r="U624" s="150" t="str">
        <f>IFERROR(IF(S624:$S$5009&lt;&gt;0, (T624-$Y$17)^2,""),"")</f>
        <v/>
      </c>
    </row>
    <row r="625" spans="1:21" ht="20" customHeight="1">
      <c r="A625" s="161">
        <v>616</v>
      </c>
      <c r="B625" s="160" t="str">
        <f>IF(Data!B625:$B$5009&lt;&gt;"",Data!B625,"")</f>
        <v/>
      </c>
      <c r="C625" s="160" t="str">
        <f>IF(Data!$C625:C$5009&lt;&gt;"",Data!C625,"")</f>
        <v/>
      </c>
      <c r="P625" s="149" t="str">
        <f>IF(Data!B629="","",B629)</f>
        <v/>
      </c>
      <c r="Q625" s="150" t="str">
        <f>IFERROR(IF(P625:$P$5009&lt;&gt;0, ABS(P625-$Z$7),""),"")</f>
        <v/>
      </c>
      <c r="R625" s="150" t="str">
        <f>IFERROR(IF(P625:$P$5009&lt;&gt;0, (Q625-$Y$16)^2,""),"")</f>
        <v/>
      </c>
      <c r="S625" s="151" t="str">
        <f>IF(Data!C629="","",C629)</f>
        <v/>
      </c>
      <c r="T625" s="150" t="str">
        <f>IFERROR(IF(S625:$S$5009&lt;&gt;0, ABS(C629-$Z$8),""),"")</f>
        <v/>
      </c>
      <c r="U625" s="150" t="str">
        <f>IFERROR(IF(S625:$S$5009&lt;&gt;0, (T625-$Y$17)^2,""),"")</f>
        <v/>
      </c>
    </row>
    <row r="626" spans="1:21" ht="20" customHeight="1">
      <c r="A626" s="159">
        <v>617</v>
      </c>
      <c r="B626" s="160" t="str">
        <f>IF(Data!B626:$B$5009&lt;&gt;"",Data!B626,"")</f>
        <v/>
      </c>
      <c r="C626" s="160" t="str">
        <f>IF(Data!$C626:C$5009&lt;&gt;"",Data!C626,"")</f>
        <v/>
      </c>
      <c r="P626" s="149" t="str">
        <f>IF(Data!B630="","",B630)</f>
        <v/>
      </c>
      <c r="Q626" s="150" t="str">
        <f>IFERROR(IF(P626:$P$5009&lt;&gt;0, ABS(P626-$Z$7),""),"")</f>
        <v/>
      </c>
      <c r="R626" s="150" t="str">
        <f>IFERROR(IF(P626:$P$5009&lt;&gt;0, (Q626-$Y$16)^2,""),"")</f>
        <v/>
      </c>
      <c r="S626" s="151" t="str">
        <f>IF(Data!C630="","",C630)</f>
        <v/>
      </c>
      <c r="T626" s="150" t="str">
        <f>IFERROR(IF(S626:$S$5009&lt;&gt;0, ABS(C630-$Z$8),""),"")</f>
        <v/>
      </c>
      <c r="U626" s="150" t="str">
        <f>IFERROR(IF(S626:$S$5009&lt;&gt;0, (T626-$Y$17)^2,""),"")</f>
        <v/>
      </c>
    </row>
    <row r="627" spans="1:21" ht="20" customHeight="1">
      <c r="A627" s="161">
        <v>618</v>
      </c>
      <c r="B627" s="160" t="str">
        <f>IF(Data!B627:$B$5009&lt;&gt;"",Data!B627,"")</f>
        <v/>
      </c>
      <c r="C627" s="160" t="str">
        <f>IF(Data!$C627:C$5009&lt;&gt;"",Data!C627,"")</f>
        <v/>
      </c>
      <c r="P627" s="149" t="str">
        <f>IF(Data!B631="","",B631)</f>
        <v/>
      </c>
      <c r="Q627" s="150" t="str">
        <f>IFERROR(IF(P627:$P$5009&lt;&gt;0, ABS(P627-$Z$7),""),"")</f>
        <v/>
      </c>
      <c r="R627" s="150" t="str">
        <f>IFERROR(IF(P627:$P$5009&lt;&gt;0, (Q627-$Y$16)^2,""),"")</f>
        <v/>
      </c>
      <c r="S627" s="151" t="str">
        <f>IF(Data!C631="","",C631)</f>
        <v/>
      </c>
      <c r="T627" s="150" t="str">
        <f>IFERROR(IF(S627:$S$5009&lt;&gt;0, ABS(C631-$Z$8),""),"")</f>
        <v/>
      </c>
      <c r="U627" s="150" t="str">
        <f>IFERROR(IF(S627:$S$5009&lt;&gt;0, (T627-$Y$17)^2,""),"")</f>
        <v/>
      </c>
    </row>
    <row r="628" spans="1:21" ht="20" customHeight="1">
      <c r="A628" s="159">
        <v>619</v>
      </c>
      <c r="B628" s="160" t="str">
        <f>IF(Data!B628:$B$5009&lt;&gt;"",Data!B628,"")</f>
        <v/>
      </c>
      <c r="C628" s="160" t="str">
        <f>IF(Data!$C628:C$5009&lt;&gt;"",Data!C628,"")</f>
        <v/>
      </c>
      <c r="P628" s="149" t="str">
        <f>IF(Data!B632="","",B632)</f>
        <v/>
      </c>
      <c r="Q628" s="150" t="str">
        <f>IFERROR(IF(P628:$P$5009&lt;&gt;0, ABS(P628-$Z$7),""),"")</f>
        <v/>
      </c>
      <c r="R628" s="150" t="str">
        <f>IFERROR(IF(P628:$P$5009&lt;&gt;0, (Q628-$Y$16)^2,""),"")</f>
        <v/>
      </c>
      <c r="S628" s="151" t="str">
        <f>IF(Data!C632="","",C632)</f>
        <v/>
      </c>
      <c r="T628" s="150" t="str">
        <f>IFERROR(IF(S628:$S$5009&lt;&gt;0, ABS(C632-$Z$8),""),"")</f>
        <v/>
      </c>
      <c r="U628" s="150" t="str">
        <f>IFERROR(IF(S628:$S$5009&lt;&gt;0, (T628-$Y$17)^2,""),"")</f>
        <v/>
      </c>
    </row>
    <row r="629" spans="1:21" ht="20" customHeight="1">
      <c r="A629" s="161">
        <v>620</v>
      </c>
      <c r="B629" s="160" t="str">
        <f>IF(Data!B629:$B$5009&lt;&gt;"",Data!B629,"")</f>
        <v/>
      </c>
      <c r="C629" s="160" t="str">
        <f>IF(Data!$C629:C$5009&lt;&gt;"",Data!C629,"")</f>
        <v/>
      </c>
      <c r="P629" s="149" t="str">
        <f>IF(Data!B633="","",B633)</f>
        <v/>
      </c>
      <c r="Q629" s="150" t="str">
        <f>IFERROR(IF(P629:$P$5009&lt;&gt;0, ABS(P629-$Z$7),""),"")</f>
        <v/>
      </c>
      <c r="R629" s="150" t="str">
        <f>IFERROR(IF(P629:$P$5009&lt;&gt;0, (Q629-$Y$16)^2,""),"")</f>
        <v/>
      </c>
      <c r="S629" s="151" t="str">
        <f>IF(Data!C633="","",C633)</f>
        <v/>
      </c>
      <c r="T629" s="150" t="str">
        <f>IFERROR(IF(S629:$S$5009&lt;&gt;0, ABS(C633-$Z$8),""),"")</f>
        <v/>
      </c>
      <c r="U629" s="150" t="str">
        <f>IFERROR(IF(S629:$S$5009&lt;&gt;0, (T629-$Y$17)^2,""),"")</f>
        <v/>
      </c>
    </row>
    <row r="630" spans="1:21" ht="20" customHeight="1">
      <c r="A630" s="159">
        <v>621</v>
      </c>
      <c r="B630" s="160" t="str">
        <f>IF(Data!B630:$B$5009&lt;&gt;"",Data!B630,"")</f>
        <v/>
      </c>
      <c r="C630" s="160" t="str">
        <f>IF(Data!$C630:C$5009&lt;&gt;"",Data!C630,"")</f>
        <v/>
      </c>
      <c r="P630" s="149" t="str">
        <f>IF(Data!B634="","",B634)</f>
        <v/>
      </c>
      <c r="Q630" s="150" t="str">
        <f>IFERROR(IF(P630:$P$5009&lt;&gt;0, ABS(P630-$Z$7),""),"")</f>
        <v/>
      </c>
      <c r="R630" s="150" t="str">
        <f>IFERROR(IF(P630:$P$5009&lt;&gt;0, (Q630-$Y$16)^2,""),"")</f>
        <v/>
      </c>
      <c r="S630" s="151" t="str">
        <f>IF(Data!C634="","",C634)</f>
        <v/>
      </c>
      <c r="T630" s="150" t="str">
        <f>IFERROR(IF(S630:$S$5009&lt;&gt;0, ABS(C634-$Z$8),""),"")</f>
        <v/>
      </c>
      <c r="U630" s="150" t="str">
        <f>IFERROR(IF(S630:$S$5009&lt;&gt;0, (T630-$Y$17)^2,""),"")</f>
        <v/>
      </c>
    </row>
    <row r="631" spans="1:21" ht="20" customHeight="1">
      <c r="A631" s="161">
        <v>622</v>
      </c>
      <c r="B631" s="160" t="str">
        <f>IF(Data!B631:$B$5009&lt;&gt;"",Data!B631,"")</f>
        <v/>
      </c>
      <c r="C631" s="160" t="str">
        <f>IF(Data!$C631:C$5009&lt;&gt;"",Data!C631,"")</f>
        <v/>
      </c>
      <c r="P631" s="149" t="str">
        <f>IF(Data!B635="","",B635)</f>
        <v/>
      </c>
      <c r="Q631" s="150" t="str">
        <f>IFERROR(IF(P631:$P$5009&lt;&gt;0, ABS(P631-$Z$7),""),"")</f>
        <v/>
      </c>
      <c r="R631" s="150" t="str">
        <f>IFERROR(IF(P631:$P$5009&lt;&gt;0, (Q631-$Y$16)^2,""),"")</f>
        <v/>
      </c>
      <c r="S631" s="151" t="str">
        <f>IF(Data!C635="","",C635)</f>
        <v/>
      </c>
      <c r="T631" s="150" t="str">
        <f>IFERROR(IF(S631:$S$5009&lt;&gt;0, ABS(C635-$Z$8),""),"")</f>
        <v/>
      </c>
      <c r="U631" s="150" t="str">
        <f>IFERROR(IF(S631:$S$5009&lt;&gt;0, (T631-$Y$17)^2,""),"")</f>
        <v/>
      </c>
    </row>
    <row r="632" spans="1:21" ht="20" customHeight="1">
      <c r="A632" s="159">
        <v>623</v>
      </c>
      <c r="B632" s="160" t="str">
        <f>IF(Data!B632:$B$5009&lt;&gt;"",Data!B632,"")</f>
        <v/>
      </c>
      <c r="C632" s="160" t="str">
        <f>IF(Data!$C632:C$5009&lt;&gt;"",Data!C632,"")</f>
        <v/>
      </c>
      <c r="P632" s="149" t="str">
        <f>IF(Data!B636="","",B636)</f>
        <v/>
      </c>
      <c r="Q632" s="150" t="str">
        <f>IFERROR(IF(P632:$P$5009&lt;&gt;0, ABS(P632-$Z$7),""),"")</f>
        <v/>
      </c>
      <c r="R632" s="150" t="str">
        <f>IFERROR(IF(P632:$P$5009&lt;&gt;0, (Q632-$Y$16)^2,""),"")</f>
        <v/>
      </c>
      <c r="S632" s="151" t="str">
        <f>IF(Data!C636="","",C636)</f>
        <v/>
      </c>
      <c r="T632" s="150" t="str">
        <f>IFERROR(IF(S632:$S$5009&lt;&gt;0, ABS(C636-$Z$8),""),"")</f>
        <v/>
      </c>
      <c r="U632" s="150" t="str">
        <f>IFERROR(IF(S632:$S$5009&lt;&gt;0, (T632-$Y$17)^2,""),"")</f>
        <v/>
      </c>
    </row>
    <row r="633" spans="1:21" ht="20" customHeight="1">
      <c r="A633" s="161">
        <v>624</v>
      </c>
      <c r="B633" s="160" t="str">
        <f>IF(Data!B633:$B$5009&lt;&gt;"",Data!B633,"")</f>
        <v/>
      </c>
      <c r="C633" s="160" t="str">
        <f>IF(Data!$C633:C$5009&lt;&gt;"",Data!C633,"")</f>
        <v/>
      </c>
      <c r="P633" s="149" t="str">
        <f>IF(Data!B637="","",B637)</f>
        <v/>
      </c>
      <c r="Q633" s="150" t="str">
        <f>IFERROR(IF(P633:$P$5009&lt;&gt;0, ABS(P633-$Z$7),""),"")</f>
        <v/>
      </c>
      <c r="R633" s="150" t="str">
        <f>IFERROR(IF(P633:$P$5009&lt;&gt;0, (Q633-$Y$16)^2,""),"")</f>
        <v/>
      </c>
      <c r="S633" s="151" t="str">
        <f>IF(Data!C637="","",C637)</f>
        <v/>
      </c>
      <c r="T633" s="150" t="str">
        <f>IFERROR(IF(S633:$S$5009&lt;&gt;0, ABS(C637-$Z$8),""),"")</f>
        <v/>
      </c>
      <c r="U633" s="150" t="str">
        <f>IFERROR(IF(S633:$S$5009&lt;&gt;0, (T633-$Y$17)^2,""),"")</f>
        <v/>
      </c>
    </row>
    <row r="634" spans="1:21" ht="20" customHeight="1">
      <c r="A634" s="159">
        <v>625</v>
      </c>
      <c r="B634" s="160" t="str">
        <f>IF(Data!B634:$B$5009&lt;&gt;"",Data!B634,"")</f>
        <v/>
      </c>
      <c r="C634" s="160" t="str">
        <f>IF(Data!$C634:C$5009&lt;&gt;"",Data!C634,"")</f>
        <v/>
      </c>
      <c r="P634" s="149" t="str">
        <f>IF(Data!B638="","",B638)</f>
        <v/>
      </c>
      <c r="Q634" s="150" t="str">
        <f>IFERROR(IF(P634:$P$5009&lt;&gt;0, ABS(P634-$Z$7),""),"")</f>
        <v/>
      </c>
      <c r="R634" s="150" t="str">
        <f>IFERROR(IF(P634:$P$5009&lt;&gt;0, (Q634-$Y$16)^2,""),"")</f>
        <v/>
      </c>
      <c r="S634" s="151" t="str">
        <f>IF(Data!C638="","",C638)</f>
        <v/>
      </c>
      <c r="T634" s="150" t="str">
        <f>IFERROR(IF(S634:$S$5009&lt;&gt;0, ABS(C638-$Z$8),""),"")</f>
        <v/>
      </c>
      <c r="U634" s="150" t="str">
        <f>IFERROR(IF(S634:$S$5009&lt;&gt;0, (T634-$Y$17)^2,""),"")</f>
        <v/>
      </c>
    </row>
    <row r="635" spans="1:21" ht="20" customHeight="1">
      <c r="A635" s="161">
        <v>626</v>
      </c>
      <c r="B635" s="160" t="str">
        <f>IF(Data!B635:$B$5009&lt;&gt;"",Data!B635,"")</f>
        <v/>
      </c>
      <c r="C635" s="160" t="str">
        <f>IF(Data!$C635:C$5009&lt;&gt;"",Data!C635,"")</f>
        <v/>
      </c>
      <c r="P635" s="149" t="str">
        <f>IF(Data!B639="","",B639)</f>
        <v/>
      </c>
      <c r="Q635" s="150" t="str">
        <f>IFERROR(IF(P635:$P$5009&lt;&gt;0, ABS(P635-$Z$7),""),"")</f>
        <v/>
      </c>
      <c r="R635" s="150" t="str">
        <f>IFERROR(IF(P635:$P$5009&lt;&gt;0, (Q635-$Y$16)^2,""),"")</f>
        <v/>
      </c>
      <c r="S635" s="151" t="str">
        <f>IF(Data!C639="","",C639)</f>
        <v/>
      </c>
      <c r="T635" s="150" t="str">
        <f>IFERROR(IF(S635:$S$5009&lt;&gt;0, ABS(C639-$Z$8),""),"")</f>
        <v/>
      </c>
      <c r="U635" s="150" t="str">
        <f>IFERROR(IF(S635:$S$5009&lt;&gt;0, (T635-$Y$17)^2,""),"")</f>
        <v/>
      </c>
    </row>
    <row r="636" spans="1:21" ht="20" customHeight="1">
      <c r="A636" s="159">
        <v>627</v>
      </c>
      <c r="B636" s="160" t="str">
        <f>IF(Data!B636:$B$5009&lt;&gt;"",Data!B636,"")</f>
        <v/>
      </c>
      <c r="C636" s="160" t="str">
        <f>IF(Data!$C636:C$5009&lt;&gt;"",Data!C636,"")</f>
        <v/>
      </c>
      <c r="P636" s="149" t="str">
        <f>IF(Data!B640="","",B640)</f>
        <v/>
      </c>
      <c r="Q636" s="150" t="str">
        <f>IFERROR(IF(P636:$P$5009&lt;&gt;0, ABS(P636-$Z$7),""),"")</f>
        <v/>
      </c>
      <c r="R636" s="150" t="str">
        <f>IFERROR(IF(P636:$P$5009&lt;&gt;0, (Q636-$Y$16)^2,""),"")</f>
        <v/>
      </c>
      <c r="S636" s="151" t="str">
        <f>IF(Data!C640="","",C640)</f>
        <v/>
      </c>
      <c r="T636" s="150" t="str">
        <f>IFERROR(IF(S636:$S$5009&lt;&gt;0, ABS(C640-$Z$8),""),"")</f>
        <v/>
      </c>
      <c r="U636" s="150" t="str">
        <f>IFERROR(IF(S636:$S$5009&lt;&gt;0, (T636-$Y$17)^2,""),"")</f>
        <v/>
      </c>
    </row>
    <row r="637" spans="1:21" ht="20" customHeight="1">
      <c r="A637" s="161">
        <v>628</v>
      </c>
      <c r="B637" s="160" t="str">
        <f>IF(Data!B637:$B$5009&lt;&gt;"",Data!B637,"")</f>
        <v/>
      </c>
      <c r="C637" s="160" t="str">
        <f>IF(Data!$C637:C$5009&lt;&gt;"",Data!C637,"")</f>
        <v/>
      </c>
      <c r="P637" s="149" t="str">
        <f>IF(Data!B641="","",B641)</f>
        <v/>
      </c>
      <c r="Q637" s="150" t="str">
        <f>IFERROR(IF(P637:$P$5009&lt;&gt;0, ABS(P637-$Z$7),""),"")</f>
        <v/>
      </c>
      <c r="R637" s="150" t="str">
        <f>IFERROR(IF(P637:$P$5009&lt;&gt;0, (Q637-$Y$16)^2,""),"")</f>
        <v/>
      </c>
      <c r="S637" s="151" t="str">
        <f>IF(Data!C641="","",C641)</f>
        <v/>
      </c>
      <c r="T637" s="150" t="str">
        <f>IFERROR(IF(S637:$S$5009&lt;&gt;0, ABS(C641-$Z$8),""),"")</f>
        <v/>
      </c>
      <c r="U637" s="150" t="str">
        <f>IFERROR(IF(S637:$S$5009&lt;&gt;0, (T637-$Y$17)^2,""),"")</f>
        <v/>
      </c>
    </row>
    <row r="638" spans="1:21" ht="20" customHeight="1">
      <c r="A638" s="159">
        <v>629</v>
      </c>
      <c r="B638" s="160" t="str">
        <f>IF(Data!B638:$B$5009&lt;&gt;"",Data!B638,"")</f>
        <v/>
      </c>
      <c r="C638" s="160" t="str">
        <f>IF(Data!$C638:C$5009&lt;&gt;"",Data!C638,"")</f>
        <v/>
      </c>
      <c r="P638" s="149" t="str">
        <f>IF(Data!B642="","",B642)</f>
        <v/>
      </c>
      <c r="Q638" s="150" t="str">
        <f>IFERROR(IF(P638:$P$5009&lt;&gt;0, ABS(P638-$Z$7),""),"")</f>
        <v/>
      </c>
      <c r="R638" s="150" t="str">
        <f>IFERROR(IF(P638:$P$5009&lt;&gt;0, (Q638-$Y$16)^2,""),"")</f>
        <v/>
      </c>
      <c r="S638" s="151" t="str">
        <f>IF(Data!C642="","",C642)</f>
        <v/>
      </c>
      <c r="T638" s="150" t="str">
        <f>IFERROR(IF(S638:$S$5009&lt;&gt;0, ABS(C642-$Z$8),""),"")</f>
        <v/>
      </c>
      <c r="U638" s="150" t="str">
        <f>IFERROR(IF(S638:$S$5009&lt;&gt;0, (T638-$Y$17)^2,""),"")</f>
        <v/>
      </c>
    </row>
    <row r="639" spans="1:21" ht="20" customHeight="1">
      <c r="A639" s="161">
        <v>630</v>
      </c>
      <c r="B639" s="160" t="str">
        <f>IF(Data!B639:$B$5009&lt;&gt;"",Data!B639,"")</f>
        <v/>
      </c>
      <c r="C639" s="160" t="str">
        <f>IF(Data!$C639:C$5009&lt;&gt;"",Data!C639,"")</f>
        <v/>
      </c>
      <c r="P639" s="149" t="str">
        <f>IF(Data!B643="","",B643)</f>
        <v/>
      </c>
      <c r="Q639" s="150" t="str">
        <f>IFERROR(IF(P639:$P$5009&lt;&gt;0, ABS(P639-$Z$7),""),"")</f>
        <v/>
      </c>
      <c r="R639" s="150" t="str">
        <f>IFERROR(IF(P639:$P$5009&lt;&gt;0, (Q639-$Y$16)^2,""),"")</f>
        <v/>
      </c>
      <c r="S639" s="151" t="str">
        <f>IF(Data!C643="","",C643)</f>
        <v/>
      </c>
      <c r="T639" s="150" t="str">
        <f>IFERROR(IF(S639:$S$5009&lt;&gt;0, ABS(C643-$Z$8),""),"")</f>
        <v/>
      </c>
      <c r="U639" s="150" t="str">
        <f>IFERROR(IF(S639:$S$5009&lt;&gt;0, (T639-$Y$17)^2,""),"")</f>
        <v/>
      </c>
    </row>
    <row r="640" spans="1:21" ht="20" customHeight="1">
      <c r="A640" s="159">
        <v>631</v>
      </c>
      <c r="B640" s="160" t="str">
        <f>IF(Data!B640:$B$5009&lt;&gt;"",Data!B640,"")</f>
        <v/>
      </c>
      <c r="C640" s="160" t="str">
        <f>IF(Data!$C640:C$5009&lt;&gt;"",Data!C640,"")</f>
        <v/>
      </c>
      <c r="P640" s="149" t="str">
        <f>IF(Data!B644="","",B644)</f>
        <v/>
      </c>
      <c r="Q640" s="150" t="str">
        <f>IFERROR(IF(P640:$P$5009&lt;&gt;0, ABS(P640-$Z$7),""),"")</f>
        <v/>
      </c>
      <c r="R640" s="150" t="str">
        <f>IFERROR(IF(P640:$P$5009&lt;&gt;0, (Q640-$Y$16)^2,""),"")</f>
        <v/>
      </c>
      <c r="S640" s="151" t="str">
        <f>IF(Data!C644="","",C644)</f>
        <v/>
      </c>
      <c r="T640" s="150" t="str">
        <f>IFERROR(IF(S640:$S$5009&lt;&gt;0, ABS(C644-$Z$8),""),"")</f>
        <v/>
      </c>
      <c r="U640" s="150" t="str">
        <f>IFERROR(IF(S640:$S$5009&lt;&gt;0, (T640-$Y$17)^2,""),"")</f>
        <v/>
      </c>
    </row>
    <row r="641" spans="1:21" ht="20" customHeight="1">
      <c r="A641" s="161">
        <v>632</v>
      </c>
      <c r="B641" s="160" t="str">
        <f>IF(Data!B641:$B$5009&lt;&gt;"",Data!B641,"")</f>
        <v/>
      </c>
      <c r="C641" s="160" t="str">
        <f>IF(Data!$C641:C$5009&lt;&gt;"",Data!C641,"")</f>
        <v/>
      </c>
      <c r="P641" s="149" t="str">
        <f>IF(Data!B645="","",B645)</f>
        <v/>
      </c>
      <c r="Q641" s="150" t="str">
        <f>IFERROR(IF(P641:$P$5009&lt;&gt;0, ABS(P641-$Z$7),""),"")</f>
        <v/>
      </c>
      <c r="R641" s="150" t="str">
        <f>IFERROR(IF(P641:$P$5009&lt;&gt;0, (Q641-$Y$16)^2,""),"")</f>
        <v/>
      </c>
      <c r="S641" s="151" t="str">
        <f>IF(Data!C645="","",C645)</f>
        <v/>
      </c>
      <c r="T641" s="150" t="str">
        <f>IFERROR(IF(S641:$S$5009&lt;&gt;0, ABS(C645-$Z$8),""),"")</f>
        <v/>
      </c>
      <c r="U641" s="150" t="str">
        <f>IFERROR(IF(S641:$S$5009&lt;&gt;0, (T641-$Y$17)^2,""),"")</f>
        <v/>
      </c>
    </row>
    <row r="642" spans="1:21" ht="20" customHeight="1">
      <c r="A642" s="159">
        <v>633</v>
      </c>
      <c r="B642" s="160" t="str">
        <f>IF(Data!B642:$B$5009&lt;&gt;"",Data!B642,"")</f>
        <v/>
      </c>
      <c r="C642" s="160" t="str">
        <f>IF(Data!$C642:C$5009&lt;&gt;"",Data!C642,"")</f>
        <v/>
      </c>
      <c r="P642" s="149" t="str">
        <f>IF(Data!B646="","",B646)</f>
        <v/>
      </c>
      <c r="Q642" s="150" t="str">
        <f>IFERROR(IF(P642:$P$5009&lt;&gt;0, ABS(P642-$Z$7),""),"")</f>
        <v/>
      </c>
      <c r="R642" s="150" t="str">
        <f>IFERROR(IF(P642:$P$5009&lt;&gt;0, (Q642-$Y$16)^2,""),"")</f>
        <v/>
      </c>
      <c r="S642" s="151" t="str">
        <f>IF(Data!C646="","",C646)</f>
        <v/>
      </c>
      <c r="T642" s="150" t="str">
        <f>IFERROR(IF(S642:$S$5009&lt;&gt;0, ABS(C646-$Z$8),""),"")</f>
        <v/>
      </c>
      <c r="U642" s="150" t="str">
        <f>IFERROR(IF(S642:$S$5009&lt;&gt;0, (T642-$Y$17)^2,""),"")</f>
        <v/>
      </c>
    </row>
    <row r="643" spans="1:21" ht="20" customHeight="1">
      <c r="A643" s="161">
        <v>634</v>
      </c>
      <c r="B643" s="160" t="str">
        <f>IF(Data!B643:$B$5009&lt;&gt;"",Data!B643,"")</f>
        <v/>
      </c>
      <c r="C643" s="160" t="str">
        <f>IF(Data!$C643:C$5009&lt;&gt;"",Data!C643,"")</f>
        <v/>
      </c>
      <c r="P643" s="149" t="str">
        <f>IF(Data!B647="","",B647)</f>
        <v/>
      </c>
      <c r="Q643" s="150" t="str">
        <f>IFERROR(IF(P643:$P$5009&lt;&gt;0, ABS(P643-$Z$7),""),"")</f>
        <v/>
      </c>
      <c r="R643" s="150" t="str">
        <f>IFERROR(IF(P643:$P$5009&lt;&gt;0, (Q643-$Y$16)^2,""),"")</f>
        <v/>
      </c>
      <c r="S643" s="151" t="str">
        <f>IF(Data!C647="","",C647)</f>
        <v/>
      </c>
      <c r="T643" s="150" t="str">
        <f>IFERROR(IF(S643:$S$5009&lt;&gt;0, ABS(C647-$Z$8),""),"")</f>
        <v/>
      </c>
      <c r="U643" s="150" t="str">
        <f>IFERROR(IF(S643:$S$5009&lt;&gt;0, (T643-$Y$17)^2,""),"")</f>
        <v/>
      </c>
    </row>
    <row r="644" spans="1:21" ht="20" customHeight="1">
      <c r="A644" s="159">
        <v>635</v>
      </c>
      <c r="B644" s="160" t="str">
        <f>IF(Data!B644:$B$5009&lt;&gt;"",Data!B644,"")</f>
        <v/>
      </c>
      <c r="C644" s="160" t="str">
        <f>IF(Data!$C644:C$5009&lt;&gt;"",Data!C644,"")</f>
        <v/>
      </c>
      <c r="P644" s="149" t="str">
        <f>IF(Data!B648="","",B648)</f>
        <v/>
      </c>
      <c r="Q644" s="150" t="str">
        <f>IFERROR(IF(P644:$P$5009&lt;&gt;0, ABS(P644-$Z$7),""),"")</f>
        <v/>
      </c>
      <c r="R644" s="150" t="str">
        <f>IFERROR(IF(P644:$P$5009&lt;&gt;0, (Q644-$Y$16)^2,""),"")</f>
        <v/>
      </c>
      <c r="S644" s="151" t="str">
        <f>IF(Data!C648="","",C648)</f>
        <v/>
      </c>
      <c r="T644" s="150" t="str">
        <f>IFERROR(IF(S644:$S$5009&lt;&gt;0, ABS(C648-$Z$8),""),"")</f>
        <v/>
      </c>
      <c r="U644" s="150" t="str">
        <f>IFERROR(IF(S644:$S$5009&lt;&gt;0, (T644-$Y$17)^2,""),"")</f>
        <v/>
      </c>
    </row>
    <row r="645" spans="1:21" ht="20" customHeight="1">
      <c r="A645" s="161">
        <v>636</v>
      </c>
      <c r="B645" s="160" t="str">
        <f>IF(Data!B645:$B$5009&lt;&gt;"",Data!B645,"")</f>
        <v/>
      </c>
      <c r="C645" s="160" t="str">
        <f>IF(Data!$C645:C$5009&lt;&gt;"",Data!C645,"")</f>
        <v/>
      </c>
      <c r="P645" s="149" t="str">
        <f>IF(Data!B649="","",B649)</f>
        <v/>
      </c>
      <c r="Q645" s="150" t="str">
        <f>IFERROR(IF(P645:$P$5009&lt;&gt;0, ABS(P645-$Z$7),""),"")</f>
        <v/>
      </c>
      <c r="R645" s="150" t="str">
        <f>IFERROR(IF(P645:$P$5009&lt;&gt;0, (Q645-$Y$16)^2,""),"")</f>
        <v/>
      </c>
      <c r="S645" s="151" t="str">
        <f>IF(Data!C649="","",C649)</f>
        <v/>
      </c>
      <c r="T645" s="150" t="str">
        <f>IFERROR(IF(S645:$S$5009&lt;&gt;0, ABS(C649-$Z$8),""),"")</f>
        <v/>
      </c>
      <c r="U645" s="150" t="str">
        <f>IFERROR(IF(S645:$S$5009&lt;&gt;0, (T645-$Y$17)^2,""),"")</f>
        <v/>
      </c>
    </row>
    <row r="646" spans="1:21" ht="20" customHeight="1">
      <c r="A646" s="159">
        <v>637</v>
      </c>
      <c r="B646" s="160" t="str">
        <f>IF(Data!B646:$B$5009&lt;&gt;"",Data!B646,"")</f>
        <v/>
      </c>
      <c r="C646" s="160" t="str">
        <f>IF(Data!$C646:C$5009&lt;&gt;"",Data!C646,"")</f>
        <v/>
      </c>
      <c r="P646" s="149" t="str">
        <f>IF(Data!B650="","",B650)</f>
        <v/>
      </c>
      <c r="Q646" s="150" t="str">
        <f>IFERROR(IF(P646:$P$5009&lt;&gt;0, ABS(P646-$Z$7),""),"")</f>
        <v/>
      </c>
      <c r="R646" s="150" t="str">
        <f>IFERROR(IF(P646:$P$5009&lt;&gt;0, (Q646-$Y$16)^2,""),"")</f>
        <v/>
      </c>
      <c r="S646" s="151" t="str">
        <f>IF(Data!C650="","",C650)</f>
        <v/>
      </c>
      <c r="T646" s="150" t="str">
        <f>IFERROR(IF(S646:$S$5009&lt;&gt;0, ABS(C650-$Z$8),""),"")</f>
        <v/>
      </c>
      <c r="U646" s="150" t="str">
        <f>IFERROR(IF(S646:$S$5009&lt;&gt;0, (T646-$Y$17)^2,""),"")</f>
        <v/>
      </c>
    </row>
    <row r="647" spans="1:21" ht="20" customHeight="1">
      <c r="A647" s="161">
        <v>638</v>
      </c>
      <c r="B647" s="160" t="str">
        <f>IF(Data!B647:$B$5009&lt;&gt;"",Data!B647,"")</f>
        <v/>
      </c>
      <c r="C647" s="160" t="str">
        <f>IF(Data!$C647:C$5009&lt;&gt;"",Data!C647,"")</f>
        <v/>
      </c>
      <c r="P647" s="149" t="str">
        <f>IF(Data!B651="","",B651)</f>
        <v/>
      </c>
      <c r="Q647" s="150" t="str">
        <f>IFERROR(IF(P647:$P$5009&lt;&gt;0, ABS(P647-$Z$7),""),"")</f>
        <v/>
      </c>
      <c r="R647" s="150" t="str">
        <f>IFERROR(IF(P647:$P$5009&lt;&gt;0, (Q647-$Y$16)^2,""),"")</f>
        <v/>
      </c>
      <c r="S647" s="151" t="str">
        <f>IF(Data!C651="","",C651)</f>
        <v/>
      </c>
      <c r="T647" s="150" t="str">
        <f>IFERROR(IF(S647:$S$5009&lt;&gt;0, ABS(C651-$Z$8),""),"")</f>
        <v/>
      </c>
      <c r="U647" s="150" t="str">
        <f>IFERROR(IF(S647:$S$5009&lt;&gt;0, (T647-$Y$17)^2,""),"")</f>
        <v/>
      </c>
    </row>
    <row r="648" spans="1:21" ht="20" customHeight="1">
      <c r="A648" s="159">
        <v>639</v>
      </c>
      <c r="B648" s="160" t="str">
        <f>IF(Data!B648:$B$5009&lt;&gt;"",Data!B648,"")</f>
        <v/>
      </c>
      <c r="C648" s="160" t="str">
        <f>IF(Data!$C648:C$5009&lt;&gt;"",Data!C648,"")</f>
        <v/>
      </c>
      <c r="P648" s="149" t="str">
        <f>IF(Data!B652="","",B652)</f>
        <v/>
      </c>
      <c r="Q648" s="150" t="str">
        <f>IFERROR(IF(P648:$P$5009&lt;&gt;0, ABS(P648-$Z$7),""),"")</f>
        <v/>
      </c>
      <c r="R648" s="150" t="str">
        <f>IFERROR(IF(P648:$P$5009&lt;&gt;0, (Q648-$Y$16)^2,""),"")</f>
        <v/>
      </c>
      <c r="S648" s="151" t="str">
        <f>IF(Data!C652="","",C652)</f>
        <v/>
      </c>
      <c r="T648" s="150" t="str">
        <f>IFERROR(IF(S648:$S$5009&lt;&gt;0, ABS(C652-$Z$8),""),"")</f>
        <v/>
      </c>
      <c r="U648" s="150" t="str">
        <f>IFERROR(IF(S648:$S$5009&lt;&gt;0, (T648-$Y$17)^2,""),"")</f>
        <v/>
      </c>
    </row>
    <row r="649" spans="1:21" ht="20" customHeight="1">
      <c r="A649" s="161">
        <v>640</v>
      </c>
      <c r="B649" s="160" t="str">
        <f>IF(Data!B649:$B$5009&lt;&gt;"",Data!B649,"")</f>
        <v/>
      </c>
      <c r="C649" s="160" t="str">
        <f>IF(Data!$C649:C$5009&lt;&gt;"",Data!C649,"")</f>
        <v/>
      </c>
      <c r="P649" s="149" t="str">
        <f>IF(Data!B653="","",B653)</f>
        <v/>
      </c>
      <c r="Q649" s="150" t="str">
        <f>IFERROR(IF(P649:$P$5009&lt;&gt;0, ABS(P649-$Z$7),""),"")</f>
        <v/>
      </c>
      <c r="R649" s="150" t="str">
        <f>IFERROR(IF(P649:$P$5009&lt;&gt;0, (Q649-$Y$16)^2,""),"")</f>
        <v/>
      </c>
      <c r="S649" s="151" t="str">
        <f>IF(Data!C653="","",C653)</f>
        <v/>
      </c>
      <c r="T649" s="150" t="str">
        <f>IFERROR(IF(S649:$S$5009&lt;&gt;0, ABS(C653-$Z$8),""),"")</f>
        <v/>
      </c>
      <c r="U649" s="150" t="str">
        <f>IFERROR(IF(S649:$S$5009&lt;&gt;0, (T649-$Y$17)^2,""),"")</f>
        <v/>
      </c>
    </row>
    <row r="650" spans="1:21" ht="20" customHeight="1">
      <c r="A650" s="159">
        <v>641</v>
      </c>
      <c r="B650" s="160" t="str">
        <f>IF(Data!B650:$B$5009&lt;&gt;"",Data!B650,"")</f>
        <v/>
      </c>
      <c r="C650" s="160" t="str">
        <f>IF(Data!$C650:C$5009&lt;&gt;"",Data!C650,"")</f>
        <v/>
      </c>
      <c r="P650" s="149" t="str">
        <f>IF(Data!B654="","",B654)</f>
        <v/>
      </c>
      <c r="Q650" s="150" t="str">
        <f>IFERROR(IF(P650:$P$5009&lt;&gt;0, ABS(P650-$Z$7),""),"")</f>
        <v/>
      </c>
      <c r="R650" s="150" t="str">
        <f>IFERROR(IF(P650:$P$5009&lt;&gt;0, (Q650-$Y$16)^2,""),"")</f>
        <v/>
      </c>
      <c r="S650" s="151" t="str">
        <f>IF(Data!C654="","",C654)</f>
        <v/>
      </c>
      <c r="T650" s="150" t="str">
        <f>IFERROR(IF(S650:$S$5009&lt;&gt;0, ABS(C654-$Z$8),""),"")</f>
        <v/>
      </c>
      <c r="U650" s="150" t="str">
        <f>IFERROR(IF(S650:$S$5009&lt;&gt;0, (T650-$Y$17)^2,""),"")</f>
        <v/>
      </c>
    </row>
    <row r="651" spans="1:21" ht="20" customHeight="1">
      <c r="A651" s="161">
        <v>642</v>
      </c>
      <c r="B651" s="160" t="str">
        <f>IF(Data!B651:$B$5009&lt;&gt;"",Data!B651,"")</f>
        <v/>
      </c>
      <c r="C651" s="160" t="str">
        <f>IF(Data!$C651:C$5009&lt;&gt;"",Data!C651,"")</f>
        <v/>
      </c>
      <c r="P651" s="149" t="str">
        <f>IF(Data!B655="","",B655)</f>
        <v/>
      </c>
      <c r="Q651" s="150" t="str">
        <f>IFERROR(IF(P651:$P$5009&lt;&gt;0, ABS(P651-$Z$7),""),"")</f>
        <v/>
      </c>
      <c r="R651" s="150" t="str">
        <f>IFERROR(IF(P651:$P$5009&lt;&gt;0, (Q651-$Y$16)^2,""),"")</f>
        <v/>
      </c>
      <c r="S651" s="151" t="str">
        <f>IF(Data!C655="","",C655)</f>
        <v/>
      </c>
      <c r="T651" s="150" t="str">
        <f>IFERROR(IF(S651:$S$5009&lt;&gt;0, ABS(C655-$Z$8),""),"")</f>
        <v/>
      </c>
      <c r="U651" s="150" t="str">
        <f>IFERROR(IF(S651:$S$5009&lt;&gt;0, (T651-$Y$17)^2,""),"")</f>
        <v/>
      </c>
    </row>
    <row r="652" spans="1:21" ht="20" customHeight="1">
      <c r="A652" s="159">
        <v>643</v>
      </c>
      <c r="B652" s="160" t="str">
        <f>IF(Data!B652:$B$5009&lt;&gt;"",Data!B652,"")</f>
        <v/>
      </c>
      <c r="C652" s="160" t="str">
        <f>IF(Data!$C652:C$5009&lt;&gt;"",Data!C652,"")</f>
        <v/>
      </c>
      <c r="P652" s="149" t="str">
        <f>IF(Data!B656="","",B656)</f>
        <v/>
      </c>
      <c r="Q652" s="150" t="str">
        <f>IFERROR(IF(P652:$P$5009&lt;&gt;0, ABS(P652-$Z$7),""),"")</f>
        <v/>
      </c>
      <c r="R652" s="150" t="str">
        <f>IFERROR(IF(P652:$P$5009&lt;&gt;0, (Q652-$Y$16)^2,""),"")</f>
        <v/>
      </c>
      <c r="S652" s="151" t="str">
        <f>IF(Data!C656="","",C656)</f>
        <v/>
      </c>
      <c r="T652" s="150" t="str">
        <f>IFERROR(IF(S652:$S$5009&lt;&gt;0, ABS(C656-$Z$8),""),"")</f>
        <v/>
      </c>
      <c r="U652" s="150" t="str">
        <f>IFERROR(IF(S652:$S$5009&lt;&gt;0, (T652-$Y$17)^2,""),"")</f>
        <v/>
      </c>
    </row>
    <row r="653" spans="1:21" ht="20" customHeight="1">
      <c r="A653" s="161">
        <v>644</v>
      </c>
      <c r="B653" s="160" t="str">
        <f>IF(Data!B653:$B$5009&lt;&gt;"",Data!B653,"")</f>
        <v/>
      </c>
      <c r="C653" s="160" t="str">
        <f>IF(Data!$C653:C$5009&lt;&gt;"",Data!C653,"")</f>
        <v/>
      </c>
      <c r="P653" s="149" t="str">
        <f>IF(Data!B657="","",B657)</f>
        <v/>
      </c>
      <c r="Q653" s="150" t="str">
        <f>IFERROR(IF(P653:$P$5009&lt;&gt;0, ABS(P653-$Z$7),""),"")</f>
        <v/>
      </c>
      <c r="R653" s="150" t="str">
        <f>IFERROR(IF(P653:$P$5009&lt;&gt;0, (Q653-$Y$16)^2,""),"")</f>
        <v/>
      </c>
      <c r="S653" s="151" t="str">
        <f>IF(Data!C657="","",C657)</f>
        <v/>
      </c>
      <c r="T653" s="150" t="str">
        <f>IFERROR(IF(S653:$S$5009&lt;&gt;0, ABS(C657-$Z$8),""),"")</f>
        <v/>
      </c>
      <c r="U653" s="150" t="str">
        <f>IFERROR(IF(S653:$S$5009&lt;&gt;0, (T653-$Y$17)^2,""),"")</f>
        <v/>
      </c>
    </row>
    <row r="654" spans="1:21" ht="20" customHeight="1">
      <c r="A654" s="159">
        <v>645</v>
      </c>
      <c r="B654" s="160" t="str">
        <f>IF(Data!B654:$B$5009&lt;&gt;"",Data!B654,"")</f>
        <v/>
      </c>
      <c r="C654" s="160" t="str">
        <f>IF(Data!$C654:C$5009&lt;&gt;"",Data!C654,"")</f>
        <v/>
      </c>
      <c r="P654" s="149" t="str">
        <f>IF(Data!B658="","",B658)</f>
        <v/>
      </c>
      <c r="Q654" s="150" t="str">
        <f>IFERROR(IF(P654:$P$5009&lt;&gt;0, ABS(P654-$Z$7),""),"")</f>
        <v/>
      </c>
      <c r="R654" s="150" t="str">
        <f>IFERROR(IF(P654:$P$5009&lt;&gt;0, (Q654-$Y$16)^2,""),"")</f>
        <v/>
      </c>
      <c r="S654" s="151" t="str">
        <f>IF(Data!C658="","",C658)</f>
        <v/>
      </c>
      <c r="T654" s="150" t="str">
        <f>IFERROR(IF(S654:$S$5009&lt;&gt;0, ABS(C658-$Z$8),""),"")</f>
        <v/>
      </c>
      <c r="U654" s="150" t="str">
        <f>IFERROR(IF(S654:$S$5009&lt;&gt;0, (T654-$Y$17)^2,""),"")</f>
        <v/>
      </c>
    </row>
    <row r="655" spans="1:21" ht="20" customHeight="1">
      <c r="A655" s="161">
        <v>646</v>
      </c>
      <c r="B655" s="160" t="str">
        <f>IF(Data!B655:$B$5009&lt;&gt;"",Data!B655,"")</f>
        <v/>
      </c>
      <c r="C655" s="160" t="str">
        <f>IF(Data!$C655:C$5009&lt;&gt;"",Data!C655,"")</f>
        <v/>
      </c>
      <c r="P655" s="149" t="str">
        <f>IF(Data!B659="","",B659)</f>
        <v/>
      </c>
      <c r="Q655" s="150" t="str">
        <f>IFERROR(IF(P655:$P$5009&lt;&gt;0, ABS(P655-$Z$7),""),"")</f>
        <v/>
      </c>
      <c r="R655" s="150" t="str">
        <f>IFERROR(IF(P655:$P$5009&lt;&gt;0, (Q655-$Y$16)^2,""),"")</f>
        <v/>
      </c>
      <c r="S655" s="151" t="str">
        <f>IF(Data!C659="","",C659)</f>
        <v/>
      </c>
      <c r="T655" s="150" t="str">
        <f>IFERROR(IF(S655:$S$5009&lt;&gt;0, ABS(C659-$Z$8),""),"")</f>
        <v/>
      </c>
      <c r="U655" s="150" t="str">
        <f>IFERROR(IF(S655:$S$5009&lt;&gt;0, (T655-$Y$17)^2,""),"")</f>
        <v/>
      </c>
    </row>
    <row r="656" spans="1:21" ht="20" customHeight="1">
      <c r="A656" s="159">
        <v>647</v>
      </c>
      <c r="B656" s="160" t="str">
        <f>IF(Data!B656:$B$5009&lt;&gt;"",Data!B656,"")</f>
        <v/>
      </c>
      <c r="C656" s="160" t="str">
        <f>IF(Data!$C656:C$5009&lt;&gt;"",Data!C656,"")</f>
        <v/>
      </c>
      <c r="P656" s="149" t="str">
        <f>IF(Data!B660="","",B660)</f>
        <v/>
      </c>
      <c r="Q656" s="150" t="str">
        <f>IFERROR(IF(P656:$P$5009&lt;&gt;0, ABS(P656-$Z$7),""),"")</f>
        <v/>
      </c>
      <c r="R656" s="150" t="str">
        <f>IFERROR(IF(P656:$P$5009&lt;&gt;0, (Q656-$Y$16)^2,""),"")</f>
        <v/>
      </c>
      <c r="S656" s="151" t="str">
        <f>IF(Data!C660="","",C660)</f>
        <v/>
      </c>
      <c r="T656" s="150" t="str">
        <f>IFERROR(IF(S656:$S$5009&lt;&gt;0, ABS(C660-$Z$8),""),"")</f>
        <v/>
      </c>
      <c r="U656" s="150" t="str">
        <f>IFERROR(IF(S656:$S$5009&lt;&gt;0, (T656-$Y$17)^2,""),"")</f>
        <v/>
      </c>
    </row>
    <row r="657" spans="1:21" ht="20" customHeight="1">
      <c r="A657" s="161">
        <v>648</v>
      </c>
      <c r="B657" s="160" t="str">
        <f>IF(Data!B657:$B$5009&lt;&gt;"",Data!B657,"")</f>
        <v/>
      </c>
      <c r="C657" s="160" t="str">
        <f>IF(Data!$C657:C$5009&lt;&gt;"",Data!C657,"")</f>
        <v/>
      </c>
      <c r="P657" s="149" t="str">
        <f>IF(Data!B661="","",B661)</f>
        <v/>
      </c>
      <c r="Q657" s="150" t="str">
        <f>IFERROR(IF(P657:$P$5009&lt;&gt;0, ABS(P657-$Z$7),""),"")</f>
        <v/>
      </c>
      <c r="R657" s="150" t="str">
        <f>IFERROR(IF(P657:$P$5009&lt;&gt;0, (Q657-$Y$16)^2,""),"")</f>
        <v/>
      </c>
      <c r="S657" s="151" t="str">
        <f>IF(Data!C661="","",C661)</f>
        <v/>
      </c>
      <c r="T657" s="150" t="str">
        <f>IFERROR(IF(S657:$S$5009&lt;&gt;0, ABS(C661-$Z$8),""),"")</f>
        <v/>
      </c>
      <c r="U657" s="150" t="str">
        <f>IFERROR(IF(S657:$S$5009&lt;&gt;0, (T657-$Y$17)^2,""),"")</f>
        <v/>
      </c>
    </row>
    <row r="658" spans="1:21" ht="20" customHeight="1">
      <c r="A658" s="159">
        <v>649</v>
      </c>
      <c r="B658" s="160" t="str">
        <f>IF(Data!B658:$B$5009&lt;&gt;"",Data!B658,"")</f>
        <v/>
      </c>
      <c r="C658" s="160" t="str">
        <f>IF(Data!$C658:C$5009&lt;&gt;"",Data!C658,"")</f>
        <v/>
      </c>
      <c r="P658" s="149" t="str">
        <f>IF(Data!B662="","",B662)</f>
        <v/>
      </c>
      <c r="Q658" s="150" t="str">
        <f>IFERROR(IF(P658:$P$5009&lt;&gt;0, ABS(P658-$Z$7),""),"")</f>
        <v/>
      </c>
      <c r="R658" s="150" t="str">
        <f>IFERROR(IF(P658:$P$5009&lt;&gt;0, (Q658-$Y$16)^2,""),"")</f>
        <v/>
      </c>
      <c r="S658" s="151" t="str">
        <f>IF(Data!C662="","",C662)</f>
        <v/>
      </c>
      <c r="T658" s="150" t="str">
        <f>IFERROR(IF(S658:$S$5009&lt;&gt;0, ABS(C662-$Z$8),""),"")</f>
        <v/>
      </c>
      <c r="U658" s="150" t="str">
        <f>IFERROR(IF(S658:$S$5009&lt;&gt;0, (T658-$Y$17)^2,""),"")</f>
        <v/>
      </c>
    </row>
    <row r="659" spans="1:21" ht="20" customHeight="1">
      <c r="A659" s="161">
        <v>650</v>
      </c>
      <c r="B659" s="160" t="str">
        <f>IF(Data!B659:$B$5009&lt;&gt;"",Data!B659,"")</f>
        <v/>
      </c>
      <c r="C659" s="160" t="str">
        <f>IF(Data!$C659:C$5009&lt;&gt;"",Data!C659,"")</f>
        <v/>
      </c>
      <c r="P659" s="149" t="str">
        <f>IF(Data!B663="","",B663)</f>
        <v/>
      </c>
      <c r="Q659" s="150" t="str">
        <f>IFERROR(IF(P659:$P$5009&lt;&gt;0, ABS(P659-$Z$7),""),"")</f>
        <v/>
      </c>
      <c r="R659" s="150" t="str">
        <f>IFERROR(IF(P659:$P$5009&lt;&gt;0, (Q659-$Y$16)^2,""),"")</f>
        <v/>
      </c>
      <c r="S659" s="151" t="str">
        <f>IF(Data!C663="","",C663)</f>
        <v/>
      </c>
      <c r="T659" s="150" t="str">
        <f>IFERROR(IF(S659:$S$5009&lt;&gt;0, ABS(C663-$Z$8),""),"")</f>
        <v/>
      </c>
      <c r="U659" s="150" t="str">
        <f>IFERROR(IF(S659:$S$5009&lt;&gt;0, (T659-$Y$17)^2,""),"")</f>
        <v/>
      </c>
    </row>
    <row r="660" spans="1:21" ht="20" customHeight="1">
      <c r="A660" s="159">
        <v>651</v>
      </c>
      <c r="B660" s="160" t="str">
        <f>IF(Data!B660:$B$5009&lt;&gt;"",Data!B660,"")</f>
        <v/>
      </c>
      <c r="C660" s="160" t="str">
        <f>IF(Data!$C660:C$5009&lt;&gt;"",Data!C660,"")</f>
        <v/>
      </c>
      <c r="P660" s="149" t="str">
        <f>IF(Data!B664="","",B664)</f>
        <v/>
      </c>
      <c r="Q660" s="150" t="str">
        <f>IFERROR(IF(P660:$P$5009&lt;&gt;0, ABS(P660-$Z$7),""),"")</f>
        <v/>
      </c>
      <c r="R660" s="150" t="str">
        <f>IFERROR(IF(P660:$P$5009&lt;&gt;0, (Q660-$Y$16)^2,""),"")</f>
        <v/>
      </c>
      <c r="S660" s="151" t="str">
        <f>IF(Data!C664="","",C664)</f>
        <v/>
      </c>
      <c r="T660" s="150" t="str">
        <f>IFERROR(IF(S660:$S$5009&lt;&gt;0, ABS(C664-$Z$8),""),"")</f>
        <v/>
      </c>
      <c r="U660" s="150" t="str">
        <f>IFERROR(IF(S660:$S$5009&lt;&gt;0, (T660-$Y$17)^2,""),"")</f>
        <v/>
      </c>
    </row>
    <row r="661" spans="1:21" ht="20" customHeight="1">
      <c r="A661" s="161">
        <v>652</v>
      </c>
      <c r="B661" s="160" t="str">
        <f>IF(Data!B661:$B$5009&lt;&gt;"",Data!B661,"")</f>
        <v/>
      </c>
      <c r="C661" s="160" t="str">
        <f>IF(Data!$C661:C$5009&lt;&gt;"",Data!C661,"")</f>
        <v/>
      </c>
      <c r="P661" s="149" t="str">
        <f>IF(Data!B665="","",B665)</f>
        <v/>
      </c>
      <c r="Q661" s="150" t="str">
        <f>IFERROR(IF(P661:$P$5009&lt;&gt;0, ABS(P661-$Z$7),""),"")</f>
        <v/>
      </c>
      <c r="R661" s="150" t="str">
        <f>IFERROR(IF(P661:$P$5009&lt;&gt;0, (Q661-$Y$16)^2,""),"")</f>
        <v/>
      </c>
      <c r="S661" s="151" t="str">
        <f>IF(Data!C665="","",C665)</f>
        <v/>
      </c>
      <c r="T661" s="150" t="str">
        <f>IFERROR(IF(S661:$S$5009&lt;&gt;0, ABS(C665-$Z$8),""),"")</f>
        <v/>
      </c>
      <c r="U661" s="150" t="str">
        <f>IFERROR(IF(S661:$S$5009&lt;&gt;0, (T661-$Y$17)^2,""),"")</f>
        <v/>
      </c>
    </row>
    <row r="662" spans="1:21" ht="20" customHeight="1">
      <c r="A662" s="159">
        <v>653</v>
      </c>
      <c r="B662" s="160" t="str">
        <f>IF(Data!B662:$B$5009&lt;&gt;"",Data!B662,"")</f>
        <v/>
      </c>
      <c r="C662" s="160" t="str">
        <f>IF(Data!$C662:C$5009&lt;&gt;"",Data!C662,"")</f>
        <v/>
      </c>
      <c r="P662" s="149" t="str">
        <f>IF(Data!B666="","",B666)</f>
        <v/>
      </c>
      <c r="Q662" s="150" t="str">
        <f>IFERROR(IF(P662:$P$5009&lt;&gt;0, ABS(P662-$Z$7),""),"")</f>
        <v/>
      </c>
      <c r="R662" s="150" t="str">
        <f>IFERROR(IF(P662:$P$5009&lt;&gt;0, (Q662-$Y$16)^2,""),"")</f>
        <v/>
      </c>
      <c r="S662" s="151" t="str">
        <f>IF(Data!C666="","",C666)</f>
        <v/>
      </c>
      <c r="T662" s="150" t="str">
        <f>IFERROR(IF(S662:$S$5009&lt;&gt;0, ABS(C666-$Z$8),""),"")</f>
        <v/>
      </c>
      <c r="U662" s="150" t="str">
        <f>IFERROR(IF(S662:$S$5009&lt;&gt;0, (T662-$Y$17)^2,""),"")</f>
        <v/>
      </c>
    </row>
    <row r="663" spans="1:21" ht="20" customHeight="1">
      <c r="A663" s="161">
        <v>654</v>
      </c>
      <c r="B663" s="160" t="str">
        <f>IF(Data!B663:$B$5009&lt;&gt;"",Data!B663,"")</f>
        <v/>
      </c>
      <c r="C663" s="160" t="str">
        <f>IF(Data!$C663:C$5009&lt;&gt;"",Data!C663,"")</f>
        <v/>
      </c>
      <c r="P663" s="149" t="str">
        <f>IF(Data!B667="","",B667)</f>
        <v/>
      </c>
      <c r="Q663" s="150" t="str">
        <f>IFERROR(IF(P663:$P$5009&lt;&gt;0, ABS(P663-$Z$7),""),"")</f>
        <v/>
      </c>
      <c r="R663" s="150" t="str">
        <f>IFERROR(IF(P663:$P$5009&lt;&gt;0, (Q663-$Y$16)^2,""),"")</f>
        <v/>
      </c>
      <c r="S663" s="151" t="str">
        <f>IF(Data!C667="","",C667)</f>
        <v/>
      </c>
      <c r="T663" s="150" t="str">
        <f>IFERROR(IF(S663:$S$5009&lt;&gt;0, ABS(C667-$Z$8),""),"")</f>
        <v/>
      </c>
      <c r="U663" s="150" t="str">
        <f>IFERROR(IF(S663:$S$5009&lt;&gt;0, (T663-$Y$17)^2,""),"")</f>
        <v/>
      </c>
    </row>
    <row r="664" spans="1:21" ht="20" customHeight="1">
      <c r="A664" s="159">
        <v>655</v>
      </c>
      <c r="B664" s="160" t="str">
        <f>IF(Data!B664:$B$5009&lt;&gt;"",Data!B664,"")</f>
        <v/>
      </c>
      <c r="C664" s="160" t="str">
        <f>IF(Data!$C664:C$5009&lt;&gt;"",Data!C664,"")</f>
        <v/>
      </c>
      <c r="P664" s="149" t="str">
        <f>IF(Data!B668="","",B668)</f>
        <v/>
      </c>
      <c r="Q664" s="150" t="str">
        <f>IFERROR(IF(P664:$P$5009&lt;&gt;0, ABS(P664-$Z$7),""),"")</f>
        <v/>
      </c>
      <c r="R664" s="150" t="str">
        <f>IFERROR(IF(P664:$P$5009&lt;&gt;0, (Q664-$Y$16)^2,""),"")</f>
        <v/>
      </c>
      <c r="S664" s="151" t="str">
        <f>IF(Data!C668="","",C668)</f>
        <v/>
      </c>
      <c r="T664" s="150" t="str">
        <f>IFERROR(IF(S664:$S$5009&lt;&gt;0, ABS(C668-$Z$8),""),"")</f>
        <v/>
      </c>
      <c r="U664" s="150" t="str">
        <f>IFERROR(IF(S664:$S$5009&lt;&gt;0, (T664-$Y$17)^2,""),"")</f>
        <v/>
      </c>
    </row>
    <row r="665" spans="1:21" ht="20" customHeight="1">
      <c r="A665" s="161">
        <v>656</v>
      </c>
      <c r="B665" s="160" t="str">
        <f>IF(Data!B665:$B$5009&lt;&gt;"",Data!B665,"")</f>
        <v/>
      </c>
      <c r="C665" s="160" t="str">
        <f>IF(Data!$C665:C$5009&lt;&gt;"",Data!C665,"")</f>
        <v/>
      </c>
      <c r="P665" s="149" t="str">
        <f>IF(Data!B669="","",B669)</f>
        <v/>
      </c>
      <c r="Q665" s="150" t="str">
        <f>IFERROR(IF(P665:$P$5009&lt;&gt;0, ABS(P665-$Z$7),""),"")</f>
        <v/>
      </c>
      <c r="R665" s="150" t="str">
        <f>IFERROR(IF(P665:$P$5009&lt;&gt;0, (Q665-$Y$16)^2,""),"")</f>
        <v/>
      </c>
      <c r="S665" s="151" t="str">
        <f>IF(Data!C669="","",C669)</f>
        <v/>
      </c>
      <c r="T665" s="150" t="str">
        <f>IFERROR(IF(S665:$S$5009&lt;&gt;0, ABS(C669-$Z$8),""),"")</f>
        <v/>
      </c>
      <c r="U665" s="150" t="str">
        <f>IFERROR(IF(S665:$S$5009&lt;&gt;0, (T665-$Y$17)^2,""),"")</f>
        <v/>
      </c>
    </row>
    <row r="666" spans="1:21" ht="20" customHeight="1">
      <c r="A666" s="159">
        <v>657</v>
      </c>
      <c r="B666" s="160" t="str">
        <f>IF(Data!B666:$B$5009&lt;&gt;"",Data!B666,"")</f>
        <v/>
      </c>
      <c r="C666" s="160" t="str">
        <f>IF(Data!$C666:C$5009&lt;&gt;"",Data!C666,"")</f>
        <v/>
      </c>
      <c r="P666" s="149" t="str">
        <f>IF(Data!B670="","",B670)</f>
        <v/>
      </c>
      <c r="Q666" s="150" t="str">
        <f>IFERROR(IF(P666:$P$5009&lt;&gt;0, ABS(P666-$Z$7),""),"")</f>
        <v/>
      </c>
      <c r="R666" s="150" t="str">
        <f>IFERROR(IF(P666:$P$5009&lt;&gt;0, (Q666-$Y$16)^2,""),"")</f>
        <v/>
      </c>
      <c r="S666" s="151" t="str">
        <f>IF(Data!C670="","",C670)</f>
        <v/>
      </c>
      <c r="T666" s="150" t="str">
        <f>IFERROR(IF(S666:$S$5009&lt;&gt;0, ABS(C670-$Z$8),""),"")</f>
        <v/>
      </c>
      <c r="U666" s="150" t="str">
        <f>IFERROR(IF(S666:$S$5009&lt;&gt;0, (T666-$Y$17)^2,""),"")</f>
        <v/>
      </c>
    </row>
    <row r="667" spans="1:21" ht="20" customHeight="1">
      <c r="A667" s="161">
        <v>658</v>
      </c>
      <c r="B667" s="160" t="str">
        <f>IF(Data!B667:$B$5009&lt;&gt;"",Data!B667,"")</f>
        <v/>
      </c>
      <c r="C667" s="160" t="str">
        <f>IF(Data!$C667:C$5009&lt;&gt;"",Data!C667,"")</f>
        <v/>
      </c>
      <c r="P667" s="149" t="str">
        <f>IF(Data!B671="","",B671)</f>
        <v/>
      </c>
      <c r="Q667" s="150" t="str">
        <f>IFERROR(IF(P667:$P$5009&lt;&gt;0, ABS(P667-$Z$7),""),"")</f>
        <v/>
      </c>
      <c r="R667" s="150" t="str">
        <f>IFERROR(IF(P667:$P$5009&lt;&gt;0, (Q667-$Y$16)^2,""),"")</f>
        <v/>
      </c>
      <c r="S667" s="151" t="str">
        <f>IF(Data!C671="","",C671)</f>
        <v/>
      </c>
      <c r="T667" s="150" t="str">
        <f>IFERROR(IF(S667:$S$5009&lt;&gt;0, ABS(C671-$Z$8),""),"")</f>
        <v/>
      </c>
      <c r="U667" s="150" t="str">
        <f>IFERROR(IF(S667:$S$5009&lt;&gt;0, (T667-$Y$17)^2,""),"")</f>
        <v/>
      </c>
    </row>
    <row r="668" spans="1:21" ht="20" customHeight="1">
      <c r="A668" s="159">
        <v>659</v>
      </c>
      <c r="B668" s="160" t="str">
        <f>IF(Data!B668:$B$5009&lt;&gt;"",Data!B668,"")</f>
        <v/>
      </c>
      <c r="C668" s="160" t="str">
        <f>IF(Data!$C668:C$5009&lt;&gt;"",Data!C668,"")</f>
        <v/>
      </c>
      <c r="P668" s="149" t="str">
        <f>IF(Data!B672="","",B672)</f>
        <v/>
      </c>
      <c r="Q668" s="150" t="str">
        <f>IFERROR(IF(P668:$P$5009&lt;&gt;0, ABS(P668-$Z$7),""),"")</f>
        <v/>
      </c>
      <c r="R668" s="150" t="str">
        <f>IFERROR(IF(P668:$P$5009&lt;&gt;0, (Q668-$Y$16)^2,""),"")</f>
        <v/>
      </c>
      <c r="S668" s="151" t="str">
        <f>IF(Data!C672="","",C672)</f>
        <v/>
      </c>
      <c r="T668" s="150" t="str">
        <f>IFERROR(IF(S668:$S$5009&lt;&gt;0, ABS(C672-$Z$8),""),"")</f>
        <v/>
      </c>
      <c r="U668" s="150" t="str">
        <f>IFERROR(IF(S668:$S$5009&lt;&gt;0, (T668-$Y$17)^2,""),"")</f>
        <v/>
      </c>
    </row>
    <row r="669" spans="1:21" ht="20" customHeight="1">
      <c r="A669" s="161">
        <v>660</v>
      </c>
      <c r="B669" s="160" t="str">
        <f>IF(Data!B669:$B$5009&lt;&gt;"",Data!B669,"")</f>
        <v/>
      </c>
      <c r="C669" s="160" t="str">
        <f>IF(Data!$C669:C$5009&lt;&gt;"",Data!C669,"")</f>
        <v/>
      </c>
      <c r="P669" s="149" t="str">
        <f>IF(Data!B673="","",B673)</f>
        <v/>
      </c>
      <c r="Q669" s="150" t="str">
        <f>IFERROR(IF(P669:$P$5009&lt;&gt;0, ABS(P669-$Z$7),""),"")</f>
        <v/>
      </c>
      <c r="R669" s="150" t="str">
        <f>IFERROR(IF(P669:$P$5009&lt;&gt;0, (Q669-$Y$16)^2,""),"")</f>
        <v/>
      </c>
      <c r="S669" s="151" t="str">
        <f>IF(Data!C673="","",C673)</f>
        <v/>
      </c>
      <c r="T669" s="150" t="str">
        <f>IFERROR(IF(S669:$S$5009&lt;&gt;0, ABS(C673-$Z$8),""),"")</f>
        <v/>
      </c>
      <c r="U669" s="150" t="str">
        <f>IFERROR(IF(S669:$S$5009&lt;&gt;0, (T669-$Y$17)^2,""),"")</f>
        <v/>
      </c>
    </row>
    <row r="670" spans="1:21" ht="20" customHeight="1">
      <c r="A670" s="159">
        <v>661</v>
      </c>
      <c r="B670" s="160" t="str">
        <f>IF(Data!B670:$B$5009&lt;&gt;"",Data!B670,"")</f>
        <v/>
      </c>
      <c r="C670" s="160" t="str">
        <f>IF(Data!$C670:C$5009&lt;&gt;"",Data!C670,"")</f>
        <v/>
      </c>
      <c r="P670" s="149" t="str">
        <f>IF(Data!B674="","",B674)</f>
        <v/>
      </c>
      <c r="Q670" s="150" t="str">
        <f>IFERROR(IF(P670:$P$5009&lt;&gt;0, ABS(P670-$Z$7),""),"")</f>
        <v/>
      </c>
      <c r="R670" s="150" t="str">
        <f>IFERROR(IF(P670:$P$5009&lt;&gt;0, (Q670-$Y$16)^2,""),"")</f>
        <v/>
      </c>
      <c r="S670" s="151" t="str">
        <f>IF(Data!C674="","",C674)</f>
        <v/>
      </c>
      <c r="T670" s="150" t="str">
        <f>IFERROR(IF(S670:$S$5009&lt;&gt;0, ABS(C674-$Z$8),""),"")</f>
        <v/>
      </c>
      <c r="U670" s="150" t="str">
        <f>IFERROR(IF(S670:$S$5009&lt;&gt;0, (T670-$Y$17)^2,""),"")</f>
        <v/>
      </c>
    </row>
    <row r="671" spans="1:21" ht="20" customHeight="1">
      <c r="A671" s="161">
        <v>662</v>
      </c>
      <c r="B671" s="160" t="str">
        <f>IF(Data!B671:$B$5009&lt;&gt;"",Data!B671,"")</f>
        <v/>
      </c>
      <c r="C671" s="160" t="str">
        <f>IF(Data!$C671:C$5009&lt;&gt;"",Data!C671,"")</f>
        <v/>
      </c>
      <c r="P671" s="149" t="str">
        <f>IF(Data!B675="","",B675)</f>
        <v/>
      </c>
      <c r="Q671" s="150" t="str">
        <f>IFERROR(IF(P671:$P$5009&lt;&gt;0, ABS(P671-$Z$7),""),"")</f>
        <v/>
      </c>
      <c r="R671" s="150" t="str">
        <f>IFERROR(IF(P671:$P$5009&lt;&gt;0, (Q671-$Y$16)^2,""),"")</f>
        <v/>
      </c>
      <c r="S671" s="151" t="str">
        <f>IF(Data!C675="","",C675)</f>
        <v/>
      </c>
      <c r="T671" s="150" t="str">
        <f>IFERROR(IF(S671:$S$5009&lt;&gt;0, ABS(C675-$Z$8),""),"")</f>
        <v/>
      </c>
      <c r="U671" s="150" t="str">
        <f>IFERROR(IF(S671:$S$5009&lt;&gt;0, (T671-$Y$17)^2,""),"")</f>
        <v/>
      </c>
    </row>
    <row r="672" spans="1:21" ht="20" customHeight="1">
      <c r="A672" s="159">
        <v>663</v>
      </c>
      <c r="B672" s="160" t="str">
        <f>IF(Data!B672:$B$5009&lt;&gt;"",Data!B672,"")</f>
        <v/>
      </c>
      <c r="C672" s="160" t="str">
        <f>IF(Data!$C672:C$5009&lt;&gt;"",Data!C672,"")</f>
        <v/>
      </c>
      <c r="P672" s="149" t="str">
        <f>IF(Data!B676="","",B676)</f>
        <v/>
      </c>
      <c r="Q672" s="150" t="str">
        <f>IFERROR(IF(P672:$P$5009&lt;&gt;0, ABS(P672-$Z$7),""),"")</f>
        <v/>
      </c>
      <c r="R672" s="150" t="str">
        <f>IFERROR(IF(P672:$P$5009&lt;&gt;0, (Q672-$Y$16)^2,""),"")</f>
        <v/>
      </c>
      <c r="S672" s="151" t="str">
        <f>IF(Data!C676="","",C676)</f>
        <v/>
      </c>
      <c r="T672" s="150" t="str">
        <f>IFERROR(IF(S672:$S$5009&lt;&gt;0, ABS(C676-$Z$8),""),"")</f>
        <v/>
      </c>
      <c r="U672" s="150" t="str">
        <f>IFERROR(IF(S672:$S$5009&lt;&gt;0, (T672-$Y$17)^2,""),"")</f>
        <v/>
      </c>
    </row>
    <row r="673" spans="1:21" ht="20" customHeight="1">
      <c r="A673" s="161">
        <v>664</v>
      </c>
      <c r="B673" s="160" t="str">
        <f>IF(Data!B673:$B$5009&lt;&gt;"",Data!B673,"")</f>
        <v/>
      </c>
      <c r="C673" s="160" t="str">
        <f>IF(Data!$C673:C$5009&lt;&gt;"",Data!C673,"")</f>
        <v/>
      </c>
      <c r="P673" s="149" t="str">
        <f>IF(Data!B677="","",B677)</f>
        <v/>
      </c>
      <c r="Q673" s="150" t="str">
        <f>IFERROR(IF(P673:$P$5009&lt;&gt;0, ABS(P673-$Z$7),""),"")</f>
        <v/>
      </c>
      <c r="R673" s="150" t="str">
        <f>IFERROR(IF(P673:$P$5009&lt;&gt;0, (Q673-$Y$16)^2,""),"")</f>
        <v/>
      </c>
      <c r="S673" s="151" t="str">
        <f>IF(Data!C677="","",C677)</f>
        <v/>
      </c>
      <c r="T673" s="150" t="str">
        <f>IFERROR(IF(S673:$S$5009&lt;&gt;0, ABS(C677-$Z$8),""),"")</f>
        <v/>
      </c>
      <c r="U673" s="150" t="str">
        <f>IFERROR(IF(S673:$S$5009&lt;&gt;0, (T673-$Y$17)^2,""),"")</f>
        <v/>
      </c>
    </row>
    <row r="674" spans="1:21" ht="20" customHeight="1">
      <c r="A674" s="159">
        <v>665</v>
      </c>
      <c r="B674" s="160" t="str">
        <f>IF(Data!B674:$B$5009&lt;&gt;"",Data!B674,"")</f>
        <v/>
      </c>
      <c r="C674" s="160" t="str">
        <f>IF(Data!$C674:C$5009&lt;&gt;"",Data!C674,"")</f>
        <v/>
      </c>
      <c r="P674" s="149" t="str">
        <f>IF(Data!B678="","",B678)</f>
        <v/>
      </c>
      <c r="Q674" s="150" t="str">
        <f>IFERROR(IF(P674:$P$5009&lt;&gt;0, ABS(P674-$Z$7),""),"")</f>
        <v/>
      </c>
      <c r="R674" s="150" t="str">
        <f>IFERROR(IF(P674:$P$5009&lt;&gt;0, (Q674-$Y$16)^2,""),"")</f>
        <v/>
      </c>
      <c r="S674" s="151" t="str">
        <f>IF(Data!C678="","",C678)</f>
        <v/>
      </c>
      <c r="T674" s="150" t="str">
        <f>IFERROR(IF(S674:$S$5009&lt;&gt;0, ABS(C678-$Z$8),""),"")</f>
        <v/>
      </c>
      <c r="U674" s="150" t="str">
        <f>IFERROR(IF(S674:$S$5009&lt;&gt;0, (T674-$Y$17)^2,""),"")</f>
        <v/>
      </c>
    </row>
    <row r="675" spans="1:21" ht="20" customHeight="1">
      <c r="A675" s="161">
        <v>666</v>
      </c>
      <c r="B675" s="160" t="str">
        <f>IF(Data!B675:$B$5009&lt;&gt;"",Data!B675,"")</f>
        <v/>
      </c>
      <c r="C675" s="160" t="str">
        <f>IF(Data!$C675:C$5009&lt;&gt;"",Data!C675,"")</f>
        <v/>
      </c>
      <c r="P675" s="149" t="str">
        <f>IF(Data!B679="","",B679)</f>
        <v/>
      </c>
      <c r="Q675" s="150" t="str">
        <f>IFERROR(IF(P675:$P$5009&lt;&gt;0, ABS(P675-$Z$7),""),"")</f>
        <v/>
      </c>
      <c r="R675" s="150" t="str">
        <f>IFERROR(IF(P675:$P$5009&lt;&gt;0, (Q675-$Y$16)^2,""),"")</f>
        <v/>
      </c>
      <c r="S675" s="151" t="str">
        <f>IF(Data!C679="","",C679)</f>
        <v/>
      </c>
      <c r="T675" s="150" t="str">
        <f>IFERROR(IF(S675:$S$5009&lt;&gt;0, ABS(C679-$Z$8),""),"")</f>
        <v/>
      </c>
      <c r="U675" s="150" t="str">
        <f>IFERROR(IF(S675:$S$5009&lt;&gt;0, (T675-$Y$17)^2,""),"")</f>
        <v/>
      </c>
    </row>
    <row r="676" spans="1:21" ht="20" customHeight="1">
      <c r="A676" s="159">
        <v>667</v>
      </c>
      <c r="B676" s="160" t="str">
        <f>IF(Data!B676:$B$5009&lt;&gt;"",Data!B676,"")</f>
        <v/>
      </c>
      <c r="C676" s="160" t="str">
        <f>IF(Data!$C676:C$5009&lt;&gt;"",Data!C676,"")</f>
        <v/>
      </c>
      <c r="P676" s="149" t="str">
        <f>IF(Data!B680="","",B680)</f>
        <v/>
      </c>
      <c r="Q676" s="150" t="str">
        <f>IFERROR(IF(P676:$P$5009&lt;&gt;0, ABS(P676-$Z$7),""),"")</f>
        <v/>
      </c>
      <c r="R676" s="150" t="str">
        <f>IFERROR(IF(P676:$P$5009&lt;&gt;0, (Q676-$Y$16)^2,""),"")</f>
        <v/>
      </c>
      <c r="S676" s="151" t="str">
        <f>IF(Data!C680="","",C680)</f>
        <v/>
      </c>
      <c r="T676" s="150" t="str">
        <f>IFERROR(IF(S676:$S$5009&lt;&gt;0, ABS(C680-$Z$8),""),"")</f>
        <v/>
      </c>
      <c r="U676" s="150" t="str">
        <f>IFERROR(IF(S676:$S$5009&lt;&gt;0, (T676-$Y$17)^2,""),"")</f>
        <v/>
      </c>
    </row>
    <row r="677" spans="1:21" ht="20" customHeight="1">
      <c r="A677" s="161">
        <v>668</v>
      </c>
      <c r="B677" s="160" t="str">
        <f>IF(Data!B677:$B$5009&lt;&gt;"",Data!B677,"")</f>
        <v/>
      </c>
      <c r="C677" s="160" t="str">
        <f>IF(Data!$C677:C$5009&lt;&gt;"",Data!C677,"")</f>
        <v/>
      </c>
      <c r="P677" s="149" t="str">
        <f>IF(Data!B681="","",B681)</f>
        <v/>
      </c>
      <c r="Q677" s="150" t="str">
        <f>IFERROR(IF(P677:$P$5009&lt;&gt;0, ABS(P677-$Z$7),""),"")</f>
        <v/>
      </c>
      <c r="R677" s="150" t="str">
        <f>IFERROR(IF(P677:$P$5009&lt;&gt;0, (Q677-$Y$16)^2,""),"")</f>
        <v/>
      </c>
      <c r="S677" s="151" t="str">
        <f>IF(Data!C681="","",C681)</f>
        <v/>
      </c>
      <c r="T677" s="150" t="str">
        <f>IFERROR(IF(S677:$S$5009&lt;&gt;0, ABS(C681-$Z$8),""),"")</f>
        <v/>
      </c>
      <c r="U677" s="150" t="str">
        <f>IFERROR(IF(S677:$S$5009&lt;&gt;0, (T677-$Y$17)^2,""),"")</f>
        <v/>
      </c>
    </row>
    <row r="678" spans="1:21" ht="20" customHeight="1">
      <c r="A678" s="159">
        <v>669</v>
      </c>
      <c r="B678" s="160" t="str">
        <f>IF(Data!B678:$B$5009&lt;&gt;"",Data!B678,"")</f>
        <v/>
      </c>
      <c r="C678" s="160" t="str">
        <f>IF(Data!$C678:C$5009&lt;&gt;"",Data!C678,"")</f>
        <v/>
      </c>
      <c r="P678" s="149" t="str">
        <f>IF(Data!B682="","",B682)</f>
        <v/>
      </c>
      <c r="Q678" s="150" t="str">
        <f>IFERROR(IF(P678:$P$5009&lt;&gt;0, ABS(P678-$Z$7),""),"")</f>
        <v/>
      </c>
      <c r="R678" s="150" t="str">
        <f>IFERROR(IF(P678:$P$5009&lt;&gt;0, (Q678-$Y$16)^2,""),"")</f>
        <v/>
      </c>
      <c r="S678" s="151" t="str">
        <f>IF(Data!C682="","",C682)</f>
        <v/>
      </c>
      <c r="T678" s="150" t="str">
        <f>IFERROR(IF(S678:$S$5009&lt;&gt;0, ABS(C682-$Z$8),""),"")</f>
        <v/>
      </c>
      <c r="U678" s="150" t="str">
        <f>IFERROR(IF(S678:$S$5009&lt;&gt;0, (T678-$Y$17)^2,""),"")</f>
        <v/>
      </c>
    </row>
    <row r="679" spans="1:21" ht="20" customHeight="1">
      <c r="A679" s="161">
        <v>670</v>
      </c>
      <c r="B679" s="160" t="str">
        <f>IF(Data!B679:$B$5009&lt;&gt;"",Data!B679,"")</f>
        <v/>
      </c>
      <c r="C679" s="160" t="str">
        <f>IF(Data!$C679:C$5009&lt;&gt;"",Data!C679,"")</f>
        <v/>
      </c>
      <c r="P679" s="149" t="str">
        <f>IF(Data!B683="","",B683)</f>
        <v/>
      </c>
      <c r="Q679" s="150" t="str">
        <f>IFERROR(IF(P679:$P$5009&lt;&gt;0, ABS(P679-$Z$7),""),"")</f>
        <v/>
      </c>
      <c r="R679" s="150" t="str">
        <f>IFERROR(IF(P679:$P$5009&lt;&gt;0, (Q679-$Y$16)^2,""),"")</f>
        <v/>
      </c>
      <c r="S679" s="151" t="str">
        <f>IF(Data!C683="","",C683)</f>
        <v/>
      </c>
      <c r="T679" s="150" t="str">
        <f>IFERROR(IF(S679:$S$5009&lt;&gt;0, ABS(C683-$Z$8),""),"")</f>
        <v/>
      </c>
      <c r="U679" s="150" t="str">
        <f>IFERROR(IF(S679:$S$5009&lt;&gt;0, (T679-$Y$17)^2,""),"")</f>
        <v/>
      </c>
    </row>
    <row r="680" spans="1:21" ht="20" customHeight="1">
      <c r="A680" s="159">
        <v>671</v>
      </c>
      <c r="B680" s="160" t="str">
        <f>IF(Data!B680:$B$5009&lt;&gt;"",Data!B680,"")</f>
        <v/>
      </c>
      <c r="C680" s="160" t="str">
        <f>IF(Data!$C680:C$5009&lt;&gt;"",Data!C680,"")</f>
        <v/>
      </c>
      <c r="P680" s="149" t="str">
        <f>IF(Data!B684="","",B684)</f>
        <v/>
      </c>
      <c r="Q680" s="150" t="str">
        <f>IFERROR(IF(P680:$P$5009&lt;&gt;0, ABS(P680-$Z$7),""),"")</f>
        <v/>
      </c>
      <c r="R680" s="150" t="str">
        <f>IFERROR(IF(P680:$P$5009&lt;&gt;0, (Q680-$Y$16)^2,""),"")</f>
        <v/>
      </c>
      <c r="S680" s="151" t="str">
        <f>IF(Data!C684="","",C684)</f>
        <v/>
      </c>
      <c r="T680" s="150" t="str">
        <f>IFERROR(IF(S680:$S$5009&lt;&gt;0, ABS(C684-$Z$8),""),"")</f>
        <v/>
      </c>
      <c r="U680" s="150" t="str">
        <f>IFERROR(IF(S680:$S$5009&lt;&gt;0, (T680-$Y$17)^2,""),"")</f>
        <v/>
      </c>
    </row>
    <row r="681" spans="1:21" ht="20" customHeight="1">
      <c r="A681" s="161">
        <v>672</v>
      </c>
      <c r="B681" s="160" t="str">
        <f>IF(Data!B681:$B$5009&lt;&gt;"",Data!B681,"")</f>
        <v/>
      </c>
      <c r="C681" s="160" t="str">
        <f>IF(Data!$C681:C$5009&lt;&gt;"",Data!C681,"")</f>
        <v/>
      </c>
      <c r="P681" s="149" t="str">
        <f>IF(Data!B685="","",B685)</f>
        <v/>
      </c>
      <c r="Q681" s="150" t="str">
        <f>IFERROR(IF(P681:$P$5009&lt;&gt;0, ABS(P681-$Z$7),""),"")</f>
        <v/>
      </c>
      <c r="R681" s="150" t="str">
        <f>IFERROR(IF(P681:$P$5009&lt;&gt;0, (Q681-$Y$16)^2,""),"")</f>
        <v/>
      </c>
      <c r="S681" s="151" t="str">
        <f>IF(Data!C685="","",C685)</f>
        <v/>
      </c>
      <c r="T681" s="150" t="str">
        <f>IFERROR(IF(S681:$S$5009&lt;&gt;0, ABS(C685-$Z$8),""),"")</f>
        <v/>
      </c>
      <c r="U681" s="150" t="str">
        <f>IFERROR(IF(S681:$S$5009&lt;&gt;0, (T681-$Y$17)^2,""),"")</f>
        <v/>
      </c>
    </row>
    <row r="682" spans="1:21" ht="20" customHeight="1">
      <c r="A682" s="159">
        <v>673</v>
      </c>
      <c r="B682" s="160" t="str">
        <f>IF(Data!B682:$B$5009&lt;&gt;"",Data!B682,"")</f>
        <v/>
      </c>
      <c r="C682" s="160" t="str">
        <f>IF(Data!$C682:C$5009&lt;&gt;"",Data!C682,"")</f>
        <v/>
      </c>
      <c r="P682" s="149" t="str">
        <f>IF(Data!B686="","",B686)</f>
        <v/>
      </c>
      <c r="Q682" s="150" t="str">
        <f>IFERROR(IF(P682:$P$5009&lt;&gt;0, ABS(P682-$Z$7),""),"")</f>
        <v/>
      </c>
      <c r="R682" s="150" t="str">
        <f>IFERROR(IF(P682:$P$5009&lt;&gt;0, (Q682-$Y$16)^2,""),"")</f>
        <v/>
      </c>
      <c r="S682" s="151" t="str">
        <f>IF(Data!C686="","",C686)</f>
        <v/>
      </c>
      <c r="T682" s="150" t="str">
        <f>IFERROR(IF(S682:$S$5009&lt;&gt;0, ABS(C686-$Z$8),""),"")</f>
        <v/>
      </c>
      <c r="U682" s="150" t="str">
        <f>IFERROR(IF(S682:$S$5009&lt;&gt;0, (T682-$Y$17)^2,""),"")</f>
        <v/>
      </c>
    </row>
    <row r="683" spans="1:21" ht="20" customHeight="1">
      <c r="A683" s="161">
        <v>674</v>
      </c>
      <c r="B683" s="160" t="str">
        <f>IF(Data!B683:$B$5009&lt;&gt;"",Data!B683,"")</f>
        <v/>
      </c>
      <c r="C683" s="160" t="str">
        <f>IF(Data!$C683:C$5009&lt;&gt;"",Data!C683,"")</f>
        <v/>
      </c>
      <c r="P683" s="149" t="str">
        <f>IF(Data!B687="","",B687)</f>
        <v/>
      </c>
      <c r="Q683" s="150" t="str">
        <f>IFERROR(IF(P683:$P$5009&lt;&gt;0, ABS(P683-$Z$7),""),"")</f>
        <v/>
      </c>
      <c r="R683" s="150" t="str">
        <f>IFERROR(IF(P683:$P$5009&lt;&gt;0, (Q683-$Y$16)^2,""),"")</f>
        <v/>
      </c>
      <c r="S683" s="151" t="str">
        <f>IF(Data!C687="","",C687)</f>
        <v/>
      </c>
      <c r="T683" s="150" t="str">
        <f>IFERROR(IF(S683:$S$5009&lt;&gt;0, ABS(C687-$Z$8),""),"")</f>
        <v/>
      </c>
      <c r="U683" s="150" t="str">
        <f>IFERROR(IF(S683:$S$5009&lt;&gt;0, (T683-$Y$17)^2,""),"")</f>
        <v/>
      </c>
    </row>
    <row r="684" spans="1:21" ht="20" customHeight="1">
      <c r="A684" s="159">
        <v>675</v>
      </c>
      <c r="B684" s="160" t="str">
        <f>IF(Data!B684:$B$5009&lt;&gt;"",Data!B684,"")</f>
        <v/>
      </c>
      <c r="C684" s="160" t="str">
        <f>IF(Data!$C684:C$5009&lt;&gt;"",Data!C684,"")</f>
        <v/>
      </c>
      <c r="P684" s="149" t="str">
        <f>IF(Data!B688="","",B688)</f>
        <v/>
      </c>
      <c r="Q684" s="150" t="str">
        <f>IFERROR(IF(P684:$P$5009&lt;&gt;0, ABS(P684-$Z$7),""),"")</f>
        <v/>
      </c>
      <c r="R684" s="150" t="str">
        <f>IFERROR(IF(P684:$P$5009&lt;&gt;0, (Q684-$Y$16)^2,""),"")</f>
        <v/>
      </c>
      <c r="S684" s="151" t="str">
        <f>IF(Data!C688="","",C688)</f>
        <v/>
      </c>
      <c r="T684" s="150" t="str">
        <f>IFERROR(IF(S684:$S$5009&lt;&gt;0, ABS(C688-$Z$8),""),"")</f>
        <v/>
      </c>
      <c r="U684" s="150" t="str">
        <f>IFERROR(IF(S684:$S$5009&lt;&gt;0, (T684-$Y$17)^2,""),"")</f>
        <v/>
      </c>
    </row>
    <row r="685" spans="1:21" ht="20" customHeight="1">
      <c r="A685" s="161">
        <v>676</v>
      </c>
      <c r="B685" s="160" t="str">
        <f>IF(Data!B685:$B$5009&lt;&gt;"",Data!B685,"")</f>
        <v/>
      </c>
      <c r="C685" s="160" t="str">
        <f>IF(Data!$C685:C$5009&lt;&gt;"",Data!C685,"")</f>
        <v/>
      </c>
      <c r="P685" s="149" t="str">
        <f>IF(Data!B689="","",B689)</f>
        <v/>
      </c>
      <c r="Q685" s="150" t="str">
        <f>IFERROR(IF(P685:$P$5009&lt;&gt;0, ABS(P685-$Z$7),""),"")</f>
        <v/>
      </c>
      <c r="R685" s="150" t="str">
        <f>IFERROR(IF(P685:$P$5009&lt;&gt;0, (Q685-$Y$16)^2,""),"")</f>
        <v/>
      </c>
      <c r="S685" s="151" t="str">
        <f>IF(Data!C689="","",C689)</f>
        <v/>
      </c>
      <c r="T685" s="150" t="str">
        <f>IFERROR(IF(S685:$S$5009&lt;&gt;0, ABS(C689-$Z$8),""),"")</f>
        <v/>
      </c>
      <c r="U685" s="150" t="str">
        <f>IFERROR(IF(S685:$S$5009&lt;&gt;0, (T685-$Y$17)^2,""),"")</f>
        <v/>
      </c>
    </row>
    <row r="686" spans="1:21" ht="20" customHeight="1">
      <c r="A686" s="159">
        <v>677</v>
      </c>
      <c r="B686" s="160" t="str">
        <f>IF(Data!B686:$B$5009&lt;&gt;"",Data!B686,"")</f>
        <v/>
      </c>
      <c r="C686" s="160" t="str">
        <f>IF(Data!$C686:C$5009&lt;&gt;"",Data!C686,"")</f>
        <v/>
      </c>
      <c r="P686" s="149" t="str">
        <f>IF(Data!B690="","",B690)</f>
        <v/>
      </c>
      <c r="Q686" s="150" t="str">
        <f>IFERROR(IF(P686:$P$5009&lt;&gt;0, ABS(P686-$Z$7),""),"")</f>
        <v/>
      </c>
      <c r="R686" s="150" t="str">
        <f>IFERROR(IF(P686:$P$5009&lt;&gt;0, (Q686-$Y$16)^2,""),"")</f>
        <v/>
      </c>
      <c r="S686" s="151" t="str">
        <f>IF(Data!C690="","",C690)</f>
        <v/>
      </c>
      <c r="T686" s="150" t="str">
        <f>IFERROR(IF(S686:$S$5009&lt;&gt;0, ABS(C690-$Z$8),""),"")</f>
        <v/>
      </c>
      <c r="U686" s="150" t="str">
        <f>IFERROR(IF(S686:$S$5009&lt;&gt;0, (T686-$Y$17)^2,""),"")</f>
        <v/>
      </c>
    </row>
    <row r="687" spans="1:21" ht="20" customHeight="1">
      <c r="A687" s="161">
        <v>678</v>
      </c>
      <c r="B687" s="160" t="str">
        <f>IF(Data!B687:$B$5009&lt;&gt;"",Data!B687,"")</f>
        <v/>
      </c>
      <c r="C687" s="160" t="str">
        <f>IF(Data!$C687:C$5009&lt;&gt;"",Data!C687,"")</f>
        <v/>
      </c>
      <c r="P687" s="149" t="str">
        <f>IF(Data!B691="","",B691)</f>
        <v/>
      </c>
      <c r="Q687" s="150" t="str">
        <f>IFERROR(IF(P687:$P$5009&lt;&gt;0, ABS(P687-$Z$7),""),"")</f>
        <v/>
      </c>
      <c r="R687" s="150" t="str">
        <f>IFERROR(IF(P687:$P$5009&lt;&gt;0, (Q687-$Y$16)^2,""),"")</f>
        <v/>
      </c>
      <c r="S687" s="151" t="str">
        <f>IF(Data!C691="","",C691)</f>
        <v/>
      </c>
      <c r="T687" s="150" t="str">
        <f>IFERROR(IF(S687:$S$5009&lt;&gt;0, ABS(C691-$Z$8),""),"")</f>
        <v/>
      </c>
      <c r="U687" s="150" t="str">
        <f>IFERROR(IF(S687:$S$5009&lt;&gt;0, (T687-$Y$17)^2,""),"")</f>
        <v/>
      </c>
    </row>
    <row r="688" spans="1:21" ht="20" customHeight="1">
      <c r="A688" s="159">
        <v>679</v>
      </c>
      <c r="B688" s="160" t="str">
        <f>IF(Data!B688:$B$5009&lt;&gt;"",Data!B688,"")</f>
        <v/>
      </c>
      <c r="C688" s="160" t="str">
        <f>IF(Data!$C688:C$5009&lt;&gt;"",Data!C688,"")</f>
        <v/>
      </c>
      <c r="P688" s="149" t="str">
        <f>IF(Data!B692="","",B692)</f>
        <v/>
      </c>
      <c r="Q688" s="150" t="str">
        <f>IFERROR(IF(P688:$P$5009&lt;&gt;0, ABS(P688-$Z$7),""),"")</f>
        <v/>
      </c>
      <c r="R688" s="150" t="str">
        <f>IFERROR(IF(P688:$P$5009&lt;&gt;0, (Q688-$Y$16)^2,""),"")</f>
        <v/>
      </c>
      <c r="S688" s="151" t="str">
        <f>IF(Data!C692="","",C692)</f>
        <v/>
      </c>
      <c r="T688" s="150" t="str">
        <f>IFERROR(IF(S688:$S$5009&lt;&gt;0, ABS(C692-$Z$8),""),"")</f>
        <v/>
      </c>
      <c r="U688" s="150" t="str">
        <f>IFERROR(IF(S688:$S$5009&lt;&gt;0, (T688-$Y$17)^2,""),"")</f>
        <v/>
      </c>
    </row>
    <row r="689" spans="1:21" ht="20" customHeight="1">
      <c r="A689" s="161">
        <v>680</v>
      </c>
      <c r="B689" s="160" t="str">
        <f>IF(Data!B689:$B$5009&lt;&gt;"",Data!B689,"")</f>
        <v/>
      </c>
      <c r="C689" s="160" t="str">
        <f>IF(Data!$C689:C$5009&lt;&gt;"",Data!C689,"")</f>
        <v/>
      </c>
      <c r="P689" s="149" t="str">
        <f>IF(Data!B693="","",B693)</f>
        <v/>
      </c>
      <c r="Q689" s="150" t="str">
        <f>IFERROR(IF(P689:$P$5009&lt;&gt;0, ABS(P689-$Z$7),""),"")</f>
        <v/>
      </c>
      <c r="R689" s="150" t="str">
        <f>IFERROR(IF(P689:$P$5009&lt;&gt;0, (Q689-$Y$16)^2,""),"")</f>
        <v/>
      </c>
      <c r="S689" s="151" t="str">
        <f>IF(Data!C693="","",C693)</f>
        <v/>
      </c>
      <c r="T689" s="150" t="str">
        <f>IFERROR(IF(S689:$S$5009&lt;&gt;0, ABS(C693-$Z$8),""),"")</f>
        <v/>
      </c>
      <c r="U689" s="150" t="str">
        <f>IFERROR(IF(S689:$S$5009&lt;&gt;0, (T689-$Y$17)^2,""),"")</f>
        <v/>
      </c>
    </row>
    <row r="690" spans="1:21" ht="20" customHeight="1">
      <c r="A690" s="159">
        <v>681</v>
      </c>
      <c r="B690" s="160" t="str">
        <f>IF(Data!B690:$B$5009&lt;&gt;"",Data!B690,"")</f>
        <v/>
      </c>
      <c r="C690" s="160" t="str">
        <f>IF(Data!$C690:C$5009&lt;&gt;"",Data!C690,"")</f>
        <v/>
      </c>
      <c r="P690" s="149" t="str">
        <f>IF(Data!B694="","",B694)</f>
        <v/>
      </c>
      <c r="Q690" s="150" t="str">
        <f>IFERROR(IF(P690:$P$5009&lt;&gt;0, ABS(P690-$Z$7),""),"")</f>
        <v/>
      </c>
      <c r="R690" s="150" t="str">
        <f>IFERROR(IF(P690:$P$5009&lt;&gt;0, (Q690-$Y$16)^2,""),"")</f>
        <v/>
      </c>
      <c r="S690" s="151" t="str">
        <f>IF(Data!C694="","",C694)</f>
        <v/>
      </c>
      <c r="T690" s="150" t="str">
        <f>IFERROR(IF(S690:$S$5009&lt;&gt;0, ABS(C694-$Z$8),""),"")</f>
        <v/>
      </c>
      <c r="U690" s="150" t="str">
        <f>IFERROR(IF(S690:$S$5009&lt;&gt;0, (T690-$Y$17)^2,""),"")</f>
        <v/>
      </c>
    </row>
    <row r="691" spans="1:21" ht="20" customHeight="1">
      <c r="A691" s="161">
        <v>682</v>
      </c>
      <c r="B691" s="160" t="str">
        <f>IF(Data!B691:$B$5009&lt;&gt;"",Data!B691,"")</f>
        <v/>
      </c>
      <c r="C691" s="160" t="str">
        <f>IF(Data!$C691:C$5009&lt;&gt;"",Data!C691,"")</f>
        <v/>
      </c>
      <c r="P691" s="149" t="str">
        <f>IF(Data!B695="","",B695)</f>
        <v/>
      </c>
      <c r="Q691" s="150" t="str">
        <f>IFERROR(IF(P691:$P$5009&lt;&gt;0, ABS(P691-$Z$7),""),"")</f>
        <v/>
      </c>
      <c r="R691" s="150" t="str">
        <f>IFERROR(IF(P691:$P$5009&lt;&gt;0, (Q691-$Y$16)^2,""),"")</f>
        <v/>
      </c>
      <c r="S691" s="151" t="str">
        <f>IF(Data!C695="","",C695)</f>
        <v/>
      </c>
      <c r="T691" s="150" t="str">
        <f>IFERROR(IF(S691:$S$5009&lt;&gt;0, ABS(C695-$Z$8),""),"")</f>
        <v/>
      </c>
      <c r="U691" s="150" t="str">
        <f>IFERROR(IF(S691:$S$5009&lt;&gt;0, (T691-$Y$17)^2,""),"")</f>
        <v/>
      </c>
    </row>
    <row r="692" spans="1:21" ht="20" customHeight="1">
      <c r="A692" s="159">
        <v>683</v>
      </c>
      <c r="B692" s="160" t="str">
        <f>IF(Data!B692:$B$5009&lt;&gt;"",Data!B692,"")</f>
        <v/>
      </c>
      <c r="C692" s="160" t="str">
        <f>IF(Data!$C692:C$5009&lt;&gt;"",Data!C692,"")</f>
        <v/>
      </c>
      <c r="P692" s="149" t="str">
        <f>IF(Data!B696="","",B696)</f>
        <v/>
      </c>
      <c r="Q692" s="150" t="str">
        <f>IFERROR(IF(P692:$P$5009&lt;&gt;0, ABS(P692-$Z$7),""),"")</f>
        <v/>
      </c>
      <c r="R692" s="150" t="str">
        <f>IFERROR(IF(P692:$P$5009&lt;&gt;0, (Q692-$Y$16)^2,""),"")</f>
        <v/>
      </c>
      <c r="S692" s="151" t="str">
        <f>IF(Data!C696="","",C696)</f>
        <v/>
      </c>
      <c r="T692" s="150" t="str">
        <f>IFERROR(IF(S692:$S$5009&lt;&gt;0, ABS(C696-$Z$8),""),"")</f>
        <v/>
      </c>
      <c r="U692" s="150" t="str">
        <f>IFERROR(IF(S692:$S$5009&lt;&gt;0, (T692-$Y$17)^2,""),"")</f>
        <v/>
      </c>
    </row>
    <row r="693" spans="1:21" ht="20" customHeight="1">
      <c r="A693" s="161">
        <v>684</v>
      </c>
      <c r="B693" s="160" t="str">
        <f>IF(Data!B693:$B$5009&lt;&gt;"",Data!B693,"")</f>
        <v/>
      </c>
      <c r="C693" s="160" t="str">
        <f>IF(Data!$C693:C$5009&lt;&gt;"",Data!C693,"")</f>
        <v/>
      </c>
      <c r="P693" s="149" t="str">
        <f>IF(Data!B697="","",B697)</f>
        <v/>
      </c>
      <c r="Q693" s="150" t="str">
        <f>IFERROR(IF(P693:$P$5009&lt;&gt;0, ABS(P693-$Z$7),""),"")</f>
        <v/>
      </c>
      <c r="R693" s="150" t="str">
        <f>IFERROR(IF(P693:$P$5009&lt;&gt;0, (Q693-$Y$16)^2,""),"")</f>
        <v/>
      </c>
      <c r="S693" s="151" t="str">
        <f>IF(Data!C697="","",C697)</f>
        <v/>
      </c>
      <c r="T693" s="150" t="str">
        <f>IFERROR(IF(S693:$S$5009&lt;&gt;0, ABS(C697-$Z$8),""),"")</f>
        <v/>
      </c>
      <c r="U693" s="150" t="str">
        <f>IFERROR(IF(S693:$S$5009&lt;&gt;0, (T693-$Y$17)^2,""),"")</f>
        <v/>
      </c>
    </row>
    <row r="694" spans="1:21" ht="20" customHeight="1">
      <c r="A694" s="159">
        <v>685</v>
      </c>
      <c r="B694" s="160" t="str">
        <f>IF(Data!B694:$B$5009&lt;&gt;"",Data!B694,"")</f>
        <v/>
      </c>
      <c r="C694" s="160" t="str">
        <f>IF(Data!$C694:C$5009&lt;&gt;"",Data!C694,"")</f>
        <v/>
      </c>
      <c r="P694" s="149" t="str">
        <f>IF(Data!B698="","",B698)</f>
        <v/>
      </c>
      <c r="Q694" s="150" t="str">
        <f>IFERROR(IF(P694:$P$5009&lt;&gt;0, ABS(P694-$Z$7),""),"")</f>
        <v/>
      </c>
      <c r="R694" s="150" t="str">
        <f>IFERROR(IF(P694:$P$5009&lt;&gt;0, (Q694-$Y$16)^2,""),"")</f>
        <v/>
      </c>
      <c r="S694" s="151" t="str">
        <f>IF(Data!C698="","",C698)</f>
        <v/>
      </c>
      <c r="T694" s="150" t="str">
        <f>IFERROR(IF(S694:$S$5009&lt;&gt;0, ABS(C698-$Z$8),""),"")</f>
        <v/>
      </c>
      <c r="U694" s="150" t="str">
        <f>IFERROR(IF(S694:$S$5009&lt;&gt;0, (T694-$Y$17)^2,""),"")</f>
        <v/>
      </c>
    </row>
    <row r="695" spans="1:21" ht="20" customHeight="1">
      <c r="A695" s="161">
        <v>686</v>
      </c>
      <c r="B695" s="160" t="str">
        <f>IF(Data!B695:$B$5009&lt;&gt;"",Data!B695,"")</f>
        <v/>
      </c>
      <c r="C695" s="160" t="str">
        <f>IF(Data!$C695:C$5009&lt;&gt;"",Data!C695,"")</f>
        <v/>
      </c>
      <c r="P695" s="149" t="str">
        <f>IF(Data!B699="","",B699)</f>
        <v/>
      </c>
      <c r="Q695" s="150" t="str">
        <f>IFERROR(IF(P695:$P$5009&lt;&gt;0, ABS(P695-$Z$7),""),"")</f>
        <v/>
      </c>
      <c r="R695" s="150" t="str">
        <f>IFERROR(IF(P695:$P$5009&lt;&gt;0, (Q695-$Y$16)^2,""),"")</f>
        <v/>
      </c>
      <c r="S695" s="151" t="str">
        <f>IF(Data!C699="","",C699)</f>
        <v/>
      </c>
      <c r="T695" s="150" t="str">
        <f>IFERROR(IF(S695:$S$5009&lt;&gt;0, ABS(C699-$Z$8),""),"")</f>
        <v/>
      </c>
      <c r="U695" s="150" t="str">
        <f>IFERROR(IF(S695:$S$5009&lt;&gt;0, (T695-$Y$17)^2,""),"")</f>
        <v/>
      </c>
    </row>
    <row r="696" spans="1:21" ht="20" customHeight="1">
      <c r="A696" s="159">
        <v>687</v>
      </c>
      <c r="B696" s="160" t="str">
        <f>IF(Data!B696:$B$5009&lt;&gt;"",Data!B696,"")</f>
        <v/>
      </c>
      <c r="C696" s="160" t="str">
        <f>IF(Data!$C696:C$5009&lt;&gt;"",Data!C696,"")</f>
        <v/>
      </c>
      <c r="P696" s="149" t="str">
        <f>IF(Data!B700="","",B700)</f>
        <v/>
      </c>
      <c r="Q696" s="150" t="str">
        <f>IFERROR(IF(P696:$P$5009&lt;&gt;0, ABS(P696-$Z$7),""),"")</f>
        <v/>
      </c>
      <c r="R696" s="150" t="str">
        <f>IFERROR(IF(P696:$P$5009&lt;&gt;0, (Q696-$Y$16)^2,""),"")</f>
        <v/>
      </c>
      <c r="S696" s="151" t="str">
        <f>IF(Data!C700="","",C700)</f>
        <v/>
      </c>
      <c r="T696" s="150" t="str">
        <f>IFERROR(IF(S696:$S$5009&lt;&gt;0, ABS(C700-$Z$8),""),"")</f>
        <v/>
      </c>
      <c r="U696" s="150" t="str">
        <f>IFERROR(IF(S696:$S$5009&lt;&gt;0, (T696-$Y$17)^2,""),"")</f>
        <v/>
      </c>
    </row>
    <row r="697" spans="1:21" ht="20" customHeight="1">
      <c r="A697" s="161">
        <v>688</v>
      </c>
      <c r="B697" s="160" t="str">
        <f>IF(Data!B697:$B$5009&lt;&gt;"",Data!B697,"")</f>
        <v/>
      </c>
      <c r="C697" s="160" t="str">
        <f>IF(Data!$C697:C$5009&lt;&gt;"",Data!C697,"")</f>
        <v/>
      </c>
      <c r="P697" s="149" t="str">
        <f>IF(Data!B701="","",B701)</f>
        <v/>
      </c>
      <c r="Q697" s="150" t="str">
        <f>IFERROR(IF(P697:$P$5009&lt;&gt;0, ABS(P697-$Z$7),""),"")</f>
        <v/>
      </c>
      <c r="R697" s="150" t="str">
        <f>IFERROR(IF(P697:$P$5009&lt;&gt;0, (Q697-$Y$16)^2,""),"")</f>
        <v/>
      </c>
      <c r="S697" s="151" t="str">
        <f>IF(Data!C701="","",C701)</f>
        <v/>
      </c>
      <c r="T697" s="150" t="str">
        <f>IFERROR(IF(S697:$S$5009&lt;&gt;0, ABS(C701-$Z$8),""),"")</f>
        <v/>
      </c>
      <c r="U697" s="150" t="str">
        <f>IFERROR(IF(S697:$S$5009&lt;&gt;0, (T697-$Y$17)^2,""),"")</f>
        <v/>
      </c>
    </row>
    <row r="698" spans="1:21" ht="20" customHeight="1">
      <c r="A698" s="159">
        <v>689</v>
      </c>
      <c r="B698" s="160" t="str">
        <f>IF(Data!B698:$B$5009&lt;&gt;"",Data!B698,"")</f>
        <v/>
      </c>
      <c r="C698" s="160" t="str">
        <f>IF(Data!$C698:C$5009&lt;&gt;"",Data!C698,"")</f>
        <v/>
      </c>
      <c r="P698" s="149" t="str">
        <f>IF(Data!B702="","",B702)</f>
        <v/>
      </c>
      <c r="Q698" s="150" t="str">
        <f>IFERROR(IF(P698:$P$5009&lt;&gt;0, ABS(P698-$Z$7),""),"")</f>
        <v/>
      </c>
      <c r="R698" s="150" t="str">
        <f>IFERROR(IF(P698:$P$5009&lt;&gt;0, (Q698-$Y$16)^2,""),"")</f>
        <v/>
      </c>
      <c r="S698" s="151" t="str">
        <f>IF(Data!C702="","",C702)</f>
        <v/>
      </c>
      <c r="T698" s="150" t="str">
        <f>IFERROR(IF(S698:$S$5009&lt;&gt;0, ABS(C702-$Z$8),""),"")</f>
        <v/>
      </c>
      <c r="U698" s="150" t="str">
        <f>IFERROR(IF(S698:$S$5009&lt;&gt;0, (T698-$Y$17)^2,""),"")</f>
        <v/>
      </c>
    </row>
    <row r="699" spans="1:21" ht="20" customHeight="1">
      <c r="A699" s="161">
        <v>690</v>
      </c>
      <c r="B699" s="160" t="str">
        <f>IF(Data!B699:$B$5009&lt;&gt;"",Data!B699,"")</f>
        <v/>
      </c>
      <c r="C699" s="160" t="str">
        <f>IF(Data!$C699:C$5009&lt;&gt;"",Data!C699,"")</f>
        <v/>
      </c>
      <c r="P699" s="149" t="str">
        <f>IF(Data!B703="","",B703)</f>
        <v/>
      </c>
      <c r="Q699" s="150" t="str">
        <f>IFERROR(IF(P699:$P$5009&lt;&gt;0, ABS(P699-$Z$7),""),"")</f>
        <v/>
      </c>
      <c r="R699" s="150" t="str">
        <f>IFERROR(IF(P699:$P$5009&lt;&gt;0, (Q699-$Y$16)^2,""),"")</f>
        <v/>
      </c>
      <c r="S699" s="151" t="str">
        <f>IF(Data!C703="","",C703)</f>
        <v/>
      </c>
      <c r="T699" s="150" t="str">
        <f>IFERROR(IF(S699:$S$5009&lt;&gt;0, ABS(C703-$Z$8),""),"")</f>
        <v/>
      </c>
      <c r="U699" s="150" t="str">
        <f>IFERROR(IF(S699:$S$5009&lt;&gt;0, (T699-$Y$17)^2,""),"")</f>
        <v/>
      </c>
    </row>
    <row r="700" spans="1:21" ht="20" customHeight="1">
      <c r="A700" s="159">
        <v>691</v>
      </c>
      <c r="B700" s="160" t="str">
        <f>IF(Data!B700:$B$5009&lt;&gt;"",Data!B700,"")</f>
        <v/>
      </c>
      <c r="C700" s="160" t="str">
        <f>IF(Data!$C700:C$5009&lt;&gt;"",Data!C700,"")</f>
        <v/>
      </c>
      <c r="P700" s="149" t="str">
        <f>IF(Data!B704="","",B704)</f>
        <v/>
      </c>
      <c r="Q700" s="150" t="str">
        <f>IFERROR(IF(P700:$P$5009&lt;&gt;0, ABS(P700-$Z$7),""),"")</f>
        <v/>
      </c>
      <c r="R700" s="150" t="str">
        <f>IFERROR(IF(P700:$P$5009&lt;&gt;0, (Q700-$Y$16)^2,""),"")</f>
        <v/>
      </c>
      <c r="S700" s="151" t="str">
        <f>IF(Data!C704="","",C704)</f>
        <v/>
      </c>
      <c r="T700" s="150" t="str">
        <f>IFERROR(IF(S700:$S$5009&lt;&gt;0, ABS(C704-$Z$8),""),"")</f>
        <v/>
      </c>
      <c r="U700" s="150" t="str">
        <f>IFERROR(IF(S700:$S$5009&lt;&gt;0, (T700-$Y$17)^2,""),"")</f>
        <v/>
      </c>
    </row>
    <row r="701" spans="1:21" ht="20" customHeight="1">
      <c r="A701" s="161">
        <v>692</v>
      </c>
      <c r="B701" s="160" t="str">
        <f>IF(Data!B701:$B$5009&lt;&gt;"",Data!B701,"")</f>
        <v/>
      </c>
      <c r="C701" s="160" t="str">
        <f>IF(Data!$C701:C$5009&lt;&gt;"",Data!C701,"")</f>
        <v/>
      </c>
      <c r="P701" s="149" t="str">
        <f>IF(Data!B705="","",B705)</f>
        <v/>
      </c>
      <c r="Q701" s="150" t="str">
        <f>IFERROR(IF(P701:$P$5009&lt;&gt;0, ABS(P701-$Z$7),""),"")</f>
        <v/>
      </c>
      <c r="R701" s="150" t="str">
        <f>IFERROR(IF(P701:$P$5009&lt;&gt;0, (Q701-$Y$16)^2,""),"")</f>
        <v/>
      </c>
      <c r="S701" s="151" t="str">
        <f>IF(Data!C705="","",C705)</f>
        <v/>
      </c>
      <c r="T701" s="150" t="str">
        <f>IFERROR(IF(S701:$S$5009&lt;&gt;0, ABS(C705-$Z$8),""),"")</f>
        <v/>
      </c>
      <c r="U701" s="150" t="str">
        <f>IFERROR(IF(S701:$S$5009&lt;&gt;0, (T701-$Y$17)^2,""),"")</f>
        <v/>
      </c>
    </row>
    <row r="702" spans="1:21" ht="20" customHeight="1">
      <c r="A702" s="159">
        <v>693</v>
      </c>
      <c r="B702" s="160" t="str">
        <f>IF(Data!B702:$B$5009&lt;&gt;"",Data!B702,"")</f>
        <v/>
      </c>
      <c r="C702" s="160" t="str">
        <f>IF(Data!$C702:C$5009&lt;&gt;"",Data!C702,"")</f>
        <v/>
      </c>
      <c r="P702" s="149" t="str">
        <f>IF(Data!B706="","",B706)</f>
        <v/>
      </c>
      <c r="Q702" s="150" t="str">
        <f>IFERROR(IF(P702:$P$5009&lt;&gt;0, ABS(P702-$Z$7),""),"")</f>
        <v/>
      </c>
      <c r="R702" s="150" t="str">
        <f>IFERROR(IF(P702:$P$5009&lt;&gt;0, (Q702-$Y$16)^2,""),"")</f>
        <v/>
      </c>
      <c r="S702" s="151" t="str">
        <f>IF(Data!C706="","",C706)</f>
        <v/>
      </c>
      <c r="T702" s="150" t="str">
        <f>IFERROR(IF(S702:$S$5009&lt;&gt;0, ABS(C706-$Z$8),""),"")</f>
        <v/>
      </c>
      <c r="U702" s="150" t="str">
        <f>IFERROR(IF(S702:$S$5009&lt;&gt;0, (T702-$Y$17)^2,""),"")</f>
        <v/>
      </c>
    </row>
    <row r="703" spans="1:21" ht="20" customHeight="1">
      <c r="A703" s="161">
        <v>694</v>
      </c>
      <c r="B703" s="160" t="str">
        <f>IF(Data!B703:$B$5009&lt;&gt;"",Data!B703,"")</f>
        <v/>
      </c>
      <c r="C703" s="160" t="str">
        <f>IF(Data!$C703:C$5009&lt;&gt;"",Data!C703,"")</f>
        <v/>
      </c>
      <c r="P703" s="149" t="str">
        <f>IF(Data!B707="","",B707)</f>
        <v/>
      </c>
      <c r="Q703" s="150" t="str">
        <f>IFERROR(IF(P703:$P$5009&lt;&gt;0, ABS(P703-$Z$7),""),"")</f>
        <v/>
      </c>
      <c r="R703" s="150" t="str">
        <f>IFERROR(IF(P703:$P$5009&lt;&gt;0, (Q703-$Y$16)^2,""),"")</f>
        <v/>
      </c>
      <c r="S703" s="151" t="str">
        <f>IF(Data!C707="","",C707)</f>
        <v/>
      </c>
      <c r="T703" s="150" t="str">
        <f>IFERROR(IF(S703:$S$5009&lt;&gt;0, ABS(C707-$Z$8),""),"")</f>
        <v/>
      </c>
      <c r="U703" s="150" t="str">
        <f>IFERROR(IF(S703:$S$5009&lt;&gt;0, (T703-$Y$17)^2,""),"")</f>
        <v/>
      </c>
    </row>
    <row r="704" spans="1:21" ht="20" customHeight="1">
      <c r="A704" s="159">
        <v>695</v>
      </c>
      <c r="B704" s="160" t="str">
        <f>IF(Data!B704:$B$5009&lt;&gt;"",Data!B704,"")</f>
        <v/>
      </c>
      <c r="C704" s="160" t="str">
        <f>IF(Data!$C704:C$5009&lt;&gt;"",Data!C704,"")</f>
        <v/>
      </c>
      <c r="P704" s="149" t="str">
        <f>IF(Data!B708="","",B708)</f>
        <v/>
      </c>
      <c r="Q704" s="150" t="str">
        <f>IFERROR(IF(P704:$P$5009&lt;&gt;0, ABS(P704-$Z$7),""),"")</f>
        <v/>
      </c>
      <c r="R704" s="150" t="str">
        <f>IFERROR(IF(P704:$P$5009&lt;&gt;0, (Q704-$Y$16)^2,""),"")</f>
        <v/>
      </c>
      <c r="S704" s="151" t="str">
        <f>IF(Data!C708="","",C708)</f>
        <v/>
      </c>
      <c r="T704" s="150" t="str">
        <f>IFERROR(IF(S704:$S$5009&lt;&gt;0, ABS(C708-$Z$8),""),"")</f>
        <v/>
      </c>
      <c r="U704" s="150" t="str">
        <f>IFERROR(IF(S704:$S$5009&lt;&gt;0, (T704-$Y$17)^2,""),"")</f>
        <v/>
      </c>
    </row>
    <row r="705" spans="1:21" ht="20" customHeight="1">
      <c r="A705" s="161">
        <v>696</v>
      </c>
      <c r="B705" s="160" t="str">
        <f>IF(Data!B705:$B$5009&lt;&gt;"",Data!B705,"")</f>
        <v/>
      </c>
      <c r="C705" s="160" t="str">
        <f>IF(Data!$C705:C$5009&lt;&gt;"",Data!C705,"")</f>
        <v/>
      </c>
      <c r="P705" s="149" t="str">
        <f>IF(Data!B709="","",B709)</f>
        <v/>
      </c>
      <c r="Q705" s="150" t="str">
        <f>IFERROR(IF(P705:$P$5009&lt;&gt;0, ABS(P705-$Z$7),""),"")</f>
        <v/>
      </c>
      <c r="R705" s="150" t="str">
        <f>IFERROR(IF(P705:$P$5009&lt;&gt;0, (Q705-$Y$16)^2,""),"")</f>
        <v/>
      </c>
      <c r="S705" s="151" t="str">
        <f>IF(Data!C709="","",C709)</f>
        <v/>
      </c>
      <c r="T705" s="150" t="str">
        <f>IFERROR(IF(S705:$S$5009&lt;&gt;0, ABS(C709-$Z$8),""),"")</f>
        <v/>
      </c>
      <c r="U705" s="150" t="str">
        <f>IFERROR(IF(S705:$S$5009&lt;&gt;0, (T705-$Y$17)^2,""),"")</f>
        <v/>
      </c>
    </row>
    <row r="706" spans="1:21" ht="20" customHeight="1">
      <c r="A706" s="159">
        <v>697</v>
      </c>
      <c r="B706" s="160" t="str">
        <f>IF(Data!B706:$B$5009&lt;&gt;"",Data!B706,"")</f>
        <v/>
      </c>
      <c r="C706" s="160" t="str">
        <f>IF(Data!$C706:C$5009&lt;&gt;"",Data!C706,"")</f>
        <v/>
      </c>
      <c r="P706" s="149" t="str">
        <f>IF(Data!B710="","",B710)</f>
        <v/>
      </c>
      <c r="Q706" s="150" t="str">
        <f>IFERROR(IF(P706:$P$5009&lt;&gt;0, ABS(P706-$Z$7),""),"")</f>
        <v/>
      </c>
      <c r="R706" s="150" t="str">
        <f>IFERROR(IF(P706:$P$5009&lt;&gt;0, (Q706-$Y$16)^2,""),"")</f>
        <v/>
      </c>
      <c r="S706" s="151" t="str">
        <f>IF(Data!C710="","",C710)</f>
        <v/>
      </c>
      <c r="T706" s="150" t="str">
        <f>IFERROR(IF(S706:$S$5009&lt;&gt;0, ABS(C710-$Z$8),""),"")</f>
        <v/>
      </c>
      <c r="U706" s="150" t="str">
        <f>IFERROR(IF(S706:$S$5009&lt;&gt;0, (T706-$Y$17)^2,""),"")</f>
        <v/>
      </c>
    </row>
    <row r="707" spans="1:21" ht="20" customHeight="1">
      <c r="A707" s="161">
        <v>698</v>
      </c>
      <c r="B707" s="160" t="str">
        <f>IF(Data!B707:$B$5009&lt;&gt;"",Data!B707,"")</f>
        <v/>
      </c>
      <c r="C707" s="160" t="str">
        <f>IF(Data!$C707:C$5009&lt;&gt;"",Data!C707,"")</f>
        <v/>
      </c>
      <c r="P707" s="149" t="str">
        <f>IF(Data!B711="","",B711)</f>
        <v/>
      </c>
      <c r="Q707" s="150" t="str">
        <f>IFERROR(IF(P707:$P$5009&lt;&gt;0, ABS(P707-$Z$7),""),"")</f>
        <v/>
      </c>
      <c r="R707" s="150" t="str">
        <f>IFERROR(IF(P707:$P$5009&lt;&gt;0, (Q707-$Y$16)^2,""),"")</f>
        <v/>
      </c>
      <c r="S707" s="151" t="str">
        <f>IF(Data!C711="","",C711)</f>
        <v/>
      </c>
      <c r="T707" s="150" t="str">
        <f>IFERROR(IF(S707:$S$5009&lt;&gt;0, ABS(C711-$Z$8),""),"")</f>
        <v/>
      </c>
      <c r="U707" s="150" t="str">
        <f>IFERROR(IF(S707:$S$5009&lt;&gt;0, (T707-$Y$17)^2,""),"")</f>
        <v/>
      </c>
    </row>
    <row r="708" spans="1:21" ht="20" customHeight="1">
      <c r="A708" s="159">
        <v>699</v>
      </c>
      <c r="B708" s="160" t="str">
        <f>IF(Data!B708:$B$5009&lt;&gt;"",Data!B708,"")</f>
        <v/>
      </c>
      <c r="C708" s="160" t="str">
        <f>IF(Data!$C708:C$5009&lt;&gt;"",Data!C708,"")</f>
        <v/>
      </c>
      <c r="P708" s="149" t="str">
        <f>IF(Data!B712="","",B712)</f>
        <v/>
      </c>
      <c r="Q708" s="150" t="str">
        <f>IFERROR(IF(P708:$P$5009&lt;&gt;0, ABS(P708-$Z$7),""),"")</f>
        <v/>
      </c>
      <c r="R708" s="150" t="str">
        <f>IFERROR(IF(P708:$P$5009&lt;&gt;0, (Q708-$Y$16)^2,""),"")</f>
        <v/>
      </c>
      <c r="S708" s="151" t="str">
        <f>IF(Data!C712="","",C712)</f>
        <v/>
      </c>
      <c r="T708" s="150" t="str">
        <f>IFERROR(IF(S708:$S$5009&lt;&gt;0, ABS(C712-$Z$8),""),"")</f>
        <v/>
      </c>
      <c r="U708" s="150" t="str">
        <f>IFERROR(IF(S708:$S$5009&lt;&gt;0, (T708-$Y$17)^2,""),"")</f>
        <v/>
      </c>
    </row>
    <row r="709" spans="1:21" ht="20" customHeight="1">
      <c r="A709" s="161">
        <v>700</v>
      </c>
      <c r="B709" s="160" t="str">
        <f>IF(Data!B709:$B$5009&lt;&gt;"",Data!B709,"")</f>
        <v/>
      </c>
      <c r="C709" s="160" t="str">
        <f>IF(Data!$C709:C$5009&lt;&gt;"",Data!C709,"")</f>
        <v/>
      </c>
      <c r="P709" s="149" t="str">
        <f>IF(Data!B713="","",B713)</f>
        <v/>
      </c>
      <c r="Q709" s="150" t="str">
        <f>IFERROR(IF(P709:$P$5009&lt;&gt;0, ABS(P709-$Z$7),""),"")</f>
        <v/>
      </c>
      <c r="R709" s="150" t="str">
        <f>IFERROR(IF(P709:$P$5009&lt;&gt;0, (Q709-$Y$16)^2,""),"")</f>
        <v/>
      </c>
      <c r="S709" s="151" t="str">
        <f>IF(Data!C713="","",C713)</f>
        <v/>
      </c>
      <c r="T709" s="150" t="str">
        <f>IFERROR(IF(S709:$S$5009&lt;&gt;0, ABS(C713-$Z$8),""),"")</f>
        <v/>
      </c>
      <c r="U709" s="150" t="str">
        <f>IFERROR(IF(S709:$S$5009&lt;&gt;0, (T709-$Y$17)^2,""),"")</f>
        <v/>
      </c>
    </row>
    <row r="710" spans="1:21" ht="20" customHeight="1">
      <c r="A710" s="159">
        <v>701</v>
      </c>
      <c r="B710" s="160" t="str">
        <f>IF(Data!B710:$B$5009&lt;&gt;"",Data!B710,"")</f>
        <v/>
      </c>
      <c r="C710" s="160" t="str">
        <f>IF(Data!$C710:C$5009&lt;&gt;"",Data!C710,"")</f>
        <v/>
      </c>
      <c r="P710" s="149" t="str">
        <f>IF(Data!B714="","",B714)</f>
        <v/>
      </c>
      <c r="Q710" s="150" t="str">
        <f>IFERROR(IF(P710:$P$5009&lt;&gt;0, ABS(P710-$Z$7),""),"")</f>
        <v/>
      </c>
      <c r="R710" s="150" t="str">
        <f>IFERROR(IF(P710:$P$5009&lt;&gt;0, (Q710-$Y$16)^2,""),"")</f>
        <v/>
      </c>
      <c r="S710" s="151" t="str">
        <f>IF(Data!C714="","",C714)</f>
        <v/>
      </c>
      <c r="T710" s="150" t="str">
        <f>IFERROR(IF(S710:$S$5009&lt;&gt;0, ABS(C714-$Z$8),""),"")</f>
        <v/>
      </c>
      <c r="U710" s="150" t="str">
        <f>IFERROR(IF(S710:$S$5009&lt;&gt;0, (T710-$Y$17)^2,""),"")</f>
        <v/>
      </c>
    </row>
    <row r="711" spans="1:21" ht="20" customHeight="1">
      <c r="A711" s="161">
        <v>702</v>
      </c>
      <c r="B711" s="160" t="str">
        <f>IF(Data!B711:$B$5009&lt;&gt;"",Data!B711,"")</f>
        <v/>
      </c>
      <c r="C711" s="160" t="str">
        <f>IF(Data!$C711:C$5009&lt;&gt;"",Data!C711,"")</f>
        <v/>
      </c>
      <c r="P711" s="149" t="str">
        <f>IF(Data!B715="","",B715)</f>
        <v/>
      </c>
      <c r="Q711" s="150" t="str">
        <f>IFERROR(IF(P711:$P$5009&lt;&gt;0, ABS(P711-$Z$7),""),"")</f>
        <v/>
      </c>
      <c r="R711" s="150" t="str">
        <f>IFERROR(IF(P711:$P$5009&lt;&gt;0, (Q711-$Y$16)^2,""),"")</f>
        <v/>
      </c>
      <c r="S711" s="151" t="str">
        <f>IF(Data!C715="","",C715)</f>
        <v/>
      </c>
      <c r="T711" s="150" t="str">
        <f>IFERROR(IF(S711:$S$5009&lt;&gt;0, ABS(C715-$Z$8),""),"")</f>
        <v/>
      </c>
      <c r="U711" s="150" t="str">
        <f>IFERROR(IF(S711:$S$5009&lt;&gt;0, (T711-$Y$17)^2,""),"")</f>
        <v/>
      </c>
    </row>
    <row r="712" spans="1:21" ht="20" customHeight="1">
      <c r="A712" s="159">
        <v>703</v>
      </c>
      <c r="B712" s="160" t="str">
        <f>IF(Data!B712:$B$5009&lt;&gt;"",Data!B712,"")</f>
        <v/>
      </c>
      <c r="C712" s="160" t="str">
        <f>IF(Data!$C712:C$5009&lt;&gt;"",Data!C712,"")</f>
        <v/>
      </c>
      <c r="P712" s="149" t="str">
        <f>IF(Data!B716="","",B716)</f>
        <v/>
      </c>
      <c r="Q712" s="150" t="str">
        <f>IFERROR(IF(P712:$P$5009&lt;&gt;0, ABS(P712-$Z$7),""),"")</f>
        <v/>
      </c>
      <c r="R712" s="150" t="str">
        <f>IFERROR(IF(P712:$P$5009&lt;&gt;0, (Q712-$Y$16)^2,""),"")</f>
        <v/>
      </c>
      <c r="S712" s="151" t="str">
        <f>IF(Data!C716="","",C716)</f>
        <v/>
      </c>
      <c r="T712" s="150" t="str">
        <f>IFERROR(IF(S712:$S$5009&lt;&gt;0, ABS(C716-$Z$8),""),"")</f>
        <v/>
      </c>
      <c r="U712" s="150" t="str">
        <f>IFERROR(IF(S712:$S$5009&lt;&gt;0, (T712-$Y$17)^2,""),"")</f>
        <v/>
      </c>
    </row>
    <row r="713" spans="1:21" ht="20" customHeight="1">
      <c r="A713" s="161">
        <v>704</v>
      </c>
      <c r="B713" s="160" t="str">
        <f>IF(Data!B713:$B$5009&lt;&gt;"",Data!B713,"")</f>
        <v/>
      </c>
      <c r="C713" s="160" t="str">
        <f>IF(Data!$C713:C$5009&lt;&gt;"",Data!C713,"")</f>
        <v/>
      </c>
      <c r="P713" s="149" t="str">
        <f>IF(Data!B717="","",B717)</f>
        <v/>
      </c>
      <c r="Q713" s="150" t="str">
        <f>IFERROR(IF(P713:$P$5009&lt;&gt;0, ABS(P713-$Z$7),""),"")</f>
        <v/>
      </c>
      <c r="R713" s="150" t="str">
        <f>IFERROR(IF(P713:$P$5009&lt;&gt;0, (Q713-$Y$16)^2,""),"")</f>
        <v/>
      </c>
      <c r="S713" s="151" t="str">
        <f>IF(Data!C717="","",C717)</f>
        <v/>
      </c>
      <c r="T713" s="150" t="str">
        <f>IFERROR(IF(S713:$S$5009&lt;&gt;0, ABS(C717-$Z$8),""),"")</f>
        <v/>
      </c>
      <c r="U713" s="150" t="str">
        <f>IFERROR(IF(S713:$S$5009&lt;&gt;0, (T713-$Y$17)^2,""),"")</f>
        <v/>
      </c>
    </row>
    <row r="714" spans="1:21" ht="20" customHeight="1">
      <c r="A714" s="159">
        <v>705</v>
      </c>
      <c r="B714" s="160" t="str">
        <f>IF(Data!B714:$B$5009&lt;&gt;"",Data!B714,"")</f>
        <v/>
      </c>
      <c r="C714" s="160" t="str">
        <f>IF(Data!$C714:C$5009&lt;&gt;"",Data!C714,"")</f>
        <v/>
      </c>
      <c r="P714" s="149" t="str">
        <f>IF(Data!B718="","",B718)</f>
        <v/>
      </c>
      <c r="Q714" s="150" t="str">
        <f>IFERROR(IF(P714:$P$5009&lt;&gt;0, ABS(P714-$Z$7),""),"")</f>
        <v/>
      </c>
      <c r="R714" s="150" t="str">
        <f>IFERROR(IF(P714:$P$5009&lt;&gt;0, (Q714-$Y$16)^2,""),"")</f>
        <v/>
      </c>
      <c r="S714" s="151" t="str">
        <f>IF(Data!C718="","",C718)</f>
        <v/>
      </c>
      <c r="T714" s="150" t="str">
        <f>IFERROR(IF(S714:$S$5009&lt;&gt;0, ABS(C718-$Z$8),""),"")</f>
        <v/>
      </c>
      <c r="U714" s="150" t="str">
        <f>IFERROR(IF(S714:$S$5009&lt;&gt;0, (T714-$Y$17)^2,""),"")</f>
        <v/>
      </c>
    </row>
    <row r="715" spans="1:21" ht="20" customHeight="1">
      <c r="A715" s="161">
        <v>706</v>
      </c>
      <c r="B715" s="160" t="str">
        <f>IF(Data!B715:$B$5009&lt;&gt;"",Data!B715,"")</f>
        <v/>
      </c>
      <c r="C715" s="160" t="str">
        <f>IF(Data!$C715:C$5009&lt;&gt;"",Data!C715,"")</f>
        <v/>
      </c>
      <c r="P715" s="149" t="str">
        <f>IF(Data!B719="","",B719)</f>
        <v/>
      </c>
      <c r="Q715" s="150" t="str">
        <f>IFERROR(IF(P715:$P$5009&lt;&gt;0, ABS(P715-$Z$7),""),"")</f>
        <v/>
      </c>
      <c r="R715" s="150" t="str">
        <f>IFERROR(IF(P715:$P$5009&lt;&gt;0, (Q715-$Y$16)^2,""),"")</f>
        <v/>
      </c>
      <c r="S715" s="151" t="str">
        <f>IF(Data!C719="","",C719)</f>
        <v/>
      </c>
      <c r="T715" s="150" t="str">
        <f>IFERROR(IF(S715:$S$5009&lt;&gt;0, ABS(C719-$Z$8),""),"")</f>
        <v/>
      </c>
      <c r="U715" s="150" t="str">
        <f>IFERROR(IF(S715:$S$5009&lt;&gt;0, (T715-$Y$17)^2,""),"")</f>
        <v/>
      </c>
    </row>
    <row r="716" spans="1:21" ht="20" customHeight="1">
      <c r="A716" s="159">
        <v>707</v>
      </c>
      <c r="B716" s="160" t="str">
        <f>IF(Data!B716:$B$5009&lt;&gt;"",Data!B716,"")</f>
        <v/>
      </c>
      <c r="C716" s="160" t="str">
        <f>IF(Data!$C716:C$5009&lt;&gt;"",Data!C716,"")</f>
        <v/>
      </c>
      <c r="P716" s="149" t="str">
        <f>IF(Data!B720="","",B720)</f>
        <v/>
      </c>
      <c r="Q716" s="150" t="str">
        <f>IFERROR(IF(P716:$P$5009&lt;&gt;0, ABS(P716-$Z$7),""),"")</f>
        <v/>
      </c>
      <c r="R716" s="150" t="str">
        <f>IFERROR(IF(P716:$P$5009&lt;&gt;0, (Q716-$Y$16)^2,""),"")</f>
        <v/>
      </c>
      <c r="S716" s="151" t="str">
        <f>IF(Data!C720="","",C720)</f>
        <v/>
      </c>
      <c r="T716" s="150" t="str">
        <f>IFERROR(IF(S716:$S$5009&lt;&gt;0, ABS(C720-$Z$8),""),"")</f>
        <v/>
      </c>
      <c r="U716" s="150" t="str">
        <f>IFERROR(IF(S716:$S$5009&lt;&gt;0, (T716-$Y$17)^2,""),"")</f>
        <v/>
      </c>
    </row>
    <row r="717" spans="1:21" ht="20" customHeight="1">
      <c r="A717" s="161">
        <v>708</v>
      </c>
      <c r="B717" s="160" t="str">
        <f>IF(Data!B717:$B$5009&lt;&gt;"",Data!B717,"")</f>
        <v/>
      </c>
      <c r="C717" s="160" t="str">
        <f>IF(Data!$C717:C$5009&lt;&gt;"",Data!C717,"")</f>
        <v/>
      </c>
      <c r="P717" s="149" t="str">
        <f>IF(Data!B721="","",B721)</f>
        <v/>
      </c>
      <c r="Q717" s="150" t="str">
        <f>IFERROR(IF(P717:$P$5009&lt;&gt;0, ABS(P717-$Z$7),""),"")</f>
        <v/>
      </c>
      <c r="R717" s="150" t="str">
        <f>IFERROR(IF(P717:$P$5009&lt;&gt;0, (Q717-$Y$16)^2,""),"")</f>
        <v/>
      </c>
      <c r="S717" s="151" t="str">
        <f>IF(Data!C721="","",C721)</f>
        <v/>
      </c>
      <c r="T717" s="150" t="str">
        <f>IFERROR(IF(S717:$S$5009&lt;&gt;0, ABS(C721-$Z$8),""),"")</f>
        <v/>
      </c>
      <c r="U717" s="150" t="str">
        <f>IFERROR(IF(S717:$S$5009&lt;&gt;0, (T717-$Y$17)^2,""),"")</f>
        <v/>
      </c>
    </row>
    <row r="718" spans="1:21" ht="20" customHeight="1">
      <c r="A718" s="159">
        <v>709</v>
      </c>
      <c r="B718" s="160" t="str">
        <f>IF(Data!B718:$B$5009&lt;&gt;"",Data!B718,"")</f>
        <v/>
      </c>
      <c r="C718" s="160" t="str">
        <f>IF(Data!$C718:C$5009&lt;&gt;"",Data!C718,"")</f>
        <v/>
      </c>
      <c r="P718" s="149" t="str">
        <f>IF(Data!B722="","",B722)</f>
        <v/>
      </c>
      <c r="Q718" s="150" t="str">
        <f>IFERROR(IF(P718:$P$5009&lt;&gt;0, ABS(P718-$Z$7),""),"")</f>
        <v/>
      </c>
      <c r="R718" s="150" t="str">
        <f>IFERROR(IF(P718:$P$5009&lt;&gt;0, (Q718-$Y$16)^2,""),"")</f>
        <v/>
      </c>
      <c r="S718" s="151" t="str">
        <f>IF(Data!C722="","",C722)</f>
        <v/>
      </c>
      <c r="T718" s="150" t="str">
        <f>IFERROR(IF(S718:$S$5009&lt;&gt;0, ABS(C722-$Z$8),""),"")</f>
        <v/>
      </c>
      <c r="U718" s="150" t="str">
        <f>IFERROR(IF(S718:$S$5009&lt;&gt;0, (T718-$Y$17)^2,""),"")</f>
        <v/>
      </c>
    </row>
    <row r="719" spans="1:21" ht="20" customHeight="1">
      <c r="A719" s="161">
        <v>710</v>
      </c>
      <c r="B719" s="160" t="str">
        <f>IF(Data!B719:$B$5009&lt;&gt;"",Data!B719,"")</f>
        <v/>
      </c>
      <c r="C719" s="160" t="str">
        <f>IF(Data!$C719:C$5009&lt;&gt;"",Data!C719,"")</f>
        <v/>
      </c>
      <c r="P719" s="149" t="str">
        <f>IF(Data!B723="","",B723)</f>
        <v/>
      </c>
      <c r="Q719" s="150" t="str">
        <f>IFERROR(IF(P719:$P$5009&lt;&gt;0, ABS(P719-$Z$7),""),"")</f>
        <v/>
      </c>
      <c r="R719" s="150" t="str">
        <f>IFERROR(IF(P719:$P$5009&lt;&gt;0, (Q719-$Y$16)^2,""),"")</f>
        <v/>
      </c>
      <c r="S719" s="151" t="str">
        <f>IF(Data!C723="","",C723)</f>
        <v/>
      </c>
      <c r="T719" s="150" t="str">
        <f>IFERROR(IF(S719:$S$5009&lt;&gt;0, ABS(C723-$Z$8),""),"")</f>
        <v/>
      </c>
      <c r="U719" s="150" t="str">
        <f>IFERROR(IF(S719:$S$5009&lt;&gt;0, (T719-$Y$17)^2,""),"")</f>
        <v/>
      </c>
    </row>
    <row r="720" spans="1:21" ht="20" customHeight="1">
      <c r="A720" s="159">
        <v>711</v>
      </c>
      <c r="B720" s="160" t="str">
        <f>IF(Data!B720:$B$5009&lt;&gt;"",Data!B720,"")</f>
        <v/>
      </c>
      <c r="C720" s="160" t="str">
        <f>IF(Data!$C720:C$5009&lt;&gt;"",Data!C720,"")</f>
        <v/>
      </c>
      <c r="P720" s="149" t="str">
        <f>IF(Data!B724="","",B724)</f>
        <v/>
      </c>
      <c r="Q720" s="150" t="str">
        <f>IFERROR(IF(P720:$P$5009&lt;&gt;0, ABS(P720-$Z$7),""),"")</f>
        <v/>
      </c>
      <c r="R720" s="150" t="str">
        <f>IFERROR(IF(P720:$P$5009&lt;&gt;0, (Q720-$Y$16)^2,""),"")</f>
        <v/>
      </c>
      <c r="S720" s="151" t="str">
        <f>IF(Data!C724="","",C724)</f>
        <v/>
      </c>
      <c r="T720" s="150" t="str">
        <f>IFERROR(IF(S720:$S$5009&lt;&gt;0, ABS(C724-$Z$8),""),"")</f>
        <v/>
      </c>
      <c r="U720" s="150" t="str">
        <f>IFERROR(IF(S720:$S$5009&lt;&gt;0, (T720-$Y$17)^2,""),"")</f>
        <v/>
      </c>
    </row>
    <row r="721" spans="1:21" ht="20" customHeight="1">
      <c r="A721" s="161">
        <v>712</v>
      </c>
      <c r="B721" s="160" t="str">
        <f>IF(Data!B721:$B$5009&lt;&gt;"",Data!B721,"")</f>
        <v/>
      </c>
      <c r="C721" s="160" t="str">
        <f>IF(Data!$C721:C$5009&lt;&gt;"",Data!C721,"")</f>
        <v/>
      </c>
      <c r="P721" s="149" t="str">
        <f>IF(Data!B725="","",B725)</f>
        <v/>
      </c>
      <c r="Q721" s="150" t="str">
        <f>IFERROR(IF(P721:$P$5009&lt;&gt;0, ABS(P721-$Z$7),""),"")</f>
        <v/>
      </c>
      <c r="R721" s="150" t="str">
        <f>IFERROR(IF(P721:$P$5009&lt;&gt;0, (Q721-$Y$16)^2,""),"")</f>
        <v/>
      </c>
      <c r="S721" s="151" t="str">
        <f>IF(Data!C725="","",C725)</f>
        <v/>
      </c>
      <c r="T721" s="150" t="str">
        <f>IFERROR(IF(S721:$S$5009&lt;&gt;0, ABS(C725-$Z$8),""),"")</f>
        <v/>
      </c>
      <c r="U721" s="150" t="str">
        <f>IFERROR(IF(S721:$S$5009&lt;&gt;0, (T721-$Y$17)^2,""),"")</f>
        <v/>
      </c>
    </row>
    <row r="722" spans="1:21" ht="20" customHeight="1">
      <c r="A722" s="159">
        <v>713</v>
      </c>
      <c r="B722" s="160" t="str">
        <f>IF(Data!B722:$B$5009&lt;&gt;"",Data!B722,"")</f>
        <v/>
      </c>
      <c r="C722" s="160" t="str">
        <f>IF(Data!$C722:C$5009&lt;&gt;"",Data!C722,"")</f>
        <v/>
      </c>
      <c r="P722" s="149" t="str">
        <f>IF(Data!B726="","",B726)</f>
        <v/>
      </c>
      <c r="Q722" s="150" t="str">
        <f>IFERROR(IF(P722:$P$5009&lt;&gt;0, ABS(P722-$Z$7),""),"")</f>
        <v/>
      </c>
      <c r="R722" s="150" t="str">
        <f>IFERROR(IF(P722:$P$5009&lt;&gt;0, (Q722-$Y$16)^2,""),"")</f>
        <v/>
      </c>
      <c r="S722" s="151" t="str">
        <f>IF(Data!C726="","",C726)</f>
        <v/>
      </c>
      <c r="T722" s="150" t="str">
        <f>IFERROR(IF(S722:$S$5009&lt;&gt;0, ABS(C726-$Z$8),""),"")</f>
        <v/>
      </c>
      <c r="U722" s="150" t="str">
        <f>IFERROR(IF(S722:$S$5009&lt;&gt;0, (T722-$Y$17)^2,""),"")</f>
        <v/>
      </c>
    </row>
    <row r="723" spans="1:21" ht="20" customHeight="1">
      <c r="A723" s="161">
        <v>714</v>
      </c>
      <c r="B723" s="160" t="str">
        <f>IF(Data!B723:$B$5009&lt;&gt;"",Data!B723,"")</f>
        <v/>
      </c>
      <c r="C723" s="160" t="str">
        <f>IF(Data!$C723:C$5009&lt;&gt;"",Data!C723,"")</f>
        <v/>
      </c>
      <c r="P723" s="149" t="str">
        <f>IF(Data!B727="","",B727)</f>
        <v/>
      </c>
      <c r="Q723" s="150" t="str">
        <f>IFERROR(IF(P723:$P$5009&lt;&gt;0, ABS(P723-$Z$7),""),"")</f>
        <v/>
      </c>
      <c r="R723" s="150" t="str">
        <f>IFERROR(IF(P723:$P$5009&lt;&gt;0, (Q723-$Y$16)^2,""),"")</f>
        <v/>
      </c>
      <c r="S723" s="151" t="str">
        <f>IF(Data!C727="","",C727)</f>
        <v/>
      </c>
      <c r="T723" s="150" t="str">
        <f>IFERROR(IF(S723:$S$5009&lt;&gt;0, ABS(C727-$Z$8),""),"")</f>
        <v/>
      </c>
      <c r="U723" s="150" t="str">
        <f>IFERROR(IF(S723:$S$5009&lt;&gt;0, (T723-$Y$17)^2,""),"")</f>
        <v/>
      </c>
    </row>
    <row r="724" spans="1:21" ht="20" customHeight="1">
      <c r="A724" s="159">
        <v>715</v>
      </c>
      <c r="B724" s="160" t="str">
        <f>IF(Data!B724:$B$5009&lt;&gt;"",Data!B724,"")</f>
        <v/>
      </c>
      <c r="C724" s="160" t="str">
        <f>IF(Data!$C724:C$5009&lt;&gt;"",Data!C724,"")</f>
        <v/>
      </c>
      <c r="P724" s="149" t="str">
        <f>IF(Data!B728="","",B728)</f>
        <v/>
      </c>
      <c r="Q724" s="150" t="str">
        <f>IFERROR(IF(P724:$P$5009&lt;&gt;0, ABS(P724-$Z$7),""),"")</f>
        <v/>
      </c>
      <c r="R724" s="150" t="str">
        <f>IFERROR(IF(P724:$P$5009&lt;&gt;0, (Q724-$Y$16)^2,""),"")</f>
        <v/>
      </c>
      <c r="S724" s="151" t="str">
        <f>IF(Data!C728="","",C728)</f>
        <v/>
      </c>
      <c r="T724" s="150" t="str">
        <f>IFERROR(IF(S724:$S$5009&lt;&gt;0, ABS(C728-$Z$8),""),"")</f>
        <v/>
      </c>
      <c r="U724" s="150" t="str">
        <f>IFERROR(IF(S724:$S$5009&lt;&gt;0, (T724-$Y$17)^2,""),"")</f>
        <v/>
      </c>
    </row>
    <row r="725" spans="1:21" ht="20" customHeight="1">
      <c r="A725" s="161">
        <v>716</v>
      </c>
      <c r="B725" s="160" t="str">
        <f>IF(Data!B725:$B$5009&lt;&gt;"",Data!B725,"")</f>
        <v/>
      </c>
      <c r="C725" s="160" t="str">
        <f>IF(Data!$C725:C$5009&lt;&gt;"",Data!C725,"")</f>
        <v/>
      </c>
      <c r="P725" s="149" t="str">
        <f>IF(Data!B729="","",B729)</f>
        <v/>
      </c>
      <c r="Q725" s="150" t="str">
        <f>IFERROR(IF(P725:$P$5009&lt;&gt;0, ABS(P725-$Z$7),""),"")</f>
        <v/>
      </c>
      <c r="R725" s="150" t="str">
        <f>IFERROR(IF(P725:$P$5009&lt;&gt;0, (Q725-$Y$16)^2,""),"")</f>
        <v/>
      </c>
      <c r="S725" s="151" t="str">
        <f>IF(Data!C729="","",C729)</f>
        <v/>
      </c>
      <c r="T725" s="150" t="str">
        <f>IFERROR(IF(S725:$S$5009&lt;&gt;0, ABS(C729-$Z$8),""),"")</f>
        <v/>
      </c>
      <c r="U725" s="150" t="str">
        <f>IFERROR(IF(S725:$S$5009&lt;&gt;0, (T725-$Y$17)^2,""),"")</f>
        <v/>
      </c>
    </row>
    <row r="726" spans="1:21" ht="20" customHeight="1">
      <c r="A726" s="159">
        <v>717</v>
      </c>
      <c r="B726" s="160" t="str">
        <f>IF(Data!B726:$B$5009&lt;&gt;"",Data!B726,"")</f>
        <v/>
      </c>
      <c r="C726" s="160" t="str">
        <f>IF(Data!$C726:C$5009&lt;&gt;"",Data!C726,"")</f>
        <v/>
      </c>
      <c r="P726" s="149" t="str">
        <f>IF(Data!B730="","",B730)</f>
        <v/>
      </c>
      <c r="Q726" s="150" t="str">
        <f>IFERROR(IF(P726:$P$5009&lt;&gt;0, ABS(P726-$Z$7),""),"")</f>
        <v/>
      </c>
      <c r="R726" s="150" t="str">
        <f>IFERROR(IF(P726:$P$5009&lt;&gt;0, (Q726-$Y$16)^2,""),"")</f>
        <v/>
      </c>
      <c r="S726" s="151" t="str">
        <f>IF(Data!C730="","",C730)</f>
        <v/>
      </c>
      <c r="T726" s="150" t="str">
        <f>IFERROR(IF(S726:$S$5009&lt;&gt;0, ABS(C730-$Z$8),""),"")</f>
        <v/>
      </c>
      <c r="U726" s="150" t="str">
        <f>IFERROR(IF(S726:$S$5009&lt;&gt;0, (T726-$Y$17)^2,""),"")</f>
        <v/>
      </c>
    </row>
    <row r="727" spans="1:21" ht="20" customHeight="1">
      <c r="A727" s="161">
        <v>718</v>
      </c>
      <c r="B727" s="160" t="str">
        <f>IF(Data!B727:$B$5009&lt;&gt;"",Data!B727,"")</f>
        <v/>
      </c>
      <c r="C727" s="160" t="str">
        <f>IF(Data!$C727:C$5009&lt;&gt;"",Data!C727,"")</f>
        <v/>
      </c>
      <c r="P727" s="149" t="str">
        <f>IF(Data!B731="","",B731)</f>
        <v/>
      </c>
      <c r="Q727" s="150" t="str">
        <f>IFERROR(IF(P727:$P$5009&lt;&gt;0, ABS(P727-$Z$7),""),"")</f>
        <v/>
      </c>
      <c r="R727" s="150" t="str">
        <f>IFERROR(IF(P727:$P$5009&lt;&gt;0, (Q727-$Y$16)^2,""),"")</f>
        <v/>
      </c>
      <c r="S727" s="151" t="str">
        <f>IF(Data!C731="","",C731)</f>
        <v/>
      </c>
      <c r="T727" s="150" t="str">
        <f>IFERROR(IF(S727:$S$5009&lt;&gt;0, ABS(C731-$Z$8),""),"")</f>
        <v/>
      </c>
      <c r="U727" s="150" t="str">
        <f>IFERROR(IF(S727:$S$5009&lt;&gt;0, (T727-$Y$17)^2,""),"")</f>
        <v/>
      </c>
    </row>
    <row r="728" spans="1:21" ht="20" customHeight="1">
      <c r="A728" s="159">
        <v>719</v>
      </c>
      <c r="B728" s="160" t="str">
        <f>IF(Data!B728:$B$5009&lt;&gt;"",Data!B728,"")</f>
        <v/>
      </c>
      <c r="C728" s="160" t="str">
        <f>IF(Data!$C728:C$5009&lt;&gt;"",Data!C728,"")</f>
        <v/>
      </c>
      <c r="P728" s="149" t="str">
        <f>IF(Data!B732="","",B732)</f>
        <v/>
      </c>
      <c r="Q728" s="150" t="str">
        <f>IFERROR(IF(P728:$P$5009&lt;&gt;0, ABS(P728-$Z$7),""),"")</f>
        <v/>
      </c>
      <c r="R728" s="150" t="str">
        <f>IFERROR(IF(P728:$P$5009&lt;&gt;0, (Q728-$Y$16)^2,""),"")</f>
        <v/>
      </c>
      <c r="S728" s="151" t="str">
        <f>IF(Data!C732="","",C732)</f>
        <v/>
      </c>
      <c r="T728" s="150" t="str">
        <f>IFERROR(IF(S728:$S$5009&lt;&gt;0, ABS(C732-$Z$8),""),"")</f>
        <v/>
      </c>
      <c r="U728" s="150" t="str">
        <f>IFERROR(IF(S728:$S$5009&lt;&gt;0, (T728-$Y$17)^2,""),"")</f>
        <v/>
      </c>
    </row>
    <row r="729" spans="1:21" ht="20" customHeight="1">
      <c r="A729" s="161">
        <v>720</v>
      </c>
      <c r="B729" s="160" t="str">
        <f>IF(Data!B729:$B$5009&lt;&gt;"",Data!B729,"")</f>
        <v/>
      </c>
      <c r="C729" s="160" t="str">
        <f>IF(Data!$C729:C$5009&lt;&gt;"",Data!C729,"")</f>
        <v/>
      </c>
      <c r="P729" s="149" t="str">
        <f>IF(Data!B733="","",B733)</f>
        <v/>
      </c>
      <c r="Q729" s="150" t="str">
        <f>IFERROR(IF(P729:$P$5009&lt;&gt;0, ABS(P729-$Z$7),""),"")</f>
        <v/>
      </c>
      <c r="R729" s="150" t="str">
        <f>IFERROR(IF(P729:$P$5009&lt;&gt;0, (Q729-$Y$16)^2,""),"")</f>
        <v/>
      </c>
      <c r="S729" s="151" t="str">
        <f>IF(Data!C733="","",C733)</f>
        <v/>
      </c>
      <c r="T729" s="150" t="str">
        <f>IFERROR(IF(S729:$S$5009&lt;&gt;0, ABS(C733-$Z$8),""),"")</f>
        <v/>
      </c>
      <c r="U729" s="150" t="str">
        <f>IFERROR(IF(S729:$S$5009&lt;&gt;0, (T729-$Y$17)^2,""),"")</f>
        <v/>
      </c>
    </row>
    <row r="730" spans="1:21" ht="20" customHeight="1">
      <c r="A730" s="159">
        <v>721</v>
      </c>
      <c r="B730" s="160" t="str">
        <f>IF(Data!B730:$B$5009&lt;&gt;"",Data!B730,"")</f>
        <v/>
      </c>
      <c r="C730" s="160" t="str">
        <f>IF(Data!$C730:C$5009&lt;&gt;"",Data!C730,"")</f>
        <v/>
      </c>
      <c r="P730" s="149" t="str">
        <f>IF(Data!B734="","",B734)</f>
        <v/>
      </c>
      <c r="Q730" s="150" t="str">
        <f>IFERROR(IF(P730:$P$5009&lt;&gt;0, ABS(P730-$Z$7),""),"")</f>
        <v/>
      </c>
      <c r="R730" s="150" t="str">
        <f>IFERROR(IF(P730:$P$5009&lt;&gt;0, (Q730-$Y$16)^2,""),"")</f>
        <v/>
      </c>
      <c r="S730" s="151" t="str">
        <f>IF(Data!C734="","",C734)</f>
        <v/>
      </c>
      <c r="T730" s="150" t="str">
        <f>IFERROR(IF(S730:$S$5009&lt;&gt;0, ABS(C734-$Z$8),""),"")</f>
        <v/>
      </c>
      <c r="U730" s="150" t="str">
        <f>IFERROR(IF(S730:$S$5009&lt;&gt;0, (T730-$Y$17)^2,""),"")</f>
        <v/>
      </c>
    </row>
    <row r="731" spans="1:21" ht="20" customHeight="1">
      <c r="A731" s="161">
        <v>722</v>
      </c>
      <c r="B731" s="160" t="str">
        <f>IF(Data!B731:$B$5009&lt;&gt;"",Data!B731,"")</f>
        <v/>
      </c>
      <c r="C731" s="160" t="str">
        <f>IF(Data!$C731:C$5009&lt;&gt;"",Data!C731,"")</f>
        <v/>
      </c>
      <c r="P731" s="149" t="str">
        <f>IF(Data!B735="","",B735)</f>
        <v/>
      </c>
      <c r="Q731" s="150" t="str">
        <f>IFERROR(IF(P731:$P$5009&lt;&gt;0, ABS(P731-$Z$7),""),"")</f>
        <v/>
      </c>
      <c r="R731" s="150" t="str">
        <f>IFERROR(IF(P731:$P$5009&lt;&gt;0, (Q731-$Y$16)^2,""),"")</f>
        <v/>
      </c>
      <c r="S731" s="151" t="str">
        <f>IF(Data!C735="","",C735)</f>
        <v/>
      </c>
      <c r="T731" s="150" t="str">
        <f>IFERROR(IF(S731:$S$5009&lt;&gt;0, ABS(C735-$Z$8),""),"")</f>
        <v/>
      </c>
      <c r="U731" s="150" t="str">
        <f>IFERROR(IF(S731:$S$5009&lt;&gt;0, (T731-$Y$17)^2,""),"")</f>
        <v/>
      </c>
    </row>
    <row r="732" spans="1:21" ht="20" customHeight="1">
      <c r="A732" s="159">
        <v>723</v>
      </c>
      <c r="B732" s="160" t="str">
        <f>IF(Data!B732:$B$5009&lt;&gt;"",Data!B732,"")</f>
        <v/>
      </c>
      <c r="C732" s="160" t="str">
        <f>IF(Data!$C732:C$5009&lt;&gt;"",Data!C732,"")</f>
        <v/>
      </c>
      <c r="P732" s="149" t="str">
        <f>IF(Data!B736="","",B736)</f>
        <v/>
      </c>
      <c r="Q732" s="150" t="str">
        <f>IFERROR(IF(P732:$P$5009&lt;&gt;0, ABS(P732-$Z$7),""),"")</f>
        <v/>
      </c>
      <c r="R732" s="150" t="str">
        <f>IFERROR(IF(P732:$P$5009&lt;&gt;0, (Q732-$Y$16)^2,""),"")</f>
        <v/>
      </c>
      <c r="S732" s="151" t="str">
        <f>IF(Data!C736="","",C736)</f>
        <v/>
      </c>
      <c r="T732" s="150" t="str">
        <f>IFERROR(IF(S732:$S$5009&lt;&gt;0, ABS(C736-$Z$8),""),"")</f>
        <v/>
      </c>
      <c r="U732" s="150" t="str">
        <f>IFERROR(IF(S732:$S$5009&lt;&gt;0, (T732-$Y$17)^2,""),"")</f>
        <v/>
      </c>
    </row>
    <row r="733" spans="1:21" ht="20" customHeight="1">
      <c r="A733" s="161">
        <v>724</v>
      </c>
      <c r="B733" s="160" t="str">
        <f>IF(Data!B733:$B$5009&lt;&gt;"",Data!B733,"")</f>
        <v/>
      </c>
      <c r="C733" s="160" t="str">
        <f>IF(Data!$C733:C$5009&lt;&gt;"",Data!C733,"")</f>
        <v/>
      </c>
      <c r="P733" s="149" t="str">
        <f>IF(Data!B737="","",B737)</f>
        <v/>
      </c>
      <c r="Q733" s="150" t="str">
        <f>IFERROR(IF(P733:$P$5009&lt;&gt;0, ABS(P733-$Z$7),""),"")</f>
        <v/>
      </c>
      <c r="R733" s="150" t="str">
        <f>IFERROR(IF(P733:$P$5009&lt;&gt;0, (Q733-$Y$16)^2,""),"")</f>
        <v/>
      </c>
      <c r="S733" s="151" t="str">
        <f>IF(Data!C737="","",C737)</f>
        <v/>
      </c>
      <c r="T733" s="150" t="str">
        <f>IFERROR(IF(S733:$S$5009&lt;&gt;0, ABS(C737-$Z$8),""),"")</f>
        <v/>
      </c>
      <c r="U733" s="150" t="str">
        <f>IFERROR(IF(S733:$S$5009&lt;&gt;0, (T733-$Y$17)^2,""),"")</f>
        <v/>
      </c>
    </row>
    <row r="734" spans="1:21" ht="20" customHeight="1">
      <c r="A734" s="159">
        <v>725</v>
      </c>
      <c r="B734" s="160" t="str">
        <f>IF(Data!B734:$B$5009&lt;&gt;"",Data!B734,"")</f>
        <v/>
      </c>
      <c r="C734" s="160" t="str">
        <f>IF(Data!$C734:C$5009&lt;&gt;"",Data!C734,"")</f>
        <v/>
      </c>
      <c r="P734" s="149" t="str">
        <f>IF(Data!B738="","",B738)</f>
        <v/>
      </c>
      <c r="Q734" s="150" t="str">
        <f>IFERROR(IF(P734:$P$5009&lt;&gt;0, ABS(P734-$Z$7),""),"")</f>
        <v/>
      </c>
      <c r="R734" s="150" t="str">
        <f>IFERROR(IF(P734:$P$5009&lt;&gt;0, (Q734-$Y$16)^2,""),"")</f>
        <v/>
      </c>
      <c r="S734" s="151" t="str">
        <f>IF(Data!C738="","",C738)</f>
        <v/>
      </c>
      <c r="T734" s="150" t="str">
        <f>IFERROR(IF(S734:$S$5009&lt;&gt;0, ABS(C738-$Z$8),""),"")</f>
        <v/>
      </c>
      <c r="U734" s="150" t="str">
        <f>IFERROR(IF(S734:$S$5009&lt;&gt;0, (T734-$Y$17)^2,""),"")</f>
        <v/>
      </c>
    </row>
    <row r="735" spans="1:21" ht="20" customHeight="1">
      <c r="A735" s="161">
        <v>726</v>
      </c>
      <c r="B735" s="160" t="str">
        <f>IF(Data!B735:$B$5009&lt;&gt;"",Data!B735,"")</f>
        <v/>
      </c>
      <c r="C735" s="160" t="str">
        <f>IF(Data!$C735:C$5009&lt;&gt;"",Data!C735,"")</f>
        <v/>
      </c>
      <c r="P735" s="149" t="str">
        <f>IF(Data!B739="","",B739)</f>
        <v/>
      </c>
      <c r="Q735" s="150" t="str">
        <f>IFERROR(IF(P735:$P$5009&lt;&gt;0, ABS(P735-$Z$7),""),"")</f>
        <v/>
      </c>
      <c r="R735" s="150" t="str">
        <f>IFERROR(IF(P735:$P$5009&lt;&gt;0, (Q735-$Y$16)^2,""),"")</f>
        <v/>
      </c>
      <c r="S735" s="151" t="str">
        <f>IF(Data!C739="","",C739)</f>
        <v/>
      </c>
      <c r="T735" s="150" t="str">
        <f>IFERROR(IF(S735:$S$5009&lt;&gt;0, ABS(C739-$Z$8),""),"")</f>
        <v/>
      </c>
      <c r="U735" s="150" t="str">
        <f>IFERROR(IF(S735:$S$5009&lt;&gt;0, (T735-$Y$17)^2,""),"")</f>
        <v/>
      </c>
    </row>
    <row r="736" spans="1:21" ht="20" customHeight="1">
      <c r="A736" s="159">
        <v>727</v>
      </c>
      <c r="B736" s="160" t="str">
        <f>IF(Data!B736:$B$5009&lt;&gt;"",Data!B736,"")</f>
        <v/>
      </c>
      <c r="C736" s="160" t="str">
        <f>IF(Data!$C736:C$5009&lt;&gt;"",Data!C736,"")</f>
        <v/>
      </c>
      <c r="P736" s="149" t="str">
        <f>IF(Data!B740="","",B740)</f>
        <v/>
      </c>
      <c r="Q736" s="150" t="str">
        <f>IFERROR(IF(P736:$P$5009&lt;&gt;0, ABS(P736-$Z$7),""),"")</f>
        <v/>
      </c>
      <c r="R736" s="150" t="str">
        <f>IFERROR(IF(P736:$P$5009&lt;&gt;0, (Q736-$Y$16)^2,""),"")</f>
        <v/>
      </c>
      <c r="S736" s="151" t="str">
        <f>IF(Data!C740="","",C740)</f>
        <v/>
      </c>
      <c r="T736" s="150" t="str">
        <f>IFERROR(IF(S736:$S$5009&lt;&gt;0, ABS(C740-$Z$8),""),"")</f>
        <v/>
      </c>
      <c r="U736" s="150" t="str">
        <f>IFERROR(IF(S736:$S$5009&lt;&gt;0, (T736-$Y$17)^2,""),"")</f>
        <v/>
      </c>
    </row>
    <row r="737" spans="1:21" ht="20" customHeight="1">
      <c r="A737" s="161">
        <v>728</v>
      </c>
      <c r="B737" s="160" t="str">
        <f>IF(Data!B737:$B$5009&lt;&gt;"",Data!B737,"")</f>
        <v/>
      </c>
      <c r="C737" s="160" t="str">
        <f>IF(Data!$C737:C$5009&lt;&gt;"",Data!C737,"")</f>
        <v/>
      </c>
      <c r="P737" s="149" t="str">
        <f>IF(Data!B741="","",B741)</f>
        <v/>
      </c>
      <c r="Q737" s="150" t="str">
        <f>IFERROR(IF(P737:$P$5009&lt;&gt;0, ABS(P737-$Z$7),""),"")</f>
        <v/>
      </c>
      <c r="R737" s="150" t="str">
        <f>IFERROR(IF(P737:$P$5009&lt;&gt;0, (Q737-$Y$16)^2,""),"")</f>
        <v/>
      </c>
      <c r="S737" s="151" t="str">
        <f>IF(Data!C741="","",C741)</f>
        <v/>
      </c>
      <c r="T737" s="150" t="str">
        <f>IFERROR(IF(S737:$S$5009&lt;&gt;0, ABS(C741-$Z$8),""),"")</f>
        <v/>
      </c>
      <c r="U737" s="150" t="str">
        <f>IFERROR(IF(S737:$S$5009&lt;&gt;0, (T737-$Y$17)^2,""),"")</f>
        <v/>
      </c>
    </row>
    <row r="738" spans="1:21" ht="20" customHeight="1">
      <c r="A738" s="159">
        <v>729</v>
      </c>
      <c r="B738" s="160" t="str">
        <f>IF(Data!B738:$B$5009&lt;&gt;"",Data!B738,"")</f>
        <v/>
      </c>
      <c r="C738" s="160" t="str">
        <f>IF(Data!$C738:C$5009&lt;&gt;"",Data!C738,"")</f>
        <v/>
      </c>
      <c r="P738" s="149" t="str">
        <f>IF(Data!B742="","",B742)</f>
        <v/>
      </c>
      <c r="Q738" s="150" t="str">
        <f>IFERROR(IF(P738:$P$5009&lt;&gt;0, ABS(P738-$Z$7),""),"")</f>
        <v/>
      </c>
      <c r="R738" s="150" t="str">
        <f>IFERROR(IF(P738:$P$5009&lt;&gt;0, (Q738-$Y$16)^2,""),"")</f>
        <v/>
      </c>
      <c r="S738" s="151" t="str">
        <f>IF(Data!C742="","",C742)</f>
        <v/>
      </c>
      <c r="T738" s="150" t="str">
        <f>IFERROR(IF(S738:$S$5009&lt;&gt;0, ABS(C742-$Z$8),""),"")</f>
        <v/>
      </c>
      <c r="U738" s="150" t="str">
        <f>IFERROR(IF(S738:$S$5009&lt;&gt;0, (T738-$Y$17)^2,""),"")</f>
        <v/>
      </c>
    </row>
    <row r="739" spans="1:21" ht="20" customHeight="1">
      <c r="A739" s="161">
        <v>730</v>
      </c>
      <c r="B739" s="160" t="str">
        <f>IF(Data!B739:$B$5009&lt;&gt;"",Data!B739,"")</f>
        <v/>
      </c>
      <c r="C739" s="160" t="str">
        <f>IF(Data!$C739:C$5009&lt;&gt;"",Data!C739,"")</f>
        <v/>
      </c>
      <c r="P739" s="149" t="str">
        <f>IF(Data!B743="","",B743)</f>
        <v/>
      </c>
      <c r="Q739" s="150" t="str">
        <f>IFERROR(IF(P739:$P$5009&lt;&gt;0, ABS(P739-$Z$7),""),"")</f>
        <v/>
      </c>
      <c r="R739" s="150" t="str">
        <f>IFERROR(IF(P739:$P$5009&lt;&gt;0, (Q739-$Y$16)^2,""),"")</f>
        <v/>
      </c>
      <c r="S739" s="151" t="str">
        <f>IF(Data!C743="","",C743)</f>
        <v/>
      </c>
      <c r="T739" s="150" t="str">
        <f>IFERROR(IF(S739:$S$5009&lt;&gt;0, ABS(C743-$Z$8),""),"")</f>
        <v/>
      </c>
      <c r="U739" s="150" t="str">
        <f>IFERROR(IF(S739:$S$5009&lt;&gt;0, (T739-$Y$17)^2,""),"")</f>
        <v/>
      </c>
    </row>
    <row r="740" spans="1:21" ht="20" customHeight="1">
      <c r="A740" s="159">
        <v>731</v>
      </c>
      <c r="B740" s="160" t="str">
        <f>IF(Data!B740:$B$5009&lt;&gt;"",Data!B740,"")</f>
        <v/>
      </c>
      <c r="C740" s="160" t="str">
        <f>IF(Data!$C740:C$5009&lt;&gt;"",Data!C740,"")</f>
        <v/>
      </c>
      <c r="P740" s="149" t="str">
        <f>IF(Data!B744="","",B744)</f>
        <v/>
      </c>
      <c r="Q740" s="150" t="str">
        <f>IFERROR(IF(P740:$P$5009&lt;&gt;0, ABS(P740-$Z$7),""),"")</f>
        <v/>
      </c>
      <c r="R740" s="150" t="str">
        <f>IFERROR(IF(P740:$P$5009&lt;&gt;0, (Q740-$Y$16)^2,""),"")</f>
        <v/>
      </c>
      <c r="S740" s="151" t="str">
        <f>IF(Data!C744="","",C744)</f>
        <v/>
      </c>
      <c r="T740" s="150" t="str">
        <f>IFERROR(IF(S740:$S$5009&lt;&gt;0, ABS(C744-$Z$8),""),"")</f>
        <v/>
      </c>
      <c r="U740" s="150" t="str">
        <f>IFERROR(IF(S740:$S$5009&lt;&gt;0, (T740-$Y$17)^2,""),"")</f>
        <v/>
      </c>
    </row>
    <row r="741" spans="1:21" ht="20" customHeight="1">
      <c r="A741" s="161">
        <v>732</v>
      </c>
      <c r="B741" s="160" t="str">
        <f>IF(Data!B741:$B$5009&lt;&gt;"",Data!B741,"")</f>
        <v/>
      </c>
      <c r="C741" s="160" t="str">
        <f>IF(Data!$C741:C$5009&lt;&gt;"",Data!C741,"")</f>
        <v/>
      </c>
      <c r="P741" s="149" t="str">
        <f>IF(Data!B745="","",B745)</f>
        <v/>
      </c>
      <c r="Q741" s="150" t="str">
        <f>IFERROR(IF(P741:$P$5009&lt;&gt;0, ABS(P741-$Z$7),""),"")</f>
        <v/>
      </c>
      <c r="R741" s="150" t="str">
        <f>IFERROR(IF(P741:$P$5009&lt;&gt;0, (Q741-$Y$16)^2,""),"")</f>
        <v/>
      </c>
      <c r="S741" s="151" t="str">
        <f>IF(Data!C745="","",C745)</f>
        <v/>
      </c>
      <c r="T741" s="150" t="str">
        <f>IFERROR(IF(S741:$S$5009&lt;&gt;0, ABS(C745-$Z$8),""),"")</f>
        <v/>
      </c>
      <c r="U741" s="150" t="str">
        <f>IFERROR(IF(S741:$S$5009&lt;&gt;0, (T741-$Y$17)^2,""),"")</f>
        <v/>
      </c>
    </row>
    <row r="742" spans="1:21" ht="20" customHeight="1">
      <c r="A742" s="159">
        <v>733</v>
      </c>
      <c r="B742" s="160" t="str">
        <f>IF(Data!B742:$B$5009&lt;&gt;"",Data!B742,"")</f>
        <v/>
      </c>
      <c r="C742" s="160" t="str">
        <f>IF(Data!$C742:C$5009&lt;&gt;"",Data!C742,"")</f>
        <v/>
      </c>
      <c r="P742" s="149" t="str">
        <f>IF(Data!B746="","",B746)</f>
        <v/>
      </c>
      <c r="Q742" s="150" t="str">
        <f>IFERROR(IF(P742:$P$5009&lt;&gt;0, ABS(P742-$Z$7),""),"")</f>
        <v/>
      </c>
      <c r="R742" s="150" t="str">
        <f>IFERROR(IF(P742:$P$5009&lt;&gt;0, (Q742-$Y$16)^2,""),"")</f>
        <v/>
      </c>
      <c r="S742" s="151" t="str">
        <f>IF(Data!C746="","",C746)</f>
        <v/>
      </c>
      <c r="T742" s="150" t="str">
        <f>IFERROR(IF(S742:$S$5009&lt;&gt;0, ABS(C746-$Z$8),""),"")</f>
        <v/>
      </c>
      <c r="U742" s="150" t="str">
        <f>IFERROR(IF(S742:$S$5009&lt;&gt;0, (T742-$Y$17)^2,""),"")</f>
        <v/>
      </c>
    </row>
    <row r="743" spans="1:21" ht="20" customHeight="1">
      <c r="A743" s="161">
        <v>734</v>
      </c>
      <c r="B743" s="160" t="str">
        <f>IF(Data!B743:$B$5009&lt;&gt;"",Data!B743,"")</f>
        <v/>
      </c>
      <c r="C743" s="160" t="str">
        <f>IF(Data!$C743:C$5009&lt;&gt;"",Data!C743,"")</f>
        <v/>
      </c>
      <c r="P743" s="149" t="str">
        <f>IF(Data!B747="","",B747)</f>
        <v/>
      </c>
      <c r="Q743" s="150" t="str">
        <f>IFERROR(IF(P743:$P$5009&lt;&gt;0, ABS(P743-$Z$7),""),"")</f>
        <v/>
      </c>
      <c r="R743" s="150" t="str">
        <f>IFERROR(IF(P743:$P$5009&lt;&gt;0, (Q743-$Y$16)^2,""),"")</f>
        <v/>
      </c>
      <c r="S743" s="151" t="str">
        <f>IF(Data!C747="","",C747)</f>
        <v/>
      </c>
      <c r="T743" s="150" t="str">
        <f>IFERROR(IF(S743:$S$5009&lt;&gt;0, ABS(C747-$Z$8),""),"")</f>
        <v/>
      </c>
      <c r="U743" s="150" t="str">
        <f>IFERROR(IF(S743:$S$5009&lt;&gt;0, (T743-$Y$17)^2,""),"")</f>
        <v/>
      </c>
    </row>
    <row r="744" spans="1:21" ht="20" customHeight="1">
      <c r="A744" s="159">
        <v>735</v>
      </c>
      <c r="B744" s="160" t="str">
        <f>IF(Data!B744:$B$5009&lt;&gt;"",Data!B744,"")</f>
        <v/>
      </c>
      <c r="C744" s="160" t="str">
        <f>IF(Data!$C744:C$5009&lt;&gt;"",Data!C744,"")</f>
        <v/>
      </c>
      <c r="P744" s="149" t="str">
        <f>IF(Data!B748="","",B748)</f>
        <v/>
      </c>
      <c r="Q744" s="150" t="str">
        <f>IFERROR(IF(P744:$P$5009&lt;&gt;0, ABS(P744-$Z$7),""),"")</f>
        <v/>
      </c>
      <c r="R744" s="150" t="str">
        <f>IFERROR(IF(P744:$P$5009&lt;&gt;0, (Q744-$Y$16)^2,""),"")</f>
        <v/>
      </c>
      <c r="S744" s="151" t="str">
        <f>IF(Data!C748="","",C748)</f>
        <v/>
      </c>
      <c r="T744" s="150" t="str">
        <f>IFERROR(IF(S744:$S$5009&lt;&gt;0, ABS(C748-$Z$8),""),"")</f>
        <v/>
      </c>
      <c r="U744" s="150" t="str">
        <f>IFERROR(IF(S744:$S$5009&lt;&gt;0, (T744-$Y$17)^2,""),"")</f>
        <v/>
      </c>
    </row>
    <row r="745" spans="1:21" ht="20" customHeight="1">
      <c r="A745" s="161">
        <v>736</v>
      </c>
      <c r="B745" s="160" t="str">
        <f>IF(Data!B745:$B$5009&lt;&gt;"",Data!B745,"")</f>
        <v/>
      </c>
      <c r="C745" s="160" t="str">
        <f>IF(Data!$C745:C$5009&lt;&gt;"",Data!C745,"")</f>
        <v/>
      </c>
      <c r="P745" s="149" t="str">
        <f>IF(Data!B749="","",B749)</f>
        <v/>
      </c>
      <c r="Q745" s="150" t="str">
        <f>IFERROR(IF(P745:$P$5009&lt;&gt;0, ABS(P745-$Z$7),""),"")</f>
        <v/>
      </c>
      <c r="R745" s="150" t="str">
        <f>IFERROR(IF(P745:$P$5009&lt;&gt;0, (Q745-$Y$16)^2,""),"")</f>
        <v/>
      </c>
      <c r="S745" s="151" t="str">
        <f>IF(Data!C749="","",C749)</f>
        <v/>
      </c>
      <c r="T745" s="150" t="str">
        <f>IFERROR(IF(S745:$S$5009&lt;&gt;0, ABS(C749-$Z$8),""),"")</f>
        <v/>
      </c>
      <c r="U745" s="150" t="str">
        <f>IFERROR(IF(S745:$S$5009&lt;&gt;0, (T745-$Y$17)^2,""),"")</f>
        <v/>
      </c>
    </row>
    <row r="746" spans="1:21" ht="20" customHeight="1">
      <c r="A746" s="159">
        <v>737</v>
      </c>
      <c r="B746" s="160" t="str">
        <f>IF(Data!B746:$B$5009&lt;&gt;"",Data!B746,"")</f>
        <v/>
      </c>
      <c r="C746" s="160" t="str">
        <f>IF(Data!$C746:C$5009&lt;&gt;"",Data!C746,"")</f>
        <v/>
      </c>
      <c r="P746" s="149" t="str">
        <f>IF(Data!B750="","",B750)</f>
        <v/>
      </c>
      <c r="Q746" s="150" t="str">
        <f>IFERROR(IF(P746:$P$5009&lt;&gt;0, ABS(P746-$Z$7),""),"")</f>
        <v/>
      </c>
      <c r="R746" s="150" t="str">
        <f>IFERROR(IF(P746:$P$5009&lt;&gt;0, (Q746-$Y$16)^2,""),"")</f>
        <v/>
      </c>
      <c r="S746" s="151" t="str">
        <f>IF(Data!C750="","",C750)</f>
        <v/>
      </c>
      <c r="T746" s="150" t="str">
        <f>IFERROR(IF(S746:$S$5009&lt;&gt;0, ABS(C750-$Z$8),""),"")</f>
        <v/>
      </c>
      <c r="U746" s="150" t="str">
        <f>IFERROR(IF(S746:$S$5009&lt;&gt;0, (T746-$Y$17)^2,""),"")</f>
        <v/>
      </c>
    </row>
    <row r="747" spans="1:21" ht="20" customHeight="1">
      <c r="A747" s="161">
        <v>738</v>
      </c>
      <c r="B747" s="160" t="str">
        <f>IF(Data!B747:$B$5009&lt;&gt;"",Data!B747,"")</f>
        <v/>
      </c>
      <c r="C747" s="160" t="str">
        <f>IF(Data!$C747:C$5009&lt;&gt;"",Data!C747,"")</f>
        <v/>
      </c>
      <c r="P747" s="149" t="str">
        <f>IF(Data!B751="","",B751)</f>
        <v/>
      </c>
      <c r="Q747" s="150" t="str">
        <f>IFERROR(IF(P747:$P$5009&lt;&gt;0, ABS(P747-$Z$7),""),"")</f>
        <v/>
      </c>
      <c r="R747" s="150" t="str">
        <f>IFERROR(IF(P747:$P$5009&lt;&gt;0, (Q747-$Y$16)^2,""),"")</f>
        <v/>
      </c>
      <c r="S747" s="151" t="str">
        <f>IF(Data!C751="","",C751)</f>
        <v/>
      </c>
      <c r="T747" s="150" t="str">
        <f>IFERROR(IF(S747:$S$5009&lt;&gt;0, ABS(C751-$Z$8),""),"")</f>
        <v/>
      </c>
      <c r="U747" s="150" t="str">
        <f>IFERROR(IF(S747:$S$5009&lt;&gt;0, (T747-$Y$17)^2,""),"")</f>
        <v/>
      </c>
    </row>
    <row r="748" spans="1:21" ht="20" customHeight="1">
      <c r="A748" s="159">
        <v>739</v>
      </c>
      <c r="B748" s="160" t="str">
        <f>IF(Data!B748:$B$5009&lt;&gt;"",Data!B748,"")</f>
        <v/>
      </c>
      <c r="C748" s="160" t="str">
        <f>IF(Data!$C748:C$5009&lt;&gt;"",Data!C748,"")</f>
        <v/>
      </c>
      <c r="P748" s="149" t="str">
        <f>IF(Data!B752="","",B752)</f>
        <v/>
      </c>
      <c r="Q748" s="150" t="str">
        <f>IFERROR(IF(P748:$P$5009&lt;&gt;0, ABS(P748-$Z$7),""),"")</f>
        <v/>
      </c>
      <c r="R748" s="150" t="str">
        <f>IFERROR(IF(P748:$P$5009&lt;&gt;0, (Q748-$Y$16)^2,""),"")</f>
        <v/>
      </c>
      <c r="S748" s="151" t="str">
        <f>IF(Data!C752="","",C752)</f>
        <v/>
      </c>
      <c r="T748" s="150" t="str">
        <f>IFERROR(IF(S748:$S$5009&lt;&gt;0, ABS(C752-$Z$8),""),"")</f>
        <v/>
      </c>
      <c r="U748" s="150" t="str">
        <f>IFERROR(IF(S748:$S$5009&lt;&gt;0, (T748-$Y$17)^2,""),"")</f>
        <v/>
      </c>
    </row>
    <row r="749" spans="1:21" ht="20" customHeight="1">
      <c r="A749" s="161">
        <v>740</v>
      </c>
      <c r="B749" s="160" t="str">
        <f>IF(Data!B749:$B$5009&lt;&gt;"",Data!B749,"")</f>
        <v/>
      </c>
      <c r="C749" s="160" t="str">
        <f>IF(Data!$C749:C$5009&lt;&gt;"",Data!C749,"")</f>
        <v/>
      </c>
      <c r="P749" s="149" t="str">
        <f>IF(Data!B753="","",B753)</f>
        <v/>
      </c>
      <c r="Q749" s="150" t="str">
        <f>IFERROR(IF(P749:$P$5009&lt;&gt;0, ABS(P749-$Z$7),""),"")</f>
        <v/>
      </c>
      <c r="R749" s="150" t="str">
        <f>IFERROR(IF(P749:$P$5009&lt;&gt;0, (Q749-$Y$16)^2,""),"")</f>
        <v/>
      </c>
      <c r="S749" s="151" t="str">
        <f>IF(Data!C753="","",C753)</f>
        <v/>
      </c>
      <c r="T749" s="150" t="str">
        <f>IFERROR(IF(S749:$S$5009&lt;&gt;0, ABS(C753-$Z$8),""),"")</f>
        <v/>
      </c>
      <c r="U749" s="150" t="str">
        <f>IFERROR(IF(S749:$S$5009&lt;&gt;0, (T749-$Y$17)^2,""),"")</f>
        <v/>
      </c>
    </row>
    <row r="750" spans="1:21" ht="20" customHeight="1">
      <c r="A750" s="159">
        <v>741</v>
      </c>
      <c r="B750" s="160" t="str">
        <f>IF(Data!B750:$B$5009&lt;&gt;"",Data!B750,"")</f>
        <v/>
      </c>
      <c r="C750" s="160" t="str">
        <f>IF(Data!$C750:C$5009&lt;&gt;"",Data!C750,"")</f>
        <v/>
      </c>
      <c r="P750" s="149" t="str">
        <f>IF(Data!B754="","",B754)</f>
        <v/>
      </c>
      <c r="Q750" s="150" t="str">
        <f>IFERROR(IF(P750:$P$5009&lt;&gt;0, ABS(P750-$Z$7),""),"")</f>
        <v/>
      </c>
      <c r="R750" s="150" t="str">
        <f>IFERROR(IF(P750:$P$5009&lt;&gt;0, (Q750-$Y$16)^2,""),"")</f>
        <v/>
      </c>
      <c r="S750" s="151" t="str">
        <f>IF(Data!C754="","",C754)</f>
        <v/>
      </c>
      <c r="T750" s="150" t="str">
        <f>IFERROR(IF(S750:$S$5009&lt;&gt;0, ABS(C754-$Z$8),""),"")</f>
        <v/>
      </c>
      <c r="U750" s="150" t="str">
        <f>IFERROR(IF(S750:$S$5009&lt;&gt;0, (T750-$Y$17)^2,""),"")</f>
        <v/>
      </c>
    </row>
    <row r="751" spans="1:21" ht="20" customHeight="1">
      <c r="A751" s="161">
        <v>742</v>
      </c>
      <c r="B751" s="160" t="str">
        <f>IF(Data!B751:$B$5009&lt;&gt;"",Data!B751,"")</f>
        <v/>
      </c>
      <c r="C751" s="160" t="str">
        <f>IF(Data!$C751:C$5009&lt;&gt;"",Data!C751,"")</f>
        <v/>
      </c>
      <c r="P751" s="149" t="str">
        <f>IF(Data!B755="","",B755)</f>
        <v/>
      </c>
      <c r="Q751" s="150" t="str">
        <f>IFERROR(IF(P751:$P$5009&lt;&gt;0, ABS(P751-$Z$7),""),"")</f>
        <v/>
      </c>
      <c r="R751" s="150" t="str">
        <f>IFERROR(IF(P751:$P$5009&lt;&gt;0, (Q751-$Y$16)^2,""),"")</f>
        <v/>
      </c>
      <c r="S751" s="151" t="str">
        <f>IF(Data!C755="","",C755)</f>
        <v/>
      </c>
      <c r="T751" s="150" t="str">
        <f>IFERROR(IF(S751:$S$5009&lt;&gt;0, ABS(C755-$Z$8),""),"")</f>
        <v/>
      </c>
      <c r="U751" s="150" t="str">
        <f>IFERROR(IF(S751:$S$5009&lt;&gt;0, (T751-$Y$17)^2,""),"")</f>
        <v/>
      </c>
    </row>
    <row r="752" spans="1:21" ht="20" customHeight="1">
      <c r="A752" s="159">
        <v>743</v>
      </c>
      <c r="B752" s="160" t="str">
        <f>IF(Data!B752:$B$5009&lt;&gt;"",Data!B752,"")</f>
        <v/>
      </c>
      <c r="C752" s="160" t="str">
        <f>IF(Data!$C752:C$5009&lt;&gt;"",Data!C752,"")</f>
        <v/>
      </c>
      <c r="P752" s="149" t="str">
        <f>IF(Data!B756="","",B756)</f>
        <v/>
      </c>
      <c r="Q752" s="150" t="str">
        <f>IFERROR(IF(P752:$P$5009&lt;&gt;0, ABS(P752-$Z$7),""),"")</f>
        <v/>
      </c>
      <c r="R752" s="150" t="str">
        <f>IFERROR(IF(P752:$P$5009&lt;&gt;0, (Q752-$Y$16)^2,""),"")</f>
        <v/>
      </c>
      <c r="S752" s="151" t="str">
        <f>IF(Data!C756="","",C756)</f>
        <v/>
      </c>
      <c r="T752" s="150" t="str">
        <f>IFERROR(IF(S752:$S$5009&lt;&gt;0, ABS(C756-$Z$8),""),"")</f>
        <v/>
      </c>
      <c r="U752" s="150" t="str">
        <f>IFERROR(IF(S752:$S$5009&lt;&gt;0, (T752-$Y$17)^2,""),"")</f>
        <v/>
      </c>
    </row>
    <row r="753" spans="1:21" ht="20" customHeight="1">
      <c r="A753" s="161">
        <v>744</v>
      </c>
      <c r="B753" s="160" t="str">
        <f>IF(Data!B753:$B$5009&lt;&gt;"",Data!B753,"")</f>
        <v/>
      </c>
      <c r="C753" s="160" t="str">
        <f>IF(Data!$C753:C$5009&lt;&gt;"",Data!C753,"")</f>
        <v/>
      </c>
      <c r="P753" s="149" t="str">
        <f>IF(Data!B757="","",B757)</f>
        <v/>
      </c>
      <c r="Q753" s="150" t="str">
        <f>IFERROR(IF(P753:$P$5009&lt;&gt;0, ABS(P753-$Z$7),""),"")</f>
        <v/>
      </c>
      <c r="R753" s="150" t="str">
        <f>IFERROR(IF(P753:$P$5009&lt;&gt;0, (Q753-$Y$16)^2,""),"")</f>
        <v/>
      </c>
      <c r="S753" s="151" t="str">
        <f>IF(Data!C757="","",C757)</f>
        <v/>
      </c>
      <c r="T753" s="150" t="str">
        <f>IFERROR(IF(S753:$S$5009&lt;&gt;0, ABS(C757-$Z$8),""),"")</f>
        <v/>
      </c>
      <c r="U753" s="150" t="str">
        <f>IFERROR(IF(S753:$S$5009&lt;&gt;0, (T753-$Y$17)^2,""),"")</f>
        <v/>
      </c>
    </row>
    <row r="754" spans="1:21" ht="20" customHeight="1">
      <c r="A754" s="159">
        <v>745</v>
      </c>
      <c r="B754" s="160" t="str">
        <f>IF(Data!B754:$B$5009&lt;&gt;"",Data!B754,"")</f>
        <v/>
      </c>
      <c r="C754" s="160" t="str">
        <f>IF(Data!$C754:C$5009&lt;&gt;"",Data!C754,"")</f>
        <v/>
      </c>
      <c r="P754" s="149" t="str">
        <f>IF(Data!B758="","",B758)</f>
        <v/>
      </c>
      <c r="Q754" s="150" t="str">
        <f>IFERROR(IF(P754:$P$5009&lt;&gt;0, ABS(P754-$Z$7),""),"")</f>
        <v/>
      </c>
      <c r="R754" s="150" t="str">
        <f>IFERROR(IF(P754:$P$5009&lt;&gt;0, (Q754-$Y$16)^2,""),"")</f>
        <v/>
      </c>
      <c r="S754" s="151" t="str">
        <f>IF(Data!C758="","",C758)</f>
        <v/>
      </c>
      <c r="T754" s="150" t="str">
        <f>IFERROR(IF(S754:$S$5009&lt;&gt;0, ABS(C758-$Z$8),""),"")</f>
        <v/>
      </c>
      <c r="U754" s="150" t="str">
        <f>IFERROR(IF(S754:$S$5009&lt;&gt;0, (T754-$Y$17)^2,""),"")</f>
        <v/>
      </c>
    </row>
    <row r="755" spans="1:21" ht="20" customHeight="1">
      <c r="A755" s="161">
        <v>746</v>
      </c>
      <c r="B755" s="160" t="str">
        <f>IF(Data!B755:$B$5009&lt;&gt;"",Data!B755,"")</f>
        <v/>
      </c>
      <c r="C755" s="160" t="str">
        <f>IF(Data!$C755:C$5009&lt;&gt;"",Data!C755,"")</f>
        <v/>
      </c>
      <c r="P755" s="149" t="str">
        <f>IF(Data!B759="","",B759)</f>
        <v/>
      </c>
      <c r="Q755" s="150" t="str">
        <f>IFERROR(IF(P755:$P$5009&lt;&gt;0, ABS(P755-$Z$7),""),"")</f>
        <v/>
      </c>
      <c r="R755" s="150" t="str">
        <f>IFERROR(IF(P755:$P$5009&lt;&gt;0, (Q755-$Y$16)^2,""),"")</f>
        <v/>
      </c>
      <c r="S755" s="151" t="str">
        <f>IF(Data!C759="","",C759)</f>
        <v/>
      </c>
      <c r="T755" s="150" t="str">
        <f>IFERROR(IF(S755:$S$5009&lt;&gt;0, ABS(C759-$Z$8),""),"")</f>
        <v/>
      </c>
      <c r="U755" s="150" t="str">
        <f>IFERROR(IF(S755:$S$5009&lt;&gt;0, (T755-$Y$17)^2,""),"")</f>
        <v/>
      </c>
    </row>
    <row r="756" spans="1:21" ht="20" customHeight="1">
      <c r="A756" s="159">
        <v>747</v>
      </c>
      <c r="B756" s="160" t="str">
        <f>IF(Data!B756:$B$5009&lt;&gt;"",Data!B756,"")</f>
        <v/>
      </c>
      <c r="C756" s="160" t="str">
        <f>IF(Data!$C756:C$5009&lt;&gt;"",Data!C756,"")</f>
        <v/>
      </c>
      <c r="P756" s="149" t="str">
        <f>IF(Data!B760="","",B760)</f>
        <v/>
      </c>
      <c r="Q756" s="150" t="str">
        <f>IFERROR(IF(P756:$P$5009&lt;&gt;0, ABS(P756-$Z$7),""),"")</f>
        <v/>
      </c>
      <c r="R756" s="150" t="str">
        <f>IFERROR(IF(P756:$P$5009&lt;&gt;0, (Q756-$Y$16)^2,""),"")</f>
        <v/>
      </c>
      <c r="S756" s="151" t="str">
        <f>IF(Data!C760="","",C760)</f>
        <v/>
      </c>
      <c r="T756" s="150" t="str">
        <f>IFERROR(IF(S756:$S$5009&lt;&gt;0, ABS(C760-$Z$8),""),"")</f>
        <v/>
      </c>
      <c r="U756" s="150" t="str">
        <f>IFERROR(IF(S756:$S$5009&lt;&gt;0, (T756-$Y$17)^2,""),"")</f>
        <v/>
      </c>
    </row>
    <row r="757" spans="1:21" ht="20" customHeight="1">
      <c r="A757" s="161">
        <v>748</v>
      </c>
      <c r="B757" s="160" t="str">
        <f>IF(Data!B757:$B$5009&lt;&gt;"",Data!B757,"")</f>
        <v/>
      </c>
      <c r="C757" s="160" t="str">
        <f>IF(Data!$C757:C$5009&lt;&gt;"",Data!C757,"")</f>
        <v/>
      </c>
      <c r="P757" s="149" t="str">
        <f>IF(Data!B761="","",B761)</f>
        <v/>
      </c>
      <c r="Q757" s="150" t="str">
        <f>IFERROR(IF(P757:$P$5009&lt;&gt;0, ABS(P757-$Z$7),""),"")</f>
        <v/>
      </c>
      <c r="R757" s="150" t="str">
        <f>IFERROR(IF(P757:$P$5009&lt;&gt;0, (Q757-$Y$16)^2,""),"")</f>
        <v/>
      </c>
      <c r="S757" s="151" t="str">
        <f>IF(Data!C761="","",C761)</f>
        <v/>
      </c>
      <c r="T757" s="150" t="str">
        <f>IFERROR(IF(S757:$S$5009&lt;&gt;0, ABS(C761-$Z$8),""),"")</f>
        <v/>
      </c>
      <c r="U757" s="150" t="str">
        <f>IFERROR(IF(S757:$S$5009&lt;&gt;0, (T757-$Y$17)^2,""),"")</f>
        <v/>
      </c>
    </row>
    <row r="758" spans="1:21" ht="20" customHeight="1">
      <c r="A758" s="159">
        <v>749</v>
      </c>
      <c r="B758" s="160" t="str">
        <f>IF(Data!B758:$B$5009&lt;&gt;"",Data!B758,"")</f>
        <v/>
      </c>
      <c r="C758" s="160" t="str">
        <f>IF(Data!$C758:C$5009&lt;&gt;"",Data!C758,"")</f>
        <v/>
      </c>
      <c r="P758" s="149" t="str">
        <f>IF(Data!B762="","",B762)</f>
        <v/>
      </c>
      <c r="Q758" s="150" t="str">
        <f>IFERROR(IF(P758:$P$5009&lt;&gt;0, ABS(P758-$Z$7),""),"")</f>
        <v/>
      </c>
      <c r="R758" s="150" t="str">
        <f>IFERROR(IF(P758:$P$5009&lt;&gt;0, (Q758-$Y$16)^2,""),"")</f>
        <v/>
      </c>
      <c r="S758" s="151" t="str">
        <f>IF(Data!C762="","",C762)</f>
        <v/>
      </c>
      <c r="T758" s="150" t="str">
        <f>IFERROR(IF(S758:$S$5009&lt;&gt;0, ABS(C762-$Z$8),""),"")</f>
        <v/>
      </c>
      <c r="U758" s="150" t="str">
        <f>IFERROR(IF(S758:$S$5009&lt;&gt;0, (T758-$Y$17)^2,""),"")</f>
        <v/>
      </c>
    </row>
    <row r="759" spans="1:21" ht="20" customHeight="1">
      <c r="A759" s="161">
        <v>750</v>
      </c>
      <c r="B759" s="160" t="str">
        <f>IF(Data!B759:$B$5009&lt;&gt;"",Data!B759,"")</f>
        <v/>
      </c>
      <c r="C759" s="160" t="str">
        <f>IF(Data!$C759:C$5009&lt;&gt;"",Data!C759,"")</f>
        <v/>
      </c>
      <c r="P759" s="149" t="str">
        <f>IF(Data!B763="","",B763)</f>
        <v/>
      </c>
      <c r="Q759" s="150" t="str">
        <f>IFERROR(IF(P759:$P$5009&lt;&gt;0, ABS(P759-$Z$7),""),"")</f>
        <v/>
      </c>
      <c r="R759" s="150" t="str">
        <f>IFERROR(IF(P759:$P$5009&lt;&gt;0, (Q759-$Y$16)^2,""),"")</f>
        <v/>
      </c>
      <c r="S759" s="151" t="str">
        <f>IF(Data!C763="","",C763)</f>
        <v/>
      </c>
      <c r="T759" s="150" t="str">
        <f>IFERROR(IF(S759:$S$5009&lt;&gt;0, ABS(C763-$Z$8),""),"")</f>
        <v/>
      </c>
      <c r="U759" s="150" t="str">
        <f>IFERROR(IF(S759:$S$5009&lt;&gt;0, (T759-$Y$17)^2,""),"")</f>
        <v/>
      </c>
    </row>
    <row r="760" spans="1:21" ht="20" customHeight="1">
      <c r="A760" s="159">
        <v>751</v>
      </c>
      <c r="B760" s="160" t="str">
        <f>IF(Data!B760:$B$5009&lt;&gt;"",Data!B760,"")</f>
        <v/>
      </c>
      <c r="C760" s="160" t="str">
        <f>IF(Data!$C760:C$5009&lt;&gt;"",Data!C760,"")</f>
        <v/>
      </c>
      <c r="P760" s="149" t="str">
        <f>IF(Data!B764="","",B764)</f>
        <v/>
      </c>
      <c r="Q760" s="150" t="str">
        <f>IFERROR(IF(P760:$P$5009&lt;&gt;0, ABS(P760-$Z$7),""),"")</f>
        <v/>
      </c>
      <c r="R760" s="150" t="str">
        <f>IFERROR(IF(P760:$P$5009&lt;&gt;0, (Q760-$Y$16)^2,""),"")</f>
        <v/>
      </c>
      <c r="S760" s="151" t="str">
        <f>IF(Data!C764="","",C764)</f>
        <v/>
      </c>
      <c r="T760" s="150" t="str">
        <f>IFERROR(IF(S760:$S$5009&lt;&gt;0, ABS(C764-$Z$8),""),"")</f>
        <v/>
      </c>
      <c r="U760" s="150" t="str">
        <f>IFERROR(IF(S760:$S$5009&lt;&gt;0, (T760-$Y$17)^2,""),"")</f>
        <v/>
      </c>
    </row>
    <row r="761" spans="1:21" ht="20" customHeight="1">
      <c r="A761" s="161">
        <v>752</v>
      </c>
      <c r="B761" s="160" t="str">
        <f>IF(Data!B761:$B$5009&lt;&gt;"",Data!B761,"")</f>
        <v/>
      </c>
      <c r="C761" s="160" t="str">
        <f>IF(Data!$C761:C$5009&lt;&gt;"",Data!C761,"")</f>
        <v/>
      </c>
      <c r="P761" s="149" t="str">
        <f>IF(Data!B765="","",B765)</f>
        <v/>
      </c>
      <c r="Q761" s="150" t="str">
        <f>IFERROR(IF(P761:$P$5009&lt;&gt;0, ABS(P761-$Z$7),""),"")</f>
        <v/>
      </c>
      <c r="R761" s="150" t="str">
        <f>IFERROR(IF(P761:$P$5009&lt;&gt;0, (Q761-$Y$16)^2,""),"")</f>
        <v/>
      </c>
      <c r="S761" s="151" t="str">
        <f>IF(Data!C765="","",C765)</f>
        <v/>
      </c>
      <c r="T761" s="150" t="str">
        <f>IFERROR(IF(S761:$S$5009&lt;&gt;0, ABS(C765-$Z$8),""),"")</f>
        <v/>
      </c>
      <c r="U761" s="150" t="str">
        <f>IFERROR(IF(S761:$S$5009&lt;&gt;0, (T761-$Y$17)^2,""),"")</f>
        <v/>
      </c>
    </row>
    <row r="762" spans="1:21" ht="20" customHeight="1">
      <c r="A762" s="159">
        <v>753</v>
      </c>
      <c r="B762" s="160" t="str">
        <f>IF(Data!B762:$B$5009&lt;&gt;"",Data!B762,"")</f>
        <v/>
      </c>
      <c r="C762" s="160" t="str">
        <f>IF(Data!$C762:C$5009&lt;&gt;"",Data!C762,"")</f>
        <v/>
      </c>
      <c r="P762" s="149" t="str">
        <f>IF(Data!B766="","",B766)</f>
        <v/>
      </c>
      <c r="Q762" s="150" t="str">
        <f>IFERROR(IF(P762:$P$5009&lt;&gt;0, ABS(P762-$Z$7),""),"")</f>
        <v/>
      </c>
      <c r="R762" s="150" t="str">
        <f>IFERROR(IF(P762:$P$5009&lt;&gt;0, (Q762-$Y$16)^2,""),"")</f>
        <v/>
      </c>
      <c r="S762" s="151" t="str">
        <f>IF(Data!C766="","",C766)</f>
        <v/>
      </c>
      <c r="T762" s="150" t="str">
        <f>IFERROR(IF(S762:$S$5009&lt;&gt;0, ABS(C766-$Z$8),""),"")</f>
        <v/>
      </c>
      <c r="U762" s="150" t="str">
        <f>IFERROR(IF(S762:$S$5009&lt;&gt;0, (T762-$Y$17)^2,""),"")</f>
        <v/>
      </c>
    </row>
    <row r="763" spans="1:21" ht="20" customHeight="1">
      <c r="A763" s="161">
        <v>754</v>
      </c>
      <c r="B763" s="160" t="str">
        <f>IF(Data!B763:$B$5009&lt;&gt;"",Data!B763,"")</f>
        <v/>
      </c>
      <c r="C763" s="160" t="str">
        <f>IF(Data!$C763:C$5009&lt;&gt;"",Data!C763,"")</f>
        <v/>
      </c>
      <c r="P763" s="149" t="str">
        <f>IF(Data!B767="","",B767)</f>
        <v/>
      </c>
      <c r="Q763" s="150" t="str">
        <f>IFERROR(IF(P763:$P$5009&lt;&gt;0, ABS(P763-$Z$7),""),"")</f>
        <v/>
      </c>
      <c r="R763" s="150" t="str">
        <f>IFERROR(IF(P763:$P$5009&lt;&gt;0, (Q763-$Y$16)^2,""),"")</f>
        <v/>
      </c>
      <c r="S763" s="151" t="str">
        <f>IF(Data!C767="","",C767)</f>
        <v/>
      </c>
      <c r="T763" s="150" t="str">
        <f>IFERROR(IF(S763:$S$5009&lt;&gt;0, ABS(C767-$Z$8),""),"")</f>
        <v/>
      </c>
      <c r="U763" s="150" t="str">
        <f>IFERROR(IF(S763:$S$5009&lt;&gt;0, (T763-$Y$17)^2,""),"")</f>
        <v/>
      </c>
    </row>
    <row r="764" spans="1:21" ht="20" customHeight="1">
      <c r="A764" s="159">
        <v>755</v>
      </c>
      <c r="B764" s="160" t="str">
        <f>IF(Data!B764:$B$5009&lt;&gt;"",Data!B764,"")</f>
        <v/>
      </c>
      <c r="C764" s="160" t="str">
        <f>IF(Data!$C764:C$5009&lt;&gt;"",Data!C764,"")</f>
        <v/>
      </c>
      <c r="P764" s="149" t="str">
        <f>IF(Data!B768="","",B768)</f>
        <v/>
      </c>
      <c r="Q764" s="150" t="str">
        <f>IFERROR(IF(P764:$P$5009&lt;&gt;0, ABS(P764-$Z$7),""),"")</f>
        <v/>
      </c>
      <c r="R764" s="150" t="str">
        <f>IFERROR(IF(P764:$P$5009&lt;&gt;0, (Q764-$Y$16)^2,""),"")</f>
        <v/>
      </c>
      <c r="S764" s="151" t="str">
        <f>IF(Data!C768="","",C768)</f>
        <v/>
      </c>
      <c r="T764" s="150" t="str">
        <f>IFERROR(IF(S764:$S$5009&lt;&gt;0, ABS(C768-$Z$8),""),"")</f>
        <v/>
      </c>
      <c r="U764" s="150" t="str">
        <f>IFERROR(IF(S764:$S$5009&lt;&gt;0, (T764-$Y$17)^2,""),"")</f>
        <v/>
      </c>
    </row>
    <row r="765" spans="1:21" ht="20" customHeight="1">
      <c r="A765" s="161">
        <v>756</v>
      </c>
      <c r="B765" s="160" t="str">
        <f>IF(Data!B765:$B$5009&lt;&gt;"",Data!B765,"")</f>
        <v/>
      </c>
      <c r="C765" s="160" t="str">
        <f>IF(Data!$C765:C$5009&lt;&gt;"",Data!C765,"")</f>
        <v/>
      </c>
      <c r="P765" s="149" t="str">
        <f>IF(Data!B769="","",B769)</f>
        <v/>
      </c>
      <c r="Q765" s="150" t="str">
        <f>IFERROR(IF(P765:$P$5009&lt;&gt;0, ABS(P765-$Z$7),""),"")</f>
        <v/>
      </c>
      <c r="R765" s="150" t="str">
        <f>IFERROR(IF(P765:$P$5009&lt;&gt;0, (Q765-$Y$16)^2,""),"")</f>
        <v/>
      </c>
      <c r="S765" s="151" t="str">
        <f>IF(Data!C769="","",C769)</f>
        <v/>
      </c>
      <c r="T765" s="150" t="str">
        <f>IFERROR(IF(S765:$S$5009&lt;&gt;0, ABS(C769-$Z$8),""),"")</f>
        <v/>
      </c>
      <c r="U765" s="150" t="str">
        <f>IFERROR(IF(S765:$S$5009&lt;&gt;0, (T765-$Y$17)^2,""),"")</f>
        <v/>
      </c>
    </row>
    <row r="766" spans="1:21" ht="20" customHeight="1">
      <c r="A766" s="159">
        <v>757</v>
      </c>
      <c r="B766" s="160" t="str">
        <f>IF(Data!B766:$B$5009&lt;&gt;"",Data!B766,"")</f>
        <v/>
      </c>
      <c r="C766" s="160" t="str">
        <f>IF(Data!$C766:C$5009&lt;&gt;"",Data!C766,"")</f>
        <v/>
      </c>
      <c r="P766" s="149" t="str">
        <f>IF(Data!B770="","",B770)</f>
        <v/>
      </c>
      <c r="Q766" s="150" t="str">
        <f>IFERROR(IF(P766:$P$5009&lt;&gt;0, ABS(P766-$Z$7),""),"")</f>
        <v/>
      </c>
      <c r="R766" s="150" t="str">
        <f>IFERROR(IF(P766:$P$5009&lt;&gt;0, (Q766-$Y$16)^2,""),"")</f>
        <v/>
      </c>
      <c r="S766" s="151" t="str">
        <f>IF(Data!C770="","",C770)</f>
        <v/>
      </c>
      <c r="T766" s="150" t="str">
        <f>IFERROR(IF(S766:$S$5009&lt;&gt;0, ABS(C770-$Z$8),""),"")</f>
        <v/>
      </c>
      <c r="U766" s="150" t="str">
        <f>IFERROR(IF(S766:$S$5009&lt;&gt;0, (T766-$Y$17)^2,""),"")</f>
        <v/>
      </c>
    </row>
    <row r="767" spans="1:21" ht="20" customHeight="1">
      <c r="A767" s="161">
        <v>758</v>
      </c>
      <c r="B767" s="160" t="str">
        <f>IF(Data!B767:$B$5009&lt;&gt;"",Data!B767,"")</f>
        <v/>
      </c>
      <c r="C767" s="160" t="str">
        <f>IF(Data!$C767:C$5009&lt;&gt;"",Data!C767,"")</f>
        <v/>
      </c>
      <c r="P767" s="149" t="str">
        <f>IF(Data!B771="","",B771)</f>
        <v/>
      </c>
      <c r="Q767" s="150" t="str">
        <f>IFERROR(IF(P767:$P$5009&lt;&gt;0, ABS(P767-$Z$7),""),"")</f>
        <v/>
      </c>
      <c r="R767" s="150" t="str">
        <f>IFERROR(IF(P767:$P$5009&lt;&gt;0, (Q767-$Y$16)^2,""),"")</f>
        <v/>
      </c>
      <c r="S767" s="151" t="str">
        <f>IF(Data!C771="","",C771)</f>
        <v/>
      </c>
      <c r="T767" s="150" t="str">
        <f>IFERROR(IF(S767:$S$5009&lt;&gt;0, ABS(C771-$Z$8),""),"")</f>
        <v/>
      </c>
      <c r="U767" s="150" t="str">
        <f>IFERROR(IF(S767:$S$5009&lt;&gt;0, (T767-$Y$17)^2,""),"")</f>
        <v/>
      </c>
    </row>
    <row r="768" spans="1:21" ht="20" customHeight="1">
      <c r="A768" s="159">
        <v>759</v>
      </c>
      <c r="B768" s="160" t="str">
        <f>IF(Data!B768:$B$5009&lt;&gt;"",Data!B768,"")</f>
        <v/>
      </c>
      <c r="C768" s="160" t="str">
        <f>IF(Data!$C768:C$5009&lt;&gt;"",Data!C768,"")</f>
        <v/>
      </c>
      <c r="P768" s="149" t="str">
        <f>IF(Data!B772="","",B772)</f>
        <v/>
      </c>
      <c r="Q768" s="150" t="str">
        <f>IFERROR(IF(P768:$P$5009&lt;&gt;0, ABS(P768-$Z$7),""),"")</f>
        <v/>
      </c>
      <c r="R768" s="150" t="str">
        <f>IFERROR(IF(P768:$P$5009&lt;&gt;0, (Q768-$Y$16)^2,""),"")</f>
        <v/>
      </c>
      <c r="S768" s="151" t="str">
        <f>IF(Data!C772="","",C772)</f>
        <v/>
      </c>
      <c r="T768" s="150" t="str">
        <f>IFERROR(IF(S768:$S$5009&lt;&gt;0, ABS(C772-$Z$8),""),"")</f>
        <v/>
      </c>
      <c r="U768" s="150" t="str">
        <f>IFERROR(IF(S768:$S$5009&lt;&gt;0, (T768-$Y$17)^2,""),"")</f>
        <v/>
      </c>
    </row>
    <row r="769" spans="1:21" ht="20" customHeight="1">
      <c r="A769" s="161">
        <v>760</v>
      </c>
      <c r="B769" s="160" t="str">
        <f>IF(Data!B769:$B$5009&lt;&gt;"",Data!B769,"")</f>
        <v/>
      </c>
      <c r="C769" s="160" t="str">
        <f>IF(Data!$C769:C$5009&lt;&gt;"",Data!C769,"")</f>
        <v/>
      </c>
      <c r="P769" s="149" t="str">
        <f>IF(Data!B773="","",B773)</f>
        <v/>
      </c>
      <c r="Q769" s="150" t="str">
        <f>IFERROR(IF(P769:$P$5009&lt;&gt;0, ABS(P769-$Z$7),""),"")</f>
        <v/>
      </c>
      <c r="R769" s="150" t="str">
        <f>IFERROR(IF(P769:$P$5009&lt;&gt;0, (Q769-$Y$16)^2,""),"")</f>
        <v/>
      </c>
      <c r="S769" s="151" t="str">
        <f>IF(Data!C773="","",C773)</f>
        <v/>
      </c>
      <c r="T769" s="150" t="str">
        <f>IFERROR(IF(S769:$S$5009&lt;&gt;0, ABS(C773-$Z$8),""),"")</f>
        <v/>
      </c>
      <c r="U769" s="150" t="str">
        <f>IFERROR(IF(S769:$S$5009&lt;&gt;0, (T769-$Y$17)^2,""),"")</f>
        <v/>
      </c>
    </row>
    <row r="770" spans="1:21" ht="20" customHeight="1">
      <c r="A770" s="159">
        <v>761</v>
      </c>
      <c r="B770" s="160" t="str">
        <f>IF(Data!B770:$B$5009&lt;&gt;"",Data!B770,"")</f>
        <v/>
      </c>
      <c r="C770" s="160" t="str">
        <f>IF(Data!$C770:C$5009&lt;&gt;"",Data!C770,"")</f>
        <v/>
      </c>
      <c r="P770" s="149" t="str">
        <f>IF(Data!B774="","",B774)</f>
        <v/>
      </c>
      <c r="Q770" s="150" t="str">
        <f>IFERROR(IF(P770:$P$5009&lt;&gt;0, ABS(P770-$Z$7),""),"")</f>
        <v/>
      </c>
      <c r="R770" s="150" t="str">
        <f>IFERROR(IF(P770:$P$5009&lt;&gt;0, (Q770-$Y$16)^2,""),"")</f>
        <v/>
      </c>
      <c r="S770" s="151" t="str">
        <f>IF(Data!C774="","",C774)</f>
        <v/>
      </c>
      <c r="T770" s="150" t="str">
        <f>IFERROR(IF(S770:$S$5009&lt;&gt;0, ABS(C774-$Z$8),""),"")</f>
        <v/>
      </c>
      <c r="U770" s="150" t="str">
        <f>IFERROR(IF(S770:$S$5009&lt;&gt;0, (T770-$Y$17)^2,""),"")</f>
        <v/>
      </c>
    </row>
    <row r="771" spans="1:21" ht="20" customHeight="1">
      <c r="A771" s="161">
        <v>762</v>
      </c>
      <c r="B771" s="160" t="str">
        <f>IF(Data!B771:$B$5009&lt;&gt;"",Data!B771,"")</f>
        <v/>
      </c>
      <c r="C771" s="160" t="str">
        <f>IF(Data!$C771:C$5009&lt;&gt;"",Data!C771,"")</f>
        <v/>
      </c>
      <c r="P771" s="149" t="str">
        <f>IF(Data!B775="","",B775)</f>
        <v/>
      </c>
      <c r="Q771" s="150" t="str">
        <f>IFERROR(IF(P771:$P$5009&lt;&gt;0, ABS(P771-$Z$7),""),"")</f>
        <v/>
      </c>
      <c r="R771" s="150" t="str">
        <f>IFERROR(IF(P771:$P$5009&lt;&gt;0, (Q771-$Y$16)^2,""),"")</f>
        <v/>
      </c>
      <c r="S771" s="151" t="str">
        <f>IF(Data!C775="","",C775)</f>
        <v/>
      </c>
      <c r="T771" s="150" t="str">
        <f>IFERROR(IF(S771:$S$5009&lt;&gt;0, ABS(C775-$Z$8),""),"")</f>
        <v/>
      </c>
      <c r="U771" s="150" t="str">
        <f>IFERROR(IF(S771:$S$5009&lt;&gt;0, (T771-$Y$17)^2,""),"")</f>
        <v/>
      </c>
    </row>
    <row r="772" spans="1:21" ht="20" customHeight="1">
      <c r="A772" s="159">
        <v>763</v>
      </c>
      <c r="B772" s="160" t="str">
        <f>IF(Data!B772:$B$5009&lt;&gt;"",Data!B772,"")</f>
        <v/>
      </c>
      <c r="C772" s="160" t="str">
        <f>IF(Data!$C772:C$5009&lt;&gt;"",Data!C772,"")</f>
        <v/>
      </c>
      <c r="P772" s="149" t="str">
        <f>IF(Data!B776="","",B776)</f>
        <v/>
      </c>
      <c r="Q772" s="150" t="str">
        <f>IFERROR(IF(P772:$P$5009&lt;&gt;0, ABS(P772-$Z$7),""),"")</f>
        <v/>
      </c>
      <c r="R772" s="150" t="str">
        <f>IFERROR(IF(P772:$P$5009&lt;&gt;0, (Q772-$Y$16)^2,""),"")</f>
        <v/>
      </c>
      <c r="S772" s="151" t="str">
        <f>IF(Data!C776="","",C776)</f>
        <v/>
      </c>
      <c r="T772" s="150" t="str">
        <f>IFERROR(IF(S772:$S$5009&lt;&gt;0, ABS(C776-$Z$8),""),"")</f>
        <v/>
      </c>
      <c r="U772" s="150" t="str">
        <f>IFERROR(IF(S772:$S$5009&lt;&gt;0, (T772-$Y$17)^2,""),"")</f>
        <v/>
      </c>
    </row>
    <row r="773" spans="1:21" ht="20" customHeight="1">
      <c r="A773" s="161">
        <v>764</v>
      </c>
      <c r="B773" s="160" t="str">
        <f>IF(Data!B773:$B$5009&lt;&gt;"",Data!B773,"")</f>
        <v/>
      </c>
      <c r="C773" s="160" t="str">
        <f>IF(Data!$C773:C$5009&lt;&gt;"",Data!C773,"")</f>
        <v/>
      </c>
      <c r="P773" s="149" t="str">
        <f>IF(Data!B777="","",B777)</f>
        <v/>
      </c>
      <c r="Q773" s="150" t="str">
        <f>IFERROR(IF(P773:$P$5009&lt;&gt;0, ABS(P773-$Z$7),""),"")</f>
        <v/>
      </c>
      <c r="R773" s="150" t="str">
        <f>IFERROR(IF(P773:$P$5009&lt;&gt;0, (Q773-$Y$16)^2,""),"")</f>
        <v/>
      </c>
      <c r="S773" s="151" t="str">
        <f>IF(Data!C777="","",C777)</f>
        <v/>
      </c>
      <c r="T773" s="150" t="str">
        <f>IFERROR(IF(S773:$S$5009&lt;&gt;0, ABS(C777-$Z$8),""),"")</f>
        <v/>
      </c>
      <c r="U773" s="150" t="str">
        <f>IFERROR(IF(S773:$S$5009&lt;&gt;0, (T773-$Y$17)^2,""),"")</f>
        <v/>
      </c>
    </row>
    <row r="774" spans="1:21" ht="20" customHeight="1">
      <c r="A774" s="159">
        <v>765</v>
      </c>
      <c r="B774" s="160" t="str">
        <f>IF(Data!B774:$B$5009&lt;&gt;"",Data!B774,"")</f>
        <v/>
      </c>
      <c r="C774" s="160" t="str">
        <f>IF(Data!$C774:C$5009&lt;&gt;"",Data!C774,"")</f>
        <v/>
      </c>
      <c r="P774" s="149" t="str">
        <f>IF(Data!B778="","",B778)</f>
        <v/>
      </c>
      <c r="Q774" s="150" t="str">
        <f>IFERROR(IF(P774:$P$5009&lt;&gt;0, ABS(P774-$Z$7),""),"")</f>
        <v/>
      </c>
      <c r="R774" s="150" t="str">
        <f>IFERROR(IF(P774:$P$5009&lt;&gt;0, (Q774-$Y$16)^2,""),"")</f>
        <v/>
      </c>
      <c r="S774" s="151" t="str">
        <f>IF(Data!C778="","",C778)</f>
        <v/>
      </c>
      <c r="T774" s="150" t="str">
        <f>IFERROR(IF(S774:$S$5009&lt;&gt;0, ABS(C778-$Z$8),""),"")</f>
        <v/>
      </c>
      <c r="U774" s="150" t="str">
        <f>IFERROR(IF(S774:$S$5009&lt;&gt;0, (T774-$Y$17)^2,""),"")</f>
        <v/>
      </c>
    </row>
    <row r="775" spans="1:21" ht="20" customHeight="1">
      <c r="A775" s="161">
        <v>766</v>
      </c>
      <c r="B775" s="160" t="str">
        <f>IF(Data!B775:$B$5009&lt;&gt;"",Data!B775,"")</f>
        <v/>
      </c>
      <c r="C775" s="160" t="str">
        <f>IF(Data!$C775:C$5009&lt;&gt;"",Data!C775,"")</f>
        <v/>
      </c>
      <c r="P775" s="149" t="str">
        <f>IF(Data!B779="","",B779)</f>
        <v/>
      </c>
      <c r="Q775" s="150" t="str">
        <f>IFERROR(IF(P775:$P$5009&lt;&gt;0, ABS(P775-$Z$7),""),"")</f>
        <v/>
      </c>
      <c r="R775" s="150" t="str">
        <f>IFERROR(IF(P775:$P$5009&lt;&gt;0, (Q775-$Y$16)^2,""),"")</f>
        <v/>
      </c>
      <c r="S775" s="151" t="str">
        <f>IF(Data!C779="","",C779)</f>
        <v/>
      </c>
      <c r="T775" s="150" t="str">
        <f>IFERROR(IF(S775:$S$5009&lt;&gt;0, ABS(C779-$Z$8),""),"")</f>
        <v/>
      </c>
      <c r="U775" s="150" t="str">
        <f>IFERROR(IF(S775:$S$5009&lt;&gt;0, (T775-$Y$17)^2,""),"")</f>
        <v/>
      </c>
    </row>
    <row r="776" spans="1:21" ht="20" customHeight="1">
      <c r="A776" s="159">
        <v>767</v>
      </c>
      <c r="B776" s="160" t="str">
        <f>IF(Data!B776:$B$5009&lt;&gt;"",Data!B776,"")</f>
        <v/>
      </c>
      <c r="C776" s="160" t="str">
        <f>IF(Data!$C776:C$5009&lt;&gt;"",Data!C776,"")</f>
        <v/>
      </c>
      <c r="P776" s="149" t="str">
        <f>IF(Data!B780="","",B780)</f>
        <v/>
      </c>
      <c r="Q776" s="150" t="str">
        <f>IFERROR(IF(P776:$P$5009&lt;&gt;0, ABS(P776-$Z$7),""),"")</f>
        <v/>
      </c>
      <c r="R776" s="150" t="str">
        <f>IFERROR(IF(P776:$P$5009&lt;&gt;0, (Q776-$Y$16)^2,""),"")</f>
        <v/>
      </c>
      <c r="S776" s="151" t="str">
        <f>IF(Data!C780="","",C780)</f>
        <v/>
      </c>
      <c r="T776" s="150" t="str">
        <f>IFERROR(IF(S776:$S$5009&lt;&gt;0, ABS(C780-$Z$8),""),"")</f>
        <v/>
      </c>
      <c r="U776" s="150" t="str">
        <f>IFERROR(IF(S776:$S$5009&lt;&gt;0, (T776-$Y$17)^2,""),"")</f>
        <v/>
      </c>
    </row>
    <row r="777" spans="1:21" ht="20" customHeight="1">
      <c r="A777" s="161">
        <v>768</v>
      </c>
      <c r="B777" s="160" t="str">
        <f>IF(Data!B777:$B$5009&lt;&gt;"",Data!B777,"")</f>
        <v/>
      </c>
      <c r="C777" s="160" t="str">
        <f>IF(Data!$C777:C$5009&lt;&gt;"",Data!C777,"")</f>
        <v/>
      </c>
      <c r="P777" s="149" t="str">
        <f>IF(Data!B781="","",B781)</f>
        <v/>
      </c>
      <c r="Q777" s="150" t="str">
        <f>IFERROR(IF(P777:$P$5009&lt;&gt;0, ABS(P777-$Z$7),""),"")</f>
        <v/>
      </c>
      <c r="R777" s="150" t="str">
        <f>IFERROR(IF(P777:$P$5009&lt;&gt;0, (Q777-$Y$16)^2,""),"")</f>
        <v/>
      </c>
      <c r="S777" s="151" t="str">
        <f>IF(Data!C781="","",C781)</f>
        <v/>
      </c>
      <c r="T777" s="150" t="str">
        <f>IFERROR(IF(S777:$S$5009&lt;&gt;0, ABS(C781-$Z$8),""),"")</f>
        <v/>
      </c>
      <c r="U777" s="150" t="str">
        <f>IFERROR(IF(S777:$S$5009&lt;&gt;0, (T777-$Y$17)^2,""),"")</f>
        <v/>
      </c>
    </row>
    <row r="778" spans="1:21" ht="20" customHeight="1">
      <c r="A778" s="159">
        <v>769</v>
      </c>
      <c r="B778" s="160" t="str">
        <f>IF(Data!B778:$B$5009&lt;&gt;"",Data!B778,"")</f>
        <v/>
      </c>
      <c r="C778" s="160" t="str">
        <f>IF(Data!$C778:C$5009&lt;&gt;"",Data!C778,"")</f>
        <v/>
      </c>
      <c r="P778" s="149" t="str">
        <f>IF(Data!B782="","",B782)</f>
        <v/>
      </c>
      <c r="Q778" s="150" t="str">
        <f>IFERROR(IF(P778:$P$5009&lt;&gt;0, ABS(P778-$Z$7),""),"")</f>
        <v/>
      </c>
      <c r="R778" s="150" t="str">
        <f>IFERROR(IF(P778:$P$5009&lt;&gt;0, (Q778-$Y$16)^2,""),"")</f>
        <v/>
      </c>
      <c r="S778" s="151" t="str">
        <f>IF(Data!C782="","",C782)</f>
        <v/>
      </c>
      <c r="T778" s="150" t="str">
        <f>IFERROR(IF(S778:$S$5009&lt;&gt;0, ABS(C782-$Z$8),""),"")</f>
        <v/>
      </c>
      <c r="U778" s="150" t="str">
        <f>IFERROR(IF(S778:$S$5009&lt;&gt;0, (T778-$Y$17)^2,""),"")</f>
        <v/>
      </c>
    </row>
    <row r="779" spans="1:21" ht="20" customHeight="1">
      <c r="A779" s="161">
        <v>770</v>
      </c>
      <c r="B779" s="160" t="str">
        <f>IF(Data!B779:$B$5009&lt;&gt;"",Data!B779,"")</f>
        <v/>
      </c>
      <c r="C779" s="160" t="str">
        <f>IF(Data!$C779:C$5009&lt;&gt;"",Data!C779,"")</f>
        <v/>
      </c>
      <c r="P779" s="149" t="str">
        <f>IF(Data!B783="","",B783)</f>
        <v/>
      </c>
      <c r="Q779" s="150" t="str">
        <f>IFERROR(IF(P779:$P$5009&lt;&gt;0, ABS(P779-$Z$7),""),"")</f>
        <v/>
      </c>
      <c r="R779" s="150" t="str">
        <f>IFERROR(IF(P779:$P$5009&lt;&gt;0, (Q779-$Y$16)^2,""),"")</f>
        <v/>
      </c>
      <c r="S779" s="151" t="str">
        <f>IF(Data!C783="","",C783)</f>
        <v/>
      </c>
      <c r="T779" s="150" t="str">
        <f>IFERROR(IF(S779:$S$5009&lt;&gt;0, ABS(C783-$Z$8),""),"")</f>
        <v/>
      </c>
      <c r="U779" s="150" t="str">
        <f>IFERROR(IF(S779:$S$5009&lt;&gt;0, (T779-$Y$17)^2,""),"")</f>
        <v/>
      </c>
    </row>
    <row r="780" spans="1:21" ht="20" customHeight="1">
      <c r="A780" s="159">
        <v>771</v>
      </c>
      <c r="B780" s="160" t="str">
        <f>IF(Data!B780:$B$5009&lt;&gt;"",Data!B780,"")</f>
        <v/>
      </c>
      <c r="C780" s="160" t="str">
        <f>IF(Data!$C780:C$5009&lt;&gt;"",Data!C780,"")</f>
        <v/>
      </c>
      <c r="P780" s="149" t="str">
        <f>IF(Data!B784="","",B784)</f>
        <v/>
      </c>
      <c r="Q780" s="150" t="str">
        <f>IFERROR(IF(P780:$P$5009&lt;&gt;0, ABS(P780-$Z$7),""),"")</f>
        <v/>
      </c>
      <c r="R780" s="150" t="str">
        <f>IFERROR(IF(P780:$P$5009&lt;&gt;0, (Q780-$Y$16)^2,""),"")</f>
        <v/>
      </c>
      <c r="S780" s="151" t="str">
        <f>IF(Data!C784="","",C784)</f>
        <v/>
      </c>
      <c r="T780" s="150" t="str">
        <f>IFERROR(IF(S780:$S$5009&lt;&gt;0, ABS(C784-$Z$8),""),"")</f>
        <v/>
      </c>
      <c r="U780" s="150" t="str">
        <f>IFERROR(IF(S780:$S$5009&lt;&gt;0, (T780-$Y$17)^2,""),"")</f>
        <v/>
      </c>
    </row>
    <row r="781" spans="1:21" ht="20" customHeight="1">
      <c r="A781" s="161">
        <v>772</v>
      </c>
      <c r="B781" s="160" t="str">
        <f>IF(Data!B781:$B$5009&lt;&gt;"",Data!B781,"")</f>
        <v/>
      </c>
      <c r="C781" s="160" t="str">
        <f>IF(Data!$C781:C$5009&lt;&gt;"",Data!C781,"")</f>
        <v/>
      </c>
      <c r="P781" s="149" t="str">
        <f>IF(Data!B785="","",B785)</f>
        <v/>
      </c>
      <c r="Q781" s="150" t="str">
        <f>IFERROR(IF(P781:$P$5009&lt;&gt;0, ABS(P781-$Z$7),""),"")</f>
        <v/>
      </c>
      <c r="R781" s="150" t="str">
        <f>IFERROR(IF(P781:$P$5009&lt;&gt;0, (Q781-$Y$16)^2,""),"")</f>
        <v/>
      </c>
      <c r="S781" s="151" t="str">
        <f>IF(Data!C785="","",C785)</f>
        <v/>
      </c>
      <c r="T781" s="150" t="str">
        <f>IFERROR(IF(S781:$S$5009&lt;&gt;0, ABS(C785-$Z$8),""),"")</f>
        <v/>
      </c>
      <c r="U781" s="150" t="str">
        <f>IFERROR(IF(S781:$S$5009&lt;&gt;0, (T781-$Y$17)^2,""),"")</f>
        <v/>
      </c>
    </row>
    <row r="782" spans="1:21" ht="20" customHeight="1">
      <c r="A782" s="159">
        <v>773</v>
      </c>
      <c r="B782" s="160" t="str">
        <f>IF(Data!B782:$B$5009&lt;&gt;"",Data!B782,"")</f>
        <v/>
      </c>
      <c r="C782" s="160" t="str">
        <f>IF(Data!$C782:C$5009&lt;&gt;"",Data!C782,"")</f>
        <v/>
      </c>
      <c r="P782" s="149" t="str">
        <f>IF(Data!B786="","",B786)</f>
        <v/>
      </c>
      <c r="Q782" s="150" t="str">
        <f>IFERROR(IF(P782:$P$5009&lt;&gt;0, ABS(P782-$Z$7),""),"")</f>
        <v/>
      </c>
      <c r="R782" s="150" t="str">
        <f>IFERROR(IF(P782:$P$5009&lt;&gt;0, (Q782-$Y$16)^2,""),"")</f>
        <v/>
      </c>
      <c r="S782" s="151" t="str">
        <f>IF(Data!C786="","",C786)</f>
        <v/>
      </c>
      <c r="T782" s="150" t="str">
        <f>IFERROR(IF(S782:$S$5009&lt;&gt;0, ABS(C786-$Z$8),""),"")</f>
        <v/>
      </c>
      <c r="U782" s="150" t="str">
        <f>IFERROR(IF(S782:$S$5009&lt;&gt;0, (T782-$Y$17)^2,""),"")</f>
        <v/>
      </c>
    </row>
    <row r="783" spans="1:21" ht="20" customHeight="1">
      <c r="A783" s="161">
        <v>774</v>
      </c>
      <c r="B783" s="160" t="str">
        <f>IF(Data!B783:$B$5009&lt;&gt;"",Data!B783,"")</f>
        <v/>
      </c>
      <c r="C783" s="160" t="str">
        <f>IF(Data!$C783:C$5009&lt;&gt;"",Data!C783,"")</f>
        <v/>
      </c>
      <c r="P783" s="149" t="str">
        <f>IF(Data!B787="","",B787)</f>
        <v/>
      </c>
      <c r="Q783" s="150" t="str">
        <f>IFERROR(IF(P783:$P$5009&lt;&gt;0, ABS(P783-$Z$7),""),"")</f>
        <v/>
      </c>
      <c r="R783" s="150" t="str">
        <f>IFERROR(IF(P783:$P$5009&lt;&gt;0, (Q783-$Y$16)^2,""),"")</f>
        <v/>
      </c>
      <c r="S783" s="151" t="str">
        <f>IF(Data!C787="","",C787)</f>
        <v/>
      </c>
      <c r="T783" s="150" t="str">
        <f>IFERROR(IF(S783:$S$5009&lt;&gt;0, ABS(C787-$Z$8),""),"")</f>
        <v/>
      </c>
      <c r="U783" s="150" t="str">
        <f>IFERROR(IF(S783:$S$5009&lt;&gt;0, (T783-$Y$17)^2,""),"")</f>
        <v/>
      </c>
    </row>
    <row r="784" spans="1:21" ht="20" customHeight="1">
      <c r="A784" s="159">
        <v>775</v>
      </c>
      <c r="B784" s="160" t="str">
        <f>IF(Data!B784:$B$5009&lt;&gt;"",Data!B784,"")</f>
        <v/>
      </c>
      <c r="C784" s="160" t="str">
        <f>IF(Data!$C784:C$5009&lt;&gt;"",Data!C784,"")</f>
        <v/>
      </c>
      <c r="P784" s="149" t="str">
        <f>IF(Data!B788="","",B788)</f>
        <v/>
      </c>
      <c r="Q784" s="150" t="str">
        <f>IFERROR(IF(P784:$P$5009&lt;&gt;0, ABS(P784-$Z$7),""),"")</f>
        <v/>
      </c>
      <c r="R784" s="150" t="str">
        <f>IFERROR(IF(P784:$P$5009&lt;&gt;0, (Q784-$Y$16)^2,""),"")</f>
        <v/>
      </c>
      <c r="S784" s="151" t="str">
        <f>IF(Data!C788="","",C788)</f>
        <v/>
      </c>
      <c r="T784" s="150" t="str">
        <f>IFERROR(IF(S784:$S$5009&lt;&gt;0, ABS(C788-$Z$8),""),"")</f>
        <v/>
      </c>
      <c r="U784" s="150" t="str">
        <f>IFERROR(IF(S784:$S$5009&lt;&gt;0, (T784-$Y$17)^2,""),"")</f>
        <v/>
      </c>
    </row>
    <row r="785" spans="1:21" ht="20" customHeight="1">
      <c r="A785" s="161">
        <v>776</v>
      </c>
      <c r="B785" s="160" t="str">
        <f>IF(Data!B785:$B$5009&lt;&gt;"",Data!B785,"")</f>
        <v/>
      </c>
      <c r="C785" s="160" t="str">
        <f>IF(Data!$C785:C$5009&lt;&gt;"",Data!C785,"")</f>
        <v/>
      </c>
      <c r="P785" s="149" t="str">
        <f>IF(Data!B789="","",B789)</f>
        <v/>
      </c>
      <c r="Q785" s="150" t="str">
        <f>IFERROR(IF(P785:$P$5009&lt;&gt;0, ABS(P785-$Z$7),""),"")</f>
        <v/>
      </c>
      <c r="R785" s="150" t="str">
        <f>IFERROR(IF(P785:$P$5009&lt;&gt;0, (Q785-$Y$16)^2,""),"")</f>
        <v/>
      </c>
      <c r="S785" s="151" t="str">
        <f>IF(Data!C789="","",C789)</f>
        <v/>
      </c>
      <c r="T785" s="150" t="str">
        <f>IFERROR(IF(S785:$S$5009&lt;&gt;0, ABS(C789-$Z$8),""),"")</f>
        <v/>
      </c>
      <c r="U785" s="150" t="str">
        <f>IFERROR(IF(S785:$S$5009&lt;&gt;0, (T785-$Y$17)^2,""),"")</f>
        <v/>
      </c>
    </row>
    <row r="786" spans="1:21" ht="20" customHeight="1">
      <c r="A786" s="159">
        <v>777</v>
      </c>
      <c r="B786" s="160" t="str">
        <f>IF(Data!B786:$B$5009&lt;&gt;"",Data!B786,"")</f>
        <v/>
      </c>
      <c r="C786" s="160" t="str">
        <f>IF(Data!$C786:C$5009&lt;&gt;"",Data!C786,"")</f>
        <v/>
      </c>
      <c r="P786" s="149" t="str">
        <f>IF(Data!B790="","",B790)</f>
        <v/>
      </c>
      <c r="Q786" s="150" t="str">
        <f>IFERROR(IF(P786:$P$5009&lt;&gt;0, ABS(P786-$Z$7),""),"")</f>
        <v/>
      </c>
      <c r="R786" s="150" t="str">
        <f>IFERROR(IF(P786:$P$5009&lt;&gt;0, (Q786-$Y$16)^2,""),"")</f>
        <v/>
      </c>
      <c r="S786" s="151" t="str">
        <f>IF(Data!C790="","",C790)</f>
        <v/>
      </c>
      <c r="T786" s="150" t="str">
        <f>IFERROR(IF(S786:$S$5009&lt;&gt;0, ABS(C790-$Z$8),""),"")</f>
        <v/>
      </c>
      <c r="U786" s="150" t="str">
        <f>IFERROR(IF(S786:$S$5009&lt;&gt;0, (T786-$Y$17)^2,""),"")</f>
        <v/>
      </c>
    </row>
    <row r="787" spans="1:21" ht="20" customHeight="1">
      <c r="A787" s="161">
        <v>778</v>
      </c>
      <c r="B787" s="160" t="str">
        <f>IF(Data!B787:$B$5009&lt;&gt;"",Data!B787,"")</f>
        <v/>
      </c>
      <c r="C787" s="160" t="str">
        <f>IF(Data!$C787:C$5009&lt;&gt;"",Data!C787,"")</f>
        <v/>
      </c>
      <c r="P787" s="149" t="str">
        <f>IF(Data!B791="","",B791)</f>
        <v/>
      </c>
      <c r="Q787" s="150" t="str">
        <f>IFERROR(IF(P787:$P$5009&lt;&gt;0, ABS(P787-$Z$7),""),"")</f>
        <v/>
      </c>
      <c r="R787" s="150" t="str">
        <f>IFERROR(IF(P787:$P$5009&lt;&gt;0, (Q787-$Y$16)^2,""),"")</f>
        <v/>
      </c>
      <c r="S787" s="151" t="str">
        <f>IF(Data!C791="","",C791)</f>
        <v/>
      </c>
      <c r="T787" s="150" t="str">
        <f>IFERROR(IF(S787:$S$5009&lt;&gt;0, ABS(C791-$Z$8),""),"")</f>
        <v/>
      </c>
      <c r="U787" s="150" t="str">
        <f>IFERROR(IF(S787:$S$5009&lt;&gt;0, (T787-$Y$17)^2,""),"")</f>
        <v/>
      </c>
    </row>
    <row r="788" spans="1:21" ht="20" customHeight="1">
      <c r="A788" s="159">
        <v>779</v>
      </c>
      <c r="B788" s="160" t="str">
        <f>IF(Data!B788:$B$5009&lt;&gt;"",Data!B788,"")</f>
        <v/>
      </c>
      <c r="C788" s="160" t="str">
        <f>IF(Data!$C788:C$5009&lt;&gt;"",Data!C788,"")</f>
        <v/>
      </c>
      <c r="P788" s="149" t="str">
        <f>IF(Data!B792="","",B792)</f>
        <v/>
      </c>
      <c r="Q788" s="150" t="str">
        <f>IFERROR(IF(P788:$P$5009&lt;&gt;0, ABS(P788-$Z$7),""),"")</f>
        <v/>
      </c>
      <c r="R788" s="150" t="str">
        <f>IFERROR(IF(P788:$P$5009&lt;&gt;0, (Q788-$Y$16)^2,""),"")</f>
        <v/>
      </c>
      <c r="S788" s="151" t="str">
        <f>IF(Data!C792="","",C792)</f>
        <v/>
      </c>
      <c r="T788" s="150" t="str">
        <f>IFERROR(IF(S788:$S$5009&lt;&gt;0, ABS(C792-$Z$8),""),"")</f>
        <v/>
      </c>
      <c r="U788" s="150" t="str">
        <f>IFERROR(IF(S788:$S$5009&lt;&gt;0, (T788-$Y$17)^2,""),"")</f>
        <v/>
      </c>
    </row>
    <row r="789" spans="1:21" ht="20" customHeight="1">
      <c r="A789" s="161">
        <v>780</v>
      </c>
      <c r="B789" s="160" t="str">
        <f>IF(Data!B789:$B$5009&lt;&gt;"",Data!B789,"")</f>
        <v/>
      </c>
      <c r="C789" s="160" t="str">
        <f>IF(Data!$C789:C$5009&lt;&gt;"",Data!C789,"")</f>
        <v/>
      </c>
      <c r="P789" s="149" t="str">
        <f>IF(Data!B793="","",B793)</f>
        <v/>
      </c>
      <c r="Q789" s="150" t="str">
        <f>IFERROR(IF(P789:$P$5009&lt;&gt;0, ABS(P789-$Z$7),""),"")</f>
        <v/>
      </c>
      <c r="R789" s="150" t="str">
        <f>IFERROR(IF(P789:$P$5009&lt;&gt;0, (Q789-$Y$16)^2,""),"")</f>
        <v/>
      </c>
      <c r="S789" s="151" t="str">
        <f>IF(Data!C793="","",C793)</f>
        <v/>
      </c>
      <c r="T789" s="150" t="str">
        <f>IFERROR(IF(S789:$S$5009&lt;&gt;0, ABS(C793-$Z$8),""),"")</f>
        <v/>
      </c>
      <c r="U789" s="150" t="str">
        <f>IFERROR(IF(S789:$S$5009&lt;&gt;0, (T789-$Y$17)^2,""),"")</f>
        <v/>
      </c>
    </row>
    <row r="790" spans="1:21" ht="20" customHeight="1">
      <c r="A790" s="159">
        <v>781</v>
      </c>
      <c r="B790" s="160" t="str">
        <f>IF(Data!B790:$B$5009&lt;&gt;"",Data!B790,"")</f>
        <v/>
      </c>
      <c r="C790" s="160" t="str">
        <f>IF(Data!$C790:C$5009&lt;&gt;"",Data!C790,"")</f>
        <v/>
      </c>
      <c r="P790" s="149" t="str">
        <f>IF(Data!B794="","",B794)</f>
        <v/>
      </c>
      <c r="Q790" s="150" t="str">
        <f>IFERROR(IF(P790:$P$5009&lt;&gt;0, ABS(P790-$Z$7),""),"")</f>
        <v/>
      </c>
      <c r="R790" s="150" t="str">
        <f>IFERROR(IF(P790:$P$5009&lt;&gt;0, (Q790-$Y$16)^2,""),"")</f>
        <v/>
      </c>
      <c r="S790" s="151" t="str">
        <f>IF(Data!C794="","",C794)</f>
        <v/>
      </c>
      <c r="T790" s="150" t="str">
        <f>IFERROR(IF(S790:$S$5009&lt;&gt;0, ABS(C794-$Z$8),""),"")</f>
        <v/>
      </c>
      <c r="U790" s="150" t="str">
        <f>IFERROR(IF(S790:$S$5009&lt;&gt;0, (T790-$Y$17)^2,""),"")</f>
        <v/>
      </c>
    </row>
    <row r="791" spans="1:21" ht="20" customHeight="1">
      <c r="A791" s="161">
        <v>782</v>
      </c>
      <c r="B791" s="160" t="str">
        <f>IF(Data!B791:$B$5009&lt;&gt;"",Data!B791,"")</f>
        <v/>
      </c>
      <c r="C791" s="160" t="str">
        <f>IF(Data!$C791:C$5009&lt;&gt;"",Data!C791,"")</f>
        <v/>
      </c>
      <c r="P791" s="149" t="str">
        <f>IF(Data!B795="","",B795)</f>
        <v/>
      </c>
      <c r="Q791" s="150" t="str">
        <f>IFERROR(IF(P791:$P$5009&lt;&gt;0, ABS(P791-$Z$7),""),"")</f>
        <v/>
      </c>
      <c r="R791" s="150" t="str">
        <f>IFERROR(IF(P791:$P$5009&lt;&gt;0, (Q791-$Y$16)^2,""),"")</f>
        <v/>
      </c>
      <c r="S791" s="151" t="str">
        <f>IF(Data!C795="","",C795)</f>
        <v/>
      </c>
      <c r="T791" s="150" t="str">
        <f>IFERROR(IF(S791:$S$5009&lt;&gt;0, ABS(C795-$Z$8),""),"")</f>
        <v/>
      </c>
      <c r="U791" s="150" t="str">
        <f>IFERROR(IF(S791:$S$5009&lt;&gt;0, (T791-$Y$17)^2,""),"")</f>
        <v/>
      </c>
    </row>
    <row r="792" spans="1:21" ht="20" customHeight="1">
      <c r="A792" s="159">
        <v>783</v>
      </c>
      <c r="B792" s="160" t="str">
        <f>IF(Data!B792:$B$5009&lt;&gt;"",Data!B792,"")</f>
        <v/>
      </c>
      <c r="C792" s="160" t="str">
        <f>IF(Data!$C792:C$5009&lt;&gt;"",Data!C792,"")</f>
        <v/>
      </c>
      <c r="P792" s="149" t="str">
        <f>IF(Data!B796="","",B796)</f>
        <v/>
      </c>
      <c r="Q792" s="150" t="str">
        <f>IFERROR(IF(P792:$P$5009&lt;&gt;0, ABS(P792-$Z$7),""),"")</f>
        <v/>
      </c>
      <c r="R792" s="150" t="str">
        <f>IFERROR(IF(P792:$P$5009&lt;&gt;0, (Q792-$Y$16)^2,""),"")</f>
        <v/>
      </c>
      <c r="S792" s="151" t="str">
        <f>IF(Data!C796="","",C796)</f>
        <v/>
      </c>
      <c r="T792" s="150" t="str">
        <f>IFERROR(IF(S792:$S$5009&lt;&gt;0, ABS(C796-$Z$8),""),"")</f>
        <v/>
      </c>
      <c r="U792" s="150" t="str">
        <f>IFERROR(IF(S792:$S$5009&lt;&gt;0, (T792-$Y$17)^2,""),"")</f>
        <v/>
      </c>
    </row>
    <row r="793" spans="1:21" ht="20" customHeight="1">
      <c r="A793" s="161">
        <v>784</v>
      </c>
      <c r="B793" s="160" t="str">
        <f>IF(Data!B793:$B$5009&lt;&gt;"",Data!B793,"")</f>
        <v/>
      </c>
      <c r="C793" s="160" t="str">
        <f>IF(Data!$C793:C$5009&lt;&gt;"",Data!C793,"")</f>
        <v/>
      </c>
      <c r="P793" s="149" t="str">
        <f>IF(Data!B797="","",B797)</f>
        <v/>
      </c>
      <c r="Q793" s="150" t="str">
        <f>IFERROR(IF(P793:$P$5009&lt;&gt;0, ABS(P793-$Z$7),""),"")</f>
        <v/>
      </c>
      <c r="R793" s="150" t="str">
        <f>IFERROR(IF(P793:$P$5009&lt;&gt;0, (Q793-$Y$16)^2,""),"")</f>
        <v/>
      </c>
      <c r="S793" s="151" t="str">
        <f>IF(Data!C797="","",C797)</f>
        <v/>
      </c>
      <c r="T793" s="150" t="str">
        <f>IFERROR(IF(S793:$S$5009&lt;&gt;0, ABS(C797-$Z$8),""),"")</f>
        <v/>
      </c>
      <c r="U793" s="150" t="str">
        <f>IFERROR(IF(S793:$S$5009&lt;&gt;0, (T793-$Y$17)^2,""),"")</f>
        <v/>
      </c>
    </row>
    <row r="794" spans="1:21" ht="20" customHeight="1">
      <c r="A794" s="159">
        <v>785</v>
      </c>
      <c r="B794" s="160" t="str">
        <f>IF(Data!B794:$B$5009&lt;&gt;"",Data!B794,"")</f>
        <v/>
      </c>
      <c r="C794" s="160" t="str">
        <f>IF(Data!$C794:C$5009&lt;&gt;"",Data!C794,"")</f>
        <v/>
      </c>
      <c r="P794" s="149" t="str">
        <f>IF(Data!B798="","",B798)</f>
        <v/>
      </c>
      <c r="Q794" s="150" t="str">
        <f>IFERROR(IF(P794:$P$5009&lt;&gt;0, ABS(P794-$Z$7),""),"")</f>
        <v/>
      </c>
      <c r="R794" s="150" t="str">
        <f>IFERROR(IF(P794:$P$5009&lt;&gt;0, (Q794-$Y$16)^2,""),"")</f>
        <v/>
      </c>
      <c r="S794" s="151" t="str">
        <f>IF(Data!C798="","",C798)</f>
        <v/>
      </c>
      <c r="T794" s="150" t="str">
        <f>IFERROR(IF(S794:$S$5009&lt;&gt;0, ABS(C798-$Z$8),""),"")</f>
        <v/>
      </c>
      <c r="U794" s="150" t="str">
        <f>IFERROR(IF(S794:$S$5009&lt;&gt;0, (T794-$Y$17)^2,""),"")</f>
        <v/>
      </c>
    </row>
    <row r="795" spans="1:21" ht="20" customHeight="1">
      <c r="A795" s="161">
        <v>786</v>
      </c>
      <c r="B795" s="160" t="str">
        <f>IF(Data!B795:$B$5009&lt;&gt;"",Data!B795,"")</f>
        <v/>
      </c>
      <c r="C795" s="160" t="str">
        <f>IF(Data!$C795:C$5009&lt;&gt;"",Data!C795,"")</f>
        <v/>
      </c>
      <c r="P795" s="149" t="str">
        <f>IF(Data!B799="","",B799)</f>
        <v/>
      </c>
      <c r="Q795" s="150" t="str">
        <f>IFERROR(IF(P795:$P$5009&lt;&gt;0, ABS(P795-$Z$7),""),"")</f>
        <v/>
      </c>
      <c r="R795" s="150" t="str">
        <f>IFERROR(IF(P795:$P$5009&lt;&gt;0, (Q795-$Y$16)^2,""),"")</f>
        <v/>
      </c>
      <c r="S795" s="151" t="str">
        <f>IF(Data!C799="","",C799)</f>
        <v/>
      </c>
      <c r="T795" s="150" t="str">
        <f>IFERROR(IF(S795:$S$5009&lt;&gt;0, ABS(C799-$Z$8),""),"")</f>
        <v/>
      </c>
      <c r="U795" s="150" t="str">
        <f>IFERROR(IF(S795:$S$5009&lt;&gt;0, (T795-$Y$17)^2,""),"")</f>
        <v/>
      </c>
    </row>
    <row r="796" spans="1:21" ht="20" customHeight="1">
      <c r="A796" s="159">
        <v>787</v>
      </c>
      <c r="B796" s="160" t="str">
        <f>IF(Data!B796:$B$5009&lt;&gt;"",Data!B796,"")</f>
        <v/>
      </c>
      <c r="C796" s="160" t="str">
        <f>IF(Data!$C796:C$5009&lt;&gt;"",Data!C796,"")</f>
        <v/>
      </c>
      <c r="P796" s="149" t="str">
        <f>IF(Data!B800="","",B800)</f>
        <v/>
      </c>
      <c r="Q796" s="150" t="str">
        <f>IFERROR(IF(P796:$P$5009&lt;&gt;0, ABS(P796-$Z$7),""),"")</f>
        <v/>
      </c>
      <c r="R796" s="150" t="str">
        <f>IFERROR(IF(P796:$P$5009&lt;&gt;0, (Q796-$Y$16)^2,""),"")</f>
        <v/>
      </c>
      <c r="S796" s="151" t="str">
        <f>IF(Data!C800="","",C800)</f>
        <v/>
      </c>
      <c r="T796" s="150" t="str">
        <f>IFERROR(IF(S796:$S$5009&lt;&gt;0, ABS(C800-$Z$8),""),"")</f>
        <v/>
      </c>
      <c r="U796" s="150" t="str">
        <f>IFERROR(IF(S796:$S$5009&lt;&gt;0, (T796-$Y$17)^2,""),"")</f>
        <v/>
      </c>
    </row>
    <row r="797" spans="1:21" ht="20" customHeight="1">
      <c r="A797" s="161">
        <v>788</v>
      </c>
      <c r="B797" s="160" t="str">
        <f>IF(Data!B797:$B$5009&lt;&gt;"",Data!B797,"")</f>
        <v/>
      </c>
      <c r="C797" s="160" t="str">
        <f>IF(Data!$C797:C$5009&lt;&gt;"",Data!C797,"")</f>
        <v/>
      </c>
      <c r="P797" s="149" t="str">
        <f>IF(Data!B801="","",B801)</f>
        <v/>
      </c>
      <c r="Q797" s="150" t="str">
        <f>IFERROR(IF(P797:$P$5009&lt;&gt;0, ABS(P797-$Z$7),""),"")</f>
        <v/>
      </c>
      <c r="R797" s="150" t="str">
        <f>IFERROR(IF(P797:$P$5009&lt;&gt;0, (Q797-$Y$16)^2,""),"")</f>
        <v/>
      </c>
      <c r="S797" s="151" t="str">
        <f>IF(Data!C801="","",C801)</f>
        <v/>
      </c>
      <c r="T797" s="150" t="str">
        <f>IFERROR(IF(S797:$S$5009&lt;&gt;0, ABS(C801-$Z$8),""),"")</f>
        <v/>
      </c>
      <c r="U797" s="150" t="str">
        <f>IFERROR(IF(S797:$S$5009&lt;&gt;0, (T797-$Y$17)^2,""),"")</f>
        <v/>
      </c>
    </row>
    <row r="798" spans="1:21" ht="20" customHeight="1">
      <c r="A798" s="159">
        <v>789</v>
      </c>
      <c r="B798" s="160" t="str">
        <f>IF(Data!B798:$B$5009&lt;&gt;"",Data!B798,"")</f>
        <v/>
      </c>
      <c r="C798" s="160" t="str">
        <f>IF(Data!$C798:C$5009&lt;&gt;"",Data!C798,"")</f>
        <v/>
      </c>
      <c r="P798" s="149" t="str">
        <f>IF(Data!B802="","",B802)</f>
        <v/>
      </c>
      <c r="Q798" s="150" t="str">
        <f>IFERROR(IF(P798:$P$5009&lt;&gt;0, ABS(P798-$Z$7),""),"")</f>
        <v/>
      </c>
      <c r="R798" s="150" t="str">
        <f>IFERROR(IF(P798:$P$5009&lt;&gt;0, (Q798-$Y$16)^2,""),"")</f>
        <v/>
      </c>
      <c r="S798" s="151" t="str">
        <f>IF(Data!C802="","",C802)</f>
        <v/>
      </c>
      <c r="T798" s="150" t="str">
        <f>IFERROR(IF(S798:$S$5009&lt;&gt;0, ABS(C802-$Z$8),""),"")</f>
        <v/>
      </c>
      <c r="U798" s="150" t="str">
        <f>IFERROR(IF(S798:$S$5009&lt;&gt;0, (T798-$Y$17)^2,""),"")</f>
        <v/>
      </c>
    </row>
    <row r="799" spans="1:21" ht="20" customHeight="1">
      <c r="A799" s="161">
        <v>790</v>
      </c>
      <c r="B799" s="160" t="str">
        <f>IF(Data!B799:$B$5009&lt;&gt;"",Data!B799,"")</f>
        <v/>
      </c>
      <c r="C799" s="160" t="str">
        <f>IF(Data!$C799:C$5009&lt;&gt;"",Data!C799,"")</f>
        <v/>
      </c>
      <c r="P799" s="149" t="str">
        <f>IF(Data!B803="","",B803)</f>
        <v/>
      </c>
      <c r="Q799" s="150" t="str">
        <f>IFERROR(IF(P799:$P$5009&lt;&gt;0, ABS(P799-$Z$7),""),"")</f>
        <v/>
      </c>
      <c r="R799" s="150" t="str">
        <f>IFERROR(IF(P799:$P$5009&lt;&gt;0, (Q799-$Y$16)^2,""),"")</f>
        <v/>
      </c>
      <c r="S799" s="151" t="str">
        <f>IF(Data!C803="","",C803)</f>
        <v/>
      </c>
      <c r="T799" s="150" t="str">
        <f>IFERROR(IF(S799:$S$5009&lt;&gt;0, ABS(C803-$Z$8),""),"")</f>
        <v/>
      </c>
      <c r="U799" s="150" t="str">
        <f>IFERROR(IF(S799:$S$5009&lt;&gt;0, (T799-$Y$17)^2,""),"")</f>
        <v/>
      </c>
    </row>
    <row r="800" spans="1:21" ht="20" customHeight="1">
      <c r="A800" s="159">
        <v>791</v>
      </c>
      <c r="B800" s="160" t="str">
        <f>IF(Data!B800:$B$5009&lt;&gt;"",Data!B800,"")</f>
        <v/>
      </c>
      <c r="C800" s="160" t="str">
        <f>IF(Data!$C800:C$5009&lt;&gt;"",Data!C800,"")</f>
        <v/>
      </c>
      <c r="P800" s="149" t="str">
        <f>IF(Data!B804="","",B804)</f>
        <v/>
      </c>
      <c r="Q800" s="150" t="str">
        <f>IFERROR(IF(P800:$P$5009&lt;&gt;0, ABS(P800-$Z$7),""),"")</f>
        <v/>
      </c>
      <c r="R800" s="150" t="str">
        <f>IFERROR(IF(P800:$P$5009&lt;&gt;0, (Q800-$Y$16)^2,""),"")</f>
        <v/>
      </c>
      <c r="S800" s="151" t="str">
        <f>IF(Data!C804="","",C804)</f>
        <v/>
      </c>
      <c r="T800" s="150" t="str">
        <f>IFERROR(IF(S800:$S$5009&lt;&gt;0, ABS(C804-$Z$8),""),"")</f>
        <v/>
      </c>
      <c r="U800" s="150" t="str">
        <f>IFERROR(IF(S800:$S$5009&lt;&gt;0, (T800-$Y$17)^2,""),"")</f>
        <v/>
      </c>
    </row>
    <row r="801" spans="1:21" ht="20" customHeight="1">
      <c r="A801" s="161">
        <v>792</v>
      </c>
      <c r="B801" s="160" t="str">
        <f>IF(Data!B801:$B$5009&lt;&gt;"",Data!B801,"")</f>
        <v/>
      </c>
      <c r="C801" s="160" t="str">
        <f>IF(Data!$C801:C$5009&lt;&gt;"",Data!C801,"")</f>
        <v/>
      </c>
      <c r="P801" s="149" t="str">
        <f>IF(Data!B805="","",B805)</f>
        <v/>
      </c>
      <c r="Q801" s="150" t="str">
        <f>IFERROR(IF(P801:$P$5009&lt;&gt;0, ABS(P801-$Z$7),""),"")</f>
        <v/>
      </c>
      <c r="R801" s="150" t="str">
        <f>IFERROR(IF(P801:$P$5009&lt;&gt;0, (Q801-$Y$16)^2,""),"")</f>
        <v/>
      </c>
      <c r="S801" s="151" t="str">
        <f>IF(Data!C805="","",C805)</f>
        <v/>
      </c>
      <c r="T801" s="150" t="str">
        <f>IFERROR(IF(S801:$S$5009&lt;&gt;0, ABS(C805-$Z$8),""),"")</f>
        <v/>
      </c>
      <c r="U801" s="150" t="str">
        <f>IFERROR(IF(S801:$S$5009&lt;&gt;0, (T801-$Y$17)^2,""),"")</f>
        <v/>
      </c>
    </row>
    <row r="802" spans="1:21" ht="20" customHeight="1">
      <c r="A802" s="159">
        <v>793</v>
      </c>
      <c r="B802" s="160" t="str">
        <f>IF(Data!B802:$B$5009&lt;&gt;"",Data!B802,"")</f>
        <v/>
      </c>
      <c r="C802" s="160" t="str">
        <f>IF(Data!$C802:C$5009&lt;&gt;"",Data!C802,"")</f>
        <v/>
      </c>
      <c r="P802" s="149" t="str">
        <f>IF(Data!B806="","",B806)</f>
        <v/>
      </c>
      <c r="Q802" s="150" t="str">
        <f>IFERROR(IF(P802:$P$5009&lt;&gt;0, ABS(P802-$Z$7),""),"")</f>
        <v/>
      </c>
      <c r="R802" s="150" t="str">
        <f>IFERROR(IF(P802:$P$5009&lt;&gt;0, (Q802-$Y$16)^2,""),"")</f>
        <v/>
      </c>
      <c r="S802" s="151" t="str">
        <f>IF(Data!C806="","",C806)</f>
        <v/>
      </c>
      <c r="T802" s="150" t="str">
        <f>IFERROR(IF(S802:$S$5009&lt;&gt;0, ABS(C806-$Z$8),""),"")</f>
        <v/>
      </c>
      <c r="U802" s="150" t="str">
        <f>IFERROR(IF(S802:$S$5009&lt;&gt;0, (T802-$Y$17)^2,""),"")</f>
        <v/>
      </c>
    </row>
    <row r="803" spans="1:21" ht="20" customHeight="1">
      <c r="A803" s="161">
        <v>794</v>
      </c>
      <c r="B803" s="160" t="str">
        <f>IF(Data!B803:$B$5009&lt;&gt;"",Data!B803,"")</f>
        <v/>
      </c>
      <c r="C803" s="160" t="str">
        <f>IF(Data!$C803:C$5009&lt;&gt;"",Data!C803,"")</f>
        <v/>
      </c>
      <c r="P803" s="149" t="str">
        <f>IF(Data!B807="","",B807)</f>
        <v/>
      </c>
      <c r="Q803" s="150" t="str">
        <f>IFERROR(IF(P803:$P$5009&lt;&gt;0, ABS(P803-$Z$7),""),"")</f>
        <v/>
      </c>
      <c r="R803" s="150" t="str">
        <f>IFERROR(IF(P803:$P$5009&lt;&gt;0, (Q803-$Y$16)^2,""),"")</f>
        <v/>
      </c>
      <c r="S803" s="151" t="str">
        <f>IF(Data!C807="","",C807)</f>
        <v/>
      </c>
      <c r="T803" s="150" t="str">
        <f>IFERROR(IF(S803:$S$5009&lt;&gt;0, ABS(C807-$Z$8),""),"")</f>
        <v/>
      </c>
      <c r="U803" s="150" t="str">
        <f>IFERROR(IF(S803:$S$5009&lt;&gt;0, (T803-$Y$17)^2,""),"")</f>
        <v/>
      </c>
    </row>
    <row r="804" spans="1:21" ht="20" customHeight="1">
      <c r="A804" s="159">
        <v>795</v>
      </c>
      <c r="B804" s="160" t="str">
        <f>IF(Data!B804:$B$5009&lt;&gt;"",Data!B804,"")</f>
        <v/>
      </c>
      <c r="C804" s="160" t="str">
        <f>IF(Data!$C804:C$5009&lt;&gt;"",Data!C804,"")</f>
        <v/>
      </c>
      <c r="P804" s="149" t="str">
        <f>IF(Data!B808="","",B808)</f>
        <v/>
      </c>
      <c r="Q804" s="150" t="str">
        <f>IFERROR(IF(P804:$P$5009&lt;&gt;0, ABS(P804-$Z$7),""),"")</f>
        <v/>
      </c>
      <c r="R804" s="150" t="str">
        <f>IFERROR(IF(P804:$P$5009&lt;&gt;0, (Q804-$Y$16)^2,""),"")</f>
        <v/>
      </c>
      <c r="S804" s="151" t="str">
        <f>IF(Data!C808="","",C808)</f>
        <v/>
      </c>
      <c r="T804" s="150" t="str">
        <f>IFERROR(IF(S804:$S$5009&lt;&gt;0, ABS(C808-$Z$8),""),"")</f>
        <v/>
      </c>
      <c r="U804" s="150" t="str">
        <f>IFERROR(IF(S804:$S$5009&lt;&gt;0, (T804-$Y$17)^2,""),"")</f>
        <v/>
      </c>
    </row>
    <row r="805" spans="1:21" ht="20" customHeight="1">
      <c r="A805" s="161">
        <v>796</v>
      </c>
      <c r="B805" s="160" t="str">
        <f>IF(Data!B805:$B$5009&lt;&gt;"",Data!B805,"")</f>
        <v/>
      </c>
      <c r="C805" s="160" t="str">
        <f>IF(Data!$C805:C$5009&lt;&gt;"",Data!C805,"")</f>
        <v/>
      </c>
      <c r="P805" s="149" t="str">
        <f>IF(Data!B809="","",B809)</f>
        <v/>
      </c>
      <c r="Q805" s="150" t="str">
        <f>IFERROR(IF(P805:$P$5009&lt;&gt;0, ABS(P805-$Z$7),""),"")</f>
        <v/>
      </c>
      <c r="R805" s="150" t="str">
        <f>IFERROR(IF(P805:$P$5009&lt;&gt;0, (Q805-$Y$16)^2,""),"")</f>
        <v/>
      </c>
      <c r="S805" s="151" t="str">
        <f>IF(Data!C809="","",C809)</f>
        <v/>
      </c>
      <c r="T805" s="150" t="str">
        <f>IFERROR(IF(S805:$S$5009&lt;&gt;0, ABS(C809-$Z$8),""),"")</f>
        <v/>
      </c>
      <c r="U805" s="150" t="str">
        <f>IFERROR(IF(S805:$S$5009&lt;&gt;0, (T805-$Y$17)^2,""),"")</f>
        <v/>
      </c>
    </row>
    <row r="806" spans="1:21" ht="20" customHeight="1">
      <c r="A806" s="159">
        <v>797</v>
      </c>
      <c r="B806" s="160" t="str">
        <f>IF(Data!B806:$B$5009&lt;&gt;"",Data!B806,"")</f>
        <v/>
      </c>
      <c r="C806" s="160" t="str">
        <f>IF(Data!$C806:C$5009&lt;&gt;"",Data!C806,"")</f>
        <v/>
      </c>
      <c r="P806" s="149" t="str">
        <f>IF(Data!B810="","",B810)</f>
        <v/>
      </c>
      <c r="Q806" s="150" t="str">
        <f>IFERROR(IF(P806:$P$5009&lt;&gt;0, ABS(P806-$Z$7),""),"")</f>
        <v/>
      </c>
      <c r="R806" s="150" t="str">
        <f>IFERROR(IF(P806:$P$5009&lt;&gt;0, (Q806-$Y$16)^2,""),"")</f>
        <v/>
      </c>
      <c r="S806" s="151" t="str">
        <f>IF(Data!C810="","",C810)</f>
        <v/>
      </c>
      <c r="T806" s="150" t="str">
        <f>IFERROR(IF(S806:$S$5009&lt;&gt;0, ABS(C810-$Z$8),""),"")</f>
        <v/>
      </c>
      <c r="U806" s="150" t="str">
        <f>IFERROR(IF(S806:$S$5009&lt;&gt;0, (T806-$Y$17)^2,""),"")</f>
        <v/>
      </c>
    </row>
    <row r="807" spans="1:21" ht="20" customHeight="1">
      <c r="A807" s="161">
        <v>798</v>
      </c>
      <c r="B807" s="160" t="str">
        <f>IF(Data!B807:$B$5009&lt;&gt;"",Data!B807,"")</f>
        <v/>
      </c>
      <c r="C807" s="160" t="str">
        <f>IF(Data!$C807:C$5009&lt;&gt;"",Data!C807,"")</f>
        <v/>
      </c>
      <c r="P807" s="149" t="str">
        <f>IF(Data!B811="","",B811)</f>
        <v/>
      </c>
      <c r="Q807" s="150" t="str">
        <f>IFERROR(IF(P807:$P$5009&lt;&gt;0, ABS(P807-$Z$7),""),"")</f>
        <v/>
      </c>
      <c r="R807" s="150" t="str">
        <f>IFERROR(IF(P807:$P$5009&lt;&gt;0, (Q807-$Y$16)^2,""),"")</f>
        <v/>
      </c>
      <c r="S807" s="151" t="str">
        <f>IF(Data!C811="","",C811)</f>
        <v/>
      </c>
      <c r="T807" s="150" t="str">
        <f>IFERROR(IF(S807:$S$5009&lt;&gt;0, ABS(C811-$Z$8),""),"")</f>
        <v/>
      </c>
      <c r="U807" s="150" t="str">
        <f>IFERROR(IF(S807:$S$5009&lt;&gt;0, (T807-$Y$17)^2,""),"")</f>
        <v/>
      </c>
    </row>
    <row r="808" spans="1:21" ht="20" customHeight="1">
      <c r="A808" s="159">
        <v>799</v>
      </c>
      <c r="B808" s="160" t="str">
        <f>IF(Data!B808:$B$5009&lt;&gt;"",Data!B808,"")</f>
        <v/>
      </c>
      <c r="C808" s="160" t="str">
        <f>IF(Data!$C808:C$5009&lt;&gt;"",Data!C808,"")</f>
        <v/>
      </c>
      <c r="P808" s="149" t="str">
        <f>IF(Data!B812="","",B812)</f>
        <v/>
      </c>
      <c r="Q808" s="150" t="str">
        <f>IFERROR(IF(P808:$P$5009&lt;&gt;0, ABS(P808-$Z$7),""),"")</f>
        <v/>
      </c>
      <c r="R808" s="150" t="str">
        <f>IFERROR(IF(P808:$P$5009&lt;&gt;0, (Q808-$Y$16)^2,""),"")</f>
        <v/>
      </c>
      <c r="S808" s="151" t="str">
        <f>IF(Data!C812="","",C812)</f>
        <v/>
      </c>
      <c r="T808" s="150" t="str">
        <f>IFERROR(IF(S808:$S$5009&lt;&gt;0, ABS(C812-$Z$8),""),"")</f>
        <v/>
      </c>
      <c r="U808" s="150" t="str">
        <f>IFERROR(IF(S808:$S$5009&lt;&gt;0, (T808-$Y$17)^2,""),"")</f>
        <v/>
      </c>
    </row>
    <row r="809" spans="1:21" ht="20" customHeight="1">
      <c r="A809" s="161">
        <v>800</v>
      </c>
      <c r="B809" s="160" t="str">
        <f>IF(Data!B809:$B$5009&lt;&gt;"",Data!B809,"")</f>
        <v/>
      </c>
      <c r="C809" s="160" t="str">
        <f>IF(Data!$C809:C$5009&lt;&gt;"",Data!C809,"")</f>
        <v/>
      </c>
      <c r="P809" s="149" t="str">
        <f>IF(Data!B813="","",B813)</f>
        <v/>
      </c>
      <c r="Q809" s="150" t="str">
        <f>IFERROR(IF(P809:$P$5009&lt;&gt;0, ABS(P809-$Z$7),""),"")</f>
        <v/>
      </c>
      <c r="R809" s="150" t="str">
        <f>IFERROR(IF(P809:$P$5009&lt;&gt;0, (Q809-$Y$16)^2,""),"")</f>
        <v/>
      </c>
      <c r="S809" s="151" t="str">
        <f>IF(Data!C813="","",C813)</f>
        <v/>
      </c>
      <c r="T809" s="150" t="str">
        <f>IFERROR(IF(S809:$S$5009&lt;&gt;0, ABS(C813-$Z$8),""),"")</f>
        <v/>
      </c>
      <c r="U809" s="150" t="str">
        <f>IFERROR(IF(S809:$S$5009&lt;&gt;0, (T809-$Y$17)^2,""),"")</f>
        <v/>
      </c>
    </row>
    <row r="810" spans="1:21" ht="20" customHeight="1">
      <c r="A810" s="159">
        <v>801</v>
      </c>
      <c r="B810" s="160" t="str">
        <f>IF(Data!B810:$B$5009&lt;&gt;"",Data!B810,"")</f>
        <v/>
      </c>
      <c r="C810" s="160" t="str">
        <f>IF(Data!$C810:C$5009&lt;&gt;"",Data!C810,"")</f>
        <v/>
      </c>
      <c r="P810" s="149" t="str">
        <f>IF(Data!B814="","",B814)</f>
        <v/>
      </c>
      <c r="Q810" s="150" t="str">
        <f>IFERROR(IF(P810:$P$5009&lt;&gt;0, ABS(P810-$Z$7),""),"")</f>
        <v/>
      </c>
      <c r="R810" s="150" t="str">
        <f>IFERROR(IF(P810:$P$5009&lt;&gt;0, (Q810-$Y$16)^2,""),"")</f>
        <v/>
      </c>
      <c r="S810" s="151" t="str">
        <f>IF(Data!C814="","",C814)</f>
        <v/>
      </c>
      <c r="T810" s="150" t="str">
        <f>IFERROR(IF(S810:$S$5009&lt;&gt;0, ABS(C814-$Z$8),""),"")</f>
        <v/>
      </c>
      <c r="U810" s="150" t="str">
        <f>IFERROR(IF(S810:$S$5009&lt;&gt;0, (T810-$Y$17)^2,""),"")</f>
        <v/>
      </c>
    </row>
    <row r="811" spans="1:21" ht="20" customHeight="1">
      <c r="A811" s="161">
        <v>802</v>
      </c>
      <c r="B811" s="160" t="str">
        <f>IF(Data!B811:$B$5009&lt;&gt;"",Data!B811,"")</f>
        <v/>
      </c>
      <c r="C811" s="160" t="str">
        <f>IF(Data!$C811:C$5009&lt;&gt;"",Data!C811,"")</f>
        <v/>
      </c>
      <c r="P811" s="149" t="str">
        <f>IF(Data!B815="","",B815)</f>
        <v/>
      </c>
      <c r="Q811" s="150" t="str">
        <f>IFERROR(IF(P811:$P$5009&lt;&gt;0, ABS(P811-$Z$7),""),"")</f>
        <v/>
      </c>
      <c r="R811" s="150" t="str">
        <f>IFERROR(IF(P811:$P$5009&lt;&gt;0, (Q811-$Y$16)^2,""),"")</f>
        <v/>
      </c>
      <c r="S811" s="151" t="str">
        <f>IF(Data!C815="","",C815)</f>
        <v/>
      </c>
      <c r="T811" s="150" t="str">
        <f>IFERROR(IF(S811:$S$5009&lt;&gt;0, ABS(C815-$Z$8),""),"")</f>
        <v/>
      </c>
      <c r="U811" s="150" t="str">
        <f>IFERROR(IF(S811:$S$5009&lt;&gt;0, (T811-$Y$17)^2,""),"")</f>
        <v/>
      </c>
    </row>
    <row r="812" spans="1:21" ht="20" customHeight="1">
      <c r="A812" s="159">
        <v>803</v>
      </c>
      <c r="B812" s="160" t="str">
        <f>IF(Data!B812:$B$5009&lt;&gt;"",Data!B812,"")</f>
        <v/>
      </c>
      <c r="C812" s="160" t="str">
        <f>IF(Data!$C812:C$5009&lt;&gt;"",Data!C812,"")</f>
        <v/>
      </c>
      <c r="P812" s="149" t="str">
        <f>IF(Data!B816="","",B816)</f>
        <v/>
      </c>
      <c r="Q812" s="150" t="str">
        <f>IFERROR(IF(P812:$P$5009&lt;&gt;0, ABS(P812-$Z$7),""),"")</f>
        <v/>
      </c>
      <c r="R812" s="150" t="str">
        <f>IFERROR(IF(P812:$P$5009&lt;&gt;0, (Q812-$Y$16)^2,""),"")</f>
        <v/>
      </c>
      <c r="S812" s="151" t="str">
        <f>IF(Data!C816="","",C816)</f>
        <v/>
      </c>
      <c r="T812" s="150" t="str">
        <f>IFERROR(IF(S812:$S$5009&lt;&gt;0, ABS(C816-$Z$8),""),"")</f>
        <v/>
      </c>
      <c r="U812" s="150" t="str">
        <f>IFERROR(IF(S812:$S$5009&lt;&gt;0, (T812-$Y$17)^2,""),"")</f>
        <v/>
      </c>
    </row>
    <row r="813" spans="1:21" ht="20" customHeight="1">
      <c r="A813" s="161">
        <v>804</v>
      </c>
      <c r="B813" s="160" t="str">
        <f>IF(Data!B813:$B$5009&lt;&gt;"",Data!B813,"")</f>
        <v/>
      </c>
      <c r="C813" s="160" t="str">
        <f>IF(Data!$C813:C$5009&lt;&gt;"",Data!C813,"")</f>
        <v/>
      </c>
      <c r="P813" s="149" t="str">
        <f>IF(Data!B817="","",B817)</f>
        <v/>
      </c>
      <c r="Q813" s="150" t="str">
        <f>IFERROR(IF(P813:$P$5009&lt;&gt;0, ABS(P813-$Z$7),""),"")</f>
        <v/>
      </c>
      <c r="R813" s="150" t="str">
        <f>IFERROR(IF(P813:$P$5009&lt;&gt;0, (Q813-$Y$16)^2,""),"")</f>
        <v/>
      </c>
      <c r="S813" s="151" t="str">
        <f>IF(Data!C817="","",C817)</f>
        <v/>
      </c>
      <c r="T813" s="150" t="str">
        <f>IFERROR(IF(S813:$S$5009&lt;&gt;0, ABS(C817-$Z$8),""),"")</f>
        <v/>
      </c>
      <c r="U813" s="150" t="str">
        <f>IFERROR(IF(S813:$S$5009&lt;&gt;0, (T813-$Y$17)^2,""),"")</f>
        <v/>
      </c>
    </row>
    <row r="814" spans="1:21" ht="20" customHeight="1">
      <c r="A814" s="159">
        <v>805</v>
      </c>
      <c r="B814" s="160" t="str">
        <f>IF(Data!B814:$B$5009&lt;&gt;"",Data!B814,"")</f>
        <v/>
      </c>
      <c r="C814" s="160" t="str">
        <f>IF(Data!$C814:C$5009&lt;&gt;"",Data!C814,"")</f>
        <v/>
      </c>
      <c r="P814" s="149" t="str">
        <f>IF(Data!B818="","",B818)</f>
        <v/>
      </c>
      <c r="Q814" s="150" t="str">
        <f>IFERROR(IF(P814:$P$5009&lt;&gt;0, ABS(P814-$Z$7),""),"")</f>
        <v/>
      </c>
      <c r="R814" s="150" t="str">
        <f>IFERROR(IF(P814:$P$5009&lt;&gt;0, (Q814-$Y$16)^2,""),"")</f>
        <v/>
      </c>
      <c r="S814" s="151" t="str">
        <f>IF(Data!C818="","",C818)</f>
        <v/>
      </c>
      <c r="T814" s="150" t="str">
        <f>IFERROR(IF(S814:$S$5009&lt;&gt;0, ABS(C818-$Z$8),""),"")</f>
        <v/>
      </c>
      <c r="U814" s="150" t="str">
        <f>IFERROR(IF(S814:$S$5009&lt;&gt;0, (T814-$Y$17)^2,""),"")</f>
        <v/>
      </c>
    </row>
    <row r="815" spans="1:21" ht="20" customHeight="1">
      <c r="A815" s="161">
        <v>806</v>
      </c>
      <c r="B815" s="160" t="str">
        <f>IF(Data!B815:$B$5009&lt;&gt;"",Data!B815,"")</f>
        <v/>
      </c>
      <c r="C815" s="160" t="str">
        <f>IF(Data!$C815:C$5009&lt;&gt;"",Data!C815,"")</f>
        <v/>
      </c>
      <c r="P815" s="149" t="str">
        <f>IF(Data!B819="","",B819)</f>
        <v/>
      </c>
      <c r="Q815" s="150" t="str">
        <f>IFERROR(IF(P815:$P$5009&lt;&gt;0, ABS(P815-$Z$7),""),"")</f>
        <v/>
      </c>
      <c r="R815" s="150" t="str">
        <f>IFERROR(IF(P815:$P$5009&lt;&gt;0, (Q815-$Y$16)^2,""),"")</f>
        <v/>
      </c>
      <c r="S815" s="151" t="str">
        <f>IF(Data!C819="","",C819)</f>
        <v/>
      </c>
      <c r="T815" s="150" t="str">
        <f>IFERROR(IF(S815:$S$5009&lt;&gt;0, ABS(C819-$Z$8),""),"")</f>
        <v/>
      </c>
      <c r="U815" s="150" t="str">
        <f>IFERROR(IF(S815:$S$5009&lt;&gt;0, (T815-$Y$17)^2,""),"")</f>
        <v/>
      </c>
    </row>
    <row r="816" spans="1:21" ht="20" customHeight="1">
      <c r="A816" s="159">
        <v>807</v>
      </c>
      <c r="B816" s="160" t="str">
        <f>IF(Data!B816:$B$5009&lt;&gt;"",Data!B816,"")</f>
        <v/>
      </c>
      <c r="C816" s="160" t="str">
        <f>IF(Data!$C816:C$5009&lt;&gt;"",Data!C816,"")</f>
        <v/>
      </c>
      <c r="P816" s="149" t="str">
        <f>IF(Data!B820="","",B820)</f>
        <v/>
      </c>
      <c r="Q816" s="150" t="str">
        <f>IFERROR(IF(P816:$P$5009&lt;&gt;0, ABS(P816-$Z$7),""),"")</f>
        <v/>
      </c>
      <c r="R816" s="150" t="str">
        <f>IFERROR(IF(P816:$P$5009&lt;&gt;0, (Q816-$Y$16)^2,""),"")</f>
        <v/>
      </c>
      <c r="S816" s="151" t="str">
        <f>IF(Data!C820="","",C820)</f>
        <v/>
      </c>
      <c r="T816" s="150" t="str">
        <f>IFERROR(IF(S816:$S$5009&lt;&gt;0, ABS(C820-$Z$8),""),"")</f>
        <v/>
      </c>
      <c r="U816" s="150" t="str">
        <f>IFERROR(IF(S816:$S$5009&lt;&gt;0, (T816-$Y$17)^2,""),"")</f>
        <v/>
      </c>
    </row>
    <row r="817" spans="1:21" ht="20" customHeight="1">
      <c r="A817" s="161">
        <v>808</v>
      </c>
      <c r="B817" s="160" t="str">
        <f>IF(Data!B817:$B$5009&lt;&gt;"",Data!B817,"")</f>
        <v/>
      </c>
      <c r="C817" s="160" t="str">
        <f>IF(Data!$C817:C$5009&lt;&gt;"",Data!C817,"")</f>
        <v/>
      </c>
      <c r="P817" s="149" t="str">
        <f>IF(Data!B821="","",B821)</f>
        <v/>
      </c>
      <c r="Q817" s="150" t="str">
        <f>IFERROR(IF(P817:$P$5009&lt;&gt;0, ABS(P817-$Z$7),""),"")</f>
        <v/>
      </c>
      <c r="R817" s="150" t="str">
        <f>IFERROR(IF(P817:$P$5009&lt;&gt;0, (Q817-$Y$16)^2,""),"")</f>
        <v/>
      </c>
      <c r="S817" s="151" t="str">
        <f>IF(Data!C821="","",C821)</f>
        <v/>
      </c>
      <c r="T817" s="150" t="str">
        <f>IFERROR(IF(S817:$S$5009&lt;&gt;0, ABS(C821-$Z$8),""),"")</f>
        <v/>
      </c>
      <c r="U817" s="150" t="str">
        <f>IFERROR(IF(S817:$S$5009&lt;&gt;0, (T817-$Y$17)^2,""),"")</f>
        <v/>
      </c>
    </row>
    <row r="818" spans="1:21" ht="20" customHeight="1">
      <c r="A818" s="159">
        <v>809</v>
      </c>
      <c r="B818" s="160" t="str">
        <f>IF(Data!B818:$B$5009&lt;&gt;"",Data!B818,"")</f>
        <v/>
      </c>
      <c r="C818" s="160" t="str">
        <f>IF(Data!$C818:C$5009&lt;&gt;"",Data!C818,"")</f>
        <v/>
      </c>
      <c r="P818" s="149" t="str">
        <f>IF(Data!B822="","",B822)</f>
        <v/>
      </c>
      <c r="Q818" s="150" t="str">
        <f>IFERROR(IF(P818:$P$5009&lt;&gt;0, ABS(P818-$Z$7),""),"")</f>
        <v/>
      </c>
      <c r="R818" s="150" t="str">
        <f>IFERROR(IF(P818:$P$5009&lt;&gt;0, (Q818-$Y$16)^2,""),"")</f>
        <v/>
      </c>
      <c r="S818" s="151" t="str">
        <f>IF(Data!C822="","",C822)</f>
        <v/>
      </c>
      <c r="T818" s="150" t="str">
        <f>IFERROR(IF(S818:$S$5009&lt;&gt;0, ABS(C822-$Z$8),""),"")</f>
        <v/>
      </c>
      <c r="U818" s="150" t="str">
        <f>IFERROR(IF(S818:$S$5009&lt;&gt;0, (T818-$Y$17)^2,""),"")</f>
        <v/>
      </c>
    </row>
    <row r="819" spans="1:21" ht="20" customHeight="1">
      <c r="A819" s="161">
        <v>810</v>
      </c>
      <c r="B819" s="160" t="str">
        <f>IF(Data!B819:$B$5009&lt;&gt;"",Data!B819,"")</f>
        <v/>
      </c>
      <c r="C819" s="160" t="str">
        <f>IF(Data!$C819:C$5009&lt;&gt;"",Data!C819,"")</f>
        <v/>
      </c>
      <c r="P819" s="149" t="str">
        <f>IF(Data!B823="","",B823)</f>
        <v/>
      </c>
      <c r="Q819" s="150" t="str">
        <f>IFERROR(IF(P819:$P$5009&lt;&gt;0, ABS(P819-$Z$7),""),"")</f>
        <v/>
      </c>
      <c r="R819" s="150" t="str">
        <f>IFERROR(IF(P819:$P$5009&lt;&gt;0, (Q819-$Y$16)^2,""),"")</f>
        <v/>
      </c>
      <c r="S819" s="151" t="str">
        <f>IF(Data!C823="","",C823)</f>
        <v/>
      </c>
      <c r="T819" s="150" t="str">
        <f>IFERROR(IF(S819:$S$5009&lt;&gt;0, ABS(C823-$Z$8),""),"")</f>
        <v/>
      </c>
      <c r="U819" s="150" t="str">
        <f>IFERROR(IF(S819:$S$5009&lt;&gt;0, (T819-$Y$17)^2,""),"")</f>
        <v/>
      </c>
    </row>
    <row r="820" spans="1:21" ht="20" customHeight="1">
      <c r="A820" s="159">
        <v>811</v>
      </c>
      <c r="B820" s="160" t="str">
        <f>IF(Data!B820:$B$5009&lt;&gt;"",Data!B820,"")</f>
        <v/>
      </c>
      <c r="C820" s="160" t="str">
        <f>IF(Data!$C820:C$5009&lt;&gt;"",Data!C820,"")</f>
        <v/>
      </c>
      <c r="P820" s="149" t="str">
        <f>IF(Data!B824="","",B824)</f>
        <v/>
      </c>
      <c r="Q820" s="150" t="str">
        <f>IFERROR(IF(P820:$P$5009&lt;&gt;0, ABS(P820-$Z$7),""),"")</f>
        <v/>
      </c>
      <c r="R820" s="150" t="str">
        <f>IFERROR(IF(P820:$P$5009&lt;&gt;0, (Q820-$Y$16)^2,""),"")</f>
        <v/>
      </c>
      <c r="S820" s="151" t="str">
        <f>IF(Data!C824="","",C824)</f>
        <v/>
      </c>
      <c r="T820" s="150" t="str">
        <f>IFERROR(IF(S820:$S$5009&lt;&gt;0, ABS(C824-$Z$8),""),"")</f>
        <v/>
      </c>
      <c r="U820" s="150" t="str">
        <f>IFERROR(IF(S820:$S$5009&lt;&gt;0, (T820-$Y$17)^2,""),"")</f>
        <v/>
      </c>
    </row>
    <row r="821" spans="1:21" ht="20" customHeight="1">
      <c r="A821" s="161">
        <v>812</v>
      </c>
      <c r="B821" s="160" t="str">
        <f>IF(Data!B821:$B$5009&lt;&gt;"",Data!B821,"")</f>
        <v/>
      </c>
      <c r="C821" s="160" t="str">
        <f>IF(Data!$C821:C$5009&lt;&gt;"",Data!C821,"")</f>
        <v/>
      </c>
      <c r="P821" s="149" t="str">
        <f>IF(Data!B825="","",B825)</f>
        <v/>
      </c>
      <c r="Q821" s="150" t="str">
        <f>IFERROR(IF(P821:$P$5009&lt;&gt;0, ABS(P821-$Z$7),""),"")</f>
        <v/>
      </c>
      <c r="R821" s="150" t="str">
        <f>IFERROR(IF(P821:$P$5009&lt;&gt;0, (Q821-$Y$16)^2,""),"")</f>
        <v/>
      </c>
      <c r="S821" s="151" t="str">
        <f>IF(Data!C825="","",C825)</f>
        <v/>
      </c>
      <c r="T821" s="150" t="str">
        <f>IFERROR(IF(S821:$S$5009&lt;&gt;0, ABS(C825-$Z$8),""),"")</f>
        <v/>
      </c>
      <c r="U821" s="150" t="str">
        <f>IFERROR(IF(S821:$S$5009&lt;&gt;0, (T821-$Y$17)^2,""),"")</f>
        <v/>
      </c>
    </row>
    <row r="822" spans="1:21" ht="20" customHeight="1">
      <c r="A822" s="159">
        <v>813</v>
      </c>
      <c r="B822" s="160" t="str">
        <f>IF(Data!B822:$B$5009&lt;&gt;"",Data!B822,"")</f>
        <v/>
      </c>
      <c r="C822" s="160" t="str">
        <f>IF(Data!$C822:C$5009&lt;&gt;"",Data!C822,"")</f>
        <v/>
      </c>
      <c r="P822" s="149" t="str">
        <f>IF(Data!B826="","",B826)</f>
        <v/>
      </c>
      <c r="Q822" s="150" t="str">
        <f>IFERROR(IF(P822:$P$5009&lt;&gt;0, ABS(P822-$Z$7),""),"")</f>
        <v/>
      </c>
      <c r="R822" s="150" t="str">
        <f>IFERROR(IF(P822:$P$5009&lt;&gt;0, (Q822-$Y$16)^2,""),"")</f>
        <v/>
      </c>
      <c r="S822" s="151" t="str">
        <f>IF(Data!C826="","",C826)</f>
        <v/>
      </c>
      <c r="T822" s="150" t="str">
        <f>IFERROR(IF(S822:$S$5009&lt;&gt;0, ABS(C826-$Z$8),""),"")</f>
        <v/>
      </c>
      <c r="U822" s="150" t="str">
        <f>IFERROR(IF(S822:$S$5009&lt;&gt;0, (T822-$Y$17)^2,""),"")</f>
        <v/>
      </c>
    </row>
    <row r="823" spans="1:21" ht="20" customHeight="1">
      <c r="A823" s="161">
        <v>814</v>
      </c>
      <c r="B823" s="160" t="str">
        <f>IF(Data!B823:$B$5009&lt;&gt;"",Data!B823,"")</f>
        <v/>
      </c>
      <c r="C823" s="160" t="str">
        <f>IF(Data!$C823:C$5009&lt;&gt;"",Data!C823,"")</f>
        <v/>
      </c>
      <c r="P823" s="149" t="str">
        <f>IF(Data!B827="","",B827)</f>
        <v/>
      </c>
      <c r="Q823" s="150" t="str">
        <f>IFERROR(IF(P823:$P$5009&lt;&gt;0, ABS(P823-$Z$7),""),"")</f>
        <v/>
      </c>
      <c r="R823" s="150" t="str">
        <f>IFERROR(IF(P823:$P$5009&lt;&gt;0, (Q823-$Y$16)^2,""),"")</f>
        <v/>
      </c>
      <c r="S823" s="151" t="str">
        <f>IF(Data!C827="","",C827)</f>
        <v/>
      </c>
      <c r="T823" s="150" t="str">
        <f>IFERROR(IF(S823:$S$5009&lt;&gt;0, ABS(C827-$Z$8),""),"")</f>
        <v/>
      </c>
      <c r="U823" s="150" t="str">
        <f>IFERROR(IF(S823:$S$5009&lt;&gt;0, (T823-$Y$17)^2,""),"")</f>
        <v/>
      </c>
    </row>
    <row r="824" spans="1:21" ht="20" customHeight="1">
      <c r="A824" s="159">
        <v>815</v>
      </c>
      <c r="B824" s="160" t="str">
        <f>IF(Data!B824:$B$5009&lt;&gt;"",Data!B824,"")</f>
        <v/>
      </c>
      <c r="C824" s="160" t="str">
        <f>IF(Data!$C824:C$5009&lt;&gt;"",Data!C824,"")</f>
        <v/>
      </c>
      <c r="P824" s="149" t="str">
        <f>IF(Data!B828="","",B828)</f>
        <v/>
      </c>
      <c r="Q824" s="150" t="str">
        <f>IFERROR(IF(P824:$P$5009&lt;&gt;0, ABS(P824-$Z$7),""),"")</f>
        <v/>
      </c>
      <c r="R824" s="150" t="str">
        <f>IFERROR(IF(P824:$P$5009&lt;&gt;0, (Q824-$Y$16)^2,""),"")</f>
        <v/>
      </c>
      <c r="S824" s="151" t="str">
        <f>IF(Data!C828="","",C828)</f>
        <v/>
      </c>
      <c r="T824" s="150" t="str">
        <f>IFERROR(IF(S824:$S$5009&lt;&gt;0, ABS(C828-$Z$8),""),"")</f>
        <v/>
      </c>
      <c r="U824" s="150" t="str">
        <f>IFERROR(IF(S824:$S$5009&lt;&gt;0, (T824-$Y$17)^2,""),"")</f>
        <v/>
      </c>
    </row>
    <row r="825" spans="1:21" ht="20" customHeight="1">
      <c r="A825" s="161">
        <v>816</v>
      </c>
      <c r="B825" s="160" t="str">
        <f>IF(Data!B825:$B$5009&lt;&gt;"",Data!B825,"")</f>
        <v/>
      </c>
      <c r="C825" s="160" t="str">
        <f>IF(Data!$C825:C$5009&lt;&gt;"",Data!C825,"")</f>
        <v/>
      </c>
      <c r="P825" s="149" t="str">
        <f>IF(Data!B829="","",B829)</f>
        <v/>
      </c>
      <c r="Q825" s="150" t="str">
        <f>IFERROR(IF(P825:$P$5009&lt;&gt;0, ABS(P825-$Z$7),""),"")</f>
        <v/>
      </c>
      <c r="R825" s="150" t="str">
        <f>IFERROR(IF(P825:$P$5009&lt;&gt;0, (Q825-$Y$16)^2,""),"")</f>
        <v/>
      </c>
      <c r="S825" s="151" t="str">
        <f>IF(Data!C829="","",C829)</f>
        <v/>
      </c>
      <c r="T825" s="150" t="str">
        <f>IFERROR(IF(S825:$S$5009&lt;&gt;0, ABS(C829-$Z$8),""),"")</f>
        <v/>
      </c>
      <c r="U825" s="150" t="str">
        <f>IFERROR(IF(S825:$S$5009&lt;&gt;0, (T825-$Y$17)^2,""),"")</f>
        <v/>
      </c>
    </row>
    <row r="826" spans="1:21" ht="20" customHeight="1">
      <c r="A826" s="159">
        <v>817</v>
      </c>
      <c r="B826" s="160" t="str">
        <f>IF(Data!B826:$B$5009&lt;&gt;"",Data!B826,"")</f>
        <v/>
      </c>
      <c r="C826" s="160" t="str">
        <f>IF(Data!$C826:C$5009&lt;&gt;"",Data!C826,"")</f>
        <v/>
      </c>
      <c r="P826" s="149" t="str">
        <f>IF(Data!B830="","",B830)</f>
        <v/>
      </c>
      <c r="Q826" s="150" t="str">
        <f>IFERROR(IF(P826:$P$5009&lt;&gt;0, ABS(P826-$Z$7),""),"")</f>
        <v/>
      </c>
      <c r="R826" s="150" t="str">
        <f>IFERROR(IF(P826:$P$5009&lt;&gt;0, (Q826-$Y$16)^2,""),"")</f>
        <v/>
      </c>
      <c r="S826" s="151" t="str">
        <f>IF(Data!C830="","",C830)</f>
        <v/>
      </c>
      <c r="T826" s="150" t="str">
        <f>IFERROR(IF(S826:$S$5009&lt;&gt;0, ABS(C830-$Z$8),""),"")</f>
        <v/>
      </c>
      <c r="U826" s="150" t="str">
        <f>IFERROR(IF(S826:$S$5009&lt;&gt;0, (T826-$Y$17)^2,""),"")</f>
        <v/>
      </c>
    </row>
    <row r="827" spans="1:21" ht="20" customHeight="1">
      <c r="A827" s="161">
        <v>818</v>
      </c>
      <c r="B827" s="160" t="str">
        <f>IF(Data!B827:$B$5009&lt;&gt;"",Data!B827,"")</f>
        <v/>
      </c>
      <c r="C827" s="160" t="str">
        <f>IF(Data!$C827:C$5009&lt;&gt;"",Data!C827,"")</f>
        <v/>
      </c>
      <c r="P827" s="149" t="str">
        <f>IF(Data!B831="","",B831)</f>
        <v/>
      </c>
      <c r="Q827" s="150" t="str">
        <f>IFERROR(IF(P827:$P$5009&lt;&gt;0, ABS(P827-$Z$7),""),"")</f>
        <v/>
      </c>
      <c r="R827" s="150" t="str">
        <f>IFERROR(IF(P827:$P$5009&lt;&gt;0, (Q827-$Y$16)^2,""),"")</f>
        <v/>
      </c>
      <c r="S827" s="151" t="str">
        <f>IF(Data!C831="","",C831)</f>
        <v/>
      </c>
      <c r="T827" s="150" t="str">
        <f>IFERROR(IF(S827:$S$5009&lt;&gt;0, ABS(C831-$Z$8),""),"")</f>
        <v/>
      </c>
      <c r="U827" s="150" t="str">
        <f>IFERROR(IF(S827:$S$5009&lt;&gt;0, (T827-$Y$17)^2,""),"")</f>
        <v/>
      </c>
    </row>
    <row r="828" spans="1:21" ht="20" customHeight="1">
      <c r="A828" s="159">
        <v>819</v>
      </c>
      <c r="B828" s="160" t="str">
        <f>IF(Data!B828:$B$5009&lt;&gt;"",Data!B828,"")</f>
        <v/>
      </c>
      <c r="C828" s="160" t="str">
        <f>IF(Data!$C828:C$5009&lt;&gt;"",Data!C828,"")</f>
        <v/>
      </c>
      <c r="P828" s="149" t="str">
        <f>IF(Data!B832="","",B832)</f>
        <v/>
      </c>
      <c r="Q828" s="150" t="str">
        <f>IFERROR(IF(P828:$P$5009&lt;&gt;0, ABS(P828-$Z$7),""),"")</f>
        <v/>
      </c>
      <c r="R828" s="150" t="str">
        <f>IFERROR(IF(P828:$P$5009&lt;&gt;0, (Q828-$Y$16)^2,""),"")</f>
        <v/>
      </c>
      <c r="S828" s="151" t="str">
        <f>IF(Data!C832="","",C832)</f>
        <v/>
      </c>
      <c r="T828" s="150" t="str">
        <f>IFERROR(IF(S828:$S$5009&lt;&gt;0, ABS(C832-$Z$8),""),"")</f>
        <v/>
      </c>
      <c r="U828" s="150" t="str">
        <f>IFERROR(IF(S828:$S$5009&lt;&gt;0, (T828-$Y$17)^2,""),"")</f>
        <v/>
      </c>
    </row>
    <row r="829" spans="1:21" ht="20" customHeight="1">
      <c r="A829" s="161">
        <v>820</v>
      </c>
      <c r="B829" s="160" t="str">
        <f>IF(Data!B829:$B$5009&lt;&gt;"",Data!B829,"")</f>
        <v/>
      </c>
      <c r="C829" s="160" t="str">
        <f>IF(Data!$C829:C$5009&lt;&gt;"",Data!C829,"")</f>
        <v/>
      </c>
      <c r="P829" s="149" t="str">
        <f>IF(Data!B833="","",B833)</f>
        <v/>
      </c>
      <c r="Q829" s="150" t="str">
        <f>IFERROR(IF(P829:$P$5009&lt;&gt;0, ABS(P829-$Z$7),""),"")</f>
        <v/>
      </c>
      <c r="R829" s="150" t="str">
        <f>IFERROR(IF(P829:$P$5009&lt;&gt;0, (Q829-$Y$16)^2,""),"")</f>
        <v/>
      </c>
      <c r="S829" s="151" t="str">
        <f>IF(Data!C833="","",C833)</f>
        <v/>
      </c>
      <c r="T829" s="150" t="str">
        <f>IFERROR(IF(S829:$S$5009&lt;&gt;0, ABS(C833-$Z$8),""),"")</f>
        <v/>
      </c>
      <c r="U829" s="150" t="str">
        <f>IFERROR(IF(S829:$S$5009&lt;&gt;0, (T829-$Y$17)^2,""),"")</f>
        <v/>
      </c>
    </row>
    <row r="830" spans="1:21" ht="20" customHeight="1">
      <c r="A830" s="159">
        <v>821</v>
      </c>
      <c r="B830" s="160" t="str">
        <f>IF(Data!B830:$B$5009&lt;&gt;"",Data!B830,"")</f>
        <v/>
      </c>
      <c r="C830" s="160" t="str">
        <f>IF(Data!$C830:C$5009&lt;&gt;"",Data!C830,"")</f>
        <v/>
      </c>
      <c r="P830" s="149" t="str">
        <f>IF(Data!B834="","",B834)</f>
        <v/>
      </c>
      <c r="Q830" s="150" t="str">
        <f>IFERROR(IF(P830:$P$5009&lt;&gt;0, ABS(P830-$Z$7),""),"")</f>
        <v/>
      </c>
      <c r="R830" s="150" t="str">
        <f>IFERROR(IF(P830:$P$5009&lt;&gt;0, (Q830-$Y$16)^2,""),"")</f>
        <v/>
      </c>
      <c r="S830" s="151" t="str">
        <f>IF(Data!C834="","",C834)</f>
        <v/>
      </c>
      <c r="T830" s="150" t="str">
        <f>IFERROR(IF(S830:$S$5009&lt;&gt;0, ABS(C834-$Z$8),""),"")</f>
        <v/>
      </c>
      <c r="U830" s="150" t="str">
        <f>IFERROR(IF(S830:$S$5009&lt;&gt;0, (T830-$Y$17)^2,""),"")</f>
        <v/>
      </c>
    </row>
    <row r="831" spans="1:21" ht="20" customHeight="1">
      <c r="A831" s="161">
        <v>822</v>
      </c>
      <c r="B831" s="160" t="str">
        <f>IF(Data!B831:$B$5009&lt;&gt;"",Data!B831,"")</f>
        <v/>
      </c>
      <c r="C831" s="160" t="str">
        <f>IF(Data!$C831:C$5009&lt;&gt;"",Data!C831,"")</f>
        <v/>
      </c>
      <c r="P831" s="149" t="str">
        <f>IF(Data!B835="","",B835)</f>
        <v/>
      </c>
      <c r="Q831" s="150" t="str">
        <f>IFERROR(IF(P831:$P$5009&lt;&gt;0, ABS(P831-$Z$7),""),"")</f>
        <v/>
      </c>
      <c r="R831" s="150" t="str">
        <f>IFERROR(IF(P831:$P$5009&lt;&gt;0, (Q831-$Y$16)^2,""),"")</f>
        <v/>
      </c>
      <c r="S831" s="151" t="str">
        <f>IF(Data!C835="","",C835)</f>
        <v/>
      </c>
      <c r="T831" s="150" t="str">
        <f>IFERROR(IF(S831:$S$5009&lt;&gt;0, ABS(C835-$Z$8),""),"")</f>
        <v/>
      </c>
      <c r="U831" s="150" t="str">
        <f>IFERROR(IF(S831:$S$5009&lt;&gt;0, (T831-$Y$17)^2,""),"")</f>
        <v/>
      </c>
    </row>
    <row r="832" spans="1:21" ht="20" customHeight="1">
      <c r="A832" s="159">
        <v>823</v>
      </c>
      <c r="B832" s="160" t="str">
        <f>IF(Data!B832:$B$5009&lt;&gt;"",Data!B832,"")</f>
        <v/>
      </c>
      <c r="C832" s="160" t="str">
        <f>IF(Data!$C832:C$5009&lt;&gt;"",Data!C832,"")</f>
        <v/>
      </c>
      <c r="P832" s="149" t="str">
        <f>IF(Data!B836="","",B836)</f>
        <v/>
      </c>
      <c r="Q832" s="150" t="str">
        <f>IFERROR(IF(P832:$P$5009&lt;&gt;0, ABS(P832-$Z$7),""),"")</f>
        <v/>
      </c>
      <c r="R832" s="150" t="str">
        <f>IFERROR(IF(P832:$P$5009&lt;&gt;0, (Q832-$Y$16)^2,""),"")</f>
        <v/>
      </c>
      <c r="S832" s="151" t="str">
        <f>IF(Data!C836="","",C836)</f>
        <v/>
      </c>
      <c r="T832" s="150" t="str">
        <f>IFERROR(IF(S832:$S$5009&lt;&gt;0, ABS(C836-$Z$8),""),"")</f>
        <v/>
      </c>
      <c r="U832" s="150" t="str">
        <f>IFERROR(IF(S832:$S$5009&lt;&gt;0, (T832-$Y$17)^2,""),"")</f>
        <v/>
      </c>
    </row>
    <row r="833" spans="1:21" ht="20" customHeight="1">
      <c r="A833" s="161">
        <v>824</v>
      </c>
      <c r="B833" s="160" t="str">
        <f>IF(Data!B833:$B$5009&lt;&gt;"",Data!B833,"")</f>
        <v/>
      </c>
      <c r="C833" s="160" t="str">
        <f>IF(Data!$C833:C$5009&lt;&gt;"",Data!C833,"")</f>
        <v/>
      </c>
      <c r="P833" s="149" t="str">
        <f>IF(Data!B837="","",B837)</f>
        <v/>
      </c>
      <c r="Q833" s="150" t="str">
        <f>IFERROR(IF(P833:$P$5009&lt;&gt;0, ABS(P833-$Z$7),""),"")</f>
        <v/>
      </c>
      <c r="R833" s="150" t="str">
        <f>IFERROR(IF(P833:$P$5009&lt;&gt;0, (Q833-$Y$16)^2,""),"")</f>
        <v/>
      </c>
      <c r="S833" s="151" t="str">
        <f>IF(Data!C837="","",C837)</f>
        <v/>
      </c>
      <c r="T833" s="150" t="str">
        <f>IFERROR(IF(S833:$S$5009&lt;&gt;0, ABS(C837-$Z$8),""),"")</f>
        <v/>
      </c>
      <c r="U833" s="150" t="str">
        <f>IFERROR(IF(S833:$S$5009&lt;&gt;0, (T833-$Y$17)^2,""),"")</f>
        <v/>
      </c>
    </row>
    <row r="834" spans="1:21" ht="20" customHeight="1">
      <c r="A834" s="159">
        <v>825</v>
      </c>
      <c r="B834" s="160" t="str">
        <f>IF(Data!B834:$B$5009&lt;&gt;"",Data!B834,"")</f>
        <v/>
      </c>
      <c r="C834" s="160" t="str">
        <f>IF(Data!$C834:C$5009&lt;&gt;"",Data!C834,"")</f>
        <v/>
      </c>
      <c r="P834" s="149" t="str">
        <f>IF(Data!B838="","",B838)</f>
        <v/>
      </c>
      <c r="Q834" s="150" t="str">
        <f>IFERROR(IF(P834:$P$5009&lt;&gt;0, ABS(P834-$Z$7),""),"")</f>
        <v/>
      </c>
      <c r="R834" s="150" t="str">
        <f>IFERROR(IF(P834:$P$5009&lt;&gt;0, (Q834-$Y$16)^2,""),"")</f>
        <v/>
      </c>
      <c r="S834" s="151" t="str">
        <f>IF(Data!C838="","",C838)</f>
        <v/>
      </c>
      <c r="T834" s="150" t="str">
        <f>IFERROR(IF(S834:$S$5009&lt;&gt;0, ABS(C838-$Z$8),""),"")</f>
        <v/>
      </c>
      <c r="U834" s="150" t="str">
        <f>IFERROR(IF(S834:$S$5009&lt;&gt;0, (T834-$Y$17)^2,""),"")</f>
        <v/>
      </c>
    </row>
    <row r="835" spans="1:21" ht="20" customHeight="1">
      <c r="A835" s="161">
        <v>826</v>
      </c>
      <c r="B835" s="160" t="str">
        <f>IF(Data!B835:$B$5009&lt;&gt;"",Data!B835,"")</f>
        <v/>
      </c>
      <c r="C835" s="160" t="str">
        <f>IF(Data!$C835:C$5009&lt;&gt;"",Data!C835,"")</f>
        <v/>
      </c>
      <c r="P835" s="149" t="str">
        <f>IF(Data!B839="","",B839)</f>
        <v/>
      </c>
      <c r="Q835" s="150" t="str">
        <f>IFERROR(IF(P835:$P$5009&lt;&gt;0, ABS(P835-$Z$7),""),"")</f>
        <v/>
      </c>
      <c r="R835" s="150" t="str">
        <f>IFERROR(IF(P835:$P$5009&lt;&gt;0, (Q835-$Y$16)^2,""),"")</f>
        <v/>
      </c>
      <c r="S835" s="151" t="str">
        <f>IF(Data!C839="","",C839)</f>
        <v/>
      </c>
      <c r="T835" s="150" t="str">
        <f>IFERROR(IF(S835:$S$5009&lt;&gt;0, ABS(C839-$Z$8),""),"")</f>
        <v/>
      </c>
      <c r="U835" s="150" t="str">
        <f>IFERROR(IF(S835:$S$5009&lt;&gt;0, (T835-$Y$17)^2,""),"")</f>
        <v/>
      </c>
    </row>
    <row r="836" spans="1:21" ht="20" customHeight="1">
      <c r="A836" s="159">
        <v>827</v>
      </c>
      <c r="B836" s="160" t="str">
        <f>IF(Data!B836:$B$5009&lt;&gt;"",Data!B836,"")</f>
        <v/>
      </c>
      <c r="C836" s="160" t="str">
        <f>IF(Data!$C836:C$5009&lt;&gt;"",Data!C836,"")</f>
        <v/>
      </c>
      <c r="P836" s="149" t="str">
        <f>IF(Data!B840="","",B840)</f>
        <v/>
      </c>
      <c r="Q836" s="150" t="str">
        <f>IFERROR(IF(P836:$P$5009&lt;&gt;0, ABS(P836-$Z$7),""),"")</f>
        <v/>
      </c>
      <c r="R836" s="150" t="str">
        <f>IFERROR(IF(P836:$P$5009&lt;&gt;0, (Q836-$Y$16)^2,""),"")</f>
        <v/>
      </c>
      <c r="S836" s="151" t="str">
        <f>IF(Data!C840="","",C840)</f>
        <v/>
      </c>
      <c r="T836" s="150" t="str">
        <f>IFERROR(IF(S836:$S$5009&lt;&gt;0, ABS(C840-$Z$8),""),"")</f>
        <v/>
      </c>
      <c r="U836" s="150" t="str">
        <f>IFERROR(IF(S836:$S$5009&lt;&gt;0, (T836-$Y$17)^2,""),"")</f>
        <v/>
      </c>
    </row>
    <row r="837" spans="1:21" ht="20" customHeight="1">
      <c r="A837" s="161">
        <v>828</v>
      </c>
      <c r="B837" s="160" t="str">
        <f>IF(Data!B837:$B$5009&lt;&gt;"",Data!B837,"")</f>
        <v/>
      </c>
      <c r="C837" s="160" t="str">
        <f>IF(Data!$C837:C$5009&lt;&gt;"",Data!C837,"")</f>
        <v/>
      </c>
      <c r="P837" s="149" t="str">
        <f>IF(Data!B841="","",B841)</f>
        <v/>
      </c>
      <c r="Q837" s="150" t="str">
        <f>IFERROR(IF(P837:$P$5009&lt;&gt;0, ABS(P837-$Z$7),""),"")</f>
        <v/>
      </c>
      <c r="R837" s="150" t="str">
        <f>IFERROR(IF(P837:$P$5009&lt;&gt;0, (Q837-$Y$16)^2,""),"")</f>
        <v/>
      </c>
      <c r="S837" s="151" t="str">
        <f>IF(Data!C841="","",C841)</f>
        <v/>
      </c>
      <c r="T837" s="150" t="str">
        <f>IFERROR(IF(S837:$S$5009&lt;&gt;0, ABS(C841-$Z$8),""),"")</f>
        <v/>
      </c>
      <c r="U837" s="150" t="str">
        <f>IFERROR(IF(S837:$S$5009&lt;&gt;0, (T837-$Y$17)^2,""),"")</f>
        <v/>
      </c>
    </row>
    <row r="838" spans="1:21" ht="20" customHeight="1">
      <c r="A838" s="159">
        <v>829</v>
      </c>
      <c r="B838" s="160" t="str">
        <f>IF(Data!B838:$B$5009&lt;&gt;"",Data!B838,"")</f>
        <v/>
      </c>
      <c r="C838" s="160" t="str">
        <f>IF(Data!$C838:C$5009&lt;&gt;"",Data!C838,"")</f>
        <v/>
      </c>
      <c r="P838" s="149" t="str">
        <f>IF(Data!B842="","",B842)</f>
        <v/>
      </c>
      <c r="Q838" s="150" t="str">
        <f>IFERROR(IF(P838:$P$5009&lt;&gt;0, ABS(P838-$Z$7),""),"")</f>
        <v/>
      </c>
      <c r="R838" s="150" t="str">
        <f>IFERROR(IF(P838:$P$5009&lt;&gt;0, (Q838-$Y$16)^2,""),"")</f>
        <v/>
      </c>
      <c r="S838" s="151" t="str">
        <f>IF(Data!C842="","",C842)</f>
        <v/>
      </c>
      <c r="T838" s="150" t="str">
        <f>IFERROR(IF(S838:$S$5009&lt;&gt;0, ABS(C842-$Z$8),""),"")</f>
        <v/>
      </c>
      <c r="U838" s="150" t="str">
        <f>IFERROR(IF(S838:$S$5009&lt;&gt;0, (T838-$Y$17)^2,""),"")</f>
        <v/>
      </c>
    </row>
    <row r="839" spans="1:21" ht="20" customHeight="1">
      <c r="A839" s="161">
        <v>830</v>
      </c>
      <c r="B839" s="160" t="str">
        <f>IF(Data!B839:$B$5009&lt;&gt;"",Data!B839,"")</f>
        <v/>
      </c>
      <c r="C839" s="160" t="str">
        <f>IF(Data!$C839:C$5009&lt;&gt;"",Data!C839,"")</f>
        <v/>
      </c>
      <c r="P839" s="149" t="str">
        <f>IF(Data!B843="","",B843)</f>
        <v/>
      </c>
      <c r="Q839" s="150" t="str">
        <f>IFERROR(IF(P839:$P$5009&lt;&gt;0, ABS(P839-$Z$7),""),"")</f>
        <v/>
      </c>
      <c r="R839" s="150" t="str">
        <f>IFERROR(IF(P839:$P$5009&lt;&gt;0, (Q839-$Y$16)^2,""),"")</f>
        <v/>
      </c>
      <c r="S839" s="151" t="str">
        <f>IF(Data!C843="","",C843)</f>
        <v/>
      </c>
      <c r="T839" s="150" t="str">
        <f>IFERROR(IF(S839:$S$5009&lt;&gt;0, ABS(C843-$Z$8),""),"")</f>
        <v/>
      </c>
      <c r="U839" s="150" t="str">
        <f>IFERROR(IF(S839:$S$5009&lt;&gt;0, (T839-$Y$17)^2,""),"")</f>
        <v/>
      </c>
    </row>
    <row r="840" spans="1:21" ht="20" customHeight="1">
      <c r="A840" s="159">
        <v>831</v>
      </c>
      <c r="B840" s="160" t="str">
        <f>IF(Data!B840:$B$5009&lt;&gt;"",Data!B840,"")</f>
        <v/>
      </c>
      <c r="C840" s="160" t="str">
        <f>IF(Data!$C840:C$5009&lt;&gt;"",Data!C840,"")</f>
        <v/>
      </c>
      <c r="P840" s="149" t="str">
        <f>IF(Data!B844="","",B844)</f>
        <v/>
      </c>
      <c r="Q840" s="150" t="str">
        <f>IFERROR(IF(P840:$P$5009&lt;&gt;0, ABS(P840-$Z$7),""),"")</f>
        <v/>
      </c>
      <c r="R840" s="150" t="str">
        <f>IFERROR(IF(P840:$P$5009&lt;&gt;0, (Q840-$Y$16)^2,""),"")</f>
        <v/>
      </c>
      <c r="S840" s="151" t="str">
        <f>IF(Data!C844="","",C844)</f>
        <v/>
      </c>
      <c r="T840" s="150" t="str">
        <f>IFERROR(IF(S840:$S$5009&lt;&gt;0, ABS(C844-$Z$8),""),"")</f>
        <v/>
      </c>
      <c r="U840" s="150" t="str">
        <f>IFERROR(IF(S840:$S$5009&lt;&gt;0, (T840-$Y$17)^2,""),"")</f>
        <v/>
      </c>
    </row>
    <row r="841" spans="1:21" ht="20" customHeight="1">
      <c r="A841" s="161">
        <v>832</v>
      </c>
      <c r="B841" s="160" t="str">
        <f>IF(Data!B841:$B$5009&lt;&gt;"",Data!B841,"")</f>
        <v/>
      </c>
      <c r="C841" s="160" t="str">
        <f>IF(Data!$C841:C$5009&lt;&gt;"",Data!C841,"")</f>
        <v/>
      </c>
      <c r="P841" s="149" t="str">
        <f>IF(Data!B845="","",B845)</f>
        <v/>
      </c>
      <c r="Q841" s="150" t="str">
        <f>IFERROR(IF(P841:$P$5009&lt;&gt;0, ABS(P841-$Z$7),""),"")</f>
        <v/>
      </c>
      <c r="R841" s="150" t="str">
        <f>IFERROR(IF(P841:$P$5009&lt;&gt;0, (Q841-$Y$16)^2,""),"")</f>
        <v/>
      </c>
      <c r="S841" s="151" t="str">
        <f>IF(Data!C845="","",C845)</f>
        <v/>
      </c>
      <c r="T841" s="150" t="str">
        <f>IFERROR(IF(S841:$S$5009&lt;&gt;0, ABS(C845-$Z$8),""),"")</f>
        <v/>
      </c>
      <c r="U841" s="150" t="str">
        <f>IFERROR(IF(S841:$S$5009&lt;&gt;0, (T841-$Y$17)^2,""),"")</f>
        <v/>
      </c>
    </row>
    <row r="842" spans="1:21" ht="20" customHeight="1">
      <c r="A842" s="159">
        <v>833</v>
      </c>
      <c r="B842" s="160" t="str">
        <f>IF(Data!B842:$B$5009&lt;&gt;"",Data!B842,"")</f>
        <v/>
      </c>
      <c r="C842" s="160" t="str">
        <f>IF(Data!$C842:C$5009&lt;&gt;"",Data!C842,"")</f>
        <v/>
      </c>
      <c r="P842" s="149" t="str">
        <f>IF(Data!B846="","",B846)</f>
        <v/>
      </c>
      <c r="Q842" s="150" t="str">
        <f>IFERROR(IF(P842:$P$5009&lt;&gt;0, ABS(P842-$Z$7),""),"")</f>
        <v/>
      </c>
      <c r="R842" s="150" t="str">
        <f>IFERROR(IF(P842:$P$5009&lt;&gt;0, (Q842-$Y$16)^2,""),"")</f>
        <v/>
      </c>
      <c r="S842" s="151" t="str">
        <f>IF(Data!C846="","",C846)</f>
        <v/>
      </c>
      <c r="T842" s="150" t="str">
        <f>IFERROR(IF(S842:$S$5009&lt;&gt;0, ABS(C846-$Z$8),""),"")</f>
        <v/>
      </c>
      <c r="U842" s="150" t="str">
        <f>IFERROR(IF(S842:$S$5009&lt;&gt;0, (T842-$Y$17)^2,""),"")</f>
        <v/>
      </c>
    </row>
    <row r="843" spans="1:21" ht="20" customHeight="1">
      <c r="A843" s="161">
        <v>834</v>
      </c>
      <c r="B843" s="160" t="str">
        <f>IF(Data!B843:$B$5009&lt;&gt;"",Data!B843,"")</f>
        <v/>
      </c>
      <c r="C843" s="160" t="str">
        <f>IF(Data!$C843:C$5009&lt;&gt;"",Data!C843,"")</f>
        <v/>
      </c>
      <c r="P843" s="149" t="str">
        <f>IF(Data!B847="","",B847)</f>
        <v/>
      </c>
      <c r="Q843" s="150" t="str">
        <f>IFERROR(IF(P843:$P$5009&lt;&gt;0, ABS(P843-$Z$7),""),"")</f>
        <v/>
      </c>
      <c r="R843" s="150" t="str">
        <f>IFERROR(IF(P843:$P$5009&lt;&gt;0, (Q843-$Y$16)^2,""),"")</f>
        <v/>
      </c>
      <c r="S843" s="151" t="str">
        <f>IF(Data!C847="","",C847)</f>
        <v/>
      </c>
      <c r="T843" s="150" t="str">
        <f>IFERROR(IF(S843:$S$5009&lt;&gt;0, ABS(C847-$Z$8),""),"")</f>
        <v/>
      </c>
      <c r="U843" s="150" t="str">
        <f>IFERROR(IF(S843:$S$5009&lt;&gt;0, (T843-$Y$17)^2,""),"")</f>
        <v/>
      </c>
    </row>
    <row r="844" spans="1:21" ht="20" customHeight="1">
      <c r="A844" s="159">
        <v>835</v>
      </c>
      <c r="B844" s="160" t="str">
        <f>IF(Data!B844:$B$5009&lt;&gt;"",Data!B844,"")</f>
        <v/>
      </c>
      <c r="C844" s="160" t="str">
        <f>IF(Data!$C844:C$5009&lt;&gt;"",Data!C844,"")</f>
        <v/>
      </c>
      <c r="P844" s="149" t="str">
        <f>IF(Data!B848="","",B848)</f>
        <v/>
      </c>
      <c r="Q844" s="150" t="str">
        <f>IFERROR(IF(P844:$P$5009&lt;&gt;0, ABS(P844-$Z$7),""),"")</f>
        <v/>
      </c>
      <c r="R844" s="150" t="str">
        <f>IFERROR(IF(P844:$P$5009&lt;&gt;0, (Q844-$Y$16)^2,""),"")</f>
        <v/>
      </c>
      <c r="S844" s="151" t="str">
        <f>IF(Data!C848="","",C848)</f>
        <v/>
      </c>
      <c r="T844" s="150" t="str">
        <f>IFERROR(IF(S844:$S$5009&lt;&gt;0, ABS(C848-$Z$8),""),"")</f>
        <v/>
      </c>
      <c r="U844" s="150" t="str">
        <f>IFERROR(IF(S844:$S$5009&lt;&gt;0, (T844-$Y$17)^2,""),"")</f>
        <v/>
      </c>
    </row>
    <row r="845" spans="1:21" ht="20" customHeight="1">
      <c r="A845" s="161">
        <v>836</v>
      </c>
      <c r="B845" s="160" t="str">
        <f>IF(Data!B845:$B$5009&lt;&gt;"",Data!B845,"")</f>
        <v/>
      </c>
      <c r="C845" s="160" t="str">
        <f>IF(Data!$C845:C$5009&lt;&gt;"",Data!C845,"")</f>
        <v/>
      </c>
      <c r="P845" s="149" t="str">
        <f>IF(Data!B849="","",B849)</f>
        <v/>
      </c>
      <c r="Q845" s="150" t="str">
        <f>IFERROR(IF(P845:$P$5009&lt;&gt;0, ABS(P845-$Z$7),""),"")</f>
        <v/>
      </c>
      <c r="R845" s="150" t="str">
        <f>IFERROR(IF(P845:$P$5009&lt;&gt;0, (Q845-$Y$16)^2,""),"")</f>
        <v/>
      </c>
      <c r="S845" s="151" t="str">
        <f>IF(Data!C849="","",C849)</f>
        <v/>
      </c>
      <c r="T845" s="150" t="str">
        <f>IFERROR(IF(S845:$S$5009&lt;&gt;0, ABS(C849-$Z$8),""),"")</f>
        <v/>
      </c>
      <c r="U845" s="150" t="str">
        <f>IFERROR(IF(S845:$S$5009&lt;&gt;0, (T845-$Y$17)^2,""),"")</f>
        <v/>
      </c>
    </row>
    <row r="846" spans="1:21" ht="20" customHeight="1">
      <c r="A846" s="159">
        <v>837</v>
      </c>
      <c r="B846" s="160" t="str">
        <f>IF(Data!B846:$B$5009&lt;&gt;"",Data!B846,"")</f>
        <v/>
      </c>
      <c r="C846" s="160" t="str">
        <f>IF(Data!$C846:C$5009&lt;&gt;"",Data!C846,"")</f>
        <v/>
      </c>
      <c r="P846" s="149" t="str">
        <f>IF(Data!B850="","",B850)</f>
        <v/>
      </c>
      <c r="Q846" s="150" t="str">
        <f>IFERROR(IF(P846:$P$5009&lt;&gt;0, ABS(P846-$Z$7),""),"")</f>
        <v/>
      </c>
      <c r="R846" s="150" t="str">
        <f>IFERROR(IF(P846:$P$5009&lt;&gt;0, (Q846-$Y$16)^2,""),"")</f>
        <v/>
      </c>
      <c r="S846" s="151" t="str">
        <f>IF(Data!C850="","",C850)</f>
        <v/>
      </c>
      <c r="T846" s="150" t="str">
        <f>IFERROR(IF(S846:$S$5009&lt;&gt;0, ABS(C850-$Z$8),""),"")</f>
        <v/>
      </c>
      <c r="U846" s="150" t="str">
        <f>IFERROR(IF(S846:$S$5009&lt;&gt;0, (T846-$Y$17)^2,""),"")</f>
        <v/>
      </c>
    </row>
    <row r="847" spans="1:21" ht="20" customHeight="1">
      <c r="A847" s="161">
        <v>838</v>
      </c>
      <c r="B847" s="160" t="str">
        <f>IF(Data!B847:$B$5009&lt;&gt;"",Data!B847,"")</f>
        <v/>
      </c>
      <c r="C847" s="160" t="str">
        <f>IF(Data!$C847:C$5009&lt;&gt;"",Data!C847,"")</f>
        <v/>
      </c>
      <c r="P847" s="149" t="str">
        <f>IF(Data!B851="","",B851)</f>
        <v/>
      </c>
      <c r="Q847" s="150" t="str">
        <f>IFERROR(IF(P847:$P$5009&lt;&gt;0, ABS(P847-$Z$7),""),"")</f>
        <v/>
      </c>
      <c r="R847" s="150" t="str">
        <f>IFERROR(IF(P847:$P$5009&lt;&gt;0, (Q847-$Y$16)^2,""),"")</f>
        <v/>
      </c>
      <c r="S847" s="151" t="str">
        <f>IF(Data!C851="","",C851)</f>
        <v/>
      </c>
      <c r="T847" s="150" t="str">
        <f>IFERROR(IF(S847:$S$5009&lt;&gt;0, ABS(C851-$Z$8),""),"")</f>
        <v/>
      </c>
      <c r="U847" s="150" t="str">
        <f>IFERROR(IF(S847:$S$5009&lt;&gt;0, (T847-$Y$17)^2,""),"")</f>
        <v/>
      </c>
    </row>
    <row r="848" spans="1:21" ht="20" customHeight="1">
      <c r="A848" s="159">
        <v>839</v>
      </c>
      <c r="B848" s="160" t="str">
        <f>IF(Data!B848:$B$5009&lt;&gt;"",Data!B848,"")</f>
        <v/>
      </c>
      <c r="C848" s="160" t="str">
        <f>IF(Data!$C848:C$5009&lt;&gt;"",Data!C848,"")</f>
        <v/>
      </c>
      <c r="P848" s="149" t="str">
        <f>IF(Data!B852="","",B852)</f>
        <v/>
      </c>
      <c r="Q848" s="150" t="str">
        <f>IFERROR(IF(P848:$P$5009&lt;&gt;0, ABS(P848-$Z$7),""),"")</f>
        <v/>
      </c>
      <c r="R848" s="150" t="str">
        <f>IFERROR(IF(P848:$P$5009&lt;&gt;0, (Q848-$Y$16)^2,""),"")</f>
        <v/>
      </c>
      <c r="S848" s="151" t="str">
        <f>IF(Data!C852="","",C852)</f>
        <v/>
      </c>
      <c r="T848" s="150" t="str">
        <f>IFERROR(IF(S848:$S$5009&lt;&gt;0, ABS(C852-$Z$8),""),"")</f>
        <v/>
      </c>
      <c r="U848" s="150" t="str">
        <f>IFERROR(IF(S848:$S$5009&lt;&gt;0, (T848-$Y$17)^2,""),"")</f>
        <v/>
      </c>
    </row>
    <row r="849" spans="1:21" ht="20" customHeight="1">
      <c r="A849" s="161">
        <v>840</v>
      </c>
      <c r="B849" s="160" t="str">
        <f>IF(Data!B849:$B$5009&lt;&gt;"",Data!B849,"")</f>
        <v/>
      </c>
      <c r="C849" s="160" t="str">
        <f>IF(Data!$C849:C$5009&lt;&gt;"",Data!C849,"")</f>
        <v/>
      </c>
      <c r="P849" s="149" t="str">
        <f>IF(Data!B853="","",B853)</f>
        <v/>
      </c>
      <c r="Q849" s="150" t="str">
        <f>IFERROR(IF(P849:$P$5009&lt;&gt;0, ABS(P849-$Z$7),""),"")</f>
        <v/>
      </c>
      <c r="R849" s="150" t="str">
        <f>IFERROR(IF(P849:$P$5009&lt;&gt;0, (Q849-$Y$16)^2,""),"")</f>
        <v/>
      </c>
      <c r="S849" s="151" t="str">
        <f>IF(Data!C853="","",C853)</f>
        <v/>
      </c>
      <c r="T849" s="150" t="str">
        <f>IFERROR(IF(S849:$S$5009&lt;&gt;0, ABS(C853-$Z$8),""),"")</f>
        <v/>
      </c>
      <c r="U849" s="150" t="str">
        <f>IFERROR(IF(S849:$S$5009&lt;&gt;0, (T849-$Y$17)^2,""),"")</f>
        <v/>
      </c>
    </row>
    <row r="850" spans="1:21" ht="20" customHeight="1">
      <c r="A850" s="159">
        <v>841</v>
      </c>
      <c r="B850" s="160" t="str">
        <f>IF(Data!B850:$B$5009&lt;&gt;"",Data!B850,"")</f>
        <v/>
      </c>
      <c r="C850" s="160" t="str">
        <f>IF(Data!$C850:C$5009&lt;&gt;"",Data!C850,"")</f>
        <v/>
      </c>
      <c r="P850" s="149" t="str">
        <f>IF(Data!B854="","",B854)</f>
        <v/>
      </c>
      <c r="Q850" s="150" t="str">
        <f>IFERROR(IF(P850:$P$5009&lt;&gt;0, ABS(P850-$Z$7),""),"")</f>
        <v/>
      </c>
      <c r="R850" s="150" t="str">
        <f>IFERROR(IF(P850:$P$5009&lt;&gt;0, (Q850-$Y$16)^2,""),"")</f>
        <v/>
      </c>
      <c r="S850" s="151" t="str">
        <f>IF(Data!C854="","",C854)</f>
        <v/>
      </c>
      <c r="T850" s="150" t="str">
        <f>IFERROR(IF(S850:$S$5009&lt;&gt;0, ABS(C854-$Z$8),""),"")</f>
        <v/>
      </c>
      <c r="U850" s="150" t="str">
        <f>IFERROR(IF(S850:$S$5009&lt;&gt;0, (T850-$Y$17)^2,""),"")</f>
        <v/>
      </c>
    </row>
    <row r="851" spans="1:21" ht="20" customHeight="1">
      <c r="A851" s="161">
        <v>842</v>
      </c>
      <c r="B851" s="160" t="str">
        <f>IF(Data!B851:$B$5009&lt;&gt;"",Data!B851,"")</f>
        <v/>
      </c>
      <c r="C851" s="160" t="str">
        <f>IF(Data!$C851:C$5009&lt;&gt;"",Data!C851,"")</f>
        <v/>
      </c>
      <c r="P851" s="149" t="str">
        <f>IF(Data!B855="","",B855)</f>
        <v/>
      </c>
      <c r="Q851" s="150" t="str">
        <f>IFERROR(IF(P851:$P$5009&lt;&gt;0, ABS(P851-$Z$7),""),"")</f>
        <v/>
      </c>
      <c r="R851" s="150" t="str">
        <f>IFERROR(IF(P851:$P$5009&lt;&gt;0, (Q851-$Y$16)^2,""),"")</f>
        <v/>
      </c>
      <c r="S851" s="151" t="str">
        <f>IF(Data!C855="","",C855)</f>
        <v/>
      </c>
      <c r="T851" s="150" t="str">
        <f>IFERROR(IF(S851:$S$5009&lt;&gt;0, ABS(C855-$Z$8),""),"")</f>
        <v/>
      </c>
      <c r="U851" s="150" t="str">
        <f>IFERROR(IF(S851:$S$5009&lt;&gt;0, (T851-$Y$17)^2,""),"")</f>
        <v/>
      </c>
    </row>
    <row r="852" spans="1:21" ht="20" customHeight="1">
      <c r="A852" s="159">
        <v>843</v>
      </c>
      <c r="B852" s="160" t="str">
        <f>IF(Data!B852:$B$5009&lt;&gt;"",Data!B852,"")</f>
        <v/>
      </c>
      <c r="C852" s="160" t="str">
        <f>IF(Data!$C852:C$5009&lt;&gt;"",Data!C852,"")</f>
        <v/>
      </c>
      <c r="P852" s="149" t="str">
        <f>IF(Data!B856="","",B856)</f>
        <v/>
      </c>
      <c r="Q852" s="150" t="str">
        <f>IFERROR(IF(P852:$P$5009&lt;&gt;0, ABS(P852-$Z$7),""),"")</f>
        <v/>
      </c>
      <c r="R852" s="150" t="str">
        <f>IFERROR(IF(P852:$P$5009&lt;&gt;0, (Q852-$Y$16)^2,""),"")</f>
        <v/>
      </c>
      <c r="S852" s="151" t="str">
        <f>IF(Data!C856="","",C856)</f>
        <v/>
      </c>
      <c r="T852" s="150" t="str">
        <f>IFERROR(IF(S852:$S$5009&lt;&gt;0, ABS(C856-$Z$8),""),"")</f>
        <v/>
      </c>
      <c r="U852" s="150" t="str">
        <f>IFERROR(IF(S852:$S$5009&lt;&gt;0, (T852-$Y$17)^2,""),"")</f>
        <v/>
      </c>
    </row>
    <row r="853" spans="1:21" ht="20" customHeight="1">
      <c r="A853" s="161">
        <v>844</v>
      </c>
      <c r="B853" s="160" t="str">
        <f>IF(Data!B853:$B$5009&lt;&gt;"",Data!B853,"")</f>
        <v/>
      </c>
      <c r="C853" s="160" t="str">
        <f>IF(Data!$C853:C$5009&lt;&gt;"",Data!C853,"")</f>
        <v/>
      </c>
      <c r="P853" s="149" t="str">
        <f>IF(Data!B857="","",B857)</f>
        <v/>
      </c>
      <c r="Q853" s="150" t="str">
        <f>IFERROR(IF(P853:$P$5009&lt;&gt;0, ABS(P853-$Z$7),""),"")</f>
        <v/>
      </c>
      <c r="R853" s="150" t="str">
        <f>IFERROR(IF(P853:$P$5009&lt;&gt;0, (Q853-$Y$16)^2,""),"")</f>
        <v/>
      </c>
      <c r="S853" s="151" t="str">
        <f>IF(Data!C857="","",C857)</f>
        <v/>
      </c>
      <c r="T853" s="150" t="str">
        <f>IFERROR(IF(S853:$S$5009&lt;&gt;0, ABS(C857-$Z$8),""),"")</f>
        <v/>
      </c>
      <c r="U853" s="150" t="str">
        <f>IFERROR(IF(S853:$S$5009&lt;&gt;0, (T853-$Y$17)^2,""),"")</f>
        <v/>
      </c>
    </row>
    <row r="854" spans="1:21" ht="20" customHeight="1">
      <c r="A854" s="159">
        <v>845</v>
      </c>
      <c r="B854" s="160" t="str">
        <f>IF(Data!B854:$B$5009&lt;&gt;"",Data!B854,"")</f>
        <v/>
      </c>
      <c r="C854" s="160" t="str">
        <f>IF(Data!$C854:C$5009&lt;&gt;"",Data!C854,"")</f>
        <v/>
      </c>
      <c r="P854" s="149" t="str">
        <f>IF(Data!B858="","",B858)</f>
        <v/>
      </c>
      <c r="Q854" s="150" t="str">
        <f>IFERROR(IF(P854:$P$5009&lt;&gt;0, ABS(P854-$Z$7),""),"")</f>
        <v/>
      </c>
      <c r="R854" s="150" t="str">
        <f>IFERROR(IF(P854:$P$5009&lt;&gt;0, (Q854-$Y$16)^2,""),"")</f>
        <v/>
      </c>
      <c r="S854" s="151" t="str">
        <f>IF(Data!C858="","",C858)</f>
        <v/>
      </c>
      <c r="T854" s="150" t="str">
        <f>IFERROR(IF(S854:$S$5009&lt;&gt;0, ABS(C858-$Z$8),""),"")</f>
        <v/>
      </c>
      <c r="U854" s="150" t="str">
        <f>IFERROR(IF(S854:$S$5009&lt;&gt;0, (T854-$Y$17)^2,""),"")</f>
        <v/>
      </c>
    </row>
    <row r="855" spans="1:21" ht="20" customHeight="1">
      <c r="A855" s="161">
        <v>846</v>
      </c>
      <c r="B855" s="160" t="str">
        <f>IF(Data!B855:$B$5009&lt;&gt;"",Data!B855,"")</f>
        <v/>
      </c>
      <c r="C855" s="160" t="str">
        <f>IF(Data!$C855:C$5009&lt;&gt;"",Data!C855,"")</f>
        <v/>
      </c>
      <c r="P855" s="149" t="str">
        <f>IF(Data!B859="","",B859)</f>
        <v/>
      </c>
      <c r="Q855" s="150" t="str">
        <f>IFERROR(IF(P855:$P$5009&lt;&gt;0, ABS(P855-$Z$7),""),"")</f>
        <v/>
      </c>
      <c r="R855" s="150" t="str">
        <f>IFERROR(IF(P855:$P$5009&lt;&gt;0, (Q855-$Y$16)^2,""),"")</f>
        <v/>
      </c>
      <c r="S855" s="151" t="str">
        <f>IF(Data!C859="","",C859)</f>
        <v/>
      </c>
      <c r="T855" s="150" t="str">
        <f>IFERROR(IF(S855:$S$5009&lt;&gt;0, ABS(C859-$Z$8),""),"")</f>
        <v/>
      </c>
      <c r="U855" s="150" t="str">
        <f>IFERROR(IF(S855:$S$5009&lt;&gt;0, (T855-$Y$17)^2,""),"")</f>
        <v/>
      </c>
    </row>
    <row r="856" spans="1:21" ht="20" customHeight="1">
      <c r="A856" s="159">
        <v>847</v>
      </c>
      <c r="B856" s="160" t="str">
        <f>IF(Data!B856:$B$5009&lt;&gt;"",Data!B856,"")</f>
        <v/>
      </c>
      <c r="C856" s="160" t="str">
        <f>IF(Data!$C856:C$5009&lt;&gt;"",Data!C856,"")</f>
        <v/>
      </c>
      <c r="P856" s="149" t="str">
        <f>IF(Data!B860="","",B860)</f>
        <v/>
      </c>
      <c r="Q856" s="150" t="str">
        <f>IFERROR(IF(P856:$P$5009&lt;&gt;0, ABS(P856-$Z$7),""),"")</f>
        <v/>
      </c>
      <c r="R856" s="150" t="str">
        <f>IFERROR(IF(P856:$P$5009&lt;&gt;0, (Q856-$Y$16)^2,""),"")</f>
        <v/>
      </c>
      <c r="S856" s="151" t="str">
        <f>IF(Data!C860="","",C860)</f>
        <v/>
      </c>
      <c r="T856" s="150" t="str">
        <f>IFERROR(IF(S856:$S$5009&lt;&gt;0, ABS(C860-$Z$8),""),"")</f>
        <v/>
      </c>
      <c r="U856" s="150" t="str">
        <f>IFERROR(IF(S856:$S$5009&lt;&gt;0, (T856-$Y$17)^2,""),"")</f>
        <v/>
      </c>
    </row>
    <row r="857" spans="1:21" ht="20" customHeight="1">
      <c r="A857" s="161">
        <v>848</v>
      </c>
      <c r="B857" s="160" t="str">
        <f>IF(Data!B857:$B$5009&lt;&gt;"",Data!B857,"")</f>
        <v/>
      </c>
      <c r="C857" s="160" t="str">
        <f>IF(Data!$C857:C$5009&lt;&gt;"",Data!C857,"")</f>
        <v/>
      </c>
      <c r="P857" s="149" t="str">
        <f>IF(Data!B861="","",B861)</f>
        <v/>
      </c>
      <c r="Q857" s="150" t="str">
        <f>IFERROR(IF(P857:$P$5009&lt;&gt;0, ABS(P857-$Z$7),""),"")</f>
        <v/>
      </c>
      <c r="R857" s="150" t="str">
        <f>IFERROR(IF(P857:$P$5009&lt;&gt;0, (Q857-$Y$16)^2,""),"")</f>
        <v/>
      </c>
      <c r="S857" s="151" t="str">
        <f>IF(Data!C861="","",C861)</f>
        <v/>
      </c>
      <c r="T857" s="150" t="str">
        <f>IFERROR(IF(S857:$S$5009&lt;&gt;0, ABS(C861-$Z$8),""),"")</f>
        <v/>
      </c>
      <c r="U857" s="150" t="str">
        <f>IFERROR(IF(S857:$S$5009&lt;&gt;0, (T857-$Y$17)^2,""),"")</f>
        <v/>
      </c>
    </row>
    <row r="858" spans="1:21" ht="20" customHeight="1">
      <c r="A858" s="159">
        <v>849</v>
      </c>
      <c r="B858" s="160" t="str">
        <f>IF(Data!B858:$B$5009&lt;&gt;"",Data!B858,"")</f>
        <v/>
      </c>
      <c r="C858" s="160" t="str">
        <f>IF(Data!$C858:C$5009&lt;&gt;"",Data!C858,"")</f>
        <v/>
      </c>
      <c r="P858" s="149" t="str">
        <f>IF(Data!B862="","",B862)</f>
        <v/>
      </c>
      <c r="Q858" s="150" t="str">
        <f>IFERROR(IF(P858:$P$5009&lt;&gt;0, ABS(P858-$Z$7),""),"")</f>
        <v/>
      </c>
      <c r="R858" s="150" t="str">
        <f>IFERROR(IF(P858:$P$5009&lt;&gt;0, (Q858-$Y$16)^2,""),"")</f>
        <v/>
      </c>
      <c r="S858" s="151" t="str">
        <f>IF(Data!C862="","",C862)</f>
        <v/>
      </c>
      <c r="T858" s="150" t="str">
        <f>IFERROR(IF(S858:$S$5009&lt;&gt;0, ABS(C862-$Z$8),""),"")</f>
        <v/>
      </c>
      <c r="U858" s="150" t="str">
        <f>IFERROR(IF(S858:$S$5009&lt;&gt;0, (T858-$Y$17)^2,""),"")</f>
        <v/>
      </c>
    </row>
    <row r="859" spans="1:21" ht="20" customHeight="1">
      <c r="A859" s="161">
        <v>850</v>
      </c>
      <c r="B859" s="160" t="str">
        <f>IF(Data!B859:$B$5009&lt;&gt;"",Data!B859,"")</f>
        <v/>
      </c>
      <c r="C859" s="160" t="str">
        <f>IF(Data!$C859:C$5009&lt;&gt;"",Data!C859,"")</f>
        <v/>
      </c>
      <c r="P859" s="149" t="str">
        <f>IF(Data!B863="","",B863)</f>
        <v/>
      </c>
      <c r="Q859" s="150" t="str">
        <f>IFERROR(IF(P859:$P$5009&lt;&gt;0, ABS(P859-$Z$7),""),"")</f>
        <v/>
      </c>
      <c r="R859" s="150" t="str">
        <f>IFERROR(IF(P859:$P$5009&lt;&gt;0, (Q859-$Y$16)^2,""),"")</f>
        <v/>
      </c>
      <c r="S859" s="151" t="str">
        <f>IF(Data!C863="","",C863)</f>
        <v/>
      </c>
      <c r="T859" s="150" t="str">
        <f>IFERROR(IF(S859:$S$5009&lt;&gt;0, ABS(C863-$Z$8),""),"")</f>
        <v/>
      </c>
      <c r="U859" s="150" t="str">
        <f>IFERROR(IF(S859:$S$5009&lt;&gt;0, (T859-$Y$17)^2,""),"")</f>
        <v/>
      </c>
    </row>
    <row r="860" spans="1:21" ht="20" customHeight="1">
      <c r="A860" s="159">
        <v>851</v>
      </c>
      <c r="B860" s="160" t="str">
        <f>IF(Data!B860:$B$5009&lt;&gt;"",Data!B860,"")</f>
        <v/>
      </c>
      <c r="C860" s="160" t="str">
        <f>IF(Data!$C860:C$5009&lt;&gt;"",Data!C860,"")</f>
        <v/>
      </c>
      <c r="P860" s="149" t="str">
        <f>IF(Data!B864="","",B864)</f>
        <v/>
      </c>
      <c r="Q860" s="150" t="str">
        <f>IFERROR(IF(P860:$P$5009&lt;&gt;0, ABS(P860-$Z$7),""),"")</f>
        <v/>
      </c>
      <c r="R860" s="150" t="str">
        <f>IFERROR(IF(P860:$P$5009&lt;&gt;0, (Q860-$Y$16)^2,""),"")</f>
        <v/>
      </c>
      <c r="S860" s="151" t="str">
        <f>IF(Data!C864="","",C864)</f>
        <v/>
      </c>
      <c r="T860" s="150" t="str">
        <f>IFERROR(IF(S860:$S$5009&lt;&gt;0, ABS(C864-$Z$8),""),"")</f>
        <v/>
      </c>
      <c r="U860" s="150" t="str">
        <f>IFERROR(IF(S860:$S$5009&lt;&gt;0, (T860-$Y$17)^2,""),"")</f>
        <v/>
      </c>
    </row>
    <row r="861" spans="1:21" ht="20" customHeight="1">
      <c r="A861" s="161">
        <v>852</v>
      </c>
      <c r="B861" s="160" t="str">
        <f>IF(Data!B861:$B$5009&lt;&gt;"",Data!B861,"")</f>
        <v/>
      </c>
      <c r="C861" s="160" t="str">
        <f>IF(Data!$C861:C$5009&lt;&gt;"",Data!C861,"")</f>
        <v/>
      </c>
      <c r="P861" s="149" t="str">
        <f>IF(Data!B865="","",B865)</f>
        <v/>
      </c>
      <c r="Q861" s="150" t="str">
        <f>IFERROR(IF(P861:$P$5009&lt;&gt;0, ABS(P861-$Z$7),""),"")</f>
        <v/>
      </c>
      <c r="R861" s="150" t="str">
        <f>IFERROR(IF(P861:$P$5009&lt;&gt;0, (Q861-$Y$16)^2,""),"")</f>
        <v/>
      </c>
      <c r="S861" s="151" t="str">
        <f>IF(Data!C865="","",C865)</f>
        <v/>
      </c>
      <c r="T861" s="150" t="str">
        <f>IFERROR(IF(S861:$S$5009&lt;&gt;0, ABS(C865-$Z$8),""),"")</f>
        <v/>
      </c>
      <c r="U861" s="150" t="str">
        <f>IFERROR(IF(S861:$S$5009&lt;&gt;0, (T861-$Y$17)^2,""),"")</f>
        <v/>
      </c>
    </row>
    <row r="862" spans="1:21" ht="20" customHeight="1">
      <c r="A862" s="159">
        <v>853</v>
      </c>
      <c r="B862" s="160" t="str">
        <f>IF(Data!B862:$B$5009&lt;&gt;"",Data!B862,"")</f>
        <v/>
      </c>
      <c r="C862" s="160" t="str">
        <f>IF(Data!$C862:C$5009&lt;&gt;"",Data!C862,"")</f>
        <v/>
      </c>
      <c r="P862" s="149" t="str">
        <f>IF(Data!B866="","",B866)</f>
        <v/>
      </c>
      <c r="Q862" s="150" t="str">
        <f>IFERROR(IF(P862:$P$5009&lt;&gt;0, ABS(P862-$Z$7),""),"")</f>
        <v/>
      </c>
      <c r="R862" s="150" t="str">
        <f>IFERROR(IF(P862:$P$5009&lt;&gt;0, (Q862-$Y$16)^2,""),"")</f>
        <v/>
      </c>
      <c r="S862" s="151" t="str">
        <f>IF(Data!C866="","",C866)</f>
        <v/>
      </c>
      <c r="T862" s="150" t="str">
        <f>IFERROR(IF(S862:$S$5009&lt;&gt;0, ABS(C866-$Z$8),""),"")</f>
        <v/>
      </c>
      <c r="U862" s="150" t="str">
        <f>IFERROR(IF(S862:$S$5009&lt;&gt;0, (T862-$Y$17)^2,""),"")</f>
        <v/>
      </c>
    </row>
    <row r="863" spans="1:21" ht="20" customHeight="1">
      <c r="A863" s="161">
        <v>854</v>
      </c>
      <c r="B863" s="160" t="str">
        <f>IF(Data!B863:$B$5009&lt;&gt;"",Data!B863,"")</f>
        <v/>
      </c>
      <c r="C863" s="160" t="str">
        <f>IF(Data!$C863:C$5009&lt;&gt;"",Data!C863,"")</f>
        <v/>
      </c>
      <c r="P863" s="149" t="str">
        <f>IF(Data!B867="","",B867)</f>
        <v/>
      </c>
      <c r="Q863" s="150" t="str">
        <f>IFERROR(IF(P863:$P$5009&lt;&gt;0, ABS(P863-$Z$7),""),"")</f>
        <v/>
      </c>
      <c r="R863" s="150" t="str">
        <f>IFERROR(IF(P863:$P$5009&lt;&gt;0, (Q863-$Y$16)^2,""),"")</f>
        <v/>
      </c>
      <c r="S863" s="151" t="str">
        <f>IF(Data!C867="","",C867)</f>
        <v/>
      </c>
      <c r="T863" s="150" t="str">
        <f>IFERROR(IF(S863:$S$5009&lt;&gt;0, ABS(C867-$Z$8),""),"")</f>
        <v/>
      </c>
      <c r="U863" s="150" t="str">
        <f>IFERROR(IF(S863:$S$5009&lt;&gt;0, (T863-$Y$17)^2,""),"")</f>
        <v/>
      </c>
    </row>
    <row r="864" spans="1:21" ht="20" customHeight="1">
      <c r="A864" s="159">
        <v>855</v>
      </c>
      <c r="B864" s="160" t="str">
        <f>IF(Data!B864:$B$5009&lt;&gt;"",Data!B864,"")</f>
        <v/>
      </c>
      <c r="C864" s="160" t="str">
        <f>IF(Data!$C864:C$5009&lt;&gt;"",Data!C864,"")</f>
        <v/>
      </c>
      <c r="P864" s="149" t="str">
        <f>IF(Data!B868="","",B868)</f>
        <v/>
      </c>
      <c r="Q864" s="150" t="str">
        <f>IFERROR(IF(P864:$P$5009&lt;&gt;0, ABS(P864-$Z$7),""),"")</f>
        <v/>
      </c>
      <c r="R864" s="150" t="str">
        <f>IFERROR(IF(P864:$P$5009&lt;&gt;0, (Q864-$Y$16)^2,""),"")</f>
        <v/>
      </c>
      <c r="S864" s="151" t="str">
        <f>IF(Data!C868="","",C868)</f>
        <v/>
      </c>
      <c r="T864" s="150" t="str">
        <f>IFERROR(IF(S864:$S$5009&lt;&gt;0, ABS(C868-$Z$8),""),"")</f>
        <v/>
      </c>
      <c r="U864" s="150" t="str">
        <f>IFERROR(IF(S864:$S$5009&lt;&gt;0, (T864-$Y$17)^2,""),"")</f>
        <v/>
      </c>
    </row>
    <row r="865" spans="1:21" ht="20" customHeight="1">
      <c r="A865" s="161">
        <v>856</v>
      </c>
      <c r="B865" s="160" t="str">
        <f>IF(Data!B865:$B$5009&lt;&gt;"",Data!B865,"")</f>
        <v/>
      </c>
      <c r="C865" s="160" t="str">
        <f>IF(Data!$C865:C$5009&lt;&gt;"",Data!C865,"")</f>
        <v/>
      </c>
      <c r="P865" s="149" t="str">
        <f>IF(Data!B869="","",B869)</f>
        <v/>
      </c>
      <c r="Q865" s="150" t="str">
        <f>IFERROR(IF(P865:$P$5009&lt;&gt;0, ABS(P865-$Z$7),""),"")</f>
        <v/>
      </c>
      <c r="R865" s="150" t="str">
        <f>IFERROR(IF(P865:$P$5009&lt;&gt;0, (Q865-$Y$16)^2,""),"")</f>
        <v/>
      </c>
      <c r="S865" s="151" t="str">
        <f>IF(Data!C869="","",C869)</f>
        <v/>
      </c>
      <c r="T865" s="150" t="str">
        <f>IFERROR(IF(S865:$S$5009&lt;&gt;0, ABS(C869-$Z$8),""),"")</f>
        <v/>
      </c>
      <c r="U865" s="150" t="str">
        <f>IFERROR(IF(S865:$S$5009&lt;&gt;0, (T865-$Y$17)^2,""),"")</f>
        <v/>
      </c>
    </row>
    <row r="866" spans="1:21" ht="20" customHeight="1">
      <c r="A866" s="159">
        <v>857</v>
      </c>
      <c r="B866" s="160" t="str">
        <f>IF(Data!B866:$B$5009&lt;&gt;"",Data!B866,"")</f>
        <v/>
      </c>
      <c r="C866" s="160" t="str">
        <f>IF(Data!$C866:C$5009&lt;&gt;"",Data!C866,"")</f>
        <v/>
      </c>
      <c r="P866" s="149" t="str">
        <f>IF(Data!B870="","",B870)</f>
        <v/>
      </c>
      <c r="Q866" s="150" t="str">
        <f>IFERROR(IF(P866:$P$5009&lt;&gt;0, ABS(P866-$Z$7),""),"")</f>
        <v/>
      </c>
      <c r="R866" s="150" t="str">
        <f>IFERROR(IF(P866:$P$5009&lt;&gt;0, (Q866-$Y$16)^2,""),"")</f>
        <v/>
      </c>
      <c r="S866" s="151" t="str">
        <f>IF(Data!C870="","",C870)</f>
        <v/>
      </c>
      <c r="T866" s="150" t="str">
        <f>IFERROR(IF(S866:$S$5009&lt;&gt;0, ABS(C870-$Z$8),""),"")</f>
        <v/>
      </c>
      <c r="U866" s="150" t="str">
        <f>IFERROR(IF(S866:$S$5009&lt;&gt;0, (T866-$Y$17)^2,""),"")</f>
        <v/>
      </c>
    </row>
    <row r="867" spans="1:21" ht="20" customHeight="1">
      <c r="A867" s="161">
        <v>858</v>
      </c>
      <c r="B867" s="160" t="str">
        <f>IF(Data!B867:$B$5009&lt;&gt;"",Data!B867,"")</f>
        <v/>
      </c>
      <c r="C867" s="160" t="str">
        <f>IF(Data!$C867:C$5009&lt;&gt;"",Data!C867,"")</f>
        <v/>
      </c>
      <c r="P867" s="149" t="str">
        <f>IF(Data!B871="","",B871)</f>
        <v/>
      </c>
      <c r="Q867" s="150" t="str">
        <f>IFERROR(IF(P867:$P$5009&lt;&gt;0, ABS(P867-$Z$7),""),"")</f>
        <v/>
      </c>
      <c r="R867" s="150" t="str">
        <f>IFERROR(IF(P867:$P$5009&lt;&gt;0, (Q867-$Y$16)^2,""),"")</f>
        <v/>
      </c>
      <c r="S867" s="151" t="str">
        <f>IF(Data!C871="","",C871)</f>
        <v/>
      </c>
      <c r="T867" s="150" t="str">
        <f>IFERROR(IF(S867:$S$5009&lt;&gt;0, ABS(C871-$Z$8),""),"")</f>
        <v/>
      </c>
      <c r="U867" s="150" t="str">
        <f>IFERROR(IF(S867:$S$5009&lt;&gt;0, (T867-$Y$17)^2,""),"")</f>
        <v/>
      </c>
    </row>
    <row r="868" spans="1:21" ht="20" customHeight="1">
      <c r="A868" s="159">
        <v>859</v>
      </c>
      <c r="B868" s="160" t="str">
        <f>IF(Data!B868:$B$5009&lt;&gt;"",Data!B868,"")</f>
        <v/>
      </c>
      <c r="C868" s="160" t="str">
        <f>IF(Data!$C868:C$5009&lt;&gt;"",Data!C868,"")</f>
        <v/>
      </c>
      <c r="P868" s="149" t="str">
        <f>IF(Data!B872="","",B872)</f>
        <v/>
      </c>
      <c r="Q868" s="150" t="str">
        <f>IFERROR(IF(P868:$P$5009&lt;&gt;0, ABS(P868-$Z$7),""),"")</f>
        <v/>
      </c>
      <c r="R868" s="150" t="str">
        <f>IFERROR(IF(P868:$P$5009&lt;&gt;0, (Q868-$Y$16)^2,""),"")</f>
        <v/>
      </c>
      <c r="S868" s="151" t="str">
        <f>IF(Data!C872="","",C872)</f>
        <v/>
      </c>
      <c r="T868" s="150" t="str">
        <f>IFERROR(IF(S868:$S$5009&lt;&gt;0, ABS(C872-$Z$8),""),"")</f>
        <v/>
      </c>
      <c r="U868" s="150" t="str">
        <f>IFERROR(IF(S868:$S$5009&lt;&gt;0, (T868-$Y$17)^2,""),"")</f>
        <v/>
      </c>
    </row>
    <row r="869" spans="1:21" ht="20" customHeight="1">
      <c r="A869" s="161">
        <v>860</v>
      </c>
      <c r="B869" s="160" t="str">
        <f>IF(Data!B869:$B$5009&lt;&gt;"",Data!B869,"")</f>
        <v/>
      </c>
      <c r="C869" s="160" t="str">
        <f>IF(Data!$C869:C$5009&lt;&gt;"",Data!C869,"")</f>
        <v/>
      </c>
      <c r="P869" s="149" t="str">
        <f>IF(Data!B873="","",B873)</f>
        <v/>
      </c>
      <c r="Q869" s="150" t="str">
        <f>IFERROR(IF(P869:$P$5009&lt;&gt;0, ABS(P869-$Z$7),""),"")</f>
        <v/>
      </c>
      <c r="R869" s="150" t="str">
        <f>IFERROR(IF(P869:$P$5009&lt;&gt;0, (Q869-$Y$16)^2,""),"")</f>
        <v/>
      </c>
      <c r="S869" s="151" t="str">
        <f>IF(Data!C873="","",C873)</f>
        <v/>
      </c>
      <c r="T869" s="150" t="str">
        <f>IFERROR(IF(S869:$S$5009&lt;&gt;0, ABS(C873-$Z$8),""),"")</f>
        <v/>
      </c>
      <c r="U869" s="150" t="str">
        <f>IFERROR(IF(S869:$S$5009&lt;&gt;0, (T869-$Y$17)^2,""),"")</f>
        <v/>
      </c>
    </row>
    <row r="870" spans="1:21" ht="20" customHeight="1">
      <c r="A870" s="159">
        <v>861</v>
      </c>
      <c r="B870" s="160" t="str">
        <f>IF(Data!B870:$B$5009&lt;&gt;"",Data!B870,"")</f>
        <v/>
      </c>
      <c r="C870" s="160" t="str">
        <f>IF(Data!$C870:C$5009&lt;&gt;"",Data!C870,"")</f>
        <v/>
      </c>
      <c r="P870" s="149" t="str">
        <f>IF(Data!B874="","",B874)</f>
        <v/>
      </c>
      <c r="Q870" s="150" t="str">
        <f>IFERROR(IF(P870:$P$5009&lt;&gt;0, ABS(P870-$Z$7),""),"")</f>
        <v/>
      </c>
      <c r="R870" s="150" t="str">
        <f>IFERROR(IF(P870:$P$5009&lt;&gt;0, (Q870-$Y$16)^2,""),"")</f>
        <v/>
      </c>
      <c r="S870" s="151" t="str">
        <f>IF(Data!C874="","",C874)</f>
        <v/>
      </c>
      <c r="T870" s="150" t="str">
        <f>IFERROR(IF(S870:$S$5009&lt;&gt;0, ABS(C874-$Z$8),""),"")</f>
        <v/>
      </c>
      <c r="U870" s="150" t="str">
        <f>IFERROR(IF(S870:$S$5009&lt;&gt;0, (T870-$Y$17)^2,""),"")</f>
        <v/>
      </c>
    </row>
    <row r="871" spans="1:21" ht="20" customHeight="1">
      <c r="A871" s="161">
        <v>862</v>
      </c>
      <c r="B871" s="160" t="str">
        <f>IF(Data!B871:$B$5009&lt;&gt;"",Data!B871,"")</f>
        <v/>
      </c>
      <c r="C871" s="160" t="str">
        <f>IF(Data!$C871:C$5009&lt;&gt;"",Data!C871,"")</f>
        <v/>
      </c>
      <c r="P871" s="149" t="str">
        <f>IF(Data!B875="","",B875)</f>
        <v/>
      </c>
      <c r="Q871" s="150" t="str">
        <f>IFERROR(IF(P871:$P$5009&lt;&gt;0, ABS(P871-$Z$7),""),"")</f>
        <v/>
      </c>
      <c r="R871" s="150" t="str">
        <f>IFERROR(IF(P871:$P$5009&lt;&gt;0, (Q871-$Y$16)^2,""),"")</f>
        <v/>
      </c>
      <c r="S871" s="151" t="str">
        <f>IF(Data!C875="","",C875)</f>
        <v/>
      </c>
      <c r="T871" s="150" t="str">
        <f>IFERROR(IF(S871:$S$5009&lt;&gt;0, ABS(C875-$Z$8),""),"")</f>
        <v/>
      </c>
      <c r="U871" s="150" t="str">
        <f>IFERROR(IF(S871:$S$5009&lt;&gt;0, (T871-$Y$17)^2,""),"")</f>
        <v/>
      </c>
    </row>
    <row r="872" spans="1:21" ht="20" customHeight="1">
      <c r="A872" s="159">
        <v>863</v>
      </c>
      <c r="B872" s="160" t="str">
        <f>IF(Data!B872:$B$5009&lt;&gt;"",Data!B872,"")</f>
        <v/>
      </c>
      <c r="C872" s="160" t="str">
        <f>IF(Data!$C872:C$5009&lt;&gt;"",Data!C872,"")</f>
        <v/>
      </c>
      <c r="P872" s="149" t="str">
        <f>IF(Data!B876="","",B876)</f>
        <v/>
      </c>
      <c r="Q872" s="150" t="str">
        <f>IFERROR(IF(P872:$P$5009&lt;&gt;0, ABS(P872-$Z$7),""),"")</f>
        <v/>
      </c>
      <c r="R872" s="150" t="str">
        <f>IFERROR(IF(P872:$P$5009&lt;&gt;0, (Q872-$Y$16)^2,""),"")</f>
        <v/>
      </c>
      <c r="S872" s="151" t="str">
        <f>IF(Data!C876="","",C876)</f>
        <v/>
      </c>
      <c r="T872" s="150" t="str">
        <f>IFERROR(IF(S872:$S$5009&lt;&gt;0, ABS(C876-$Z$8),""),"")</f>
        <v/>
      </c>
      <c r="U872" s="150" t="str">
        <f>IFERROR(IF(S872:$S$5009&lt;&gt;0, (T872-$Y$17)^2,""),"")</f>
        <v/>
      </c>
    </row>
    <row r="873" spans="1:21" ht="20" customHeight="1">
      <c r="A873" s="161">
        <v>864</v>
      </c>
      <c r="B873" s="160" t="str">
        <f>IF(Data!B873:$B$5009&lt;&gt;"",Data!B873,"")</f>
        <v/>
      </c>
      <c r="C873" s="160" t="str">
        <f>IF(Data!$C873:C$5009&lt;&gt;"",Data!C873,"")</f>
        <v/>
      </c>
      <c r="P873" s="149" t="str">
        <f>IF(Data!B877="","",B877)</f>
        <v/>
      </c>
      <c r="Q873" s="150" t="str">
        <f>IFERROR(IF(P873:$P$5009&lt;&gt;0, ABS(P873-$Z$7),""),"")</f>
        <v/>
      </c>
      <c r="R873" s="150" t="str">
        <f>IFERROR(IF(P873:$P$5009&lt;&gt;0, (Q873-$Y$16)^2,""),"")</f>
        <v/>
      </c>
      <c r="S873" s="151" t="str">
        <f>IF(Data!C877="","",C877)</f>
        <v/>
      </c>
      <c r="T873" s="150" t="str">
        <f>IFERROR(IF(S873:$S$5009&lt;&gt;0, ABS(C877-$Z$8),""),"")</f>
        <v/>
      </c>
      <c r="U873" s="150" t="str">
        <f>IFERROR(IF(S873:$S$5009&lt;&gt;0, (T873-$Y$17)^2,""),"")</f>
        <v/>
      </c>
    </row>
    <row r="874" spans="1:21" ht="20" customHeight="1">
      <c r="A874" s="159">
        <v>865</v>
      </c>
      <c r="B874" s="160" t="str">
        <f>IF(Data!B874:$B$5009&lt;&gt;"",Data!B874,"")</f>
        <v/>
      </c>
      <c r="C874" s="160" t="str">
        <f>IF(Data!$C874:C$5009&lt;&gt;"",Data!C874,"")</f>
        <v/>
      </c>
      <c r="P874" s="149" t="str">
        <f>IF(Data!B878="","",B878)</f>
        <v/>
      </c>
      <c r="Q874" s="150" t="str">
        <f>IFERROR(IF(P874:$P$5009&lt;&gt;0, ABS(P874-$Z$7),""),"")</f>
        <v/>
      </c>
      <c r="R874" s="150" t="str">
        <f>IFERROR(IF(P874:$P$5009&lt;&gt;0, (Q874-$Y$16)^2,""),"")</f>
        <v/>
      </c>
      <c r="S874" s="151" t="str">
        <f>IF(Data!C878="","",C878)</f>
        <v/>
      </c>
      <c r="T874" s="150" t="str">
        <f>IFERROR(IF(S874:$S$5009&lt;&gt;0, ABS(C878-$Z$8),""),"")</f>
        <v/>
      </c>
      <c r="U874" s="150" t="str">
        <f>IFERROR(IF(S874:$S$5009&lt;&gt;0, (T874-$Y$17)^2,""),"")</f>
        <v/>
      </c>
    </row>
    <row r="875" spans="1:21" ht="20" customHeight="1">
      <c r="A875" s="161">
        <v>866</v>
      </c>
      <c r="B875" s="160" t="str">
        <f>IF(Data!B875:$B$5009&lt;&gt;"",Data!B875,"")</f>
        <v/>
      </c>
      <c r="C875" s="160" t="str">
        <f>IF(Data!$C875:C$5009&lt;&gt;"",Data!C875,"")</f>
        <v/>
      </c>
      <c r="P875" s="149" t="str">
        <f>IF(Data!B879="","",B879)</f>
        <v/>
      </c>
      <c r="Q875" s="150" t="str">
        <f>IFERROR(IF(P875:$P$5009&lt;&gt;0, ABS(P875-$Z$7),""),"")</f>
        <v/>
      </c>
      <c r="R875" s="150" t="str">
        <f>IFERROR(IF(P875:$P$5009&lt;&gt;0, (Q875-$Y$16)^2,""),"")</f>
        <v/>
      </c>
      <c r="S875" s="151" t="str">
        <f>IF(Data!C879="","",C879)</f>
        <v/>
      </c>
      <c r="T875" s="150" t="str">
        <f>IFERROR(IF(S875:$S$5009&lt;&gt;0, ABS(C879-$Z$8),""),"")</f>
        <v/>
      </c>
      <c r="U875" s="150" t="str">
        <f>IFERROR(IF(S875:$S$5009&lt;&gt;0, (T875-$Y$17)^2,""),"")</f>
        <v/>
      </c>
    </row>
    <row r="876" spans="1:21" ht="20" customHeight="1">
      <c r="A876" s="159">
        <v>867</v>
      </c>
      <c r="B876" s="160" t="str">
        <f>IF(Data!B876:$B$5009&lt;&gt;"",Data!B876,"")</f>
        <v/>
      </c>
      <c r="C876" s="160" t="str">
        <f>IF(Data!$C876:C$5009&lt;&gt;"",Data!C876,"")</f>
        <v/>
      </c>
      <c r="P876" s="149" t="str">
        <f>IF(Data!B880="","",B880)</f>
        <v/>
      </c>
      <c r="Q876" s="150" t="str">
        <f>IFERROR(IF(P876:$P$5009&lt;&gt;0, ABS(P876-$Z$7),""),"")</f>
        <v/>
      </c>
      <c r="R876" s="150" t="str">
        <f>IFERROR(IF(P876:$P$5009&lt;&gt;0, (Q876-$Y$16)^2,""),"")</f>
        <v/>
      </c>
      <c r="S876" s="151" t="str">
        <f>IF(Data!C880="","",C880)</f>
        <v/>
      </c>
      <c r="T876" s="150" t="str">
        <f>IFERROR(IF(S876:$S$5009&lt;&gt;0, ABS(C880-$Z$8),""),"")</f>
        <v/>
      </c>
      <c r="U876" s="150" t="str">
        <f>IFERROR(IF(S876:$S$5009&lt;&gt;0, (T876-$Y$17)^2,""),"")</f>
        <v/>
      </c>
    </row>
    <row r="877" spans="1:21" ht="20" customHeight="1">
      <c r="A877" s="161">
        <v>868</v>
      </c>
      <c r="B877" s="160" t="str">
        <f>IF(Data!B877:$B$5009&lt;&gt;"",Data!B877,"")</f>
        <v/>
      </c>
      <c r="C877" s="160" t="str">
        <f>IF(Data!$C877:C$5009&lt;&gt;"",Data!C877,"")</f>
        <v/>
      </c>
      <c r="P877" s="149" t="str">
        <f>IF(Data!B881="","",B881)</f>
        <v/>
      </c>
      <c r="Q877" s="150" t="str">
        <f>IFERROR(IF(P877:$P$5009&lt;&gt;0, ABS(P877-$Z$7),""),"")</f>
        <v/>
      </c>
      <c r="R877" s="150" t="str">
        <f>IFERROR(IF(P877:$P$5009&lt;&gt;0, (Q877-$Y$16)^2,""),"")</f>
        <v/>
      </c>
      <c r="S877" s="151" t="str">
        <f>IF(Data!C881="","",C881)</f>
        <v/>
      </c>
      <c r="T877" s="150" t="str">
        <f>IFERROR(IF(S877:$S$5009&lt;&gt;0, ABS(C881-$Z$8),""),"")</f>
        <v/>
      </c>
      <c r="U877" s="150" t="str">
        <f>IFERROR(IF(S877:$S$5009&lt;&gt;0, (T877-$Y$17)^2,""),"")</f>
        <v/>
      </c>
    </row>
    <row r="878" spans="1:21" ht="20" customHeight="1">
      <c r="A878" s="159">
        <v>869</v>
      </c>
      <c r="B878" s="160" t="str">
        <f>IF(Data!B878:$B$5009&lt;&gt;"",Data!B878,"")</f>
        <v/>
      </c>
      <c r="C878" s="160" t="str">
        <f>IF(Data!$C878:C$5009&lt;&gt;"",Data!C878,"")</f>
        <v/>
      </c>
      <c r="P878" s="149" t="str">
        <f>IF(Data!B882="","",B882)</f>
        <v/>
      </c>
      <c r="Q878" s="150" t="str">
        <f>IFERROR(IF(P878:$P$5009&lt;&gt;0, ABS(P878-$Z$7),""),"")</f>
        <v/>
      </c>
      <c r="R878" s="150" t="str">
        <f>IFERROR(IF(P878:$P$5009&lt;&gt;0, (Q878-$Y$16)^2,""),"")</f>
        <v/>
      </c>
      <c r="S878" s="151" t="str">
        <f>IF(Data!C882="","",C882)</f>
        <v/>
      </c>
      <c r="T878" s="150" t="str">
        <f>IFERROR(IF(S878:$S$5009&lt;&gt;0, ABS(C882-$Z$8),""),"")</f>
        <v/>
      </c>
      <c r="U878" s="150" t="str">
        <f>IFERROR(IF(S878:$S$5009&lt;&gt;0, (T878-$Y$17)^2,""),"")</f>
        <v/>
      </c>
    </row>
    <row r="879" spans="1:21" ht="20" customHeight="1">
      <c r="A879" s="161">
        <v>870</v>
      </c>
      <c r="B879" s="160" t="str">
        <f>IF(Data!B879:$B$5009&lt;&gt;"",Data!B879,"")</f>
        <v/>
      </c>
      <c r="C879" s="160" t="str">
        <f>IF(Data!$C879:C$5009&lt;&gt;"",Data!C879,"")</f>
        <v/>
      </c>
      <c r="P879" s="149" t="str">
        <f>IF(Data!B883="","",B883)</f>
        <v/>
      </c>
      <c r="Q879" s="150" t="str">
        <f>IFERROR(IF(P879:$P$5009&lt;&gt;0, ABS(P879-$Z$7),""),"")</f>
        <v/>
      </c>
      <c r="R879" s="150" t="str">
        <f>IFERROR(IF(P879:$P$5009&lt;&gt;0, (Q879-$Y$16)^2,""),"")</f>
        <v/>
      </c>
      <c r="S879" s="151" t="str">
        <f>IF(Data!C883="","",C883)</f>
        <v/>
      </c>
      <c r="T879" s="150" t="str">
        <f>IFERROR(IF(S879:$S$5009&lt;&gt;0, ABS(C883-$Z$8),""),"")</f>
        <v/>
      </c>
      <c r="U879" s="150" t="str">
        <f>IFERROR(IF(S879:$S$5009&lt;&gt;0, (T879-$Y$17)^2,""),"")</f>
        <v/>
      </c>
    </row>
    <row r="880" spans="1:21" ht="20" customHeight="1">
      <c r="A880" s="159">
        <v>871</v>
      </c>
      <c r="B880" s="160" t="str">
        <f>IF(Data!B880:$B$5009&lt;&gt;"",Data!B880,"")</f>
        <v/>
      </c>
      <c r="C880" s="160" t="str">
        <f>IF(Data!$C880:C$5009&lt;&gt;"",Data!C880,"")</f>
        <v/>
      </c>
      <c r="P880" s="149" t="str">
        <f>IF(Data!B884="","",B884)</f>
        <v/>
      </c>
      <c r="Q880" s="150" t="str">
        <f>IFERROR(IF(P880:$P$5009&lt;&gt;0, ABS(P880-$Z$7),""),"")</f>
        <v/>
      </c>
      <c r="R880" s="150" t="str">
        <f>IFERROR(IF(P880:$P$5009&lt;&gt;0, (Q880-$Y$16)^2,""),"")</f>
        <v/>
      </c>
      <c r="S880" s="151" t="str">
        <f>IF(Data!C884="","",C884)</f>
        <v/>
      </c>
      <c r="T880" s="150" t="str">
        <f>IFERROR(IF(S880:$S$5009&lt;&gt;0, ABS(C884-$Z$8),""),"")</f>
        <v/>
      </c>
      <c r="U880" s="150" t="str">
        <f>IFERROR(IF(S880:$S$5009&lt;&gt;0, (T880-$Y$17)^2,""),"")</f>
        <v/>
      </c>
    </row>
    <row r="881" spans="1:21" ht="20" customHeight="1">
      <c r="A881" s="161">
        <v>872</v>
      </c>
      <c r="B881" s="160" t="str">
        <f>IF(Data!B881:$B$5009&lt;&gt;"",Data!B881,"")</f>
        <v/>
      </c>
      <c r="C881" s="160" t="str">
        <f>IF(Data!$C881:C$5009&lt;&gt;"",Data!C881,"")</f>
        <v/>
      </c>
      <c r="P881" s="149" t="str">
        <f>IF(Data!B885="","",B885)</f>
        <v/>
      </c>
      <c r="Q881" s="150" t="str">
        <f>IFERROR(IF(P881:$P$5009&lt;&gt;0, ABS(P881-$Z$7),""),"")</f>
        <v/>
      </c>
      <c r="R881" s="150" t="str">
        <f>IFERROR(IF(P881:$P$5009&lt;&gt;0, (Q881-$Y$16)^2,""),"")</f>
        <v/>
      </c>
      <c r="S881" s="151" t="str">
        <f>IF(Data!C885="","",C885)</f>
        <v/>
      </c>
      <c r="T881" s="150" t="str">
        <f>IFERROR(IF(S881:$S$5009&lt;&gt;0, ABS(C885-$Z$8),""),"")</f>
        <v/>
      </c>
      <c r="U881" s="150" t="str">
        <f>IFERROR(IF(S881:$S$5009&lt;&gt;0, (T881-$Y$17)^2,""),"")</f>
        <v/>
      </c>
    </row>
    <row r="882" spans="1:21" ht="20" customHeight="1">
      <c r="A882" s="159">
        <v>873</v>
      </c>
      <c r="B882" s="160" t="str">
        <f>IF(Data!B882:$B$5009&lt;&gt;"",Data!B882,"")</f>
        <v/>
      </c>
      <c r="C882" s="160" t="str">
        <f>IF(Data!$C882:C$5009&lt;&gt;"",Data!C882,"")</f>
        <v/>
      </c>
      <c r="P882" s="149" t="str">
        <f>IF(Data!B886="","",B886)</f>
        <v/>
      </c>
      <c r="Q882" s="150" t="str">
        <f>IFERROR(IF(P882:$P$5009&lt;&gt;0, ABS(P882-$Z$7),""),"")</f>
        <v/>
      </c>
      <c r="R882" s="150" t="str">
        <f>IFERROR(IF(P882:$P$5009&lt;&gt;0, (Q882-$Y$16)^2,""),"")</f>
        <v/>
      </c>
      <c r="S882" s="151" t="str">
        <f>IF(Data!C886="","",C886)</f>
        <v/>
      </c>
      <c r="T882" s="150" t="str">
        <f>IFERROR(IF(S882:$S$5009&lt;&gt;0, ABS(C886-$Z$8),""),"")</f>
        <v/>
      </c>
      <c r="U882" s="150" t="str">
        <f>IFERROR(IF(S882:$S$5009&lt;&gt;0, (T882-$Y$17)^2,""),"")</f>
        <v/>
      </c>
    </row>
    <row r="883" spans="1:21" ht="20" customHeight="1">
      <c r="A883" s="161">
        <v>874</v>
      </c>
      <c r="B883" s="160" t="str">
        <f>IF(Data!B883:$B$5009&lt;&gt;"",Data!B883,"")</f>
        <v/>
      </c>
      <c r="C883" s="160" t="str">
        <f>IF(Data!$C883:C$5009&lt;&gt;"",Data!C883,"")</f>
        <v/>
      </c>
      <c r="P883" s="149" t="str">
        <f>IF(Data!B887="","",B887)</f>
        <v/>
      </c>
      <c r="Q883" s="150" t="str">
        <f>IFERROR(IF(P883:$P$5009&lt;&gt;0, ABS(P883-$Z$7),""),"")</f>
        <v/>
      </c>
      <c r="R883" s="150" t="str">
        <f>IFERROR(IF(P883:$P$5009&lt;&gt;0, (Q883-$Y$16)^2,""),"")</f>
        <v/>
      </c>
      <c r="S883" s="151" t="str">
        <f>IF(Data!C887="","",C887)</f>
        <v/>
      </c>
      <c r="T883" s="150" t="str">
        <f>IFERROR(IF(S883:$S$5009&lt;&gt;0, ABS(C887-$Z$8),""),"")</f>
        <v/>
      </c>
      <c r="U883" s="150" t="str">
        <f>IFERROR(IF(S883:$S$5009&lt;&gt;0, (T883-$Y$17)^2,""),"")</f>
        <v/>
      </c>
    </row>
    <row r="884" spans="1:21" ht="20" customHeight="1">
      <c r="A884" s="159">
        <v>875</v>
      </c>
      <c r="B884" s="160" t="str">
        <f>IF(Data!B884:$B$5009&lt;&gt;"",Data!B884,"")</f>
        <v/>
      </c>
      <c r="C884" s="160" t="str">
        <f>IF(Data!$C884:C$5009&lt;&gt;"",Data!C884,"")</f>
        <v/>
      </c>
      <c r="P884" s="149" t="str">
        <f>IF(Data!B888="","",B888)</f>
        <v/>
      </c>
      <c r="Q884" s="150" t="str">
        <f>IFERROR(IF(P884:$P$5009&lt;&gt;0, ABS(P884-$Z$7),""),"")</f>
        <v/>
      </c>
      <c r="R884" s="150" t="str">
        <f>IFERROR(IF(P884:$P$5009&lt;&gt;0, (Q884-$Y$16)^2,""),"")</f>
        <v/>
      </c>
      <c r="S884" s="151" t="str">
        <f>IF(Data!C888="","",C888)</f>
        <v/>
      </c>
      <c r="T884" s="150" t="str">
        <f>IFERROR(IF(S884:$S$5009&lt;&gt;0, ABS(C888-$Z$8),""),"")</f>
        <v/>
      </c>
      <c r="U884" s="150" t="str">
        <f>IFERROR(IF(S884:$S$5009&lt;&gt;0, (T884-$Y$17)^2,""),"")</f>
        <v/>
      </c>
    </row>
    <row r="885" spans="1:21" ht="20" customHeight="1">
      <c r="A885" s="161">
        <v>876</v>
      </c>
      <c r="B885" s="160" t="str">
        <f>IF(Data!B885:$B$5009&lt;&gt;"",Data!B885,"")</f>
        <v/>
      </c>
      <c r="C885" s="160" t="str">
        <f>IF(Data!$C885:C$5009&lt;&gt;"",Data!C885,"")</f>
        <v/>
      </c>
      <c r="P885" s="149" t="str">
        <f>IF(Data!B889="","",B889)</f>
        <v/>
      </c>
      <c r="Q885" s="150" t="str">
        <f>IFERROR(IF(P885:$P$5009&lt;&gt;0, ABS(P885-$Z$7),""),"")</f>
        <v/>
      </c>
      <c r="R885" s="150" t="str">
        <f>IFERROR(IF(P885:$P$5009&lt;&gt;0, (Q885-$Y$16)^2,""),"")</f>
        <v/>
      </c>
      <c r="S885" s="151" t="str">
        <f>IF(Data!C889="","",C889)</f>
        <v/>
      </c>
      <c r="T885" s="150" t="str">
        <f>IFERROR(IF(S885:$S$5009&lt;&gt;0, ABS(C889-$Z$8),""),"")</f>
        <v/>
      </c>
      <c r="U885" s="150" t="str">
        <f>IFERROR(IF(S885:$S$5009&lt;&gt;0, (T885-$Y$17)^2,""),"")</f>
        <v/>
      </c>
    </row>
    <row r="886" spans="1:21" ht="20" customHeight="1">
      <c r="A886" s="159">
        <v>877</v>
      </c>
      <c r="B886" s="160" t="str">
        <f>IF(Data!B886:$B$5009&lt;&gt;"",Data!B886,"")</f>
        <v/>
      </c>
      <c r="C886" s="160" t="str">
        <f>IF(Data!$C886:C$5009&lt;&gt;"",Data!C886,"")</f>
        <v/>
      </c>
      <c r="P886" s="149" t="str">
        <f>IF(Data!B890="","",B890)</f>
        <v/>
      </c>
      <c r="Q886" s="150" t="str">
        <f>IFERROR(IF(P886:$P$5009&lt;&gt;0, ABS(P886-$Z$7),""),"")</f>
        <v/>
      </c>
      <c r="R886" s="150" t="str">
        <f>IFERROR(IF(P886:$P$5009&lt;&gt;0, (Q886-$Y$16)^2,""),"")</f>
        <v/>
      </c>
      <c r="S886" s="151" t="str">
        <f>IF(Data!C890="","",C890)</f>
        <v/>
      </c>
      <c r="T886" s="150" t="str">
        <f>IFERROR(IF(S886:$S$5009&lt;&gt;0, ABS(C890-$Z$8),""),"")</f>
        <v/>
      </c>
      <c r="U886" s="150" t="str">
        <f>IFERROR(IF(S886:$S$5009&lt;&gt;0, (T886-$Y$17)^2,""),"")</f>
        <v/>
      </c>
    </row>
    <row r="887" spans="1:21" ht="20" customHeight="1">
      <c r="A887" s="161">
        <v>878</v>
      </c>
      <c r="B887" s="160" t="str">
        <f>IF(Data!B887:$B$5009&lt;&gt;"",Data!B887,"")</f>
        <v/>
      </c>
      <c r="C887" s="160" t="str">
        <f>IF(Data!$C887:C$5009&lt;&gt;"",Data!C887,"")</f>
        <v/>
      </c>
      <c r="P887" s="149" t="str">
        <f>IF(Data!B891="","",B891)</f>
        <v/>
      </c>
      <c r="Q887" s="150" t="str">
        <f>IFERROR(IF(P887:$P$5009&lt;&gt;0, ABS(P887-$Z$7),""),"")</f>
        <v/>
      </c>
      <c r="R887" s="150" t="str">
        <f>IFERROR(IF(P887:$P$5009&lt;&gt;0, (Q887-$Y$16)^2,""),"")</f>
        <v/>
      </c>
      <c r="S887" s="151" t="str">
        <f>IF(Data!C891="","",C891)</f>
        <v/>
      </c>
      <c r="T887" s="150" t="str">
        <f>IFERROR(IF(S887:$S$5009&lt;&gt;0, ABS(C891-$Z$8),""),"")</f>
        <v/>
      </c>
      <c r="U887" s="150" t="str">
        <f>IFERROR(IF(S887:$S$5009&lt;&gt;0, (T887-$Y$17)^2,""),"")</f>
        <v/>
      </c>
    </row>
    <row r="888" spans="1:21" ht="20" customHeight="1">
      <c r="A888" s="159">
        <v>879</v>
      </c>
      <c r="B888" s="160" t="str">
        <f>IF(Data!B888:$B$5009&lt;&gt;"",Data!B888,"")</f>
        <v/>
      </c>
      <c r="C888" s="160" t="str">
        <f>IF(Data!$C888:C$5009&lt;&gt;"",Data!C888,"")</f>
        <v/>
      </c>
      <c r="P888" s="149" t="str">
        <f>IF(Data!B892="","",B892)</f>
        <v/>
      </c>
      <c r="Q888" s="150" t="str">
        <f>IFERROR(IF(P888:$P$5009&lt;&gt;0, ABS(P888-$Z$7),""),"")</f>
        <v/>
      </c>
      <c r="R888" s="150" t="str">
        <f>IFERROR(IF(P888:$P$5009&lt;&gt;0, (Q888-$Y$16)^2,""),"")</f>
        <v/>
      </c>
      <c r="S888" s="151" t="str">
        <f>IF(Data!C892="","",C892)</f>
        <v/>
      </c>
      <c r="T888" s="150" t="str">
        <f>IFERROR(IF(S888:$S$5009&lt;&gt;0, ABS(C892-$Z$8),""),"")</f>
        <v/>
      </c>
      <c r="U888" s="150" t="str">
        <f>IFERROR(IF(S888:$S$5009&lt;&gt;0, (T888-$Y$17)^2,""),"")</f>
        <v/>
      </c>
    </row>
    <row r="889" spans="1:21" ht="20" customHeight="1">
      <c r="A889" s="161">
        <v>880</v>
      </c>
      <c r="B889" s="160" t="str">
        <f>IF(Data!B889:$B$5009&lt;&gt;"",Data!B889,"")</f>
        <v/>
      </c>
      <c r="C889" s="160" t="str">
        <f>IF(Data!$C889:C$5009&lt;&gt;"",Data!C889,"")</f>
        <v/>
      </c>
      <c r="P889" s="149" t="str">
        <f>IF(Data!B893="","",B893)</f>
        <v/>
      </c>
      <c r="Q889" s="150" t="str">
        <f>IFERROR(IF(P889:$P$5009&lt;&gt;0, ABS(P889-$Z$7),""),"")</f>
        <v/>
      </c>
      <c r="R889" s="150" t="str">
        <f>IFERROR(IF(P889:$P$5009&lt;&gt;0, (Q889-$Y$16)^2,""),"")</f>
        <v/>
      </c>
      <c r="S889" s="151" t="str">
        <f>IF(Data!C893="","",C893)</f>
        <v/>
      </c>
      <c r="T889" s="150" t="str">
        <f>IFERROR(IF(S889:$S$5009&lt;&gt;0, ABS(C893-$Z$8),""),"")</f>
        <v/>
      </c>
      <c r="U889" s="150" t="str">
        <f>IFERROR(IF(S889:$S$5009&lt;&gt;0, (T889-$Y$17)^2,""),"")</f>
        <v/>
      </c>
    </row>
    <row r="890" spans="1:21" ht="20" customHeight="1">
      <c r="A890" s="159">
        <v>881</v>
      </c>
      <c r="B890" s="160" t="str">
        <f>IF(Data!B890:$B$5009&lt;&gt;"",Data!B890,"")</f>
        <v/>
      </c>
      <c r="C890" s="160" t="str">
        <f>IF(Data!$C890:C$5009&lt;&gt;"",Data!C890,"")</f>
        <v/>
      </c>
      <c r="P890" s="149" t="str">
        <f>IF(Data!B894="","",B894)</f>
        <v/>
      </c>
      <c r="Q890" s="150" t="str">
        <f>IFERROR(IF(P890:$P$5009&lt;&gt;0, ABS(P890-$Z$7),""),"")</f>
        <v/>
      </c>
      <c r="R890" s="150" t="str">
        <f>IFERROR(IF(P890:$P$5009&lt;&gt;0, (Q890-$Y$16)^2,""),"")</f>
        <v/>
      </c>
      <c r="S890" s="151" t="str">
        <f>IF(Data!C894="","",C894)</f>
        <v/>
      </c>
      <c r="T890" s="150" t="str">
        <f>IFERROR(IF(S890:$S$5009&lt;&gt;0, ABS(C894-$Z$8),""),"")</f>
        <v/>
      </c>
      <c r="U890" s="150" t="str">
        <f>IFERROR(IF(S890:$S$5009&lt;&gt;0, (T890-$Y$17)^2,""),"")</f>
        <v/>
      </c>
    </row>
    <row r="891" spans="1:21" ht="20" customHeight="1">
      <c r="A891" s="161">
        <v>882</v>
      </c>
      <c r="B891" s="160" t="str">
        <f>IF(Data!B891:$B$5009&lt;&gt;"",Data!B891,"")</f>
        <v/>
      </c>
      <c r="C891" s="160" t="str">
        <f>IF(Data!$C891:C$5009&lt;&gt;"",Data!C891,"")</f>
        <v/>
      </c>
      <c r="P891" s="149" t="str">
        <f>IF(Data!B895="","",B895)</f>
        <v/>
      </c>
      <c r="Q891" s="150" t="str">
        <f>IFERROR(IF(P891:$P$5009&lt;&gt;0, ABS(P891-$Z$7),""),"")</f>
        <v/>
      </c>
      <c r="R891" s="150" t="str">
        <f>IFERROR(IF(P891:$P$5009&lt;&gt;0, (Q891-$Y$16)^2,""),"")</f>
        <v/>
      </c>
      <c r="S891" s="151" t="str">
        <f>IF(Data!C895="","",C895)</f>
        <v/>
      </c>
      <c r="T891" s="150" t="str">
        <f>IFERROR(IF(S891:$S$5009&lt;&gt;0, ABS(C895-$Z$8),""),"")</f>
        <v/>
      </c>
      <c r="U891" s="150" t="str">
        <f>IFERROR(IF(S891:$S$5009&lt;&gt;0, (T891-$Y$17)^2,""),"")</f>
        <v/>
      </c>
    </row>
    <row r="892" spans="1:21" ht="20" customHeight="1">
      <c r="A892" s="159">
        <v>883</v>
      </c>
      <c r="B892" s="160" t="str">
        <f>IF(Data!B892:$B$5009&lt;&gt;"",Data!B892,"")</f>
        <v/>
      </c>
      <c r="C892" s="160" t="str">
        <f>IF(Data!$C892:C$5009&lt;&gt;"",Data!C892,"")</f>
        <v/>
      </c>
      <c r="P892" s="149" t="str">
        <f>IF(Data!B896="","",B896)</f>
        <v/>
      </c>
      <c r="Q892" s="150" t="str">
        <f>IFERROR(IF(P892:$P$5009&lt;&gt;0, ABS(P892-$Z$7),""),"")</f>
        <v/>
      </c>
      <c r="R892" s="150" t="str">
        <f>IFERROR(IF(P892:$P$5009&lt;&gt;0, (Q892-$Y$16)^2,""),"")</f>
        <v/>
      </c>
      <c r="S892" s="151" t="str">
        <f>IF(Data!C896="","",C896)</f>
        <v/>
      </c>
      <c r="T892" s="150" t="str">
        <f>IFERROR(IF(S892:$S$5009&lt;&gt;0, ABS(C896-$Z$8),""),"")</f>
        <v/>
      </c>
      <c r="U892" s="150" t="str">
        <f>IFERROR(IF(S892:$S$5009&lt;&gt;0, (T892-$Y$17)^2,""),"")</f>
        <v/>
      </c>
    </row>
    <row r="893" spans="1:21" ht="20" customHeight="1">
      <c r="A893" s="161">
        <v>884</v>
      </c>
      <c r="B893" s="160" t="str">
        <f>IF(Data!B893:$B$5009&lt;&gt;"",Data!B893,"")</f>
        <v/>
      </c>
      <c r="C893" s="160" t="str">
        <f>IF(Data!$C893:C$5009&lt;&gt;"",Data!C893,"")</f>
        <v/>
      </c>
      <c r="P893" s="149" t="str">
        <f>IF(Data!B897="","",B897)</f>
        <v/>
      </c>
      <c r="Q893" s="150" t="str">
        <f>IFERROR(IF(P893:$P$5009&lt;&gt;0, ABS(P893-$Z$7),""),"")</f>
        <v/>
      </c>
      <c r="R893" s="150" t="str">
        <f>IFERROR(IF(P893:$P$5009&lt;&gt;0, (Q893-$Y$16)^2,""),"")</f>
        <v/>
      </c>
      <c r="S893" s="151" t="str">
        <f>IF(Data!C897="","",C897)</f>
        <v/>
      </c>
      <c r="T893" s="150" t="str">
        <f>IFERROR(IF(S893:$S$5009&lt;&gt;0, ABS(C897-$Z$8),""),"")</f>
        <v/>
      </c>
      <c r="U893" s="150" t="str">
        <f>IFERROR(IF(S893:$S$5009&lt;&gt;0, (T893-$Y$17)^2,""),"")</f>
        <v/>
      </c>
    </row>
    <row r="894" spans="1:21" ht="20" customHeight="1">
      <c r="A894" s="159">
        <v>885</v>
      </c>
      <c r="B894" s="160" t="str">
        <f>IF(Data!B894:$B$5009&lt;&gt;"",Data!B894,"")</f>
        <v/>
      </c>
      <c r="C894" s="160" t="str">
        <f>IF(Data!$C894:C$5009&lt;&gt;"",Data!C894,"")</f>
        <v/>
      </c>
      <c r="P894" s="149" t="str">
        <f>IF(Data!B898="","",B898)</f>
        <v/>
      </c>
      <c r="Q894" s="150" t="str">
        <f>IFERROR(IF(P894:$P$5009&lt;&gt;0, ABS(P894-$Z$7),""),"")</f>
        <v/>
      </c>
      <c r="R894" s="150" t="str">
        <f>IFERROR(IF(P894:$P$5009&lt;&gt;0, (Q894-$Y$16)^2,""),"")</f>
        <v/>
      </c>
      <c r="S894" s="151" t="str">
        <f>IF(Data!C898="","",C898)</f>
        <v/>
      </c>
      <c r="T894" s="150" t="str">
        <f>IFERROR(IF(S894:$S$5009&lt;&gt;0, ABS(C898-$Z$8),""),"")</f>
        <v/>
      </c>
      <c r="U894" s="150" t="str">
        <f>IFERROR(IF(S894:$S$5009&lt;&gt;0, (T894-$Y$17)^2,""),"")</f>
        <v/>
      </c>
    </row>
    <row r="895" spans="1:21" ht="20" customHeight="1">
      <c r="A895" s="161">
        <v>886</v>
      </c>
      <c r="B895" s="160" t="str">
        <f>IF(Data!B895:$B$5009&lt;&gt;"",Data!B895,"")</f>
        <v/>
      </c>
      <c r="C895" s="160" t="str">
        <f>IF(Data!$C895:C$5009&lt;&gt;"",Data!C895,"")</f>
        <v/>
      </c>
      <c r="P895" s="149" t="str">
        <f>IF(Data!B899="","",B899)</f>
        <v/>
      </c>
      <c r="Q895" s="150" t="str">
        <f>IFERROR(IF(P895:$P$5009&lt;&gt;0, ABS(P895-$Z$7),""),"")</f>
        <v/>
      </c>
      <c r="R895" s="150" t="str">
        <f>IFERROR(IF(P895:$P$5009&lt;&gt;0, (Q895-$Y$16)^2,""),"")</f>
        <v/>
      </c>
      <c r="S895" s="151" t="str">
        <f>IF(Data!C899="","",C899)</f>
        <v/>
      </c>
      <c r="T895" s="150" t="str">
        <f>IFERROR(IF(S895:$S$5009&lt;&gt;0, ABS(C899-$Z$8),""),"")</f>
        <v/>
      </c>
      <c r="U895" s="150" t="str">
        <f>IFERROR(IF(S895:$S$5009&lt;&gt;0, (T895-$Y$17)^2,""),"")</f>
        <v/>
      </c>
    </row>
    <row r="896" spans="1:21" ht="20" customHeight="1">
      <c r="A896" s="159">
        <v>887</v>
      </c>
      <c r="B896" s="160" t="str">
        <f>IF(Data!B896:$B$5009&lt;&gt;"",Data!B896,"")</f>
        <v/>
      </c>
      <c r="C896" s="160" t="str">
        <f>IF(Data!$C896:C$5009&lt;&gt;"",Data!C896,"")</f>
        <v/>
      </c>
      <c r="P896" s="149" t="str">
        <f>IF(Data!B900="","",B900)</f>
        <v/>
      </c>
      <c r="Q896" s="150" t="str">
        <f>IFERROR(IF(P896:$P$5009&lt;&gt;0, ABS(P896-$Z$7),""),"")</f>
        <v/>
      </c>
      <c r="R896" s="150" t="str">
        <f>IFERROR(IF(P896:$P$5009&lt;&gt;0, (Q896-$Y$16)^2,""),"")</f>
        <v/>
      </c>
      <c r="S896" s="151" t="str">
        <f>IF(Data!C900="","",C900)</f>
        <v/>
      </c>
      <c r="T896" s="150" t="str">
        <f>IFERROR(IF(S896:$S$5009&lt;&gt;0, ABS(C900-$Z$8),""),"")</f>
        <v/>
      </c>
      <c r="U896" s="150" t="str">
        <f>IFERROR(IF(S896:$S$5009&lt;&gt;0, (T896-$Y$17)^2,""),"")</f>
        <v/>
      </c>
    </row>
    <row r="897" spans="1:21" ht="20" customHeight="1">
      <c r="A897" s="161">
        <v>888</v>
      </c>
      <c r="B897" s="160" t="str">
        <f>IF(Data!B897:$B$5009&lt;&gt;"",Data!B897,"")</f>
        <v/>
      </c>
      <c r="C897" s="160" t="str">
        <f>IF(Data!$C897:C$5009&lt;&gt;"",Data!C897,"")</f>
        <v/>
      </c>
      <c r="P897" s="149" t="str">
        <f>IF(Data!B901="","",B901)</f>
        <v/>
      </c>
      <c r="Q897" s="150" t="str">
        <f>IFERROR(IF(P897:$P$5009&lt;&gt;0, ABS(P897-$Z$7),""),"")</f>
        <v/>
      </c>
      <c r="R897" s="150" t="str">
        <f>IFERROR(IF(P897:$P$5009&lt;&gt;0, (Q897-$Y$16)^2,""),"")</f>
        <v/>
      </c>
      <c r="S897" s="151" t="str">
        <f>IF(Data!C901="","",C901)</f>
        <v/>
      </c>
      <c r="T897" s="150" t="str">
        <f>IFERROR(IF(S897:$S$5009&lt;&gt;0, ABS(C901-$Z$8),""),"")</f>
        <v/>
      </c>
      <c r="U897" s="150" t="str">
        <f>IFERROR(IF(S897:$S$5009&lt;&gt;0, (T897-$Y$17)^2,""),"")</f>
        <v/>
      </c>
    </row>
    <row r="898" spans="1:21" ht="20" customHeight="1">
      <c r="A898" s="159">
        <v>889</v>
      </c>
      <c r="B898" s="160" t="str">
        <f>IF(Data!B898:$B$5009&lt;&gt;"",Data!B898,"")</f>
        <v/>
      </c>
      <c r="C898" s="160" t="str">
        <f>IF(Data!$C898:C$5009&lt;&gt;"",Data!C898,"")</f>
        <v/>
      </c>
      <c r="P898" s="149" t="str">
        <f>IF(Data!B902="","",B902)</f>
        <v/>
      </c>
      <c r="Q898" s="150" t="str">
        <f>IFERROR(IF(P898:$P$5009&lt;&gt;0, ABS(P898-$Z$7),""),"")</f>
        <v/>
      </c>
      <c r="R898" s="150" t="str">
        <f>IFERROR(IF(P898:$P$5009&lt;&gt;0, (Q898-$Y$16)^2,""),"")</f>
        <v/>
      </c>
      <c r="S898" s="151" t="str">
        <f>IF(Data!C902="","",C902)</f>
        <v/>
      </c>
      <c r="T898" s="150" t="str">
        <f>IFERROR(IF(S898:$S$5009&lt;&gt;0, ABS(C902-$Z$8),""),"")</f>
        <v/>
      </c>
      <c r="U898" s="150" t="str">
        <f>IFERROR(IF(S898:$S$5009&lt;&gt;0, (T898-$Y$17)^2,""),"")</f>
        <v/>
      </c>
    </row>
    <row r="899" spans="1:21" ht="20" customHeight="1">
      <c r="A899" s="161">
        <v>890</v>
      </c>
      <c r="B899" s="160" t="str">
        <f>IF(Data!B899:$B$5009&lt;&gt;"",Data!B899,"")</f>
        <v/>
      </c>
      <c r="C899" s="160" t="str">
        <f>IF(Data!$C899:C$5009&lt;&gt;"",Data!C899,"")</f>
        <v/>
      </c>
      <c r="P899" s="149" t="str">
        <f>IF(Data!B903="","",B903)</f>
        <v/>
      </c>
      <c r="Q899" s="150" t="str">
        <f>IFERROR(IF(P899:$P$5009&lt;&gt;0, ABS(P899-$Z$7),""),"")</f>
        <v/>
      </c>
      <c r="R899" s="150" t="str">
        <f>IFERROR(IF(P899:$P$5009&lt;&gt;0, (Q899-$Y$16)^2,""),"")</f>
        <v/>
      </c>
      <c r="S899" s="151" t="str">
        <f>IF(Data!C903="","",C903)</f>
        <v/>
      </c>
      <c r="T899" s="150" t="str">
        <f>IFERROR(IF(S899:$S$5009&lt;&gt;0, ABS(C903-$Z$8),""),"")</f>
        <v/>
      </c>
      <c r="U899" s="150" t="str">
        <f>IFERROR(IF(S899:$S$5009&lt;&gt;0, (T899-$Y$17)^2,""),"")</f>
        <v/>
      </c>
    </row>
    <row r="900" spans="1:21" ht="20" customHeight="1">
      <c r="A900" s="159">
        <v>891</v>
      </c>
      <c r="B900" s="160" t="str">
        <f>IF(Data!B900:$B$5009&lt;&gt;"",Data!B900,"")</f>
        <v/>
      </c>
      <c r="C900" s="160" t="str">
        <f>IF(Data!$C900:C$5009&lt;&gt;"",Data!C900,"")</f>
        <v/>
      </c>
      <c r="P900" s="149" t="str">
        <f>IF(Data!B904="","",B904)</f>
        <v/>
      </c>
      <c r="Q900" s="150" t="str">
        <f>IFERROR(IF(P900:$P$5009&lt;&gt;0, ABS(P900-$Z$7),""),"")</f>
        <v/>
      </c>
      <c r="R900" s="150" t="str">
        <f>IFERROR(IF(P900:$P$5009&lt;&gt;0, (Q900-$Y$16)^2,""),"")</f>
        <v/>
      </c>
      <c r="S900" s="151" t="str">
        <f>IF(Data!C904="","",C904)</f>
        <v/>
      </c>
      <c r="T900" s="150" t="str">
        <f>IFERROR(IF(S900:$S$5009&lt;&gt;0, ABS(C904-$Z$8),""),"")</f>
        <v/>
      </c>
      <c r="U900" s="150" t="str">
        <f>IFERROR(IF(S900:$S$5009&lt;&gt;0, (T900-$Y$17)^2,""),"")</f>
        <v/>
      </c>
    </row>
    <row r="901" spans="1:21" ht="20" customHeight="1">
      <c r="A901" s="161">
        <v>892</v>
      </c>
      <c r="B901" s="160" t="str">
        <f>IF(Data!B901:$B$5009&lt;&gt;"",Data!B901,"")</f>
        <v/>
      </c>
      <c r="C901" s="160" t="str">
        <f>IF(Data!$C901:C$5009&lt;&gt;"",Data!C901,"")</f>
        <v/>
      </c>
      <c r="P901" s="149" t="str">
        <f>IF(Data!B905="","",B905)</f>
        <v/>
      </c>
      <c r="Q901" s="150" t="str">
        <f>IFERROR(IF(P901:$P$5009&lt;&gt;0, ABS(P901-$Z$7),""),"")</f>
        <v/>
      </c>
      <c r="R901" s="150" t="str">
        <f>IFERROR(IF(P901:$P$5009&lt;&gt;0, (Q901-$Y$16)^2,""),"")</f>
        <v/>
      </c>
      <c r="S901" s="151" t="str">
        <f>IF(Data!C905="","",C905)</f>
        <v/>
      </c>
      <c r="T901" s="150" t="str">
        <f>IFERROR(IF(S901:$S$5009&lt;&gt;0, ABS(C905-$Z$8),""),"")</f>
        <v/>
      </c>
      <c r="U901" s="150" t="str">
        <f>IFERROR(IF(S901:$S$5009&lt;&gt;0, (T901-$Y$17)^2,""),"")</f>
        <v/>
      </c>
    </row>
    <row r="902" spans="1:21" ht="20" customHeight="1">
      <c r="A902" s="159">
        <v>893</v>
      </c>
      <c r="B902" s="160" t="str">
        <f>IF(Data!B902:$B$5009&lt;&gt;"",Data!B902,"")</f>
        <v/>
      </c>
      <c r="C902" s="160" t="str">
        <f>IF(Data!$C902:C$5009&lt;&gt;"",Data!C902,"")</f>
        <v/>
      </c>
      <c r="P902" s="149" t="str">
        <f>IF(Data!B906="","",B906)</f>
        <v/>
      </c>
      <c r="Q902" s="150" t="str">
        <f>IFERROR(IF(P902:$P$5009&lt;&gt;0, ABS(P902-$Z$7),""),"")</f>
        <v/>
      </c>
      <c r="R902" s="150" t="str">
        <f>IFERROR(IF(P902:$P$5009&lt;&gt;0, (Q902-$Y$16)^2,""),"")</f>
        <v/>
      </c>
      <c r="S902" s="151" t="str">
        <f>IF(Data!C906="","",C906)</f>
        <v/>
      </c>
      <c r="T902" s="150" t="str">
        <f>IFERROR(IF(S902:$S$5009&lt;&gt;0, ABS(C906-$Z$8),""),"")</f>
        <v/>
      </c>
      <c r="U902" s="150" t="str">
        <f>IFERROR(IF(S902:$S$5009&lt;&gt;0, (T902-$Y$17)^2,""),"")</f>
        <v/>
      </c>
    </row>
    <row r="903" spans="1:21" ht="20" customHeight="1">
      <c r="A903" s="161">
        <v>894</v>
      </c>
      <c r="B903" s="160" t="str">
        <f>IF(Data!B903:$B$5009&lt;&gt;"",Data!B903,"")</f>
        <v/>
      </c>
      <c r="C903" s="160" t="str">
        <f>IF(Data!$C903:C$5009&lt;&gt;"",Data!C903,"")</f>
        <v/>
      </c>
      <c r="P903" s="149" t="str">
        <f>IF(Data!B907="","",B907)</f>
        <v/>
      </c>
      <c r="Q903" s="150" t="str">
        <f>IFERROR(IF(P903:$P$5009&lt;&gt;0, ABS(P903-$Z$7),""),"")</f>
        <v/>
      </c>
      <c r="R903" s="150" t="str">
        <f>IFERROR(IF(P903:$P$5009&lt;&gt;0, (Q903-$Y$16)^2,""),"")</f>
        <v/>
      </c>
      <c r="S903" s="151" t="str">
        <f>IF(Data!C907="","",C907)</f>
        <v/>
      </c>
      <c r="T903" s="150" t="str">
        <f>IFERROR(IF(S903:$S$5009&lt;&gt;0, ABS(C907-$Z$8),""),"")</f>
        <v/>
      </c>
      <c r="U903" s="150" t="str">
        <f>IFERROR(IF(S903:$S$5009&lt;&gt;0, (T903-$Y$17)^2,""),"")</f>
        <v/>
      </c>
    </row>
    <row r="904" spans="1:21" ht="20" customHeight="1">
      <c r="A904" s="159">
        <v>895</v>
      </c>
      <c r="B904" s="160" t="str">
        <f>IF(Data!B904:$B$5009&lt;&gt;"",Data!B904,"")</f>
        <v/>
      </c>
      <c r="C904" s="160" t="str">
        <f>IF(Data!$C904:C$5009&lt;&gt;"",Data!C904,"")</f>
        <v/>
      </c>
      <c r="P904" s="149" t="str">
        <f>IF(Data!B908="","",B908)</f>
        <v/>
      </c>
      <c r="Q904" s="150" t="str">
        <f>IFERROR(IF(P904:$P$5009&lt;&gt;0, ABS(P904-$Z$7),""),"")</f>
        <v/>
      </c>
      <c r="R904" s="150" t="str">
        <f>IFERROR(IF(P904:$P$5009&lt;&gt;0, (Q904-$Y$16)^2,""),"")</f>
        <v/>
      </c>
      <c r="S904" s="151" t="str">
        <f>IF(Data!C908="","",C908)</f>
        <v/>
      </c>
      <c r="T904" s="150" t="str">
        <f>IFERROR(IF(S904:$S$5009&lt;&gt;0, ABS(C908-$Z$8),""),"")</f>
        <v/>
      </c>
      <c r="U904" s="150" t="str">
        <f>IFERROR(IF(S904:$S$5009&lt;&gt;0, (T904-$Y$17)^2,""),"")</f>
        <v/>
      </c>
    </row>
    <row r="905" spans="1:21" ht="20" customHeight="1">
      <c r="A905" s="161">
        <v>896</v>
      </c>
      <c r="B905" s="160" t="str">
        <f>IF(Data!B905:$B$5009&lt;&gt;"",Data!B905,"")</f>
        <v/>
      </c>
      <c r="C905" s="160" t="str">
        <f>IF(Data!$C905:C$5009&lt;&gt;"",Data!C905,"")</f>
        <v/>
      </c>
      <c r="P905" s="149" t="str">
        <f>IF(Data!B909="","",B909)</f>
        <v/>
      </c>
      <c r="Q905" s="150" t="str">
        <f>IFERROR(IF(P905:$P$5009&lt;&gt;0, ABS(P905-$Z$7),""),"")</f>
        <v/>
      </c>
      <c r="R905" s="150" t="str">
        <f>IFERROR(IF(P905:$P$5009&lt;&gt;0, (Q905-$Y$16)^2,""),"")</f>
        <v/>
      </c>
      <c r="S905" s="151" t="str">
        <f>IF(Data!C909="","",C909)</f>
        <v/>
      </c>
      <c r="T905" s="150" t="str">
        <f>IFERROR(IF(S905:$S$5009&lt;&gt;0, ABS(C909-$Z$8),""),"")</f>
        <v/>
      </c>
      <c r="U905" s="150" t="str">
        <f>IFERROR(IF(S905:$S$5009&lt;&gt;0, (T905-$Y$17)^2,""),"")</f>
        <v/>
      </c>
    </row>
    <row r="906" spans="1:21" ht="20" customHeight="1">
      <c r="A906" s="159">
        <v>897</v>
      </c>
      <c r="B906" s="160" t="str">
        <f>IF(Data!B906:$B$5009&lt;&gt;"",Data!B906,"")</f>
        <v/>
      </c>
      <c r="C906" s="160" t="str">
        <f>IF(Data!$C906:C$5009&lt;&gt;"",Data!C906,"")</f>
        <v/>
      </c>
      <c r="P906" s="149" t="str">
        <f>IF(Data!B910="","",B910)</f>
        <v/>
      </c>
      <c r="Q906" s="150" t="str">
        <f>IFERROR(IF(P906:$P$5009&lt;&gt;0, ABS(P906-$Z$7),""),"")</f>
        <v/>
      </c>
      <c r="R906" s="150" t="str">
        <f>IFERROR(IF(P906:$P$5009&lt;&gt;0, (Q906-$Y$16)^2,""),"")</f>
        <v/>
      </c>
      <c r="S906" s="151" t="str">
        <f>IF(Data!C910="","",C910)</f>
        <v/>
      </c>
      <c r="T906" s="150" t="str">
        <f>IFERROR(IF(S906:$S$5009&lt;&gt;0, ABS(C910-$Z$8),""),"")</f>
        <v/>
      </c>
      <c r="U906" s="150" t="str">
        <f>IFERROR(IF(S906:$S$5009&lt;&gt;0, (T906-$Y$17)^2,""),"")</f>
        <v/>
      </c>
    </row>
    <row r="907" spans="1:21" ht="20" customHeight="1">
      <c r="A907" s="161">
        <v>898</v>
      </c>
      <c r="B907" s="160" t="str">
        <f>IF(Data!B907:$B$5009&lt;&gt;"",Data!B907,"")</f>
        <v/>
      </c>
      <c r="C907" s="160" t="str">
        <f>IF(Data!$C907:C$5009&lt;&gt;"",Data!C907,"")</f>
        <v/>
      </c>
      <c r="P907" s="149" t="str">
        <f>IF(Data!B911="","",B911)</f>
        <v/>
      </c>
      <c r="Q907" s="150" t="str">
        <f>IFERROR(IF(P907:$P$5009&lt;&gt;0, ABS(P907-$Z$7),""),"")</f>
        <v/>
      </c>
      <c r="R907" s="150" t="str">
        <f>IFERROR(IF(P907:$P$5009&lt;&gt;0, (Q907-$Y$16)^2,""),"")</f>
        <v/>
      </c>
      <c r="S907" s="151" t="str">
        <f>IF(Data!C911="","",C911)</f>
        <v/>
      </c>
      <c r="T907" s="150" t="str">
        <f>IFERROR(IF(S907:$S$5009&lt;&gt;0, ABS(C911-$Z$8),""),"")</f>
        <v/>
      </c>
      <c r="U907" s="150" t="str">
        <f>IFERROR(IF(S907:$S$5009&lt;&gt;0, (T907-$Y$17)^2,""),"")</f>
        <v/>
      </c>
    </row>
    <row r="908" spans="1:21" ht="20" customHeight="1">
      <c r="A908" s="159">
        <v>899</v>
      </c>
      <c r="B908" s="160" t="str">
        <f>IF(Data!B908:$B$5009&lt;&gt;"",Data!B908,"")</f>
        <v/>
      </c>
      <c r="C908" s="160" t="str">
        <f>IF(Data!$C908:C$5009&lt;&gt;"",Data!C908,"")</f>
        <v/>
      </c>
      <c r="P908" s="149" t="str">
        <f>IF(Data!B912="","",B912)</f>
        <v/>
      </c>
      <c r="Q908" s="150" t="str">
        <f>IFERROR(IF(P908:$P$5009&lt;&gt;0, ABS(P908-$Z$7),""),"")</f>
        <v/>
      </c>
      <c r="R908" s="150" t="str">
        <f>IFERROR(IF(P908:$P$5009&lt;&gt;0, (Q908-$Y$16)^2,""),"")</f>
        <v/>
      </c>
      <c r="S908" s="151" t="str">
        <f>IF(Data!C912="","",C912)</f>
        <v/>
      </c>
      <c r="T908" s="150" t="str">
        <f>IFERROR(IF(S908:$S$5009&lt;&gt;0, ABS(C912-$Z$8),""),"")</f>
        <v/>
      </c>
      <c r="U908" s="150" t="str">
        <f>IFERROR(IF(S908:$S$5009&lt;&gt;0, (T908-$Y$17)^2,""),"")</f>
        <v/>
      </c>
    </row>
    <row r="909" spans="1:21" ht="20" customHeight="1">
      <c r="A909" s="161">
        <v>900</v>
      </c>
      <c r="B909" s="160" t="str">
        <f>IF(Data!B909:$B$5009&lt;&gt;"",Data!B909,"")</f>
        <v/>
      </c>
      <c r="C909" s="160" t="str">
        <f>IF(Data!$C909:C$5009&lt;&gt;"",Data!C909,"")</f>
        <v/>
      </c>
      <c r="P909" s="149" t="str">
        <f>IF(Data!B913="","",B913)</f>
        <v/>
      </c>
      <c r="Q909" s="150" t="str">
        <f>IFERROR(IF(P909:$P$5009&lt;&gt;0, ABS(P909-$Z$7),""),"")</f>
        <v/>
      </c>
      <c r="R909" s="150" t="str">
        <f>IFERROR(IF(P909:$P$5009&lt;&gt;0, (Q909-$Y$16)^2,""),"")</f>
        <v/>
      </c>
      <c r="S909" s="151" t="str">
        <f>IF(Data!C913="","",C913)</f>
        <v/>
      </c>
      <c r="T909" s="150" t="str">
        <f>IFERROR(IF(S909:$S$5009&lt;&gt;0, ABS(C913-$Z$8),""),"")</f>
        <v/>
      </c>
      <c r="U909" s="150" t="str">
        <f>IFERROR(IF(S909:$S$5009&lt;&gt;0, (T909-$Y$17)^2,""),"")</f>
        <v/>
      </c>
    </row>
    <row r="910" spans="1:21" ht="20" customHeight="1">
      <c r="A910" s="159">
        <v>901</v>
      </c>
      <c r="B910" s="160" t="str">
        <f>IF(Data!B910:$B$5009&lt;&gt;"",Data!B910,"")</f>
        <v/>
      </c>
      <c r="C910" s="160" t="str">
        <f>IF(Data!$C910:C$5009&lt;&gt;"",Data!C910,"")</f>
        <v/>
      </c>
      <c r="P910" s="149" t="str">
        <f>IF(Data!B914="","",B914)</f>
        <v/>
      </c>
      <c r="Q910" s="150" t="str">
        <f>IFERROR(IF(P910:$P$5009&lt;&gt;0, ABS(P910-$Z$7),""),"")</f>
        <v/>
      </c>
      <c r="R910" s="150" t="str">
        <f>IFERROR(IF(P910:$P$5009&lt;&gt;0, (Q910-$Y$16)^2,""),"")</f>
        <v/>
      </c>
      <c r="S910" s="151" t="str">
        <f>IF(Data!C914="","",C914)</f>
        <v/>
      </c>
      <c r="T910" s="150" t="str">
        <f>IFERROR(IF(S910:$S$5009&lt;&gt;0, ABS(C914-$Z$8),""),"")</f>
        <v/>
      </c>
      <c r="U910" s="150" t="str">
        <f>IFERROR(IF(S910:$S$5009&lt;&gt;0, (T910-$Y$17)^2,""),"")</f>
        <v/>
      </c>
    </row>
    <row r="911" spans="1:21" ht="20" customHeight="1">
      <c r="A911" s="161">
        <v>902</v>
      </c>
      <c r="B911" s="160" t="str">
        <f>IF(Data!B911:$B$5009&lt;&gt;"",Data!B911,"")</f>
        <v/>
      </c>
      <c r="C911" s="160" t="str">
        <f>IF(Data!$C911:C$5009&lt;&gt;"",Data!C911,"")</f>
        <v/>
      </c>
      <c r="P911" s="149" t="str">
        <f>IF(Data!B915="","",B915)</f>
        <v/>
      </c>
      <c r="Q911" s="150" t="str">
        <f>IFERROR(IF(P911:$P$5009&lt;&gt;0, ABS(P911-$Z$7),""),"")</f>
        <v/>
      </c>
      <c r="R911" s="150" t="str">
        <f>IFERROR(IF(P911:$P$5009&lt;&gt;0, (Q911-$Y$16)^2,""),"")</f>
        <v/>
      </c>
      <c r="S911" s="151" t="str">
        <f>IF(Data!C915="","",C915)</f>
        <v/>
      </c>
      <c r="T911" s="150" t="str">
        <f>IFERROR(IF(S911:$S$5009&lt;&gt;0, ABS(C915-$Z$8),""),"")</f>
        <v/>
      </c>
      <c r="U911" s="150" t="str">
        <f>IFERROR(IF(S911:$S$5009&lt;&gt;0, (T911-$Y$17)^2,""),"")</f>
        <v/>
      </c>
    </row>
    <row r="912" spans="1:21" ht="20" customHeight="1">
      <c r="A912" s="159">
        <v>903</v>
      </c>
      <c r="B912" s="160" t="str">
        <f>IF(Data!B912:$B$5009&lt;&gt;"",Data!B912,"")</f>
        <v/>
      </c>
      <c r="C912" s="160" t="str">
        <f>IF(Data!$C912:C$5009&lt;&gt;"",Data!C912,"")</f>
        <v/>
      </c>
      <c r="P912" s="149" t="str">
        <f>IF(Data!B916="","",B916)</f>
        <v/>
      </c>
      <c r="Q912" s="150" t="str">
        <f>IFERROR(IF(P912:$P$5009&lt;&gt;0, ABS(P912-$Z$7),""),"")</f>
        <v/>
      </c>
      <c r="R912" s="150" t="str">
        <f>IFERROR(IF(P912:$P$5009&lt;&gt;0, (Q912-$Y$16)^2,""),"")</f>
        <v/>
      </c>
      <c r="S912" s="151" t="str">
        <f>IF(Data!C916="","",C916)</f>
        <v/>
      </c>
      <c r="T912" s="150" t="str">
        <f>IFERROR(IF(S912:$S$5009&lt;&gt;0, ABS(C916-$Z$8),""),"")</f>
        <v/>
      </c>
      <c r="U912" s="150" t="str">
        <f>IFERROR(IF(S912:$S$5009&lt;&gt;0, (T912-$Y$17)^2,""),"")</f>
        <v/>
      </c>
    </row>
    <row r="913" spans="1:21" ht="20" customHeight="1">
      <c r="A913" s="161">
        <v>904</v>
      </c>
      <c r="B913" s="160" t="str">
        <f>IF(Data!B913:$B$5009&lt;&gt;"",Data!B913,"")</f>
        <v/>
      </c>
      <c r="C913" s="160" t="str">
        <f>IF(Data!$C913:C$5009&lt;&gt;"",Data!C913,"")</f>
        <v/>
      </c>
      <c r="P913" s="149" t="str">
        <f>IF(Data!B917="","",B917)</f>
        <v/>
      </c>
      <c r="Q913" s="150" t="str">
        <f>IFERROR(IF(P913:$P$5009&lt;&gt;0, ABS(P913-$Z$7),""),"")</f>
        <v/>
      </c>
      <c r="R913" s="150" t="str">
        <f>IFERROR(IF(P913:$P$5009&lt;&gt;0, (Q913-$Y$16)^2,""),"")</f>
        <v/>
      </c>
      <c r="S913" s="151" t="str">
        <f>IF(Data!C917="","",C917)</f>
        <v/>
      </c>
      <c r="T913" s="150" t="str">
        <f>IFERROR(IF(S913:$S$5009&lt;&gt;0, ABS(C917-$Z$8),""),"")</f>
        <v/>
      </c>
      <c r="U913" s="150" t="str">
        <f>IFERROR(IF(S913:$S$5009&lt;&gt;0, (T913-$Y$17)^2,""),"")</f>
        <v/>
      </c>
    </row>
    <row r="914" spans="1:21" ht="20" customHeight="1">
      <c r="A914" s="159">
        <v>905</v>
      </c>
      <c r="B914" s="160" t="str">
        <f>IF(Data!B914:$B$5009&lt;&gt;"",Data!B914,"")</f>
        <v/>
      </c>
      <c r="C914" s="160" t="str">
        <f>IF(Data!$C914:C$5009&lt;&gt;"",Data!C914,"")</f>
        <v/>
      </c>
      <c r="P914" s="149" t="str">
        <f>IF(Data!B918="","",B918)</f>
        <v/>
      </c>
      <c r="Q914" s="150" t="str">
        <f>IFERROR(IF(P914:$P$5009&lt;&gt;0, ABS(P914-$Z$7),""),"")</f>
        <v/>
      </c>
      <c r="R914" s="150" t="str">
        <f>IFERROR(IF(P914:$P$5009&lt;&gt;0, (Q914-$Y$16)^2,""),"")</f>
        <v/>
      </c>
      <c r="S914" s="151" t="str">
        <f>IF(Data!C918="","",C918)</f>
        <v/>
      </c>
      <c r="T914" s="150" t="str">
        <f>IFERROR(IF(S914:$S$5009&lt;&gt;0, ABS(C918-$Z$8),""),"")</f>
        <v/>
      </c>
      <c r="U914" s="150" t="str">
        <f>IFERROR(IF(S914:$S$5009&lt;&gt;0, (T914-$Y$17)^2,""),"")</f>
        <v/>
      </c>
    </row>
    <row r="915" spans="1:21" ht="20" customHeight="1">
      <c r="A915" s="161">
        <v>906</v>
      </c>
      <c r="B915" s="160" t="str">
        <f>IF(Data!B915:$B$5009&lt;&gt;"",Data!B915,"")</f>
        <v/>
      </c>
      <c r="C915" s="160" t="str">
        <f>IF(Data!$C915:C$5009&lt;&gt;"",Data!C915,"")</f>
        <v/>
      </c>
      <c r="P915" s="149" t="str">
        <f>IF(Data!B919="","",B919)</f>
        <v/>
      </c>
      <c r="Q915" s="150" t="str">
        <f>IFERROR(IF(P915:$P$5009&lt;&gt;0, ABS(P915-$Z$7),""),"")</f>
        <v/>
      </c>
      <c r="R915" s="150" t="str">
        <f>IFERROR(IF(P915:$P$5009&lt;&gt;0, (Q915-$Y$16)^2,""),"")</f>
        <v/>
      </c>
      <c r="S915" s="151" t="str">
        <f>IF(Data!C919="","",C919)</f>
        <v/>
      </c>
      <c r="T915" s="150" t="str">
        <f>IFERROR(IF(S915:$S$5009&lt;&gt;0, ABS(C919-$Z$8),""),"")</f>
        <v/>
      </c>
      <c r="U915" s="150" t="str">
        <f>IFERROR(IF(S915:$S$5009&lt;&gt;0, (T915-$Y$17)^2,""),"")</f>
        <v/>
      </c>
    </row>
    <row r="916" spans="1:21" ht="20" customHeight="1">
      <c r="A916" s="159">
        <v>907</v>
      </c>
      <c r="B916" s="160" t="str">
        <f>IF(Data!B916:$B$5009&lt;&gt;"",Data!B916,"")</f>
        <v/>
      </c>
      <c r="C916" s="160" t="str">
        <f>IF(Data!$C916:C$5009&lt;&gt;"",Data!C916,"")</f>
        <v/>
      </c>
      <c r="P916" s="149" t="str">
        <f>IF(Data!B920="","",B920)</f>
        <v/>
      </c>
      <c r="Q916" s="150" t="str">
        <f>IFERROR(IF(P916:$P$5009&lt;&gt;0, ABS(P916-$Z$7),""),"")</f>
        <v/>
      </c>
      <c r="R916" s="150" t="str">
        <f>IFERROR(IF(P916:$P$5009&lt;&gt;0, (Q916-$Y$16)^2,""),"")</f>
        <v/>
      </c>
      <c r="S916" s="151" t="str">
        <f>IF(Data!C920="","",C920)</f>
        <v/>
      </c>
      <c r="T916" s="150" t="str">
        <f>IFERROR(IF(S916:$S$5009&lt;&gt;0, ABS(C920-$Z$8),""),"")</f>
        <v/>
      </c>
      <c r="U916" s="150" t="str">
        <f>IFERROR(IF(S916:$S$5009&lt;&gt;0, (T916-$Y$17)^2,""),"")</f>
        <v/>
      </c>
    </row>
    <row r="917" spans="1:21" ht="20" customHeight="1">
      <c r="A917" s="161">
        <v>908</v>
      </c>
      <c r="B917" s="160" t="str">
        <f>IF(Data!B917:$B$5009&lt;&gt;"",Data!B917,"")</f>
        <v/>
      </c>
      <c r="C917" s="160" t="str">
        <f>IF(Data!$C917:C$5009&lt;&gt;"",Data!C917,"")</f>
        <v/>
      </c>
      <c r="P917" s="149" t="str">
        <f>IF(Data!B921="","",B921)</f>
        <v/>
      </c>
      <c r="Q917" s="150" t="str">
        <f>IFERROR(IF(P917:$P$5009&lt;&gt;0, ABS(P917-$Z$7),""),"")</f>
        <v/>
      </c>
      <c r="R917" s="150" t="str">
        <f>IFERROR(IF(P917:$P$5009&lt;&gt;0, (Q917-$Y$16)^2,""),"")</f>
        <v/>
      </c>
      <c r="S917" s="151" t="str">
        <f>IF(Data!C921="","",C921)</f>
        <v/>
      </c>
      <c r="T917" s="150" t="str">
        <f>IFERROR(IF(S917:$S$5009&lt;&gt;0, ABS(C921-$Z$8),""),"")</f>
        <v/>
      </c>
      <c r="U917" s="150" t="str">
        <f>IFERROR(IF(S917:$S$5009&lt;&gt;0, (T917-$Y$17)^2,""),"")</f>
        <v/>
      </c>
    </row>
    <row r="918" spans="1:21" ht="20" customHeight="1">
      <c r="A918" s="159">
        <v>909</v>
      </c>
      <c r="B918" s="160" t="str">
        <f>IF(Data!B918:$B$5009&lt;&gt;"",Data!B918,"")</f>
        <v/>
      </c>
      <c r="C918" s="160" t="str">
        <f>IF(Data!$C918:C$5009&lt;&gt;"",Data!C918,"")</f>
        <v/>
      </c>
      <c r="P918" s="149" t="str">
        <f>IF(Data!B922="","",B922)</f>
        <v/>
      </c>
      <c r="Q918" s="150" t="str">
        <f>IFERROR(IF(P918:$P$5009&lt;&gt;0, ABS(P918-$Z$7),""),"")</f>
        <v/>
      </c>
      <c r="R918" s="150" t="str">
        <f>IFERROR(IF(P918:$P$5009&lt;&gt;0, (Q918-$Y$16)^2,""),"")</f>
        <v/>
      </c>
      <c r="S918" s="151" t="str">
        <f>IF(Data!C922="","",C922)</f>
        <v/>
      </c>
      <c r="T918" s="150" t="str">
        <f>IFERROR(IF(S918:$S$5009&lt;&gt;0, ABS(C922-$Z$8),""),"")</f>
        <v/>
      </c>
      <c r="U918" s="150" t="str">
        <f>IFERROR(IF(S918:$S$5009&lt;&gt;0, (T918-$Y$17)^2,""),"")</f>
        <v/>
      </c>
    </row>
    <row r="919" spans="1:21" ht="20" customHeight="1">
      <c r="A919" s="161">
        <v>910</v>
      </c>
      <c r="B919" s="160" t="str">
        <f>IF(Data!B919:$B$5009&lt;&gt;"",Data!B919,"")</f>
        <v/>
      </c>
      <c r="C919" s="160" t="str">
        <f>IF(Data!$C919:C$5009&lt;&gt;"",Data!C919,"")</f>
        <v/>
      </c>
      <c r="P919" s="149" t="str">
        <f>IF(Data!B923="","",B923)</f>
        <v/>
      </c>
      <c r="Q919" s="150" t="str">
        <f>IFERROR(IF(P919:$P$5009&lt;&gt;0, ABS(P919-$Z$7),""),"")</f>
        <v/>
      </c>
      <c r="R919" s="150" t="str">
        <f>IFERROR(IF(P919:$P$5009&lt;&gt;0, (Q919-$Y$16)^2,""),"")</f>
        <v/>
      </c>
      <c r="S919" s="151" t="str">
        <f>IF(Data!C923="","",C923)</f>
        <v/>
      </c>
      <c r="T919" s="150" t="str">
        <f>IFERROR(IF(S919:$S$5009&lt;&gt;0, ABS(C923-$Z$8),""),"")</f>
        <v/>
      </c>
      <c r="U919" s="150" t="str">
        <f>IFERROR(IF(S919:$S$5009&lt;&gt;0, (T919-$Y$17)^2,""),"")</f>
        <v/>
      </c>
    </row>
    <row r="920" spans="1:21" ht="20" customHeight="1">
      <c r="A920" s="159">
        <v>911</v>
      </c>
      <c r="B920" s="160" t="str">
        <f>IF(Data!B920:$B$5009&lt;&gt;"",Data!B920,"")</f>
        <v/>
      </c>
      <c r="C920" s="160" t="str">
        <f>IF(Data!$C920:C$5009&lt;&gt;"",Data!C920,"")</f>
        <v/>
      </c>
      <c r="P920" s="149" t="str">
        <f>IF(Data!B924="","",B924)</f>
        <v/>
      </c>
      <c r="Q920" s="150" t="str">
        <f>IFERROR(IF(P920:$P$5009&lt;&gt;0, ABS(P920-$Z$7),""),"")</f>
        <v/>
      </c>
      <c r="R920" s="150" t="str">
        <f>IFERROR(IF(P920:$P$5009&lt;&gt;0, (Q920-$Y$16)^2,""),"")</f>
        <v/>
      </c>
      <c r="S920" s="151" t="str">
        <f>IF(Data!C924="","",C924)</f>
        <v/>
      </c>
      <c r="T920" s="150" t="str">
        <f>IFERROR(IF(S920:$S$5009&lt;&gt;0, ABS(C924-$Z$8),""),"")</f>
        <v/>
      </c>
      <c r="U920" s="150" t="str">
        <f>IFERROR(IF(S920:$S$5009&lt;&gt;0, (T920-$Y$17)^2,""),"")</f>
        <v/>
      </c>
    </row>
    <row r="921" spans="1:21" ht="20" customHeight="1">
      <c r="A921" s="161">
        <v>912</v>
      </c>
      <c r="B921" s="160" t="str">
        <f>IF(Data!B921:$B$5009&lt;&gt;"",Data!B921,"")</f>
        <v/>
      </c>
      <c r="C921" s="160" t="str">
        <f>IF(Data!$C921:C$5009&lt;&gt;"",Data!C921,"")</f>
        <v/>
      </c>
      <c r="P921" s="149" t="str">
        <f>IF(Data!B925="","",B925)</f>
        <v/>
      </c>
      <c r="Q921" s="150" t="str">
        <f>IFERROR(IF(P921:$P$5009&lt;&gt;0, ABS(P921-$Z$7),""),"")</f>
        <v/>
      </c>
      <c r="R921" s="150" t="str">
        <f>IFERROR(IF(P921:$P$5009&lt;&gt;0, (Q921-$Y$16)^2,""),"")</f>
        <v/>
      </c>
      <c r="S921" s="151" t="str">
        <f>IF(Data!C925="","",C925)</f>
        <v/>
      </c>
      <c r="T921" s="150" t="str">
        <f>IFERROR(IF(S921:$S$5009&lt;&gt;0, ABS(C925-$Z$8),""),"")</f>
        <v/>
      </c>
      <c r="U921" s="150" t="str">
        <f>IFERROR(IF(S921:$S$5009&lt;&gt;0, (T921-$Y$17)^2,""),"")</f>
        <v/>
      </c>
    </row>
    <row r="922" spans="1:21" ht="20" customHeight="1">
      <c r="A922" s="159">
        <v>913</v>
      </c>
      <c r="B922" s="160" t="str">
        <f>IF(Data!B922:$B$5009&lt;&gt;"",Data!B922,"")</f>
        <v/>
      </c>
      <c r="C922" s="160" t="str">
        <f>IF(Data!$C922:C$5009&lt;&gt;"",Data!C922,"")</f>
        <v/>
      </c>
      <c r="P922" s="149" t="str">
        <f>IF(Data!B926="","",B926)</f>
        <v/>
      </c>
      <c r="Q922" s="150" t="str">
        <f>IFERROR(IF(P922:$P$5009&lt;&gt;0, ABS(P922-$Z$7),""),"")</f>
        <v/>
      </c>
      <c r="R922" s="150" t="str">
        <f>IFERROR(IF(P922:$P$5009&lt;&gt;0, (Q922-$Y$16)^2,""),"")</f>
        <v/>
      </c>
      <c r="S922" s="151" t="str">
        <f>IF(Data!C926="","",C926)</f>
        <v/>
      </c>
      <c r="T922" s="150" t="str">
        <f>IFERROR(IF(S922:$S$5009&lt;&gt;0, ABS(C926-$Z$8),""),"")</f>
        <v/>
      </c>
      <c r="U922" s="150" t="str">
        <f>IFERROR(IF(S922:$S$5009&lt;&gt;0, (T922-$Y$17)^2,""),"")</f>
        <v/>
      </c>
    </row>
    <row r="923" spans="1:21" ht="20" customHeight="1">
      <c r="A923" s="161">
        <v>914</v>
      </c>
      <c r="B923" s="160" t="str">
        <f>IF(Data!B923:$B$5009&lt;&gt;"",Data!B923,"")</f>
        <v/>
      </c>
      <c r="C923" s="160" t="str">
        <f>IF(Data!$C923:C$5009&lt;&gt;"",Data!C923,"")</f>
        <v/>
      </c>
      <c r="P923" s="149" t="str">
        <f>IF(Data!B927="","",B927)</f>
        <v/>
      </c>
      <c r="Q923" s="150" t="str">
        <f>IFERROR(IF(P923:$P$5009&lt;&gt;0, ABS(P923-$Z$7),""),"")</f>
        <v/>
      </c>
      <c r="R923" s="150" t="str">
        <f>IFERROR(IF(P923:$P$5009&lt;&gt;0, (Q923-$Y$16)^2,""),"")</f>
        <v/>
      </c>
      <c r="S923" s="151" t="str">
        <f>IF(Data!C927="","",C927)</f>
        <v/>
      </c>
      <c r="T923" s="150" t="str">
        <f>IFERROR(IF(S923:$S$5009&lt;&gt;0, ABS(C927-$Z$8),""),"")</f>
        <v/>
      </c>
      <c r="U923" s="150" t="str">
        <f>IFERROR(IF(S923:$S$5009&lt;&gt;0, (T923-$Y$17)^2,""),"")</f>
        <v/>
      </c>
    </row>
    <row r="924" spans="1:21" ht="20" customHeight="1">
      <c r="A924" s="159">
        <v>915</v>
      </c>
      <c r="B924" s="160" t="str">
        <f>IF(Data!B924:$B$5009&lt;&gt;"",Data!B924,"")</f>
        <v/>
      </c>
      <c r="C924" s="160" t="str">
        <f>IF(Data!$C924:C$5009&lt;&gt;"",Data!C924,"")</f>
        <v/>
      </c>
      <c r="P924" s="149" t="str">
        <f>IF(Data!B928="","",B928)</f>
        <v/>
      </c>
      <c r="Q924" s="150" t="str">
        <f>IFERROR(IF(P924:$P$5009&lt;&gt;0, ABS(P924-$Z$7),""),"")</f>
        <v/>
      </c>
      <c r="R924" s="150" t="str">
        <f>IFERROR(IF(P924:$P$5009&lt;&gt;0, (Q924-$Y$16)^2,""),"")</f>
        <v/>
      </c>
      <c r="S924" s="151" t="str">
        <f>IF(Data!C928="","",C928)</f>
        <v/>
      </c>
      <c r="T924" s="150" t="str">
        <f>IFERROR(IF(S924:$S$5009&lt;&gt;0, ABS(C928-$Z$8),""),"")</f>
        <v/>
      </c>
      <c r="U924" s="150" t="str">
        <f>IFERROR(IF(S924:$S$5009&lt;&gt;0, (T924-$Y$17)^2,""),"")</f>
        <v/>
      </c>
    </row>
    <row r="925" spans="1:21" ht="20" customHeight="1">
      <c r="A925" s="161">
        <v>916</v>
      </c>
      <c r="B925" s="160" t="str">
        <f>IF(Data!B925:$B$5009&lt;&gt;"",Data!B925,"")</f>
        <v/>
      </c>
      <c r="C925" s="160" t="str">
        <f>IF(Data!$C925:C$5009&lt;&gt;"",Data!C925,"")</f>
        <v/>
      </c>
      <c r="P925" s="149" t="str">
        <f>IF(Data!B929="","",B929)</f>
        <v/>
      </c>
      <c r="Q925" s="150" t="str">
        <f>IFERROR(IF(P925:$P$5009&lt;&gt;0, ABS(P925-$Z$7),""),"")</f>
        <v/>
      </c>
      <c r="R925" s="150" t="str">
        <f>IFERROR(IF(P925:$P$5009&lt;&gt;0, (Q925-$Y$16)^2,""),"")</f>
        <v/>
      </c>
      <c r="S925" s="151" t="str">
        <f>IF(Data!C929="","",C929)</f>
        <v/>
      </c>
      <c r="T925" s="150" t="str">
        <f>IFERROR(IF(S925:$S$5009&lt;&gt;0, ABS(C929-$Z$8),""),"")</f>
        <v/>
      </c>
      <c r="U925" s="150" t="str">
        <f>IFERROR(IF(S925:$S$5009&lt;&gt;0, (T925-$Y$17)^2,""),"")</f>
        <v/>
      </c>
    </row>
    <row r="926" spans="1:21" ht="20" customHeight="1">
      <c r="A926" s="159">
        <v>917</v>
      </c>
      <c r="B926" s="160" t="str">
        <f>IF(Data!B926:$B$5009&lt;&gt;"",Data!B926,"")</f>
        <v/>
      </c>
      <c r="C926" s="160" t="str">
        <f>IF(Data!$C926:C$5009&lt;&gt;"",Data!C926,"")</f>
        <v/>
      </c>
      <c r="P926" s="149" t="str">
        <f>IF(Data!B930="","",B930)</f>
        <v/>
      </c>
      <c r="Q926" s="150" t="str">
        <f>IFERROR(IF(P926:$P$5009&lt;&gt;0, ABS(P926-$Z$7),""),"")</f>
        <v/>
      </c>
      <c r="R926" s="150" t="str">
        <f>IFERROR(IF(P926:$P$5009&lt;&gt;0, (Q926-$Y$16)^2,""),"")</f>
        <v/>
      </c>
      <c r="S926" s="151" t="str">
        <f>IF(Data!C930="","",C930)</f>
        <v/>
      </c>
      <c r="T926" s="150" t="str">
        <f>IFERROR(IF(S926:$S$5009&lt;&gt;0, ABS(C930-$Z$8),""),"")</f>
        <v/>
      </c>
      <c r="U926" s="150" t="str">
        <f>IFERROR(IF(S926:$S$5009&lt;&gt;0, (T926-$Y$17)^2,""),"")</f>
        <v/>
      </c>
    </row>
    <row r="927" spans="1:21" ht="20" customHeight="1">
      <c r="A927" s="161">
        <v>918</v>
      </c>
      <c r="B927" s="160" t="str">
        <f>IF(Data!B927:$B$5009&lt;&gt;"",Data!B927,"")</f>
        <v/>
      </c>
      <c r="C927" s="160" t="str">
        <f>IF(Data!$C927:C$5009&lt;&gt;"",Data!C927,"")</f>
        <v/>
      </c>
      <c r="P927" s="149" t="str">
        <f>IF(Data!B931="","",B931)</f>
        <v/>
      </c>
      <c r="Q927" s="150" t="str">
        <f>IFERROR(IF(P927:$P$5009&lt;&gt;0, ABS(P927-$Z$7),""),"")</f>
        <v/>
      </c>
      <c r="R927" s="150" t="str">
        <f>IFERROR(IF(P927:$P$5009&lt;&gt;0, (Q927-$Y$16)^2,""),"")</f>
        <v/>
      </c>
      <c r="S927" s="151" t="str">
        <f>IF(Data!C931="","",C931)</f>
        <v/>
      </c>
      <c r="T927" s="150" t="str">
        <f>IFERROR(IF(S927:$S$5009&lt;&gt;0, ABS(C931-$Z$8),""),"")</f>
        <v/>
      </c>
      <c r="U927" s="150" t="str">
        <f>IFERROR(IF(S927:$S$5009&lt;&gt;0, (T927-$Y$17)^2,""),"")</f>
        <v/>
      </c>
    </row>
    <row r="928" spans="1:21" ht="20" customHeight="1">
      <c r="A928" s="159">
        <v>919</v>
      </c>
      <c r="B928" s="160" t="str">
        <f>IF(Data!B928:$B$5009&lt;&gt;"",Data!B928,"")</f>
        <v/>
      </c>
      <c r="C928" s="160" t="str">
        <f>IF(Data!$C928:C$5009&lt;&gt;"",Data!C928,"")</f>
        <v/>
      </c>
      <c r="P928" s="149" t="str">
        <f>IF(Data!B932="","",B932)</f>
        <v/>
      </c>
      <c r="Q928" s="150" t="str">
        <f>IFERROR(IF(P928:$P$5009&lt;&gt;0, ABS(P928-$Z$7),""),"")</f>
        <v/>
      </c>
      <c r="R928" s="150" t="str">
        <f>IFERROR(IF(P928:$P$5009&lt;&gt;0, (Q928-$Y$16)^2,""),"")</f>
        <v/>
      </c>
      <c r="S928" s="151" t="str">
        <f>IF(Data!C932="","",C932)</f>
        <v/>
      </c>
      <c r="T928" s="150" t="str">
        <f>IFERROR(IF(S928:$S$5009&lt;&gt;0, ABS(C932-$Z$8),""),"")</f>
        <v/>
      </c>
      <c r="U928" s="150" t="str">
        <f>IFERROR(IF(S928:$S$5009&lt;&gt;0, (T928-$Y$17)^2,""),"")</f>
        <v/>
      </c>
    </row>
    <row r="929" spans="1:21" ht="20" customHeight="1">
      <c r="A929" s="161">
        <v>920</v>
      </c>
      <c r="B929" s="160" t="str">
        <f>IF(Data!B929:$B$5009&lt;&gt;"",Data!B929,"")</f>
        <v/>
      </c>
      <c r="C929" s="160" t="str">
        <f>IF(Data!$C929:C$5009&lt;&gt;"",Data!C929,"")</f>
        <v/>
      </c>
      <c r="P929" s="149" t="str">
        <f>IF(Data!B933="","",B933)</f>
        <v/>
      </c>
      <c r="Q929" s="150" t="str">
        <f>IFERROR(IF(P929:$P$5009&lt;&gt;0, ABS(P929-$Z$7),""),"")</f>
        <v/>
      </c>
      <c r="R929" s="150" t="str">
        <f>IFERROR(IF(P929:$P$5009&lt;&gt;0, (Q929-$Y$16)^2,""),"")</f>
        <v/>
      </c>
      <c r="S929" s="151" t="str">
        <f>IF(Data!C933="","",C933)</f>
        <v/>
      </c>
      <c r="T929" s="150" t="str">
        <f>IFERROR(IF(S929:$S$5009&lt;&gt;0, ABS(C933-$Z$8),""),"")</f>
        <v/>
      </c>
      <c r="U929" s="150" t="str">
        <f>IFERROR(IF(S929:$S$5009&lt;&gt;0, (T929-$Y$17)^2,""),"")</f>
        <v/>
      </c>
    </row>
    <row r="930" spans="1:21" ht="20" customHeight="1">
      <c r="A930" s="159">
        <v>921</v>
      </c>
      <c r="B930" s="160" t="str">
        <f>IF(Data!B930:$B$5009&lt;&gt;"",Data!B930,"")</f>
        <v/>
      </c>
      <c r="C930" s="160" t="str">
        <f>IF(Data!$C930:C$5009&lt;&gt;"",Data!C930,"")</f>
        <v/>
      </c>
      <c r="P930" s="149" t="str">
        <f>IF(Data!B934="","",B934)</f>
        <v/>
      </c>
      <c r="Q930" s="150" t="str">
        <f>IFERROR(IF(P930:$P$5009&lt;&gt;0, ABS(P930-$Z$7),""),"")</f>
        <v/>
      </c>
      <c r="R930" s="150" t="str">
        <f>IFERROR(IF(P930:$P$5009&lt;&gt;0, (Q930-$Y$16)^2,""),"")</f>
        <v/>
      </c>
      <c r="S930" s="151" t="str">
        <f>IF(Data!C934="","",C934)</f>
        <v/>
      </c>
      <c r="T930" s="150" t="str">
        <f>IFERROR(IF(S930:$S$5009&lt;&gt;0, ABS(C934-$Z$8),""),"")</f>
        <v/>
      </c>
      <c r="U930" s="150" t="str">
        <f>IFERROR(IF(S930:$S$5009&lt;&gt;0, (T930-$Y$17)^2,""),"")</f>
        <v/>
      </c>
    </row>
    <row r="931" spans="1:21" ht="20" customHeight="1">
      <c r="A931" s="161">
        <v>922</v>
      </c>
      <c r="B931" s="160" t="str">
        <f>IF(Data!B931:$B$5009&lt;&gt;"",Data!B931,"")</f>
        <v/>
      </c>
      <c r="C931" s="160" t="str">
        <f>IF(Data!$C931:C$5009&lt;&gt;"",Data!C931,"")</f>
        <v/>
      </c>
      <c r="P931" s="149" t="str">
        <f>IF(Data!B935="","",B935)</f>
        <v/>
      </c>
      <c r="Q931" s="150" t="str">
        <f>IFERROR(IF(P931:$P$5009&lt;&gt;0, ABS(P931-$Z$7),""),"")</f>
        <v/>
      </c>
      <c r="R931" s="150" t="str">
        <f>IFERROR(IF(P931:$P$5009&lt;&gt;0, (Q931-$Y$16)^2,""),"")</f>
        <v/>
      </c>
      <c r="S931" s="151" t="str">
        <f>IF(Data!C935="","",C935)</f>
        <v/>
      </c>
      <c r="T931" s="150" t="str">
        <f>IFERROR(IF(S931:$S$5009&lt;&gt;0, ABS(C935-$Z$8),""),"")</f>
        <v/>
      </c>
      <c r="U931" s="150" t="str">
        <f>IFERROR(IF(S931:$S$5009&lt;&gt;0, (T931-$Y$17)^2,""),"")</f>
        <v/>
      </c>
    </row>
    <row r="932" spans="1:21" ht="20" customHeight="1">
      <c r="A932" s="159">
        <v>923</v>
      </c>
      <c r="B932" s="160" t="str">
        <f>IF(Data!B932:$B$5009&lt;&gt;"",Data!B932,"")</f>
        <v/>
      </c>
      <c r="C932" s="160" t="str">
        <f>IF(Data!$C932:C$5009&lt;&gt;"",Data!C932,"")</f>
        <v/>
      </c>
      <c r="P932" s="149" t="str">
        <f>IF(Data!B936="","",B936)</f>
        <v/>
      </c>
      <c r="Q932" s="150" t="str">
        <f>IFERROR(IF(P932:$P$5009&lt;&gt;0, ABS(P932-$Z$7),""),"")</f>
        <v/>
      </c>
      <c r="R932" s="150" t="str">
        <f>IFERROR(IF(P932:$P$5009&lt;&gt;0, (Q932-$Y$16)^2,""),"")</f>
        <v/>
      </c>
      <c r="S932" s="151" t="str">
        <f>IF(Data!C936="","",C936)</f>
        <v/>
      </c>
      <c r="T932" s="150" t="str">
        <f>IFERROR(IF(S932:$S$5009&lt;&gt;0, ABS(C936-$Z$8),""),"")</f>
        <v/>
      </c>
      <c r="U932" s="150" t="str">
        <f>IFERROR(IF(S932:$S$5009&lt;&gt;0, (T932-$Y$17)^2,""),"")</f>
        <v/>
      </c>
    </row>
    <row r="933" spans="1:21" ht="20" customHeight="1">
      <c r="A933" s="161">
        <v>924</v>
      </c>
      <c r="B933" s="160" t="str">
        <f>IF(Data!B933:$B$5009&lt;&gt;"",Data!B933,"")</f>
        <v/>
      </c>
      <c r="C933" s="160" t="str">
        <f>IF(Data!$C933:C$5009&lt;&gt;"",Data!C933,"")</f>
        <v/>
      </c>
      <c r="P933" s="149" t="str">
        <f>IF(Data!B937="","",B937)</f>
        <v/>
      </c>
      <c r="Q933" s="150" t="str">
        <f>IFERROR(IF(P933:$P$5009&lt;&gt;0, ABS(P933-$Z$7),""),"")</f>
        <v/>
      </c>
      <c r="R933" s="150" t="str">
        <f>IFERROR(IF(P933:$P$5009&lt;&gt;0, (Q933-$Y$16)^2,""),"")</f>
        <v/>
      </c>
      <c r="S933" s="151" t="str">
        <f>IF(Data!C937="","",C937)</f>
        <v/>
      </c>
      <c r="T933" s="150" t="str">
        <f>IFERROR(IF(S933:$S$5009&lt;&gt;0, ABS(C937-$Z$8),""),"")</f>
        <v/>
      </c>
      <c r="U933" s="150" t="str">
        <f>IFERROR(IF(S933:$S$5009&lt;&gt;0, (T933-$Y$17)^2,""),"")</f>
        <v/>
      </c>
    </row>
    <row r="934" spans="1:21" ht="20" customHeight="1">
      <c r="A934" s="159">
        <v>925</v>
      </c>
      <c r="B934" s="160" t="str">
        <f>IF(Data!B934:$B$5009&lt;&gt;"",Data!B934,"")</f>
        <v/>
      </c>
      <c r="C934" s="160" t="str">
        <f>IF(Data!$C934:C$5009&lt;&gt;"",Data!C934,"")</f>
        <v/>
      </c>
      <c r="P934" s="149" t="str">
        <f>IF(Data!B938="","",B938)</f>
        <v/>
      </c>
      <c r="Q934" s="150" t="str">
        <f>IFERROR(IF(P934:$P$5009&lt;&gt;0, ABS(P934-$Z$7),""),"")</f>
        <v/>
      </c>
      <c r="R934" s="150" t="str">
        <f>IFERROR(IF(P934:$P$5009&lt;&gt;0, (Q934-$Y$16)^2,""),"")</f>
        <v/>
      </c>
      <c r="S934" s="151" t="str">
        <f>IF(Data!C938="","",C938)</f>
        <v/>
      </c>
      <c r="T934" s="150" t="str">
        <f>IFERROR(IF(S934:$S$5009&lt;&gt;0, ABS(C938-$Z$8),""),"")</f>
        <v/>
      </c>
      <c r="U934" s="150" t="str">
        <f>IFERROR(IF(S934:$S$5009&lt;&gt;0, (T934-$Y$17)^2,""),"")</f>
        <v/>
      </c>
    </row>
    <row r="935" spans="1:21" ht="20" customHeight="1">
      <c r="A935" s="161">
        <v>926</v>
      </c>
      <c r="B935" s="160" t="str">
        <f>IF(Data!B935:$B$5009&lt;&gt;"",Data!B935,"")</f>
        <v/>
      </c>
      <c r="C935" s="160" t="str">
        <f>IF(Data!$C935:C$5009&lt;&gt;"",Data!C935,"")</f>
        <v/>
      </c>
      <c r="P935" s="149" t="str">
        <f>IF(Data!B939="","",B939)</f>
        <v/>
      </c>
      <c r="Q935" s="150" t="str">
        <f>IFERROR(IF(P935:$P$5009&lt;&gt;0, ABS(P935-$Z$7),""),"")</f>
        <v/>
      </c>
      <c r="R935" s="150" t="str">
        <f>IFERROR(IF(P935:$P$5009&lt;&gt;0, (Q935-$Y$16)^2,""),"")</f>
        <v/>
      </c>
      <c r="S935" s="151" t="str">
        <f>IF(Data!C939="","",C939)</f>
        <v/>
      </c>
      <c r="T935" s="150" t="str">
        <f>IFERROR(IF(S935:$S$5009&lt;&gt;0, ABS(C939-$Z$8),""),"")</f>
        <v/>
      </c>
      <c r="U935" s="150" t="str">
        <f>IFERROR(IF(S935:$S$5009&lt;&gt;0, (T935-$Y$17)^2,""),"")</f>
        <v/>
      </c>
    </row>
    <row r="936" spans="1:21" ht="20" customHeight="1">
      <c r="A936" s="159">
        <v>927</v>
      </c>
      <c r="B936" s="160" t="str">
        <f>IF(Data!B936:$B$5009&lt;&gt;"",Data!B936,"")</f>
        <v/>
      </c>
      <c r="C936" s="160" t="str">
        <f>IF(Data!$C936:C$5009&lt;&gt;"",Data!C936,"")</f>
        <v/>
      </c>
      <c r="P936" s="149" t="str">
        <f>IF(Data!B940="","",B940)</f>
        <v/>
      </c>
      <c r="Q936" s="150" t="str">
        <f>IFERROR(IF(P936:$P$5009&lt;&gt;0, ABS(P936-$Z$7),""),"")</f>
        <v/>
      </c>
      <c r="R936" s="150" t="str">
        <f>IFERROR(IF(P936:$P$5009&lt;&gt;0, (Q936-$Y$16)^2,""),"")</f>
        <v/>
      </c>
      <c r="S936" s="151" t="str">
        <f>IF(Data!C940="","",C940)</f>
        <v/>
      </c>
      <c r="T936" s="150" t="str">
        <f>IFERROR(IF(S936:$S$5009&lt;&gt;0, ABS(C940-$Z$8),""),"")</f>
        <v/>
      </c>
      <c r="U936" s="150" t="str">
        <f>IFERROR(IF(S936:$S$5009&lt;&gt;0, (T936-$Y$17)^2,""),"")</f>
        <v/>
      </c>
    </row>
    <row r="937" spans="1:21" ht="20" customHeight="1">
      <c r="A937" s="161">
        <v>928</v>
      </c>
      <c r="B937" s="160" t="str">
        <f>IF(Data!B937:$B$5009&lt;&gt;"",Data!B937,"")</f>
        <v/>
      </c>
      <c r="C937" s="160" t="str">
        <f>IF(Data!$C937:C$5009&lt;&gt;"",Data!C937,"")</f>
        <v/>
      </c>
      <c r="P937" s="149" t="str">
        <f>IF(Data!B941="","",B941)</f>
        <v/>
      </c>
      <c r="Q937" s="150" t="str">
        <f>IFERROR(IF(P937:$P$5009&lt;&gt;0, ABS(P937-$Z$7),""),"")</f>
        <v/>
      </c>
      <c r="R937" s="150" t="str">
        <f>IFERROR(IF(P937:$P$5009&lt;&gt;0, (Q937-$Y$16)^2,""),"")</f>
        <v/>
      </c>
      <c r="S937" s="151" t="str">
        <f>IF(Data!C941="","",C941)</f>
        <v/>
      </c>
      <c r="T937" s="150" t="str">
        <f>IFERROR(IF(S937:$S$5009&lt;&gt;0, ABS(C941-$Z$8),""),"")</f>
        <v/>
      </c>
      <c r="U937" s="150" t="str">
        <f>IFERROR(IF(S937:$S$5009&lt;&gt;0, (T937-$Y$17)^2,""),"")</f>
        <v/>
      </c>
    </row>
    <row r="938" spans="1:21" ht="20" customHeight="1">
      <c r="A938" s="159">
        <v>929</v>
      </c>
      <c r="B938" s="160" t="str">
        <f>IF(Data!B938:$B$5009&lt;&gt;"",Data!B938,"")</f>
        <v/>
      </c>
      <c r="C938" s="160" t="str">
        <f>IF(Data!$C938:C$5009&lt;&gt;"",Data!C938,"")</f>
        <v/>
      </c>
      <c r="P938" s="149" t="str">
        <f>IF(Data!B942="","",B942)</f>
        <v/>
      </c>
      <c r="Q938" s="150" t="str">
        <f>IFERROR(IF(P938:$P$5009&lt;&gt;0, ABS(P938-$Z$7),""),"")</f>
        <v/>
      </c>
      <c r="R938" s="150" t="str">
        <f>IFERROR(IF(P938:$P$5009&lt;&gt;0, (Q938-$Y$16)^2,""),"")</f>
        <v/>
      </c>
      <c r="S938" s="151" t="str">
        <f>IF(Data!C942="","",C942)</f>
        <v/>
      </c>
      <c r="T938" s="150" t="str">
        <f>IFERROR(IF(S938:$S$5009&lt;&gt;0, ABS(C942-$Z$8),""),"")</f>
        <v/>
      </c>
      <c r="U938" s="150" t="str">
        <f>IFERROR(IF(S938:$S$5009&lt;&gt;0, (T938-$Y$17)^2,""),"")</f>
        <v/>
      </c>
    </row>
    <row r="939" spans="1:21" ht="20" customHeight="1">
      <c r="A939" s="161">
        <v>930</v>
      </c>
      <c r="B939" s="160" t="str">
        <f>IF(Data!B939:$B$5009&lt;&gt;"",Data!B939,"")</f>
        <v/>
      </c>
      <c r="C939" s="160" t="str">
        <f>IF(Data!$C939:C$5009&lt;&gt;"",Data!C939,"")</f>
        <v/>
      </c>
      <c r="P939" s="149" t="str">
        <f>IF(Data!B943="","",B943)</f>
        <v/>
      </c>
      <c r="Q939" s="150" t="str">
        <f>IFERROR(IF(P939:$P$5009&lt;&gt;0, ABS(P939-$Z$7),""),"")</f>
        <v/>
      </c>
      <c r="R939" s="150" t="str">
        <f>IFERROR(IF(P939:$P$5009&lt;&gt;0, (Q939-$Y$16)^2,""),"")</f>
        <v/>
      </c>
      <c r="S939" s="151" t="str">
        <f>IF(Data!C943="","",C943)</f>
        <v/>
      </c>
      <c r="T939" s="150" t="str">
        <f>IFERROR(IF(S939:$S$5009&lt;&gt;0, ABS(C943-$Z$8),""),"")</f>
        <v/>
      </c>
      <c r="U939" s="150" t="str">
        <f>IFERROR(IF(S939:$S$5009&lt;&gt;0, (T939-$Y$17)^2,""),"")</f>
        <v/>
      </c>
    </row>
    <row r="940" spans="1:21" ht="20" customHeight="1">
      <c r="A940" s="159">
        <v>931</v>
      </c>
      <c r="B940" s="160" t="str">
        <f>IF(Data!B940:$B$5009&lt;&gt;"",Data!B940,"")</f>
        <v/>
      </c>
      <c r="C940" s="160" t="str">
        <f>IF(Data!$C940:C$5009&lt;&gt;"",Data!C940,"")</f>
        <v/>
      </c>
      <c r="P940" s="149" t="str">
        <f>IF(Data!B944="","",B944)</f>
        <v/>
      </c>
      <c r="Q940" s="150" t="str">
        <f>IFERROR(IF(P940:$P$5009&lt;&gt;0, ABS(P940-$Z$7),""),"")</f>
        <v/>
      </c>
      <c r="R940" s="150" t="str">
        <f>IFERROR(IF(P940:$P$5009&lt;&gt;0, (Q940-$Y$16)^2,""),"")</f>
        <v/>
      </c>
      <c r="S940" s="151" t="str">
        <f>IF(Data!C944="","",C944)</f>
        <v/>
      </c>
      <c r="T940" s="150" t="str">
        <f>IFERROR(IF(S940:$S$5009&lt;&gt;0, ABS(C944-$Z$8),""),"")</f>
        <v/>
      </c>
      <c r="U940" s="150" t="str">
        <f>IFERROR(IF(S940:$S$5009&lt;&gt;0, (T940-$Y$17)^2,""),"")</f>
        <v/>
      </c>
    </row>
    <row r="941" spans="1:21" ht="20" customHeight="1">
      <c r="A941" s="161">
        <v>932</v>
      </c>
      <c r="B941" s="160" t="str">
        <f>IF(Data!B941:$B$5009&lt;&gt;"",Data!B941,"")</f>
        <v/>
      </c>
      <c r="C941" s="160" t="str">
        <f>IF(Data!$C941:C$5009&lt;&gt;"",Data!C941,"")</f>
        <v/>
      </c>
      <c r="P941" s="149" t="str">
        <f>IF(Data!B945="","",B945)</f>
        <v/>
      </c>
      <c r="Q941" s="150" t="str">
        <f>IFERROR(IF(P941:$P$5009&lt;&gt;0, ABS(P941-$Z$7),""),"")</f>
        <v/>
      </c>
      <c r="R941" s="150" t="str">
        <f>IFERROR(IF(P941:$P$5009&lt;&gt;0, (Q941-$Y$16)^2,""),"")</f>
        <v/>
      </c>
      <c r="S941" s="151" t="str">
        <f>IF(Data!C945="","",C945)</f>
        <v/>
      </c>
      <c r="T941" s="150" t="str">
        <f>IFERROR(IF(S941:$S$5009&lt;&gt;0, ABS(C945-$Z$8),""),"")</f>
        <v/>
      </c>
      <c r="U941" s="150" t="str">
        <f>IFERROR(IF(S941:$S$5009&lt;&gt;0, (T941-$Y$17)^2,""),"")</f>
        <v/>
      </c>
    </row>
    <row r="942" spans="1:21" ht="20" customHeight="1">
      <c r="A942" s="159">
        <v>933</v>
      </c>
      <c r="B942" s="160" t="str">
        <f>IF(Data!B942:$B$5009&lt;&gt;"",Data!B942,"")</f>
        <v/>
      </c>
      <c r="C942" s="160" t="str">
        <f>IF(Data!$C942:C$5009&lt;&gt;"",Data!C942,"")</f>
        <v/>
      </c>
      <c r="P942" s="149" t="str">
        <f>IF(Data!B946="","",B946)</f>
        <v/>
      </c>
      <c r="Q942" s="150" t="str">
        <f>IFERROR(IF(P942:$P$5009&lt;&gt;0, ABS(P942-$Z$7),""),"")</f>
        <v/>
      </c>
      <c r="R942" s="150" t="str">
        <f>IFERROR(IF(P942:$P$5009&lt;&gt;0, (Q942-$Y$16)^2,""),"")</f>
        <v/>
      </c>
      <c r="S942" s="151" t="str">
        <f>IF(Data!C946="","",C946)</f>
        <v/>
      </c>
      <c r="T942" s="150" t="str">
        <f>IFERROR(IF(S942:$S$5009&lt;&gt;0, ABS(C946-$Z$8),""),"")</f>
        <v/>
      </c>
      <c r="U942" s="150" t="str">
        <f>IFERROR(IF(S942:$S$5009&lt;&gt;0, (T942-$Y$17)^2,""),"")</f>
        <v/>
      </c>
    </row>
    <row r="943" spans="1:21" ht="20" customHeight="1">
      <c r="A943" s="161">
        <v>934</v>
      </c>
      <c r="B943" s="160" t="str">
        <f>IF(Data!B943:$B$5009&lt;&gt;"",Data!B943,"")</f>
        <v/>
      </c>
      <c r="C943" s="160" t="str">
        <f>IF(Data!$C943:C$5009&lt;&gt;"",Data!C943,"")</f>
        <v/>
      </c>
      <c r="P943" s="149" t="str">
        <f>IF(Data!B947="","",B947)</f>
        <v/>
      </c>
      <c r="Q943" s="150" t="str">
        <f>IFERROR(IF(P943:$P$5009&lt;&gt;0, ABS(P943-$Z$7),""),"")</f>
        <v/>
      </c>
      <c r="R943" s="150" t="str">
        <f>IFERROR(IF(P943:$P$5009&lt;&gt;0, (Q943-$Y$16)^2,""),"")</f>
        <v/>
      </c>
      <c r="S943" s="151" t="str">
        <f>IF(Data!C947="","",C947)</f>
        <v/>
      </c>
      <c r="T943" s="150" t="str">
        <f>IFERROR(IF(S943:$S$5009&lt;&gt;0, ABS(C947-$Z$8),""),"")</f>
        <v/>
      </c>
      <c r="U943" s="150" t="str">
        <f>IFERROR(IF(S943:$S$5009&lt;&gt;0, (T943-$Y$17)^2,""),"")</f>
        <v/>
      </c>
    </row>
    <row r="944" spans="1:21" ht="20" customHeight="1">
      <c r="A944" s="159">
        <v>935</v>
      </c>
      <c r="B944" s="160" t="str">
        <f>IF(Data!B944:$B$5009&lt;&gt;"",Data!B944,"")</f>
        <v/>
      </c>
      <c r="C944" s="160" t="str">
        <f>IF(Data!$C944:C$5009&lt;&gt;"",Data!C944,"")</f>
        <v/>
      </c>
      <c r="P944" s="149" t="str">
        <f>IF(Data!B948="","",B948)</f>
        <v/>
      </c>
      <c r="Q944" s="150" t="str">
        <f>IFERROR(IF(P944:$P$5009&lt;&gt;0, ABS(P944-$Z$7),""),"")</f>
        <v/>
      </c>
      <c r="R944" s="150" t="str">
        <f>IFERROR(IF(P944:$P$5009&lt;&gt;0, (Q944-$Y$16)^2,""),"")</f>
        <v/>
      </c>
      <c r="S944" s="151" t="str">
        <f>IF(Data!C948="","",C948)</f>
        <v/>
      </c>
      <c r="T944" s="150" t="str">
        <f>IFERROR(IF(S944:$S$5009&lt;&gt;0, ABS(C948-$Z$8),""),"")</f>
        <v/>
      </c>
      <c r="U944" s="150" t="str">
        <f>IFERROR(IF(S944:$S$5009&lt;&gt;0, (T944-$Y$17)^2,""),"")</f>
        <v/>
      </c>
    </row>
    <row r="945" spans="1:21" ht="20" customHeight="1">
      <c r="A945" s="161">
        <v>936</v>
      </c>
      <c r="B945" s="160" t="str">
        <f>IF(Data!B945:$B$5009&lt;&gt;"",Data!B945,"")</f>
        <v/>
      </c>
      <c r="C945" s="160" t="str">
        <f>IF(Data!$C945:C$5009&lt;&gt;"",Data!C945,"")</f>
        <v/>
      </c>
      <c r="P945" s="149" t="str">
        <f>IF(Data!B949="","",B949)</f>
        <v/>
      </c>
      <c r="Q945" s="150" t="str">
        <f>IFERROR(IF(P945:$P$5009&lt;&gt;0, ABS(P945-$Z$7),""),"")</f>
        <v/>
      </c>
      <c r="R945" s="150" t="str">
        <f>IFERROR(IF(P945:$P$5009&lt;&gt;0, (Q945-$Y$16)^2,""),"")</f>
        <v/>
      </c>
      <c r="S945" s="151" t="str">
        <f>IF(Data!C949="","",C949)</f>
        <v/>
      </c>
      <c r="T945" s="150" t="str">
        <f>IFERROR(IF(S945:$S$5009&lt;&gt;0, ABS(C949-$Z$8),""),"")</f>
        <v/>
      </c>
      <c r="U945" s="150" t="str">
        <f>IFERROR(IF(S945:$S$5009&lt;&gt;0, (T945-$Y$17)^2,""),"")</f>
        <v/>
      </c>
    </row>
    <row r="946" spans="1:21" ht="20" customHeight="1">
      <c r="A946" s="159">
        <v>937</v>
      </c>
      <c r="B946" s="160" t="str">
        <f>IF(Data!B946:$B$5009&lt;&gt;"",Data!B946,"")</f>
        <v/>
      </c>
      <c r="C946" s="160" t="str">
        <f>IF(Data!$C946:C$5009&lt;&gt;"",Data!C946,"")</f>
        <v/>
      </c>
      <c r="P946" s="149" t="str">
        <f>IF(Data!B950="","",B950)</f>
        <v/>
      </c>
      <c r="Q946" s="150" t="str">
        <f>IFERROR(IF(P946:$P$5009&lt;&gt;0, ABS(P946-$Z$7),""),"")</f>
        <v/>
      </c>
      <c r="R946" s="150" t="str">
        <f>IFERROR(IF(P946:$P$5009&lt;&gt;0, (Q946-$Y$16)^2,""),"")</f>
        <v/>
      </c>
      <c r="S946" s="151" t="str">
        <f>IF(Data!C950="","",C950)</f>
        <v/>
      </c>
      <c r="T946" s="150" t="str">
        <f>IFERROR(IF(S946:$S$5009&lt;&gt;0, ABS(C950-$Z$8),""),"")</f>
        <v/>
      </c>
      <c r="U946" s="150" t="str">
        <f>IFERROR(IF(S946:$S$5009&lt;&gt;0, (T946-$Y$17)^2,""),"")</f>
        <v/>
      </c>
    </row>
    <row r="947" spans="1:21" ht="20" customHeight="1">
      <c r="A947" s="161">
        <v>938</v>
      </c>
      <c r="B947" s="160" t="str">
        <f>IF(Data!B947:$B$5009&lt;&gt;"",Data!B947,"")</f>
        <v/>
      </c>
      <c r="C947" s="160" t="str">
        <f>IF(Data!$C947:C$5009&lt;&gt;"",Data!C947,"")</f>
        <v/>
      </c>
      <c r="P947" s="149" t="str">
        <f>IF(Data!B951="","",B951)</f>
        <v/>
      </c>
      <c r="Q947" s="150" t="str">
        <f>IFERROR(IF(P947:$P$5009&lt;&gt;0, ABS(P947-$Z$7),""),"")</f>
        <v/>
      </c>
      <c r="R947" s="150" t="str">
        <f>IFERROR(IF(P947:$P$5009&lt;&gt;0, (Q947-$Y$16)^2,""),"")</f>
        <v/>
      </c>
      <c r="S947" s="151" t="str">
        <f>IF(Data!C951="","",C951)</f>
        <v/>
      </c>
      <c r="T947" s="150" t="str">
        <f>IFERROR(IF(S947:$S$5009&lt;&gt;0, ABS(C951-$Z$8),""),"")</f>
        <v/>
      </c>
      <c r="U947" s="150" t="str">
        <f>IFERROR(IF(S947:$S$5009&lt;&gt;0, (T947-$Y$17)^2,""),"")</f>
        <v/>
      </c>
    </row>
    <row r="948" spans="1:21" ht="20" customHeight="1">
      <c r="A948" s="159">
        <v>939</v>
      </c>
      <c r="B948" s="160" t="str">
        <f>IF(Data!B948:$B$5009&lt;&gt;"",Data!B948,"")</f>
        <v/>
      </c>
      <c r="C948" s="160" t="str">
        <f>IF(Data!$C948:C$5009&lt;&gt;"",Data!C948,"")</f>
        <v/>
      </c>
      <c r="P948" s="149" t="str">
        <f>IF(Data!B952="","",B952)</f>
        <v/>
      </c>
      <c r="Q948" s="150" t="str">
        <f>IFERROR(IF(P948:$P$5009&lt;&gt;0, ABS(P948-$Z$7),""),"")</f>
        <v/>
      </c>
      <c r="R948" s="150" t="str">
        <f>IFERROR(IF(P948:$P$5009&lt;&gt;0, (Q948-$Y$16)^2,""),"")</f>
        <v/>
      </c>
      <c r="S948" s="151" t="str">
        <f>IF(Data!C952="","",C952)</f>
        <v/>
      </c>
      <c r="T948" s="150" t="str">
        <f>IFERROR(IF(S948:$S$5009&lt;&gt;0, ABS(C952-$Z$8),""),"")</f>
        <v/>
      </c>
      <c r="U948" s="150" t="str">
        <f>IFERROR(IF(S948:$S$5009&lt;&gt;0, (T948-$Y$17)^2,""),"")</f>
        <v/>
      </c>
    </row>
    <row r="949" spans="1:21" ht="20" customHeight="1">
      <c r="A949" s="161">
        <v>940</v>
      </c>
      <c r="B949" s="160" t="str">
        <f>IF(Data!B949:$B$5009&lt;&gt;"",Data!B949,"")</f>
        <v/>
      </c>
      <c r="C949" s="160" t="str">
        <f>IF(Data!$C949:C$5009&lt;&gt;"",Data!C949,"")</f>
        <v/>
      </c>
      <c r="P949" s="149" t="str">
        <f>IF(Data!B953="","",B953)</f>
        <v/>
      </c>
      <c r="Q949" s="150" t="str">
        <f>IFERROR(IF(P949:$P$5009&lt;&gt;0, ABS(P949-$Z$7),""),"")</f>
        <v/>
      </c>
      <c r="R949" s="150" t="str">
        <f>IFERROR(IF(P949:$P$5009&lt;&gt;0, (Q949-$Y$16)^2,""),"")</f>
        <v/>
      </c>
      <c r="S949" s="151" t="str">
        <f>IF(Data!C953="","",C953)</f>
        <v/>
      </c>
      <c r="T949" s="150" t="str">
        <f>IFERROR(IF(S949:$S$5009&lt;&gt;0, ABS(C953-$Z$8),""),"")</f>
        <v/>
      </c>
      <c r="U949" s="150" t="str">
        <f>IFERROR(IF(S949:$S$5009&lt;&gt;0, (T949-$Y$17)^2,""),"")</f>
        <v/>
      </c>
    </row>
    <row r="950" spans="1:21" ht="20" customHeight="1">
      <c r="A950" s="159">
        <v>941</v>
      </c>
      <c r="B950" s="160" t="str">
        <f>IF(Data!B950:$B$5009&lt;&gt;"",Data!B950,"")</f>
        <v/>
      </c>
      <c r="C950" s="160" t="str">
        <f>IF(Data!$C950:C$5009&lt;&gt;"",Data!C950,"")</f>
        <v/>
      </c>
      <c r="P950" s="149" t="str">
        <f>IF(Data!B954="","",B954)</f>
        <v/>
      </c>
      <c r="Q950" s="150" t="str">
        <f>IFERROR(IF(P950:$P$5009&lt;&gt;0, ABS(P950-$Z$7),""),"")</f>
        <v/>
      </c>
      <c r="R950" s="150" t="str">
        <f>IFERROR(IF(P950:$P$5009&lt;&gt;0, (Q950-$Y$16)^2,""),"")</f>
        <v/>
      </c>
      <c r="S950" s="151" t="str">
        <f>IF(Data!C954="","",C954)</f>
        <v/>
      </c>
      <c r="T950" s="150" t="str">
        <f>IFERROR(IF(S950:$S$5009&lt;&gt;0, ABS(C954-$Z$8),""),"")</f>
        <v/>
      </c>
      <c r="U950" s="150" t="str">
        <f>IFERROR(IF(S950:$S$5009&lt;&gt;0, (T950-$Y$17)^2,""),"")</f>
        <v/>
      </c>
    </row>
    <row r="951" spans="1:21" ht="20" customHeight="1">
      <c r="A951" s="161">
        <v>942</v>
      </c>
      <c r="B951" s="160" t="str">
        <f>IF(Data!B951:$B$5009&lt;&gt;"",Data!B951,"")</f>
        <v/>
      </c>
      <c r="C951" s="160" t="str">
        <f>IF(Data!$C951:C$5009&lt;&gt;"",Data!C951,"")</f>
        <v/>
      </c>
      <c r="P951" s="149" t="str">
        <f>IF(Data!B955="","",B955)</f>
        <v/>
      </c>
      <c r="Q951" s="150" t="str">
        <f>IFERROR(IF(P951:$P$5009&lt;&gt;0, ABS(P951-$Z$7),""),"")</f>
        <v/>
      </c>
      <c r="R951" s="150" t="str">
        <f>IFERROR(IF(P951:$P$5009&lt;&gt;0, (Q951-$Y$16)^2,""),"")</f>
        <v/>
      </c>
      <c r="S951" s="151" t="str">
        <f>IF(Data!C955="","",C955)</f>
        <v/>
      </c>
      <c r="T951" s="150" t="str">
        <f>IFERROR(IF(S951:$S$5009&lt;&gt;0, ABS(C955-$Z$8),""),"")</f>
        <v/>
      </c>
      <c r="U951" s="150" t="str">
        <f>IFERROR(IF(S951:$S$5009&lt;&gt;0, (T951-$Y$17)^2,""),"")</f>
        <v/>
      </c>
    </row>
    <row r="952" spans="1:21" ht="20" customHeight="1">
      <c r="A952" s="159">
        <v>943</v>
      </c>
      <c r="B952" s="160" t="str">
        <f>IF(Data!B952:$B$5009&lt;&gt;"",Data!B952,"")</f>
        <v/>
      </c>
      <c r="C952" s="160" t="str">
        <f>IF(Data!$C952:C$5009&lt;&gt;"",Data!C952,"")</f>
        <v/>
      </c>
      <c r="P952" s="149" t="str">
        <f>IF(Data!B956="","",B956)</f>
        <v/>
      </c>
      <c r="Q952" s="150" t="str">
        <f>IFERROR(IF(P952:$P$5009&lt;&gt;0, ABS(P952-$Z$7),""),"")</f>
        <v/>
      </c>
      <c r="R952" s="150" t="str">
        <f>IFERROR(IF(P952:$P$5009&lt;&gt;0, (Q952-$Y$16)^2,""),"")</f>
        <v/>
      </c>
      <c r="S952" s="151" t="str">
        <f>IF(Data!C956="","",C956)</f>
        <v/>
      </c>
      <c r="T952" s="150" t="str">
        <f>IFERROR(IF(S952:$S$5009&lt;&gt;0, ABS(C956-$Z$8),""),"")</f>
        <v/>
      </c>
      <c r="U952" s="150" t="str">
        <f>IFERROR(IF(S952:$S$5009&lt;&gt;0, (T952-$Y$17)^2,""),"")</f>
        <v/>
      </c>
    </row>
    <row r="953" spans="1:21" ht="20" customHeight="1">
      <c r="A953" s="161">
        <v>944</v>
      </c>
      <c r="B953" s="160" t="str">
        <f>IF(Data!B953:$B$5009&lt;&gt;"",Data!B953,"")</f>
        <v/>
      </c>
      <c r="C953" s="160" t="str">
        <f>IF(Data!$C953:C$5009&lt;&gt;"",Data!C953,"")</f>
        <v/>
      </c>
      <c r="P953" s="149" t="str">
        <f>IF(Data!B957="","",B957)</f>
        <v/>
      </c>
      <c r="Q953" s="150" t="str">
        <f>IFERROR(IF(P953:$P$5009&lt;&gt;0, ABS(P953-$Z$7),""),"")</f>
        <v/>
      </c>
      <c r="R953" s="150" t="str">
        <f>IFERROR(IF(P953:$P$5009&lt;&gt;0, (Q953-$Y$16)^2,""),"")</f>
        <v/>
      </c>
      <c r="S953" s="151" t="str">
        <f>IF(Data!C957="","",C957)</f>
        <v/>
      </c>
      <c r="T953" s="150" t="str">
        <f>IFERROR(IF(S953:$S$5009&lt;&gt;0, ABS(C957-$Z$8),""),"")</f>
        <v/>
      </c>
      <c r="U953" s="150" t="str">
        <f>IFERROR(IF(S953:$S$5009&lt;&gt;0, (T953-$Y$17)^2,""),"")</f>
        <v/>
      </c>
    </row>
    <row r="954" spans="1:21" ht="20" customHeight="1">
      <c r="A954" s="159">
        <v>945</v>
      </c>
      <c r="B954" s="160" t="str">
        <f>IF(Data!B954:$B$5009&lt;&gt;"",Data!B954,"")</f>
        <v/>
      </c>
      <c r="C954" s="160" t="str">
        <f>IF(Data!$C954:C$5009&lt;&gt;"",Data!C954,"")</f>
        <v/>
      </c>
      <c r="P954" s="149" t="str">
        <f>IF(Data!B958="","",B958)</f>
        <v/>
      </c>
      <c r="Q954" s="150" t="str">
        <f>IFERROR(IF(P954:$P$5009&lt;&gt;0, ABS(P954-$Z$7),""),"")</f>
        <v/>
      </c>
      <c r="R954" s="150" t="str">
        <f>IFERROR(IF(P954:$P$5009&lt;&gt;0, (Q954-$Y$16)^2,""),"")</f>
        <v/>
      </c>
      <c r="S954" s="151" t="str">
        <f>IF(Data!C958="","",C958)</f>
        <v/>
      </c>
      <c r="T954" s="150" t="str">
        <f>IFERROR(IF(S954:$S$5009&lt;&gt;0, ABS(C958-$Z$8),""),"")</f>
        <v/>
      </c>
      <c r="U954" s="150" t="str">
        <f>IFERROR(IF(S954:$S$5009&lt;&gt;0, (T954-$Y$17)^2,""),"")</f>
        <v/>
      </c>
    </row>
    <row r="955" spans="1:21" ht="20" customHeight="1">
      <c r="A955" s="161">
        <v>946</v>
      </c>
      <c r="B955" s="160" t="str">
        <f>IF(Data!B955:$B$5009&lt;&gt;"",Data!B955,"")</f>
        <v/>
      </c>
      <c r="C955" s="160" t="str">
        <f>IF(Data!$C955:C$5009&lt;&gt;"",Data!C955,"")</f>
        <v/>
      </c>
      <c r="P955" s="149" t="str">
        <f>IF(Data!B959="","",B959)</f>
        <v/>
      </c>
      <c r="Q955" s="150" t="str">
        <f>IFERROR(IF(P955:$P$5009&lt;&gt;0, ABS(P955-$Z$7),""),"")</f>
        <v/>
      </c>
      <c r="R955" s="150" t="str">
        <f>IFERROR(IF(P955:$P$5009&lt;&gt;0, (Q955-$Y$16)^2,""),"")</f>
        <v/>
      </c>
      <c r="S955" s="151" t="str">
        <f>IF(Data!C959="","",C959)</f>
        <v/>
      </c>
      <c r="T955" s="150" t="str">
        <f>IFERROR(IF(S955:$S$5009&lt;&gt;0, ABS(C959-$Z$8),""),"")</f>
        <v/>
      </c>
      <c r="U955" s="150" t="str">
        <f>IFERROR(IF(S955:$S$5009&lt;&gt;0, (T955-$Y$17)^2,""),"")</f>
        <v/>
      </c>
    </row>
    <row r="956" spans="1:21" ht="20" customHeight="1">
      <c r="A956" s="159">
        <v>947</v>
      </c>
      <c r="B956" s="160" t="str">
        <f>IF(Data!B956:$B$5009&lt;&gt;"",Data!B956,"")</f>
        <v/>
      </c>
      <c r="C956" s="160" t="str">
        <f>IF(Data!$C956:C$5009&lt;&gt;"",Data!C956,"")</f>
        <v/>
      </c>
      <c r="P956" s="149" t="str">
        <f>IF(Data!B960="","",B960)</f>
        <v/>
      </c>
      <c r="Q956" s="150" t="str">
        <f>IFERROR(IF(P956:$P$5009&lt;&gt;0, ABS(P956-$Z$7),""),"")</f>
        <v/>
      </c>
      <c r="R956" s="150" t="str">
        <f>IFERROR(IF(P956:$P$5009&lt;&gt;0, (Q956-$Y$16)^2,""),"")</f>
        <v/>
      </c>
      <c r="S956" s="151" t="str">
        <f>IF(Data!C960="","",C960)</f>
        <v/>
      </c>
      <c r="T956" s="150" t="str">
        <f>IFERROR(IF(S956:$S$5009&lt;&gt;0, ABS(C960-$Z$8),""),"")</f>
        <v/>
      </c>
      <c r="U956" s="150" t="str">
        <f>IFERROR(IF(S956:$S$5009&lt;&gt;0, (T956-$Y$17)^2,""),"")</f>
        <v/>
      </c>
    </row>
    <row r="957" spans="1:21" ht="20" customHeight="1">
      <c r="A957" s="161">
        <v>948</v>
      </c>
      <c r="B957" s="160" t="str">
        <f>IF(Data!B957:$B$5009&lt;&gt;"",Data!B957,"")</f>
        <v/>
      </c>
      <c r="C957" s="160" t="str">
        <f>IF(Data!$C957:C$5009&lt;&gt;"",Data!C957,"")</f>
        <v/>
      </c>
      <c r="P957" s="149" t="str">
        <f>IF(Data!B961="","",B961)</f>
        <v/>
      </c>
      <c r="Q957" s="150" t="str">
        <f>IFERROR(IF(P957:$P$5009&lt;&gt;0, ABS(P957-$Z$7),""),"")</f>
        <v/>
      </c>
      <c r="R957" s="150" t="str">
        <f>IFERROR(IF(P957:$P$5009&lt;&gt;0, (Q957-$Y$16)^2,""),"")</f>
        <v/>
      </c>
      <c r="S957" s="151" t="str">
        <f>IF(Data!C961="","",C961)</f>
        <v/>
      </c>
      <c r="T957" s="150" t="str">
        <f>IFERROR(IF(S957:$S$5009&lt;&gt;0, ABS(C961-$Z$8),""),"")</f>
        <v/>
      </c>
      <c r="U957" s="150" t="str">
        <f>IFERROR(IF(S957:$S$5009&lt;&gt;0, (T957-$Y$17)^2,""),"")</f>
        <v/>
      </c>
    </row>
    <row r="958" spans="1:21" ht="20" customHeight="1">
      <c r="A958" s="159">
        <v>949</v>
      </c>
      <c r="B958" s="160" t="str">
        <f>IF(Data!B958:$B$5009&lt;&gt;"",Data!B958,"")</f>
        <v/>
      </c>
      <c r="C958" s="160" t="str">
        <f>IF(Data!$C958:C$5009&lt;&gt;"",Data!C958,"")</f>
        <v/>
      </c>
      <c r="P958" s="149" t="str">
        <f>IF(Data!B962="","",B962)</f>
        <v/>
      </c>
      <c r="Q958" s="150" t="str">
        <f>IFERROR(IF(P958:$P$5009&lt;&gt;0, ABS(P958-$Z$7),""),"")</f>
        <v/>
      </c>
      <c r="R958" s="150" t="str">
        <f>IFERROR(IF(P958:$P$5009&lt;&gt;0, (Q958-$Y$16)^2,""),"")</f>
        <v/>
      </c>
      <c r="S958" s="151" t="str">
        <f>IF(Data!C962="","",C962)</f>
        <v/>
      </c>
      <c r="T958" s="150" t="str">
        <f>IFERROR(IF(S958:$S$5009&lt;&gt;0, ABS(C962-$Z$8),""),"")</f>
        <v/>
      </c>
      <c r="U958" s="150" t="str">
        <f>IFERROR(IF(S958:$S$5009&lt;&gt;0, (T958-$Y$17)^2,""),"")</f>
        <v/>
      </c>
    </row>
    <row r="959" spans="1:21" ht="20" customHeight="1">
      <c r="A959" s="161">
        <v>950</v>
      </c>
      <c r="B959" s="160" t="str">
        <f>IF(Data!B959:$B$5009&lt;&gt;"",Data!B959,"")</f>
        <v/>
      </c>
      <c r="C959" s="160" t="str">
        <f>IF(Data!$C959:C$5009&lt;&gt;"",Data!C959,"")</f>
        <v/>
      </c>
      <c r="P959" s="149" t="str">
        <f>IF(Data!B963="","",B963)</f>
        <v/>
      </c>
      <c r="Q959" s="150" t="str">
        <f>IFERROR(IF(P959:$P$5009&lt;&gt;0, ABS(P959-$Z$7),""),"")</f>
        <v/>
      </c>
      <c r="R959" s="150" t="str">
        <f>IFERROR(IF(P959:$P$5009&lt;&gt;0, (Q959-$Y$16)^2,""),"")</f>
        <v/>
      </c>
      <c r="S959" s="151" t="str">
        <f>IF(Data!C963="","",C963)</f>
        <v/>
      </c>
      <c r="T959" s="150" t="str">
        <f>IFERROR(IF(S959:$S$5009&lt;&gt;0, ABS(C963-$Z$8),""),"")</f>
        <v/>
      </c>
      <c r="U959" s="150" t="str">
        <f>IFERROR(IF(S959:$S$5009&lt;&gt;0, (T959-$Y$17)^2,""),"")</f>
        <v/>
      </c>
    </row>
    <row r="960" spans="1:21" ht="20" customHeight="1">
      <c r="A960" s="159">
        <v>951</v>
      </c>
      <c r="B960" s="160" t="str">
        <f>IF(Data!B960:$B$5009&lt;&gt;"",Data!B960,"")</f>
        <v/>
      </c>
      <c r="C960" s="160" t="str">
        <f>IF(Data!$C960:C$5009&lt;&gt;"",Data!C960,"")</f>
        <v/>
      </c>
      <c r="P960" s="149" t="str">
        <f>IF(Data!B964="","",B964)</f>
        <v/>
      </c>
      <c r="Q960" s="150" t="str">
        <f>IFERROR(IF(P960:$P$5009&lt;&gt;0, ABS(P960-$Z$7),""),"")</f>
        <v/>
      </c>
      <c r="R960" s="150" t="str">
        <f>IFERROR(IF(P960:$P$5009&lt;&gt;0, (Q960-$Y$16)^2,""),"")</f>
        <v/>
      </c>
      <c r="S960" s="151" t="str">
        <f>IF(Data!C964="","",C964)</f>
        <v/>
      </c>
      <c r="T960" s="150" t="str">
        <f>IFERROR(IF(S960:$S$5009&lt;&gt;0, ABS(C964-$Z$8),""),"")</f>
        <v/>
      </c>
      <c r="U960" s="150" t="str">
        <f>IFERROR(IF(S960:$S$5009&lt;&gt;0, (T960-$Y$17)^2,""),"")</f>
        <v/>
      </c>
    </row>
    <row r="961" spans="1:21" ht="20" customHeight="1">
      <c r="A961" s="161">
        <v>952</v>
      </c>
      <c r="B961" s="160" t="str">
        <f>IF(Data!B961:$B$5009&lt;&gt;"",Data!B961,"")</f>
        <v/>
      </c>
      <c r="C961" s="160" t="str">
        <f>IF(Data!$C961:C$5009&lt;&gt;"",Data!C961,"")</f>
        <v/>
      </c>
      <c r="P961" s="149" t="str">
        <f>IF(Data!B965="","",B965)</f>
        <v/>
      </c>
      <c r="Q961" s="150" t="str">
        <f>IFERROR(IF(P961:$P$5009&lt;&gt;0, ABS(P961-$Z$7),""),"")</f>
        <v/>
      </c>
      <c r="R961" s="150" t="str">
        <f>IFERROR(IF(P961:$P$5009&lt;&gt;0, (Q961-$Y$16)^2,""),"")</f>
        <v/>
      </c>
      <c r="S961" s="151" t="str">
        <f>IF(Data!C965="","",C965)</f>
        <v/>
      </c>
      <c r="T961" s="150" t="str">
        <f>IFERROR(IF(S961:$S$5009&lt;&gt;0, ABS(C965-$Z$8),""),"")</f>
        <v/>
      </c>
      <c r="U961" s="150" t="str">
        <f>IFERROR(IF(S961:$S$5009&lt;&gt;0, (T961-$Y$17)^2,""),"")</f>
        <v/>
      </c>
    </row>
    <row r="962" spans="1:21" ht="20" customHeight="1">
      <c r="A962" s="159">
        <v>953</v>
      </c>
      <c r="B962" s="160" t="str">
        <f>IF(Data!B962:$B$5009&lt;&gt;"",Data!B962,"")</f>
        <v/>
      </c>
      <c r="C962" s="160" t="str">
        <f>IF(Data!$C962:C$5009&lt;&gt;"",Data!C962,"")</f>
        <v/>
      </c>
      <c r="P962" s="149" t="str">
        <f>IF(Data!B966="","",B966)</f>
        <v/>
      </c>
      <c r="Q962" s="150" t="str">
        <f>IFERROR(IF(P962:$P$5009&lt;&gt;0, ABS(P962-$Z$7),""),"")</f>
        <v/>
      </c>
      <c r="R962" s="150" t="str">
        <f>IFERROR(IF(P962:$P$5009&lt;&gt;0, (Q962-$Y$16)^2,""),"")</f>
        <v/>
      </c>
      <c r="S962" s="151" t="str">
        <f>IF(Data!C966="","",C966)</f>
        <v/>
      </c>
      <c r="T962" s="150" t="str">
        <f>IFERROR(IF(S962:$S$5009&lt;&gt;0, ABS(C966-$Z$8),""),"")</f>
        <v/>
      </c>
      <c r="U962" s="150" t="str">
        <f>IFERROR(IF(S962:$S$5009&lt;&gt;0, (T962-$Y$17)^2,""),"")</f>
        <v/>
      </c>
    </row>
    <row r="963" spans="1:21" ht="20" customHeight="1">
      <c r="A963" s="161">
        <v>954</v>
      </c>
      <c r="B963" s="160" t="str">
        <f>IF(Data!B963:$B$5009&lt;&gt;"",Data!B963,"")</f>
        <v/>
      </c>
      <c r="C963" s="160" t="str">
        <f>IF(Data!$C963:C$5009&lt;&gt;"",Data!C963,"")</f>
        <v/>
      </c>
      <c r="P963" s="149" t="str">
        <f>IF(Data!B967="","",B967)</f>
        <v/>
      </c>
      <c r="Q963" s="150" t="str">
        <f>IFERROR(IF(P963:$P$5009&lt;&gt;0, ABS(P963-$Z$7),""),"")</f>
        <v/>
      </c>
      <c r="R963" s="150" t="str">
        <f>IFERROR(IF(P963:$P$5009&lt;&gt;0, (Q963-$Y$16)^2,""),"")</f>
        <v/>
      </c>
      <c r="S963" s="151" t="str">
        <f>IF(Data!C967="","",C967)</f>
        <v/>
      </c>
      <c r="T963" s="150" t="str">
        <f>IFERROR(IF(S963:$S$5009&lt;&gt;0, ABS(C967-$Z$8),""),"")</f>
        <v/>
      </c>
      <c r="U963" s="150" t="str">
        <f>IFERROR(IF(S963:$S$5009&lt;&gt;0, (T963-$Y$17)^2,""),"")</f>
        <v/>
      </c>
    </row>
    <row r="964" spans="1:21" ht="20" customHeight="1">
      <c r="A964" s="159">
        <v>955</v>
      </c>
      <c r="B964" s="160" t="str">
        <f>IF(Data!B964:$B$5009&lt;&gt;"",Data!B964,"")</f>
        <v/>
      </c>
      <c r="C964" s="160" t="str">
        <f>IF(Data!$C964:C$5009&lt;&gt;"",Data!C964,"")</f>
        <v/>
      </c>
      <c r="P964" s="149" t="str">
        <f>IF(Data!B968="","",B968)</f>
        <v/>
      </c>
      <c r="Q964" s="150" t="str">
        <f>IFERROR(IF(P964:$P$5009&lt;&gt;0, ABS(P964-$Z$7),""),"")</f>
        <v/>
      </c>
      <c r="R964" s="150" t="str">
        <f>IFERROR(IF(P964:$P$5009&lt;&gt;0, (Q964-$Y$16)^2,""),"")</f>
        <v/>
      </c>
      <c r="S964" s="151" t="str">
        <f>IF(Data!C968="","",C968)</f>
        <v/>
      </c>
      <c r="T964" s="150" t="str">
        <f>IFERROR(IF(S964:$S$5009&lt;&gt;0, ABS(C968-$Z$8),""),"")</f>
        <v/>
      </c>
      <c r="U964" s="150" t="str">
        <f>IFERROR(IF(S964:$S$5009&lt;&gt;0, (T964-$Y$17)^2,""),"")</f>
        <v/>
      </c>
    </row>
    <row r="965" spans="1:21" ht="20" customHeight="1">
      <c r="A965" s="161">
        <v>956</v>
      </c>
      <c r="B965" s="160" t="str">
        <f>IF(Data!B965:$B$5009&lt;&gt;"",Data!B965,"")</f>
        <v/>
      </c>
      <c r="C965" s="160" t="str">
        <f>IF(Data!$C965:C$5009&lt;&gt;"",Data!C965,"")</f>
        <v/>
      </c>
      <c r="P965" s="149" t="str">
        <f>IF(Data!B969="","",B969)</f>
        <v/>
      </c>
      <c r="Q965" s="150" t="str">
        <f>IFERROR(IF(P965:$P$5009&lt;&gt;0, ABS(P965-$Z$7),""),"")</f>
        <v/>
      </c>
      <c r="R965" s="150" t="str">
        <f>IFERROR(IF(P965:$P$5009&lt;&gt;0, (Q965-$Y$16)^2,""),"")</f>
        <v/>
      </c>
      <c r="S965" s="151" t="str">
        <f>IF(Data!C969="","",C969)</f>
        <v/>
      </c>
      <c r="T965" s="150" t="str">
        <f>IFERROR(IF(S965:$S$5009&lt;&gt;0, ABS(C969-$Z$8),""),"")</f>
        <v/>
      </c>
      <c r="U965" s="150" t="str">
        <f>IFERROR(IF(S965:$S$5009&lt;&gt;0, (T965-$Y$17)^2,""),"")</f>
        <v/>
      </c>
    </row>
    <row r="966" spans="1:21" ht="20" customHeight="1">
      <c r="A966" s="159">
        <v>957</v>
      </c>
      <c r="B966" s="160" t="str">
        <f>IF(Data!B966:$B$5009&lt;&gt;"",Data!B966,"")</f>
        <v/>
      </c>
      <c r="C966" s="160" t="str">
        <f>IF(Data!$C966:C$5009&lt;&gt;"",Data!C966,"")</f>
        <v/>
      </c>
      <c r="P966" s="149" t="str">
        <f>IF(Data!B970="","",B970)</f>
        <v/>
      </c>
      <c r="Q966" s="150" t="str">
        <f>IFERROR(IF(P966:$P$5009&lt;&gt;0, ABS(P966-$Z$7),""),"")</f>
        <v/>
      </c>
      <c r="R966" s="150" t="str">
        <f>IFERROR(IF(P966:$P$5009&lt;&gt;0, (Q966-$Y$16)^2,""),"")</f>
        <v/>
      </c>
      <c r="S966" s="151" t="str">
        <f>IF(Data!C970="","",C970)</f>
        <v/>
      </c>
      <c r="T966" s="150" t="str">
        <f>IFERROR(IF(S966:$S$5009&lt;&gt;0, ABS(C970-$Z$8),""),"")</f>
        <v/>
      </c>
      <c r="U966" s="150" t="str">
        <f>IFERROR(IF(S966:$S$5009&lt;&gt;0, (T966-$Y$17)^2,""),"")</f>
        <v/>
      </c>
    </row>
    <row r="967" spans="1:21" ht="20" customHeight="1">
      <c r="A967" s="161">
        <v>958</v>
      </c>
      <c r="B967" s="160" t="str">
        <f>IF(Data!B967:$B$5009&lt;&gt;"",Data!B967,"")</f>
        <v/>
      </c>
      <c r="C967" s="160" t="str">
        <f>IF(Data!$C967:C$5009&lt;&gt;"",Data!C967,"")</f>
        <v/>
      </c>
      <c r="P967" s="149" t="str">
        <f>IF(Data!B971="","",B971)</f>
        <v/>
      </c>
      <c r="Q967" s="150" t="str">
        <f>IFERROR(IF(P967:$P$5009&lt;&gt;0, ABS(P967-$Z$7),""),"")</f>
        <v/>
      </c>
      <c r="R967" s="150" t="str">
        <f>IFERROR(IF(P967:$P$5009&lt;&gt;0, (Q967-$Y$16)^2,""),"")</f>
        <v/>
      </c>
      <c r="S967" s="151" t="str">
        <f>IF(Data!C971="","",C971)</f>
        <v/>
      </c>
      <c r="T967" s="150" t="str">
        <f>IFERROR(IF(S967:$S$5009&lt;&gt;0, ABS(C971-$Z$8),""),"")</f>
        <v/>
      </c>
      <c r="U967" s="150" t="str">
        <f>IFERROR(IF(S967:$S$5009&lt;&gt;0, (T967-$Y$17)^2,""),"")</f>
        <v/>
      </c>
    </row>
    <row r="968" spans="1:21" ht="20" customHeight="1">
      <c r="A968" s="159">
        <v>959</v>
      </c>
      <c r="B968" s="160" t="str">
        <f>IF(Data!B968:$B$5009&lt;&gt;"",Data!B968,"")</f>
        <v/>
      </c>
      <c r="C968" s="160" t="str">
        <f>IF(Data!$C968:C$5009&lt;&gt;"",Data!C968,"")</f>
        <v/>
      </c>
      <c r="P968" s="149" t="str">
        <f>IF(Data!B972="","",B972)</f>
        <v/>
      </c>
      <c r="Q968" s="150" t="str">
        <f>IFERROR(IF(P968:$P$5009&lt;&gt;0, ABS(P968-$Z$7),""),"")</f>
        <v/>
      </c>
      <c r="R968" s="150" t="str">
        <f>IFERROR(IF(P968:$P$5009&lt;&gt;0, (Q968-$Y$16)^2,""),"")</f>
        <v/>
      </c>
      <c r="S968" s="151" t="str">
        <f>IF(Data!C972="","",C972)</f>
        <v/>
      </c>
      <c r="T968" s="150" t="str">
        <f>IFERROR(IF(S968:$S$5009&lt;&gt;0, ABS(C972-$Z$8),""),"")</f>
        <v/>
      </c>
      <c r="U968" s="150" t="str">
        <f>IFERROR(IF(S968:$S$5009&lt;&gt;0, (T968-$Y$17)^2,""),"")</f>
        <v/>
      </c>
    </row>
    <row r="969" spans="1:21" ht="20" customHeight="1">
      <c r="A969" s="161">
        <v>960</v>
      </c>
      <c r="B969" s="160" t="str">
        <f>IF(Data!B969:$B$5009&lt;&gt;"",Data!B969,"")</f>
        <v/>
      </c>
      <c r="C969" s="160" t="str">
        <f>IF(Data!$C969:C$5009&lt;&gt;"",Data!C969,"")</f>
        <v/>
      </c>
      <c r="P969" s="149" t="str">
        <f>IF(Data!B973="","",B973)</f>
        <v/>
      </c>
      <c r="Q969" s="150" t="str">
        <f>IFERROR(IF(P969:$P$5009&lt;&gt;0, ABS(P969-$Z$7),""),"")</f>
        <v/>
      </c>
      <c r="R969" s="150" t="str">
        <f>IFERROR(IF(P969:$P$5009&lt;&gt;0, (Q969-$Y$16)^2,""),"")</f>
        <v/>
      </c>
      <c r="S969" s="151" t="str">
        <f>IF(Data!C973="","",C973)</f>
        <v/>
      </c>
      <c r="T969" s="150" t="str">
        <f>IFERROR(IF(S969:$S$5009&lt;&gt;0, ABS(C973-$Z$8),""),"")</f>
        <v/>
      </c>
      <c r="U969" s="150" t="str">
        <f>IFERROR(IF(S969:$S$5009&lt;&gt;0, (T969-$Y$17)^2,""),"")</f>
        <v/>
      </c>
    </row>
    <row r="970" spans="1:21" ht="20" customHeight="1">
      <c r="A970" s="159">
        <v>961</v>
      </c>
      <c r="B970" s="160" t="str">
        <f>IF(Data!B970:$B$5009&lt;&gt;"",Data!B970,"")</f>
        <v/>
      </c>
      <c r="C970" s="160" t="str">
        <f>IF(Data!$C970:C$5009&lt;&gt;"",Data!C970,"")</f>
        <v/>
      </c>
      <c r="P970" s="149" t="str">
        <f>IF(Data!B974="","",B974)</f>
        <v/>
      </c>
      <c r="Q970" s="150" t="str">
        <f>IFERROR(IF(P970:$P$5009&lt;&gt;0, ABS(P970-$Z$7),""),"")</f>
        <v/>
      </c>
      <c r="R970" s="150" t="str">
        <f>IFERROR(IF(P970:$P$5009&lt;&gt;0, (Q970-$Y$16)^2,""),"")</f>
        <v/>
      </c>
      <c r="S970" s="151" t="str">
        <f>IF(Data!C974="","",C974)</f>
        <v/>
      </c>
      <c r="T970" s="150" t="str">
        <f>IFERROR(IF(S970:$S$5009&lt;&gt;0, ABS(C974-$Z$8),""),"")</f>
        <v/>
      </c>
      <c r="U970" s="150" t="str">
        <f>IFERROR(IF(S970:$S$5009&lt;&gt;0, (T970-$Y$17)^2,""),"")</f>
        <v/>
      </c>
    </row>
    <row r="971" spans="1:21" ht="20" customHeight="1">
      <c r="A971" s="161">
        <v>962</v>
      </c>
      <c r="B971" s="160" t="str">
        <f>IF(Data!B971:$B$5009&lt;&gt;"",Data!B971,"")</f>
        <v/>
      </c>
      <c r="C971" s="160" t="str">
        <f>IF(Data!$C971:C$5009&lt;&gt;"",Data!C971,"")</f>
        <v/>
      </c>
      <c r="P971" s="149" t="str">
        <f>IF(Data!B975="","",B975)</f>
        <v/>
      </c>
      <c r="Q971" s="150" t="str">
        <f>IFERROR(IF(P971:$P$5009&lt;&gt;0, ABS(P971-$Z$7),""),"")</f>
        <v/>
      </c>
      <c r="R971" s="150" t="str">
        <f>IFERROR(IF(P971:$P$5009&lt;&gt;0, (Q971-$Y$16)^2,""),"")</f>
        <v/>
      </c>
      <c r="S971" s="151" t="str">
        <f>IF(Data!C975="","",C975)</f>
        <v/>
      </c>
      <c r="T971" s="150" t="str">
        <f>IFERROR(IF(S971:$S$5009&lt;&gt;0, ABS(C975-$Z$8),""),"")</f>
        <v/>
      </c>
      <c r="U971" s="150" t="str">
        <f>IFERROR(IF(S971:$S$5009&lt;&gt;0, (T971-$Y$17)^2,""),"")</f>
        <v/>
      </c>
    </row>
    <row r="972" spans="1:21" ht="20" customHeight="1">
      <c r="A972" s="159">
        <v>963</v>
      </c>
      <c r="B972" s="160" t="str">
        <f>IF(Data!B972:$B$5009&lt;&gt;"",Data!B972,"")</f>
        <v/>
      </c>
      <c r="C972" s="160" t="str">
        <f>IF(Data!$C972:C$5009&lt;&gt;"",Data!C972,"")</f>
        <v/>
      </c>
      <c r="P972" s="149" t="str">
        <f>IF(Data!B976="","",B976)</f>
        <v/>
      </c>
      <c r="Q972" s="150" t="str">
        <f>IFERROR(IF(P972:$P$5009&lt;&gt;0, ABS(P972-$Z$7),""),"")</f>
        <v/>
      </c>
      <c r="R972" s="150" t="str">
        <f>IFERROR(IF(P972:$P$5009&lt;&gt;0, (Q972-$Y$16)^2,""),"")</f>
        <v/>
      </c>
      <c r="S972" s="151" t="str">
        <f>IF(Data!C976="","",C976)</f>
        <v/>
      </c>
      <c r="T972" s="150" t="str">
        <f>IFERROR(IF(S972:$S$5009&lt;&gt;0, ABS(C976-$Z$8),""),"")</f>
        <v/>
      </c>
      <c r="U972" s="150" t="str">
        <f>IFERROR(IF(S972:$S$5009&lt;&gt;0, (T972-$Y$17)^2,""),"")</f>
        <v/>
      </c>
    </row>
    <row r="973" spans="1:21" ht="20" customHeight="1">
      <c r="A973" s="161">
        <v>964</v>
      </c>
      <c r="B973" s="160" t="str">
        <f>IF(Data!B973:$B$5009&lt;&gt;"",Data!B973,"")</f>
        <v/>
      </c>
      <c r="C973" s="160" t="str">
        <f>IF(Data!$C973:C$5009&lt;&gt;"",Data!C973,"")</f>
        <v/>
      </c>
      <c r="P973" s="149" t="str">
        <f>IF(Data!B977="","",B977)</f>
        <v/>
      </c>
      <c r="Q973" s="150" t="str">
        <f>IFERROR(IF(P973:$P$5009&lt;&gt;0, ABS(P973-$Z$7),""),"")</f>
        <v/>
      </c>
      <c r="R973" s="150" t="str">
        <f>IFERROR(IF(P973:$P$5009&lt;&gt;0, (Q973-$Y$16)^2,""),"")</f>
        <v/>
      </c>
      <c r="S973" s="151" t="str">
        <f>IF(Data!C977="","",C977)</f>
        <v/>
      </c>
      <c r="T973" s="150" t="str">
        <f>IFERROR(IF(S973:$S$5009&lt;&gt;0, ABS(C977-$Z$8),""),"")</f>
        <v/>
      </c>
      <c r="U973" s="150" t="str">
        <f>IFERROR(IF(S973:$S$5009&lt;&gt;0, (T973-$Y$17)^2,""),"")</f>
        <v/>
      </c>
    </row>
    <row r="974" spans="1:21" ht="20" customHeight="1">
      <c r="A974" s="159">
        <v>965</v>
      </c>
      <c r="B974" s="160" t="str">
        <f>IF(Data!B974:$B$5009&lt;&gt;"",Data!B974,"")</f>
        <v/>
      </c>
      <c r="C974" s="160" t="str">
        <f>IF(Data!$C974:C$5009&lt;&gt;"",Data!C974,"")</f>
        <v/>
      </c>
      <c r="P974" s="149" t="str">
        <f>IF(Data!B978="","",B978)</f>
        <v/>
      </c>
      <c r="Q974" s="150" t="str">
        <f>IFERROR(IF(P974:$P$5009&lt;&gt;0, ABS(P974-$Z$7),""),"")</f>
        <v/>
      </c>
      <c r="R974" s="150" t="str">
        <f>IFERROR(IF(P974:$P$5009&lt;&gt;0, (Q974-$Y$16)^2,""),"")</f>
        <v/>
      </c>
      <c r="S974" s="151" t="str">
        <f>IF(Data!C978="","",C978)</f>
        <v/>
      </c>
      <c r="T974" s="150" t="str">
        <f>IFERROR(IF(S974:$S$5009&lt;&gt;0, ABS(C978-$Z$8),""),"")</f>
        <v/>
      </c>
      <c r="U974" s="150" t="str">
        <f>IFERROR(IF(S974:$S$5009&lt;&gt;0, (T974-$Y$17)^2,""),"")</f>
        <v/>
      </c>
    </row>
    <row r="975" spans="1:21" ht="20" customHeight="1">
      <c r="A975" s="161">
        <v>966</v>
      </c>
      <c r="B975" s="160" t="str">
        <f>IF(Data!B975:$B$5009&lt;&gt;"",Data!B975,"")</f>
        <v/>
      </c>
      <c r="C975" s="160" t="str">
        <f>IF(Data!$C975:C$5009&lt;&gt;"",Data!C975,"")</f>
        <v/>
      </c>
      <c r="P975" s="149" t="str">
        <f>IF(Data!B979="","",B979)</f>
        <v/>
      </c>
      <c r="Q975" s="150" t="str">
        <f>IFERROR(IF(P975:$P$5009&lt;&gt;0, ABS(P975-$Z$7),""),"")</f>
        <v/>
      </c>
      <c r="R975" s="150" t="str">
        <f>IFERROR(IF(P975:$P$5009&lt;&gt;0, (Q975-$Y$16)^2,""),"")</f>
        <v/>
      </c>
      <c r="S975" s="151" t="str">
        <f>IF(Data!C979="","",C979)</f>
        <v/>
      </c>
      <c r="T975" s="150" t="str">
        <f>IFERROR(IF(S975:$S$5009&lt;&gt;0, ABS(C979-$Z$8),""),"")</f>
        <v/>
      </c>
      <c r="U975" s="150" t="str">
        <f>IFERROR(IF(S975:$S$5009&lt;&gt;0, (T975-$Y$17)^2,""),"")</f>
        <v/>
      </c>
    </row>
    <row r="976" spans="1:21" ht="20" customHeight="1">
      <c r="A976" s="159">
        <v>967</v>
      </c>
      <c r="B976" s="160" t="str">
        <f>IF(Data!B976:$B$5009&lt;&gt;"",Data!B976,"")</f>
        <v/>
      </c>
      <c r="C976" s="160" t="str">
        <f>IF(Data!$C976:C$5009&lt;&gt;"",Data!C976,"")</f>
        <v/>
      </c>
      <c r="P976" s="149" t="str">
        <f>IF(Data!B980="","",B980)</f>
        <v/>
      </c>
      <c r="Q976" s="150" t="str">
        <f>IFERROR(IF(P976:$P$5009&lt;&gt;0, ABS(P976-$Z$7),""),"")</f>
        <v/>
      </c>
      <c r="R976" s="150" t="str">
        <f>IFERROR(IF(P976:$P$5009&lt;&gt;0, (Q976-$Y$16)^2,""),"")</f>
        <v/>
      </c>
      <c r="S976" s="151" t="str">
        <f>IF(Data!C980="","",C980)</f>
        <v/>
      </c>
      <c r="T976" s="150" t="str">
        <f>IFERROR(IF(S976:$S$5009&lt;&gt;0, ABS(C980-$Z$8),""),"")</f>
        <v/>
      </c>
      <c r="U976" s="150" t="str">
        <f>IFERROR(IF(S976:$S$5009&lt;&gt;0, (T976-$Y$17)^2,""),"")</f>
        <v/>
      </c>
    </row>
    <row r="977" spans="1:21" ht="20" customHeight="1">
      <c r="A977" s="161">
        <v>968</v>
      </c>
      <c r="B977" s="160" t="str">
        <f>IF(Data!B977:$B$5009&lt;&gt;"",Data!B977,"")</f>
        <v/>
      </c>
      <c r="C977" s="160" t="str">
        <f>IF(Data!$C977:C$5009&lt;&gt;"",Data!C977,"")</f>
        <v/>
      </c>
      <c r="P977" s="149" t="str">
        <f>IF(Data!B981="","",B981)</f>
        <v/>
      </c>
      <c r="Q977" s="150" t="str">
        <f>IFERROR(IF(P977:$P$5009&lt;&gt;0, ABS(P977-$Z$7),""),"")</f>
        <v/>
      </c>
      <c r="R977" s="150" t="str">
        <f>IFERROR(IF(P977:$P$5009&lt;&gt;0, (Q977-$Y$16)^2,""),"")</f>
        <v/>
      </c>
      <c r="S977" s="151" t="str">
        <f>IF(Data!C981="","",C981)</f>
        <v/>
      </c>
      <c r="T977" s="150" t="str">
        <f>IFERROR(IF(S977:$S$5009&lt;&gt;0, ABS(C981-$Z$8),""),"")</f>
        <v/>
      </c>
      <c r="U977" s="150" t="str">
        <f>IFERROR(IF(S977:$S$5009&lt;&gt;0, (T977-$Y$17)^2,""),"")</f>
        <v/>
      </c>
    </row>
    <row r="978" spans="1:21" ht="20" customHeight="1">
      <c r="A978" s="159">
        <v>969</v>
      </c>
      <c r="B978" s="160" t="str">
        <f>IF(Data!B978:$B$5009&lt;&gt;"",Data!B978,"")</f>
        <v/>
      </c>
      <c r="C978" s="160" t="str">
        <f>IF(Data!$C978:C$5009&lt;&gt;"",Data!C978,"")</f>
        <v/>
      </c>
      <c r="P978" s="149" t="str">
        <f>IF(Data!B982="","",B982)</f>
        <v/>
      </c>
      <c r="Q978" s="150" t="str">
        <f>IFERROR(IF(P978:$P$5009&lt;&gt;0, ABS(P978-$Z$7),""),"")</f>
        <v/>
      </c>
      <c r="R978" s="150" t="str">
        <f>IFERROR(IF(P978:$P$5009&lt;&gt;0, (Q978-$Y$16)^2,""),"")</f>
        <v/>
      </c>
      <c r="S978" s="151" t="str">
        <f>IF(Data!C982="","",C982)</f>
        <v/>
      </c>
      <c r="T978" s="150" t="str">
        <f>IFERROR(IF(S978:$S$5009&lt;&gt;0, ABS(C982-$Z$8),""),"")</f>
        <v/>
      </c>
      <c r="U978" s="150" t="str">
        <f>IFERROR(IF(S978:$S$5009&lt;&gt;0, (T978-$Y$17)^2,""),"")</f>
        <v/>
      </c>
    </row>
    <row r="979" spans="1:21" ht="20" customHeight="1">
      <c r="A979" s="161">
        <v>970</v>
      </c>
      <c r="B979" s="160" t="str">
        <f>IF(Data!B979:$B$5009&lt;&gt;"",Data!B979,"")</f>
        <v/>
      </c>
      <c r="C979" s="160" t="str">
        <f>IF(Data!$C979:C$5009&lt;&gt;"",Data!C979,"")</f>
        <v/>
      </c>
      <c r="P979" s="149" t="str">
        <f>IF(Data!B983="","",B983)</f>
        <v/>
      </c>
      <c r="Q979" s="150" t="str">
        <f>IFERROR(IF(P979:$P$5009&lt;&gt;0, ABS(P979-$Z$7),""),"")</f>
        <v/>
      </c>
      <c r="R979" s="150" t="str">
        <f>IFERROR(IF(P979:$P$5009&lt;&gt;0, (Q979-$Y$16)^2,""),"")</f>
        <v/>
      </c>
      <c r="S979" s="151" t="str">
        <f>IF(Data!C983="","",C983)</f>
        <v/>
      </c>
      <c r="T979" s="150" t="str">
        <f>IFERROR(IF(S979:$S$5009&lt;&gt;0, ABS(C983-$Z$8),""),"")</f>
        <v/>
      </c>
      <c r="U979" s="150" t="str">
        <f>IFERROR(IF(S979:$S$5009&lt;&gt;0, (T979-$Y$17)^2,""),"")</f>
        <v/>
      </c>
    </row>
    <row r="980" spans="1:21" ht="20" customHeight="1">
      <c r="A980" s="159">
        <v>971</v>
      </c>
      <c r="B980" s="160" t="str">
        <f>IF(Data!B980:$B$5009&lt;&gt;"",Data!B980,"")</f>
        <v/>
      </c>
      <c r="C980" s="160" t="str">
        <f>IF(Data!$C980:C$5009&lt;&gt;"",Data!C980,"")</f>
        <v/>
      </c>
      <c r="P980" s="149" t="str">
        <f>IF(Data!B984="","",B984)</f>
        <v/>
      </c>
      <c r="Q980" s="150" t="str">
        <f>IFERROR(IF(P980:$P$5009&lt;&gt;0, ABS(P980-$Z$7),""),"")</f>
        <v/>
      </c>
      <c r="R980" s="150" t="str">
        <f>IFERROR(IF(P980:$P$5009&lt;&gt;0, (Q980-$Y$16)^2,""),"")</f>
        <v/>
      </c>
      <c r="S980" s="151" t="str">
        <f>IF(Data!C984="","",C984)</f>
        <v/>
      </c>
      <c r="T980" s="150" t="str">
        <f>IFERROR(IF(S980:$S$5009&lt;&gt;0, ABS(C984-$Z$8),""),"")</f>
        <v/>
      </c>
      <c r="U980" s="150" t="str">
        <f>IFERROR(IF(S980:$S$5009&lt;&gt;0, (T980-$Y$17)^2,""),"")</f>
        <v/>
      </c>
    </row>
    <row r="981" spans="1:21" ht="20" customHeight="1">
      <c r="A981" s="161">
        <v>972</v>
      </c>
      <c r="B981" s="160" t="str">
        <f>IF(Data!B981:$B$5009&lt;&gt;"",Data!B981,"")</f>
        <v/>
      </c>
      <c r="C981" s="160" t="str">
        <f>IF(Data!$C981:C$5009&lt;&gt;"",Data!C981,"")</f>
        <v/>
      </c>
      <c r="P981" s="149" t="str">
        <f>IF(Data!B985="","",B985)</f>
        <v/>
      </c>
      <c r="Q981" s="150" t="str">
        <f>IFERROR(IF(P981:$P$5009&lt;&gt;0, ABS(P981-$Z$7),""),"")</f>
        <v/>
      </c>
      <c r="R981" s="150" t="str">
        <f>IFERROR(IF(P981:$P$5009&lt;&gt;0, (Q981-$Y$16)^2,""),"")</f>
        <v/>
      </c>
      <c r="S981" s="151" t="str">
        <f>IF(Data!C985="","",C985)</f>
        <v/>
      </c>
      <c r="T981" s="150" t="str">
        <f>IFERROR(IF(S981:$S$5009&lt;&gt;0, ABS(C985-$Z$8),""),"")</f>
        <v/>
      </c>
      <c r="U981" s="150" t="str">
        <f>IFERROR(IF(S981:$S$5009&lt;&gt;0, (T981-$Y$17)^2,""),"")</f>
        <v/>
      </c>
    </row>
    <row r="982" spans="1:21" ht="20" customHeight="1">
      <c r="A982" s="159">
        <v>973</v>
      </c>
      <c r="B982" s="160" t="str">
        <f>IF(Data!B982:$B$5009&lt;&gt;"",Data!B982,"")</f>
        <v/>
      </c>
      <c r="C982" s="160" t="str">
        <f>IF(Data!$C982:C$5009&lt;&gt;"",Data!C982,"")</f>
        <v/>
      </c>
      <c r="P982" s="149" t="str">
        <f>IF(Data!B986="","",B986)</f>
        <v/>
      </c>
      <c r="Q982" s="150" t="str">
        <f>IFERROR(IF(P982:$P$5009&lt;&gt;0, ABS(P982-$Z$7),""),"")</f>
        <v/>
      </c>
      <c r="R982" s="150" t="str">
        <f>IFERROR(IF(P982:$P$5009&lt;&gt;0, (Q982-$Y$16)^2,""),"")</f>
        <v/>
      </c>
      <c r="S982" s="151" t="str">
        <f>IF(Data!C986="","",C986)</f>
        <v/>
      </c>
      <c r="T982" s="150" t="str">
        <f>IFERROR(IF(S982:$S$5009&lt;&gt;0, ABS(C986-$Z$8),""),"")</f>
        <v/>
      </c>
      <c r="U982" s="150" t="str">
        <f>IFERROR(IF(S982:$S$5009&lt;&gt;0, (T982-$Y$17)^2,""),"")</f>
        <v/>
      </c>
    </row>
    <row r="983" spans="1:21" ht="20" customHeight="1">
      <c r="A983" s="161">
        <v>974</v>
      </c>
      <c r="B983" s="160" t="str">
        <f>IF(Data!B983:$B$5009&lt;&gt;"",Data!B983,"")</f>
        <v/>
      </c>
      <c r="C983" s="160" t="str">
        <f>IF(Data!$C983:C$5009&lt;&gt;"",Data!C983,"")</f>
        <v/>
      </c>
      <c r="P983" s="149" t="str">
        <f>IF(Data!B987="","",B987)</f>
        <v/>
      </c>
      <c r="Q983" s="150" t="str">
        <f>IFERROR(IF(P983:$P$5009&lt;&gt;0, ABS(P983-$Z$7),""),"")</f>
        <v/>
      </c>
      <c r="R983" s="150" t="str">
        <f>IFERROR(IF(P983:$P$5009&lt;&gt;0, (Q983-$Y$16)^2,""),"")</f>
        <v/>
      </c>
      <c r="S983" s="151" t="str">
        <f>IF(Data!C987="","",C987)</f>
        <v/>
      </c>
      <c r="T983" s="150" t="str">
        <f>IFERROR(IF(S983:$S$5009&lt;&gt;0, ABS(C987-$Z$8),""),"")</f>
        <v/>
      </c>
      <c r="U983" s="150" t="str">
        <f>IFERROR(IF(S983:$S$5009&lt;&gt;0, (T983-$Y$17)^2,""),"")</f>
        <v/>
      </c>
    </row>
    <row r="984" spans="1:21" ht="20" customHeight="1">
      <c r="A984" s="159">
        <v>975</v>
      </c>
      <c r="B984" s="160" t="str">
        <f>IF(Data!B984:$B$5009&lt;&gt;"",Data!B984,"")</f>
        <v/>
      </c>
      <c r="C984" s="160" t="str">
        <f>IF(Data!$C984:C$5009&lt;&gt;"",Data!C984,"")</f>
        <v/>
      </c>
      <c r="P984" s="149" t="str">
        <f>IF(Data!B988="","",B988)</f>
        <v/>
      </c>
      <c r="Q984" s="150" t="str">
        <f>IFERROR(IF(P984:$P$5009&lt;&gt;0, ABS(P984-$Z$7),""),"")</f>
        <v/>
      </c>
      <c r="R984" s="150" t="str">
        <f>IFERROR(IF(P984:$P$5009&lt;&gt;0, (Q984-$Y$16)^2,""),"")</f>
        <v/>
      </c>
      <c r="S984" s="151" t="str">
        <f>IF(Data!C988="","",C988)</f>
        <v/>
      </c>
      <c r="T984" s="150" t="str">
        <f>IFERROR(IF(S984:$S$5009&lt;&gt;0, ABS(C988-$Z$8),""),"")</f>
        <v/>
      </c>
      <c r="U984" s="150" t="str">
        <f>IFERROR(IF(S984:$S$5009&lt;&gt;0, (T984-$Y$17)^2,""),"")</f>
        <v/>
      </c>
    </row>
    <row r="985" spans="1:21" ht="20" customHeight="1">
      <c r="A985" s="161">
        <v>976</v>
      </c>
      <c r="B985" s="160" t="str">
        <f>IF(Data!B985:$B$5009&lt;&gt;"",Data!B985,"")</f>
        <v/>
      </c>
      <c r="C985" s="160" t="str">
        <f>IF(Data!$C985:C$5009&lt;&gt;"",Data!C985,"")</f>
        <v/>
      </c>
      <c r="P985" s="149" t="str">
        <f>IF(Data!B989="","",B989)</f>
        <v/>
      </c>
      <c r="Q985" s="150" t="str">
        <f>IFERROR(IF(P985:$P$5009&lt;&gt;0, ABS(P985-$Z$7),""),"")</f>
        <v/>
      </c>
      <c r="R985" s="150" t="str">
        <f>IFERROR(IF(P985:$P$5009&lt;&gt;0, (Q985-$Y$16)^2,""),"")</f>
        <v/>
      </c>
      <c r="S985" s="151" t="str">
        <f>IF(Data!C989="","",C989)</f>
        <v/>
      </c>
      <c r="T985" s="150" t="str">
        <f>IFERROR(IF(S985:$S$5009&lt;&gt;0, ABS(C989-$Z$8),""),"")</f>
        <v/>
      </c>
      <c r="U985" s="150" t="str">
        <f>IFERROR(IF(S985:$S$5009&lt;&gt;0, (T985-$Y$17)^2,""),"")</f>
        <v/>
      </c>
    </row>
    <row r="986" spans="1:21" ht="20" customHeight="1">
      <c r="A986" s="159">
        <v>977</v>
      </c>
      <c r="B986" s="160" t="str">
        <f>IF(Data!B986:$B$5009&lt;&gt;"",Data!B986,"")</f>
        <v/>
      </c>
      <c r="C986" s="160" t="str">
        <f>IF(Data!$C986:C$5009&lt;&gt;"",Data!C986,"")</f>
        <v/>
      </c>
      <c r="P986" s="149" t="str">
        <f>IF(Data!B990="","",B990)</f>
        <v/>
      </c>
      <c r="Q986" s="150" t="str">
        <f>IFERROR(IF(P986:$P$5009&lt;&gt;0, ABS(P986-$Z$7),""),"")</f>
        <v/>
      </c>
      <c r="R986" s="150" t="str">
        <f>IFERROR(IF(P986:$P$5009&lt;&gt;0, (Q986-$Y$16)^2,""),"")</f>
        <v/>
      </c>
      <c r="S986" s="151" t="str">
        <f>IF(Data!C990="","",C990)</f>
        <v/>
      </c>
      <c r="T986" s="150" t="str">
        <f>IFERROR(IF(S986:$S$5009&lt;&gt;0, ABS(C990-$Z$8),""),"")</f>
        <v/>
      </c>
      <c r="U986" s="150" t="str">
        <f>IFERROR(IF(S986:$S$5009&lt;&gt;0, (T986-$Y$17)^2,""),"")</f>
        <v/>
      </c>
    </row>
    <row r="987" spans="1:21" ht="20" customHeight="1">
      <c r="A987" s="161">
        <v>978</v>
      </c>
      <c r="B987" s="160" t="str">
        <f>IF(Data!B987:$B$5009&lt;&gt;"",Data!B987,"")</f>
        <v/>
      </c>
      <c r="C987" s="160" t="str">
        <f>IF(Data!$C987:C$5009&lt;&gt;"",Data!C987,"")</f>
        <v/>
      </c>
      <c r="P987" s="149" t="str">
        <f>IF(Data!B991="","",B991)</f>
        <v/>
      </c>
      <c r="Q987" s="150" t="str">
        <f>IFERROR(IF(P987:$P$5009&lt;&gt;0, ABS(P987-$Z$7),""),"")</f>
        <v/>
      </c>
      <c r="R987" s="150" t="str">
        <f>IFERROR(IF(P987:$P$5009&lt;&gt;0, (Q987-$Y$16)^2,""),"")</f>
        <v/>
      </c>
      <c r="S987" s="151" t="str">
        <f>IF(Data!C991="","",C991)</f>
        <v/>
      </c>
      <c r="T987" s="150" t="str">
        <f>IFERROR(IF(S987:$S$5009&lt;&gt;0, ABS(C991-$Z$8),""),"")</f>
        <v/>
      </c>
      <c r="U987" s="150" t="str">
        <f>IFERROR(IF(S987:$S$5009&lt;&gt;0, (T987-$Y$17)^2,""),"")</f>
        <v/>
      </c>
    </row>
    <row r="988" spans="1:21" ht="20" customHeight="1">
      <c r="A988" s="159">
        <v>979</v>
      </c>
      <c r="B988" s="160" t="str">
        <f>IF(Data!B988:$B$5009&lt;&gt;"",Data!B988,"")</f>
        <v/>
      </c>
      <c r="C988" s="160" t="str">
        <f>IF(Data!$C988:C$5009&lt;&gt;"",Data!C988,"")</f>
        <v/>
      </c>
      <c r="P988" s="149" t="str">
        <f>IF(Data!B992="","",B992)</f>
        <v/>
      </c>
      <c r="Q988" s="150" t="str">
        <f>IFERROR(IF(P988:$P$5009&lt;&gt;0, ABS(P988-$Z$7),""),"")</f>
        <v/>
      </c>
      <c r="R988" s="150" t="str">
        <f>IFERROR(IF(P988:$P$5009&lt;&gt;0, (Q988-$Y$16)^2,""),"")</f>
        <v/>
      </c>
      <c r="S988" s="151" t="str">
        <f>IF(Data!C992="","",C992)</f>
        <v/>
      </c>
      <c r="T988" s="150" t="str">
        <f>IFERROR(IF(S988:$S$5009&lt;&gt;0, ABS(C992-$Z$8),""),"")</f>
        <v/>
      </c>
      <c r="U988" s="150" t="str">
        <f>IFERROR(IF(S988:$S$5009&lt;&gt;0, (T988-$Y$17)^2,""),"")</f>
        <v/>
      </c>
    </row>
    <row r="989" spans="1:21" ht="20" customHeight="1">
      <c r="A989" s="161">
        <v>980</v>
      </c>
      <c r="B989" s="160" t="str">
        <f>IF(Data!B989:$B$5009&lt;&gt;"",Data!B989,"")</f>
        <v/>
      </c>
      <c r="C989" s="160" t="str">
        <f>IF(Data!$C989:C$5009&lt;&gt;"",Data!C989,"")</f>
        <v/>
      </c>
      <c r="P989" s="149" t="str">
        <f>IF(Data!B993="","",B993)</f>
        <v/>
      </c>
      <c r="Q989" s="150" t="str">
        <f>IFERROR(IF(P989:$P$5009&lt;&gt;0, ABS(P989-$Z$7),""),"")</f>
        <v/>
      </c>
      <c r="R989" s="150" t="str">
        <f>IFERROR(IF(P989:$P$5009&lt;&gt;0, (Q989-$Y$16)^2,""),"")</f>
        <v/>
      </c>
      <c r="S989" s="151" t="str">
        <f>IF(Data!C993="","",C993)</f>
        <v/>
      </c>
      <c r="T989" s="150" t="str">
        <f>IFERROR(IF(S989:$S$5009&lt;&gt;0, ABS(C993-$Z$8),""),"")</f>
        <v/>
      </c>
      <c r="U989" s="150" t="str">
        <f>IFERROR(IF(S989:$S$5009&lt;&gt;0, (T989-$Y$17)^2,""),"")</f>
        <v/>
      </c>
    </row>
    <row r="990" spans="1:21" ht="20" customHeight="1">
      <c r="A990" s="159">
        <v>981</v>
      </c>
      <c r="B990" s="160" t="str">
        <f>IF(Data!B990:$B$5009&lt;&gt;"",Data!B990,"")</f>
        <v/>
      </c>
      <c r="C990" s="160" t="str">
        <f>IF(Data!$C990:C$5009&lt;&gt;"",Data!C990,"")</f>
        <v/>
      </c>
      <c r="P990" s="149" t="str">
        <f>IF(Data!B994="","",B994)</f>
        <v/>
      </c>
      <c r="Q990" s="150" t="str">
        <f>IFERROR(IF(P990:$P$5009&lt;&gt;0, ABS(P990-$Z$7),""),"")</f>
        <v/>
      </c>
      <c r="R990" s="150" t="str">
        <f>IFERROR(IF(P990:$P$5009&lt;&gt;0, (Q990-$Y$16)^2,""),"")</f>
        <v/>
      </c>
      <c r="S990" s="151" t="str">
        <f>IF(Data!C994="","",C994)</f>
        <v/>
      </c>
      <c r="T990" s="150" t="str">
        <f>IFERROR(IF(S990:$S$5009&lt;&gt;0, ABS(C994-$Z$8),""),"")</f>
        <v/>
      </c>
      <c r="U990" s="150" t="str">
        <f>IFERROR(IF(S990:$S$5009&lt;&gt;0, (T990-$Y$17)^2,""),"")</f>
        <v/>
      </c>
    </row>
    <row r="991" spans="1:21" ht="20" customHeight="1">
      <c r="A991" s="161">
        <v>982</v>
      </c>
      <c r="B991" s="160" t="str">
        <f>IF(Data!B991:$B$5009&lt;&gt;"",Data!B991,"")</f>
        <v/>
      </c>
      <c r="C991" s="160" t="str">
        <f>IF(Data!$C991:C$5009&lt;&gt;"",Data!C991,"")</f>
        <v/>
      </c>
      <c r="P991" s="149" t="str">
        <f>IF(Data!B995="","",B995)</f>
        <v/>
      </c>
      <c r="Q991" s="150" t="str">
        <f>IFERROR(IF(P991:$P$5009&lt;&gt;0, ABS(P991-$Z$7),""),"")</f>
        <v/>
      </c>
      <c r="R991" s="150" t="str">
        <f>IFERROR(IF(P991:$P$5009&lt;&gt;0, (Q991-$Y$16)^2,""),"")</f>
        <v/>
      </c>
      <c r="S991" s="151" t="str">
        <f>IF(Data!C995="","",C995)</f>
        <v/>
      </c>
      <c r="T991" s="150" t="str">
        <f>IFERROR(IF(S991:$S$5009&lt;&gt;0, ABS(C995-$Z$8),""),"")</f>
        <v/>
      </c>
      <c r="U991" s="150" t="str">
        <f>IFERROR(IF(S991:$S$5009&lt;&gt;0, (T991-$Y$17)^2,""),"")</f>
        <v/>
      </c>
    </row>
    <row r="992" spans="1:21" ht="20" customHeight="1">
      <c r="A992" s="159">
        <v>983</v>
      </c>
      <c r="B992" s="160" t="str">
        <f>IF(Data!B992:$B$5009&lt;&gt;"",Data!B992,"")</f>
        <v/>
      </c>
      <c r="C992" s="160" t="str">
        <f>IF(Data!$C992:C$5009&lt;&gt;"",Data!C992,"")</f>
        <v/>
      </c>
      <c r="P992" s="149" t="str">
        <f>IF(Data!B996="","",B996)</f>
        <v/>
      </c>
      <c r="Q992" s="150" t="str">
        <f>IFERROR(IF(P992:$P$5009&lt;&gt;0, ABS(P992-$Z$7),""),"")</f>
        <v/>
      </c>
      <c r="R992" s="150" t="str">
        <f>IFERROR(IF(P992:$P$5009&lt;&gt;0, (Q992-$Y$16)^2,""),"")</f>
        <v/>
      </c>
      <c r="S992" s="151" t="str">
        <f>IF(Data!C996="","",C996)</f>
        <v/>
      </c>
      <c r="T992" s="150" t="str">
        <f>IFERROR(IF(S992:$S$5009&lt;&gt;0, ABS(C996-$Z$8),""),"")</f>
        <v/>
      </c>
      <c r="U992" s="150" t="str">
        <f>IFERROR(IF(S992:$S$5009&lt;&gt;0, (T992-$Y$17)^2,""),"")</f>
        <v/>
      </c>
    </row>
    <row r="993" spans="1:21" ht="20" customHeight="1">
      <c r="A993" s="161">
        <v>984</v>
      </c>
      <c r="B993" s="160" t="str">
        <f>IF(Data!B993:$B$5009&lt;&gt;"",Data!B993,"")</f>
        <v/>
      </c>
      <c r="C993" s="160" t="str">
        <f>IF(Data!$C993:C$5009&lt;&gt;"",Data!C993,"")</f>
        <v/>
      </c>
      <c r="P993" s="149" t="str">
        <f>IF(Data!B997="","",B997)</f>
        <v/>
      </c>
      <c r="Q993" s="150" t="str">
        <f>IFERROR(IF(P993:$P$5009&lt;&gt;0, ABS(P993-$Z$7),""),"")</f>
        <v/>
      </c>
      <c r="R993" s="150" t="str">
        <f>IFERROR(IF(P993:$P$5009&lt;&gt;0, (Q993-$Y$16)^2,""),"")</f>
        <v/>
      </c>
      <c r="S993" s="151" t="str">
        <f>IF(Data!C997="","",C997)</f>
        <v/>
      </c>
      <c r="T993" s="150" t="str">
        <f>IFERROR(IF(S993:$S$5009&lt;&gt;0, ABS(C997-$Z$8),""),"")</f>
        <v/>
      </c>
      <c r="U993" s="150" t="str">
        <f>IFERROR(IF(S993:$S$5009&lt;&gt;0, (T993-$Y$17)^2,""),"")</f>
        <v/>
      </c>
    </row>
    <row r="994" spans="1:21" ht="20" customHeight="1">
      <c r="A994" s="159">
        <v>985</v>
      </c>
      <c r="B994" s="160" t="str">
        <f>IF(Data!B994:$B$5009&lt;&gt;"",Data!B994,"")</f>
        <v/>
      </c>
      <c r="C994" s="160" t="str">
        <f>IF(Data!$C994:C$5009&lt;&gt;"",Data!C994,"")</f>
        <v/>
      </c>
      <c r="P994" s="149" t="str">
        <f>IF(Data!B998="","",B998)</f>
        <v/>
      </c>
      <c r="Q994" s="150" t="str">
        <f>IFERROR(IF(P994:$P$5009&lt;&gt;0, ABS(P994-$Z$7),""),"")</f>
        <v/>
      </c>
      <c r="R994" s="150" t="str">
        <f>IFERROR(IF(P994:$P$5009&lt;&gt;0, (Q994-$Y$16)^2,""),"")</f>
        <v/>
      </c>
      <c r="S994" s="151" t="str">
        <f>IF(Data!C998="","",C998)</f>
        <v/>
      </c>
      <c r="T994" s="150" t="str">
        <f>IFERROR(IF(S994:$S$5009&lt;&gt;0, ABS(C998-$Z$8),""),"")</f>
        <v/>
      </c>
      <c r="U994" s="150" t="str">
        <f>IFERROR(IF(S994:$S$5009&lt;&gt;0, (T994-$Y$17)^2,""),"")</f>
        <v/>
      </c>
    </row>
    <row r="995" spans="1:21" ht="20" customHeight="1">
      <c r="A995" s="161">
        <v>986</v>
      </c>
      <c r="B995" s="160" t="str">
        <f>IF(Data!B995:$B$5009&lt;&gt;"",Data!B995,"")</f>
        <v/>
      </c>
      <c r="C995" s="160" t="str">
        <f>IF(Data!$C995:C$5009&lt;&gt;"",Data!C995,"")</f>
        <v/>
      </c>
      <c r="P995" s="149" t="str">
        <f>IF(Data!B999="","",B999)</f>
        <v/>
      </c>
      <c r="Q995" s="150" t="str">
        <f>IFERROR(IF(P995:$P$5009&lt;&gt;0, ABS(P995-$Z$7),""),"")</f>
        <v/>
      </c>
      <c r="R995" s="150" t="str">
        <f>IFERROR(IF(P995:$P$5009&lt;&gt;0, (Q995-$Y$16)^2,""),"")</f>
        <v/>
      </c>
      <c r="S995" s="151" t="str">
        <f>IF(Data!C999="","",C999)</f>
        <v/>
      </c>
      <c r="T995" s="150" t="str">
        <f>IFERROR(IF(S995:$S$5009&lt;&gt;0, ABS(C999-$Z$8),""),"")</f>
        <v/>
      </c>
      <c r="U995" s="150" t="str">
        <f>IFERROR(IF(S995:$S$5009&lt;&gt;0, (T995-$Y$17)^2,""),"")</f>
        <v/>
      </c>
    </row>
    <row r="996" spans="1:21" ht="20" customHeight="1">
      <c r="A996" s="159">
        <v>987</v>
      </c>
      <c r="B996" s="160" t="str">
        <f>IF(Data!B996:$B$5009&lt;&gt;"",Data!B996,"")</f>
        <v/>
      </c>
      <c r="C996" s="160" t="str">
        <f>IF(Data!$C996:C$5009&lt;&gt;"",Data!C996,"")</f>
        <v/>
      </c>
      <c r="P996" s="149" t="str">
        <f>IF(Data!B1000="","",B1000)</f>
        <v/>
      </c>
      <c r="Q996" s="150" t="str">
        <f>IFERROR(IF(P996:$P$5009&lt;&gt;0, ABS(P996-$Z$7),""),"")</f>
        <v/>
      </c>
      <c r="R996" s="150" t="str">
        <f>IFERROR(IF(P996:$P$5009&lt;&gt;0, (Q996-$Y$16)^2,""),"")</f>
        <v/>
      </c>
      <c r="S996" s="151" t="str">
        <f>IF(Data!C1000="","",C1000)</f>
        <v/>
      </c>
      <c r="T996" s="150" t="str">
        <f>IFERROR(IF(S996:$S$5009&lt;&gt;0, ABS(C1000-$Z$8),""),"")</f>
        <v/>
      </c>
      <c r="U996" s="150" t="str">
        <f>IFERROR(IF(S996:$S$5009&lt;&gt;0, (T996-$Y$17)^2,""),"")</f>
        <v/>
      </c>
    </row>
    <row r="997" spans="1:21" ht="20" customHeight="1">
      <c r="A997" s="161">
        <v>988</v>
      </c>
      <c r="B997" s="160" t="str">
        <f>IF(Data!B997:$B$5009&lt;&gt;"",Data!B997,"")</f>
        <v/>
      </c>
      <c r="C997" s="160" t="str">
        <f>IF(Data!$C997:C$5009&lt;&gt;"",Data!C997,"")</f>
        <v/>
      </c>
      <c r="P997" s="149" t="str">
        <f>IF(Data!B1001="","",B1001)</f>
        <v/>
      </c>
      <c r="Q997" s="150" t="str">
        <f>IFERROR(IF(P997:$P$5009&lt;&gt;0, ABS(P997-$Z$7),""),"")</f>
        <v/>
      </c>
      <c r="R997" s="150" t="str">
        <f>IFERROR(IF(P997:$P$5009&lt;&gt;0, (Q997-$Y$16)^2,""),"")</f>
        <v/>
      </c>
      <c r="S997" s="151" t="str">
        <f>IF(Data!C1001="","",C1001)</f>
        <v/>
      </c>
      <c r="T997" s="150" t="str">
        <f>IFERROR(IF(S997:$S$5009&lt;&gt;0, ABS(C1001-$Z$8),""),"")</f>
        <v/>
      </c>
      <c r="U997" s="150" t="str">
        <f>IFERROR(IF(S997:$S$5009&lt;&gt;0, (T997-$Y$17)^2,""),"")</f>
        <v/>
      </c>
    </row>
    <row r="998" spans="1:21" ht="20" customHeight="1">
      <c r="A998" s="159">
        <v>989</v>
      </c>
      <c r="B998" s="160" t="str">
        <f>IF(Data!B998:$B$5009&lt;&gt;"",Data!B998,"")</f>
        <v/>
      </c>
      <c r="C998" s="160" t="str">
        <f>IF(Data!$C998:C$5009&lt;&gt;"",Data!C998,"")</f>
        <v/>
      </c>
      <c r="P998" s="149" t="str">
        <f>IF(Data!B1002="","",B1002)</f>
        <v/>
      </c>
      <c r="Q998" s="150" t="str">
        <f>IFERROR(IF(P998:$P$5009&lt;&gt;0, ABS(P998-$Z$7),""),"")</f>
        <v/>
      </c>
      <c r="R998" s="150" t="str">
        <f>IFERROR(IF(P998:$P$5009&lt;&gt;0, (Q998-$Y$16)^2,""),"")</f>
        <v/>
      </c>
      <c r="S998" s="151" t="str">
        <f>IF(Data!C1002="","",C1002)</f>
        <v/>
      </c>
      <c r="T998" s="150" t="str">
        <f>IFERROR(IF(S998:$S$5009&lt;&gt;0, ABS(C1002-$Z$8),""),"")</f>
        <v/>
      </c>
      <c r="U998" s="150" t="str">
        <f>IFERROR(IF(S998:$S$5009&lt;&gt;0, (T998-$Y$17)^2,""),"")</f>
        <v/>
      </c>
    </row>
    <row r="999" spans="1:21" ht="20" customHeight="1">
      <c r="A999" s="161">
        <v>990</v>
      </c>
      <c r="B999" s="160" t="str">
        <f>IF(Data!B999:$B$5009&lt;&gt;"",Data!B999,"")</f>
        <v/>
      </c>
      <c r="C999" s="160" t="str">
        <f>IF(Data!$C999:C$5009&lt;&gt;"",Data!C999,"")</f>
        <v/>
      </c>
      <c r="P999" s="149" t="str">
        <f>IF(Data!B1003="","",B1003)</f>
        <v/>
      </c>
      <c r="Q999" s="150" t="str">
        <f>IFERROR(IF(P999:$P$5009&lt;&gt;0, ABS(P999-$Z$7),""),"")</f>
        <v/>
      </c>
      <c r="R999" s="150" t="str">
        <f>IFERROR(IF(P999:$P$5009&lt;&gt;0, (Q999-$Y$16)^2,""),"")</f>
        <v/>
      </c>
      <c r="S999" s="151" t="str">
        <f>IF(Data!C1003="","",C1003)</f>
        <v/>
      </c>
      <c r="T999" s="150" t="str">
        <f>IFERROR(IF(S999:$S$5009&lt;&gt;0, ABS(C1003-$Z$8),""),"")</f>
        <v/>
      </c>
      <c r="U999" s="150" t="str">
        <f>IFERROR(IF(S999:$S$5009&lt;&gt;0, (T999-$Y$17)^2,""),"")</f>
        <v/>
      </c>
    </row>
    <row r="1000" spans="1:21" ht="20" customHeight="1">
      <c r="A1000" s="159">
        <v>991</v>
      </c>
      <c r="B1000" s="160" t="str">
        <f>IF(Data!B1000:$B$5009&lt;&gt;"",Data!B1000,"")</f>
        <v/>
      </c>
      <c r="C1000" s="160" t="str">
        <f>IF(Data!$C1000:C$5009&lt;&gt;"",Data!C1000,"")</f>
        <v/>
      </c>
      <c r="P1000" s="149" t="str">
        <f>IF(Data!B1004="","",B1004)</f>
        <v/>
      </c>
      <c r="Q1000" s="150" t="str">
        <f>IFERROR(IF(P1000:$P$5009&lt;&gt;0, ABS(P1000-$Z$7),""),"")</f>
        <v/>
      </c>
      <c r="R1000" s="150" t="str">
        <f>IFERROR(IF(P1000:$P$5009&lt;&gt;0, (Q1000-$Y$16)^2,""),"")</f>
        <v/>
      </c>
      <c r="S1000" s="151" t="str">
        <f>IF(Data!C1004="","",C1004)</f>
        <v/>
      </c>
      <c r="T1000" s="150" t="str">
        <f>IFERROR(IF(S1000:$S$5009&lt;&gt;0, ABS(C1004-$Z$8),""),"")</f>
        <v/>
      </c>
      <c r="U1000" s="150" t="str">
        <f>IFERROR(IF(S1000:$S$5009&lt;&gt;0, (T1000-$Y$17)^2,""),"")</f>
        <v/>
      </c>
    </row>
    <row r="1001" spans="1:21" ht="20" customHeight="1">
      <c r="A1001" s="161">
        <v>992</v>
      </c>
      <c r="B1001" s="160" t="str">
        <f>IF(Data!B1001:$B$5009&lt;&gt;"",Data!B1001,"")</f>
        <v/>
      </c>
      <c r="C1001" s="160" t="str">
        <f>IF(Data!$C1001:C$5009&lt;&gt;"",Data!C1001,"")</f>
        <v/>
      </c>
      <c r="P1001" s="149" t="str">
        <f>IF(Data!B1005="","",B1005)</f>
        <v/>
      </c>
      <c r="Q1001" s="150" t="str">
        <f>IFERROR(IF(P1001:$P$5009&lt;&gt;0, ABS(P1001-$Z$7),""),"")</f>
        <v/>
      </c>
      <c r="R1001" s="150" t="str">
        <f>IFERROR(IF(P1001:$P$5009&lt;&gt;0, (Q1001-$Y$16)^2,""),"")</f>
        <v/>
      </c>
      <c r="S1001" s="151" t="str">
        <f>IF(Data!C1005="","",C1005)</f>
        <v/>
      </c>
      <c r="T1001" s="150" t="str">
        <f>IFERROR(IF(S1001:$S$5009&lt;&gt;0, ABS(C1005-$Z$8),""),"")</f>
        <v/>
      </c>
      <c r="U1001" s="150" t="str">
        <f>IFERROR(IF(S1001:$S$5009&lt;&gt;0, (T1001-$Y$17)^2,""),"")</f>
        <v/>
      </c>
    </row>
    <row r="1002" spans="1:21" ht="20" customHeight="1">
      <c r="A1002" s="159">
        <v>993</v>
      </c>
      <c r="B1002" s="160" t="str">
        <f>IF(Data!B1002:$B$5009&lt;&gt;"",Data!B1002,"")</f>
        <v/>
      </c>
      <c r="C1002" s="160" t="str">
        <f>IF(Data!$C1002:C$5009&lt;&gt;"",Data!C1002,"")</f>
        <v/>
      </c>
      <c r="P1002" s="149" t="str">
        <f>IF(Data!B1006="","",B1006)</f>
        <v/>
      </c>
      <c r="Q1002" s="150" t="str">
        <f>IFERROR(IF(P1002:$P$5009&lt;&gt;0, ABS(P1002-$Z$7),""),"")</f>
        <v/>
      </c>
      <c r="R1002" s="150" t="str">
        <f>IFERROR(IF(P1002:$P$5009&lt;&gt;0, (Q1002-$Y$16)^2,""),"")</f>
        <v/>
      </c>
      <c r="S1002" s="151" t="str">
        <f>IF(Data!C1006="","",C1006)</f>
        <v/>
      </c>
      <c r="T1002" s="150" t="str">
        <f>IFERROR(IF(S1002:$S$5009&lt;&gt;0, ABS(C1006-$Z$8),""),"")</f>
        <v/>
      </c>
      <c r="U1002" s="150" t="str">
        <f>IFERROR(IF(S1002:$S$5009&lt;&gt;0, (T1002-$Y$17)^2,""),"")</f>
        <v/>
      </c>
    </row>
    <row r="1003" spans="1:21" ht="20" customHeight="1">
      <c r="A1003" s="161">
        <v>994</v>
      </c>
      <c r="B1003" s="160" t="str">
        <f>IF(Data!B1003:$B$5009&lt;&gt;"",Data!B1003,"")</f>
        <v/>
      </c>
      <c r="C1003" s="160" t="str">
        <f>IF(Data!$C1003:C$5009&lt;&gt;"",Data!C1003,"")</f>
        <v/>
      </c>
      <c r="P1003" s="149" t="str">
        <f>IF(Data!B1007="","",B1007)</f>
        <v/>
      </c>
      <c r="Q1003" s="150" t="str">
        <f>IFERROR(IF(P1003:$P$5009&lt;&gt;0, ABS(P1003-$Z$7),""),"")</f>
        <v/>
      </c>
      <c r="R1003" s="150" t="str">
        <f>IFERROR(IF(P1003:$P$5009&lt;&gt;0, (Q1003-$Y$16)^2,""),"")</f>
        <v/>
      </c>
      <c r="S1003" s="151" t="str">
        <f>IF(Data!C1007="","",C1007)</f>
        <v/>
      </c>
      <c r="T1003" s="150" t="str">
        <f>IFERROR(IF(S1003:$S$5009&lt;&gt;0, ABS(C1007-$Z$8),""),"")</f>
        <v/>
      </c>
      <c r="U1003" s="150" t="str">
        <f>IFERROR(IF(S1003:$S$5009&lt;&gt;0, (T1003-$Y$17)^2,""),"")</f>
        <v/>
      </c>
    </row>
    <row r="1004" spans="1:21" ht="20" customHeight="1">
      <c r="A1004" s="159">
        <v>995</v>
      </c>
      <c r="B1004" s="160" t="str">
        <f>IF(Data!B1004:$B$5009&lt;&gt;"",Data!B1004,"")</f>
        <v/>
      </c>
      <c r="C1004" s="160" t="str">
        <f>IF(Data!$C1004:C$5009&lt;&gt;"",Data!C1004,"")</f>
        <v/>
      </c>
      <c r="P1004" s="149" t="str">
        <f>IF(Data!B1008="","",B1008)</f>
        <v/>
      </c>
      <c r="Q1004" s="150" t="str">
        <f>IFERROR(IF(P1004:$P$5009&lt;&gt;0, ABS(P1004-$Z$7),""),"")</f>
        <v/>
      </c>
      <c r="R1004" s="150" t="str">
        <f>IFERROR(IF(P1004:$P$5009&lt;&gt;0, (Q1004-$Y$16)^2,""),"")</f>
        <v/>
      </c>
      <c r="S1004" s="151" t="str">
        <f>IF(Data!C1008="","",C1008)</f>
        <v/>
      </c>
      <c r="T1004" s="150" t="str">
        <f>IFERROR(IF(S1004:$S$5009&lt;&gt;0, ABS(C1008-$Z$8),""),"")</f>
        <v/>
      </c>
      <c r="U1004" s="150" t="str">
        <f>IFERROR(IF(S1004:$S$5009&lt;&gt;0, (T1004-$Y$17)^2,""),"")</f>
        <v/>
      </c>
    </row>
    <row r="1005" spans="1:21" ht="20" customHeight="1">
      <c r="A1005" s="161">
        <v>996</v>
      </c>
      <c r="B1005" s="160" t="str">
        <f>IF(Data!B1005:$B$5009&lt;&gt;"",Data!B1005,"")</f>
        <v/>
      </c>
      <c r="C1005" s="160" t="str">
        <f>IF(Data!$C1005:C$5009&lt;&gt;"",Data!C1005,"")</f>
        <v/>
      </c>
      <c r="P1005" s="149" t="str">
        <f>IF(Data!B1009="","",B1009)</f>
        <v/>
      </c>
      <c r="Q1005" s="150" t="str">
        <f>IFERROR(IF(P1005:$P$5009&lt;&gt;0, ABS(P1005-$Z$7),""),"")</f>
        <v/>
      </c>
      <c r="R1005" s="150" t="str">
        <f>IFERROR(IF(P1005:$P$5009&lt;&gt;0, (Q1005-$Y$16)^2,""),"")</f>
        <v/>
      </c>
      <c r="S1005" s="151" t="str">
        <f>IF(Data!C1009="","",C1009)</f>
        <v/>
      </c>
      <c r="T1005" s="150" t="str">
        <f>IFERROR(IF(S1005:$S$5009&lt;&gt;0, ABS(C1009-$Z$8),""),"")</f>
        <v/>
      </c>
      <c r="U1005" s="150" t="str">
        <f>IFERROR(IF(S1005:$S$5009&lt;&gt;0, (T1005-$Y$17)^2,""),"")</f>
        <v/>
      </c>
    </row>
    <row r="1006" spans="1:21" ht="20" customHeight="1">
      <c r="A1006" s="159">
        <v>997</v>
      </c>
      <c r="B1006" s="160" t="str">
        <f>IF(Data!B1006:$B$5009&lt;&gt;"",Data!B1006,"")</f>
        <v/>
      </c>
      <c r="C1006" s="160" t="str">
        <f>IF(Data!$C1006:C$5009&lt;&gt;"",Data!C1006,"")</f>
        <v/>
      </c>
      <c r="P1006" s="149" t="str">
        <f>IF(Data!B1010="","",B1010)</f>
        <v/>
      </c>
      <c r="Q1006" s="150" t="str">
        <f>IFERROR(IF(P1006:$P$5009&lt;&gt;0, ABS(P1006-$Z$7),""),"")</f>
        <v/>
      </c>
      <c r="R1006" s="150" t="str">
        <f>IFERROR(IF(P1006:$P$5009&lt;&gt;0, (Q1006-$Y$16)^2,""),"")</f>
        <v/>
      </c>
      <c r="S1006" s="151" t="str">
        <f>IF(Data!C1010="","",C1010)</f>
        <v/>
      </c>
      <c r="T1006" s="150" t="str">
        <f>IFERROR(IF(S1006:$S$5009&lt;&gt;0, ABS(C1010-$Z$8),""),"")</f>
        <v/>
      </c>
      <c r="U1006" s="150" t="str">
        <f>IFERROR(IF(S1006:$S$5009&lt;&gt;0, (T1006-$Y$17)^2,""),"")</f>
        <v/>
      </c>
    </row>
    <row r="1007" spans="1:21" ht="20" customHeight="1">
      <c r="A1007" s="161">
        <v>998</v>
      </c>
      <c r="B1007" s="160" t="str">
        <f>IF(Data!B1007:$B$5009&lt;&gt;"",Data!B1007,"")</f>
        <v/>
      </c>
      <c r="C1007" s="160" t="str">
        <f>IF(Data!$C1007:C$5009&lt;&gt;"",Data!C1007,"")</f>
        <v/>
      </c>
      <c r="P1007" s="149" t="str">
        <f>IF(Data!B1011="","",B1011)</f>
        <v/>
      </c>
      <c r="Q1007" s="150" t="str">
        <f>IFERROR(IF(P1007:$P$5009&lt;&gt;0, ABS(P1007-$Z$7),""),"")</f>
        <v/>
      </c>
      <c r="R1007" s="150" t="str">
        <f>IFERROR(IF(P1007:$P$5009&lt;&gt;0, (Q1007-$Y$16)^2,""),"")</f>
        <v/>
      </c>
      <c r="S1007" s="151" t="str">
        <f>IF(Data!C1011="","",C1011)</f>
        <v/>
      </c>
      <c r="T1007" s="150" t="str">
        <f>IFERROR(IF(S1007:$S$5009&lt;&gt;0, ABS(C1011-$Z$8),""),"")</f>
        <v/>
      </c>
      <c r="U1007" s="150" t="str">
        <f>IFERROR(IF(S1007:$S$5009&lt;&gt;0, (T1007-$Y$17)^2,""),"")</f>
        <v/>
      </c>
    </row>
    <row r="1008" spans="1:21" ht="20" customHeight="1">
      <c r="A1008" s="159">
        <v>999</v>
      </c>
      <c r="B1008" s="160" t="str">
        <f>IF(Data!B1008:$B$5009&lt;&gt;"",Data!B1008,"")</f>
        <v/>
      </c>
      <c r="C1008" s="160" t="str">
        <f>IF(Data!$C1008:C$5009&lt;&gt;"",Data!C1008,"")</f>
        <v/>
      </c>
      <c r="P1008" s="149" t="str">
        <f>IF(Data!B1012="","",B1012)</f>
        <v/>
      </c>
      <c r="Q1008" s="150" t="str">
        <f>IFERROR(IF(P1008:$P$5009&lt;&gt;0, ABS(P1008-$Z$7),""),"")</f>
        <v/>
      </c>
      <c r="R1008" s="150" t="str">
        <f>IFERROR(IF(P1008:$P$5009&lt;&gt;0, (Q1008-$Y$16)^2,""),"")</f>
        <v/>
      </c>
      <c r="S1008" s="151" t="str">
        <f>IF(Data!C1012="","",C1012)</f>
        <v/>
      </c>
      <c r="T1008" s="150" t="str">
        <f>IFERROR(IF(S1008:$S$5009&lt;&gt;0, ABS(C1012-$Z$8),""),"")</f>
        <v/>
      </c>
      <c r="U1008" s="150" t="str">
        <f>IFERROR(IF(S1008:$S$5009&lt;&gt;0, (T1008-$Y$17)^2,""),"")</f>
        <v/>
      </c>
    </row>
    <row r="1009" spans="1:21" ht="20" customHeight="1">
      <c r="A1009" s="161">
        <v>1000</v>
      </c>
      <c r="B1009" s="160" t="str">
        <f>IF(Data!B1009:$B$5009&lt;&gt;"",Data!B1009,"")</f>
        <v/>
      </c>
      <c r="C1009" s="160" t="str">
        <f>IF(Data!$C1009:C$5009&lt;&gt;"",Data!C1009,"")</f>
        <v/>
      </c>
      <c r="P1009" s="149" t="str">
        <f>IF(Data!B1013="","",B1013)</f>
        <v/>
      </c>
      <c r="Q1009" s="150" t="str">
        <f>IFERROR(IF(P1009:$P$5009&lt;&gt;0, ABS(P1009-$Z$7),""),"")</f>
        <v/>
      </c>
      <c r="R1009" s="150" t="str">
        <f>IFERROR(IF(P1009:$P$5009&lt;&gt;0, (Q1009-$Y$16)^2,""),"")</f>
        <v/>
      </c>
      <c r="S1009" s="151" t="str">
        <f>IF(Data!C1013="","",C1013)</f>
        <v/>
      </c>
      <c r="T1009" s="150" t="str">
        <f>IFERROR(IF(S1009:$S$5009&lt;&gt;0, ABS(C1013-$Z$8),""),"")</f>
        <v/>
      </c>
      <c r="U1009" s="150" t="str">
        <f>IFERROR(IF(S1009:$S$5009&lt;&gt;0, (T1009-$Y$17)^2,""),"")</f>
        <v/>
      </c>
    </row>
    <row r="1010" spans="1:21" ht="23">
      <c r="A1010" s="159">
        <v>1001</v>
      </c>
      <c r="B1010" s="160" t="str">
        <f>IF(Data!B1010:$B$5009&lt;&gt;"",Data!B1010,"")</f>
        <v/>
      </c>
      <c r="C1010" s="160" t="str">
        <f>IF(Data!$C1010:C$5009&lt;&gt;"",Data!C1010,"")</f>
        <v/>
      </c>
      <c r="P1010" s="149" t="str">
        <f>IF(Data!B1014="","",B1014)</f>
        <v/>
      </c>
      <c r="Q1010" s="150" t="str">
        <f>IFERROR(IF(P1010:$P$5009&lt;&gt;0, ABS(P1010-$Z$7),""),"")</f>
        <v/>
      </c>
      <c r="R1010" s="150" t="str">
        <f>IFERROR(IF(P1010:$P$5009&lt;&gt;0, (Q1010-$Y$16)^2,""),"")</f>
        <v/>
      </c>
      <c r="S1010" s="151" t="str">
        <f>IF(Data!C1014="","",C1014)</f>
        <v/>
      </c>
      <c r="T1010" s="150" t="str">
        <f>IFERROR(IF(S1010:$S$5009&lt;&gt;0, ABS(C1014-$Z$8),""),"")</f>
        <v/>
      </c>
      <c r="U1010" s="150" t="str">
        <f>IFERROR(IF(S1010:$S$5009&lt;&gt;0, (T1010-$Y$17)^2,""),"")</f>
        <v/>
      </c>
    </row>
    <row r="1011" spans="1:21" ht="23">
      <c r="A1011" s="161">
        <v>1002</v>
      </c>
      <c r="B1011" s="160" t="str">
        <f>IF(Data!B1011:$B$5009&lt;&gt;"",Data!B1011,"")</f>
        <v/>
      </c>
      <c r="C1011" s="160" t="str">
        <f>IF(Data!$C1011:C$5009&lt;&gt;"",Data!C1011,"")</f>
        <v/>
      </c>
      <c r="P1011" s="149" t="str">
        <f>IF(Data!B1015="","",B1015)</f>
        <v/>
      </c>
      <c r="Q1011" s="150" t="str">
        <f>IFERROR(IF(P1011:$P$5009&lt;&gt;0, ABS(P1011-$Z$7),""),"")</f>
        <v/>
      </c>
      <c r="R1011" s="150" t="str">
        <f>IFERROR(IF(P1011:$P$5009&lt;&gt;0, (Q1011-$Y$16)^2,""),"")</f>
        <v/>
      </c>
      <c r="S1011" s="151" t="str">
        <f>IF(Data!C1015="","",C1015)</f>
        <v/>
      </c>
      <c r="T1011" s="150" t="str">
        <f>IFERROR(IF(S1011:$S$5009&lt;&gt;0, ABS(C1015-$Z$8),""),"")</f>
        <v/>
      </c>
      <c r="U1011" s="150" t="str">
        <f>IFERROR(IF(S1011:$S$5009&lt;&gt;0, (T1011-$Y$17)^2,""),"")</f>
        <v/>
      </c>
    </row>
    <row r="1012" spans="1:21" ht="23">
      <c r="A1012" s="159">
        <v>1003</v>
      </c>
      <c r="B1012" s="160" t="str">
        <f>IF(Data!B1012:$B$5009&lt;&gt;"",Data!B1012,"")</f>
        <v/>
      </c>
      <c r="C1012" s="160" t="str">
        <f>IF(Data!$C1012:C$5009&lt;&gt;"",Data!C1012,"")</f>
        <v/>
      </c>
      <c r="P1012" s="149" t="str">
        <f>IF(Data!B1016="","",B1016)</f>
        <v/>
      </c>
      <c r="Q1012" s="150" t="str">
        <f>IFERROR(IF(P1012:$P$5009&lt;&gt;0, ABS(P1012-$Z$7),""),"")</f>
        <v/>
      </c>
      <c r="R1012" s="150" t="str">
        <f>IFERROR(IF(P1012:$P$5009&lt;&gt;0, (Q1012-$Y$16)^2,""),"")</f>
        <v/>
      </c>
      <c r="S1012" s="151" t="str">
        <f>IF(Data!C1016="","",C1016)</f>
        <v/>
      </c>
      <c r="T1012" s="150" t="str">
        <f>IFERROR(IF(S1012:$S$5009&lt;&gt;0, ABS(C1016-$Z$8),""),"")</f>
        <v/>
      </c>
      <c r="U1012" s="150" t="str">
        <f>IFERROR(IF(S1012:$S$5009&lt;&gt;0, (T1012-$Y$17)^2,""),"")</f>
        <v/>
      </c>
    </row>
    <row r="1013" spans="1:21" ht="23">
      <c r="A1013" s="161">
        <v>1004</v>
      </c>
      <c r="B1013" s="160" t="str">
        <f>IF(Data!B1013:$B$5009&lt;&gt;"",Data!B1013,"")</f>
        <v/>
      </c>
      <c r="C1013" s="160" t="str">
        <f>IF(Data!$C1013:C$5009&lt;&gt;"",Data!C1013,"")</f>
        <v/>
      </c>
      <c r="P1013" s="149" t="str">
        <f>IF(Data!B1017="","",B1017)</f>
        <v/>
      </c>
      <c r="Q1013" s="150" t="str">
        <f>IFERROR(IF(P1013:$P$5009&lt;&gt;0, ABS(P1013-$Z$7),""),"")</f>
        <v/>
      </c>
      <c r="R1013" s="150" t="str">
        <f>IFERROR(IF(P1013:$P$5009&lt;&gt;0, (Q1013-$Y$16)^2,""),"")</f>
        <v/>
      </c>
      <c r="S1013" s="151" t="str">
        <f>IF(Data!C1017="","",C1017)</f>
        <v/>
      </c>
      <c r="T1013" s="150" t="str">
        <f>IFERROR(IF(S1013:$S$5009&lt;&gt;0, ABS(C1017-$Z$8),""),"")</f>
        <v/>
      </c>
      <c r="U1013" s="150" t="str">
        <f>IFERROR(IF(S1013:$S$5009&lt;&gt;0, (T1013-$Y$17)^2,""),"")</f>
        <v/>
      </c>
    </row>
    <row r="1014" spans="1:21" ht="23">
      <c r="A1014" s="159">
        <v>1005</v>
      </c>
      <c r="B1014" s="160" t="str">
        <f>IF(Data!B1014:$B$5009&lt;&gt;"",Data!B1014,"")</f>
        <v/>
      </c>
      <c r="C1014" s="160" t="str">
        <f>IF(Data!$C1014:C$5009&lt;&gt;"",Data!C1014,"")</f>
        <v/>
      </c>
      <c r="P1014" s="149" t="str">
        <f>IF(Data!B1018="","",B1018)</f>
        <v/>
      </c>
      <c r="Q1014" s="150" t="str">
        <f>IFERROR(IF(P1014:$P$5009&lt;&gt;0, ABS(P1014-$Z$7),""),"")</f>
        <v/>
      </c>
      <c r="R1014" s="150" t="str">
        <f>IFERROR(IF(P1014:$P$5009&lt;&gt;0, (Q1014-$Y$16)^2,""),"")</f>
        <v/>
      </c>
      <c r="S1014" s="151" t="str">
        <f>IF(Data!C1018="","",C1018)</f>
        <v/>
      </c>
      <c r="T1014" s="150" t="str">
        <f>IFERROR(IF(S1014:$S$5009&lt;&gt;0, ABS(C1018-$Z$8),""),"")</f>
        <v/>
      </c>
      <c r="U1014" s="150" t="str">
        <f>IFERROR(IF(S1014:$S$5009&lt;&gt;0, (T1014-$Y$17)^2,""),"")</f>
        <v/>
      </c>
    </row>
    <row r="1015" spans="1:21" ht="23">
      <c r="A1015" s="161">
        <v>1006</v>
      </c>
      <c r="B1015" s="160" t="str">
        <f>IF(Data!B1015:$B$5009&lt;&gt;"",Data!B1015,"")</f>
        <v/>
      </c>
      <c r="C1015" s="160" t="str">
        <f>IF(Data!$C1015:C$5009&lt;&gt;"",Data!C1015,"")</f>
        <v/>
      </c>
      <c r="P1015" s="149" t="str">
        <f>IF(Data!B1019="","",B1019)</f>
        <v/>
      </c>
      <c r="Q1015" s="150" t="str">
        <f>IFERROR(IF(P1015:$P$5009&lt;&gt;0, ABS(P1015-$Z$7),""),"")</f>
        <v/>
      </c>
      <c r="R1015" s="150" t="str">
        <f>IFERROR(IF(P1015:$P$5009&lt;&gt;0, (Q1015-$Y$16)^2,""),"")</f>
        <v/>
      </c>
      <c r="S1015" s="151" t="str">
        <f>IF(Data!C1019="","",C1019)</f>
        <v/>
      </c>
      <c r="T1015" s="150" t="str">
        <f>IFERROR(IF(S1015:$S$5009&lt;&gt;0, ABS(C1019-$Z$8),""),"")</f>
        <v/>
      </c>
      <c r="U1015" s="150" t="str">
        <f>IFERROR(IF(S1015:$S$5009&lt;&gt;0, (T1015-$Y$17)^2,""),"")</f>
        <v/>
      </c>
    </row>
    <row r="1016" spans="1:21" ht="23">
      <c r="A1016" s="159">
        <v>1007</v>
      </c>
      <c r="B1016" s="160" t="str">
        <f>IF(Data!B1016:$B$5009&lt;&gt;"",Data!B1016,"")</f>
        <v/>
      </c>
      <c r="C1016" s="160" t="str">
        <f>IF(Data!$C1016:C$5009&lt;&gt;"",Data!C1016,"")</f>
        <v/>
      </c>
      <c r="P1016" s="149" t="str">
        <f>IF(Data!B1020="","",B1020)</f>
        <v/>
      </c>
      <c r="Q1016" s="150" t="str">
        <f>IFERROR(IF(P1016:$P$5009&lt;&gt;0, ABS(P1016-$Z$7),""),"")</f>
        <v/>
      </c>
      <c r="R1016" s="150" t="str">
        <f>IFERROR(IF(P1016:$P$5009&lt;&gt;0, (Q1016-$Y$16)^2,""),"")</f>
        <v/>
      </c>
      <c r="S1016" s="151" t="str">
        <f>IF(Data!C1020="","",C1020)</f>
        <v/>
      </c>
      <c r="T1016" s="150" t="str">
        <f>IFERROR(IF(S1016:$S$5009&lt;&gt;0, ABS(C1020-$Z$8),""),"")</f>
        <v/>
      </c>
      <c r="U1016" s="150" t="str">
        <f>IFERROR(IF(S1016:$S$5009&lt;&gt;0, (T1016-$Y$17)^2,""),"")</f>
        <v/>
      </c>
    </row>
    <row r="1017" spans="1:21" ht="23">
      <c r="A1017" s="161">
        <v>1008</v>
      </c>
      <c r="B1017" s="160" t="str">
        <f>IF(Data!B1017:$B$5009&lt;&gt;"",Data!B1017,"")</f>
        <v/>
      </c>
      <c r="C1017" s="160" t="str">
        <f>IF(Data!$C1017:C$5009&lt;&gt;"",Data!C1017,"")</f>
        <v/>
      </c>
      <c r="P1017" s="149" t="str">
        <f>IF(Data!B1021="","",B1021)</f>
        <v/>
      </c>
      <c r="Q1017" s="150" t="str">
        <f>IFERROR(IF(P1017:$P$5009&lt;&gt;0, ABS(P1017-$Z$7),""),"")</f>
        <v/>
      </c>
      <c r="R1017" s="150" t="str">
        <f>IFERROR(IF(P1017:$P$5009&lt;&gt;0, (Q1017-$Y$16)^2,""),"")</f>
        <v/>
      </c>
      <c r="S1017" s="151" t="str">
        <f>IF(Data!C1021="","",C1021)</f>
        <v/>
      </c>
      <c r="T1017" s="150" t="str">
        <f>IFERROR(IF(S1017:$S$5009&lt;&gt;0, ABS(C1021-$Z$8),""),"")</f>
        <v/>
      </c>
      <c r="U1017" s="150" t="str">
        <f>IFERROR(IF(S1017:$S$5009&lt;&gt;0, (T1017-$Y$17)^2,""),"")</f>
        <v/>
      </c>
    </row>
    <row r="1018" spans="1:21" ht="23">
      <c r="A1018" s="159">
        <v>1009</v>
      </c>
      <c r="B1018" s="160" t="str">
        <f>IF(Data!B1018:$B$5009&lt;&gt;"",Data!B1018,"")</f>
        <v/>
      </c>
      <c r="C1018" s="160" t="str">
        <f>IF(Data!$C1018:C$5009&lt;&gt;"",Data!C1018,"")</f>
        <v/>
      </c>
      <c r="P1018" s="149" t="str">
        <f>IF(Data!B1022="","",B1022)</f>
        <v/>
      </c>
      <c r="Q1018" s="150" t="str">
        <f>IFERROR(IF(P1018:$P$5009&lt;&gt;0, ABS(P1018-$Z$7),""),"")</f>
        <v/>
      </c>
      <c r="R1018" s="150" t="str">
        <f>IFERROR(IF(P1018:$P$5009&lt;&gt;0, (Q1018-$Y$16)^2,""),"")</f>
        <v/>
      </c>
      <c r="S1018" s="151" t="str">
        <f>IF(Data!C1022="","",C1022)</f>
        <v/>
      </c>
      <c r="T1018" s="150" t="str">
        <f>IFERROR(IF(S1018:$S$5009&lt;&gt;0, ABS(C1022-$Z$8),""),"")</f>
        <v/>
      </c>
      <c r="U1018" s="150" t="str">
        <f>IFERROR(IF(S1018:$S$5009&lt;&gt;0, (T1018-$Y$17)^2,""),"")</f>
        <v/>
      </c>
    </row>
    <row r="1019" spans="1:21" ht="23">
      <c r="A1019" s="161">
        <v>1010</v>
      </c>
      <c r="B1019" s="160" t="str">
        <f>IF(Data!B1019:$B$5009&lt;&gt;"",Data!B1019,"")</f>
        <v/>
      </c>
      <c r="C1019" s="160" t="str">
        <f>IF(Data!$C1019:C$5009&lt;&gt;"",Data!C1019,"")</f>
        <v/>
      </c>
      <c r="P1019" s="149" t="str">
        <f>IF(Data!B1023="","",B1023)</f>
        <v/>
      </c>
      <c r="Q1019" s="150" t="str">
        <f>IFERROR(IF(P1019:$P$5009&lt;&gt;0, ABS(P1019-$Z$7),""),"")</f>
        <v/>
      </c>
      <c r="R1019" s="150" t="str">
        <f>IFERROR(IF(P1019:$P$5009&lt;&gt;0, (Q1019-$Y$16)^2,""),"")</f>
        <v/>
      </c>
      <c r="S1019" s="151" t="str">
        <f>IF(Data!C1023="","",C1023)</f>
        <v/>
      </c>
      <c r="T1019" s="150" t="str">
        <f>IFERROR(IF(S1019:$S$5009&lt;&gt;0, ABS(C1023-$Z$8),""),"")</f>
        <v/>
      </c>
      <c r="U1019" s="150" t="str">
        <f>IFERROR(IF(S1019:$S$5009&lt;&gt;0, (T1019-$Y$17)^2,""),"")</f>
        <v/>
      </c>
    </row>
    <row r="1020" spans="1:21" ht="23">
      <c r="A1020" s="159">
        <v>1011</v>
      </c>
      <c r="B1020" s="160" t="str">
        <f>IF(Data!B1020:$B$5009&lt;&gt;"",Data!B1020,"")</f>
        <v/>
      </c>
      <c r="C1020" s="160" t="str">
        <f>IF(Data!$C1020:C$5009&lt;&gt;"",Data!C1020,"")</f>
        <v/>
      </c>
      <c r="P1020" s="149" t="str">
        <f>IF(Data!B1024="","",B1024)</f>
        <v/>
      </c>
      <c r="Q1020" s="150" t="str">
        <f>IFERROR(IF(P1020:$P$5009&lt;&gt;0, ABS(P1020-$Z$7),""),"")</f>
        <v/>
      </c>
      <c r="R1020" s="150" t="str">
        <f>IFERROR(IF(P1020:$P$5009&lt;&gt;0, (Q1020-$Y$16)^2,""),"")</f>
        <v/>
      </c>
      <c r="S1020" s="151" t="str">
        <f>IF(Data!C1024="","",C1024)</f>
        <v/>
      </c>
      <c r="T1020" s="150" t="str">
        <f>IFERROR(IF(S1020:$S$5009&lt;&gt;0, ABS(C1024-$Z$8),""),"")</f>
        <v/>
      </c>
      <c r="U1020" s="150" t="str">
        <f>IFERROR(IF(S1020:$S$5009&lt;&gt;0, (T1020-$Y$17)^2,""),"")</f>
        <v/>
      </c>
    </row>
    <row r="1021" spans="1:21" ht="23">
      <c r="A1021" s="161">
        <v>1012</v>
      </c>
      <c r="B1021" s="160" t="str">
        <f>IF(Data!B1021:$B$5009&lt;&gt;"",Data!B1021,"")</f>
        <v/>
      </c>
      <c r="C1021" s="160" t="str">
        <f>IF(Data!$C1021:C$5009&lt;&gt;"",Data!C1021,"")</f>
        <v/>
      </c>
      <c r="P1021" s="149" t="str">
        <f>IF(Data!B1025="","",B1025)</f>
        <v/>
      </c>
      <c r="Q1021" s="150" t="str">
        <f>IFERROR(IF(P1021:$P$5009&lt;&gt;0, ABS(P1021-$Z$7),""),"")</f>
        <v/>
      </c>
      <c r="R1021" s="150" t="str">
        <f>IFERROR(IF(P1021:$P$5009&lt;&gt;0, (Q1021-$Y$16)^2,""),"")</f>
        <v/>
      </c>
      <c r="S1021" s="151" t="str">
        <f>IF(Data!C1025="","",C1025)</f>
        <v/>
      </c>
      <c r="T1021" s="150" t="str">
        <f>IFERROR(IF(S1021:$S$5009&lt;&gt;0, ABS(C1025-$Z$8),""),"")</f>
        <v/>
      </c>
      <c r="U1021" s="150" t="str">
        <f>IFERROR(IF(S1021:$S$5009&lt;&gt;0, (T1021-$Y$17)^2,""),"")</f>
        <v/>
      </c>
    </row>
    <row r="1022" spans="1:21" ht="23">
      <c r="A1022" s="159">
        <v>1013</v>
      </c>
      <c r="B1022" s="160" t="str">
        <f>IF(Data!B1022:$B$5009&lt;&gt;"",Data!B1022,"")</f>
        <v/>
      </c>
      <c r="C1022" s="160" t="str">
        <f>IF(Data!$C1022:C$5009&lt;&gt;"",Data!C1022,"")</f>
        <v/>
      </c>
      <c r="P1022" s="149" t="str">
        <f>IF(Data!B1026="","",B1026)</f>
        <v/>
      </c>
      <c r="Q1022" s="150" t="str">
        <f>IFERROR(IF(P1022:$P$5009&lt;&gt;0, ABS(P1022-$Z$7),""),"")</f>
        <v/>
      </c>
      <c r="R1022" s="150" t="str">
        <f>IFERROR(IF(P1022:$P$5009&lt;&gt;0, (Q1022-$Y$16)^2,""),"")</f>
        <v/>
      </c>
      <c r="S1022" s="151" t="str">
        <f>IF(Data!C1026="","",C1026)</f>
        <v/>
      </c>
      <c r="T1022" s="150" t="str">
        <f>IFERROR(IF(S1022:$S$5009&lt;&gt;0, ABS(C1026-$Z$8),""),"")</f>
        <v/>
      </c>
      <c r="U1022" s="150" t="str">
        <f>IFERROR(IF(S1022:$S$5009&lt;&gt;0, (T1022-$Y$17)^2,""),"")</f>
        <v/>
      </c>
    </row>
    <row r="1023" spans="1:21" ht="23">
      <c r="A1023" s="161">
        <v>1014</v>
      </c>
      <c r="B1023" s="160" t="str">
        <f>IF(Data!B1023:$B$5009&lt;&gt;"",Data!B1023,"")</f>
        <v/>
      </c>
      <c r="C1023" s="160" t="str">
        <f>IF(Data!$C1023:C$5009&lt;&gt;"",Data!C1023,"")</f>
        <v/>
      </c>
      <c r="P1023" s="149" t="str">
        <f>IF(Data!B1027="","",B1027)</f>
        <v/>
      </c>
      <c r="Q1023" s="150" t="str">
        <f>IFERROR(IF(P1023:$P$5009&lt;&gt;0, ABS(P1023-$Z$7),""),"")</f>
        <v/>
      </c>
      <c r="R1023" s="150" t="str">
        <f>IFERROR(IF(P1023:$P$5009&lt;&gt;0, (Q1023-$Y$16)^2,""),"")</f>
        <v/>
      </c>
      <c r="S1023" s="151" t="str">
        <f>IF(Data!C1027="","",C1027)</f>
        <v/>
      </c>
      <c r="T1023" s="150" t="str">
        <f>IFERROR(IF(S1023:$S$5009&lt;&gt;0, ABS(C1027-$Z$8),""),"")</f>
        <v/>
      </c>
      <c r="U1023" s="150" t="str">
        <f>IFERROR(IF(S1023:$S$5009&lt;&gt;0, (T1023-$Y$17)^2,""),"")</f>
        <v/>
      </c>
    </row>
    <row r="1024" spans="1:21" ht="23">
      <c r="A1024" s="159">
        <v>1015</v>
      </c>
      <c r="B1024" s="160" t="str">
        <f>IF(Data!B1024:$B$5009&lt;&gt;"",Data!B1024,"")</f>
        <v/>
      </c>
      <c r="C1024" s="160" t="str">
        <f>IF(Data!$C1024:C$5009&lt;&gt;"",Data!C1024,"")</f>
        <v/>
      </c>
      <c r="P1024" s="149" t="str">
        <f>IF(Data!B1028="","",B1028)</f>
        <v/>
      </c>
      <c r="Q1024" s="150" t="str">
        <f>IFERROR(IF(P1024:$P$5009&lt;&gt;0, ABS(P1024-$Z$7),""),"")</f>
        <v/>
      </c>
      <c r="R1024" s="150" t="str">
        <f>IFERROR(IF(P1024:$P$5009&lt;&gt;0, (Q1024-$Y$16)^2,""),"")</f>
        <v/>
      </c>
      <c r="S1024" s="151" t="str">
        <f>IF(Data!C1028="","",C1028)</f>
        <v/>
      </c>
      <c r="T1024" s="150" t="str">
        <f>IFERROR(IF(S1024:$S$5009&lt;&gt;0, ABS(C1028-$Z$8),""),"")</f>
        <v/>
      </c>
      <c r="U1024" s="150" t="str">
        <f>IFERROR(IF(S1024:$S$5009&lt;&gt;0, (T1024-$Y$17)^2,""),"")</f>
        <v/>
      </c>
    </row>
    <row r="1025" spans="1:21" ht="23">
      <c r="A1025" s="161">
        <v>1016</v>
      </c>
      <c r="B1025" s="160" t="str">
        <f>IF(Data!B1025:$B$5009&lt;&gt;"",Data!B1025,"")</f>
        <v/>
      </c>
      <c r="C1025" s="160" t="str">
        <f>IF(Data!$C1025:C$5009&lt;&gt;"",Data!C1025,"")</f>
        <v/>
      </c>
      <c r="P1025" s="149" t="str">
        <f>IF(Data!B1029="","",B1029)</f>
        <v/>
      </c>
      <c r="Q1025" s="150" t="str">
        <f>IFERROR(IF(P1025:$P$5009&lt;&gt;0, ABS(P1025-$Z$7),""),"")</f>
        <v/>
      </c>
      <c r="R1025" s="150" t="str">
        <f>IFERROR(IF(P1025:$P$5009&lt;&gt;0, (Q1025-$Y$16)^2,""),"")</f>
        <v/>
      </c>
      <c r="S1025" s="151" t="str">
        <f>IF(Data!C1029="","",C1029)</f>
        <v/>
      </c>
      <c r="T1025" s="150" t="str">
        <f>IFERROR(IF(S1025:$S$5009&lt;&gt;0, ABS(C1029-$Z$8),""),"")</f>
        <v/>
      </c>
      <c r="U1025" s="150" t="str">
        <f>IFERROR(IF(S1025:$S$5009&lt;&gt;0, (T1025-$Y$17)^2,""),"")</f>
        <v/>
      </c>
    </row>
    <row r="1026" spans="1:21" ht="23">
      <c r="A1026" s="159">
        <v>1017</v>
      </c>
      <c r="B1026" s="160" t="str">
        <f>IF(Data!B1026:$B$5009&lt;&gt;"",Data!B1026,"")</f>
        <v/>
      </c>
      <c r="C1026" s="160" t="str">
        <f>IF(Data!$C1026:C$5009&lt;&gt;"",Data!C1026,"")</f>
        <v/>
      </c>
      <c r="P1026" s="149" t="str">
        <f>IF(Data!B1030="","",B1030)</f>
        <v/>
      </c>
      <c r="Q1026" s="150" t="str">
        <f>IFERROR(IF(P1026:$P$5009&lt;&gt;0, ABS(P1026-$Z$7),""),"")</f>
        <v/>
      </c>
      <c r="R1026" s="150" t="str">
        <f>IFERROR(IF(P1026:$P$5009&lt;&gt;0, (Q1026-$Y$16)^2,""),"")</f>
        <v/>
      </c>
      <c r="S1026" s="151" t="str">
        <f>IF(Data!C1030="","",C1030)</f>
        <v/>
      </c>
      <c r="T1026" s="150" t="str">
        <f>IFERROR(IF(S1026:$S$5009&lt;&gt;0, ABS(C1030-$Z$8),""),"")</f>
        <v/>
      </c>
      <c r="U1026" s="150" t="str">
        <f>IFERROR(IF(S1026:$S$5009&lt;&gt;0, (T1026-$Y$17)^2,""),"")</f>
        <v/>
      </c>
    </row>
    <row r="1027" spans="1:21" ht="23">
      <c r="A1027" s="161">
        <v>1018</v>
      </c>
      <c r="B1027" s="160" t="str">
        <f>IF(Data!B1027:$B$5009&lt;&gt;"",Data!B1027,"")</f>
        <v/>
      </c>
      <c r="C1027" s="160" t="str">
        <f>IF(Data!$C1027:C$5009&lt;&gt;"",Data!C1027,"")</f>
        <v/>
      </c>
      <c r="P1027" s="149" t="str">
        <f>IF(Data!B1031="","",B1031)</f>
        <v/>
      </c>
      <c r="Q1027" s="150" t="str">
        <f>IFERROR(IF(P1027:$P$5009&lt;&gt;0, ABS(P1027-$Z$7),""),"")</f>
        <v/>
      </c>
      <c r="R1027" s="150" t="str">
        <f>IFERROR(IF(P1027:$P$5009&lt;&gt;0, (Q1027-$Y$16)^2,""),"")</f>
        <v/>
      </c>
      <c r="S1027" s="151" t="str">
        <f>IF(Data!C1031="","",C1031)</f>
        <v/>
      </c>
      <c r="T1027" s="150" t="str">
        <f>IFERROR(IF(S1027:$S$5009&lt;&gt;0, ABS(C1031-$Z$8),""),"")</f>
        <v/>
      </c>
      <c r="U1027" s="150" t="str">
        <f>IFERROR(IF(S1027:$S$5009&lt;&gt;0, (T1027-$Y$17)^2,""),"")</f>
        <v/>
      </c>
    </row>
    <row r="1028" spans="1:21" ht="23">
      <c r="A1028" s="159">
        <v>1019</v>
      </c>
      <c r="B1028" s="160" t="str">
        <f>IF(Data!B1028:$B$5009&lt;&gt;"",Data!B1028,"")</f>
        <v/>
      </c>
      <c r="C1028" s="160" t="str">
        <f>IF(Data!$C1028:C$5009&lt;&gt;"",Data!C1028,"")</f>
        <v/>
      </c>
      <c r="P1028" s="149" t="str">
        <f>IF(Data!B1032="","",B1032)</f>
        <v/>
      </c>
      <c r="Q1028" s="150" t="str">
        <f>IFERROR(IF(P1028:$P$5009&lt;&gt;0, ABS(P1028-$Z$7),""),"")</f>
        <v/>
      </c>
      <c r="R1028" s="150" t="str">
        <f>IFERROR(IF(P1028:$P$5009&lt;&gt;0, (Q1028-$Y$16)^2,""),"")</f>
        <v/>
      </c>
      <c r="S1028" s="151" t="str">
        <f>IF(Data!C1032="","",C1032)</f>
        <v/>
      </c>
      <c r="T1028" s="150" t="str">
        <f>IFERROR(IF(S1028:$S$5009&lt;&gt;0, ABS(C1032-$Z$8),""),"")</f>
        <v/>
      </c>
      <c r="U1028" s="150" t="str">
        <f>IFERROR(IF(S1028:$S$5009&lt;&gt;0, (T1028-$Y$17)^2,""),"")</f>
        <v/>
      </c>
    </row>
    <row r="1029" spans="1:21" ht="23">
      <c r="A1029" s="161">
        <v>1020</v>
      </c>
      <c r="B1029" s="160" t="str">
        <f>IF(Data!B1029:$B$5009&lt;&gt;"",Data!B1029,"")</f>
        <v/>
      </c>
      <c r="C1029" s="160" t="str">
        <f>IF(Data!$C1029:C$5009&lt;&gt;"",Data!C1029,"")</f>
        <v/>
      </c>
      <c r="P1029" s="149" t="str">
        <f>IF(Data!B1033="","",B1033)</f>
        <v/>
      </c>
      <c r="Q1029" s="150" t="str">
        <f>IFERROR(IF(P1029:$P$5009&lt;&gt;0, ABS(P1029-$Z$7),""),"")</f>
        <v/>
      </c>
      <c r="R1029" s="150" t="str">
        <f>IFERROR(IF(P1029:$P$5009&lt;&gt;0, (Q1029-$Y$16)^2,""),"")</f>
        <v/>
      </c>
      <c r="S1029" s="151" t="str">
        <f>IF(Data!C1033="","",C1033)</f>
        <v/>
      </c>
      <c r="T1029" s="150" t="str">
        <f>IFERROR(IF(S1029:$S$5009&lt;&gt;0, ABS(C1033-$Z$8),""),"")</f>
        <v/>
      </c>
      <c r="U1029" s="150" t="str">
        <f>IFERROR(IF(S1029:$S$5009&lt;&gt;0, (T1029-$Y$17)^2,""),"")</f>
        <v/>
      </c>
    </row>
    <row r="1030" spans="1:21" ht="23">
      <c r="A1030" s="159">
        <v>1021</v>
      </c>
      <c r="B1030" s="160" t="str">
        <f>IF(Data!B1030:$B$5009&lt;&gt;"",Data!B1030,"")</f>
        <v/>
      </c>
      <c r="C1030" s="160" t="str">
        <f>IF(Data!$C1030:C$5009&lt;&gt;"",Data!C1030,"")</f>
        <v/>
      </c>
      <c r="P1030" s="149" t="str">
        <f>IF(Data!B1034="","",B1034)</f>
        <v/>
      </c>
      <c r="Q1030" s="150" t="str">
        <f>IFERROR(IF(P1030:$P$5009&lt;&gt;0, ABS(P1030-$Z$7),""),"")</f>
        <v/>
      </c>
      <c r="R1030" s="150" t="str">
        <f>IFERROR(IF(P1030:$P$5009&lt;&gt;0, (Q1030-$Y$16)^2,""),"")</f>
        <v/>
      </c>
      <c r="S1030" s="151" t="str">
        <f>IF(Data!C1034="","",C1034)</f>
        <v/>
      </c>
      <c r="T1030" s="150" t="str">
        <f>IFERROR(IF(S1030:$S$5009&lt;&gt;0, ABS(C1034-$Z$8),""),"")</f>
        <v/>
      </c>
      <c r="U1030" s="150" t="str">
        <f>IFERROR(IF(S1030:$S$5009&lt;&gt;0, (T1030-$Y$17)^2,""),"")</f>
        <v/>
      </c>
    </row>
    <row r="1031" spans="1:21" ht="23">
      <c r="A1031" s="161">
        <v>1022</v>
      </c>
      <c r="B1031" s="160" t="str">
        <f>IF(Data!B1031:$B$5009&lt;&gt;"",Data!B1031,"")</f>
        <v/>
      </c>
      <c r="C1031" s="160" t="str">
        <f>IF(Data!$C1031:C$5009&lt;&gt;"",Data!C1031,"")</f>
        <v/>
      </c>
      <c r="P1031" s="149" t="str">
        <f>IF(Data!B1035="","",B1035)</f>
        <v/>
      </c>
      <c r="Q1031" s="150" t="str">
        <f>IFERROR(IF(P1031:$P$5009&lt;&gt;0, ABS(P1031-$Z$7),""),"")</f>
        <v/>
      </c>
      <c r="R1031" s="150" t="str">
        <f>IFERROR(IF(P1031:$P$5009&lt;&gt;0, (Q1031-$Y$16)^2,""),"")</f>
        <v/>
      </c>
      <c r="S1031" s="151" t="str">
        <f>IF(Data!C1035="","",C1035)</f>
        <v/>
      </c>
      <c r="T1031" s="150" t="str">
        <f>IFERROR(IF(S1031:$S$5009&lt;&gt;0, ABS(C1035-$Z$8),""),"")</f>
        <v/>
      </c>
      <c r="U1031" s="150" t="str">
        <f>IFERROR(IF(S1031:$S$5009&lt;&gt;0, (T1031-$Y$17)^2,""),"")</f>
        <v/>
      </c>
    </row>
    <row r="1032" spans="1:21" ht="23">
      <c r="A1032" s="159">
        <v>1023</v>
      </c>
      <c r="B1032" s="160" t="str">
        <f>IF(Data!B1032:$B$5009&lt;&gt;"",Data!B1032,"")</f>
        <v/>
      </c>
      <c r="C1032" s="160" t="str">
        <f>IF(Data!$C1032:C$5009&lt;&gt;"",Data!C1032,"")</f>
        <v/>
      </c>
      <c r="P1032" s="149" t="str">
        <f>IF(Data!B1036="","",B1036)</f>
        <v/>
      </c>
      <c r="Q1032" s="150" t="str">
        <f>IFERROR(IF(P1032:$P$5009&lt;&gt;0, ABS(P1032-$Z$7),""),"")</f>
        <v/>
      </c>
      <c r="R1032" s="150" t="str">
        <f>IFERROR(IF(P1032:$P$5009&lt;&gt;0, (Q1032-$Y$16)^2,""),"")</f>
        <v/>
      </c>
      <c r="S1032" s="151" t="str">
        <f>IF(Data!C1036="","",C1036)</f>
        <v/>
      </c>
      <c r="T1032" s="150" t="str">
        <f>IFERROR(IF(S1032:$S$5009&lt;&gt;0, ABS(C1036-$Z$8),""),"")</f>
        <v/>
      </c>
      <c r="U1032" s="150" t="str">
        <f>IFERROR(IF(S1032:$S$5009&lt;&gt;0, (T1032-$Y$17)^2,""),"")</f>
        <v/>
      </c>
    </row>
    <row r="1033" spans="1:21" ht="23">
      <c r="A1033" s="161">
        <v>1024</v>
      </c>
      <c r="B1033" s="160" t="str">
        <f>IF(Data!B1033:$B$5009&lt;&gt;"",Data!B1033,"")</f>
        <v/>
      </c>
      <c r="C1033" s="160" t="str">
        <f>IF(Data!$C1033:C$5009&lt;&gt;"",Data!C1033,"")</f>
        <v/>
      </c>
      <c r="P1033" s="149" t="str">
        <f>IF(Data!B1037="","",B1037)</f>
        <v/>
      </c>
      <c r="Q1033" s="150" t="str">
        <f>IFERROR(IF(P1033:$P$5009&lt;&gt;0, ABS(P1033-$Z$7),""),"")</f>
        <v/>
      </c>
      <c r="R1033" s="150" t="str">
        <f>IFERROR(IF(P1033:$P$5009&lt;&gt;0, (Q1033-$Y$16)^2,""),"")</f>
        <v/>
      </c>
      <c r="S1033" s="151" t="str">
        <f>IF(Data!C1037="","",C1037)</f>
        <v/>
      </c>
      <c r="T1033" s="150" t="str">
        <f>IFERROR(IF(S1033:$S$5009&lt;&gt;0, ABS(C1037-$Z$8),""),"")</f>
        <v/>
      </c>
      <c r="U1033" s="150" t="str">
        <f>IFERROR(IF(S1033:$S$5009&lt;&gt;0, (T1033-$Y$17)^2,""),"")</f>
        <v/>
      </c>
    </row>
    <row r="1034" spans="1:21" ht="23">
      <c r="A1034" s="159">
        <v>1025</v>
      </c>
      <c r="B1034" s="160" t="str">
        <f>IF(Data!B1034:$B$5009&lt;&gt;"",Data!B1034,"")</f>
        <v/>
      </c>
      <c r="C1034" s="160" t="str">
        <f>IF(Data!$C1034:C$5009&lt;&gt;"",Data!C1034,"")</f>
        <v/>
      </c>
      <c r="P1034" s="149" t="str">
        <f>IF(Data!B1038="","",B1038)</f>
        <v/>
      </c>
      <c r="Q1034" s="150" t="str">
        <f>IFERROR(IF(P1034:$P$5009&lt;&gt;0, ABS(P1034-$Z$7),""),"")</f>
        <v/>
      </c>
      <c r="R1034" s="150" t="str">
        <f>IFERROR(IF(P1034:$P$5009&lt;&gt;0, (Q1034-$Y$16)^2,""),"")</f>
        <v/>
      </c>
      <c r="S1034" s="151" t="str">
        <f>IF(Data!C1038="","",C1038)</f>
        <v/>
      </c>
      <c r="T1034" s="150" t="str">
        <f>IFERROR(IF(S1034:$S$5009&lt;&gt;0, ABS(C1038-$Z$8),""),"")</f>
        <v/>
      </c>
      <c r="U1034" s="150" t="str">
        <f>IFERROR(IF(S1034:$S$5009&lt;&gt;0, (T1034-$Y$17)^2,""),"")</f>
        <v/>
      </c>
    </row>
    <row r="1035" spans="1:21" ht="23">
      <c r="A1035" s="161">
        <v>1026</v>
      </c>
      <c r="B1035" s="160" t="str">
        <f>IF(Data!B1035:$B$5009&lt;&gt;"",Data!B1035,"")</f>
        <v/>
      </c>
      <c r="C1035" s="160" t="str">
        <f>IF(Data!$C1035:C$5009&lt;&gt;"",Data!C1035,"")</f>
        <v/>
      </c>
      <c r="P1035" s="149" t="str">
        <f>IF(Data!B1039="","",B1039)</f>
        <v/>
      </c>
      <c r="Q1035" s="150" t="str">
        <f>IFERROR(IF(P1035:$P$5009&lt;&gt;0, ABS(P1035-$Z$7),""),"")</f>
        <v/>
      </c>
      <c r="R1035" s="150" t="str">
        <f>IFERROR(IF(P1035:$P$5009&lt;&gt;0, (Q1035-$Y$16)^2,""),"")</f>
        <v/>
      </c>
      <c r="S1035" s="151" t="str">
        <f>IF(Data!C1039="","",C1039)</f>
        <v/>
      </c>
      <c r="T1035" s="150" t="str">
        <f>IFERROR(IF(S1035:$S$5009&lt;&gt;0, ABS(C1039-$Z$8),""),"")</f>
        <v/>
      </c>
      <c r="U1035" s="150" t="str">
        <f>IFERROR(IF(S1035:$S$5009&lt;&gt;0, (T1035-$Y$17)^2,""),"")</f>
        <v/>
      </c>
    </row>
    <row r="1036" spans="1:21" ht="23">
      <c r="A1036" s="159">
        <v>1027</v>
      </c>
      <c r="B1036" s="160" t="str">
        <f>IF(Data!B1036:$B$5009&lt;&gt;"",Data!B1036,"")</f>
        <v/>
      </c>
      <c r="C1036" s="160" t="str">
        <f>IF(Data!$C1036:C$5009&lt;&gt;"",Data!C1036,"")</f>
        <v/>
      </c>
      <c r="P1036" s="149" t="str">
        <f>IF(Data!B1040="","",B1040)</f>
        <v/>
      </c>
      <c r="Q1036" s="150" t="str">
        <f>IFERROR(IF(P1036:$P$5009&lt;&gt;0, ABS(P1036-$Z$7),""),"")</f>
        <v/>
      </c>
      <c r="R1036" s="150" t="str">
        <f>IFERROR(IF(P1036:$P$5009&lt;&gt;0, (Q1036-$Y$16)^2,""),"")</f>
        <v/>
      </c>
      <c r="S1036" s="151" t="str">
        <f>IF(Data!C1040="","",C1040)</f>
        <v/>
      </c>
      <c r="T1036" s="150" t="str">
        <f>IFERROR(IF(S1036:$S$5009&lt;&gt;0, ABS(C1040-$Z$8),""),"")</f>
        <v/>
      </c>
      <c r="U1036" s="150" t="str">
        <f>IFERROR(IF(S1036:$S$5009&lt;&gt;0, (T1036-$Y$17)^2,""),"")</f>
        <v/>
      </c>
    </row>
    <row r="1037" spans="1:21" ht="23">
      <c r="A1037" s="161">
        <v>1028</v>
      </c>
      <c r="B1037" s="160" t="str">
        <f>IF(Data!B1037:$B$5009&lt;&gt;"",Data!B1037,"")</f>
        <v/>
      </c>
      <c r="C1037" s="160" t="str">
        <f>IF(Data!$C1037:C$5009&lt;&gt;"",Data!C1037,"")</f>
        <v/>
      </c>
      <c r="P1037" s="149" t="str">
        <f>IF(Data!B1041="","",B1041)</f>
        <v/>
      </c>
      <c r="Q1037" s="150" t="str">
        <f>IFERROR(IF(P1037:$P$5009&lt;&gt;0, ABS(P1037-$Z$7),""),"")</f>
        <v/>
      </c>
      <c r="R1037" s="150" t="str">
        <f>IFERROR(IF(P1037:$P$5009&lt;&gt;0, (Q1037-$Y$16)^2,""),"")</f>
        <v/>
      </c>
      <c r="S1037" s="151" t="str">
        <f>IF(Data!C1041="","",C1041)</f>
        <v/>
      </c>
      <c r="T1037" s="150" t="str">
        <f>IFERROR(IF(S1037:$S$5009&lt;&gt;0, ABS(C1041-$Z$8),""),"")</f>
        <v/>
      </c>
      <c r="U1037" s="150" t="str">
        <f>IFERROR(IF(S1037:$S$5009&lt;&gt;0, (T1037-$Y$17)^2,""),"")</f>
        <v/>
      </c>
    </row>
    <row r="1038" spans="1:21" ht="23">
      <c r="A1038" s="159">
        <v>1029</v>
      </c>
      <c r="B1038" s="160" t="str">
        <f>IF(Data!B1038:$B$5009&lt;&gt;"",Data!B1038,"")</f>
        <v/>
      </c>
      <c r="C1038" s="160" t="str">
        <f>IF(Data!$C1038:C$5009&lt;&gt;"",Data!C1038,"")</f>
        <v/>
      </c>
      <c r="P1038" s="149" t="str">
        <f>IF(Data!B1042="","",B1042)</f>
        <v/>
      </c>
      <c r="Q1038" s="150" t="str">
        <f>IFERROR(IF(P1038:$P$5009&lt;&gt;0, ABS(P1038-$Z$7),""),"")</f>
        <v/>
      </c>
      <c r="R1038" s="150" t="str">
        <f>IFERROR(IF(P1038:$P$5009&lt;&gt;0, (Q1038-$Y$16)^2,""),"")</f>
        <v/>
      </c>
      <c r="S1038" s="151" t="str">
        <f>IF(Data!C1042="","",C1042)</f>
        <v/>
      </c>
      <c r="T1038" s="150" t="str">
        <f>IFERROR(IF(S1038:$S$5009&lt;&gt;0, ABS(C1042-$Z$8),""),"")</f>
        <v/>
      </c>
      <c r="U1038" s="150" t="str">
        <f>IFERROR(IF(S1038:$S$5009&lt;&gt;0, (T1038-$Y$17)^2,""),"")</f>
        <v/>
      </c>
    </row>
    <row r="1039" spans="1:21" ht="23">
      <c r="A1039" s="161">
        <v>1030</v>
      </c>
      <c r="B1039" s="160" t="str">
        <f>IF(Data!B1039:$B$5009&lt;&gt;"",Data!B1039,"")</f>
        <v/>
      </c>
      <c r="C1039" s="160" t="str">
        <f>IF(Data!$C1039:C$5009&lt;&gt;"",Data!C1039,"")</f>
        <v/>
      </c>
      <c r="P1039" s="149" t="str">
        <f>IF(Data!B1043="","",B1043)</f>
        <v/>
      </c>
      <c r="Q1039" s="150" t="str">
        <f>IFERROR(IF(P1039:$P$5009&lt;&gt;0, ABS(P1039-$Z$7),""),"")</f>
        <v/>
      </c>
      <c r="R1039" s="150" t="str">
        <f>IFERROR(IF(P1039:$P$5009&lt;&gt;0, (Q1039-$Y$16)^2,""),"")</f>
        <v/>
      </c>
      <c r="S1039" s="151" t="str">
        <f>IF(Data!C1043="","",C1043)</f>
        <v/>
      </c>
      <c r="T1039" s="150" t="str">
        <f>IFERROR(IF(S1039:$S$5009&lt;&gt;0, ABS(C1043-$Z$8),""),"")</f>
        <v/>
      </c>
      <c r="U1039" s="150" t="str">
        <f>IFERROR(IF(S1039:$S$5009&lt;&gt;0, (T1039-$Y$17)^2,""),"")</f>
        <v/>
      </c>
    </row>
    <row r="1040" spans="1:21" ht="23">
      <c r="A1040" s="159">
        <v>1031</v>
      </c>
      <c r="B1040" s="160" t="str">
        <f>IF(Data!B1040:$B$5009&lt;&gt;"",Data!B1040,"")</f>
        <v/>
      </c>
      <c r="C1040" s="160" t="str">
        <f>IF(Data!$C1040:C$5009&lt;&gt;"",Data!C1040,"")</f>
        <v/>
      </c>
      <c r="P1040" s="149" t="str">
        <f>IF(Data!B1044="","",B1044)</f>
        <v/>
      </c>
      <c r="Q1040" s="150" t="str">
        <f>IFERROR(IF(P1040:$P$5009&lt;&gt;0, ABS(P1040-$Z$7),""),"")</f>
        <v/>
      </c>
      <c r="R1040" s="150" t="str">
        <f>IFERROR(IF(P1040:$P$5009&lt;&gt;0, (Q1040-$Y$16)^2,""),"")</f>
        <v/>
      </c>
      <c r="S1040" s="151" t="str">
        <f>IF(Data!C1044="","",C1044)</f>
        <v/>
      </c>
      <c r="T1040" s="150" t="str">
        <f>IFERROR(IF(S1040:$S$5009&lt;&gt;0, ABS(C1044-$Z$8),""),"")</f>
        <v/>
      </c>
      <c r="U1040" s="150" t="str">
        <f>IFERROR(IF(S1040:$S$5009&lt;&gt;0, (T1040-$Y$17)^2,""),"")</f>
        <v/>
      </c>
    </row>
    <row r="1041" spans="1:21" ht="23">
      <c r="A1041" s="161">
        <v>1032</v>
      </c>
      <c r="B1041" s="160" t="str">
        <f>IF(Data!B1041:$B$5009&lt;&gt;"",Data!B1041,"")</f>
        <v/>
      </c>
      <c r="C1041" s="160" t="str">
        <f>IF(Data!$C1041:C$5009&lt;&gt;"",Data!C1041,"")</f>
        <v/>
      </c>
      <c r="P1041" s="149" t="str">
        <f>IF(Data!B1045="","",B1045)</f>
        <v/>
      </c>
      <c r="Q1041" s="150" t="str">
        <f>IFERROR(IF(P1041:$P$5009&lt;&gt;0, ABS(P1041-$Z$7),""),"")</f>
        <v/>
      </c>
      <c r="R1041" s="150" t="str">
        <f>IFERROR(IF(P1041:$P$5009&lt;&gt;0, (Q1041-$Y$16)^2,""),"")</f>
        <v/>
      </c>
      <c r="S1041" s="151" t="str">
        <f>IF(Data!C1045="","",C1045)</f>
        <v/>
      </c>
      <c r="T1041" s="150" t="str">
        <f>IFERROR(IF(S1041:$S$5009&lt;&gt;0, ABS(C1045-$Z$8),""),"")</f>
        <v/>
      </c>
      <c r="U1041" s="150" t="str">
        <f>IFERROR(IF(S1041:$S$5009&lt;&gt;0, (T1041-$Y$17)^2,""),"")</f>
        <v/>
      </c>
    </row>
    <row r="1042" spans="1:21" ht="23">
      <c r="A1042" s="159">
        <v>1033</v>
      </c>
      <c r="B1042" s="160" t="str">
        <f>IF(Data!B1042:$B$5009&lt;&gt;"",Data!B1042,"")</f>
        <v/>
      </c>
      <c r="C1042" s="160" t="str">
        <f>IF(Data!$C1042:C$5009&lt;&gt;"",Data!C1042,"")</f>
        <v/>
      </c>
      <c r="P1042" s="149" t="str">
        <f>IF(Data!B1046="","",B1046)</f>
        <v/>
      </c>
      <c r="Q1042" s="150" t="str">
        <f>IFERROR(IF(P1042:$P$5009&lt;&gt;0, ABS(P1042-$Z$7),""),"")</f>
        <v/>
      </c>
      <c r="R1042" s="150" t="str">
        <f>IFERROR(IF(P1042:$P$5009&lt;&gt;0, (Q1042-$Y$16)^2,""),"")</f>
        <v/>
      </c>
      <c r="S1042" s="151" t="str">
        <f>IF(Data!C1046="","",C1046)</f>
        <v/>
      </c>
      <c r="T1042" s="150" t="str">
        <f>IFERROR(IF(S1042:$S$5009&lt;&gt;0, ABS(C1046-$Z$8),""),"")</f>
        <v/>
      </c>
      <c r="U1042" s="150" t="str">
        <f>IFERROR(IF(S1042:$S$5009&lt;&gt;0, (T1042-$Y$17)^2,""),"")</f>
        <v/>
      </c>
    </row>
    <row r="1043" spans="1:21" ht="23">
      <c r="A1043" s="161">
        <v>1034</v>
      </c>
      <c r="B1043" s="160" t="str">
        <f>IF(Data!B1043:$B$5009&lt;&gt;"",Data!B1043,"")</f>
        <v/>
      </c>
      <c r="C1043" s="160" t="str">
        <f>IF(Data!$C1043:C$5009&lt;&gt;"",Data!C1043,"")</f>
        <v/>
      </c>
      <c r="P1043" s="149" t="str">
        <f>IF(Data!B1047="","",B1047)</f>
        <v/>
      </c>
      <c r="Q1043" s="150" t="str">
        <f>IFERROR(IF(P1043:$P$5009&lt;&gt;0, ABS(P1043-$Z$7),""),"")</f>
        <v/>
      </c>
      <c r="R1043" s="150" t="str">
        <f>IFERROR(IF(P1043:$P$5009&lt;&gt;0, (Q1043-$Y$16)^2,""),"")</f>
        <v/>
      </c>
      <c r="S1043" s="151" t="str">
        <f>IF(Data!C1047="","",C1047)</f>
        <v/>
      </c>
      <c r="T1043" s="150" t="str">
        <f>IFERROR(IF(S1043:$S$5009&lt;&gt;0, ABS(C1047-$Z$8),""),"")</f>
        <v/>
      </c>
      <c r="U1043" s="150" t="str">
        <f>IFERROR(IF(S1043:$S$5009&lt;&gt;0, (T1043-$Y$17)^2,""),"")</f>
        <v/>
      </c>
    </row>
    <row r="1044" spans="1:21" ht="23">
      <c r="A1044" s="159">
        <v>1035</v>
      </c>
      <c r="B1044" s="160" t="str">
        <f>IF(Data!B1044:$B$5009&lt;&gt;"",Data!B1044,"")</f>
        <v/>
      </c>
      <c r="C1044" s="160" t="str">
        <f>IF(Data!$C1044:C$5009&lt;&gt;"",Data!C1044,"")</f>
        <v/>
      </c>
      <c r="P1044" s="149" t="str">
        <f>IF(Data!B1048="","",B1048)</f>
        <v/>
      </c>
      <c r="Q1044" s="150" t="str">
        <f>IFERROR(IF(P1044:$P$5009&lt;&gt;0, ABS(P1044-$Z$7),""),"")</f>
        <v/>
      </c>
      <c r="R1044" s="150" t="str">
        <f>IFERROR(IF(P1044:$P$5009&lt;&gt;0, (Q1044-$Y$16)^2,""),"")</f>
        <v/>
      </c>
      <c r="S1044" s="151" t="str">
        <f>IF(Data!C1048="","",C1048)</f>
        <v/>
      </c>
      <c r="T1044" s="150" t="str">
        <f>IFERROR(IF(S1044:$S$5009&lt;&gt;0, ABS(C1048-$Z$8),""),"")</f>
        <v/>
      </c>
      <c r="U1044" s="150" t="str">
        <f>IFERROR(IF(S1044:$S$5009&lt;&gt;0, (T1044-$Y$17)^2,""),"")</f>
        <v/>
      </c>
    </row>
    <row r="1045" spans="1:21" ht="23">
      <c r="A1045" s="161">
        <v>1036</v>
      </c>
      <c r="B1045" s="160" t="str">
        <f>IF(Data!B1045:$B$5009&lt;&gt;"",Data!B1045,"")</f>
        <v/>
      </c>
      <c r="C1045" s="160" t="str">
        <f>IF(Data!$C1045:C$5009&lt;&gt;"",Data!C1045,"")</f>
        <v/>
      </c>
      <c r="P1045" s="149" t="str">
        <f>IF(Data!B1049="","",B1049)</f>
        <v/>
      </c>
      <c r="Q1045" s="150" t="str">
        <f>IFERROR(IF(P1045:$P$5009&lt;&gt;0, ABS(P1045-$Z$7),""),"")</f>
        <v/>
      </c>
      <c r="R1045" s="150" t="str">
        <f>IFERROR(IF(P1045:$P$5009&lt;&gt;0, (Q1045-$Y$16)^2,""),"")</f>
        <v/>
      </c>
      <c r="S1045" s="151" t="str">
        <f>IF(Data!C1049="","",C1049)</f>
        <v/>
      </c>
      <c r="T1045" s="150" t="str">
        <f>IFERROR(IF(S1045:$S$5009&lt;&gt;0, ABS(C1049-$Z$8),""),"")</f>
        <v/>
      </c>
      <c r="U1045" s="150" t="str">
        <f>IFERROR(IF(S1045:$S$5009&lt;&gt;0, (T1045-$Y$17)^2,""),"")</f>
        <v/>
      </c>
    </row>
    <row r="1046" spans="1:21" ht="23">
      <c r="A1046" s="159">
        <v>1037</v>
      </c>
      <c r="B1046" s="160" t="str">
        <f>IF(Data!B1046:$B$5009&lt;&gt;"",Data!B1046,"")</f>
        <v/>
      </c>
      <c r="C1046" s="160" t="str">
        <f>IF(Data!$C1046:C$5009&lt;&gt;"",Data!C1046,"")</f>
        <v/>
      </c>
      <c r="P1046" s="149" t="str">
        <f>IF(Data!B1050="","",B1050)</f>
        <v/>
      </c>
      <c r="Q1046" s="150" t="str">
        <f>IFERROR(IF(P1046:$P$5009&lt;&gt;0, ABS(P1046-$Z$7),""),"")</f>
        <v/>
      </c>
      <c r="R1046" s="150" t="str">
        <f>IFERROR(IF(P1046:$P$5009&lt;&gt;0, (Q1046-$Y$16)^2,""),"")</f>
        <v/>
      </c>
      <c r="S1046" s="151" t="str">
        <f>IF(Data!C1050="","",C1050)</f>
        <v/>
      </c>
      <c r="T1046" s="150" t="str">
        <f>IFERROR(IF(S1046:$S$5009&lt;&gt;0, ABS(C1050-$Z$8),""),"")</f>
        <v/>
      </c>
      <c r="U1046" s="150" t="str">
        <f>IFERROR(IF(S1046:$S$5009&lt;&gt;0, (T1046-$Y$17)^2,""),"")</f>
        <v/>
      </c>
    </row>
    <row r="1047" spans="1:21" ht="23">
      <c r="A1047" s="161">
        <v>1038</v>
      </c>
      <c r="B1047" s="160" t="str">
        <f>IF(Data!B1047:$B$5009&lt;&gt;"",Data!B1047,"")</f>
        <v/>
      </c>
      <c r="C1047" s="160" t="str">
        <f>IF(Data!$C1047:C$5009&lt;&gt;"",Data!C1047,"")</f>
        <v/>
      </c>
      <c r="P1047" s="149" t="str">
        <f>IF(Data!B1051="","",B1051)</f>
        <v/>
      </c>
      <c r="Q1047" s="150" t="str">
        <f>IFERROR(IF(P1047:$P$5009&lt;&gt;0, ABS(P1047-$Z$7),""),"")</f>
        <v/>
      </c>
      <c r="R1047" s="150" t="str">
        <f>IFERROR(IF(P1047:$P$5009&lt;&gt;0, (Q1047-$Y$16)^2,""),"")</f>
        <v/>
      </c>
      <c r="S1047" s="151" t="str">
        <f>IF(Data!C1051="","",C1051)</f>
        <v/>
      </c>
      <c r="T1047" s="150" t="str">
        <f>IFERROR(IF(S1047:$S$5009&lt;&gt;0, ABS(C1051-$Z$8),""),"")</f>
        <v/>
      </c>
      <c r="U1047" s="150" t="str">
        <f>IFERROR(IF(S1047:$S$5009&lt;&gt;0, (T1047-$Y$17)^2,""),"")</f>
        <v/>
      </c>
    </row>
    <row r="1048" spans="1:21" ht="23">
      <c r="A1048" s="159">
        <v>1039</v>
      </c>
      <c r="B1048" s="160" t="str">
        <f>IF(Data!B1048:$B$5009&lt;&gt;"",Data!B1048,"")</f>
        <v/>
      </c>
      <c r="C1048" s="160" t="str">
        <f>IF(Data!$C1048:C$5009&lt;&gt;"",Data!C1048,"")</f>
        <v/>
      </c>
      <c r="P1048" s="149" t="str">
        <f>IF(Data!B1052="","",B1052)</f>
        <v/>
      </c>
      <c r="Q1048" s="150" t="str">
        <f>IFERROR(IF(P1048:$P$5009&lt;&gt;0, ABS(P1048-$Z$7),""),"")</f>
        <v/>
      </c>
      <c r="R1048" s="150" t="str">
        <f>IFERROR(IF(P1048:$P$5009&lt;&gt;0, (Q1048-$Y$16)^2,""),"")</f>
        <v/>
      </c>
      <c r="S1048" s="151" t="str">
        <f>IF(Data!C1052="","",C1052)</f>
        <v/>
      </c>
      <c r="T1048" s="150" t="str">
        <f>IFERROR(IF(S1048:$S$5009&lt;&gt;0, ABS(C1052-$Z$8),""),"")</f>
        <v/>
      </c>
      <c r="U1048" s="150" t="str">
        <f>IFERROR(IF(S1048:$S$5009&lt;&gt;0, (T1048-$Y$17)^2,""),"")</f>
        <v/>
      </c>
    </row>
    <row r="1049" spans="1:21" ht="23">
      <c r="A1049" s="161">
        <v>1040</v>
      </c>
      <c r="B1049" s="160" t="str">
        <f>IF(Data!B1049:$B$5009&lt;&gt;"",Data!B1049,"")</f>
        <v/>
      </c>
      <c r="C1049" s="160" t="str">
        <f>IF(Data!$C1049:C$5009&lt;&gt;"",Data!C1049,"")</f>
        <v/>
      </c>
      <c r="P1049" s="149" t="str">
        <f>IF(Data!B1053="","",B1053)</f>
        <v/>
      </c>
      <c r="Q1049" s="150" t="str">
        <f>IFERROR(IF(P1049:$P$5009&lt;&gt;0, ABS(P1049-$Z$7),""),"")</f>
        <v/>
      </c>
      <c r="R1049" s="150" t="str">
        <f>IFERROR(IF(P1049:$P$5009&lt;&gt;0, (Q1049-$Y$16)^2,""),"")</f>
        <v/>
      </c>
      <c r="S1049" s="151" t="str">
        <f>IF(Data!C1053="","",C1053)</f>
        <v/>
      </c>
      <c r="T1049" s="150" t="str">
        <f>IFERROR(IF(S1049:$S$5009&lt;&gt;0, ABS(C1053-$Z$8),""),"")</f>
        <v/>
      </c>
      <c r="U1049" s="150" t="str">
        <f>IFERROR(IF(S1049:$S$5009&lt;&gt;0, (T1049-$Y$17)^2,""),"")</f>
        <v/>
      </c>
    </row>
    <row r="1050" spans="1:21" ht="23">
      <c r="A1050" s="159">
        <v>1041</v>
      </c>
      <c r="B1050" s="160" t="str">
        <f>IF(Data!B1050:$B$5009&lt;&gt;"",Data!B1050,"")</f>
        <v/>
      </c>
      <c r="C1050" s="160" t="str">
        <f>IF(Data!$C1050:C$5009&lt;&gt;"",Data!C1050,"")</f>
        <v/>
      </c>
      <c r="P1050" s="149" t="str">
        <f>IF(Data!B1054="","",B1054)</f>
        <v/>
      </c>
      <c r="Q1050" s="150" t="str">
        <f>IFERROR(IF(P1050:$P$5009&lt;&gt;0, ABS(P1050-$Z$7),""),"")</f>
        <v/>
      </c>
      <c r="R1050" s="150" t="str">
        <f>IFERROR(IF(P1050:$P$5009&lt;&gt;0, (Q1050-$Y$16)^2,""),"")</f>
        <v/>
      </c>
      <c r="S1050" s="151" t="str">
        <f>IF(Data!C1054="","",C1054)</f>
        <v/>
      </c>
      <c r="T1050" s="150" t="str">
        <f>IFERROR(IF(S1050:$S$5009&lt;&gt;0, ABS(C1054-$Z$8),""),"")</f>
        <v/>
      </c>
      <c r="U1050" s="150" t="str">
        <f>IFERROR(IF(S1050:$S$5009&lt;&gt;0, (T1050-$Y$17)^2,""),"")</f>
        <v/>
      </c>
    </row>
    <row r="1051" spans="1:21" ht="23">
      <c r="A1051" s="161">
        <v>1042</v>
      </c>
      <c r="B1051" s="160" t="str">
        <f>IF(Data!B1051:$B$5009&lt;&gt;"",Data!B1051,"")</f>
        <v/>
      </c>
      <c r="C1051" s="160" t="str">
        <f>IF(Data!$C1051:C$5009&lt;&gt;"",Data!C1051,"")</f>
        <v/>
      </c>
      <c r="P1051" s="149" t="str">
        <f>IF(Data!B1055="","",B1055)</f>
        <v/>
      </c>
      <c r="Q1051" s="150" t="str">
        <f>IFERROR(IF(P1051:$P$5009&lt;&gt;0, ABS(P1051-$Z$7),""),"")</f>
        <v/>
      </c>
      <c r="R1051" s="150" t="str">
        <f>IFERROR(IF(P1051:$P$5009&lt;&gt;0, (Q1051-$Y$16)^2,""),"")</f>
        <v/>
      </c>
      <c r="S1051" s="151" t="str">
        <f>IF(Data!C1055="","",C1055)</f>
        <v/>
      </c>
      <c r="T1051" s="150" t="str">
        <f>IFERROR(IF(S1051:$S$5009&lt;&gt;0, ABS(C1055-$Z$8),""),"")</f>
        <v/>
      </c>
      <c r="U1051" s="150" t="str">
        <f>IFERROR(IF(S1051:$S$5009&lt;&gt;0, (T1051-$Y$17)^2,""),"")</f>
        <v/>
      </c>
    </row>
    <row r="1052" spans="1:21" ht="23">
      <c r="A1052" s="159">
        <v>1043</v>
      </c>
      <c r="B1052" s="160" t="str">
        <f>IF(Data!B1052:$B$5009&lt;&gt;"",Data!B1052,"")</f>
        <v/>
      </c>
      <c r="C1052" s="160" t="str">
        <f>IF(Data!$C1052:C$5009&lt;&gt;"",Data!C1052,"")</f>
        <v/>
      </c>
      <c r="P1052" s="149" t="str">
        <f>IF(Data!B1056="","",B1056)</f>
        <v/>
      </c>
      <c r="Q1052" s="150" t="str">
        <f>IFERROR(IF(P1052:$P$5009&lt;&gt;0, ABS(P1052-$Z$7),""),"")</f>
        <v/>
      </c>
      <c r="R1052" s="150" t="str">
        <f>IFERROR(IF(P1052:$P$5009&lt;&gt;0, (Q1052-$Y$16)^2,""),"")</f>
        <v/>
      </c>
      <c r="S1052" s="151" t="str">
        <f>IF(Data!C1056="","",C1056)</f>
        <v/>
      </c>
      <c r="T1052" s="150" t="str">
        <f>IFERROR(IF(S1052:$S$5009&lt;&gt;0, ABS(C1056-$Z$8),""),"")</f>
        <v/>
      </c>
      <c r="U1052" s="150" t="str">
        <f>IFERROR(IF(S1052:$S$5009&lt;&gt;0, (T1052-$Y$17)^2,""),"")</f>
        <v/>
      </c>
    </row>
    <row r="1053" spans="1:21" ht="23">
      <c r="A1053" s="161">
        <v>1044</v>
      </c>
      <c r="B1053" s="160" t="str">
        <f>IF(Data!B1053:$B$5009&lt;&gt;"",Data!B1053,"")</f>
        <v/>
      </c>
      <c r="C1053" s="160" t="str">
        <f>IF(Data!$C1053:C$5009&lt;&gt;"",Data!C1053,"")</f>
        <v/>
      </c>
      <c r="P1053" s="149" t="str">
        <f>IF(Data!B1057="","",B1057)</f>
        <v/>
      </c>
      <c r="Q1053" s="150" t="str">
        <f>IFERROR(IF(P1053:$P$5009&lt;&gt;0, ABS(P1053-$Z$7),""),"")</f>
        <v/>
      </c>
      <c r="R1053" s="150" t="str">
        <f>IFERROR(IF(P1053:$P$5009&lt;&gt;0, (Q1053-$Y$16)^2,""),"")</f>
        <v/>
      </c>
      <c r="S1053" s="151" t="str">
        <f>IF(Data!C1057="","",C1057)</f>
        <v/>
      </c>
      <c r="T1053" s="150" t="str">
        <f>IFERROR(IF(S1053:$S$5009&lt;&gt;0, ABS(C1057-$Z$8),""),"")</f>
        <v/>
      </c>
      <c r="U1053" s="150" t="str">
        <f>IFERROR(IF(S1053:$S$5009&lt;&gt;0, (T1053-$Y$17)^2,""),"")</f>
        <v/>
      </c>
    </row>
    <row r="1054" spans="1:21" ht="23">
      <c r="A1054" s="159">
        <v>1045</v>
      </c>
      <c r="B1054" s="160" t="str">
        <f>IF(Data!B1054:$B$5009&lt;&gt;"",Data!B1054,"")</f>
        <v/>
      </c>
      <c r="C1054" s="160" t="str">
        <f>IF(Data!$C1054:C$5009&lt;&gt;"",Data!C1054,"")</f>
        <v/>
      </c>
      <c r="P1054" s="149" t="str">
        <f>IF(Data!B1058="","",B1058)</f>
        <v/>
      </c>
      <c r="Q1054" s="150" t="str">
        <f>IFERROR(IF(P1054:$P$5009&lt;&gt;0, ABS(P1054-$Z$7),""),"")</f>
        <v/>
      </c>
      <c r="R1054" s="150" t="str">
        <f>IFERROR(IF(P1054:$P$5009&lt;&gt;0, (Q1054-$Y$16)^2,""),"")</f>
        <v/>
      </c>
      <c r="S1054" s="151" t="str">
        <f>IF(Data!C1058="","",C1058)</f>
        <v/>
      </c>
      <c r="T1054" s="150" t="str">
        <f>IFERROR(IF(S1054:$S$5009&lt;&gt;0, ABS(C1058-$Z$8),""),"")</f>
        <v/>
      </c>
      <c r="U1054" s="150" t="str">
        <f>IFERROR(IF(S1054:$S$5009&lt;&gt;0, (T1054-$Y$17)^2,""),"")</f>
        <v/>
      </c>
    </row>
    <row r="1055" spans="1:21" ht="23">
      <c r="A1055" s="161">
        <v>1046</v>
      </c>
      <c r="B1055" s="160" t="str">
        <f>IF(Data!B1055:$B$5009&lt;&gt;"",Data!B1055,"")</f>
        <v/>
      </c>
      <c r="C1055" s="160" t="str">
        <f>IF(Data!$C1055:C$5009&lt;&gt;"",Data!C1055,"")</f>
        <v/>
      </c>
      <c r="P1055" s="149" t="str">
        <f>IF(Data!B1059="","",B1059)</f>
        <v/>
      </c>
      <c r="Q1055" s="150" t="str">
        <f>IFERROR(IF(P1055:$P$5009&lt;&gt;0, ABS(P1055-$Z$7),""),"")</f>
        <v/>
      </c>
      <c r="R1055" s="150" t="str">
        <f>IFERROR(IF(P1055:$P$5009&lt;&gt;0, (Q1055-$Y$16)^2,""),"")</f>
        <v/>
      </c>
      <c r="S1055" s="151" t="str">
        <f>IF(Data!C1059="","",C1059)</f>
        <v/>
      </c>
      <c r="T1055" s="150" t="str">
        <f>IFERROR(IF(S1055:$S$5009&lt;&gt;0, ABS(C1059-$Z$8),""),"")</f>
        <v/>
      </c>
      <c r="U1055" s="150" t="str">
        <f>IFERROR(IF(S1055:$S$5009&lt;&gt;0, (T1055-$Y$17)^2,""),"")</f>
        <v/>
      </c>
    </row>
    <row r="1056" spans="1:21" ht="23">
      <c r="A1056" s="159">
        <v>1047</v>
      </c>
      <c r="B1056" s="160" t="str">
        <f>IF(Data!B1056:$B$5009&lt;&gt;"",Data!B1056,"")</f>
        <v/>
      </c>
      <c r="C1056" s="160" t="str">
        <f>IF(Data!$C1056:C$5009&lt;&gt;"",Data!C1056,"")</f>
        <v/>
      </c>
      <c r="P1056" s="149" t="str">
        <f>IF(Data!B1060="","",B1060)</f>
        <v/>
      </c>
      <c r="Q1056" s="150" t="str">
        <f>IFERROR(IF(P1056:$P$5009&lt;&gt;0, ABS(P1056-$Z$7),""),"")</f>
        <v/>
      </c>
      <c r="R1056" s="150" t="str">
        <f>IFERROR(IF(P1056:$P$5009&lt;&gt;0, (Q1056-$Y$16)^2,""),"")</f>
        <v/>
      </c>
      <c r="S1056" s="151" t="str">
        <f>IF(Data!C1060="","",C1060)</f>
        <v/>
      </c>
      <c r="T1056" s="150" t="str">
        <f>IFERROR(IF(S1056:$S$5009&lt;&gt;0, ABS(C1060-$Z$8),""),"")</f>
        <v/>
      </c>
      <c r="U1056" s="150" t="str">
        <f>IFERROR(IF(S1056:$S$5009&lt;&gt;0, (T1056-$Y$17)^2,""),"")</f>
        <v/>
      </c>
    </row>
    <row r="1057" spans="1:21" ht="23">
      <c r="A1057" s="161">
        <v>1048</v>
      </c>
      <c r="B1057" s="160" t="str">
        <f>IF(Data!B1057:$B$5009&lt;&gt;"",Data!B1057,"")</f>
        <v/>
      </c>
      <c r="C1057" s="160" t="str">
        <f>IF(Data!$C1057:C$5009&lt;&gt;"",Data!C1057,"")</f>
        <v/>
      </c>
      <c r="P1057" s="149" t="str">
        <f>IF(Data!B1061="","",B1061)</f>
        <v/>
      </c>
      <c r="Q1057" s="150" t="str">
        <f>IFERROR(IF(P1057:$P$5009&lt;&gt;0, ABS(P1057-$Z$7),""),"")</f>
        <v/>
      </c>
      <c r="R1057" s="150" t="str">
        <f>IFERROR(IF(P1057:$P$5009&lt;&gt;0, (Q1057-$Y$16)^2,""),"")</f>
        <v/>
      </c>
      <c r="S1057" s="151" t="str">
        <f>IF(Data!C1061="","",C1061)</f>
        <v/>
      </c>
      <c r="T1057" s="150" t="str">
        <f>IFERROR(IF(S1057:$S$5009&lt;&gt;0, ABS(C1061-$Z$8),""),"")</f>
        <v/>
      </c>
      <c r="U1057" s="150" t="str">
        <f>IFERROR(IF(S1057:$S$5009&lt;&gt;0, (T1057-$Y$17)^2,""),"")</f>
        <v/>
      </c>
    </row>
    <row r="1058" spans="1:21" ht="23">
      <c r="A1058" s="159">
        <v>1049</v>
      </c>
      <c r="B1058" s="160" t="str">
        <f>IF(Data!B1058:$B$5009&lt;&gt;"",Data!B1058,"")</f>
        <v/>
      </c>
      <c r="C1058" s="160" t="str">
        <f>IF(Data!$C1058:C$5009&lt;&gt;"",Data!C1058,"")</f>
        <v/>
      </c>
      <c r="P1058" s="149" t="str">
        <f>IF(Data!B1062="","",B1062)</f>
        <v/>
      </c>
      <c r="Q1058" s="150" t="str">
        <f>IFERROR(IF(P1058:$P$5009&lt;&gt;0, ABS(P1058-$Z$7),""),"")</f>
        <v/>
      </c>
      <c r="R1058" s="150" t="str">
        <f>IFERROR(IF(P1058:$P$5009&lt;&gt;0, (Q1058-$Y$16)^2,""),"")</f>
        <v/>
      </c>
      <c r="S1058" s="151" t="str">
        <f>IF(Data!C1062="","",C1062)</f>
        <v/>
      </c>
      <c r="T1058" s="150" t="str">
        <f>IFERROR(IF(S1058:$S$5009&lt;&gt;0, ABS(C1062-$Z$8),""),"")</f>
        <v/>
      </c>
      <c r="U1058" s="150" t="str">
        <f>IFERROR(IF(S1058:$S$5009&lt;&gt;0, (T1058-$Y$17)^2,""),"")</f>
        <v/>
      </c>
    </row>
    <row r="1059" spans="1:21" ht="23">
      <c r="A1059" s="161">
        <v>1050</v>
      </c>
      <c r="B1059" s="160" t="str">
        <f>IF(Data!B1059:$B$5009&lt;&gt;"",Data!B1059,"")</f>
        <v/>
      </c>
      <c r="C1059" s="160" t="str">
        <f>IF(Data!$C1059:C$5009&lt;&gt;"",Data!C1059,"")</f>
        <v/>
      </c>
      <c r="P1059" s="149" t="str">
        <f>IF(Data!B1063="","",B1063)</f>
        <v/>
      </c>
      <c r="Q1059" s="150" t="str">
        <f>IFERROR(IF(P1059:$P$5009&lt;&gt;0, ABS(P1059-$Z$7),""),"")</f>
        <v/>
      </c>
      <c r="R1059" s="150" t="str">
        <f>IFERROR(IF(P1059:$P$5009&lt;&gt;0, (Q1059-$Y$16)^2,""),"")</f>
        <v/>
      </c>
      <c r="S1059" s="151" t="str">
        <f>IF(Data!C1063="","",C1063)</f>
        <v/>
      </c>
      <c r="T1059" s="150" t="str">
        <f>IFERROR(IF(S1059:$S$5009&lt;&gt;0, ABS(C1063-$Z$8),""),"")</f>
        <v/>
      </c>
      <c r="U1059" s="150" t="str">
        <f>IFERROR(IF(S1059:$S$5009&lt;&gt;0, (T1059-$Y$17)^2,""),"")</f>
        <v/>
      </c>
    </row>
    <row r="1060" spans="1:21" ht="23">
      <c r="A1060" s="159">
        <v>1051</v>
      </c>
      <c r="B1060" s="160" t="str">
        <f>IF(Data!B1060:$B$5009&lt;&gt;"",Data!B1060,"")</f>
        <v/>
      </c>
      <c r="C1060" s="160" t="str">
        <f>IF(Data!$C1060:C$5009&lt;&gt;"",Data!C1060,"")</f>
        <v/>
      </c>
      <c r="P1060" s="149" t="str">
        <f>IF(Data!B1064="","",B1064)</f>
        <v/>
      </c>
      <c r="Q1060" s="150" t="str">
        <f>IFERROR(IF(P1060:$P$5009&lt;&gt;0, ABS(P1060-$Z$7),""),"")</f>
        <v/>
      </c>
      <c r="R1060" s="150" t="str">
        <f>IFERROR(IF(P1060:$P$5009&lt;&gt;0, (Q1060-$Y$16)^2,""),"")</f>
        <v/>
      </c>
      <c r="S1060" s="151" t="str">
        <f>IF(Data!C1064="","",C1064)</f>
        <v/>
      </c>
      <c r="T1060" s="150" t="str">
        <f>IFERROR(IF(S1060:$S$5009&lt;&gt;0, ABS(C1064-$Z$8),""),"")</f>
        <v/>
      </c>
      <c r="U1060" s="150" t="str">
        <f>IFERROR(IF(S1060:$S$5009&lt;&gt;0, (T1060-$Y$17)^2,""),"")</f>
        <v/>
      </c>
    </row>
    <row r="1061" spans="1:21" ht="23">
      <c r="A1061" s="161">
        <v>1052</v>
      </c>
      <c r="B1061" s="160" t="str">
        <f>IF(Data!B1061:$B$5009&lt;&gt;"",Data!B1061,"")</f>
        <v/>
      </c>
      <c r="C1061" s="160" t="str">
        <f>IF(Data!$C1061:C$5009&lt;&gt;"",Data!C1061,"")</f>
        <v/>
      </c>
      <c r="P1061" s="149" t="str">
        <f>IF(Data!B1065="","",B1065)</f>
        <v/>
      </c>
      <c r="Q1061" s="150" t="str">
        <f>IFERROR(IF(P1061:$P$5009&lt;&gt;0, ABS(P1061-$Z$7),""),"")</f>
        <v/>
      </c>
      <c r="R1061" s="150" t="str">
        <f>IFERROR(IF(P1061:$P$5009&lt;&gt;0, (Q1061-$Y$16)^2,""),"")</f>
        <v/>
      </c>
      <c r="S1061" s="151" t="str">
        <f>IF(Data!C1065="","",C1065)</f>
        <v/>
      </c>
      <c r="T1061" s="150" t="str">
        <f>IFERROR(IF(S1061:$S$5009&lt;&gt;0, ABS(C1065-$Z$8),""),"")</f>
        <v/>
      </c>
      <c r="U1061" s="150" t="str">
        <f>IFERROR(IF(S1061:$S$5009&lt;&gt;0, (T1061-$Y$17)^2,""),"")</f>
        <v/>
      </c>
    </row>
    <row r="1062" spans="1:21" ht="23">
      <c r="A1062" s="159">
        <v>1053</v>
      </c>
      <c r="B1062" s="160" t="str">
        <f>IF(Data!B1062:$B$5009&lt;&gt;"",Data!B1062,"")</f>
        <v/>
      </c>
      <c r="C1062" s="160" t="str">
        <f>IF(Data!$C1062:C$5009&lt;&gt;"",Data!C1062,"")</f>
        <v/>
      </c>
      <c r="P1062" s="149" t="str">
        <f>IF(Data!B1066="","",B1066)</f>
        <v/>
      </c>
      <c r="Q1062" s="150" t="str">
        <f>IFERROR(IF(P1062:$P$5009&lt;&gt;0, ABS(P1062-$Z$7),""),"")</f>
        <v/>
      </c>
      <c r="R1062" s="150" t="str">
        <f>IFERROR(IF(P1062:$P$5009&lt;&gt;0, (Q1062-$Y$16)^2,""),"")</f>
        <v/>
      </c>
      <c r="S1062" s="151" t="str">
        <f>IF(Data!C1066="","",C1066)</f>
        <v/>
      </c>
      <c r="T1062" s="150" t="str">
        <f>IFERROR(IF(S1062:$S$5009&lt;&gt;0, ABS(C1066-$Z$8),""),"")</f>
        <v/>
      </c>
      <c r="U1062" s="150" t="str">
        <f>IFERROR(IF(S1062:$S$5009&lt;&gt;0, (T1062-$Y$17)^2,""),"")</f>
        <v/>
      </c>
    </row>
    <row r="1063" spans="1:21" ht="23">
      <c r="A1063" s="161">
        <v>1054</v>
      </c>
      <c r="B1063" s="160" t="str">
        <f>IF(Data!B1063:$B$5009&lt;&gt;"",Data!B1063,"")</f>
        <v/>
      </c>
      <c r="C1063" s="160" t="str">
        <f>IF(Data!$C1063:C$5009&lt;&gt;"",Data!C1063,"")</f>
        <v/>
      </c>
      <c r="P1063" s="149" t="str">
        <f>IF(Data!B1067="","",B1067)</f>
        <v/>
      </c>
      <c r="Q1063" s="150" t="str">
        <f>IFERROR(IF(P1063:$P$5009&lt;&gt;0, ABS(P1063-$Z$7),""),"")</f>
        <v/>
      </c>
      <c r="R1063" s="150" t="str">
        <f>IFERROR(IF(P1063:$P$5009&lt;&gt;0, (Q1063-$Y$16)^2,""),"")</f>
        <v/>
      </c>
      <c r="S1063" s="151" t="str">
        <f>IF(Data!C1067="","",C1067)</f>
        <v/>
      </c>
      <c r="T1063" s="150" t="str">
        <f>IFERROR(IF(S1063:$S$5009&lt;&gt;0, ABS(C1067-$Z$8),""),"")</f>
        <v/>
      </c>
      <c r="U1063" s="150" t="str">
        <f>IFERROR(IF(S1063:$S$5009&lt;&gt;0, (T1063-$Y$17)^2,""),"")</f>
        <v/>
      </c>
    </row>
    <row r="1064" spans="1:21" ht="23">
      <c r="A1064" s="159">
        <v>1055</v>
      </c>
      <c r="B1064" s="160" t="str">
        <f>IF(Data!B1064:$B$5009&lt;&gt;"",Data!B1064,"")</f>
        <v/>
      </c>
      <c r="C1064" s="160" t="str">
        <f>IF(Data!$C1064:C$5009&lt;&gt;"",Data!C1064,"")</f>
        <v/>
      </c>
      <c r="P1064" s="149" t="str">
        <f>IF(Data!B1068="","",B1068)</f>
        <v/>
      </c>
      <c r="Q1064" s="150" t="str">
        <f>IFERROR(IF(P1064:$P$5009&lt;&gt;0, ABS(P1064-$Z$7),""),"")</f>
        <v/>
      </c>
      <c r="R1064" s="150" t="str">
        <f>IFERROR(IF(P1064:$P$5009&lt;&gt;0, (Q1064-$Y$16)^2,""),"")</f>
        <v/>
      </c>
      <c r="S1064" s="151" t="str">
        <f>IF(Data!C1068="","",C1068)</f>
        <v/>
      </c>
      <c r="T1064" s="150" t="str">
        <f>IFERROR(IF(S1064:$S$5009&lt;&gt;0, ABS(C1068-$Z$8),""),"")</f>
        <v/>
      </c>
      <c r="U1064" s="150" t="str">
        <f>IFERROR(IF(S1064:$S$5009&lt;&gt;0, (T1064-$Y$17)^2,""),"")</f>
        <v/>
      </c>
    </row>
    <row r="1065" spans="1:21" ht="23">
      <c r="A1065" s="161">
        <v>1056</v>
      </c>
      <c r="B1065" s="160" t="str">
        <f>IF(Data!B1065:$B$5009&lt;&gt;"",Data!B1065,"")</f>
        <v/>
      </c>
      <c r="C1065" s="160" t="str">
        <f>IF(Data!$C1065:C$5009&lt;&gt;"",Data!C1065,"")</f>
        <v/>
      </c>
      <c r="P1065" s="149" t="str">
        <f>IF(Data!B1069="","",B1069)</f>
        <v/>
      </c>
      <c r="Q1065" s="150" t="str">
        <f>IFERROR(IF(P1065:$P$5009&lt;&gt;0, ABS(P1065-$Z$7),""),"")</f>
        <v/>
      </c>
      <c r="R1065" s="150" t="str">
        <f>IFERROR(IF(P1065:$P$5009&lt;&gt;0, (Q1065-$Y$16)^2,""),"")</f>
        <v/>
      </c>
      <c r="S1065" s="151" t="str">
        <f>IF(Data!C1069="","",C1069)</f>
        <v/>
      </c>
      <c r="T1065" s="150" t="str">
        <f>IFERROR(IF(S1065:$S$5009&lt;&gt;0, ABS(C1069-$Z$8),""),"")</f>
        <v/>
      </c>
      <c r="U1065" s="150" t="str">
        <f>IFERROR(IF(S1065:$S$5009&lt;&gt;0, (T1065-$Y$17)^2,""),"")</f>
        <v/>
      </c>
    </row>
    <row r="1066" spans="1:21" ht="23">
      <c r="A1066" s="159">
        <v>1057</v>
      </c>
      <c r="B1066" s="160" t="str">
        <f>IF(Data!B1066:$B$5009&lt;&gt;"",Data!B1066,"")</f>
        <v/>
      </c>
      <c r="C1066" s="160" t="str">
        <f>IF(Data!$C1066:C$5009&lt;&gt;"",Data!C1066,"")</f>
        <v/>
      </c>
      <c r="P1066" s="149" t="str">
        <f>IF(Data!B1070="","",B1070)</f>
        <v/>
      </c>
      <c r="Q1066" s="150" t="str">
        <f>IFERROR(IF(P1066:$P$5009&lt;&gt;0, ABS(P1066-$Z$7),""),"")</f>
        <v/>
      </c>
      <c r="R1066" s="150" t="str">
        <f>IFERROR(IF(P1066:$P$5009&lt;&gt;0, (Q1066-$Y$16)^2,""),"")</f>
        <v/>
      </c>
      <c r="S1066" s="151" t="str">
        <f>IF(Data!C1070="","",C1070)</f>
        <v/>
      </c>
      <c r="T1066" s="150" t="str">
        <f>IFERROR(IF(S1066:$S$5009&lt;&gt;0, ABS(C1070-$Z$8),""),"")</f>
        <v/>
      </c>
      <c r="U1066" s="150" t="str">
        <f>IFERROR(IF(S1066:$S$5009&lt;&gt;0, (T1066-$Y$17)^2,""),"")</f>
        <v/>
      </c>
    </row>
    <row r="1067" spans="1:21" ht="23">
      <c r="A1067" s="161">
        <v>1058</v>
      </c>
      <c r="B1067" s="160" t="str">
        <f>IF(Data!B1067:$B$5009&lt;&gt;"",Data!B1067,"")</f>
        <v/>
      </c>
      <c r="C1067" s="160" t="str">
        <f>IF(Data!$C1067:C$5009&lt;&gt;"",Data!C1067,"")</f>
        <v/>
      </c>
      <c r="P1067" s="149" t="str">
        <f>IF(Data!B1071="","",B1071)</f>
        <v/>
      </c>
      <c r="Q1067" s="150" t="str">
        <f>IFERROR(IF(P1067:$P$5009&lt;&gt;0, ABS(P1067-$Z$7),""),"")</f>
        <v/>
      </c>
      <c r="R1067" s="150" t="str">
        <f>IFERROR(IF(P1067:$P$5009&lt;&gt;0, (Q1067-$Y$16)^2,""),"")</f>
        <v/>
      </c>
      <c r="S1067" s="151" t="str">
        <f>IF(Data!C1071="","",C1071)</f>
        <v/>
      </c>
      <c r="T1067" s="150" t="str">
        <f>IFERROR(IF(S1067:$S$5009&lt;&gt;0, ABS(C1071-$Z$8),""),"")</f>
        <v/>
      </c>
      <c r="U1067" s="150" t="str">
        <f>IFERROR(IF(S1067:$S$5009&lt;&gt;0, (T1067-$Y$17)^2,""),"")</f>
        <v/>
      </c>
    </row>
    <row r="1068" spans="1:21" ht="23">
      <c r="A1068" s="159">
        <v>1059</v>
      </c>
      <c r="B1068" s="160" t="str">
        <f>IF(Data!B1068:$B$5009&lt;&gt;"",Data!B1068,"")</f>
        <v/>
      </c>
      <c r="C1068" s="160" t="str">
        <f>IF(Data!$C1068:C$5009&lt;&gt;"",Data!C1068,"")</f>
        <v/>
      </c>
      <c r="P1068" s="149" t="str">
        <f>IF(Data!B1072="","",B1072)</f>
        <v/>
      </c>
      <c r="Q1068" s="150" t="str">
        <f>IFERROR(IF(P1068:$P$5009&lt;&gt;0, ABS(P1068-$Z$7),""),"")</f>
        <v/>
      </c>
      <c r="R1068" s="150" t="str">
        <f>IFERROR(IF(P1068:$P$5009&lt;&gt;0, (Q1068-$Y$16)^2,""),"")</f>
        <v/>
      </c>
      <c r="S1068" s="151" t="str">
        <f>IF(Data!C1072="","",C1072)</f>
        <v/>
      </c>
      <c r="T1068" s="150" t="str">
        <f>IFERROR(IF(S1068:$S$5009&lt;&gt;0, ABS(C1072-$Z$8),""),"")</f>
        <v/>
      </c>
      <c r="U1068" s="150" t="str">
        <f>IFERROR(IF(S1068:$S$5009&lt;&gt;0, (T1068-$Y$17)^2,""),"")</f>
        <v/>
      </c>
    </row>
    <row r="1069" spans="1:21" ht="23">
      <c r="A1069" s="161">
        <v>1060</v>
      </c>
      <c r="B1069" s="160" t="str">
        <f>IF(Data!B1069:$B$5009&lt;&gt;"",Data!B1069,"")</f>
        <v/>
      </c>
      <c r="C1069" s="160" t="str">
        <f>IF(Data!$C1069:C$5009&lt;&gt;"",Data!C1069,"")</f>
        <v/>
      </c>
      <c r="P1069" s="149" t="str">
        <f>IF(Data!B1073="","",B1073)</f>
        <v/>
      </c>
      <c r="Q1069" s="150" t="str">
        <f>IFERROR(IF(P1069:$P$5009&lt;&gt;0, ABS(P1069-$Z$7),""),"")</f>
        <v/>
      </c>
      <c r="R1069" s="150" t="str">
        <f>IFERROR(IF(P1069:$P$5009&lt;&gt;0, (Q1069-$Y$16)^2,""),"")</f>
        <v/>
      </c>
      <c r="S1069" s="151" t="str">
        <f>IF(Data!C1073="","",C1073)</f>
        <v/>
      </c>
      <c r="T1069" s="150" t="str">
        <f>IFERROR(IF(S1069:$S$5009&lt;&gt;0, ABS(C1073-$Z$8),""),"")</f>
        <v/>
      </c>
      <c r="U1069" s="150" t="str">
        <f>IFERROR(IF(S1069:$S$5009&lt;&gt;0, (T1069-$Y$17)^2,""),"")</f>
        <v/>
      </c>
    </row>
    <row r="1070" spans="1:21" ht="23">
      <c r="A1070" s="159">
        <v>1061</v>
      </c>
      <c r="B1070" s="160" t="str">
        <f>IF(Data!B1070:$B$5009&lt;&gt;"",Data!B1070,"")</f>
        <v/>
      </c>
      <c r="C1070" s="160" t="str">
        <f>IF(Data!$C1070:C$5009&lt;&gt;"",Data!C1070,"")</f>
        <v/>
      </c>
      <c r="P1070" s="149" t="str">
        <f>IF(Data!B1074="","",B1074)</f>
        <v/>
      </c>
      <c r="Q1070" s="150" t="str">
        <f>IFERROR(IF(P1070:$P$5009&lt;&gt;0, ABS(P1070-$Z$7),""),"")</f>
        <v/>
      </c>
      <c r="R1070" s="150" t="str">
        <f>IFERROR(IF(P1070:$P$5009&lt;&gt;0, (Q1070-$Y$16)^2,""),"")</f>
        <v/>
      </c>
      <c r="S1070" s="151" t="str">
        <f>IF(Data!C1074="","",C1074)</f>
        <v/>
      </c>
      <c r="T1070" s="150" t="str">
        <f>IFERROR(IF(S1070:$S$5009&lt;&gt;0, ABS(C1074-$Z$8),""),"")</f>
        <v/>
      </c>
      <c r="U1070" s="150" t="str">
        <f>IFERROR(IF(S1070:$S$5009&lt;&gt;0, (T1070-$Y$17)^2,""),"")</f>
        <v/>
      </c>
    </row>
    <row r="1071" spans="1:21" ht="23">
      <c r="A1071" s="161">
        <v>1062</v>
      </c>
      <c r="B1071" s="160" t="str">
        <f>IF(Data!B1071:$B$5009&lt;&gt;"",Data!B1071,"")</f>
        <v/>
      </c>
      <c r="C1071" s="160" t="str">
        <f>IF(Data!$C1071:C$5009&lt;&gt;"",Data!C1071,"")</f>
        <v/>
      </c>
      <c r="P1071" s="149" t="str">
        <f>IF(Data!B1075="","",B1075)</f>
        <v/>
      </c>
      <c r="Q1071" s="150" t="str">
        <f>IFERROR(IF(P1071:$P$5009&lt;&gt;0, ABS(P1071-$Z$7),""),"")</f>
        <v/>
      </c>
      <c r="R1071" s="150" t="str">
        <f>IFERROR(IF(P1071:$P$5009&lt;&gt;0, (Q1071-$Y$16)^2,""),"")</f>
        <v/>
      </c>
      <c r="S1071" s="151" t="str">
        <f>IF(Data!C1075="","",C1075)</f>
        <v/>
      </c>
      <c r="T1071" s="150" t="str">
        <f>IFERROR(IF(S1071:$S$5009&lt;&gt;0, ABS(C1075-$Z$8),""),"")</f>
        <v/>
      </c>
      <c r="U1071" s="150" t="str">
        <f>IFERROR(IF(S1071:$S$5009&lt;&gt;0, (T1071-$Y$17)^2,""),"")</f>
        <v/>
      </c>
    </row>
    <row r="1072" spans="1:21" ht="23">
      <c r="A1072" s="159">
        <v>1063</v>
      </c>
      <c r="B1072" s="160" t="str">
        <f>IF(Data!B1072:$B$5009&lt;&gt;"",Data!B1072,"")</f>
        <v/>
      </c>
      <c r="C1072" s="160" t="str">
        <f>IF(Data!$C1072:C$5009&lt;&gt;"",Data!C1072,"")</f>
        <v/>
      </c>
      <c r="P1072" s="149" t="str">
        <f>IF(Data!B1076="","",B1076)</f>
        <v/>
      </c>
      <c r="Q1072" s="150" t="str">
        <f>IFERROR(IF(P1072:$P$5009&lt;&gt;0, ABS(P1072-$Z$7),""),"")</f>
        <v/>
      </c>
      <c r="R1072" s="150" t="str">
        <f>IFERROR(IF(P1072:$P$5009&lt;&gt;0, (Q1072-$Y$16)^2,""),"")</f>
        <v/>
      </c>
      <c r="S1072" s="151" t="str">
        <f>IF(Data!C1076="","",C1076)</f>
        <v/>
      </c>
      <c r="T1072" s="150" t="str">
        <f>IFERROR(IF(S1072:$S$5009&lt;&gt;0, ABS(C1076-$Z$8),""),"")</f>
        <v/>
      </c>
      <c r="U1072" s="150" t="str">
        <f>IFERROR(IF(S1072:$S$5009&lt;&gt;0, (T1072-$Y$17)^2,""),"")</f>
        <v/>
      </c>
    </row>
    <row r="1073" spans="1:21" ht="23">
      <c r="A1073" s="161">
        <v>1064</v>
      </c>
      <c r="B1073" s="160" t="str">
        <f>IF(Data!B1073:$B$5009&lt;&gt;"",Data!B1073,"")</f>
        <v/>
      </c>
      <c r="C1073" s="160" t="str">
        <f>IF(Data!$C1073:C$5009&lt;&gt;"",Data!C1073,"")</f>
        <v/>
      </c>
      <c r="P1073" s="149" t="str">
        <f>IF(Data!B1077="","",B1077)</f>
        <v/>
      </c>
      <c r="Q1073" s="150" t="str">
        <f>IFERROR(IF(P1073:$P$5009&lt;&gt;0, ABS(P1073-$Z$7),""),"")</f>
        <v/>
      </c>
      <c r="R1073" s="150" t="str">
        <f>IFERROR(IF(P1073:$P$5009&lt;&gt;0, (Q1073-$Y$16)^2,""),"")</f>
        <v/>
      </c>
      <c r="S1073" s="151" t="str">
        <f>IF(Data!C1077="","",C1077)</f>
        <v/>
      </c>
      <c r="T1073" s="150" t="str">
        <f>IFERROR(IF(S1073:$S$5009&lt;&gt;0, ABS(C1077-$Z$8),""),"")</f>
        <v/>
      </c>
      <c r="U1073" s="150" t="str">
        <f>IFERROR(IF(S1073:$S$5009&lt;&gt;0, (T1073-$Y$17)^2,""),"")</f>
        <v/>
      </c>
    </row>
    <row r="1074" spans="1:21" ht="23">
      <c r="A1074" s="159">
        <v>1065</v>
      </c>
      <c r="B1074" s="160" t="str">
        <f>IF(Data!B1074:$B$5009&lt;&gt;"",Data!B1074,"")</f>
        <v/>
      </c>
      <c r="C1074" s="160" t="str">
        <f>IF(Data!$C1074:C$5009&lt;&gt;"",Data!C1074,"")</f>
        <v/>
      </c>
      <c r="P1074" s="149" t="str">
        <f>IF(Data!B1078="","",B1078)</f>
        <v/>
      </c>
      <c r="Q1074" s="150" t="str">
        <f>IFERROR(IF(P1074:$P$5009&lt;&gt;0, ABS(P1074-$Z$7),""),"")</f>
        <v/>
      </c>
      <c r="R1074" s="150" t="str">
        <f>IFERROR(IF(P1074:$P$5009&lt;&gt;0, (Q1074-$Y$16)^2,""),"")</f>
        <v/>
      </c>
      <c r="S1074" s="151" t="str">
        <f>IF(Data!C1078="","",C1078)</f>
        <v/>
      </c>
      <c r="T1074" s="150" t="str">
        <f>IFERROR(IF(S1074:$S$5009&lt;&gt;0, ABS(C1078-$Z$8),""),"")</f>
        <v/>
      </c>
      <c r="U1074" s="150" t="str">
        <f>IFERROR(IF(S1074:$S$5009&lt;&gt;0, (T1074-$Y$17)^2,""),"")</f>
        <v/>
      </c>
    </row>
    <row r="1075" spans="1:21" ht="23">
      <c r="A1075" s="161">
        <v>1066</v>
      </c>
      <c r="B1075" s="160" t="str">
        <f>IF(Data!B1075:$B$5009&lt;&gt;"",Data!B1075,"")</f>
        <v/>
      </c>
      <c r="C1075" s="160" t="str">
        <f>IF(Data!$C1075:C$5009&lt;&gt;"",Data!C1075,"")</f>
        <v/>
      </c>
      <c r="P1075" s="149" t="str">
        <f>IF(Data!B1079="","",B1079)</f>
        <v/>
      </c>
      <c r="Q1075" s="150" t="str">
        <f>IFERROR(IF(P1075:$P$5009&lt;&gt;0, ABS(P1075-$Z$7),""),"")</f>
        <v/>
      </c>
      <c r="R1075" s="150" t="str">
        <f>IFERROR(IF(P1075:$P$5009&lt;&gt;0, (Q1075-$Y$16)^2,""),"")</f>
        <v/>
      </c>
      <c r="S1075" s="151" t="str">
        <f>IF(Data!C1079="","",C1079)</f>
        <v/>
      </c>
      <c r="T1075" s="150" t="str">
        <f>IFERROR(IF(S1075:$S$5009&lt;&gt;0, ABS(C1079-$Z$8),""),"")</f>
        <v/>
      </c>
      <c r="U1075" s="150" t="str">
        <f>IFERROR(IF(S1075:$S$5009&lt;&gt;0, (T1075-$Y$17)^2,""),"")</f>
        <v/>
      </c>
    </row>
    <row r="1076" spans="1:21" ht="23">
      <c r="A1076" s="159">
        <v>1067</v>
      </c>
      <c r="B1076" s="160" t="str">
        <f>IF(Data!B1076:$B$5009&lt;&gt;"",Data!B1076,"")</f>
        <v/>
      </c>
      <c r="C1076" s="160" t="str">
        <f>IF(Data!$C1076:C$5009&lt;&gt;"",Data!C1076,"")</f>
        <v/>
      </c>
      <c r="P1076" s="149" t="str">
        <f>IF(Data!B1080="","",B1080)</f>
        <v/>
      </c>
      <c r="Q1076" s="150" t="str">
        <f>IFERROR(IF(P1076:$P$5009&lt;&gt;0, ABS(P1076-$Z$7),""),"")</f>
        <v/>
      </c>
      <c r="R1076" s="150" t="str">
        <f>IFERROR(IF(P1076:$P$5009&lt;&gt;0, (Q1076-$Y$16)^2,""),"")</f>
        <v/>
      </c>
      <c r="S1076" s="151" t="str">
        <f>IF(Data!C1080="","",C1080)</f>
        <v/>
      </c>
      <c r="T1076" s="150" t="str">
        <f>IFERROR(IF(S1076:$S$5009&lt;&gt;0, ABS(C1080-$Z$8),""),"")</f>
        <v/>
      </c>
      <c r="U1076" s="150" t="str">
        <f>IFERROR(IF(S1076:$S$5009&lt;&gt;0, (T1076-$Y$17)^2,""),"")</f>
        <v/>
      </c>
    </row>
    <row r="1077" spans="1:21" ht="23">
      <c r="A1077" s="161">
        <v>1068</v>
      </c>
      <c r="B1077" s="160" t="str">
        <f>IF(Data!B1077:$B$5009&lt;&gt;"",Data!B1077,"")</f>
        <v/>
      </c>
      <c r="C1077" s="160" t="str">
        <f>IF(Data!$C1077:C$5009&lt;&gt;"",Data!C1077,"")</f>
        <v/>
      </c>
      <c r="P1077" s="149" t="str">
        <f>IF(Data!B1081="","",B1081)</f>
        <v/>
      </c>
      <c r="Q1077" s="150" t="str">
        <f>IFERROR(IF(P1077:$P$5009&lt;&gt;0, ABS(P1077-$Z$7),""),"")</f>
        <v/>
      </c>
      <c r="R1077" s="150" t="str">
        <f>IFERROR(IF(P1077:$P$5009&lt;&gt;0, (Q1077-$Y$16)^2,""),"")</f>
        <v/>
      </c>
      <c r="S1077" s="151" t="str">
        <f>IF(Data!C1081="","",C1081)</f>
        <v/>
      </c>
      <c r="T1077" s="150" t="str">
        <f>IFERROR(IF(S1077:$S$5009&lt;&gt;0, ABS(C1081-$Z$8),""),"")</f>
        <v/>
      </c>
      <c r="U1077" s="150" t="str">
        <f>IFERROR(IF(S1077:$S$5009&lt;&gt;0, (T1077-$Y$17)^2,""),"")</f>
        <v/>
      </c>
    </row>
    <row r="1078" spans="1:21" ht="23">
      <c r="A1078" s="159">
        <v>1069</v>
      </c>
      <c r="B1078" s="160" t="str">
        <f>IF(Data!B1078:$B$5009&lt;&gt;"",Data!B1078,"")</f>
        <v/>
      </c>
      <c r="C1078" s="160" t="str">
        <f>IF(Data!$C1078:C$5009&lt;&gt;"",Data!C1078,"")</f>
        <v/>
      </c>
      <c r="P1078" s="149" t="str">
        <f>IF(Data!B1082="","",B1082)</f>
        <v/>
      </c>
      <c r="Q1078" s="150" t="str">
        <f>IFERROR(IF(P1078:$P$5009&lt;&gt;0, ABS(P1078-$Z$7),""),"")</f>
        <v/>
      </c>
      <c r="R1078" s="150" t="str">
        <f>IFERROR(IF(P1078:$P$5009&lt;&gt;0, (Q1078-$Y$16)^2,""),"")</f>
        <v/>
      </c>
      <c r="S1078" s="151" t="str">
        <f>IF(Data!C1082="","",C1082)</f>
        <v/>
      </c>
      <c r="T1078" s="150" t="str">
        <f>IFERROR(IF(S1078:$S$5009&lt;&gt;0, ABS(C1082-$Z$8),""),"")</f>
        <v/>
      </c>
      <c r="U1078" s="150" t="str">
        <f>IFERROR(IF(S1078:$S$5009&lt;&gt;0, (T1078-$Y$17)^2,""),"")</f>
        <v/>
      </c>
    </row>
    <row r="1079" spans="1:21" ht="23">
      <c r="A1079" s="161">
        <v>1070</v>
      </c>
      <c r="B1079" s="160" t="str">
        <f>IF(Data!B1079:$B$5009&lt;&gt;"",Data!B1079,"")</f>
        <v/>
      </c>
      <c r="C1079" s="160" t="str">
        <f>IF(Data!$C1079:C$5009&lt;&gt;"",Data!C1079,"")</f>
        <v/>
      </c>
      <c r="P1079" s="149" t="str">
        <f>IF(Data!B1083="","",B1083)</f>
        <v/>
      </c>
      <c r="Q1079" s="150" t="str">
        <f>IFERROR(IF(P1079:$P$5009&lt;&gt;0, ABS(P1079-$Z$7),""),"")</f>
        <v/>
      </c>
      <c r="R1079" s="150" t="str">
        <f>IFERROR(IF(P1079:$P$5009&lt;&gt;0, (Q1079-$Y$16)^2,""),"")</f>
        <v/>
      </c>
      <c r="S1079" s="151" t="str">
        <f>IF(Data!C1083="","",C1083)</f>
        <v/>
      </c>
      <c r="T1079" s="150" t="str">
        <f>IFERROR(IF(S1079:$S$5009&lt;&gt;0, ABS(C1083-$Z$8),""),"")</f>
        <v/>
      </c>
      <c r="U1079" s="150" t="str">
        <f>IFERROR(IF(S1079:$S$5009&lt;&gt;0, (T1079-$Y$17)^2,""),"")</f>
        <v/>
      </c>
    </row>
    <row r="1080" spans="1:21" ht="23">
      <c r="A1080" s="159">
        <v>1071</v>
      </c>
      <c r="B1080" s="160" t="str">
        <f>IF(Data!B1080:$B$5009&lt;&gt;"",Data!B1080,"")</f>
        <v/>
      </c>
      <c r="C1080" s="160" t="str">
        <f>IF(Data!$C1080:C$5009&lt;&gt;"",Data!C1080,"")</f>
        <v/>
      </c>
      <c r="P1080" s="149" t="str">
        <f>IF(Data!B1084="","",B1084)</f>
        <v/>
      </c>
      <c r="Q1080" s="150" t="str">
        <f>IFERROR(IF(P1080:$P$5009&lt;&gt;0, ABS(P1080-$Z$7),""),"")</f>
        <v/>
      </c>
      <c r="R1080" s="150" t="str">
        <f>IFERROR(IF(P1080:$P$5009&lt;&gt;0, (Q1080-$Y$16)^2,""),"")</f>
        <v/>
      </c>
      <c r="S1080" s="151" t="str">
        <f>IF(Data!C1084="","",C1084)</f>
        <v/>
      </c>
      <c r="T1080" s="150" t="str">
        <f>IFERROR(IF(S1080:$S$5009&lt;&gt;0, ABS(C1084-$Z$8),""),"")</f>
        <v/>
      </c>
      <c r="U1080" s="150" t="str">
        <f>IFERROR(IF(S1080:$S$5009&lt;&gt;0, (T1080-$Y$17)^2,""),"")</f>
        <v/>
      </c>
    </row>
    <row r="1081" spans="1:21" ht="23">
      <c r="A1081" s="161">
        <v>1072</v>
      </c>
      <c r="B1081" s="160" t="str">
        <f>IF(Data!B1081:$B$5009&lt;&gt;"",Data!B1081,"")</f>
        <v/>
      </c>
      <c r="C1081" s="160" t="str">
        <f>IF(Data!$C1081:C$5009&lt;&gt;"",Data!C1081,"")</f>
        <v/>
      </c>
      <c r="P1081" s="149" t="str">
        <f>IF(Data!B1085="","",B1085)</f>
        <v/>
      </c>
      <c r="Q1081" s="150" t="str">
        <f>IFERROR(IF(P1081:$P$5009&lt;&gt;0, ABS(P1081-$Z$7),""),"")</f>
        <v/>
      </c>
      <c r="R1081" s="150" t="str">
        <f>IFERROR(IF(P1081:$P$5009&lt;&gt;0, (Q1081-$Y$16)^2,""),"")</f>
        <v/>
      </c>
      <c r="S1081" s="151" t="str">
        <f>IF(Data!C1085="","",C1085)</f>
        <v/>
      </c>
      <c r="T1081" s="150" t="str">
        <f>IFERROR(IF(S1081:$S$5009&lt;&gt;0, ABS(C1085-$Z$8),""),"")</f>
        <v/>
      </c>
      <c r="U1081" s="150" t="str">
        <f>IFERROR(IF(S1081:$S$5009&lt;&gt;0, (T1081-$Y$17)^2,""),"")</f>
        <v/>
      </c>
    </row>
    <row r="1082" spans="1:21" ht="23">
      <c r="A1082" s="159">
        <v>1073</v>
      </c>
      <c r="B1082" s="160" t="str">
        <f>IF(Data!B1082:$B$5009&lt;&gt;"",Data!B1082,"")</f>
        <v/>
      </c>
      <c r="C1082" s="160" t="str">
        <f>IF(Data!$C1082:C$5009&lt;&gt;"",Data!C1082,"")</f>
        <v/>
      </c>
      <c r="P1082" s="149" t="str">
        <f>IF(Data!B1086="","",B1086)</f>
        <v/>
      </c>
      <c r="Q1082" s="150" t="str">
        <f>IFERROR(IF(P1082:$P$5009&lt;&gt;0, ABS(P1082-$Z$7),""),"")</f>
        <v/>
      </c>
      <c r="R1082" s="150" t="str">
        <f>IFERROR(IF(P1082:$P$5009&lt;&gt;0, (Q1082-$Y$16)^2,""),"")</f>
        <v/>
      </c>
      <c r="S1082" s="151" t="str">
        <f>IF(Data!C1086="","",C1086)</f>
        <v/>
      </c>
      <c r="T1082" s="150" t="str">
        <f>IFERROR(IF(S1082:$S$5009&lt;&gt;0, ABS(C1086-$Z$8),""),"")</f>
        <v/>
      </c>
      <c r="U1082" s="150" t="str">
        <f>IFERROR(IF(S1082:$S$5009&lt;&gt;0, (T1082-$Y$17)^2,""),"")</f>
        <v/>
      </c>
    </row>
    <row r="1083" spans="1:21" ht="23">
      <c r="A1083" s="161">
        <v>1074</v>
      </c>
      <c r="B1083" s="160" t="str">
        <f>IF(Data!B1083:$B$5009&lt;&gt;"",Data!B1083,"")</f>
        <v/>
      </c>
      <c r="C1083" s="160" t="str">
        <f>IF(Data!$C1083:C$5009&lt;&gt;"",Data!C1083,"")</f>
        <v/>
      </c>
      <c r="P1083" s="149" t="str">
        <f>IF(Data!B1087="","",B1087)</f>
        <v/>
      </c>
      <c r="Q1083" s="150" t="str">
        <f>IFERROR(IF(P1083:$P$5009&lt;&gt;0, ABS(P1083-$Z$7),""),"")</f>
        <v/>
      </c>
      <c r="R1083" s="150" t="str">
        <f>IFERROR(IF(P1083:$P$5009&lt;&gt;0, (Q1083-$Y$16)^2,""),"")</f>
        <v/>
      </c>
      <c r="S1083" s="151" t="str">
        <f>IF(Data!C1087="","",C1087)</f>
        <v/>
      </c>
      <c r="T1083" s="150" t="str">
        <f>IFERROR(IF(S1083:$S$5009&lt;&gt;0, ABS(C1087-$Z$8),""),"")</f>
        <v/>
      </c>
      <c r="U1083" s="150" t="str">
        <f>IFERROR(IF(S1083:$S$5009&lt;&gt;0, (T1083-$Y$17)^2,""),"")</f>
        <v/>
      </c>
    </row>
    <row r="1084" spans="1:21" ht="23">
      <c r="A1084" s="159">
        <v>1075</v>
      </c>
      <c r="B1084" s="160" t="str">
        <f>IF(Data!B1084:$B$5009&lt;&gt;"",Data!B1084,"")</f>
        <v/>
      </c>
      <c r="C1084" s="160" t="str">
        <f>IF(Data!$C1084:C$5009&lt;&gt;"",Data!C1084,"")</f>
        <v/>
      </c>
      <c r="P1084" s="149" t="str">
        <f>IF(Data!B1088="","",B1088)</f>
        <v/>
      </c>
      <c r="Q1084" s="150" t="str">
        <f>IFERROR(IF(P1084:$P$5009&lt;&gt;0, ABS(P1084-$Z$7),""),"")</f>
        <v/>
      </c>
      <c r="R1084" s="150" t="str">
        <f>IFERROR(IF(P1084:$P$5009&lt;&gt;0, (Q1084-$Y$16)^2,""),"")</f>
        <v/>
      </c>
      <c r="S1084" s="151" t="str">
        <f>IF(Data!C1088="","",C1088)</f>
        <v/>
      </c>
      <c r="T1084" s="150" t="str">
        <f>IFERROR(IF(S1084:$S$5009&lt;&gt;0, ABS(C1088-$Z$8),""),"")</f>
        <v/>
      </c>
      <c r="U1084" s="150" t="str">
        <f>IFERROR(IF(S1084:$S$5009&lt;&gt;0, (T1084-$Y$17)^2,""),"")</f>
        <v/>
      </c>
    </row>
    <row r="1085" spans="1:21" ht="23">
      <c r="A1085" s="161">
        <v>1076</v>
      </c>
      <c r="B1085" s="160" t="str">
        <f>IF(Data!B1085:$B$5009&lt;&gt;"",Data!B1085,"")</f>
        <v/>
      </c>
      <c r="C1085" s="160" t="str">
        <f>IF(Data!$C1085:C$5009&lt;&gt;"",Data!C1085,"")</f>
        <v/>
      </c>
      <c r="P1085" s="149" t="str">
        <f>IF(Data!B1089="","",B1089)</f>
        <v/>
      </c>
      <c r="Q1085" s="150" t="str">
        <f>IFERROR(IF(P1085:$P$5009&lt;&gt;0, ABS(P1085-$Z$7),""),"")</f>
        <v/>
      </c>
      <c r="R1085" s="150" t="str">
        <f>IFERROR(IF(P1085:$P$5009&lt;&gt;0, (Q1085-$Y$16)^2,""),"")</f>
        <v/>
      </c>
      <c r="S1085" s="151" t="str">
        <f>IF(Data!C1089="","",C1089)</f>
        <v/>
      </c>
      <c r="T1085" s="150" t="str">
        <f>IFERROR(IF(S1085:$S$5009&lt;&gt;0, ABS(C1089-$Z$8),""),"")</f>
        <v/>
      </c>
      <c r="U1085" s="150" t="str">
        <f>IFERROR(IF(S1085:$S$5009&lt;&gt;0, (T1085-$Y$17)^2,""),"")</f>
        <v/>
      </c>
    </row>
    <row r="1086" spans="1:21" ht="23">
      <c r="A1086" s="159">
        <v>1077</v>
      </c>
      <c r="B1086" s="160" t="str">
        <f>IF(Data!B1086:$B$5009&lt;&gt;"",Data!B1086,"")</f>
        <v/>
      </c>
      <c r="C1086" s="160" t="str">
        <f>IF(Data!$C1086:C$5009&lt;&gt;"",Data!C1086,"")</f>
        <v/>
      </c>
      <c r="P1086" s="149" t="str">
        <f>IF(Data!B1090="","",B1090)</f>
        <v/>
      </c>
      <c r="Q1086" s="150" t="str">
        <f>IFERROR(IF(P1086:$P$5009&lt;&gt;0, ABS(P1086-$Z$7),""),"")</f>
        <v/>
      </c>
      <c r="R1086" s="150" t="str">
        <f>IFERROR(IF(P1086:$P$5009&lt;&gt;0, (Q1086-$Y$16)^2,""),"")</f>
        <v/>
      </c>
      <c r="S1086" s="151" t="str">
        <f>IF(Data!C1090="","",C1090)</f>
        <v/>
      </c>
      <c r="T1086" s="150" t="str">
        <f>IFERROR(IF(S1086:$S$5009&lt;&gt;0, ABS(C1090-$Z$8),""),"")</f>
        <v/>
      </c>
      <c r="U1086" s="150" t="str">
        <f>IFERROR(IF(S1086:$S$5009&lt;&gt;0, (T1086-$Y$17)^2,""),"")</f>
        <v/>
      </c>
    </row>
    <row r="1087" spans="1:21" ht="23">
      <c r="A1087" s="161">
        <v>1078</v>
      </c>
      <c r="B1087" s="160" t="str">
        <f>IF(Data!B1087:$B$5009&lt;&gt;"",Data!B1087,"")</f>
        <v/>
      </c>
      <c r="C1087" s="160" t="str">
        <f>IF(Data!$C1087:C$5009&lt;&gt;"",Data!C1087,"")</f>
        <v/>
      </c>
      <c r="P1087" s="149" t="str">
        <f>IF(Data!B1091="","",B1091)</f>
        <v/>
      </c>
      <c r="Q1087" s="150" t="str">
        <f>IFERROR(IF(P1087:$P$5009&lt;&gt;0, ABS(P1087-$Z$7),""),"")</f>
        <v/>
      </c>
      <c r="R1087" s="150" t="str">
        <f>IFERROR(IF(P1087:$P$5009&lt;&gt;0, (Q1087-$Y$16)^2,""),"")</f>
        <v/>
      </c>
      <c r="S1087" s="151" t="str">
        <f>IF(Data!C1091="","",C1091)</f>
        <v/>
      </c>
      <c r="T1087" s="150" t="str">
        <f>IFERROR(IF(S1087:$S$5009&lt;&gt;0, ABS(C1091-$Z$8),""),"")</f>
        <v/>
      </c>
      <c r="U1087" s="150" t="str">
        <f>IFERROR(IF(S1087:$S$5009&lt;&gt;0, (T1087-$Y$17)^2,""),"")</f>
        <v/>
      </c>
    </row>
    <row r="1088" spans="1:21" ht="23">
      <c r="A1088" s="159">
        <v>1079</v>
      </c>
      <c r="B1088" s="160" t="str">
        <f>IF(Data!B1088:$B$5009&lt;&gt;"",Data!B1088,"")</f>
        <v/>
      </c>
      <c r="C1088" s="160" t="str">
        <f>IF(Data!$C1088:C$5009&lt;&gt;"",Data!C1088,"")</f>
        <v/>
      </c>
      <c r="P1088" s="149" t="str">
        <f>IF(Data!B1092="","",B1092)</f>
        <v/>
      </c>
      <c r="Q1088" s="150" t="str">
        <f>IFERROR(IF(P1088:$P$5009&lt;&gt;0, ABS(P1088-$Z$7),""),"")</f>
        <v/>
      </c>
      <c r="R1088" s="150" t="str">
        <f>IFERROR(IF(P1088:$P$5009&lt;&gt;0, (Q1088-$Y$16)^2,""),"")</f>
        <v/>
      </c>
      <c r="S1088" s="151" t="str">
        <f>IF(Data!C1092="","",C1092)</f>
        <v/>
      </c>
      <c r="T1088" s="150" t="str">
        <f>IFERROR(IF(S1088:$S$5009&lt;&gt;0, ABS(C1092-$Z$8),""),"")</f>
        <v/>
      </c>
      <c r="U1088" s="150" t="str">
        <f>IFERROR(IF(S1088:$S$5009&lt;&gt;0, (T1088-$Y$17)^2,""),"")</f>
        <v/>
      </c>
    </row>
    <row r="1089" spans="1:21" ht="23">
      <c r="A1089" s="161">
        <v>1080</v>
      </c>
      <c r="B1089" s="160" t="str">
        <f>IF(Data!B1089:$B$5009&lt;&gt;"",Data!B1089,"")</f>
        <v/>
      </c>
      <c r="C1089" s="160" t="str">
        <f>IF(Data!$C1089:C$5009&lt;&gt;"",Data!C1089,"")</f>
        <v/>
      </c>
      <c r="P1089" s="149" t="str">
        <f>IF(Data!B1093="","",B1093)</f>
        <v/>
      </c>
      <c r="Q1089" s="150" t="str">
        <f>IFERROR(IF(P1089:$P$5009&lt;&gt;0, ABS(P1089-$Z$7),""),"")</f>
        <v/>
      </c>
      <c r="R1089" s="150" t="str">
        <f>IFERROR(IF(P1089:$P$5009&lt;&gt;0, (Q1089-$Y$16)^2,""),"")</f>
        <v/>
      </c>
      <c r="S1089" s="151" t="str">
        <f>IF(Data!C1093="","",C1093)</f>
        <v/>
      </c>
      <c r="T1089" s="150" t="str">
        <f>IFERROR(IF(S1089:$S$5009&lt;&gt;0, ABS(C1093-$Z$8),""),"")</f>
        <v/>
      </c>
      <c r="U1089" s="150" t="str">
        <f>IFERROR(IF(S1089:$S$5009&lt;&gt;0, (T1089-$Y$17)^2,""),"")</f>
        <v/>
      </c>
    </row>
    <row r="1090" spans="1:21" ht="23">
      <c r="A1090" s="159">
        <v>1081</v>
      </c>
      <c r="B1090" s="160" t="str">
        <f>IF(Data!B1090:$B$5009&lt;&gt;"",Data!B1090,"")</f>
        <v/>
      </c>
      <c r="C1090" s="160" t="str">
        <f>IF(Data!$C1090:C$5009&lt;&gt;"",Data!C1090,"")</f>
        <v/>
      </c>
      <c r="P1090" s="149" t="str">
        <f>IF(Data!B1094="","",B1094)</f>
        <v/>
      </c>
      <c r="Q1090" s="150" t="str">
        <f>IFERROR(IF(P1090:$P$5009&lt;&gt;0, ABS(P1090-$Z$7),""),"")</f>
        <v/>
      </c>
      <c r="R1090" s="150" t="str">
        <f>IFERROR(IF(P1090:$P$5009&lt;&gt;0, (Q1090-$Y$16)^2,""),"")</f>
        <v/>
      </c>
      <c r="S1090" s="151" t="str">
        <f>IF(Data!C1094="","",C1094)</f>
        <v/>
      </c>
      <c r="T1090" s="150" t="str">
        <f>IFERROR(IF(S1090:$S$5009&lt;&gt;0, ABS(C1094-$Z$8),""),"")</f>
        <v/>
      </c>
      <c r="U1090" s="150" t="str">
        <f>IFERROR(IF(S1090:$S$5009&lt;&gt;0, (T1090-$Y$17)^2,""),"")</f>
        <v/>
      </c>
    </row>
    <row r="1091" spans="1:21" ht="23">
      <c r="A1091" s="161">
        <v>1082</v>
      </c>
      <c r="B1091" s="160" t="str">
        <f>IF(Data!B1091:$B$5009&lt;&gt;"",Data!B1091,"")</f>
        <v/>
      </c>
      <c r="C1091" s="160" t="str">
        <f>IF(Data!$C1091:C$5009&lt;&gt;"",Data!C1091,"")</f>
        <v/>
      </c>
      <c r="P1091" s="149" t="str">
        <f>IF(Data!B1095="","",B1095)</f>
        <v/>
      </c>
      <c r="Q1091" s="150" t="str">
        <f>IFERROR(IF(P1091:$P$5009&lt;&gt;0, ABS(P1091-$Z$7),""),"")</f>
        <v/>
      </c>
      <c r="R1091" s="150" t="str">
        <f>IFERROR(IF(P1091:$P$5009&lt;&gt;0, (Q1091-$Y$16)^2,""),"")</f>
        <v/>
      </c>
      <c r="S1091" s="151" t="str">
        <f>IF(Data!C1095="","",C1095)</f>
        <v/>
      </c>
      <c r="T1091" s="150" t="str">
        <f>IFERROR(IF(S1091:$S$5009&lt;&gt;0, ABS(C1095-$Z$8),""),"")</f>
        <v/>
      </c>
      <c r="U1091" s="150" t="str">
        <f>IFERROR(IF(S1091:$S$5009&lt;&gt;0, (T1091-$Y$17)^2,""),"")</f>
        <v/>
      </c>
    </row>
    <row r="1092" spans="1:21" ht="23">
      <c r="A1092" s="159">
        <v>1083</v>
      </c>
      <c r="B1092" s="160" t="str">
        <f>IF(Data!B1092:$B$5009&lt;&gt;"",Data!B1092,"")</f>
        <v/>
      </c>
      <c r="C1092" s="160" t="str">
        <f>IF(Data!$C1092:C$5009&lt;&gt;"",Data!C1092,"")</f>
        <v/>
      </c>
      <c r="P1092" s="149" t="str">
        <f>IF(Data!B1096="","",B1096)</f>
        <v/>
      </c>
      <c r="Q1092" s="150" t="str">
        <f>IFERROR(IF(P1092:$P$5009&lt;&gt;0, ABS(P1092-$Z$7),""),"")</f>
        <v/>
      </c>
      <c r="R1092" s="150" t="str">
        <f>IFERROR(IF(P1092:$P$5009&lt;&gt;0, (Q1092-$Y$16)^2,""),"")</f>
        <v/>
      </c>
      <c r="S1092" s="151" t="str">
        <f>IF(Data!C1096="","",C1096)</f>
        <v/>
      </c>
      <c r="T1092" s="150" t="str">
        <f>IFERROR(IF(S1092:$S$5009&lt;&gt;0, ABS(C1096-$Z$8),""),"")</f>
        <v/>
      </c>
      <c r="U1092" s="150" t="str">
        <f>IFERROR(IF(S1092:$S$5009&lt;&gt;0, (T1092-$Y$17)^2,""),"")</f>
        <v/>
      </c>
    </row>
    <row r="1093" spans="1:21" ht="23">
      <c r="A1093" s="161">
        <v>1084</v>
      </c>
      <c r="B1093" s="160" t="str">
        <f>IF(Data!B1093:$B$5009&lt;&gt;"",Data!B1093,"")</f>
        <v/>
      </c>
      <c r="C1093" s="160" t="str">
        <f>IF(Data!$C1093:C$5009&lt;&gt;"",Data!C1093,"")</f>
        <v/>
      </c>
      <c r="P1093" s="149" t="str">
        <f>IF(Data!B1097="","",B1097)</f>
        <v/>
      </c>
      <c r="Q1093" s="150" t="str">
        <f>IFERROR(IF(P1093:$P$5009&lt;&gt;0, ABS(P1093-$Z$7),""),"")</f>
        <v/>
      </c>
      <c r="R1093" s="150" t="str">
        <f>IFERROR(IF(P1093:$P$5009&lt;&gt;0, (Q1093-$Y$16)^2,""),"")</f>
        <v/>
      </c>
      <c r="S1093" s="151" t="str">
        <f>IF(Data!C1097="","",C1097)</f>
        <v/>
      </c>
      <c r="T1093" s="150" t="str">
        <f>IFERROR(IF(S1093:$S$5009&lt;&gt;0, ABS(C1097-$Z$8),""),"")</f>
        <v/>
      </c>
      <c r="U1093" s="150" t="str">
        <f>IFERROR(IF(S1093:$S$5009&lt;&gt;0, (T1093-$Y$17)^2,""),"")</f>
        <v/>
      </c>
    </row>
    <row r="1094" spans="1:21" ht="23">
      <c r="A1094" s="159">
        <v>1085</v>
      </c>
      <c r="B1094" s="160" t="str">
        <f>IF(Data!B1094:$B$5009&lt;&gt;"",Data!B1094,"")</f>
        <v/>
      </c>
      <c r="C1094" s="160" t="str">
        <f>IF(Data!$C1094:C$5009&lt;&gt;"",Data!C1094,"")</f>
        <v/>
      </c>
      <c r="P1094" s="149" t="str">
        <f>IF(Data!B1098="","",B1098)</f>
        <v/>
      </c>
      <c r="Q1094" s="150" t="str">
        <f>IFERROR(IF(P1094:$P$5009&lt;&gt;0, ABS(P1094-$Z$7),""),"")</f>
        <v/>
      </c>
      <c r="R1094" s="150" t="str">
        <f>IFERROR(IF(P1094:$P$5009&lt;&gt;0, (Q1094-$Y$16)^2,""),"")</f>
        <v/>
      </c>
      <c r="S1094" s="151" t="str">
        <f>IF(Data!C1098="","",C1098)</f>
        <v/>
      </c>
      <c r="T1094" s="150" t="str">
        <f>IFERROR(IF(S1094:$S$5009&lt;&gt;0, ABS(C1098-$Z$8),""),"")</f>
        <v/>
      </c>
      <c r="U1094" s="150" t="str">
        <f>IFERROR(IF(S1094:$S$5009&lt;&gt;0, (T1094-$Y$17)^2,""),"")</f>
        <v/>
      </c>
    </row>
    <row r="1095" spans="1:21" ht="23">
      <c r="A1095" s="161">
        <v>1086</v>
      </c>
      <c r="B1095" s="160" t="str">
        <f>IF(Data!B1095:$B$5009&lt;&gt;"",Data!B1095,"")</f>
        <v/>
      </c>
      <c r="C1095" s="160" t="str">
        <f>IF(Data!$C1095:C$5009&lt;&gt;"",Data!C1095,"")</f>
        <v/>
      </c>
      <c r="P1095" s="149" t="str">
        <f>IF(Data!B1099="","",B1099)</f>
        <v/>
      </c>
      <c r="Q1095" s="150" t="str">
        <f>IFERROR(IF(P1095:$P$5009&lt;&gt;0, ABS(P1095-$Z$7),""),"")</f>
        <v/>
      </c>
      <c r="R1095" s="150" t="str">
        <f>IFERROR(IF(P1095:$P$5009&lt;&gt;0, (Q1095-$Y$16)^2,""),"")</f>
        <v/>
      </c>
      <c r="S1095" s="151" t="str">
        <f>IF(Data!C1099="","",C1099)</f>
        <v/>
      </c>
      <c r="T1095" s="150" t="str">
        <f>IFERROR(IF(S1095:$S$5009&lt;&gt;0, ABS(C1099-$Z$8),""),"")</f>
        <v/>
      </c>
      <c r="U1095" s="150" t="str">
        <f>IFERROR(IF(S1095:$S$5009&lt;&gt;0, (T1095-$Y$17)^2,""),"")</f>
        <v/>
      </c>
    </row>
    <row r="1096" spans="1:21" ht="23">
      <c r="A1096" s="159">
        <v>1087</v>
      </c>
      <c r="B1096" s="160" t="str">
        <f>IF(Data!B1096:$B$5009&lt;&gt;"",Data!B1096,"")</f>
        <v/>
      </c>
      <c r="C1096" s="160" t="str">
        <f>IF(Data!$C1096:C$5009&lt;&gt;"",Data!C1096,"")</f>
        <v/>
      </c>
      <c r="P1096" s="149" t="str">
        <f>IF(Data!B1100="","",B1100)</f>
        <v/>
      </c>
      <c r="Q1096" s="150" t="str">
        <f>IFERROR(IF(P1096:$P$5009&lt;&gt;0, ABS(P1096-$Z$7),""),"")</f>
        <v/>
      </c>
      <c r="R1096" s="150" t="str">
        <f>IFERROR(IF(P1096:$P$5009&lt;&gt;0, (Q1096-$Y$16)^2,""),"")</f>
        <v/>
      </c>
      <c r="S1096" s="151" t="str">
        <f>IF(Data!C1100="","",C1100)</f>
        <v/>
      </c>
      <c r="T1096" s="150" t="str">
        <f>IFERROR(IF(S1096:$S$5009&lt;&gt;0, ABS(C1100-$Z$8),""),"")</f>
        <v/>
      </c>
      <c r="U1096" s="150" t="str">
        <f>IFERROR(IF(S1096:$S$5009&lt;&gt;0, (T1096-$Y$17)^2,""),"")</f>
        <v/>
      </c>
    </row>
    <row r="1097" spans="1:21" ht="23">
      <c r="A1097" s="161">
        <v>1088</v>
      </c>
      <c r="B1097" s="160" t="str">
        <f>IF(Data!B1097:$B$5009&lt;&gt;"",Data!B1097,"")</f>
        <v/>
      </c>
      <c r="C1097" s="160" t="str">
        <f>IF(Data!$C1097:C$5009&lt;&gt;"",Data!C1097,"")</f>
        <v/>
      </c>
      <c r="P1097" s="149" t="str">
        <f>IF(Data!B1101="","",B1101)</f>
        <v/>
      </c>
      <c r="Q1097" s="150" t="str">
        <f>IFERROR(IF(P1097:$P$5009&lt;&gt;0, ABS(P1097-$Z$7),""),"")</f>
        <v/>
      </c>
      <c r="R1097" s="150" t="str">
        <f>IFERROR(IF(P1097:$P$5009&lt;&gt;0, (Q1097-$Y$16)^2,""),"")</f>
        <v/>
      </c>
      <c r="S1097" s="151" t="str">
        <f>IF(Data!C1101="","",C1101)</f>
        <v/>
      </c>
      <c r="T1097" s="150" t="str">
        <f>IFERROR(IF(S1097:$S$5009&lt;&gt;0, ABS(C1101-$Z$8),""),"")</f>
        <v/>
      </c>
      <c r="U1097" s="150" t="str">
        <f>IFERROR(IF(S1097:$S$5009&lt;&gt;0, (T1097-$Y$17)^2,""),"")</f>
        <v/>
      </c>
    </row>
    <row r="1098" spans="1:21" ht="23">
      <c r="A1098" s="159">
        <v>1089</v>
      </c>
      <c r="B1098" s="160" t="str">
        <f>IF(Data!B1098:$B$5009&lt;&gt;"",Data!B1098,"")</f>
        <v/>
      </c>
      <c r="C1098" s="160" t="str">
        <f>IF(Data!$C1098:C$5009&lt;&gt;"",Data!C1098,"")</f>
        <v/>
      </c>
      <c r="P1098" s="149" t="str">
        <f>IF(Data!B1102="","",B1102)</f>
        <v/>
      </c>
      <c r="Q1098" s="150" t="str">
        <f>IFERROR(IF(P1098:$P$5009&lt;&gt;0, ABS(P1098-$Z$7),""),"")</f>
        <v/>
      </c>
      <c r="R1098" s="150" t="str">
        <f>IFERROR(IF(P1098:$P$5009&lt;&gt;0, (Q1098-$Y$16)^2,""),"")</f>
        <v/>
      </c>
      <c r="S1098" s="151" t="str">
        <f>IF(Data!C1102="","",C1102)</f>
        <v/>
      </c>
      <c r="T1098" s="150" t="str">
        <f>IFERROR(IF(S1098:$S$5009&lt;&gt;0, ABS(C1102-$Z$8),""),"")</f>
        <v/>
      </c>
      <c r="U1098" s="150" t="str">
        <f>IFERROR(IF(S1098:$S$5009&lt;&gt;0, (T1098-$Y$17)^2,""),"")</f>
        <v/>
      </c>
    </row>
    <row r="1099" spans="1:21" ht="23">
      <c r="A1099" s="161">
        <v>1090</v>
      </c>
      <c r="B1099" s="160" t="str">
        <f>IF(Data!B1099:$B$5009&lt;&gt;"",Data!B1099,"")</f>
        <v/>
      </c>
      <c r="C1099" s="160" t="str">
        <f>IF(Data!$C1099:C$5009&lt;&gt;"",Data!C1099,"")</f>
        <v/>
      </c>
      <c r="P1099" s="149" t="str">
        <f>IF(Data!B1103="","",B1103)</f>
        <v/>
      </c>
      <c r="Q1099" s="150" t="str">
        <f>IFERROR(IF(P1099:$P$5009&lt;&gt;0, ABS(P1099-$Z$7),""),"")</f>
        <v/>
      </c>
      <c r="R1099" s="150" t="str">
        <f>IFERROR(IF(P1099:$P$5009&lt;&gt;0, (Q1099-$Y$16)^2,""),"")</f>
        <v/>
      </c>
      <c r="S1099" s="151" t="str">
        <f>IF(Data!C1103="","",C1103)</f>
        <v/>
      </c>
      <c r="T1099" s="150" t="str">
        <f>IFERROR(IF(S1099:$S$5009&lt;&gt;0, ABS(C1103-$Z$8),""),"")</f>
        <v/>
      </c>
      <c r="U1099" s="150" t="str">
        <f>IFERROR(IF(S1099:$S$5009&lt;&gt;0, (T1099-$Y$17)^2,""),"")</f>
        <v/>
      </c>
    </row>
    <row r="1100" spans="1:21" ht="23">
      <c r="A1100" s="159">
        <v>1091</v>
      </c>
      <c r="B1100" s="160" t="str">
        <f>IF(Data!B1100:$B$5009&lt;&gt;"",Data!B1100,"")</f>
        <v/>
      </c>
      <c r="C1100" s="160" t="str">
        <f>IF(Data!$C1100:C$5009&lt;&gt;"",Data!C1100,"")</f>
        <v/>
      </c>
      <c r="P1100" s="149" t="str">
        <f>IF(Data!B1104="","",B1104)</f>
        <v/>
      </c>
      <c r="Q1100" s="150" t="str">
        <f>IFERROR(IF(P1100:$P$5009&lt;&gt;0, ABS(P1100-$Z$7),""),"")</f>
        <v/>
      </c>
      <c r="R1100" s="150" t="str">
        <f>IFERROR(IF(P1100:$P$5009&lt;&gt;0, (Q1100-$Y$16)^2,""),"")</f>
        <v/>
      </c>
      <c r="S1100" s="151" t="str">
        <f>IF(Data!C1104="","",C1104)</f>
        <v/>
      </c>
      <c r="T1100" s="150" t="str">
        <f>IFERROR(IF(S1100:$S$5009&lt;&gt;0, ABS(C1104-$Z$8),""),"")</f>
        <v/>
      </c>
      <c r="U1100" s="150" t="str">
        <f>IFERROR(IF(S1100:$S$5009&lt;&gt;0, (T1100-$Y$17)^2,""),"")</f>
        <v/>
      </c>
    </row>
    <row r="1101" spans="1:21" ht="23">
      <c r="A1101" s="161">
        <v>1092</v>
      </c>
      <c r="B1101" s="160" t="str">
        <f>IF(Data!B1101:$B$5009&lt;&gt;"",Data!B1101,"")</f>
        <v/>
      </c>
      <c r="C1101" s="160" t="str">
        <f>IF(Data!$C1101:C$5009&lt;&gt;"",Data!C1101,"")</f>
        <v/>
      </c>
      <c r="P1101" s="149" t="str">
        <f>IF(Data!B1105="","",B1105)</f>
        <v/>
      </c>
      <c r="Q1101" s="150" t="str">
        <f>IFERROR(IF(P1101:$P$5009&lt;&gt;0, ABS(P1101-$Z$7),""),"")</f>
        <v/>
      </c>
      <c r="R1101" s="150" t="str">
        <f>IFERROR(IF(P1101:$P$5009&lt;&gt;0, (Q1101-$Y$16)^2,""),"")</f>
        <v/>
      </c>
      <c r="S1101" s="151" t="str">
        <f>IF(Data!C1105="","",C1105)</f>
        <v/>
      </c>
      <c r="T1101" s="150" t="str">
        <f>IFERROR(IF(S1101:$S$5009&lt;&gt;0, ABS(C1105-$Z$8),""),"")</f>
        <v/>
      </c>
      <c r="U1101" s="150" t="str">
        <f>IFERROR(IF(S1101:$S$5009&lt;&gt;0, (T1101-$Y$17)^2,""),"")</f>
        <v/>
      </c>
    </row>
    <row r="1102" spans="1:21" ht="23">
      <c r="A1102" s="159">
        <v>1093</v>
      </c>
      <c r="B1102" s="160" t="str">
        <f>IF(Data!B1102:$B$5009&lt;&gt;"",Data!B1102,"")</f>
        <v/>
      </c>
      <c r="C1102" s="160" t="str">
        <f>IF(Data!$C1102:C$5009&lt;&gt;"",Data!C1102,"")</f>
        <v/>
      </c>
      <c r="P1102" s="149" t="str">
        <f>IF(Data!B1106="","",B1106)</f>
        <v/>
      </c>
      <c r="Q1102" s="150" t="str">
        <f>IFERROR(IF(P1102:$P$5009&lt;&gt;0, ABS(P1102-$Z$7),""),"")</f>
        <v/>
      </c>
      <c r="R1102" s="150" t="str">
        <f>IFERROR(IF(P1102:$P$5009&lt;&gt;0, (Q1102-$Y$16)^2,""),"")</f>
        <v/>
      </c>
      <c r="S1102" s="151" t="str">
        <f>IF(Data!C1106="","",C1106)</f>
        <v/>
      </c>
      <c r="T1102" s="150" t="str">
        <f>IFERROR(IF(S1102:$S$5009&lt;&gt;0, ABS(C1106-$Z$8),""),"")</f>
        <v/>
      </c>
      <c r="U1102" s="150" t="str">
        <f>IFERROR(IF(S1102:$S$5009&lt;&gt;0, (T1102-$Y$17)^2,""),"")</f>
        <v/>
      </c>
    </row>
    <row r="1103" spans="1:21" ht="23">
      <c r="A1103" s="161">
        <v>1094</v>
      </c>
      <c r="B1103" s="160" t="str">
        <f>IF(Data!B1103:$B$5009&lt;&gt;"",Data!B1103,"")</f>
        <v/>
      </c>
      <c r="C1103" s="160" t="str">
        <f>IF(Data!$C1103:C$5009&lt;&gt;"",Data!C1103,"")</f>
        <v/>
      </c>
      <c r="P1103" s="149" t="str">
        <f>IF(Data!B1107="","",B1107)</f>
        <v/>
      </c>
      <c r="Q1103" s="150" t="str">
        <f>IFERROR(IF(P1103:$P$5009&lt;&gt;0, ABS(P1103-$Z$7),""),"")</f>
        <v/>
      </c>
      <c r="R1103" s="150" t="str">
        <f>IFERROR(IF(P1103:$P$5009&lt;&gt;0, (Q1103-$Y$16)^2,""),"")</f>
        <v/>
      </c>
      <c r="S1103" s="151" t="str">
        <f>IF(Data!C1107="","",C1107)</f>
        <v/>
      </c>
      <c r="T1103" s="150" t="str">
        <f>IFERROR(IF(S1103:$S$5009&lt;&gt;0, ABS(C1107-$Z$8),""),"")</f>
        <v/>
      </c>
      <c r="U1103" s="150" t="str">
        <f>IFERROR(IF(S1103:$S$5009&lt;&gt;0, (T1103-$Y$17)^2,""),"")</f>
        <v/>
      </c>
    </row>
    <row r="1104" spans="1:21" ht="23">
      <c r="A1104" s="159">
        <v>1095</v>
      </c>
      <c r="B1104" s="160" t="str">
        <f>IF(Data!B1104:$B$5009&lt;&gt;"",Data!B1104,"")</f>
        <v/>
      </c>
      <c r="C1104" s="160" t="str">
        <f>IF(Data!$C1104:C$5009&lt;&gt;"",Data!C1104,"")</f>
        <v/>
      </c>
      <c r="P1104" s="149" t="str">
        <f>IF(Data!B1108="","",B1108)</f>
        <v/>
      </c>
      <c r="Q1104" s="150" t="str">
        <f>IFERROR(IF(P1104:$P$5009&lt;&gt;0, ABS(P1104-$Z$7),""),"")</f>
        <v/>
      </c>
      <c r="R1104" s="150" t="str">
        <f>IFERROR(IF(P1104:$P$5009&lt;&gt;0, (Q1104-$Y$16)^2,""),"")</f>
        <v/>
      </c>
      <c r="S1104" s="151" t="str">
        <f>IF(Data!C1108="","",C1108)</f>
        <v/>
      </c>
      <c r="T1104" s="150" t="str">
        <f>IFERROR(IF(S1104:$S$5009&lt;&gt;0, ABS(C1108-$Z$8),""),"")</f>
        <v/>
      </c>
      <c r="U1104" s="150" t="str">
        <f>IFERROR(IF(S1104:$S$5009&lt;&gt;0, (T1104-$Y$17)^2,""),"")</f>
        <v/>
      </c>
    </row>
    <row r="1105" spans="1:21" ht="23">
      <c r="A1105" s="161">
        <v>1096</v>
      </c>
      <c r="B1105" s="160" t="str">
        <f>IF(Data!B1105:$B$5009&lt;&gt;"",Data!B1105,"")</f>
        <v/>
      </c>
      <c r="C1105" s="160" t="str">
        <f>IF(Data!$C1105:C$5009&lt;&gt;"",Data!C1105,"")</f>
        <v/>
      </c>
      <c r="P1105" s="149" t="str">
        <f>IF(Data!B1109="","",B1109)</f>
        <v/>
      </c>
      <c r="Q1105" s="150" t="str">
        <f>IFERROR(IF(P1105:$P$5009&lt;&gt;0, ABS(P1105-$Z$7),""),"")</f>
        <v/>
      </c>
      <c r="R1105" s="150" t="str">
        <f>IFERROR(IF(P1105:$P$5009&lt;&gt;0, (Q1105-$Y$16)^2,""),"")</f>
        <v/>
      </c>
      <c r="S1105" s="151" t="str">
        <f>IF(Data!C1109="","",C1109)</f>
        <v/>
      </c>
      <c r="T1105" s="150" t="str">
        <f>IFERROR(IF(S1105:$S$5009&lt;&gt;0, ABS(C1109-$Z$8),""),"")</f>
        <v/>
      </c>
      <c r="U1105" s="150" t="str">
        <f>IFERROR(IF(S1105:$S$5009&lt;&gt;0, (T1105-$Y$17)^2,""),"")</f>
        <v/>
      </c>
    </row>
    <row r="1106" spans="1:21" ht="23">
      <c r="A1106" s="159">
        <v>1097</v>
      </c>
      <c r="B1106" s="160" t="str">
        <f>IF(Data!B1106:$B$5009&lt;&gt;"",Data!B1106,"")</f>
        <v/>
      </c>
      <c r="C1106" s="160" t="str">
        <f>IF(Data!$C1106:C$5009&lt;&gt;"",Data!C1106,"")</f>
        <v/>
      </c>
      <c r="P1106" s="149" t="str">
        <f>IF(Data!B1110="","",B1110)</f>
        <v/>
      </c>
      <c r="Q1106" s="150" t="str">
        <f>IFERROR(IF(P1106:$P$5009&lt;&gt;0, ABS(P1106-$Z$7),""),"")</f>
        <v/>
      </c>
      <c r="R1106" s="150" t="str">
        <f>IFERROR(IF(P1106:$P$5009&lt;&gt;0, (Q1106-$Y$16)^2,""),"")</f>
        <v/>
      </c>
      <c r="S1106" s="151" t="str">
        <f>IF(Data!C1110="","",C1110)</f>
        <v/>
      </c>
      <c r="T1106" s="150" t="str">
        <f>IFERROR(IF(S1106:$S$5009&lt;&gt;0, ABS(C1110-$Z$8),""),"")</f>
        <v/>
      </c>
      <c r="U1106" s="150" t="str">
        <f>IFERROR(IF(S1106:$S$5009&lt;&gt;0, (T1106-$Y$17)^2,""),"")</f>
        <v/>
      </c>
    </row>
    <row r="1107" spans="1:21" ht="23">
      <c r="A1107" s="161">
        <v>1098</v>
      </c>
      <c r="B1107" s="160" t="str">
        <f>IF(Data!B1107:$B$5009&lt;&gt;"",Data!B1107,"")</f>
        <v/>
      </c>
      <c r="C1107" s="160" t="str">
        <f>IF(Data!$C1107:C$5009&lt;&gt;"",Data!C1107,"")</f>
        <v/>
      </c>
      <c r="P1107" s="149" t="str">
        <f>IF(Data!B1111="","",B1111)</f>
        <v/>
      </c>
      <c r="Q1107" s="150" t="str">
        <f>IFERROR(IF(P1107:$P$5009&lt;&gt;0, ABS(P1107-$Z$7),""),"")</f>
        <v/>
      </c>
      <c r="R1107" s="150" t="str">
        <f>IFERROR(IF(P1107:$P$5009&lt;&gt;0, (Q1107-$Y$16)^2,""),"")</f>
        <v/>
      </c>
      <c r="S1107" s="151" t="str">
        <f>IF(Data!C1111="","",C1111)</f>
        <v/>
      </c>
      <c r="T1107" s="150" t="str">
        <f>IFERROR(IF(S1107:$S$5009&lt;&gt;0, ABS(C1111-$Z$8),""),"")</f>
        <v/>
      </c>
      <c r="U1107" s="150" t="str">
        <f>IFERROR(IF(S1107:$S$5009&lt;&gt;0, (T1107-$Y$17)^2,""),"")</f>
        <v/>
      </c>
    </row>
    <row r="1108" spans="1:21" ht="23">
      <c r="A1108" s="159">
        <v>1099</v>
      </c>
      <c r="B1108" s="160" t="str">
        <f>IF(Data!B1108:$B$5009&lt;&gt;"",Data!B1108,"")</f>
        <v/>
      </c>
      <c r="C1108" s="160" t="str">
        <f>IF(Data!$C1108:C$5009&lt;&gt;"",Data!C1108,"")</f>
        <v/>
      </c>
      <c r="P1108" s="149" t="str">
        <f>IF(Data!B1112="","",B1112)</f>
        <v/>
      </c>
      <c r="Q1108" s="150" t="str">
        <f>IFERROR(IF(P1108:$P$5009&lt;&gt;0, ABS(P1108-$Z$7),""),"")</f>
        <v/>
      </c>
      <c r="R1108" s="150" t="str">
        <f>IFERROR(IF(P1108:$P$5009&lt;&gt;0, (Q1108-$Y$16)^2,""),"")</f>
        <v/>
      </c>
      <c r="S1108" s="151" t="str">
        <f>IF(Data!C1112="","",C1112)</f>
        <v/>
      </c>
      <c r="T1108" s="150" t="str">
        <f>IFERROR(IF(S1108:$S$5009&lt;&gt;0, ABS(C1112-$Z$8),""),"")</f>
        <v/>
      </c>
      <c r="U1108" s="150" t="str">
        <f>IFERROR(IF(S1108:$S$5009&lt;&gt;0, (T1108-$Y$17)^2,""),"")</f>
        <v/>
      </c>
    </row>
    <row r="1109" spans="1:21" ht="23">
      <c r="A1109" s="161">
        <v>1100</v>
      </c>
      <c r="B1109" s="160" t="str">
        <f>IF(Data!B1109:$B$5009&lt;&gt;"",Data!B1109,"")</f>
        <v/>
      </c>
      <c r="C1109" s="160" t="str">
        <f>IF(Data!$C1109:C$5009&lt;&gt;"",Data!C1109,"")</f>
        <v/>
      </c>
      <c r="P1109" s="149" t="str">
        <f>IF(Data!B1113="","",B1113)</f>
        <v/>
      </c>
      <c r="Q1109" s="150" t="str">
        <f>IFERROR(IF(P1109:$P$5009&lt;&gt;0, ABS(P1109-$Z$7),""),"")</f>
        <v/>
      </c>
      <c r="R1109" s="150" t="str">
        <f>IFERROR(IF(P1109:$P$5009&lt;&gt;0, (Q1109-$Y$16)^2,""),"")</f>
        <v/>
      </c>
      <c r="S1109" s="151" t="str">
        <f>IF(Data!C1113="","",C1113)</f>
        <v/>
      </c>
      <c r="T1109" s="150" t="str">
        <f>IFERROR(IF(S1109:$S$5009&lt;&gt;0, ABS(C1113-$Z$8),""),"")</f>
        <v/>
      </c>
      <c r="U1109" s="150" t="str">
        <f>IFERROR(IF(S1109:$S$5009&lt;&gt;0, (T1109-$Y$17)^2,""),"")</f>
        <v/>
      </c>
    </row>
    <row r="1110" spans="1:21" ht="23">
      <c r="A1110" s="159">
        <v>1101</v>
      </c>
      <c r="B1110" s="160" t="str">
        <f>IF(Data!B1110:$B$5009&lt;&gt;"",Data!B1110,"")</f>
        <v/>
      </c>
      <c r="C1110" s="160" t="str">
        <f>IF(Data!$C1110:C$5009&lt;&gt;"",Data!C1110,"")</f>
        <v/>
      </c>
      <c r="P1110" s="149" t="str">
        <f>IF(Data!B1114="","",B1114)</f>
        <v/>
      </c>
      <c r="Q1110" s="150" t="str">
        <f>IFERROR(IF(P1110:$P$5009&lt;&gt;0, ABS(P1110-$Z$7),""),"")</f>
        <v/>
      </c>
      <c r="R1110" s="150" t="str">
        <f>IFERROR(IF(P1110:$P$5009&lt;&gt;0, (Q1110-$Y$16)^2,""),"")</f>
        <v/>
      </c>
      <c r="S1110" s="151" t="str">
        <f>IF(Data!C1114="","",C1114)</f>
        <v/>
      </c>
      <c r="T1110" s="150" t="str">
        <f>IFERROR(IF(S1110:$S$5009&lt;&gt;0, ABS(C1114-$Z$8),""),"")</f>
        <v/>
      </c>
      <c r="U1110" s="150" t="str">
        <f>IFERROR(IF(S1110:$S$5009&lt;&gt;0, (T1110-$Y$17)^2,""),"")</f>
        <v/>
      </c>
    </row>
    <row r="1111" spans="1:21" ht="23">
      <c r="A1111" s="161">
        <v>1102</v>
      </c>
      <c r="B1111" s="160" t="str">
        <f>IF(Data!B1111:$B$5009&lt;&gt;"",Data!B1111,"")</f>
        <v/>
      </c>
      <c r="C1111" s="160" t="str">
        <f>IF(Data!$C1111:C$5009&lt;&gt;"",Data!C1111,"")</f>
        <v/>
      </c>
      <c r="P1111" s="149" t="str">
        <f>IF(Data!B1115="","",B1115)</f>
        <v/>
      </c>
      <c r="Q1111" s="150" t="str">
        <f>IFERROR(IF(P1111:$P$5009&lt;&gt;0, ABS(P1111-$Z$7),""),"")</f>
        <v/>
      </c>
      <c r="R1111" s="150" t="str">
        <f>IFERROR(IF(P1111:$P$5009&lt;&gt;0, (Q1111-$Y$16)^2,""),"")</f>
        <v/>
      </c>
      <c r="S1111" s="151" t="str">
        <f>IF(Data!C1115="","",C1115)</f>
        <v/>
      </c>
      <c r="T1111" s="150" t="str">
        <f>IFERROR(IF(S1111:$S$5009&lt;&gt;0, ABS(C1115-$Z$8),""),"")</f>
        <v/>
      </c>
      <c r="U1111" s="150" t="str">
        <f>IFERROR(IF(S1111:$S$5009&lt;&gt;0, (T1111-$Y$17)^2,""),"")</f>
        <v/>
      </c>
    </row>
    <row r="1112" spans="1:21" ht="23">
      <c r="A1112" s="159">
        <v>1103</v>
      </c>
      <c r="B1112" s="160" t="str">
        <f>IF(Data!B1112:$B$5009&lt;&gt;"",Data!B1112,"")</f>
        <v/>
      </c>
      <c r="C1112" s="160" t="str">
        <f>IF(Data!$C1112:C$5009&lt;&gt;"",Data!C1112,"")</f>
        <v/>
      </c>
      <c r="P1112" s="149" t="str">
        <f>IF(Data!B1116="","",B1116)</f>
        <v/>
      </c>
      <c r="Q1112" s="150" t="str">
        <f>IFERROR(IF(P1112:$P$5009&lt;&gt;0, ABS(P1112-$Z$7),""),"")</f>
        <v/>
      </c>
      <c r="R1112" s="150" t="str">
        <f>IFERROR(IF(P1112:$P$5009&lt;&gt;0, (Q1112-$Y$16)^2,""),"")</f>
        <v/>
      </c>
      <c r="S1112" s="151" t="str">
        <f>IF(Data!C1116="","",C1116)</f>
        <v/>
      </c>
      <c r="T1112" s="150" t="str">
        <f>IFERROR(IF(S1112:$S$5009&lt;&gt;0, ABS(C1116-$Z$8),""),"")</f>
        <v/>
      </c>
      <c r="U1112" s="150" t="str">
        <f>IFERROR(IF(S1112:$S$5009&lt;&gt;0, (T1112-$Y$17)^2,""),"")</f>
        <v/>
      </c>
    </row>
    <row r="1113" spans="1:21" ht="23">
      <c r="A1113" s="161">
        <v>1104</v>
      </c>
      <c r="B1113" s="160" t="str">
        <f>IF(Data!B1113:$B$5009&lt;&gt;"",Data!B1113,"")</f>
        <v/>
      </c>
      <c r="C1113" s="160" t="str">
        <f>IF(Data!$C1113:C$5009&lt;&gt;"",Data!C1113,"")</f>
        <v/>
      </c>
      <c r="P1113" s="149" t="str">
        <f>IF(Data!B1117="","",B1117)</f>
        <v/>
      </c>
      <c r="Q1113" s="150" t="str">
        <f>IFERROR(IF(P1113:$P$5009&lt;&gt;0, ABS(P1113-$Z$7),""),"")</f>
        <v/>
      </c>
      <c r="R1113" s="150" t="str">
        <f>IFERROR(IF(P1113:$P$5009&lt;&gt;0, (Q1113-$Y$16)^2,""),"")</f>
        <v/>
      </c>
      <c r="S1113" s="151" t="str">
        <f>IF(Data!C1117="","",C1117)</f>
        <v/>
      </c>
      <c r="T1113" s="150" t="str">
        <f>IFERROR(IF(S1113:$S$5009&lt;&gt;0, ABS(C1117-$Z$8),""),"")</f>
        <v/>
      </c>
      <c r="U1113" s="150" t="str">
        <f>IFERROR(IF(S1113:$S$5009&lt;&gt;0, (T1113-$Y$17)^2,""),"")</f>
        <v/>
      </c>
    </row>
    <row r="1114" spans="1:21" ht="23">
      <c r="A1114" s="159">
        <v>1105</v>
      </c>
      <c r="B1114" s="160" t="str">
        <f>IF(Data!B1114:$B$5009&lt;&gt;"",Data!B1114,"")</f>
        <v/>
      </c>
      <c r="C1114" s="160" t="str">
        <f>IF(Data!$C1114:C$5009&lt;&gt;"",Data!C1114,"")</f>
        <v/>
      </c>
      <c r="P1114" s="149" t="str">
        <f>IF(Data!B1118="","",B1118)</f>
        <v/>
      </c>
      <c r="Q1114" s="150" t="str">
        <f>IFERROR(IF(P1114:$P$5009&lt;&gt;0, ABS(P1114-$Z$7),""),"")</f>
        <v/>
      </c>
      <c r="R1114" s="150" t="str">
        <f>IFERROR(IF(P1114:$P$5009&lt;&gt;0, (Q1114-$Y$16)^2,""),"")</f>
        <v/>
      </c>
      <c r="S1114" s="151" t="str">
        <f>IF(Data!C1118="","",C1118)</f>
        <v/>
      </c>
      <c r="T1114" s="150" t="str">
        <f>IFERROR(IF(S1114:$S$5009&lt;&gt;0, ABS(C1118-$Z$8),""),"")</f>
        <v/>
      </c>
      <c r="U1114" s="150" t="str">
        <f>IFERROR(IF(S1114:$S$5009&lt;&gt;0, (T1114-$Y$17)^2,""),"")</f>
        <v/>
      </c>
    </row>
    <row r="1115" spans="1:21" ht="23">
      <c r="A1115" s="161">
        <v>1106</v>
      </c>
      <c r="B1115" s="160" t="str">
        <f>IF(Data!B1115:$B$5009&lt;&gt;"",Data!B1115,"")</f>
        <v/>
      </c>
      <c r="C1115" s="160" t="str">
        <f>IF(Data!$C1115:C$5009&lt;&gt;"",Data!C1115,"")</f>
        <v/>
      </c>
      <c r="P1115" s="149" t="str">
        <f>IF(Data!B1119="","",B1119)</f>
        <v/>
      </c>
      <c r="Q1115" s="150" t="str">
        <f>IFERROR(IF(P1115:$P$5009&lt;&gt;0, ABS(P1115-$Z$7),""),"")</f>
        <v/>
      </c>
      <c r="R1115" s="150" t="str">
        <f>IFERROR(IF(P1115:$P$5009&lt;&gt;0, (Q1115-$Y$16)^2,""),"")</f>
        <v/>
      </c>
      <c r="S1115" s="151" t="str">
        <f>IF(Data!C1119="","",C1119)</f>
        <v/>
      </c>
      <c r="T1115" s="150" t="str">
        <f>IFERROR(IF(S1115:$S$5009&lt;&gt;0, ABS(C1119-$Z$8),""),"")</f>
        <v/>
      </c>
      <c r="U1115" s="150" t="str">
        <f>IFERROR(IF(S1115:$S$5009&lt;&gt;0, (T1115-$Y$17)^2,""),"")</f>
        <v/>
      </c>
    </row>
    <row r="1116" spans="1:21" ht="23">
      <c r="A1116" s="159">
        <v>1107</v>
      </c>
      <c r="B1116" s="160" t="str">
        <f>IF(Data!B1116:$B$5009&lt;&gt;"",Data!B1116,"")</f>
        <v/>
      </c>
      <c r="C1116" s="160" t="str">
        <f>IF(Data!$C1116:C$5009&lt;&gt;"",Data!C1116,"")</f>
        <v/>
      </c>
      <c r="P1116" s="149" t="str">
        <f>IF(Data!B1120="","",B1120)</f>
        <v/>
      </c>
      <c r="Q1116" s="150" t="str">
        <f>IFERROR(IF(P1116:$P$5009&lt;&gt;0, ABS(P1116-$Z$7),""),"")</f>
        <v/>
      </c>
      <c r="R1116" s="150" t="str">
        <f>IFERROR(IF(P1116:$P$5009&lt;&gt;0, (Q1116-$Y$16)^2,""),"")</f>
        <v/>
      </c>
      <c r="S1116" s="151" t="str">
        <f>IF(Data!C1120="","",C1120)</f>
        <v/>
      </c>
      <c r="T1116" s="150" t="str">
        <f>IFERROR(IF(S1116:$S$5009&lt;&gt;0, ABS(C1120-$Z$8),""),"")</f>
        <v/>
      </c>
      <c r="U1116" s="150" t="str">
        <f>IFERROR(IF(S1116:$S$5009&lt;&gt;0, (T1116-$Y$17)^2,""),"")</f>
        <v/>
      </c>
    </row>
    <row r="1117" spans="1:21" ht="23">
      <c r="A1117" s="161">
        <v>1108</v>
      </c>
      <c r="B1117" s="160" t="str">
        <f>IF(Data!B1117:$B$5009&lt;&gt;"",Data!B1117,"")</f>
        <v/>
      </c>
      <c r="C1117" s="160" t="str">
        <f>IF(Data!$C1117:C$5009&lt;&gt;"",Data!C1117,"")</f>
        <v/>
      </c>
      <c r="P1117" s="149" t="str">
        <f>IF(Data!B1121="","",B1121)</f>
        <v/>
      </c>
      <c r="Q1117" s="150" t="str">
        <f>IFERROR(IF(P1117:$P$5009&lt;&gt;0, ABS(P1117-$Z$7),""),"")</f>
        <v/>
      </c>
      <c r="R1117" s="150" t="str">
        <f>IFERROR(IF(P1117:$P$5009&lt;&gt;0, (Q1117-$Y$16)^2,""),"")</f>
        <v/>
      </c>
      <c r="S1117" s="151" t="str">
        <f>IF(Data!C1121="","",C1121)</f>
        <v/>
      </c>
      <c r="T1117" s="150" t="str">
        <f>IFERROR(IF(S1117:$S$5009&lt;&gt;0, ABS(C1121-$Z$8),""),"")</f>
        <v/>
      </c>
      <c r="U1117" s="150" t="str">
        <f>IFERROR(IF(S1117:$S$5009&lt;&gt;0, (T1117-$Y$17)^2,""),"")</f>
        <v/>
      </c>
    </row>
    <row r="1118" spans="1:21" ht="23">
      <c r="A1118" s="159">
        <v>1109</v>
      </c>
      <c r="B1118" s="160" t="str">
        <f>IF(Data!B1118:$B$5009&lt;&gt;"",Data!B1118,"")</f>
        <v/>
      </c>
      <c r="C1118" s="160" t="str">
        <f>IF(Data!$C1118:C$5009&lt;&gt;"",Data!C1118,"")</f>
        <v/>
      </c>
      <c r="P1118" s="149" t="str">
        <f>IF(Data!B1122="","",B1122)</f>
        <v/>
      </c>
      <c r="Q1118" s="150" t="str">
        <f>IFERROR(IF(P1118:$P$5009&lt;&gt;0, ABS(P1118-$Z$7),""),"")</f>
        <v/>
      </c>
      <c r="R1118" s="150" t="str">
        <f>IFERROR(IF(P1118:$P$5009&lt;&gt;0, (Q1118-$Y$16)^2,""),"")</f>
        <v/>
      </c>
      <c r="S1118" s="151" t="str">
        <f>IF(Data!C1122="","",C1122)</f>
        <v/>
      </c>
      <c r="T1118" s="150" t="str">
        <f>IFERROR(IF(S1118:$S$5009&lt;&gt;0, ABS(C1122-$Z$8),""),"")</f>
        <v/>
      </c>
      <c r="U1118" s="150" t="str">
        <f>IFERROR(IF(S1118:$S$5009&lt;&gt;0, (T1118-$Y$17)^2,""),"")</f>
        <v/>
      </c>
    </row>
    <row r="1119" spans="1:21" ht="23">
      <c r="A1119" s="161">
        <v>1110</v>
      </c>
      <c r="B1119" s="160" t="str">
        <f>IF(Data!B1119:$B$5009&lt;&gt;"",Data!B1119,"")</f>
        <v/>
      </c>
      <c r="C1119" s="160" t="str">
        <f>IF(Data!$C1119:C$5009&lt;&gt;"",Data!C1119,"")</f>
        <v/>
      </c>
      <c r="P1119" s="149" t="str">
        <f>IF(Data!B1123="","",B1123)</f>
        <v/>
      </c>
      <c r="Q1119" s="150" t="str">
        <f>IFERROR(IF(P1119:$P$5009&lt;&gt;0, ABS(P1119-$Z$7),""),"")</f>
        <v/>
      </c>
      <c r="R1119" s="150" t="str">
        <f>IFERROR(IF(P1119:$P$5009&lt;&gt;0, (Q1119-$Y$16)^2,""),"")</f>
        <v/>
      </c>
      <c r="S1119" s="151" t="str">
        <f>IF(Data!C1123="","",C1123)</f>
        <v/>
      </c>
      <c r="T1119" s="150" t="str">
        <f>IFERROR(IF(S1119:$S$5009&lt;&gt;0, ABS(C1123-$Z$8),""),"")</f>
        <v/>
      </c>
      <c r="U1119" s="150" t="str">
        <f>IFERROR(IF(S1119:$S$5009&lt;&gt;0, (T1119-$Y$17)^2,""),"")</f>
        <v/>
      </c>
    </row>
    <row r="1120" spans="1:21" ht="23">
      <c r="A1120" s="159">
        <v>1111</v>
      </c>
      <c r="B1120" s="160" t="str">
        <f>IF(Data!B1120:$B$5009&lt;&gt;"",Data!B1120,"")</f>
        <v/>
      </c>
      <c r="C1120" s="160" t="str">
        <f>IF(Data!$C1120:C$5009&lt;&gt;"",Data!C1120,"")</f>
        <v/>
      </c>
      <c r="P1120" s="149" t="str">
        <f>IF(Data!B1124="","",B1124)</f>
        <v/>
      </c>
      <c r="Q1120" s="150" t="str">
        <f>IFERROR(IF(P1120:$P$5009&lt;&gt;0, ABS(P1120-$Z$7),""),"")</f>
        <v/>
      </c>
      <c r="R1120" s="150" t="str">
        <f>IFERROR(IF(P1120:$P$5009&lt;&gt;0, (Q1120-$Y$16)^2,""),"")</f>
        <v/>
      </c>
      <c r="S1120" s="151" t="str">
        <f>IF(Data!C1124="","",C1124)</f>
        <v/>
      </c>
      <c r="T1120" s="150" t="str">
        <f>IFERROR(IF(S1120:$S$5009&lt;&gt;0, ABS(C1124-$Z$8),""),"")</f>
        <v/>
      </c>
      <c r="U1120" s="150" t="str">
        <f>IFERROR(IF(S1120:$S$5009&lt;&gt;0, (T1120-$Y$17)^2,""),"")</f>
        <v/>
      </c>
    </row>
    <row r="1121" spans="1:21" ht="23">
      <c r="A1121" s="161">
        <v>1112</v>
      </c>
      <c r="B1121" s="160" t="str">
        <f>IF(Data!B1121:$B$5009&lt;&gt;"",Data!B1121,"")</f>
        <v/>
      </c>
      <c r="C1121" s="160" t="str">
        <f>IF(Data!$C1121:C$5009&lt;&gt;"",Data!C1121,"")</f>
        <v/>
      </c>
      <c r="P1121" s="149" t="str">
        <f>IF(Data!B1125="","",B1125)</f>
        <v/>
      </c>
      <c r="Q1121" s="150" t="str">
        <f>IFERROR(IF(P1121:$P$5009&lt;&gt;0, ABS(P1121-$Z$7),""),"")</f>
        <v/>
      </c>
      <c r="R1121" s="150" t="str">
        <f>IFERROR(IF(P1121:$P$5009&lt;&gt;0, (Q1121-$Y$16)^2,""),"")</f>
        <v/>
      </c>
      <c r="S1121" s="151" t="str">
        <f>IF(Data!C1125="","",C1125)</f>
        <v/>
      </c>
      <c r="T1121" s="150" t="str">
        <f>IFERROR(IF(S1121:$S$5009&lt;&gt;0, ABS(C1125-$Z$8),""),"")</f>
        <v/>
      </c>
      <c r="U1121" s="150" t="str">
        <f>IFERROR(IF(S1121:$S$5009&lt;&gt;0, (T1121-$Y$17)^2,""),"")</f>
        <v/>
      </c>
    </row>
    <row r="1122" spans="1:21" ht="23">
      <c r="A1122" s="159">
        <v>1113</v>
      </c>
      <c r="B1122" s="160" t="str">
        <f>IF(Data!B1122:$B$5009&lt;&gt;"",Data!B1122,"")</f>
        <v/>
      </c>
      <c r="C1122" s="160" t="str">
        <f>IF(Data!$C1122:C$5009&lt;&gt;"",Data!C1122,"")</f>
        <v/>
      </c>
      <c r="P1122" s="149" t="str">
        <f>IF(Data!B1126="","",B1126)</f>
        <v/>
      </c>
      <c r="Q1122" s="150" t="str">
        <f>IFERROR(IF(P1122:$P$5009&lt;&gt;0, ABS(P1122-$Z$7),""),"")</f>
        <v/>
      </c>
      <c r="R1122" s="150" t="str">
        <f>IFERROR(IF(P1122:$P$5009&lt;&gt;0, (Q1122-$Y$16)^2,""),"")</f>
        <v/>
      </c>
      <c r="S1122" s="151" t="str">
        <f>IF(Data!C1126="","",C1126)</f>
        <v/>
      </c>
      <c r="T1122" s="150" t="str">
        <f>IFERROR(IF(S1122:$S$5009&lt;&gt;0, ABS(C1126-$Z$8),""),"")</f>
        <v/>
      </c>
      <c r="U1122" s="150" t="str">
        <f>IFERROR(IF(S1122:$S$5009&lt;&gt;0, (T1122-$Y$17)^2,""),"")</f>
        <v/>
      </c>
    </row>
    <row r="1123" spans="1:21" ht="23">
      <c r="A1123" s="161">
        <v>1114</v>
      </c>
      <c r="B1123" s="160" t="str">
        <f>IF(Data!B1123:$B$5009&lt;&gt;"",Data!B1123,"")</f>
        <v/>
      </c>
      <c r="C1123" s="160" t="str">
        <f>IF(Data!$C1123:C$5009&lt;&gt;"",Data!C1123,"")</f>
        <v/>
      </c>
      <c r="P1123" s="149" t="str">
        <f>IF(Data!B1127="","",B1127)</f>
        <v/>
      </c>
      <c r="Q1123" s="150" t="str">
        <f>IFERROR(IF(P1123:$P$5009&lt;&gt;0, ABS(P1123-$Z$7),""),"")</f>
        <v/>
      </c>
      <c r="R1123" s="150" t="str">
        <f>IFERROR(IF(P1123:$P$5009&lt;&gt;0, (Q1123-$Y$16)^2,""),"")</f>
        <v/>
      </c>
      <c r="S1123" s="151" t="str">
        <f>IF(Data!C1127="","",C1127)</f>
        <v/>
      </c>
      <c r="T1123" s="150" t="str">
        <f>IFERROR(IF(S1123:$S$5009&lt;&gt;0, ABS(C1127-$Z$8),""),"")</f>
        <v/>
      </c>
      <c r="U1123" s="150" t="str">
        <f>IFERROR(IF(S1123:$S$5009&lt;&gt;0, (T1123-$Y$17)^2,""),"")</f>
        <v/>
      </c>
    </row>
    <row r="1124" spans="1:21" ht="23">
      <c r="A1124" s="159">
        <v>1115</v>
      </c>
      <c r="B1124" s="160" t="str">
        <f>IF(Data!B1124:$B$5009&lt;&gt;"",Data!B1124,"")</f>
        <v/>
      </c>
      <c r="C1124" s="160" t="str">
        <f>IF(Data!$C1124:C$5009&lt;&gt;"",Data!C1124,"")</f>
        <v/>
      </c>
      <c r="P1124" s="149" t="str">
        <f>IF(Data!B1128="","",B1128)</f>
        <v/>
      </c>
      <c r="Q1124" s="150" t="str">
        <f>IFERROR(IF(P1124:$P$5009&lt;&gt;0, ABS(P1124-$Z$7),""),"")</f>
        <v/>
      </c>
      <c r="R1124" s="150" t="str">
        <f>IFERROR(IF(P1124:$P$5009&lt;&gt;0, (Q1124-$Y$16)^2,""),"")</f>
        <v/>
      </c>
      <c r="S1124" s="151" t="str">
        <f>IF(Data!C1128="","",C1128)</f>
        <v/>
      </c>
      <c r="T1124" s="150" t="str">
        <f>IFERROR(IF(S1124:$S$5009&lt;&gt;0, ABS(C1128-$Z$8),""),"")</f>
        <v/>
      </c>
      <c r="U1124" s="150" t="str">
        <f>IFERROR(IF(S1124:$S$5009&lt;&gt;0, (T1124-$Y$17)^2,""),"")</f>
        <v/>
      </c>
    </row>
    <row r="1125" spans="1:21" ht="23">
      <c r="A1125" s="161">
        <v>1116</v>
      </c>
      <c r="B1125" s="160" t="str">
        <f>IF(Data!B1125:$B$5009&lt;&gt;"",Data!B1125,"")</f>
        <v/>
      </c>
      <c r="C1125" s="160" t="str">
        <f>IF(Data!$C1125:C$5009&lt;&gt;"",Data!C1125,"")</f>
        <v/>
      </c>
      <c r="P1125" s="149" t="str">
        <f>IF(Data!B1129="","",B1129)</f>
        <v/>
      </c>
      <c r="Q1125" s="150" t="str">
        <f>IFERROR(IF(P1125:$P$5009&lt;&gt;0, ABS(P1125-$Z$7),""),"")</f>
        <v/>
      </c>
      <c r="R1125" s="150" t="str">
        <f>IFERROR(IF(P1125:$P$5009&lt;&gt;0, (Q1125-$Y$16)^2,""),"")</f>
        <v/>
      </c>
      <c r="S1125" s="151" t="str">
        <f>IF(Data!C1129="","",C1129)</f>
        <v/>
      </c>
      <c r="T1125" s="150" t="str">
        <f>IFERROR(IF(S1125:$S$5009&lt;&gt;0, ABS(C1129-$Z$8),""),"")</f>
        <v/>
      </c>
      <c r="U1125" s="150" t="str">
        <f>IFERROR(IF(S1125:$S$5009&lt;&gt;0, (T1125-$Y$17)^2,""),"")</f>
        <v/>
      </c>
    </row>
    <row r="1126" spans="1:21" ht="23">
      <c r="A1126" s="159">
        <v>1117</v>
      </c>
      <c r="B1126" s="160" t="str">
        <f>IF(Data!B1126:$B$5009&lt;&gt;"",Data!B1126,"")</f>
        <v/>
      </c>
      <c r="C1126" s="160" t="str">
        <f>IF(Data!$C1126:C$5009&lt;&gt;"",Data!C1126,"")</f>
        <v/>
      </c>
      <c r="P1126" s="149" t="str">
        <f>IF(Data!B1130="","",B1130)</f>
        <v/>
      </c>
      <c r="Q1126" s="150" t="str">
        <f>IFERROR(IF(P1126:$P$5009&lt;&gt;0, ABS(P1126-$Z$7),""),"")</f>
        <v/>
      </c>
      <c r="R1126" s="150" t="str">
        <f>IFERROR(IF(P1126:$P$5009&lt;&gt;0, (Q1126-$Y$16)^2,""),"")</f>
        <v/>
      </c>
      <c r="S1126" s="151" t="str">
        <f>IF(Data!C1130="","",C1130)</f>
        <v/>
      </c>
      <c r="T1126" s="150" t="str">
        <f>IFERROR(IF(S1126:$S$5009&lt;&gt;0, ABS(C1130-$Z$8),""),"")</f>
        <v/>
      </c>
      <c r="U1126" s="150" t="str">
        <f>IFERROR(IF(S1126:$S$5009&lt;&gt;0, (T1126-$Y$17)^2,""),"")</f>
        <v/>
      </c>
    </row>
    <row r="1127" spans="1:21" ht="23">
      <c r="A1127" s="161">
        <v>1118</v>
      </c>
      <c r="B1127" s="160" t="str">
        <f>IF(Data!B1127:$B$5009&lt;&gt;"",Data!B1127,"")</f>
        <v/>
      </c>
      <c r="C1127" s="160" t="str">
        <f>IF(Data!$C1127:C$5009&lt;&gt;"",Data!C1127,"")</f>
        <v/>
      </c>
      <c r="P1127" s="149" t="str">
        <f>IF(Data!B1131="","",B1131)</f>
        <v/>
      </c>
      <c r="Q1127" s="150" t="str">
        <f>IFERROR(IF(P1127:$P$5009&lt;&gt;0, ABS(P1127-$Z$7),""),"")</f>
        <v/>
      </c>
      <c r="R1127" s="150" t="str">
        <f>IFERROR(IF(P1127:$P$5009&lt;&gt;0, (Q1127-$Y$16)^2,""),"")</f>
        <v/>
      </c>
      <c r="S1127" s="151" t="str">
        <f>IF(Data!C1131="","",C1131)</f>
        <v/>
      </c>
      <c r="T1127" s="150" t="str">
        <f>IFERROR(IF(S1127:$S$5009&lt;&gt;0, ABS(C1131-$Z$8),""),"")</f>
        <v/>
      </c>
      <c r="U1127" s="150" t="str">
        <f>IFERROR(IF(S1127:$S$5009&lt;&gt;0, (T1127-$Y$17)^2,""),"")</f>
        <v/>
      </c>
    </row>
    <row r="1128" spans="1:21" ht="23">
      <c r="A1128" s="159">
        <v>1119</v>
      </c>
      <c r="B1128" s="160" t="str">
        <f>IF(Data!B1128:$B$5009&lt;&gt;"",Data!B1128,"")</f>
        <v/>
      </c>
      <c r="C1128" s="160" t="str">
        <f>IF(Data!$C1128:C$5009&lt;&gt;"",Data!C1128,"")</f>
        <v/>
      </c>
      <c r="P1128" s="149" t="str">
        <f>IF(Data!B1132="","",B1132)</f>
        <v/>
      </c>
      <c r="Q1128" s="150" t="str">
        <f>IFERROR(IF(P1128:$P$5009&lt;&gt;0, ABS(P1128-$Z$7),""),"")</f>
        <v/>
      </c>
      <c r="R1128" s="150" t="str">
        <f>IFERROR(IF(P1128:$P$5009&lt;&gt;0, (Q1128-$Y$16)^2,""),"")</f>
        <v/>
      </c>
      <c r="S1128" s="151" t="str">
        <f>IF(Data!C1132="","",C1132)</f>
        <v/>
      </c>
      <c r="T1128" s="150" t="str">
        <f>IFERROR(IF(S1128:$S$5009&lt;&gt;0, ABS(C1132-$Z$8),""),"")</f>
        <v/>
      </c>
      <c r="U1128" s="150" t="str">
        <f>IFERROR(IF(S1128:$S$5009&lt;&gt;0, (T1128-$Y$17)^2,""),"")</f>
        <v/>
      </c>
    </row>
    <row r="1129" spans="1:21" ht="23">
      <c r="A1129" s="161">
        <v>1120</v>
      </c>
      <c r="B1129" s="160" t="str">
        <f>IF(Data!B1129:$B$5009&lt;&gt;"",Data!B1129,"")</f>
        <v/>
      </c>
      <c r="C1129" s="160" t="str">
        <f>IF(Data!$C1129:C$5009&lt;&gt;"",Data!C1129,"")</f>
        <v/>
      </c>
      <c r="P1129" s="149" t="str">
        <f>IF(Data!B1133="","",B1133)</f>
        <v/>
      </c>
      <c r="Q1129" s="150" t="str">
        <f>IFERROR(IF(P1129:$P$5009&lt;&gt;0, ABS(P1129-$Z$7),""),"")</f>
        <v/>
      </c>
      <c r="R1129" s="150" t="str">
        <f>IFERROR(IF(P1129:$P$5009&lt;&gt;0, (Q1129-$Y$16)^2,""),"")</f>
        <v/>
      </c>
      <c r="S1129" s="151" t="str">
        <f>IF(Data!C1133="","",C1133)</f>
        <v/>
      </c>
      <c r="T1129" s="150" t="str">
        <f>IFERROR(IF(S1129:$S$5009&lt;&gt;0, ABS(C1133-$Z$8),""),"")</f>
        <v/>
      </c>
      <c r="U1129" s="150" t="str">
        <f>IFERROR(IF(S1129:$S$5009&lt;&gt;0, (T1129-$Y$17)^2,""),"")</f>
        <v/>
      </c>
    </row>
    <row r="1130" spans="1:21" ht="23">
      <c r="A1130" s="159">
        <v>1121</v>
      </c>
      <c r="B1130" s="160" t="str">
        <f>IF(Data!B1130:$B$5009&lt;&gt;"",Data!B1130,"")</f>
        <v/>
      </c>
      <c r="C1130" s="160" t="str">
        <f>IF(Data!$C1130:C$5009&lt;&gt;"",Data!C1130,"")</f>
        <v/>
      </c>
      <c r="P1130" s="149" t="str">
        <f>IF(Data!B1134="","",B1134)</f>
        <v/>
      </c>
      <c r="Q1130" s="150" t="str">
        <f>IFERROR(IF(P1130:$P$5009&lt;&gt;0, ABS(P1130-$Z$7),""),"")</f>
        <v/>
      </c>
      <c r="R1130" s="150" t="str">
        <f>IFERROR(IF(P1130:$P$5009&lt;&gt;0, (Q1130-$Y$16)^2,""),"")</f>
        <v/>
      </c>
      <c r="S1130" s="151" t="str">
        <f>IF(Data!C1134="","",C1134)</f>
        <v/>
      </c>
      <c r="T1130" s="150" t="str">
        <f>IFERROR(IF(S1130:$S$5009&lt;&gt;0, ABS(C1134-$Z$8),""),"")</f>
        <v/>
      </c>
      <c r="U1130" s="150" t="str">
        <f>IFERROR(IF(S1130:$S$5009&lt;&gt;0, (T1130-$Y$17)^2,""),"")</f>
        <v/>
      </c>
    </row>
    <row r="1131" spans="1:21" ht="23">
      <c r="A1131" s="161">
        <v>1122</v>
      </c>
      <c r="B1131" s="160" t="str">
        <f>IF(Data!B1131:$B$5009&lt;&gt;"",Data!B1131,"")</f>
        <v/>
      </c>
      <c r="C1131" s="160" t="str">
        <f>IF(Data!$C1131:C$5009&lt;&gt;"",Data!C1131,"")</f>
        <v/>
      </c>
      <c r="P1131" s="149" t="str">
        <f>IF(Data!B1135="","",B1135)</f>
        <v/>
      </c>
      <c r="Q1131" s="150" t="str">
        <f>IFERROR(IF(P1131:$P$5009&lt;&gt;0, ABS(P1131-$Z$7),""),"")</f>
        <v/>
      </c>
      <c r="R1131" s="150" t="str">
        <f>IFERROR(IF(P1131:$P$5009&lt;&gt;0, (Q1131-$Y$16)^2,""),"")</f>
        <v/>
      </c>
      <c r="S1131" s="151" t="str">
        <f>IF(Data!C1135="","",C1135)</f>
        <v/>
      </c>
      <c r="T1131" s="150" t="str">
        <f>IFERROR(IF(S1131:$S$5009&lt;&gt;0, ABS(C1135-$Z$8),""),"")</f>
        <v/>
      </c>
      <c r="U1131" s="150" t="str">
        <f>IFERROR(IF(S1131:$S$5009&lt;&gt;0, (T1131-$Y$17)^2,""),"")</f>
        <v/>
      </c>
    </row>
    <row r="1132" spans="1:21" ht="23">
      <c r="A1132" s="159">
        <v>1123</v>
      </c>
      <c r="B1132" s="160" t="str">
        <f>IF(Data!B1132:$B$5009&lt;&gt;"",Data!B1132,"")</f>
        <v/>
      </c>
      <c r="C1132" s="160" t="str">
        <f>IF(Data!$C1132:C$5009&lt;&gt;"",Data!C1132,"")</f>
        <v/>
      </c>
      <c r="P1132" s="149" t="str">
        <f>IF(Data!B1136="","",B1136)</f>
        <v/>
      </c>
      <c r="Q1132" s="150" t="str">
        <f>IFERROR(IF(P1132:$P$5009&lt;&gt;0, ABS(P1132-$Z$7),""),"")</f>
        <v/>
      </c>
      <c r="R1132" s="150" t="str">
        <f>IFERROR(IF(P1132:$P$5009&lt;&gt;0, (Q1132-$Y$16)^2,""),"")</f>
        <v/>
      </c>
      <c r="S1132" s="151" t="str">
        <f>IF(Data!C1136="","",C1136)</f>
        <v/>
      </c>
      <c r="T1132" s="150" t="str">
        <f>IFERROR(IF(S1132:$S$5009&lt;&gt;0, ABS(C1136-$Z$8),""),"")</f>
        <v/>
      </c>
      <c r="U1132" s="150" t="str">
        <f>IFERROR(IF(S1132:$S$5009&lt;&gt;0, (T1132-$Y$17)^2,""),"")</f>
        <v/>
      </c>
    </row>
    <row r="1133" spans="1:21" ht="23">
      <c r="A1133" s="161">
        <v>1124</v>
      </c>
      <c r="B1133" s="160" t="str">
        <f>IF(Data!B1133:$B$5009&lt;&gt;"",Data!B1133,"")</f>
        <v/>
      </c>
      <c r="C1133" s="160" t="str">
        <f>IF(Data!$C1133:C$5009&lt;&gt;"",Data!C1133,"")</f>
        <v/>
      </c>
      <c r="P1133" s="149" t="str">
        <f>IF(Data!B1137="","",B1137)</f>
        <v/>
      </c>
      <c r="Q1133" s="150" t="str">
        <f>IFERROR(IF(P1133:$P$5009&lt;&gt;0, ABS(P1133-$Z$7),""),"")</f>
        <v/>
      </c>
      <c r="R1133" s="150" t="str">
        <f>IFERROR(IF(P1133:$P$5009&lt;&gt;0, (Q1133-$Y$16)^2,""),"")</f>
        <v/>
      </c>
      <c r="S1133" s="151" t="str">
        <f>IF(Data!C1137="","",C1137)</f>
        <v/>
      </c>
      <c r="T1133" s="150" t="str">
        <f>IFERROR(IF(S1133:$S$5009&lt;&gt;0, ABS(C1137-$Z$8),""),"")</f>
        <v/>
      </c>
      <c r="U1133" s="150" t="str">
        <f>IFERROR(IF(S1133:$S$5009&lt;&gt;0, (T1133-$Y$17)^2,""),"")</f>
        <v/>
      </c>
    </row>
    <row r="1134" spans="1:21" ht="23">
      <c r="A1134" s="159">
        <v>1125</v>
      </c>
      <c r="B1134" s="160" t="str">
        <f>IF(Data!B1134:$B$5009&lt;&gt;"",Data!B1134,"")</f>
        <v/>
      </c>
      <c r="C1134" s="160" t="str">
        <f>IF(Data!$C1134:C$5009&lt;&gt;"",Data!C1134,"")</f>
        <v/>
      </c>
      <c r="P1134" s="149" t="str">
        <f>IF(Data!B1138="","",B1138)</f>
        <v/>
      </c>
      <c r="Q1134" s="150" t="str">
        <f>IFERROR(IF(P1134:$P$5009&lt;&gt;0, ABS(P1134-$Z$7),""),"")</f>
        <v/>
      </c>
      <c r="R1134" s="150" t="str">
        <f>IFERROR(IF(P1134:$P$5009&lt;&gt;0, (Q1134-$Y$16)^2,""),"")</f>
        <v/>
      </c>
      <c r="S1134" s="151" t="str">
        <f>IF(Data!C1138="","",C1138)</f>
        <v/>
      </c>
      <c r="T1134" s="150" t="str">
        <f>IFERROR(IF(S1134:$S$5009&lt;&gt;0, ABS(C1138-$Z$8),""),"")</f>
        <v/>
      </c>
      <c r="U1134" s="150" t="str">
        <f>IFERROR(IF(S1134:$S$5009&lt;&gt;0, (T1134-$Y$17)^2,""),"")</f>
        <v/>
      </c>
    </row>
    <row r="1135" spans="1:21" ht="23">
      <c r="A1135" s="161">
        <v>1126</v>
      </c>
      <c r="B1135" s="160" t="str">
        <f>IF(Data!B1135:$B$5009&lt;&gt;"",Data!B1135,"")</f>
        <v/>
      </c>
      <c r="C1135" s="160" t="str">
        <f>IF(Data!$C1135:C$5009&lt;&gt;"",Data!C1135,"")</f>
        <v/>
      </c>
      <c r="P1135" s="149" t="str">
        <f>IF(Data!B1139="","",B1139)</f>
        <v/>
      </c>
      <c r="Q1135" s="150" t="str">
        <f>IFERROR(IF(P1135:$P$5009&lt;&gt;0, ABS(P1135-$Z$7),""),"")</f>
        <v/>
      </c>
      <c r="R1135" s="150" t="str">
        <f>IFERROR(IF(P1135:$P$5009&lt;&gt;0, (Q1135-$Y$16)^2,""),"")</f>
        <v/>
      </c>
      <c r="S1135" s="151" t="str">
        <f>IF(Data!C1139="","",C1139)</f>
        <v/>
      </c>
      <c r="T1135" s="150" t="str">
        <f>IFERROR(IF(S1135:$S$5009&lt;&gt;0, ABS(C1139-$Z$8),""),"")</f>
        <v/>
      </c>
      <c r="U1135" s="150" t="str">
        <f>IFERROR(IF(S1135:$S$5009&lt;&gt;0, (T1135-$Y$17)^2,""),"")</f>
        <v/>
      </c>
    </row>
    <row r="1136" spans="1:21" ht="23">
      <c r="A1136" s="159">
        <v>1127</v>
      </c>
      <c r="B1136" s="160" t="str">
        <f>IF(Data!B1136:$B$5009&lt;&gt;"",Data!B1136,"")</f>
        <v/>
      </c>
      <c r="C1136" s="160" t="str">
        <f>IF(Data!$C1136:C$5009&lt;&gt;"",Data!C1136,"")</f>
        <v/>
      </c>
      <c r="P1136" s="149" t="str">
        <f>IF(Data!B1140="","",B1140)</f>
        <v/>
      </c>
      <c r="Q1136" s="150" t="str">
        <f>IFERROR(IF(P1136:$P$5009&lt;&gt;0, ABS(P1136-$Z$7),""),"")</f>
        <v/>
      </c>
      <c r="R1136" s="150" t="str">
        <f>IFERROR(IF(P1136:$P$5009&lt;&gt;0, (Q1136-$Y$16)^2,""),"")</f>
        <v/>
      </c>
      <c r="S1136" s="151" t="str">
        <f>IF(Data!C1140="","",C1140)</f>
        <v/>
      </c>
      <c r="T1136" s="150" t="str">
        <f>IFERROR(IF(S1136:$S$5009&lt;&gt;0, ABS(C1140-$Z$8),""),"")</f>
        <v/>
      </c>
      <c r="U1136" s="150" t="str">
        <f>IFERROR(IF(S1136:$S$5009&lt;&gt;0, (T1136-$Y$17)^2,""),"")</f>
        <v/>
      </c>
    </row>
    <row r="1137" spans="1:21" ht="23">
      <c r="A1137" s="161">
        <v>1128</v>
      </c>
      <c r="B1137" s="160" t="str">
        <f>IF(Data!B1137:$B$5009&lt;&gt;"",Data!B1137,"")</f>
        <v/>
      </c>
      <c r="C1137" s="160" t="str">
        <f>IF(Data!$C1137:C$5009&lt;&gt;"",Data!C1137,"")</f>
        <v/>
      </c>
      <c r="P1137" s="149" t="str">
        <f>IF(Data!B1141="","",B1141)</f>
        <v/>
      </c>
      <c r="Q1137" s="150" t="str">
        <f>IFERROR(IF(P1137:$P$5009&lt;&gt;0, ABS(P1137-$Z$7),""),"")</f>
        <v/>
      </c>
      <c r="R1137" s="150" t="str">
        <f>IFERROR(IF(P1137:$P$5009&lt;&gt;0, (Q1137-$Y$16)^2,""),"")</f>
        <v/>
      </c>
      <c r="S1137" s="151" t="str">
        <f>IF(Data!C1141="","",C1141)</f>
        <v/>
      </c>
      <c r="T1137" s="150" t="str">
        <f>IFERROR(IF(S1137:$S$5009&lt;&gt;0, ABS(C1141-$Z$8),""),"")</f>
        <v/>
      </c>
      <c r="U1137" s="150" t="str">
        <f>IFERROR(IF(S1137:$S$5009&lt;&gt;0, (T1137-$Y$17)^2,""),"")</f>
        <v/>
      </c>
    </row>
    <row r="1138" spans="1:21" ht="23">
      <c r="A1138" s="159">
        <v>1129</v>
      </c>
      <c r="B1138" s="160" t="str">
        <f>IF(Data!B1138:$B$5009&lt;&gt;"",Data!B1138,"")</f>
        <v/>
      </c>
      <c r="C1138" s="160" t="str">
        <f>IF(Data!$C1138:C$5009&lt;&gt;"",Data!C1138,"")</f>
        <v/>
      </c>
      <c r="P1138" s="149" t="str">
        <f>IF(Data!B1142="","",B1142)</f>
        <v/>
      </c>
      <c r="Q1138" s="150" t="str">
        <f>IFERROR(IF(P1138:$P$5009&lt;&gt;0, ABS(P1138-$Z$7),""),"")</f>
        <v/>
      </c>
      <c r="R1138" s="150" t="str">
        <f>IFERROR(IF(P1138:$P$5009&lt;&gt;0, (Q1138-$Y$16)^2,""),"")</f>
        <v/>
      </c>
      <c r="S1138" s="151" t="str">
        <f>IF(Data!C1142="","",C1142)</f>
        <v/>
      </c>
      <c r="T1138" s="150" t="str">
        <f>IFERROR(IF(S1138:$S$5009&lt;&gt;0, ABS(C1142-$Z$8),""),"")</f>
        <v/>
      </c>
      <c r="U1138" s="150" t="str">
        <f>IFERROR(IF(S1138:$S$5009&lt;&gt;0, (T1138-$Y$17)^2,""),"")</f>
        <v/>
      </c>
    </row>
    <row r="1139" spans="1:21" ht="23">
      <c r="A1139" s="161">
        <v>1130</v>
      </c>
      <c r="B1139" s="160" t="str">
        <f>IF(Data!B1139:$B$5009&lt;&gt;"",Data!B1139,"")</f>
        <v/>
      </c>
      <c r="C1139" s="160" t="str">
        <f>IF(Data!$C1139:C$5009&lt;&gt;"",Data!C1139,"")</f>
        <v/>
      </c>
      <c r="P1139" s="149" t="str">
        <f>IF(Data!B1143="","",B1143)</f>
        <v/>
      </c>
      <c r="Q1139" s="150" t="str">
        <f>IFERROR(IF(P1139:$P$5009&lt;&gt;0, ABS(P1139-$Z$7),""),"")</f>
        <v/>
      </c>
      <c r="R1139" s="150" t="str">
        <f>IFERROR(IF(P1139:$P$5009&lt;&gt;0, (Q1139-$Y$16)^2,""),"")</f>
        <v/>
      </c>
      <c r="S1139" s="151" t="str">
        <f>IF(Data!C1143="","",C1143)</f>
        <v/>
      </c>
      <c r="T1139" s="150" t="str">
        <f>IFERROR(IF(S1139:$S$5009&lt;&gt;0, ABS(C1143-$Z$8),""),"")</f>
        <v/>
      </c>
      <c r="U1139" s="150" t="str">
        <f>IFERROR(IF(S1139:$S$5009&lt;&gt;0, (T1139-$Y$17)^2,""),"")</f>
        <v/>
      </c>
    </row>
    <row r="1140" spans="1:21" ht="23">
      <c r="A1140" s="159">
        <v>1131</v>
      </c>
      <c r="B1140" s="160" t="str">
        <f>IF(Data!B1140:$B$5009&lt;&gt;"",Data!B1140,"")</f>
        <v/>
      </c>
      <c r="C1140" s="160" t="str">
        <f>IF(Data!$C1140:C$5009&lt;&gt;"",Data!C1140,"")</f>
        <v/>
      </c>
      <c r="P1140" s="149" t="str">
        <f>IF(Data!B1144="","",B1144)</f>
        <v/>
      </c>
      <c r="Q1140" s="150" t="str">
        <f>IFERROR(IF(P1140:$P$5009&lt;&gt;0, ABS(P1140-$Z$7),""),"")</f>
        <v/>
      </c>
      <c r="R1140" s="150" t="str">
        <f>IFERROR(IF(P1140:$P$5009&lt;&gt;0, (Q1140-$Y$16)^2,""),"")</f>
        <v/>
      </c>
      <c r="S1140" s="151" t="str">
        <f>IF(Data!C1144="","",C1144)</f>
        <v/>
      </c>
      <c r="T1140" s="150" t="str">
        <f>IFERROR(IF(S1140:$S$5009&lt;&gt;0, ABS(C1144-$Z$8),""),"")</f>
        <v/>
      </c>
      <c r="U1140" s="150" t="str">
        <f>IFERROR(IF(S1140:$S$5009&lt;&gt;0, (T1140-$Y$17)^2,""),"")</f>
        <v/>
      </c>
    </row>
    <row r="1141" spans="1:21" ht="23">
      <c r="A1141" s="161">
        <v>1132</v>
      </c>
      <c r="B1141" s="160" t="str">
        <f>IF(Data!B1141:$B$5009&lt;&gt;"",Data!B1141,"")</f>
        <v/>
      </c>
      <c r="C1141" s="160" t="str">
        <f>IF(Data!$C1141:C$5009&lt;&gt;"",Data!C1141,"")</f>
        <v/>
      </c>
      <c r="P1141" s="149" t="str">
        <f>IF(Data!B1145="","",B1145)</f>
        <v/>
      </c>
      <c r="Q1141" s="150" t="str">
        <f>IFERROR(IF(P1141:$P$5009&lt;&gt;0, ABS(P1141-$Z$7),""),"")</f>
        <v/>
      </c>
      <c r="R1141" s="150" t="str">
        <f>IFERROR(IF(P1141:$P$5009&lt;&gt;0, (Q1141-$Y$16)^2,""),"")</f>
        <v/>
      </c>
      <c r="S1141" s="151" t="str">
        <f>IF(Data!C1145="","",C1145)</f>
        <v/>
      </c>
      <c r="T1141" s="150" t="str">
        <f>IFERROR(IF(S1141:$S$5009&lt;&gt;0, ABS(C1145-$Z$8),""),"")</f>
        <v/>
      </c>
      <c r="U1141" s="150" t="str">
        <f>IFERROR(IF(S1141:$S$5009&lt;&gt;0, (T1141-$Y$17)^2,""),"")</f>
        <v/>
      </c>
    </row>
    <row r="1142" spans="1:21" ht="23">
      <c r="A1142" s="159">
        <v>1133</v>
      </c>
      <c r="B1142" s="160" t="str">
        <f>IF(Data!B1142:$B$5009&lt;&gt;"",Data!B1142,"")</f>
        <v/>
      </c>
      <c r="C1142" s="160" t="str">
        <f>IF(Data!$C1142:C$5009&lt;&gt;"",Data!C1142,"")</f>
        <v/>
      </c>
      <c r="P1142" s="149" t="str">
        <f>IF(Data!B1146="","",B1146)</f>
        <v/>
      </c>
      <c r="Q1142" s="150" t="str">
        <f>IFERROR(IF(P1142:$P$5009&lt;&gt;0, ABS(P1142-$Z$7),""),"")</f>
        <v/>
      </c>
      <c r="R1142" s="150" t="str">
        <f>IFERROR(IF(P1142:$P$5009&lt;&gt;0, (Q1142-$Y$16)^2,""),"")</f>
        <v/>
      </c>
      <c r="S1142" s="151" t="str">
        <f>IF(Data!C1146="","",C1146)</f>
        <v/>
      </c>
      <c r="T1142" s="150" t="str">
        <f>IFERROR(IF(S1142:$S$5009&lt;&gt;0, ABS(C1146-$Z$8),""),"")</f>
        <v/>
      </c>
      <c r="U1142" s="150" t="str">
        <f>IFERROR(IF(S1142:$S$5009&lt;&gt;0, (T1142-$Y$17)^2,""),"")</f>
        <v/>
      </c>
    </row>
    <row r="1143" spans="1:21" ht="23">
      <c r="A1143" s="161">
        <v>1134</v>
      </c>
      <c r="B1143" s="160" t="str">
        <f>IF(Data!B1143:$B$5009&lt;&gt;"",Data!B1143,"")</f>
        <v/>
      </c>
      <c r="C1143" s="160" t="str">
        <f>IF(Data!$C1143:C$5009&lt;&gt;"",Data!C1143,"")</f>
        <v/>
      </c>
      <c r="P1143" s="149" t="str">
        <f>IF(Data!B1147="","",B1147)</f>
        <v/>
      </c>
      <c r="Q1143" s="150" t="str">
        <f>IFERROR(IF(P1143:$P$5009&lt;&gt;0, ABS(P1143-$Z$7),""),"")</f>
        <v/>
      </c>
      <c r="R1143" s="150" t="str">
        <f>IFERROR(IF(P1143:$P$5009&lt;&gt;0, (Q1143-$Y$16)^2,""),"")</f>
        <v/>
      </c>
      <c r="S1143" s="151" t="str">
        <f>IF(Data!C1147="","",C1147)</f>
        <v/>
      </c>
      <c r="T1143" s="150" t="str">
        <f>IFERROR(IF(S1143:$S$5009&lt;&gt;0, ABS(C1147-$Z$8),""),"")</f>
        <v/>
      </c>
      <c r="U1143" s="150" t="str">
        <f>IFERROR(IF(S1143:$S$5009&lt;&gt;0, (T1143-$Y$17)^2,""),"")</f>
        <v/>
      </c>
    </row>
    <row r="1144" spans="1:21" ht="23">
      <c r="A1144" s="159">
        <v>1135</v>
      </c>
      <c r="B1144" s="160" t="str">
        <f>IF(Data!B1144:$B$5009&lt;&gt;"",Data!B1144,"")</f>
        <v/>
      </c>
      <c r="C1144" s="160" t="str">
        <f>IF(Data!$C1144:C$5009&lt;&gt;"",Data!C1144,"")</f>
        <v/>
      </c>
      <c r="P1144" s="149" t="str">
        <f>IF(Data!B1148="","",B1148)</f>
        <v/>
      </c>
      <c r="Q1144" s="150" t="str">
        <f>IFERROR(IF(P1144:$P$5009&lt;&gt;0, ABS(P1144-$Z$7),""),"")</f>
        <v/>
      </c>
      <c r="R1144" s="150" t="str">
        <f>IFERROR(IF(P1144:$P$5009&lt;&gt;0, (Q1144-$Y$16)^2,""),"")</f>
        <v/>
      </c>
      <c r="S1144" s="151" t="str">
        <f>IF(Data!C1148="","",C1148)</f>
        <v/>
      </c>
      <c r="T1144" s="150" t="str">
        <f>IFERROR(IF(S1144:$S$5009&lt;&gt;0, ABS(C1148-$Z$8),""),"")</f>
        <v/>
      </c>
      <c r="U1144" s="150" t="str">
        <f>IFERROR(IF(S1144:$S$5009&lt;&gt;0, (T1144-$Y$17)^2,""),"")</f>
        <v/>
      </c>
    </row>
    <row r="1145" spans="1:21" ht="23">
      <c r="A1145" s="161">
        <v>1136</v>
      </c>
      <c r="B1145" s="160" t="str">
        <f>IF(Data!B1145:$B$5009&lt;&gt;"",Data!B1145,"")</f>
        <v/>
      </c>
      <c r="C1145" s="160" t="str">
        <f>IF(Data!$C1145:C$5009&lt;&gt;"",Data!C1145,"")</f>
        <v/>
      </c>
      <c r="P1145" s="149" t="str">
        <f>IF(Data!B1149="","",B1149)</f>
        <v/>
      </c>
      <c r="Q1145" s="150" t="str">
        <f>IFERROR(IF(P1145:$P$5009&lt;&gt;0, ABS(P1145-$Z$7),""),"")</f>
        <v/>
      </c>
      <c r="R1145" s="150" t="str">
        <f>IFERROR(IF(P1145:$P$5009&lt;&gt;0, (Q1145-$Y$16)^2,""),"")</f>
        <v/>
      </c>
      <c r="S1145" s="151" t="str">
        <f>IF(Data!C1149="","",C1149)</f>
        <v/>
      </c>
      <c r="T1145" s="150" t="str">
        <f>IFERROR(IF(S1145:$S$5009&lt;&gt;0, ABS(C1149-$Z$8),""),"")</f>
        <v/>
      </c>
      <c r="U1145" s="150" t="str">
        <f>IFERROR(IF(S1145:$S$5009&lt;&gt;0, (T1145-$Y$17)^2,""),"")</f>
        <v/>
      </c>
    </row>
    <row r="1146" spans="1:21" ht="23">
      <c r="A1146" s="159">
        <v>1137</v>
      </c>
      <c r="B1146" s="160" t="str">
        <f>IF(Data!B1146:$B$5009&lt;&gt;"",Data!B1146,"")</f>
        <v/>
      </c>
      <c r="C1146" s="160" t="str">
        <f>IF(Data!$C1146:C$5009&lt;&gt;"",Data!C1146,"")</f>
        <v/>
      </c>
      <c r="P1146" s="149" t="str">
        <f>IF(Data!B1150="","",B1150)</f>
        <v/>
      </c>
      <c r="Q1146" s="150" t="str">
        <f>IFERROR(IF(P1146:$P$5009&lt;&gt;0, ABS(P1146-$Z$7),""),"")</f>
        <v/>
      </c>
      <c r="R1146" s="150" t="str">
        <f>IFERROR(IF(P1146:$P$5009&lt;&gt;0, (Q1146-$Y$16)^2,""),"")</f>
        <v/>
      </c>
      <c r="S1146" s="151" t="str">
        <f>IF(Data!C1150="","",C1150)</f>
        <v/>
      </c>
      <c r="T1146" s="150" t="str">
        <f>IFERROR(IF(S1146:$S$5009&lt;&gt;0, ABS(C1150-$Z$8),""),"")</f>
        <v/>
      </c>
      <c r="U1146" s="150" t="str">
        <f>IFERROR(IF(S1146:$S$5009&lt;&gt;0, (T1146-$Y$17)^2,""),"")</f>
        <v/>
      </c>
    </row>
    <row r="1147" spans="1:21" ht="23">
      <c r="A1147" s="161">
        <v>1138</v>
      </c>
      <c r="B1147" s="160" t="str">
        <f>IF(Data!B1147:$B$5009&lt;&gt;"",Data!B1147,"")</f>
        <v/>
      </c>
      <c r="C1147" s="160" t="str">
        <f>IF(Data!$C1147:C$5009&lt;&gt;"",Data!C1147,"")</f>
        <v/>
      </c>
      <c r="P1147" s="149" t="str">
        <f>IF(Data!B1151="","",B1151)</f>
        <v/>
      </c>
      <c r="Q1147" s="150" t="str">
        <f>IFERROR(IF(P1147:$P$5009&lt;&gt;0, ABS(P1147-$Z$7),""),"")</f>
        <v/>
      </c>
      <c r="R1147" s="150" t="str">
        <f>IFERROR(IF(P1147:$P$5009&lt;&gt;0, (Q1147-$Y$16)^2,""),"")</f>
        <v/>
      </c>
      <c r="S1147" s="151" t="str">
        <f>IF(Data!C1151="","",C1151)</f>
        <v/>
      </c>
      <c r="T1147" s="150" t="str">
        <f>IFERROR(IF(S1147:$S$5009&lt;&gt;0, ABS(C1151-$Z$8),""),"")</f>
        <v/>
      </c>
      <c r="U1147" s="150" t="str">
        <f>IFERROR(IF(S1147:$S$5009&lt;&gt;0, (T1147-$Y$17)^2,""),"")</f>
        <v/>
      </c>
    </row>
    <row r="1148" spans="1:21" ht="23">
      <c r="A1148" s="159">
        <v>1139</v>
      </c>
      <c r="B1148" s="160" t="str">
        <f>IF(Data!B1148:$B$5009&lt;&gt;"",Data!B1148,"")</f>
        <v/>
      </c>
      <c r="C1148" s="160" t="str">
        <f>IF(Data!$C1148:C$5009&lt;&gt;"",Data!C1148,"")</f>
        <v/>
      </c>
      <c r="P1148" s="149" t="str">
        <f>IF(Data!B1152="","",B1152)</f>
        <v/>
      </c>
      <c r="Q1148" s="150" t="str">
        <f>IFERROR(IF(P1148:$P$5009&lt;&gt;0, ABS(P1148-$Z$7),""),"")</f>
        <v/>
      </c>
      <c r="R1148" s="150" t="str">
        <f>IFERROR(IF(P1148:$P$5009&lt;&gt;0, (Q1148-$Y$16)^2,""),"")</f>
        <v/>
      </c>
      <c r="S1148" s="151" t="str">
        <f>IF(Data!C1152="","",C1152)</f>
        <v/>
      </c>
      <c r="T1148" s="150" t="str">
        <f>IFERROR(IF(S1148:$S$5009&lt;&gt;0, ABS(C1152-$Z$8),""),"")</f>
        <v/>
      </c>
      <c r="U1148" s="150" t="str">
        <f>IFERROR(IF(S1148:$S$5009&lt;&gt;0, (T1148-$Y$17)^2,""),"")</f>
        <v/>
      </c>
    </row>
    <row r="1149" spans="1:21" ht="23">
      <c r="A1149" s="161">
        <v>1140</v>
      </c>
      <c r="B1149" s="160" t="str">
        <f>IF(Data!B1149:$B$5009&lt;&gt;"",Data!B1149,"")</f>
        <v/>
      </c>
      <c r="C1149" s="160" t="str">
        <f>IF(Data!$C1149:C$5009&lt;&gt;"",Data!C1149,"")</f>
        <v/>
      </c>
      <c r="P1149" s="149" t="str">
        <f>IF(Data!B1153="","",B1153)</f>
        <v/>
      </c>
      <c r="Q1149" s="150" t="str">
        <f>IFERROR(IF(P1149:$P$5009&lt;&gt;0, ABS(P1149-$Z$7),""),"")</f>
        <v/>
      </c>
      <c r="R1149" s="150" t="str">
        <f>IFERROR(IF(P1149:$P$5009&lt;&gt;0, (Q1149-$Y$16)^2,""),"")</f>
        <v/>
      </c>
      <c r="S1149" s="151" t="str">
        <f>IF(Data!C1153="","",C1153)</f>
        <v/>
      </c>
      <c r="T1149" s="150" t="str">
        <f>IFERROR(IF(S1149:$S$5009&lt;&gt;0, ABS(C1153-$Z$8),""),"")</f>
        <v/>
      </c>
      <c r="U1149" s="150" t="str">
        <f>IFERROR(IF(S1149:$S$5009&lt;&gt;0, (T1149-$Y$17)^2,""),"")</f>
        <v/>
      </c>
    </row>
    <row r="1150" spans="1:21" ht="23">
      <c r="A1150" s="159">
        <v>1141</v>
      </c>
      <c r="B1150" s="160" t="str">
        <f>IF(Data!B1150:$B$5009&lt;&gt;"",Data!B1150,"")</f>
        <v/>
      </c>
      <c r="C1150" s="160" t="str">
        <f>IF(Data!$C1150:C$5009&lt;&gt;"",Data!C1150,"")</f>
        <v/>
      </c>
      <c r="P1150" s="149" t="str">
        <f>IF(Data!B1154="","",B1154)</f>
        <v/>
      </c>
      <c r="Q1150" s="150" t="str">
        <f>IFERROR(IF(P1150:$P$5009&lt;&gt;0, ABS(P1150-$Z$7),""),"")</f>
        <v/>
      </c>
      <c r="R1150" s="150" t="str">
        <f>IFERROR(IF(P1150:$P$5009&lt;&gt;0, (Q1150-$Y$16)^2,""),"")</f>
        <v/>
      </c>
      <c r="S1150" s="151" t="str">
        <f>IF(Data!C1154="","",C1154)</f>
        <v/>
      </c>
      <c r="T1150" s="150" t="str">
        <f>IFERROR(IF(S1150:$S$5009&lt;&gt;0, ABS(C1154-$Z$8),""),"")</f>
        <v/>
      </c>
      <c r="U1150" s="150" t="str">
        <f>IFERROR(IF(S1150:$S$5009&lt;&gt;0, (T1150-$Y$17)^2,""),"")</f>
        <v/>
      </c>
    </row>
    <row r="1151" spans="1:21" ht="23">
      <c r="A1151" s="161">
        <v>1142</v>
      </c>
      <c r="B1151" s="160" t="str">
        <f>IF(Data!B1151:$B$5009&lt;&gt;"",Data!B1151,"")</f>
        <v/>
      </c>
      <c r="C1151" s="160" t="str">
        <f>IF(Data!$C1151:C$5009&lt;&gt;"",Data!C1151,"")</f>
        <v/>
      </c>
      <c r="P1151" s="149" t="str">
        <f>IF(Data!B1155="","",B1155)</f>
        <v/>
      </c>
      <c r="Q1151" s="150" t="str">
        <f>IFERROR(IF(P1151:$P$5009&lt;&gt;0, ABS(P1151-$Z$7),""),"")</f>
        <v/>
      </c>
      <c r="R1151" s="150" t="str">
        <f>IFERROR(IF(P1151:$P$5009&lt;&gt;0, (Q1151-$Y$16)^2,""),"")</f>
        <v/>
      </c>
      <c r="S1151" s="151" t="str">
        <f>IF(Data!C1155="","",C1155)</f>
        <v/>
      </c>
      <c r="T1151" s="150" t="str">
        <f>IFERROR(IF(S1151:$S$5009&lt;&gt;0, ABS(C1155-$Z$8),""),"")</f>
        <v/>
      </c>
      <c r="U1151" s="150" t="str">
        <f>IFERROR(IF(S1151:$S$5009&lt;&gt;0, (T1151-$Y$17)^2,""),"")</f>
        <v/>
      </c>
    </row>
    <row r="1152" spans="1:21" ht="23">
      <c r="A1152" s="159">
        <v>1143</v>
      </c>
      <c r="B1152" s="160" t="str">
        <f>IF(Data!B1152:$B$5009&lt;&gt;"",Data!B1152,"")</f>
        <v/>
      </c>
      <c r="C1152" s="160" t="str">
        <f>IF(Data!$C1152:C$5009&lt;&gt;"",Data!C1152,"")</f>
        <v/>
      </c>
      <c r="P1152" s="149" t="str">
        <f>IF(Data!B1156="","",B1156)</f>
        <v/>
      </c>
      <c r="Q1152" s="150" t="str">
        <f>IFERROR(IF(P1152:$P$5009&lt;&gt;0, ABS(P1152-$Z$7),""),"")</f>
        <v/>
      </c>
      <c r="R1152" s="150" t="str">
        <f>IFERROR(IF(P1152:$P$5009&lt;&gt;0, (Q1152-$Y$16)^2,""),"")</f>
        <v/>
      </c>
      <c r="S1152" s="151" t="str">
        <f>IF(Data!C1156="","",C1156)</f>
        <v/>
      </c>
      <c r="T1152" s="150" t="str">
        <f>IFERROR(IF(S1152:$S$5009&lt;&gt;0, ABS(C1156-$Z$8),""),"")</f>
        <v/>
      </c>
      <c r="U1152" s="150" t="str">
        <f>IFERROR(IF(S1152:$S$5009&lt;&gt;0, (T1152-$Y$17)^2,""),"")</f>
        <v/>
      </c>
    </row>
    <row r="1153" spans="1:21" ht="23">
      <c r="A1153" s="161">
        <v>1144</v>
      </c>
      <c r="B1153" s="160" t="str">
        <f>IF(Data!B1153:$B$5009&lt;&gt;"",Data!B1153,"")</f>
        <v/>
      </c>
      <c r="C1153" s="160" t="str">
        <f>IF(Data!$C1153:C$5009&lt;&gt;"",Data!C1153,"")</f>
        <v/>
      </c>
      <c r="P1153" s="149" t="str">
        <f>IF(Data!B1157="","",B1157)</f>
        <v/>
      </c>
      <c r="Q1153" s="150" t="str">
        <f>IFERROR(IF(P1153:$P$5009&lt;&gt;0, ABS(P1153-$Z$7),""),"")</f>
        <v/>
      </c>
      <c r="R1153" s="150" t="str">
        <f>IFERROR(IF(P1153:$P$5009&lt;&gt;0, (Q1153-$Y$16)^2,""),"")</f>
        <v/>
      </c>
      <c r="S1153" s="151" t="str">
        <f>IF(Data!C1157="","",C1157)</f>
        <v/>
      </c>
      <c r="T1153" s="150" t="str">
        <f>IFERROR(IF(S1153:$S$5009&lt;&gt;0, ABS(C1157-$Z$8),""),"")</f>
        <v/>
      </c>
      <c r="U1153" s="150" t="str">
        <f>IFERROR(IF(S1153:$S$5009&lt;&gt;0, (T1153-$Y$17)^2,""),"")</f>
        <v/>
      </c>
    </row>
    <row r="1154" spans="1:21" ht="23">
      <c r="A1154" s="159">
        <v>1145</v>
      </c>
      <c r="B1154" s="160" t="str">
        <f>IF(Data!B1154:$B$5009&lt;&gt;"",Data!B1154,"")</f>
        <v/>
      </c>
      <c r="C1154" s="160" t="str">
        <f>IF(Data!$C1154:C$5009&lt;&gt;"",Data!C1154,"")</f>
        <v/>
      </c>
      <c r="P1154" s="149" t="str">
        <f>IF(Data!B1158="","",B1158)</f>
        <v/>
      </c>
      <c r="Q1154" s="150" t="str">
        <f>IFERROR(IF(P1154:$P$5009&lt;&gt;0, ABS(P1154-$Z$7),""),"")</f>
        <v/>
      </c>
      <c r="R1154" s="150" t="str">
        <f>IFERROR(IF(P1154:$P$5009&lt;&gt;0, (Q1154-$Y$16)^2,""),"")</f>
        <v/>
      </c>
      <c r="S1154" s="151" t="str">
        <f>IF(Data!C1158="","",C1158)</f>
        <v/>
      </c>
      <c r="T1154" s="150" t="str">
        <f>IFERROR(IF(S1154:$S$5009&lt;&gt;0, ABS(C1158-$Z$8),""),"")</f>
        <v/>
      </c>
      <c r="U1154" s="150" t="str">
        <f>IFERROR(IF(S1154:$S$5009&lt;&gt;0, (T1154-$Y$17)^2,""),"")</f>
        <v/>
      </c>
    </row>
    <row r="1155" spans="1:21" ht="23">
      <c r="A1155" s="161">
        <v>1146</v>
      </c>
      <c r="B1155" s="160" t="str">
        <f>IF(Data!B1155:$B$5009&lt;&gt;"",Data!B1155,"")</f>
        <v/>
      </c>
      <c r="C1155" s="160" t="str">
        <f>IF(Data!$C1155:C$5009&lt;&gt;"",Data!C1155,"")</f>
        <v/>
      </c>
      <c r="P1155" s="149" t="str">
        <f>IF(Data!B1159="","",B1159)</f>
        <v/>
      </c>
      <c r="Q1155" s="150" t="str">
        <f>IFERROR(IF(P1155:$P$5009&lt;&gt;0, ABS(P1155-$Z$7),""),"")</f>
        <v/>
      </c>
      <c r="R1155" s="150" t="str">
        <f>IFERROR(IF(P1155:$P$5009&lt;&gt;0, (Q1155-$Y$16)^2,""),"")</f>
        <v/>
      </c>
      <c r="S1155" s="151" t="str">
        <f>IF(Data!C1159="","",C1159)</f>
        <v/>
      </c>
      <c r="T1155" s="150" t="str">
        <f>IFERROR(IF(S1155:$S$5009&lt;&gt;0, ABS(C1159-$Z$8),""),"")</f>
        <v/>
      </c>
      <c r="U1155" s="150" t="str">
        <f>IFERROR(IF(S1155:$S$5009&lt;&gt;0, (T1155-$Y$17)^2,""),"")</f>
        <v/>
      </c>
    </row>
    <row r="1156" spans="1:21" ht="23">
      <c r="A1156" s="159">
        <v>1147</v>
      </c>
      <c r="B1156" s="160" t="str">
        <f>IF(Data!B1156:$B$5009&lt;&gt;"",Data!B1156,"")</f>
        <v/>
      </c>
      <c r="C1156" s="160" t="str">
        <f>IF(Data!$C1156:C$5009&lt;&gt;"",Data!C1156,"")</f>
        <v/>
      </c>
      <c r="P1156" s="149" t="str">
        <f>IF(Data!B1160="","",B1160)</f>
        <v/>
      </c>
      <c r="Q1156" s="150" t="str">
        <f>IFERROR(IF(P1156:$P$5009&lt;&gt;0, ABS(P1156-$Z$7),""),"")</f>
        <v/>
      </c>
      <c r="R1156" s="150" t="str">
        <f>IFERROR(IF(P1156:$P$5009&lt;&gt;0, (Q1156-$Y$16)^2,""),"")</f>
        <v/>
      </c>
      <c r="S1156" s="151" t="str">
        <f>IF(Data!C1160="","",C1160)</f>
        <v/>
      </c>
      <c r="T1156" s="150" t="str">
        <f>IFERROR(IF(S1156:$S$5009&lt;&gt;0, ABS(C1160-$Z$8),""),"")</f>
        <v/>
      </c>
      <c r="U1156" s="150" t="str">
        <f>IFERROR(IF(S1156:$S$5009&lt;&gt;0, (T1156-$Y$17)^2,""),"")</f>
        <v/>
      </c>
    </row>
    <row r="1157" spans="1:21" ht="23">
      <c r="A1157" s="161">
        <v>1148</v>
      </c>
      <c r="B1157" s="160" t="str">
        <f>IF(Data!B1157:$B$5009&lt;&gt;"",Data!B1157,"")</f>
        <v/>
      </c>
      <c r="C1157" s="160" t="str">
        <f>IF(Data!$C1157:C$5009&lt;&gt;"",Data!C1157,"")</f>
        <v/>
      </c>
      <c r="P1157" s="149" t="str">
        <f>IF(Data!B1161="","",B1161)</f>
        <v/>
      </c>
      <c r="Q1157" s="150" t="str">
        <f>IFERROR(IF(P1157:$P$5009&lt;&gt;0, ABS(P1157-$Z$7),""),"")</f>
        <v/>
      </c>
      <c r="R1157" s="150" t="str">
        <f>IFERROR(IF(P1157:$P$5009&lt;&gt;0, (Q1157-$Y$16)^2,""),"")</f>
        <v/>
      </c>
      <c r="S1157" s="151" t="str">
        <f>IF(Data!C1161="","",C1161)</f>
        <v/>
      </c>
      <c r="T1157" s="150" t="str">
        <f>IFERROR(IF(S1157:$S$5009&lt;&gt;0, ABS(C1161-$Z$8),""),"")</f>
        <v/>
      </c>
      <c r="U1157" s="150" t="str">
        <f>IFERROR(IF(S1157:$S$5009&lt;&gt;0, (T1157-$Y$17)^2,""),"")</f>
        <v/>
      </c>
    </row>
    <row r="1158" spans="1:21" ht="23">
      <c r="A1158" s="159">
        <v>1149</v>
      </c>
      <c r="B1158" s="160" t="str">
        <f>IF(Data!B1158:$B$5009&lt;&gt;"",Data!B1158,"")</f>
        <v/>
      </c>
      <c r="C1158" s="160" t="str">
        <f>IF(Data!$C1158:C$5009&lt;&gt;"",Data!C1158,"")</f>
        <v/>
      </c>
      <c r="P1158" s="149" t="str">
        <f>IF(Data!B1162="","",B1162)</f>
        <v/>
      </c>
      <c r="Q1158" s="150" t="str">
        <f>IFERROR(IF(P1158:$P$5009&lt;&gt;0, ABS(P1158-$Z$7),""),"")</f>
        <v/>
      </c>
      <c r="R1158" s="150" t="str">
        <f>IFERROR(IF(P1158:$P$5009&lt;&gt;0, (Q1158-$Y$16)^2,""),"")</f>
        <v/>
      </c>
      <c r="S1158" s="151" t="str">
        <f>IF(Data!C1162="","",C1162)</f>
        <v/>
      </c>
      <c r="T1158" s="150" t="str">
        <f>IFERROR(IF(S1158:$S$5009&lt;&gt;0, ABS(C1162-$Z$8),""),"")</f>
        <v/>
      </c>
      <c r="U1158" s="150" t="str">
        <f>IFERROR(IF(S1158:$S$5009&lt;&gt;0, (T1158-$Y$17)^2,""),"")</f>
        <v/>
      </c>
    </row>
    <row r="1159" spans="1:21" ht="23">
      <c r="A1159" s="161">
        <v>1150</v>
      </c>
      <c r="B1159" s="160" t="str">
        <f>IF(Data!B1159:$B$5009&lt;&gt;"",Data!B1159,"")</f>
        <v/>
      </c>
      <c r="C1159" s="160" t="str">
        <f>IF(Data!$C1159:C$5009&lt;&gt;"",Data!C1159,"")</f>
        <v/>
      </c>
      <c r="P1159" s="149" t="str">
        <f>IF(Data!B1163="","",B1163)</f>
        <v/>
      </c>
      <c r="Q1159" s="150" t="str">
        <f>IFERROR(IF(P1159:$P$5009&lt;&gt;0, ABS(P1159-$Z$7),""),"")</f>
        <v/>
      </c>
      <c r="R1159" s="150" t="str">
        <f>IFERROR(IF(P1159:$P$5009&lt;&gt;0, (Q1159-$Y$16)^2,""),"")</f>
        <v/>
      </c>
      <c r="S1159" s="151" t="str">
        <f>IF(Data!C1163="","",C1163)</f>
        <v/>
      </c>
      <c r="T1159" s="150" t="str">
        <f>IFERROR(IF(S1159:$S$5009&lt;&gt;0, ABS(C1163-$Z$8),""),"")</f>
        <v/>
      </c>
      <c r="U1159" s="150" t="str">
        <f>IFERROR(IF(S1159:$S$5009&lt;&gt;0, (T1159-$Y$17)^2,""),"")</f>
        <v/>
      </c>
    </row>
    <row r="1160" spans="1:21" ht="23">
      <c r="A1160" s="159">
        <v>1151</v>
      </c>
      <c r="B1160" s="160" t="str">
        <f>IF(Data!B1160:$B$5009&lt;&gt;"",Data!B1160,"")</f>
        <v/>
      </c>
      <c r="C1160" s="160" t="str">
        <f>IF(Data!$C1160:C$5009&lt;&gt;"",Data!C1160,"")</f>
        <v/>
      </c>
      <c r="P1160" s="149" t="str">
        <f>IF(Data!B1164="","",B1164)</f>
        <v/>
      </c>
      <c r="Q1160" s="150" t="str">
        <f>IFERROR(IF(P1160:$P$5009&lt;&gt;0, ABS(P1160-$Z$7),""),"")</f>
        <v/>
      </c>
      <c r="R1160" s="150" t="str">
        <f>IFERROR(IF(P1160:$P$5009&lt;&gt;0, (Q1160-$Y$16)^2,""),"")</f>
        <v/>
      </c>
      <c r="S1160" s="151" t="str">
        <f>IF(Data!C1164="","",C1164)</f>
        <v/>
      </c>
      <c r="T1160" s="150" t="str">
        <f>IFERROR(IF(S1160:$S$5009&lt;&gt;0, ABS(C1164-$Z$8),""),"")</f>
        <v/>
      </c>
      <c r="U1160" s="150" t="str">
        <f>IFERROR(IF(S1160:$S$5009&lt;&gt;0, (T1160-$Y$17)^2,""),"")</f>
        <v/>
      </c>
    </row>
    <row r="1161" spans="1:21" ht="23">
      <c r="A1161" s="161">
        <v>1152</v>
      </c>
      <c r="B1161" s="160" t="str">
        <f>IF(Data!B1161:$B$5009&lt;&gt;"",Data!B1161,"")</f>
        <v/>
      </c>
      <c r="C1161" s="160" t="str">
        <f>IF(Data!$C1161:C$5009&lt;&gt;"",Data!C1161,"")</f>
        <v/>
      </c>
      <c r="P1161" s="149" t="str">
        <f>IF(Data!B1165="","",B1165)</f>
        <v/>
      </c>
      <c r="Q1161" s="150" t="str">
        <f>IFERROR(IF(P1161:$P$5009&lt;&gt;0, ABS(P1161-$Z$7),""),"")</f>
        <v/>
      </c>
      <c r="R1161" s="150" t="str">
        <f>IFERROR(IF(P1161:$P$5009&lt;&gt;0, (Q1161-$Y$16)^2,""),"")</f>
        <v/>
      </c>
      <c r="S1161" s="151" t="str">
        <f>IF(Data!C1165="","",C1165)</f>
        <v/>
      </c>
      <c r="T1161" s="150" t="str">
        <f>IFERROR(IF(S1161:$S$5009&lt;&gt;0, ABS(C1165-$Z$8),""),"")</f>
        <v/>
      </c>
      <c r="U1161" s="150" t="str">
        <f>IFERROR(IF(S1161:$S$5009&lt;&gt;0, (T1161-$Y$17)^2,""),"")</f>
        <v/>
      </c>
    </row>
    <row r="1162" spans="1:21" ht="23">
      <c r="A1162" s="159">
        <v>1153</v>
      </c>
      <c r="B1162" s="160" t="str">
        <f>IF(Data!B1162:$B$5009&lt;&gt;"",Data!B1162,"")</f>
        <v/>
      </c>
      <c r="C1162" s="160" t="str">
        <f>IF(Data!$C1162:C$5009&lt;&gt;"",Data!C1162,"")</f>
        <v/>
      </c>
      <c r="P1162" s="149" t="str">
        <f>IF(Data!B1166="","",B1166)</f>
        <v/>
      </c>
      <c r="Q1162" s="150" t="str">
        <f>IFERROR(IF(P1162:$P$5009&lt;&gt;0, ABS(P1162-$Z$7),""),"")</f>
        <v/>
      </c>
      <c r="R1162" s="150" t="str">
        <f>IFERROR(IF(P1162:$P$5009&lt;&gt;0, (Q1162-$Y$16)^2,""),"")</f>
        <v/>
      </c>
      <c r="S1162" s="151" t="str">
        <f>IF(Data!C1166="","",C1166)</f>
        <v/>
      </c>
      <c r="T1162" s="150" t="str">
        <f>IFERROR(IF(S1162:$S$5009&lt;&gt;0, ABS(C1166-$Z$8),""),"")</f>
        <v/>
      </c>
      <c r="U1162" s="150" t="str">
        <f>IFERROR(IF(S1162:$S$5009&lt;&gt;0, (T1162-$Y$17)^2,""),"")</f>
        <v/>
      </c>
    </row>
    <row r="1163" spans="1:21" ht="23">
      <c r="A1163" s="161">
        <v>1154</v>
      </c>
      <c r="B1163" s="160" t="str">
        <f>IF(Data!B1163:$B$5009&lt;&gt;"",Data!B1163,"")</f>
        <v/>
      </c>
      <c r="C1163" s="160" t="str">
        <f>IF(Data!$C1163:C$5009&lt;&gt;"",Data!C1163,"")</f>
        <v/>
      </c>
      <c r="P1163" s="149" t="str">
        <f>IF(Data!B1167="","",B1167)</f>
        <v/>
      </c>
      <c r="Q1163" s="150" t="str">
        <f>IFERROR(IF(P1163:$P$5009&lt;&gt;0, ABS(P1163-$Z$7),""),"")</f>
        <v/>
      </c>
      <c r="R1163" s="150" t="str">
        <f>IFERROR(IF(P1163:$P$5009&lt;&gt;0, (Q1163-$Y$16)^2,""),"")</f>
        <v/>
      </c>
      <c r="S1163" s="151" t="str">
        <f>IF(Data!C1167="","",C1167)</f>
        <v/>
      </c>
      <c r="T1163" s="150" t="str">
        <f>IFERROR(IF(S1163:$S$5009&lt;&gt;0, ABS(C1167-$Z$8),""),"")</f>
        <v/>
      </c>
      <c r="U1163" s="150" t="str">
        <f>IFERROR(IF(S1163:$S$5009&lt;&gt;0, (T1163-$Y$17)^2,""),"")</f>
        <v/>
      </c>
    </row>
    <row r="1164" spans="1:21" ht="23">
      <c r="A1164" s="159">
        <v>1155</v>
      </c>
      <c r="B1164" s="160" t="str">
        <f>IF(Data!B1164:$B$5009&lt;&gt;"",Data!B1164,"")</f>
        <v/>
      </c>
      <c r="C1164" s="160" t="str">
        <f>IF(Data!$C1164:C$5009&lt;&gt;"",Data!C1164,"")</f>
        <v/>
      </c>
      <c r="P1164" s="149" t="str">
        <f>IF(Data!B1168="","",B1168)</f>
        <v/>
      </c>
      <c r="Q1164" s="150" t="str">
        <f>IFERROR(IF(P1164:$P$5009&lt;&gt;0, ABS(P1164-$Z$7),""),"")</f>
        <v/>
      </c>
      <c r="R1164" s="150" t="str">
        <f>IFERROR(IF(P1164:$P$5009&lt;&gt;0, (Q1164-$Y$16)^2,""),"")</f>
        <v/>
      </c>
      <c r="S1164" s="151" t="str">
        <f>IF(Data!C1168="","",C1168)</f>
        <v/>
      </c>
      <c r="T1164" s="150" t="str">
        <f>IFERROR(IF(S1164:$S$5009&lt;&gt;0, ABS(C1168-$Z$8),""),"")</f>
        <v/>
      </c>
      <c r="U1164" s="150" t="str">
        <f>IFERROR(IF(S1164:$S$5009&lt;&gt;0, (T1164-$Y$17)^2,""),"")</f>
        <v/>
      </c>
    </row>
    <row r="1165" spans="1:21" ht="23">
      <c r="A1165" s="161">
        <v>1156</v>
      </c>
      <c r="B1165" s="160" t="str">
        <f>IF(Data!B1165:$B$5009&lt;&gt;"",Data!B1165,"")</f>
        <v/>
      </c>
      <c r="C1165" s="160" t="str">
        <f>IF(Data!$C1165:C$5009&lt;&gt;"",Data!C1165,"")</f>
        <v/>
      </c>
      <c r="P1165" s="149" t="str">
        <f>IF(Data!B1169="","",B1169)</f>
        <v/>
      </c>
      <c r="Q1165" s="150" t="str">
        <f>IFERROR(IF(P1165:$P$5009&lt;&gt;0, ABS(P1165-$Z$7),""),"")</f>
        <v/>
      </c>
      <c r="R1165" s="150" t="str">
        <f>IFERROR(IF(P1165:$P$5009&lt;&gt;0, (Q1165-$Y$16)^2,""),"")</f>
        <v/>
      </c>
      <c r="S1165" s="151" t="str">
        <f>IF(Data!C1169="","",C1169)</f>
        <v/>
      </c>
      <c r="T1165" s="150" t="str">
        <f>IFERROR(IF(S1165:$S$5009&lt;&gt;0, ABS(C1169-$Z$8),""),"")</f>
        <v/>
      </c>
      <c r="U1165" s="150" t="str">
        <f>IFERROR(IF(S1165:$S$5009&lt;&gt;0, (T1165-$Y$17)^2,""),"")</f>
        <v/>
      </c>
    </row>
    <row r="1166" spans="1:21" ht="23">
      <c r="A1166" s="159">
        <v>1157</v>
      </c>
      <c r="B1166" s="160" t="str">
        <f>IF(Data!B1166:$B$5009&lt;&gt;"",Data!B1166,"")</f>
        <v/>
      </c>
      <c r="C1166" s="160" t="str">
        <f>IF(Data!$C1166:C$5009&lt;&gt;"",Data!C1166,"")</f>
        <v/>
      </c>
      <c r="P1166" s="149" t="str">
        <f>IF(Data!B1170="","",B1170)</f>
        <v/>
      </c>
      <c r="Q1166" s="150" t="str">
        <f>IFERROR(IF(P1166:$P$5009&lt;&gt;0, ABS(P1166-$Z$7),""),"")</f>
        <v/>
      </c>
      <c r="R1166" s="150" t="str">
        <f>IFERROR(IF(P1166:$P$5009&lt;&gt;0, (Q1166-$Y$16)^2,""),"")</f>
        <v/>
      </c>
      <c r="S1166" s="151" t="str">
        <f>IF(Data!C1170="","",C1170)</f>
        <v/>
      </c>
      <c r="T1166" s="150" t="str">
        <f>IFERROR(IF(S1166:$S$5009&lt;&gt;0, ABS(C1170-$Z$8),""),"")</f>
        <v/>
      </c>
      <c r="U1166" s="150" t="str">
        <f>IFERROR(IF(S1166:$S$5009&lt;&gt;0, (T1166-$Y$17)^2,""),"")</f>
        <v/>
      </c>
    </row>
    <row r="1167" spans="1:21" ht="23">
      <c r="A1167" s="161">
        <v>1158</v>
      </c>
      <c r="B1167" s="160" t="str">
        <f>IF(Data!B1167:$B$5009&lt;&gt;"",Data!B1167,"")</f>
        <v/>
      </c>
      <c r="C1167" s="160" t="str">
        <f>IF(Data!$C1167:C$5009&lt;&gt;"",Data!C1167,"")</f>
        <v/>
      </c>
      <c r="P1167" s="149" t="str">
        <f>IF(Data!B1171="","",B1171)</f>
        <v/>
      </c>
      <c r="Q1167" s="150" t="str">
        <f>IFERROR(IF(P1167:$P$5009&lt;&gt;0, ABS(P1167-$Z$7),""),"")</f>
        <v/>
      </c>
      <c r="R1167" s="150" t="str">
        <f>IFERROR(IF(P1167:$P$5009&lt;&gt;0, (Q1167-$Y$16)^2,""),"")</f>
        <v/>
      </c>
      <c r="S1167" s="151" t="str">
        <f>IF(Data!C1171="","",C1171)</f>
        <v/>
      </c>
      <c r="T1167" s="150" t="str">
        <f>IFERROR(IF(S1167:$S$5009&lt;&gt;0, ABS(C1171-$Z$8),""),"")</f>
        <v/>
      </c>
      <c r="U1167" s="150" t="str">
        <f>IFERROR(IF(S1167:$S$5009&lt;&gt;0, (T1167-$Y$17)^2,""),"")</f>
        <v/>
      </c>
    </row>
    <row r="1168" spans="1:21" ht="23">
      <c r="A1168" s="159">
        <v>1159</v>
      </c>
      <c r="B1168" s="160" t="str">
        <f>IF(Data!B1168:$B$5009&lt;&gt;"",Data!B1168,"")</f>
        <v/>
      </c>
      <c r="C1168" s="160" t="str">
        <f>IF(Data!$C1168:C$5009&lt;&gt;"",Data!C1168,"")</f>
        <v/>
      </c>
      <c r="P1168" s="149" t="str">
        <f>IF(Data!B1172="","",B1172)</f>
        <v/>
      </c>
      <c r="Q1168" s="150" t="str">
        <f>IFERROR(IF(P1168:$P$5009&lt;&gt;0, ABS(P1168-$Z$7),""),"")</f>
        <v/>
      </c>
      <c r="R1168" s="150" t="str">
        <f>IFERROR(IF(P1168:$P$5009&lt;&gt;0, (Q1168-$Y$16)^2,""),"")</f>
        <v/>
      </c>
      <c r="S1168" s="151" t="str">
        <f>IF(Data!C1172="","",C1172)</f>
        <v/>
      </c>
      <c r="T1168" s="150" t="str">
        <f>IFERROR(IF(S1168:$S$5009&lt;&gt;0, ABS(C1172-$Z$8),""),"")</f>
        <v/>
      </c>
      <c r="U1168" s="150" t="str">
        <f>IFERROR(IF(S1168:$S$5009&lt;&gt;0, (T1168-$Y$17)^2,""),"")</f>
        <v/>
      </c>
    </row>
    <row r="1169" spans="1:21" ht="23">
      <c r="A1169" s="161">
        <v>1160</v>
      </c>
      <c r="B1169" s="160" t="str">
        <f>IF(Data!B1169:$B$5009&lt;&gt;"",Data!B1169,"")</f>
        <v/>
      </c>
      <c r="C1169" s="160" t="str">
        <f>IF(Data!$C1169:C$5009&lt;&gt;"",Data!C1169,"")</f>
        <v/>
      </c>
      <c r="P1169" s="149" t="str">
        <f>IF(Data!B1173="","",B1173)</f>
        <v/>
      </c>
      <c r="Q1169" s="150" t="str">
        <f>IFERROR(IF(P1169:$P$5009&lt;&gt;0, ABS(P1169-$Z$7),""),"")</f>
        <v/>
      </c>
      <c r="R1169" s="150" t="str">
        <f>IFERROR(IF(P1169:$P$5009&lt;&gt;0, (Q1169-$Y$16)^2,""),"")</f>
        <v/>
      </c>
      <c r="S1169" s="151" t="str">
        <f>IF(Data!C1173="","",C1173)</f>
        <v/>
      </c>
      <c r="T1169" s="150" t="str">
        <f>IFERROR(IF(S1169:$S$5009&lt;&gt;0, ABS(C1173-$Z$8),""),"")</f>
        <v/>
      </c>
      <c r="U1169" s="150" t="str">
        <f>IFERROR(IF(S1169:$S$5009&lt;&gt;0, (T1169-$Y$17)^2,""),"")</f>
        <v/>
      </c>
    </row>
    <row r="1170" spans="1:21" ht="23">
      <c r="A1170" s="159">
        <v>1161</v>
      </c>
      <c r="B1170" s="160" t="str">
        <f>IF(Data!B1170:$B$5009&lt;&gt;"",Data!B1170,"")</f>
        <v/>
      </c>
      <c r="C1170" s="160" t="str">
        <f>IF(Data!$C1170:C$5009&lt;&gt;"",Data!C1170,"")</f>
        <v/>
      </c>
      <c r="P1170" s="149" t="str">
        <f>IF(Data!B1174="","",B1174)</f>
        <v/>
      </c>
      <c r="Q1170" s="150" t="str">
        <f>IFERROR(IF(P1170:$P$5009&lt;&gt;0, ABS(P1170-$Z$7),""),"")</f>
        <v/>
      </c>
      <c r="R1170" s="150" t="str">
        <f>IFERROR(IF(P1170:$P$5009&lt;&gt;0, (Q1170-$Y$16)^2,""),"")</f>
        <v/>
      </c>
      <c r="S1170" s="151" t="str">
        <f>IF(Data!C1174="","",C1174)</f>
        <v/>
      </c>
      <c r="T1170" s="150" t="str">
        <f>IFERROR(IF(S1170:$S$5009&lt;&gt;0, ABS(C1174-$Z$8),""),"")</f>
        <v/>
      </c>
      <c r="U1170" s="150" t="str">
        <f>IFERROR(IF(S1170:$S$5009&lt;&gt;0, (T1170-$Y$17)^2,""),"")</f>
        <v/>
      </c>
    </row>
    <row r="1171" spans="1:21" ht="23">
      <c r="A1171" s="161">
        <v>1162</v>
      </c>
      <c r="B1171" s="160" t="str">
        <f>IF(Data!B1171:$B$5009&lt;&gt;"",Data!B1171,"")</f>
        <v/>
      </c>
      <c r="C1171" s="160" t="str">
        <f>IF(Data!$C1171:C$5009&lt;&gt;"",Data!C1171,"")</f>
        <v/>
      </c>
      <c r="P1171" s="149" t="str">
        <f>IF(Data!B1175="","",B1175)</f>
        <v/>
      </c>
      <c r="Q1171" s="150" t="str">
        <f>IFERROR(IF(P1171:$P$5009&lt;&gt;0, ABS(P1171-$Z$7),""),"")</f>
        <v/>
      </c>
      <c r="R1171" s="150" t="str">
        <f>IFERROR(IF(P1171:$P$5009&lt;&gt;0, (Q1171-$Y$16)^2,""),"")</f>
        <v/>
      </c>
      <c r="S1171" s="151" t="str">
        <f>IF(Data!C1175="","",C1175)</f>
        <v/>
      </c>
      <c r="T1171" s="150" t="str">
        <f>IFERROR(IF(S1171:$S$5009&lt;&gt;0, ABS(C1175-$Z$8),""),"")</f>
        <v/>
      </c>
      <c r="U1171" s="150" t="str">
        <f>IFERROR(IF(S1171:$S$5009&lt;&gt;0, (T1171-$Y$17)^2,""),"")</f>
        <v/>
      </c>
    </row>
    <row r="1172" spans="1:21" ht="23">
      <c r="A1172" s="159">
        <v>1163</v>
      </c>
      <c r="B1172" s="160" t="str">
        <f>IF(Data!B1172:$B$5009&lt;&gt;"",Data!B1172,"")</f>
        <v/>
      </c>
      <c r="C1172" s="160" t="str">
        <f>IF(Data!$C1172:C$5009&lt;&gt;"",Data!C1172,"")</f>
        <v/>
      </c>
      <c r="P1172" s="149" t="str">
        <f>IF(Data!B1176="","",B1176)</f>
        <v/>
      </c>
      <c r="Q1172" s="150" t="str">
        <f>IFERROR(IF(P1172:$P$5009&lt;&gt;0, ABS(P1172-$Z$7),""),"")</f>
        <v/>
      </c>
      <c r="R1172" s="150" t="str">
        <f>IFERROR(IF(P1172:$P$5009&lt;&gt;0, (Q1172-$Y$16)^2,""),"")</f>
        <v/>
      </c>
      <c r="S1172" s="151" t="str">
        <f>IF(Data!C1176="","",C1176)</f>
        <v/>
      </c>
      <c r="T1172" s="150" t="str">
        <f>IFERROR(IF(S1172:$S$5009&lt;&gt;0, ABS(C1176-$Z$8),""),"")</f>
        <v/>
      </c>
      <c r="U1172" s="150" t="str">
        <f>IFERROR(IF(S1172:$S$5009&lt;&gt;0, (T1172-$Y$17)^2,""),"")</f>
        <v/>
      </c>
    </row>
    <row r="1173" spans="1:21" ht="23">
      <c r="A1173" s="161">
        <v>1164</v>
      </c>
      <c r="B1173" s="160" t="str">
        <f>IF(Data!B1173:$B$5009&lt;&gt;"",Data!B1173,"")</f>
        <v/>
      </c>
      <c r="C1173" s="160" t="str">
        <f>IF(Data!$C1173:C$5009&lt;&gt;"",Data!C1173,"")</f>
        <v/>
      </c>
      <c r="P1173" s="149" t="str">
        <f>IF(Data!B1177="","",B1177)</f>
        <v/>
      </c>
      <c r="Q1173" s="150" t="str">
        <f>IFERROR(IF(P1173:$P$5009&lt;&gt;0, ABS(P1173-$Z$7),""),"")</f>
        <v/>
      </c>
      <c r="R1173" s="150" t="str">
        <f>IFERROR(IF(P1173:$P$5009&lt;&gt;0, (Q1173-$Y$16)^2,""),"")</f>
        <v/>
      </c>
      <c r="S1173" s="151" t="str">
        <f>IF(Data!C1177="","",C1177)</f>
        <v/>
      </c>
      <c r="T1173" s="150" t="str">
        <f>IFERROR(IF(S1173:$S$5009&lt;&gt;0, ABS(C1177-$Z$8),""),"")</f>
        <v/>
      </c>
      <c r="U1173" s="150" t="str">
        <f>IFERROR(IF(S1173:$S$5009&lt;&gt;0, (T1173-$Y$17)^2,""),"")</f>
        <v/>
      </c>
    </row>
    <row r="1174" spans="1:21" ht="23">
      <c r="A1174" s="159">
        <v>1165</v>
      </c>
      <c r="B1174" s="160" t="str">
        <f>IF(Data!B1174:$B$5009&lt;&gt;"",Data!B1174,"")</f>
        <v/>
      </c>
      <c r="C1174" s="160" t="str">
        <f>IF(Data!$C1174:C$5009&lt;&gt;"",Data!C1174,"")</f>
        <v/>
      </c>
      <c r="P1174" s="149" t="str">
        <f>IF(Data!B1178="","",B1178)</f>
        <v/>
      </c>
      <c r="Q1174" s="150" t="str">
        <f>IFERROR(IF(P1174:$P$5009&lt;&gt;0, ABS(P1174-$Z$7),""),"")</f>
        <v/>
      </c>
      <c r="R1174" s="150" t="str">
        <f>IFERROR(IF(P1174:$P$5009&lt;&gt;0, (Q1174-$Y$16)^2,""),"")</f>
        <v/>
      </c>
      <c r="S1174" s="151" t="str">
        <f>IF(Data!C1178="","",C1178)</f>
        <v/>
      </c>
      <c r="T1174" s="150" t="str">
        <f>IFERROR(IF(S1174:$S$5009&lt;&gt;0, ABS(C1178-$Z$8),""),"")</f>
        <v/>
      </c>
      <c r="U1174" s="150" t="str">
        <f>IFERROR(IF(S1174:$S$5009&lt;&gt;0, (T1174-$Y$17)^2,""),"")</f>
        <v/>
      </c>
    </row>
    <row r="1175" spans="1:21" ht="23">
      <c r="A1175" s="161">
        <v>1166</v>
      </c>
      <c r="B1175" s="160" t="str">
        <f>IF(Data!B1175:$B$5009&lt;&gt;"",Data!B1175,"")</f>
        <v/>
      </c>
      <c r="C1175" s="160" t="str">
        <f>IF(Data!$C1175:C$5009&lt;&gt;"",Data!C1175,"")</f>
        <v/>
      </c>
      <c r="P1175" s="149" t="str">
        <f>IF(Data!B1179="","",B1179)</f>
        <v/>
      </c>
      <c r="Q1175" s="150" t="str">
        <f>IFERROR(IF(P1175:$P$5009&lt;&gt;0, ABS(P1175-$Z$7),""),"")</f>
        <v/>
      </c>
      <c r="R1175" s="150" t="str">
        <f>IFERROR(IF(P1175:$P$5009&lt;&gt;0, (Q1175-$Y$16)^2,""),"")</f>
        <v/>
      </c>
      <c r="S1175" s="151" t="str">
        <f>IF(Data!C1179="","",C1179)</f>
        <v/>
      </c>
      <c r="T1175" s="150" t="str">
        <f>IFERROR(IF(S1175:$S$5009&lt;&gt;0, ABS(C1179-$Z$8),""),"")</f>
        <v/>
      </c>
      <c r="U1175" s="150" t="str">
        <f>IFERROR(IF(S1175:$S$5009&lt;&gt;0, (T1175-$Y$17)^2,""),"")</f>
        <v/>
      </c>
    </row>
    <row r="1176" spans="1:21" ht="23">
      <c r="A1176" s="159">
        <v>1167</v>
      </c>
      <c r="B1176" s="160" t="str">
        <f>IF(Data!B1176:$B$5009&lt;&gt;"",Data!B1176,"")</f>
        <v/>
      </c>
      <c r="C1176" s="160" t="str">
        <f>IF(Data!$C1176:C$5009&lt;&gt;"",Data!C1176,"")</f>
        <v/>
      </c>
      <c r="P1176" s="149" t="str">
        <f>IF(Data!B1180="","",B1180)</f>
        <v/>
      </c>
      <c r="Q1176" s="150" t="str">
        <f>IFERROR(IF(P1176:$P$5009&lt;&gt;0, ABS(P1176-$Z$7),""),"")</f>
        <v/>
      </c>
      <c r="R1176" s="150" t="str">
        <f>IFERROR(IF(P1176:$P$5009&lt;&gt;0, (Q1176-$Y$16)^2,""),"")</f>
        <v/>
      </c>
      <c r="S1176" s="151" t="str">
        <f>IF(Data!C1180="","",C1180)</f>
        <v/>
      </c>
      <c r="T1176" s="150" t="str">
        <f>IFERROR(IF(S1176:$S$5009&lt;&gt;0, ABS(C1180-$Z$8),""),"")</f>
        <v/>
      </c>
      <c r="U1176" s="150" t="str">
        <f>IFERROR(IF(S1176:$S$5009&lt;&gt;0, (T1176-$Y$17)^2,""),"")</f>
        <v/>
      </c>
    </row>
    <row r="1177" spans="1:21" ht="23">
      <c r="A1177" s="161">
        <v>1168</v>
      </c>
      <c r="B1177" s="160" t="str">
        <f>IF(Data!B1177:$B$5009&lt;&gt;"",Data!B1177,"")</f>
        <v/>
      </c>
      <c r="C1177" s="160" t="str">
        <f>IF(Data!$C1177:C$5009&lt;&gt;"",Data!C1177,"")</f>
        <v/>
      </c>
      <c r="P1177" s="149" t="str">
        <f>IF(Data!B1181="","",B1181)</f>
        <v/>
      </c>
      <c r="Q1177" s="150" t="str">
        <f>IFERROR(IF(P1177:$P$5009&lt;&gt;0, ABS(P1177-$Z$7),""),"")</f>
        <v/>
      </c>
      <c r="R1177" s="150" t="str">
        <f>IFERROR(IF(P1177:$P$5009&lt;&gt;0, (Q1177-$Y$16)^2,""),"")</f>
        <v/>
      </c>
      <c r="S1177" s="151" t="str">
        <f>IF(Data!C1181="","",C1181)</f>
        <v/>
      </c>
      <c r="T1177" s="150" t="str">
        <f>IFERROR(IF(S1177:$S$5009&lt;&gt;0, ABS(C1181-$Z$8),""),"")</f>
        <v/>
      </c>
      <c r="U1177" s="150" t="str">
        <f>IFERROR(IF(S1177:$S$5009&lt;&gt;0, (T1177-$Y$17)^2,""),"")</f>
        <v/>
      </c>
    </row>
    <row r="1178" spans="1:21" ht="23">
      <c r="A1178" s="159">
        <v>1169</v>
      </c>
      <c r="B1178" s="160" t="str">
        <f>IF(Data!B1178:$B$5009&lt;&gt;"",Data!B1178,"")</f>
        <v/>
      </c>
      <c r="C1178" s="160" t="str">
        <f>IF(Data!$C1178:C$5009&lt;&gt;"",Data!C1178,"")</f>
        <v/>
      </c>
      <c r="P1178" s="149" t="str">
        <f>IF(Data!B1182="","",B1182)</f>
        <v/>
      </c>
      <c r="Q1178" s="150" t="str">
        <f>IFERROR(IF(P1178:$P$5009&lt;&gt;0, ABS(P1178-$Z$7),""),"")</f>
        <v/>
      </c>
      <c r="R1178" s="150" t="str">
        <f>IFERROR(IF(P1178:$P$5009&lt;&gt;0, (Q1178-$Y$16)^2,""),"")</f>
        <v/>
      </c>
      <c r="S1178" s="151" t="str">
        <f>IF(Data!C1182="","",C1182)</f>
        <v/>
      </c>
      <c r="T1178" s="150" t="str">
        <f>IFERROR(IF(S1178:$S$5009&lt;&gt;0, ABS(C1182-$Z$8),""),"")</f>
        <v/>
      </c>
      <c r="U1178" s="150" t="str">
        <f>IFERROR(IF(S1178:$S$5009&lt;&gt;0, (T1178-$Y$17)^2,""),"")</f>
        <v/>
      </c>
    </row>
    <row r="1179" spans="1:21" ht="23">
      <c r="A1179" s="161">
        <v>1170</v>
      </c>
      <c r="B1179" s="160" t="str">
        <f>IF(Data!B1179:$B$5009&lt;&gt;"",Data!B1179,"")</f>
        <v/>
      </c>
      <c r="C1179" s="160" t="str">
        <f>IF(Data!$C1179:C$5009&lt;&gt;"",Data!C1179,"")</f>
        <v/>
      </c>
      <c r="P1179" s="149" t="str">
        <f>IF(Data!B1183="","",B1183)</f>
        <v/>
      </c>
      <c r="Q1179" s="150" t="str">
        <f>IFERROR(IF(P1179:$P$5009&lt;&gt;0, ABS(P1179-$Z$7),""),"")</f>
        <v/>
      </c>
      <c r="R1179" s="150" t="str">
        <f>IFERROR(IF(P1179:$P$5009&lt;&gt;0, (Q1179-$Y$16)^2,""),"")</f>
        <v/>
      </c>
      <c r="S1179" s="151" t="str">
        <f>IF(Data!C1183="","",C1183)</f>
        <v/>
      </c>
      <c r="T1179" s="150" t="str">
        <f>IFERROR(IF(S1179:$S$5009&lt;&gt;0, ABS(C1183-$Z$8),""),"")</f>
        <v/>
      </c>
      <c r="U1179" s="150" t="str">
        <f>IFERROR(IF(S1179:$S$5009&lt;&gt;0, (T1179-$Y$17)^2,""),"")</f>
        <v/>
      </c>
    </row>
    <row r="1180" spans="1:21" ht="23">
      <c r="A1180" s="159">
        <v>1171</v>
      </c>
      <c r="B1180" s="160" t="str">
        <f>IF(Data!B1180:$B$5009&lt;&gt;"",Data!B1180,"")</f>
        <v/>
      </c>
      <c r="C1180" s="160" t="str">
        <f>IF(Data!$C1180:C$5009&lt;&gt;"",Data!C1180,"")</f>
        <v/>
      </c>
      <c r="P1180" s="149" t="str">
        <f>IF(Data!B1184="","",B1184)</f>
        <v/>
      </c>
      <c r="Q1180" s="150" t="str">
        <f>IFERROR(IF(P1180:$P$5009&lt;&gt;0, ABS(P1180-$Z$7),""),"")</f>
        <v/>
      </c>
      <c r="R1180" s="150" t="str">
        <f>IFERROR(IF(P1180:$P$5009&lt;&gt;0, (Q1180-$Y$16)^2,""),"")</f>
        <v/>
      </c>
      <c r="S1180" s="151" t="str">
        <f>IF(Data!C1184="","",C1184)</f>
        <v/>
      </c>
      <c r="T1180" s="150" t="str">
        <f>IFERROR(IF(S1180:$S$5009&lt;&gt;0, ABS(C1184-$Z$8),""),"")</f>
        <v/>
      </c>
      <c r="U1180" s="150" t="str">
        <f>IFERROR(IF(S1180:$S$5009&lt;&gt;0, (T1180-$Y$17)^2,""),"")</f>
        <v/>
      </c>
    </row>
    <row r="1181" spans="1:21" ht="23">
      <c r="A1181" s="161">
        <v>1172</v>
      </c>
      <c r="B1181" s="160" t="str">
        <f>IF(Data!B1181:$B$5009&lt;&gt;"",Data!B1181,"")</f>
        <v/>
      </c>
      <c r="C1181" s="160" t="str">
        <f>IF(Data!$C1181:C$5009&lt;&gt;"",Data!C1181,"")</f>
        <v/>
      </c>
      <c r="P1181" s="149" t="str">
        <f>IF(Data!B1185="","",B1185)</f>
        <v/>
      </c>
      <c r="Q1181" s="150" t="str">
        <f>IFERROR(IF(P1181:$P$5009&lt;&gt;0, ABS(P1181-$Z$7),""),"")</f>
        <v/>
      </c>
      <c r="R1181" s="150" t="str">
        <f>IFERROR(IF(P1181:$P$5009&lt;&gt;0, (Q1181-$Y$16)^2,""),"")</f>
        <v/>
      </c>
      <c r="S1181" s="151" t="str">
        <f>IF(Data!C1185="","",C1185)</f>
        <v/>
      </c>
      <c r="T1181" s="150" t="str">
        <f>IFERROR(IF(S1181:$S$5009&lt;&gt;0, ABS(C1185-$Z$8),""),"")</f>
        <v/>
      </c>
      <c r="U1181" s="150" t="str">
        <f>IFERROR(IF(S1181:$S$5009&lt;&gt;0, (T1181-$Y$17)^2,""),"")</f>
        <v/>
      </c>
    </row>
    <row r="1182" spans="1:21" ht="23">
      <c r="A1182" s="159">
        <v>1173</v>
      </c>
      <c r="B1182" s="160" t="str">
        <f>IF(Data!B1182:$B$5009&lt;&gt;"",Data!B1182,"")</f>
        <v/>
      </c>
      <c r="C1182" s="160" t="str">
        <f>IF(Data!$C1182:C$5009&lt;&gt;"",Data!C1182,"")</f>
        <v/>
      </c>
      <c r="P1182" s="149" t="str">
        <f>IF(Data!B1186="","",B1186)</f>
        <v/>
      </c>
      <c r="Q1182" s="150" t="str">
        <f>IFERROR(IF(P1182:$P$5009&lt;&gt;0, ABS(P1182-$Z$7),""),"")</f>
        <v/>
      </c>
      <c r="R1182" s="150" t="str">
        <f>IFERROR(IF(P1182:$P$5009&lt;&gt;0, (Q1182-$Y$16)^2,""),"")</f>
        <v/>
      </c>
      <c r="S1182" s="151" t="str">
        <f>IF(Data!C1186="","",C1186)</f>
        <v/>
      </c>
      <c r="T1182" s="150" t="str">
        <f>IFERROR(IF(S1182:$S$5009&lt;&gt;0, ABS(C1186-$Z$8),""),"")</f>
        <v/>
      </c>
      <c r="U1182" s="150" t="str">
        <f>IFERROR(IF(S1182:$S$5009&lt;&gt;0, (T1182-$Y$17)^2,""),"")</f>
        <v/>
      </c>
    </row>
    <row r="1183" spans="1:21" ht="23">
      <c r="A1183" s="161">
        <v>1174</v>
      </c>
      <c r="B1183" s="160" t="str">
        <f>IF(Data!B1183:$B$5009&lt;&gt;"",Data!B1183,"")</f>
        <v/>
      </c>
      <c r="C1183" s="160" t="str">
        <f>IF(Data!$C1183:C$5009&lt;&gt;"",Data!C1183,"")</f>
        <v/>
      </c>
      <c r="P1183" s="149" t="str">
        <f>IF(Data!B1187="","",B1187)</f>
        <v/>
      </c>
      <c r="Q1183" s="150" t="str">
        <f>IFERROR(IF(P1183:$P$5009&lt;&gt;0, ABS(P1183-$Z$7),""),"")</f>
        <v/>
      </c>
      <c r="R1183" s="150" t="str">
        <f>IFERROR(IF(P1183:$P$5009&lt;&gt;0, (Q1183-$Y$16)^2,""),"")</f>
        <v/>
      </c>
      <c r="S1183" s="151" t="str">
        <f>IF(Data!C1187="","",C1187)</f>
        <v/>
      </c>
      <c r="T1183" s="150" t="str">
        <f>IFERROR(IF(S1183:$S$5009&lt;&gt;0, ABS(C1187-$Z$8),""),"")</f>
        <v/>
      </c>
      <c r="U1183" s="150" t="str">
        <f>IFERROR(IF(S1183:$S$5009&lt;&gt;0, (T1183-$Y$17)^2,""),"")</f>
        <v/>
      </c>
    </row>
    <row r="1184" spans="1:21" ht="23">
      <c r="A1184" s="159">
        <v>1175</v>
      </c>
      <c r="B1184" s="160" t="str">
        <f>IF(Data!B1184:$B$5009&lt;&gt;"",Data!B1184,"")</f>
        <v/>
      </c>
      <c r="C1184" s="160" t="str">
        <f>IF(Data!$C1184:C$5009&lt;&gt;"",Data!C1184,"")</f>
        <v/>
      </c>
      <c r="P1184" s="149" t="str">
        <f>IF(Data!B1188="","",B1188)</f>
        <v/>
      </c>
      <c r="Q1184" s="150" t="str">
        <f>IFERROR(IF(P1184:$P$5009&lt;&gt;0, ABS(P1184-$Z$7),""),"")</f>
        <v/>
      </c>
      <c r="R1184" s="150" t="str">
        <f>IFERROR(IF(P1184:$P$5009&lt;&gt;0, (Q1184-$Y$16)^2,""),"")</f>
        <v/>
      </c>
      <c r="S1184" s="151" t="str">
        <f>IF(Data!C1188="","",C1188)</f>
        <v/>
      </c>
      <c r="T1184" s="150" t="str">
        <f>IFERROR(IF(S1184:$S$5009&lt;&gt;0, ABS(C1188-$Z$8),""),"")</f>
        <v/>
      </c>
      <c r="U1184" s="150" t="str">
        <f>IFERROR(IF(S1184:$S$5009&lt;&gt;0, (T1184-$Y$17)^2,""),"")</f>
        <v/>
      </c>
    </row>
    <row r="1185" spans="1:21" ht="23">
      <c r="A1185" s="161">
        <v>1176</v>
      </c>
      <c r="B1185" s="160" t="str">
        <f>IF(Data!B1185:$B$5009&lt;&gt;"",Data!B1185,"")</f>
        <v/>
      </c>
      <c r="C1185" s="160" t="str">
        <f>IF(Data!$C1185:C$5009&lt;&gt;"",Data!C1185,"")</f>
        <v/>
      </c>
      <c r="P1185" s="149" t="str">
        <f>IF(Data!B1189="","",B1189)</f>
        <v/>
      </c>
      <c r="Q1185" s="150" t="str">
        <f>IFERROR(IF(P1185:$P$5009&lt;&gt;0, ABS(P1185-$Z$7),""),"")</f>
        <v/>
      </c>
      <c r="R1185" s="150" t="str">
        <f>IFERROR(IF(P1185:$P$5009&lt;&gt;0, (Q1185-$Y$16)^2,""),"")</f>
        <v/>
      </c>
      <c r="S1185" s="151" t="str">
        <f>IF(Data!C1189="","",C1189)</f>
        <v/>
      </c>
      <c r="T1185" s="150" t="str">
        <f>IFERROR(IF(S1185:$S$5009&lt;&gt;0, ABS(C1189-$Z$8),""),"")</f>
        <v/>
      </c>
      <c r="U1185" s="150" t="str">
        <f>IFERROR(IF(S1185:$S$5009&lt;&gt;0, (T1185-$Y$17)^2,""),"")</f>
        <v/>
      </c>
    </row>
    <row r="1186" spans="1:21" ht="23">
      <c r="A1186" s="159">
        <v>1177</v>
      </c>
      <c r="B1186" s="160" t="str">
        <f>IF(Data!B1186:$B$5009&lt;&gt;"",Data!B1186,"")</f>
        <v/>
      </c>
      <c r="C1186" s="160" t="str">
        <f>IF(Data!$C1186:C$5009&lt;&gt;"",Data!C1186,"")</f>
        <v/>
      </c>
      <c r="P1186" s="149" t="str">
        <f>IF(Data!B1190="","",B1190)</f>
        <v/>
      </c>
      <c r="Q1186" s="150" t="str">
        <f>IFERROR(IF(P1186:$P$5009&lt;&gt;0, ABS(P1186-$Z$7),""),"")</f>
        <v/>
      </c>
      <c r="R1186" s="150" t="str">
        <f>IFERROR(IF(P1186:$P$5009&lt;&gt;0, (Q1186-$Y$16)^2,""),"")</f>
        <v/>
      </c>
      <c r="S1186" s="151" t="str">
        <f>IF(Data!C1190="","",C1190)</f>
        <v/>
      </c>
      <c r="T1186" s="150" t="str">
        <f>IFERROR(IF(S1186:$S$5009&lt;&gt;0, ABS(C1190-$Z$8),""),"")</f>
        <v/>
      </c>
      <c r="U1186" s="150" t="str">
        <f>IFERROR(IF(S1186:$S$5009&lt;&gt;0, (T1186-$Y$17)^2,""),"")</f>
        <v/>
      </c>
    </row>
    <row r="1187" spans="1:21" ht="23">
      <c r="A1187" s="161">
        <v>1178</v>
      </c>
      <c r="B1187" s="160" t="str">
        <f>IF(Data!B1187:$B$5009&lt;&gt;"",Data!B1187,"")</f>
        <v/>
      </c>
      <c r="C1187" s="160" t="str">
        <f>IF(Data!$C1187:C$5009&lt;&gt;"",Data!C1187,"")</f>
        <v/>
      </c>
      <c r="P1187" s="149" t="str">
        <f>IF(Data!B1191="","",B1191)</f>
        <v/>
      </c>
      <c r="Q1187" s="150" t="str">
        <f>IFERROR(IF(P1187:$P$5009&lt;&gt;0, ABS(P1187-$Z$7),""),"")</f>
        <v/>
      </c>
      <c r="R1187" s="150" t="str">
        <f>IFERROR(IF(P1187:$P$5009&lt;&gt;0, (Q1187-$Y$16)^2,""),"")</f>
        <v/>
      </c>
      <c r="S1187" s="151" t="str">
        <f>IF(Data!C1191="","",C1191)</f>
        <v/>
      </c>
      <c r="T1187" s="150" t="str">
        <f>IFERROR(IF(S1187:$S$5009&lt;&gt;0, ABS(C1191-$Z$8),""),"")</f>
        <v/>
      </c>
      <c r="U1187" s="150" t="str">
        <f>IFERROR(IF(S1187:$S$5009&lt;&gt;0, (T1187-$Y$17)^2,""),"")</f>
        <v/>
      </c>
    </row>
    <row r="1188" spans="1:21" ht="23">
      <c r="A1188" s="159">
        <v>1179</v>
      </c>
      <c r="B1188" s="160" t="str">
        <f>IF(Data!B1188:$B$5009&lt;&gt;"",Data!B1188,"")</f>
        <v/>
      </c>
      <c r="C1188" s="160" t="str">
        <f>IF(Data!$C1188:C$5009&lt;&gt;"",Data!C1188,"")</f>
        <v/>
      </c>
      <c r="P1188" s="149" t="str">
        <f>IF(Data!B1192="","",B1192)</f>
        <v/>
      </c>
      <c r="Q1188" s="150" t="str">
        <f>IFERROR(IF(P1188:$P$5009&lt;&gt;0, ABS(P1188-$Z$7),""),"")</f>
        <v/>
      </c>
      <c r="R1188" s="150" t="str">
        <f>IFERROR(IF(P1188:$P$5009&lt;&gt;0, (Q1188-$Y$16)^2,""),"")</f>
        <v/>
      </c>
      <c r="S1188" s="151" t="str">
        <f>IF(Data!C1192="","",C1192)</f>
        <v/>
      </c>
      <c r="T1188" s="150" t="str">
        <f>IFERROR(IF(S1188:$S$5009&lt;&gt;0, ABS(C1192-$Z$8),""),"")</f>
        <v/>
      </c>
      <c r="U1188" s="150" t="str">
        <f>IFERROR(IF(S1188:$S$5009&lt;&gt;0, (T1188-$Y$17)^2,""),"")</f>
        <v/>
      </c>
    </row>
    <row r="1189" spans="1:21" ht="23">
      <c r="A1189" s="161">
        <v>1180</v>
      </c>
      <c r="B1189" s="160" t="str">
        <f>IF(Data!B1189:$B$5009&lt;&gt;"",Data!B1189,"")</f>
        <v/>
      </c>
      <c r="C1189" s="160" t="str">
        <f>IF(Data!$C1189:C$5009&lt;&gt;"",Data!C1189,"")</f>
        <v/>
      </c>
      <c r="P1189" s="149" t="str">
        <f>IF(Data!B1193="","",B1193)</f>
        <v/>
      </c>
      <c r="Q1189" s="150" t="str">
        <f>IFERROR(IF(P1189:$P$5009&lt;&gt;0, ABS(P1189-$Z$7),""),"")</f>
        <v/>
      </c>
      <c r="R1189" s="150" t="str">
        <f>IFERROR(IF(P1189:$P$5009&lt;&gt;0, (Q1189-$Y$16)^2,""),"")</f>
        <v/>
      </c>
      <c r="S1189" s="151" t="str">
        <f>IF(Data!C1193="","",C1193)</f>
        <v/>
      </c>
      <c r="T1189" s="150" t="str">
        <f>IFERROR(IF(S1189:$S$5009&lt;&gt;0, ABS(C1193-$Z$8),""),"")</f>
        <v/>
      </c>
      <c r="U1189" s="150" t="str">
        <f>IFERROR(IF(S1189:$S$5009&lt;&gt;0, (T1189-$Y$17)^2,""),"")</f>
        <v/>
      </c>
    </row>
    <row r="1190" spans="1:21" ht="23">
      <c r="A1190" s="159">
        <v>1181</v>
      </c>
      <c r="B1190" s="160" t="str">
        <f>IF(Data!B1190:$B$5009&lt;&gt;"",Data!B1190,"")</f>
        <v/>
      </c>
      <c r="C1190" s="160" t="str">
        <f>IF(Data!$C1190:C$5009&lt;&gt;"",Data!C1190,"")</f>
        <v/>
      </c>
      <c r="P1190" s="149" t="str">
        <f>IF(Data!B1194="","",B1194)</f>
        <v/>
      </c>
      <c r="Q1190" s="150" t="str">
        <f>IFERROR(IF(P1190:$P$5009&lt;&gt;0, ABS(P1190-$Z$7),""),"")</f>
        <v/>
      </c>
      <c r="R1190" s="150" t="str">
        <f>IFERROR(IF(P1190:$P$5009&lt;&gt;0, (Q1190-$Y$16)^2,""),"")</f>
        <v/>
      </c>
      <c r="S1190" s="151" t="str">
        <f>IF(Data!C1194="","",C1194)</f>
        <v/>
      </c>
      <c r="T1190" s="150" t="str">
        <f>IFERROR(IF(S1190:$S$5009&lt;&gt;0, ABS(C1194-$Z$8),""),"")</f>
        <v/>
      </c>
      <c r="U1190" s="150" t="str">
        <f>IFERROR(IF(S1190:$S$5009&lt;&gt;0, (T1190-$Y$17)^2,""),"")</f>
        <v/>
      </c>
    </row>
    <row r="1191" spans="1:21" ht="23">
      <c r="A1191" s="161">
        <v>1182</v>
      </c>
      <c r="B1191" s="160" t="str">
        <f>IF(Data!B1191:$B$5009&lt;&gt;"",Data!B1191,"")</f>
        <v/>
      </c>
      <c r="C1191" s="160" t="str">
        <f>IF(Data!$C1191:C$5009&lt;&gt;"",Data!C1191,"")</f>
        <v/>
      </c>
      <c r="P1191" s="149" t="str">
        <f>IF(Data!B1195="","",B1195)</f>
        <v/>
      </c>
      <c r="Q1191" s="150" t="str">
        <f>IFERROR(IF(P1191:$P$5009&lt;&gt;0, ABS(P1191-$Z$7),""),"")</f>
        <v/>
      </c>
      <c r="R1191" s="150" t="str">
        <f>IFERROR(IF(P1191:$P$5009&lt;&gt;0, (Q1191-$Y$16)^2,""),"")</f>
        <v/>
      </c>
      <c r="S1191" s="151" t="str">
        <f>IF(Data!C1195="","",C1195)</f>
        <v/>
      </c>
      <c r="T1191" s="150" t="str">
        <f>IFERROR(IF(S1191:$S$5009&lt;&gt;0, ABS(C1195-$Z$8),""),"")</f>
        <v/>
      </c>
      <c r="U1191" s="150" t="str">
        <f>IFERROR(IF(S1191:$S$5009&lt;&gt;0, (T1191-$Y$17)^2,""),"")</f>
        <v/>
      </c>
    </row>
    <row r="1192" spans="1:21" ht="23">
      <c r="A1192" s="159">
        <v>1183</v>
      </c>
      <c r="B1192" s="160" t="str">
        <f>IF(Data!B1192:$B$5009&lt;&gt;"",Data!B1192,"")</f>
        <v/>
      </c>
      <c r="C1192" s="160" t="str">
        <f>IF(Data!$C1192:C$5009&lt;&gt;"",Data!C1192,"")</f>
        <v/>
      </c>
      <c r="P1192" s="149" t="str">
        <f>IF(Data!B1196="","",B1196)</f>
        <v/>
      </c>
      <c r="Q1192" s="150" t="str">
        <f>IFERROR(IF(P1192:$P$5009&lt;&gt;0, ABS(P1192-$Z$7),""),"")</f>
        <v/>
      </c>
      <c r="R1192" s="150" t="str">
        <f>IFERROR(IF(P1192:$P$5009&lt;&gt;0, (Q1192-$Y$16)^2,""),"")</f>
        <v/>
      </c>
      <c r="S1192" s="151" t="str">
        <f>IF(Data!C1196="","",C1196)</f>
        <v/>
      </c>
      <c r="T1192" s="150" t="str">
        <f>IFERROR(IF(S1192:$S$5009&lt;&gt;0, ABS(C1196-$Z$8),""),"")</f>
        <v/>
      </c>
      <c r="U1192" s="150" t="str">
        <f>IFERROR(IF(S1192:$S$5009&lt;&gt;0, (T1192-$Y$17)^2,""),"")</f>
        <v/>
      </c>
    </row>
    <row r="1193" spans="1:21" ht="23">
      <c r="A1193" s="161">
        <v>1184</v>
      </c>
      <c r="B1193" s="160" t="str">
        <f>IF(Data!B1193:$B$5009&lt;&gt;"",Data!B1193,"")</f>
        <v/>
      </c>
      <c r="C1193" s="160" t="str">
        <f>IF(Data!$C1193:C$5009&lt;&gt;"",Data!C1193,"")</f>
        <v/>
      </c>
      <c r="P1193" s="149" t="str">
        <f>IF(Data!B1197="","",B1197)</f>
        <v/>
      </c>
      <c r="Q1193" s="150" t="str">
        <f>IFERROR(IF(P1193:$P$5009&lt;&gt;0, ABS(P1193-$Z$7),""),"")</f>
        <v/>
      </c>
      <c r="R1193" s="150" t="str">
        <f>IFERROR(IF(P1193:$P$5009&lt;&gt;0, (Q1193-$Y$16)^2,""),"")</f>
        <v/>
      </c>
      <c r="S1193" s="151" t="str">
        <f>IF(Data!C1197="","",C1197)</f>
        <v/>
      </c>
      <c r="T1193" s="150" t="str">
        <f>IFERROR(IF(S1193:$S$5009&lt;&gt;0, ABS(C1197-$Z$8),""),"")</f>
        <v/>
      </c>
      <c r="U1193" s="150" t="str">
        <f>IFERROR(IF(S1193:$S$5009&lt;&gt;0, (T1193-$Y$17)^2,""),"")</f>
        <v/>
      </c>
    </row>
    <row r="1194" spans="1:21" ht="23">
      <c r="A1194" s="159">
        <v>1185</v>
      </c>
      <c r="B1194" s="160" t="str">
        <f>IF(Data!B1194:$B$5009&lt;&gt;"",Data!B1194,"")</f>
        <v/>
      </c>
      <c r="C1194" s="160" t="str">
        <f>IF(Data!$C1194:C$5009&lt;&gt;"",Data!C1194,"")</f>
        <v/>
      </c>
      <c r="P1194" s="149" t="str">
        <f>IF(Data!B1198="","",B1198)</f>
        <v/>
      </c>
      <c r="Q1194" s="150" t="str">
        <f>IFERROR(IF(P1194:$P$5009&lt;&gt;0, ABS(P1194-$Z$7),""),"")</f>
        <v/>
      </c>
      <c r="R1194" s="150" t="str">
        <f>IFERROR(IF(P1194:$P$5009&lt;&gt;0, (Q1194-$Y$16)^2,""),"")</f>
        <v/>
      </c>
      <c r="S1194" s="151" t="str">
        <f>IF(Data!C1198="","",C1198)</f>
        <v/>
      </c>
      <c r="T1194" s="150" t="str">
        <f>IFERROR(IF(S1194:$S$5009&lt;&gt;0, ABS(C1198-$Z$8),""),"")</f>
        <v/>
      </c>
      <c r="U1194" s="150" t="str">
        <f>IFERROR(IF(S1194:$S$5009&lt;&gt;0, (T1194-$Y$17)^2,""),"")</f>
        <v/>
      </c>
    </row>
    <row r="1195" spans="1:21" ht="23">
      <c r="A1195" s="161">
        <v>1186</v>
      </c>
      <c r="B1195" s="160" t="str">
        <f>IF(Data!B1195:$B$5009&lt;&gt;"",Data!B1195,"")</f>
        <v/>
      </c>
      <c r="C1195" s="160" t="str">
        <f>IF(Data!$C1195:C$5009&lt;&gt;"",Data!C1195,"")</f>
        <v/>
      </c>
      <c r="P1195" s="149" t="str">
        <f>IF(Data!B1199="","",B1199)</f>
        <v/>
      </c>
      <c r="Q1195" s="150" t="str">
        <f>IFERROR(IF(P1195:$P$5009&lt;&gt;0, ABS(P1195-$Z$7),""),"")</f>
        <v/>
      </c>
      <c r="R1195" s="150" t="str">
        <f>IFERROR(IF(P1195:$P$5009&lt;&gt;0, (Q1195-$Y$16)^2,""),"")</f>
        <v/>
      </c>
      <c r="S1195" s="151" t="str">
        <f>IF(Data!C1199="","",C1199)</f>
        <v/>
      </c>
      <c r="T1195" s="150" t="str">
        <f>IFERROR(IF(S1195:$S$5009&lt;&gt;0, ABS(C1199-$Z$8),""),"")</f>
        <v/>
      </c>
      <c r="U1195" s="150" t="str">
        <f>IFERROR(IF(S1195:$S$5009&lt;&gt;0, (T1195-$Y$17)^2,""),"")</f>
        <v/>
      </c>
    </row>
    <row r="1196" spans="1:21" ht="23">
      <c r="A1196" s="159">
        <v>1187</v>
      </c>
      <c r="B1196" s="160" t="str">
        <f>IF(Data!B1196:$B$5009&lt;&gt;"",Data!B1196,"")</f>
        <v/>
      </c>
      <c r="C1196" s="160" t="str">
        <f>IF(Data!$C1196:C$5009&lt;&gt;"",Data!C1196,"")</f>
        <v/>
      </c>
      <c r="P1196" s="149" t="str">
        <f>IF(Data!B1200="","",B1200)</f>
        <v/>
      </c>
      <c r="Q1196" s="150" t="str">
        <f>IFERROR(IF(P1196:$P$5009&lt;&gt;0, ABS(P1196-$Z$7),""),"")</f>
        <v/>
      </c>
      <c r="R1196" s="150" t="str">
        <f>IFERROR(IF(P1196:$P$5009&lt;&gt;0, (Q1196-$Y$16)^2,""),"")</f>
        <v/>
      </c>
      <c r="S1196" s="151" t="str">
        <f>IF(Data!C1200="","",C1200)</f>
        <v/>
      </c>
      <c r="T1196" s="150" t="str">
        <f>IFERROR(IF(S1196:$S$5009&lt;&gt;0, ABS(C1200-$Z$8),""),"")</f>
        <v/>
      </c>
      <c r="U1196" s="150" t="str">
        <f>IFERROR(IF(S1196:$S$5009&lt;&gt;0, (T1196-$Y$17)^2,""),"")</f>
        <v/>
      </c>
    </row>
    <row r="1197" spans="1:21" ht="23">
      <c r="A1197" s="161">
        <v>1188</v>
      </c>
      <c r="B1197" s="160" t="str">
        <f>IF(Data!B1197:$B$5009&lt;&gt;"",Data!B1197,"")</f>
        <v/>
      </c>
      <c r="C1197" s="160" t="str">
        <f>IF(Data!$C1197:C$5009&lt;&gt;"",Data!C1197,"")</f>
        <v/>
      </c>
      <c r="P1197" s="149" t="str">
        <f>IF(Data!B1201="","",B1201)</f>
        <v/>
      </c>
      <c r="Q1197" s="150" t="str">
        <f>IFERROR(IF(P1197:$P$5009&lt;&gt;0, ABS(P1197-$Z$7),""),"")</f>
        <v/>
      </c>
      <c r="R1197" s="150" t="str">
        <f>IFERROR(IF(P1197:$P$5009&lt;&gt;0, (Q1197-$Y$16)^2,""),"")</f>
        <v/>
      </c>
      <c r="S1197" s="151" t="str">
        <f>IF(Data!C1201="","",C1201)</f>
        <v/>
      </c>
      <c r="T1197" s="150" t="str">
        <f>IFERROR(IF(S1197:$S$5009&lt;&gt;0, ABS(C1201-$Z$8),""),"")</f>
        <v/>
      </c>
      <c r="U1197" s="150" t="str">
        <f>IFERROR(IF(S1197:$S$5009&lt;&gt;0, (T1197-$Y$17)^2,""),"")</f>
        <v/>
      </c>
    </row>
    <row r="1198" spans="1:21" ht="23">
      <c r="A1198" s="159">
        <v>1189</v>
      </c>
      <c r="B1198" s="160" t="str">
        <f>IF(Data!B1198:$B$5009&lt;&gt;"",Data!B1198,"")</f>
        <v/>
      </c>
      <c r="C1198" s="160" t="str">
        <f>IF(Data!$C1198:C$5009&lt;&gt;"",Data!C1198,"")</f>
        <v/>
      </c>
      <c r="P1198" s="149" t="str">
        <f>IF(Data!B1202="","",B1202)</f>
        <v/>
      </c>
      <c r="Q1198" s="150" t="str">
        <f>IFERROR(IF(P1198:$P$5009&lt;&gt;0, ABS(P1198-$Z$7),""),"")</f>
        <v/>
      </c>
      <c r="R1198" s="150" t="str">
        <f>IFERROR(IF(P1198:$P$5009&lt;&gt;0, (Q1198-$Y$16)^2,""),"")</f>
        <v/>
      </c>
      <c r="S1198" s="151" t="str">
        <f>IF(Data!C1202="","",C1202)</f>
        <v/>
      </c>
      <c r="T1198" s="150" t="str">
        <f>IFERROR(IF(S1198:$S$5009&lt;&gt;0, ABS(C1202-$Z$8),""),"")</f>
        <v/>
      </c>
      <c r="U1198" s="150" t="str">
        <f>IFERROR(IF(S1198:$S$5009&lt;&gt;0, (T1198-$Y$17)^2,""),"")</f>
        <v/>
      </c>
    </row>
    <row r="1199" spans="1:21" ht="23">
      <c r="A1199" s="161">
        <v>1190</v>
      </c>
      <c r="B1199" s="160" t="str">
        <f>IF(Data!B1199:$B$5009&lt;&gt;"",Data!B1199,"")</f>
        <v/>
      </c>
      <c r="C1199" s="160" t="str">
        <f>IF(Data!$C1199:C$5009&lt;&gt;"",Data!C1199,"")</f>
        <v/>
      </c>
      <c r="P1199" s="149" t="str">
        <f>IF(Data!B1203="","",B1203)</f>
        <v/>
      </c>
      <c r="Q1199" s="150" t="str">
        <f>IFERROR(IF(P1199:$P$5009&lt;&gt;0, ABS(P1199-$Z$7),""),"")</f>
        <v/>
      </c>
      <c r="R1199" s="150" t="str">
        <f>IFERROR(IF(P1199:$P$5009&lt;&gt;0, (Q1199-$Y$16)^2,""),"")</f>
        <v/>
      </c>
      <c r="S1199" s="151" t="str">
        <f>IF(Data!C1203="","",C1203)</f>
        <v/>
      </c>
      <c r="T1199" s="150" t="str">
        <f>IFERROR(IF(S1199:$S$5009&lt;&gt;0, ABS(C1203-$Z$8),""),"")</f>
        <v/>
      </c>
      <c r="U1199" s="150" t="str">
        <f>IFERROR(IF(S1199:$S$5009&lt;&gt;0, (T1199-$Y$17)^2,""),"")</f>
        <v/>
      </c>
    </row>
    <row r="1200" spans="1:21" ht="23">
      <c r="A1200" s="159">
        <v>1191</v>
      </c>
      <c r="B1200" s="160" t="str">
        <f>IF(Data!B1200:$B$5009&lt;&gt;"",Data!B1200,"")</f>
        <v/>
      </c>
      <c r="C1200" s="160" t="str">
        <f>IF(Data!$C1200:C$5009&lt;&gt;"",Data!C1200,"")</f>
        <v/>
      </c>
      <c r="P1200" s="149" t="str">
        <f>IF(Data!B1204="","",B1204)</f>
        <v/>
      </c>
      <c r="Q1200" s="150" t="str">
        <f>IFERROR(IF(P1200:$P$5009&lt;&gt;0, ABS(P1200-$Z$7),""),"")</f>
        <v/>
      </c>
      <c r="R1200" s="150" t="str">
        <f>IFERROR(IF(P1200:$P$5009&lt;&gt;0, (Q1200-$Y$16)^2,""),"")</f>
        <v/>
      </c>
      <c r="S1200" s="151" t="str">
        <f>IF(Data!C1204="","",C1204)</f>
        <v/>
      </c>
      <c r="T1200" s="150" t="str">
        <f>IFERROR(IF(S1200:$S$5009&lt;&gt;0, ABS(C1204-$Z$8),""),"")</f>
        <v/>
      </c>
      <c r="U1200" s="150" t="str">
        <f>IFERROR(IF(S1200:$S$5009&lt;&gt;0, (T1200-$Y$17)^2,""),"")</f>
        <v/>
      </c>
    </row>
    <row r="1201" spans="1:21" ht="23">
      <c r="A1201" s="161">
        <v>1192</v>
      </c>
      <c r="B1201" s="160" t="str">
        <f>IF(Data!B1201:$B$5009&lt;&gt;"",Data!B1201,"")</f>
        <v/>
      </c>
      <c r="C1201" s="160" t="str">
        <f>IF(Data!$C1201:C$5009&lt;&gt;"",Data!C1201,"")</f>
        <v/>
      </c>
      <c r="P1201" s="149" t="str">
        <f>IF(Data!B1205="","",B1205)</f>
        <v/>
      </c>
      <c r="Q1201" s="150" t="str">
        <f>IFERROR(IF(P1201:$P$5009&lt;&gt;0, ABS(P1201-$Z$7),""),"")</f>
        <v/>
      </c>
      <c r="R1201" s="150" t="str">
        <f>IFERROR(IF(P1201:$P$5009&lt;&gt;0, (Q1201-$Y$16)^2,""),"")</f>
        <v/>
      </c>
      <c r="S1201" s="151" t="str">
        <f>IF(Data!C1205="","",C1205)</f>
        <v/>
      </c>
      <c r="T1201" s="150" t="str">
        <f>IFERROR(IF(S1201:$S$5009&lt;&gt;0, ABS(C1205-$Z$8),""),"")</f>
        <v/>
      </c>
      <c r="U1201" s="150" t="str">
        <f>IFERROR(IF(S1201:$S$5009&lt;&gt;0, (T1201-$Y$17)^2,""),"")</f>
        <v/>
      </c>
    </row>
    <row r="1202" spans="1:21" ht="23">
      <c r="A1202" s="159">
        <v>1193</v>
      </c>
      <c r="B1202" s="160" t="str">
        <f>IF(Data!B1202:$B$5009&lt;&gt;"",Data!B1202,"")</f>
        <v/>
      </c>
      <c r="C1202" s="160" t="str">
        <f>IF(Data!$C1202:C$5009&lt;&gt;"",Data!C1202,"")</f>
        <v/>
      </c>
      <c r="P1202" s="149" t="str">
        <f>IF(Data!B1206="","",B1206)</f>
        <v/>
      </c>
      <c r="Q1202" s="150" t="str">
        <f>IFERROR(IF(P1202:$P$5009&lt;&gt;0, ABS(P1202-$Z$7),""),"")</f>
        <v/>
      </c>
      <c r="R1202" s="150" t="str">
        <f>IFERROR(IF(P1202:$P$5009&lt;&gt;0, (Q1202-$Y$16)^2,""),"")</f>
        <v/>
      </c>
      <c r="S1202" s="151" t="str">
        <f>IF(Data!C1206="","",C1206)</f>
        <v/>
      </c>
      <c r="T1202" s="150" t="str">
        <f>IFERROR(IF(S1202:$S$5009&lt;&gt;0, ABS(C1206-$Z$8),""),"")</f>
        <v/>
      </c>
      <c r="U1202" s="150" t="str">
        <f>IFERROR(IF(S1202:$S$5009&lt;&gt;0, (T1202-$Y$17)^2,""),"")</f>
        <v/>
      </c>
    </row>
    <row r="1203" spans="1:21" ht="23">
      <c r="A1203" s="161">
        <v>1194</v>
      </c>
      <c r="B1203" s="160" t="str">
        <f>IF(Data!B1203:$B$5009&lt;&gt;"",Data!B1203,"")</f>
        <v/>
      </c>
      <c r="C1203" s="160" t="str">
        <f>IF(Data!$C1203:C$5009&lt;&gt;"",Data!C1203,"")</f>
        <v/>
      </c>
      <c r="P1203" s="149" t="str">
        <f>IF(Data!B1207="","",B1207)</f>
        <v/>
      </c>
      <c r="Q1203" s="150" t="str">
        <f>IFERROR(IF(P1203:$P$5009&lt;&gt;0, ABS(P1203-$Z$7),""),"")</f>
        <v/>
      </c>
      <c r="R1203" s="150" t="str">
        <f>IFERROR(IF(P1203:$P$5009&lt;&gt;0, (Q1203-$Y$16)^2,""),"")</f>
        <v/>
      </c>
      <c r="S1203" s="151" t="str">
        <f>IF(Data!C1207="","",C1207)</f>
        <v/>
      </c>
      <c r="T1203" s="150" t="str">
        <f>IFERROR(IF(S1203:$S$5009&lt;&gt;0, ABS(C1207-$Z$8),""),"")</f>
        <v/>
      </c>
      <c r="U1203" s="150" t="str">
        <f>IFERROR(IF(S1203:$S$5009&lt;&gt;0, (T1203-$Y$17)^2,""),"")</f>
        <v/>
      </c>
    </row>
    <row r="1204" spans="1:21" ht="23">
      <c r="A1204" s="159">
        <v>1195</v>
      </c>
      <c r="B1204" s="160" t="str">
        <f>IF(Data!B1204:$B$5009&lt;&gt;"",Data!B1204,"")</f>
        <v/>
      </c>
      <c r="C1204" s="160" t="str">
        <f>IF(Data!$C1204:C$5009&lt;&gt;"",Data!C1204,"")</f>
        <v/>
      </c>
      <c r="P1204" s="149" t="str">
        <f>IF(Data!B1208="","",B1208)</f>
        <v/>
      </c>
      <c r="Q1204" s="150" t="str">
        <f>IFERROR(IF(P1204:$P$5009&lt;&gt;0, ABS(P1204-$Z$7),""),"")</f>
        <v/>
      </c>
      <c r="R1204" s="150" t="str">
        <f>IFERROR(IF(P1204:$P$5009&lt;&gt;0, (Q1204-$Y$16)^2,""),"")</f>
        <v/>
      </c>
      <c r="S1204" s="151" t="str">
        <f>IF(Data!C1208="","",C1208)</f>
        <v/>
      </c>
      <c r="T1204" s="150" t="str">
        <f>IFERROR(IF(S1204:$S$5009&lt;&gt;0, ABS(C1208-$Z$8),""),"")</f>
        <v/>
      </c>
      <c r="U1204" s="150" t="str">
        <f>IFERROR(IF(S1204:$S$5009&lt;&gt;0, (T1204-$Y$17)^2,""),"")</f>
        <v/>
      </c>
    </row>
    <row r="1205" spans="1:21" ht="23">
      <c r="A1205" s="161">
        <v>1196</v>
      </c>
      <c r="B1205" s="160" t="str">
        <f>IF(Data!B1205:$B$5009&lt;&gt;"",Data!B1205,"")</f>
        <v/>
      </c>
      <c r="C1205" s="160" t="str">
        <f>IF(Data!$C1205:C$5009&lt;&gt;"",Data!C1205,"")</f>
        <v/>
      </c>
      <c r="P1205" s="149" t="str">
        <f>IF(Data!B1209="","",B1209)</f>
        <v/>
      </c>
      <c r="Q1205" s="150" t="str">
        <f>IFERROR(IF(P1205:$P$5009&lt;&gt;0, ABS(P1205-$Z$7),""),"")</f>
        <v/>
      </c>
      <c r="R1205" s="150" t="str">
        <f>IFERROR(IF(P1205:$P$5009&lt;&gt;0, (Q1205-$Y$16)^2,""),"")</f>
        <v/>
      </c>
      <c r="S1205" s="151" t="str">
        <f>IF(Data!C1209="","",C1209)</f>
        <v/>
      </c>
      <c r="T1205" s="150" t="str">
        <f>IFERROR(IF(S1205:$S$5009&lt;&gt;0, ABS(C1209-$Z$8),""),"")</f>
        <v/>
      </c>
      <c r="U1205" s="150" t="str">
        <f>IFERROR(IF(S1205:$S$5009&lt;&gt;0, (T1205-$Y$17)^2,""),"")</f>
        <v/>
      </c>
    </row>
    <row r="1206" spans="1:21" ht="23">
      <c r="A1206" s="159">
        <v>1197</v>
      </c>
      <c r="B1206" s="160" t="str">
        <f>IF(Data!B1206:$B$5009&lt;&gt;"",Data!B1206,"")</f>
        <v/>
      </c>
      <c r="C1206" s="160" t="str">
        <f>IF(Data!$C1206:C$5009&lt;&gt;"",Data!C1206,"")</f>
        <v/>
      </c>
      <c r="P1206" s="149" t="str">
        <f>IF(Data!B1210="","",B1210)</f>
        <v/>
      </c>
      <c r="Q1206" s="150" t="str">
        <f>IFERROR(IF(P1206:$P$5009&lt;&gt;0, ABS(P1206-$Z$7),""),"")</f>
        <v/>
      </c>
      <c r="R1206" s="150" t="str">
        <f>IFERROR(IF(P1206:$P$5009&lt;&gt;0, (Q1206-$Y$16)^2,""),"")</f>
        <v/>
      </c>
      <c r="S1206" s="151" t="str">
        <f>IF(Data!C1210="","",C1210)</f>
        <v/>
      </c>
      <c r="T1206" s="150" t="str">
        <f>IFERROR(IF(S1206:$S$5009&lt;&gt;0, ABS(C1210-$Z$8),""),"")</f>
        <v/>
      </c>
      <c r="U1206" s="150" t="str">
        <f>IFERROR(IF(S1206:$S$5009&lt;&gt;0, (T1206-$Y$17)^2,""),"")</f>
        <v/>
      </c>
    </row>
    <row r="1207" spans="1:21" ht="23">
      <c r="A1207" s="161">
        <v>1198</v>
      </c>
      <c r="B1207" s="160" t="str">
        <f>IF(Data!B1207:$B$5009&lt;&gt;"",Data!B1207,"")</f>
        <v/>
      </c>
      <c r="C1207" s="160" t="str">
        <f>IF(Data!$C1207:C$5009&lt;&gt;"",Data!C1207,"")</f>
        <v/>
      </c>
      <c r="P1207" s="149" t="str">
        <f>IF(Data!B1211="","",B1211)</f>
        <v/>
      </c>
      <c r="Q1207" s="150" t="str">
        <f>IFERROR(IF(P1207:$P$5009&lt;&gt;0, ABS(P1207-$Z$7),""),"")</f>
        <v/>
      </c>
      <c r="R1207" s="150" t="str">
        <f>IFERROR(IF(P1207:$P$5009&lt;&gt;0, (Q1207-$Y$16)^2,""),"")</f>
        <v/>
      </c>
      <c r="S1207" s="151" t="str">
        <f>IF(Data!C1211="","",C1211)</f>
        <v/>
      </c>
      <c r="T1207" s="150" t="str">
        <f>IFERROR(IF(S1207:$S$5009&lt;&gt;0, ABS(C1211-$Z$8),""),"")</f>
        <v/>
      </c>
      <c r="U1207" s="150" t="str">
        <f>IFERROR(IF(S1207:$S$5009&lt;&gt;0, (T1207-$Y$17)^2,""),"")</f>
        <v/>
      </c>
    </row>
    <row r="1208" spans="1:21" ht="23">
      <c r="A1208" s="159">
        <v>1199</v>
      </c>
      <c r="B1208" s="160" t="str">
        <f>IF(Data!B1208:$B$5009&lt;&gt;"",Data!B1208,"")</f>
        <v/>
      </c>
      <c r="C1208" s="160" t="str">
        <f>IF(Data!$C1208:C$5009&lt;&gt;"",Data!C1208,"")</f>
        <v/>
      </c>
      <c r="P1208" s="149" t="str">
        <f>IF(Data!B1212="","",B1212)</f>
        <v/>
      </c>
      <c r="Q1208" s="150" t="str">
        <f>IFERROR(IF(P1208:$P$5009&lt;&gt;0, ABS(P1208-$Z$7),""),"")</f>
        <v/>
      </c>
      <c r="R1208" s="150" t="str">
        <f>IFERROR(IF(P1208:$P$5009&lt;&gt;0, (Q1208-$Y$16)^2,""),"")</f>
        <v/>
      </c>
      <c r="S1208" s="151" t="str">
        <f>IF(Data!C1212="","",C1212)</f>
        <v/>
      </c>
      <c r="T1208" s="150" t="str">
        <f>IFERROR(IF(S1208:$S$5009&lt;&gt;0, ABS(C1212-$Z$8),""),"")</f>
        <v/>
      </c>
      <c r="U1208" s="150" t="str">
        <f>IFERROR(IF(S1208:$S$5009&lt;&gt;0, (T1208-$Y$17)^2,""),"")</f>
        <v/>
      </c>
    </row>
    <row r="1209" spans="1:21" ht="23">
      <c r="A1209" s="161">
        <v>1200</v>
      </c>
      <c r="B1209" s="160" t="str">
        <f>IF(Data!B1209:$B$5009&lt;&gt;"",Data!B1209,"")</f>
        <v/>
      </c>
      <c r="C1209" s="160" t="str">
        <f>IF(Data!$C1209:C$5009&lt;&gt;"",Data!C1209,"")</f>
        <v/>
      </c>
      <c r="P1209" s="149" t="str">
        <f>IF(Data!B1213="","",B1213)</f>
        <v/>
      </c>
      <c r="Q1209" s="150" t="str">
        <f>IFERROR(IF(P1209:$P$5009&lt;&gt;0, ABS(P1209-$Z$7),""),"")</f>
        <v/>
      </c>
      <c r="R1209" s="150" t="str">
        <f>IFERROR(IF(P1209:$P$5009&lt;&gt;0, (Q1209-$Y$16)^2,""),"")</f>
        <v/>
      </c>
      <c r="S1209" s="151" t="str">
        <f>IF(Data!C1213="","",C1213)</f>
        <v/>
      </c>
      <c r="T1209" s="150" t="str">
        <f>IFERROR(IF(S1209:$S$5009&lt;&gt;0, ABS(C1213-$Z$8),""),"")</f>
        <v/>
      </c>
      <c r="U1209" s="150" t="str">
        <f>IFERROR(IF(S1209:$S$5009&lt;&gt;0, (T1209-$Y$17)^2,""),"")</f>
        <v/>
      </c>
    </row>
    <row r="1210" spans="1:21" ht="23">
      <c r="A1210" s="159">
        <v>1201</v>
      </c>
      <c r="B1210" s="160" t="str">
        <f>IF(Data!B1210:$B$5009&lt;&gt;"",Data!B1210,"")</f>
        <v/>
      </c>
      <c r="C1210" s="160" t="str">
        <f>IF(Data!$C1210:C$5009&lt;&gt;"",Data!C1210,"")</f>
        <v/>
      </c>
      <c r="P1210" s="149" t="str">
        <f>IF(Data!B1214="","",B1214)</f>
        <v/>
      </c>
      <c r="Q1210" s="150" t="str">
        <f>IFERROR(IF(P1210:$P$5009&lt;&gt;0, ABS(P1210-$Z$7),""),"")</f>
        <v/>
      </c>
      <c r="R1210" s="150" t="str">
        <f>IFERROR(IF(P1210:$P$5009&lt;&gt;0, (Q1210-$Y$16)^2,""),"")</f>
        <v/>
      </c>
      <c r="S1210" s="151" t="str">
        <f>IF(Data!C1214="","",C1214)</f>
        <v/>
      </c>
      <c r="T1210" s="150" t="str">
        <f>IFERROR(IF(S1210:$S$5009&lt;&gt;0, ABS(C1214-$Z$8),""),"")</f>
        <v/>
      </c>
      <c r="U1210" s="150" t="str">
        <f>IFERROR(IF(S1210:$S$5009&lt;&gt;0, (T1210-$Y$17)^2,""),"")</f>
        <v/>
      </c>
    </row>
    <row r="1211" spans="1:21" ht="23">
      <c r="A1211" s="161">
        <v>1202</v>
      </c>
      <c r="B1211" s="160" t="str">
        <f>IF(Data!B1211:$B$5009&lt;&gt;"",Data!B1211,"")</f>
        <v/>
      </c>
      <c r="C1211" s="160" t="str">
        <f>IF(Data!$C1211:C$5009&lt;&gt;"",Data!C1211,"")</f>
        <v/>
      </c>
      <c r="P1211" s="149" t="str">
        <f>IF(Data!B1215="","",B1215)</f>
        <v/>
      </c>
      <c r="Q1211" s="150" t="str">
        <f>IFERROR(IF(P1211:$P$5009&lt;&gt;0, ABS(P1211-$Z$7),""),"")</f>
        <v/>
      </c>
      <c r="R1211" s="150" t="str">
        <f>IFERROR(IF(P1211:$P$5009&lt;&gt;0, (Q1211-$Y$16)^2,""),"")</f>
        <v/>
      </c>
      <c r="S1211" s="151" t="str">
        <f>IF(Data!C1215="","",C1215)</f>
        <v/>
      </c>
      <c r="T1211" s="150" t="str">
        <f>IFERROR(IF(S1211:$S$5009&lt;&gt;0, ABS(C1215-$Z$8),""),"")</f>
        <v/>
      </c>
      <c r="U1211" s="150" t="str">
        <f>IFERROR(IF(S1211:$S$5009&lt;&gt;0, (T1211-$Y$17)^2,""),"")</f>
        <v/>
      </c>
    </row>
    <row r="1212" spans="1:21" ht="23">
      <c r="A1212" s="159">
        <v>1203</v>
      </c>
      <c r="B1212" s="160" t="str">
        <f>IF(Data!B1212:$B$5009&lt;&gt;"",Data!B1212,"")</f>
        <v/>
      </c>
      <c r="C1212" s="160" t="str">
        <f>IF(Data!$C1212:C$5009&lt;&gt;"",Data!C1212,"")</f>
        <v/>
      </c>
      <c r="P1212" s="149" t="str">
        <f>IF(Data!B1216="","",B1216)</f>
        <v/>
      </c>
      <c r="Q1212" s="150" t="str">
        <f>IFERROR(IF(P1212:$P$5009&lt;&gt;0, ABS(P1212-$Z$7),""),"")</f>
        <v/>
      </c>
      <c r="R1212" s="150" t="str">
        <f>IFERROR(IF(P1212:$P$5009&lt;&gt;0, (Q1212-$Y$16)^2,""),"")</f>
        <v/>
      </c>
      <c r="S1212" s="151" t="str">
        <f>IF(Data!C1216="","",C1216)</f>
        <v/>
      </c>
      <c r="T1212" s="150" t="str">
        <f>IFERROR(IF(S1212:$S$5009&lt;&gt;0, ABS(C1216-$Z$8),""),"")</f>
        <v/>
      </c>
      <c r="U1212" s="150" t="str">
        <f>IFERROR(IF(S1212:$S$5009&lt;&gt;0, (T1212-$Y$17)^2,""),"")</f>
        <v/>
      </c>
    </row>
    <row r="1213" spans="1:21" ht="23">
      <c r="A1213" s="161">
        <v>1204</v>
      </c>
      <c r="B1213" s="160" t="str">
        <f>IF(Data!B1213:$B$5009&lt;&gt;"",Data!B1213,"")</f>
        <v/>
      </c>
      <c r="C1213" s="160" t="str">
        <f>IF(Data!$C1213:C$5009&lt;&gt;"",Data!C1213,"")</f>
        <v/>
      </c>
      <c r="P1213" s="149" t="str">
        <f>IF(Data!B1217="","",B1217)</f>
        <v/>
      </c>
      <c r="Q1213" s="150" t="str">
        <f>IFERROR(IF(P1213:$P$5009&lt;&gt;0, ABS(P1213-$Z$7),""),"")</f>
        <v/>
      </c>
      <c r="R1213" s="150" t="str">
        <f>IFERROR(IF(P1213:$P$5009&lt;&gt;0, (Q1213-$Y$16)^2,""),"")</f>
        <v/>
      </c>
      <c r="S1213" s="151" t="str">
        <f>IF(Data!C1217="","",C1217)</f>
        <v/>
      </c>
      <c r="T1213" s="150" t="str">
        <f>IFERROR(IF(S1213:$S$5009&lt;&gt;0, ABS(C1217-$Z$8),""),"")</f>
        <v/>
      </c>
      <c r="U1213" s="150" t="str">
        <f>IFERROR(IF(S1213:$S$5009&lt;&gt;0, (T1213-$Y$17)^2,""),"")</f>
        <v/>
      </c>
    </row>
    <row r="1214" spans="1:21" ht="23">
      <c r="A1214" s="159">
        <v>1205</v>
      </c>
      <c r="B1214" s="160" t="str">
        <f>IF(Data!B1214:$B$5009&lt;&gt;"",Data!B1214,"")</f>
        <v/>
      </c>
      <c r="C1214" s="160" t="str">
        <f>IF(Data!$C1214:C$5009&lt;&gt;"",Data!C1214,"")</f>
        <v/>
      </c>
      <c r="P1214" s="149" t="str">
        <f>IF(Data!B1218="","",B1218)</f>
        <v/>
      </c>
      <c r="Q1214" s="150" t="str">
        <f>IFERROR(IF(P1214:$P$5009&lt;&gt;0, ABS(P1214-$Z$7),""),"")</f>
        <v/>
      </c>
      <c r="R1214" s="150" t="str">
        <f>IFERROR(IF(P1214:$P$5009&lt;&gt;0, (Q1214-$Y$16)^2,""),"")</f>
        <v/>
      </c>
      <c r="S1214" s="151" t="str">
        <f>IF(Data!C1218="","",C1218)</f>
        <v/>
      </c>
      <c r="T1214" s="150" t="str">
        <f>IFERROR(IF(S1214:$S$5009&lt;&gt;0, ABS(C1218-$Z$8),""),"")</f>
        <v/>
      </c>
      <c r="U1214" s="150" t="str">
        <f>IFERROR(IF(S1214:$S$5009&lt;&gt;0, (T1214-$Y$17)^2,""),"")</f>
        <v/>
      </c>
    </row>
    <row r="1215" spans="1:21" ht="23">
      <c r="A1215" s="161">
        <v>1206</v>
      </c>
      <c r="B1215" s="160" t="str">
        <f>IF(Data!B1215:$B$5009&lt;&gt;"",Data!B1215,"")</f>
        <v/>
      </c>
      <c r="C1215" s="160" t="str">
        <f>IF(Data!$C1215:C$5009&lt;&gt;"",Data!C1215,"")</f>
        <v/>
      </c>
      <c r="P1215" s="149" t="str">
        <f>IF(Data!B1219="","",B1219)</f>
        <v/>
      </c>
      <c r="Q1215" s="150" t="str">
        <f>IFERROR(IF(P1215:$P$5009&lt;&gt;0, ABS(P1215-$Z$7),""),"")</f>
        <v/>
      </c>
      <c r="R1215" s="150" t="str">
        <f>IFERROR(IF(P1215:$P$5009&lt;&gt;0, (Q1215-$Y$16)^2,""),"")</f>
        <v/>
      </c>
      <c r="S1215" s="151" t="str">
        <f>IF(Data!C1219="","",C1219)</f>
        <v/>
      </c>
      <c r="T1215" s="150" t="str">
        <f>IFERROR(IF(S1215:$S$5009&lt;&gt;0, ABS(C1219-$Z$8),""),"")</f>
        <v/>
      </c>
      <c r="U1215" s="150" t="str">
        <f>IFERROR(IF(S1215:$S$5009&lt;&gt;0, (T1215-$Y$17)^2,""),"")</f>
        <v/>
      </c>
    </row>
    <row r="1216" spans="1:21" ht="23">
      <c r="A1216" s="159">
        <v>1207</v>
      </c>
      <c r="B1216" s="160" t="str">
        <f>IF(Data!B1216:$B$5009&lt;&gt;"",Data!B1216,"")</f>
        <v/>
      </c>
      <c r="C1216" s="160" t="str">
        <f>IF(Data!$C1216:C$5009&lt;&gt;"",Data!C1216,"")</f>
        <v/>
      </c>
      <c r="P1216" s="149" t="str">
        <f>IF(Data!B1220="","",B1220)</f>
        <v/>
      </c>
      <c r="Q1216" s="150" t="str">
        <f>IFERROR(IF(P1216:$P$5009&lt;&gt;0, ABS(P1216-$Z$7),""),"")</f>
        <v/>
      </c>
      <c r="R1216" s="150" t="str">
        <f>IFERROR(IF(P1216:$P$5009&lt;&gt;0, (Q1216-$Y$16)^2,""),"")</f>
        <v/>
      </c>
      <c r="S1216" s="151" t="str">
        <f>IF(Data!C1220="","",C1220)</f>
        <v/>
      </c>
      <c r="T1216" s="150" t="str">
        <f>IFERROR(IF(S1216:$S$5009&lt;&gt;0, ABS(C1220-$Z$8),""),"")</f>
        <v/>
      </c>
      <c r="U1216" s="150" t="str">
        <f>IFERROR(IF(S1216:$S$5009&lt;&gt;0, (T1216-$Y$17)^2,""),"")</f>
        <v/>
      </c>
    </row>
    <row r="1217" spans="1:21" ht="23">
      <c r="A1217" s="161">
        <v>1208</v>
      </c>
      <c r="B1217" s="160" t="str">
        <f>IF(Data!B1217:$B$5009&lt;&gt;"",Data!B1217,"")</f>
        <v/>
      </c>
      <c r="C1217" s="160" t="str">
        <f>IF(Data!$C1217:C$5009&lt;&gt;"",Data!C1217,"")</f>
        <v/>
      </c>
      <c r="P1217" s="149" t="str">
        <f>IF(Data!B1221="","",B1221)</f>
        <v/>
      </c>
      <c r="Q1217" s="150" t="str">
        <f>IFERROR(IF(P1217:$P$5009&lt;&gt;0, ABS(P1217-$Z$7),""),"")</f>
        <v/>
      </c>
      <c r="R1217" s="150" t="str">
        <f>IFERROR(IF(P1217:$P$5009&lt;&gt;0, (Q1217-$Y$16)^2,""),"")</f>
        <v/>
      </c>
      <c r="S1217" s="151" t="str">
        <f>IF(Data!C1221="","",C1221)</f>
        <v/>
      </c>
      <c r="T1217" s="150" t="str">
        <f>IFERROR(IF(S1217:$S$5009&lt;&gt;0, ABS(C1221-$Z$8),""),"")</f>
        <v/>
      </c>
      <c r="U1217" s="150" t="str">
        <f>IFERROR(IF(S1217:$S$5009&lt;&gt;0, (T1217-$Y$17)^2,""),"")</f>
        <v/>
      </c>
    </row>
    <row r="1218" spans="1:21" ht="23">
      <c r="A1218" s="159">
        <v>1209</v>
      </c>
      <c r="B1218" s="160" t="str">
        <f>IF(Data!B1218:$B$5009&lt;&gt;"",Data!B1218,"")</f>
        <v/>
      </c>
      <c r="C1218" s="160" t="str">
        <f>IF(Data!$C1218:C$5009&lt;&gt;"",Data!C1218,"")</f>
        <v/>
      </c>
      <c r="P1218" s="149" t="str">
        <f>IF(Data!B1222="","",B1222)</f>
        <v/>
      </c>
      <c r="Q1218" s="150" t="str">
        <f>IFERROR(IF(P1218:$P$5009&lt;&gt;0, ABS(P1218-$Z$7),""),"")</f>
        <v/>
      </c>
      <c r="R1218" s="150" t="str">
        <f>IFERROR(IF(P1218:$P$5009&lt;&gt;0, (Q1218-$Y$16)^2,""),"")</f>
        <v/>
      </c>
      <c r="S1218" s="151" t="str">
        <f>IF(Data!C1222="","",C1222)</f>
        <v/>
      </c>
      <c r="T1218" s="150" t="str">
        <f>IFERROR(IF(S1218:$S$5009&lt;&gt;0, ABS(C1222-$Z$8),""),"")</f>
        <v/>
      </c>
      <c r="U1218" s="150" t="str">
        <f>IFERROR(IF(S1218:$S$5009&lt;&gt;0, (T1218-$Y$17)^2,""),"")</f>
        <v/>
      </c>
    </row>
    <row r="1219" spans="1:21" ht="23">
      <c r="A1219" s="161">
        <v>1210</v>
      </c>
      <c r="B1219" s="160" t="str">
        <f>IF(Data!B1219:$B$5009&lt;&gt;"",Data!B1219,"")</f>
        <v/>
      </c>
      <c r="C1219" s="160" t="str">
        <f>IF(Data!$C1219:C$5009&lt;&gt;"",Data!C1219,"")</f>
        <v/>
      </c>
      <c r="P1219" s="149" t="str">
        <f>IF(Data!B1223="","",B1223)</f>
        <v/>
      </c>
      <c r="Q1219" s="150" t="str">
        <f>IFERROR(IF(P1219:$P$5009&lt;&gt;0, ABS(P1219-$Z$7),""),"")</f>
        <v/>
      </c>
      <c r="R1219" s="150" t="str">
        <f>IFERROR(IF(P1219:$P$5009&lt;&gt;0, (Q1219-$Y$16)^2,""),"")</f>
        <v/>
      </c>
      <c r="S1219" s="151" t="str">
        <f>IF(Data!C1223="","",C1223)</f>
        <v/>
      </c>
      <c r="T1219" s="150" t="str">
        <f>IFERROR(IF(S1219:$S$5009&lt;&gt;0, ABS(C1223-$Z$8),""),"")</f>
        <v/>
      </c>
      <c r="U1219" s="150" t="str">
        <f>IFERROR(IF(S1219:$S$5009&lt;&gt;0, (T1219-$Y$17)^2,""),"")</f>
        <v/>
      </c>
    </row>
    <row r="1220" spans="1:21" ht="23">
      <c r="A1220" s="159">
        <v>1211</v>
      </c>
      <c r="B1220" s="160" t="str">
        <f>IF(Data!B1220:$B$5009&lt;&gt;"",Data!B1220,"")</f>
        <v/>
      </c>
      <c r="C1220" s="160" t="str">
        <f>IF(Data!$C1220:C$5009&lt;&gt;"",Data!C1220,"")</f>
        <v/>
      </c>
      <c r="P1220" s="149" t="str">
        <f>IF(Data!B1224="","",B1224)</f>
        <v/>
      </c>
      <c r="Q1220" s="150" t="str">
        <f>IFERROR(IF(P1220:$P$5009&lt;&gt;0, ABS(P1220-$Z$7),""),"")</f>
        <v/>
      </c>
      <c r="R1220" s="150" t="str">
        <f>IFERROR(IF(P1220:$P$5009&lt;&gt;0, (Q1220-$Y$16)^2,""),"")</f>
        <v/>
      </c>
      <c r="S1220" s="151" t="str">
        <f>IF(Data!C1224="","",C1224)</f>
        <v/>
      </c>
      <c r="T1220" s="150" t="str">
        <f>IFERROR(IF(S1220:$S$5009&lt;&gt;0, ABS(C1224-$Z$8),""),"")</f>
        <v/>
      </c>
      <c r="U1220" s="150" t="str">
        <f>IFERROR(IF(S1220:$S$5009&lt;&gt;0, (T1220-$Y$17)^2,""),"")</f>
        <v/>
      </c>
    </row>
    <row r="1221" spans="1:21" ht="23">
      <c r="A1221" s="161">
        <v>1212</v>
      </c>
      <c r="B1221" s="160" t="str">
        <f>IF(Data!B1221:$B$5009&lt;&gt;"",Data!B1221,"")</f>
        <v/>
      </c>
      <c r="C1221" s="160" t="str">
        <f>IF(Data!$C1221:C$5009&lt;&gt;"",Data!C1221,"")</f>
        <v/>
      </c>
      <c r="P1221" s="149" t="str">
        <f>IF(Data!B1225="","",B1225)</f>
        <v/>
      </c>
      <c r="Q1221" s="150" t="str">
        <f>IFERROR(IF(P1221:$P$5009&lt;&gt;0, ABS(P1221-$Z$7),""),"")</f>
        <v/>
      </c>
      <c r="R1221" s="150" t="str">
        <f>IFERROR(IF(P1221:$P$5009&lt;&gt;0, (Q1221-$Y$16)^2,""),"")</f>
        <v/>
      </c>
      <c r="S1221" s="151" t="str">
        <f>IF(Data!C1225="","",C1225)</f>
        <v/>
      </c>
      <c r="T1221" s="150" t="str">
        <f>IFERROR(IF(S1221:$S$5009&lt;&gt;0, ABS(C1225-$Z$8),""),"")</f>
        <v/>
      </c>
      <c r="U1221" s="150" t="str">
        <f>IFERROR(IF(S1221:$S$5009&lt;&gt;0, (T1221-$Y$17)^2,""),"")</f>
        <v/>
      </c>
    </row>
    <row r="1222" spans="1:21" ht="23">
      <c r="A1222" s="159">
        <v>1213</v>
      </c>
      <c r="B1222" s="160" t="str">
        <f>IF(Data!B1222:$B$5009&lt;&gt;"",Data!B1222,"")</f>
        <v/>
      </c>
      <c r="C1222" s="160" t="str">
        <f>IF(Data!$C1222:C$5009&lt;&gt;"",Data!C1222,"")</f>
        <v/>
      </c>
      <c r="P1222" s="149" t="str">
        <f>IF(Data!B1226="","",B1226)</f>
        <v/>
      </c>
      <c r="Q1222" s="150" t="str">
        <f>IFERROR(IF(P1222:$P$5009&lt;&gt;0, ABS(P1222-$Z$7),""),"")</f>
        <v/>
      </c>
      <c r="R1222" s="150" t="str">
        <f>IFERROR(IF(P1222:$P$5009&lt;&gt;0, (Q1222-$Y$16)^2,""),"")</f>
        <v/>
      </c>
      <c r="S1222" s="151" t="str">
        <f>IF(Data!C1226="","",C1226)</f>
        <v/>
      </c>
      <c r="T1222" s="150" t="str">
        <f>IFERROR(IF(S1222:$S$5009&lt;&gt;0, ABS(C1226-$Z$8),""),"")</f>
        <v/>
      </c>
      <c r="U1222" s="150" t="str">
        <f>IFERROR(IF(S1222:$S$5009&lt;&gt;0, (T1222-$Y$17)^2,""),"")</f>
        <v/>
      </c>
    </row>
    <row r="1223" spans="1:21" ht="23">
      <c r="A1223" s="161">
        <v>1214</v>
      </c>
      <c r="B1223" s="160" t="str">
        <f>IF(Data!B1223:$B$5009&lt;&gt;"",Data!B1223,"")</f>
        <v/>
      </c>
      <c r="C1223" s="160" t="str">
        <f>IF(Data!$C1223:C$5009&lt;&gt;"",Data!C1223,"")</f>
        <v/>
      </c>
      <c r="P1223" s="149" t="str">
        <f>IF(Data!B1227="","",B1227)</f>
        <v/>
      </c>
      <c r="Q1223" s="150" t="str">
        <f>IFERROR(IF(P1223:$P$5009&lt;&gt;0, ABS(P1223-$Z$7),""),"")</f>
        <v/>
      </c>
      <c r="R1223" s="150" t="str">
        <f>IFERROR(IF(P1223:$P$5009&lt;&gt;0, (Q1223-$Y$16)^2,""),"")</f>
        <v/>
      </c>
      <c r="S1223" s="151" t="str">
        <f>IF(Data!C1227="","",C1227)</f>
        <v/>
      </c>
      <c r="T1223" s="150" t="str">
        <f>IFERROR(IF(S1223:$S$5009&lt;&gt;0, ABS(C1227-$Z$8),""),"")</f>
        <v/>
      </c>
      <c r="U1223" s="150" t="str">
        <f>IFERROR(IF(S1223:$S$5009&lt;&gt;0, (T1223-$Y$17)^2,""),"")</f>
        <v/>
      </c>
    </row>
    <row r="1224" spans="1:21" ht="23">
      <c r="A1224" s="159">
        <v>1215</v>
      </c>
      <c r="B1224" s="160" t="str">
        <f>IF(Data!B1224:$B$5009&lt;&gt;"",Data!B1224,"")</f>
        <v/>
      </c>
      <c r="C1224" s="160" t="str">
        <f>IF(Data!$C1224:C$5009&lt;&gt;"",Data!C1224,"")</f>
        <v/>
      </c>
      <c r="P1224" s="149" t="str">
        <f>IF(Data!B1228="","",B1228)</f>
        <v/>
      </c>
      <c r="Q1224" s="150" t="str">
        <f>IFERROR(IF(P1224:$P$5009&lt;&gt;0, ABS(P1224-$Z$7),""),"")</f>
        <v/>
      </c>
      <c r="R1224" s="150" t="str">
        <f>IFERROR(IF(P1224:$P$5009&lt;&gt;0, (Q1224-$Y$16)^2,""),"")</f>
        <v/>
      </c>
      <c r="S1224" s="151" t="str">
        <f>IF(Data!C1228="","",C1228)</f>
        <v/>
      </c>
      <c r="T1224" s="150" t="str">
        <f>IFERROR(IF(S1224:$S$5009&lt;&gt;0, ABS(C1228-$Z$8),""),"")</f>
        <v/>
      </c>
      <c r="U1224" s="150" t="str">
        <f>IFERROR(IF(S1224:$S$5009&lt;&gt;0, (T1224-$Y$17)^2,""),"")</f>
        <v/>
      </c>
    </row>
    <row r="1225" spans="1:21" ht="23">
      <c r="A1225" s="161">
        <v>1216</v>
      </c>
      <c r="B1225" s="160" t="str">
        <f>IF(Data!B1225:$B$5009&lt;&gt;"",Data!B1225,"")</f>
        <v/>
      </c>
      <c r="C1225" s="160" t="str">
        <f>IF(Data!$C1225:C$5009&lt;&gt;"",Data!C1225,"")</f>
        <v/>
      </c>
      <c r="P1225" s="149" t="str">
        <f>IF(Data!B1229="","",B1229)</f>
        <v/>
      </c>
      <c r="Q1225" s="150" t="str">
        <f>IFERROR(IF(P1225:$P$5009&lt;&gt;0, ABS(P1225-$Z$7),""),"")</f>
        <v/>
      </c>
      <c r="R1225" s="150" t="str">
        <f>IFERROR(IF(P1225:$P$5009&lt;&gt;0, (Q1225-$Y$16)^2,""),"")</f>
        <v/>
      </c>
      <c r="S1225" s="151" t="str">
        <f>IF(Data!C1229="","",C1229)</f>
        <v/>
      </c>
      <c r="T1225" s="150" t="str">
        <f>IFERROR(IF(S1225:$S$5009&lt;&gt;0, ABS(C1229-$Z$8),""),"")</f>
        <v/>
      </c>
      <c r="U1225" s="150" t="str">
        <f>IFERROR(IF(S1225:$S$5009&lt;&gt;0, (T1225-$Y$17)^2,""),"")</f>
        <v/>
      </c>
    </row>
    <row r="1226" spans="1:21" ht="23">
      <c r="A1226" s="159">
        <v>1217</v>
      </c>
      <c r="B1226" s="160" t="str">
        <f>IF(Data!B1226:$B$5009&lt;&gt;"",Data!B1226,"")</f>
        <v/>
      </c>
      <c r="C1226" s="160" t="str">
        <f>IF(Data!$C1226:C$5009&lt;&gt;"",Data!C1226,"")</f>
        <v/>
      </c>
      <c r="P1226" s="149" t="str">
        <f>IF(Data!B1230="","",B1230)</f>
        <v/>
      </c>
      <c r="Q1226" s="150" t="str">
        <f>IFERROR(IF(P1226:$P$5009&lt;&gt;0, ABS(P1226-$Z$7),""),"")</f>
        <v/>
      </c>
      <c r="R1226" s="150" t="str">
        <f>IFERROR(IF(P1226:$P$5009&lt;&gt;0, (Q1226-$Y$16)^2,""),"")</f>
        <v/>
      </c>
      <c r="S1226" s="151" t="str">
        <f>IF(Data!C1230="","",C1230)</f>
        <v/>
      </c>
      <c r="T1226" s="150" t="str">
        <f>IFERROR(IF(S1226:$S$5009&lt;&gt;0, ABS(C1230-$Z$8),""),"")</f>
        <v/>
      </c>
      <c r="U1226" s="150" t="str">
        <f>IFERROR(IF(S1226:$S$5009&lt;&gt;0, (T1226-$Y$17)^2,""),"")</f>
        <v/>
      </c>
    </row>
    <row r="1227" spans="1:21" ht="23">
      <c r="A1227" s="161">
        <v>1218</v>
      </c>
      <c r="B1227" s="160" t="str">
        <f>IF(Data!B1227:$B$5009&lt;&gt;"",Data!B1227,"")</f>
        <v/>
      </c>
      <c r="C1227" s="160" t="str">
        <f>IF(Data!$C1227:C$5009&lt;&gt;"",Data!C1227,"")</f>
        <v/>
      </c>
      <c r="P1227" s="149" t="str">
        <f>IF(Data!B1231="","",B1231)</f>
        <v/>
      </c>
      <c r="Q1227" s="150" t="str">
        <f>IFERROR(IF(P1227:$P$5009&lt;&gt;0, ABS(P1227-$Z$7),""),"")</f>
        <v/>
      </c>
      <c r="R1227" s="150" t="str">
        <f>IFERROR(IF(P1227:$P$5009&lt;&gt;0, (Q1227-$Y$16)^2,""),"")</f>
        <v/>
      </c>
      <c r="S1227" s="151" t="str">
        <f>IF(Data!C1231="","",C1231)</f>
        <v/>
      </c>
      <c r="T1227" s="150" t="str">
        <f>IFERROR(IF(S1227:$S$5009&lt;&gt;0, ABS(C1231-$Z$8),""),"")</f>
        <v/>
      </c>
      <c r="U1227" s="150" t="str">
        <f>IFERROR(IF(S1227:$S$5009&lt;&gt;0, (T1227-$Y$17)^2,""),"")</f>
        <v/>
      </c>
    </row>
    <row r="1228" spans="1:21" ht="23">
      <c r="A1228" s="159">
        <v>1219</v>
      </c>
      <c r="B1228" s="160" t="str">
        <f>IF(Data!B1228:$B$5009&lt;&gt;"",Data!B1228,"")</f>
        <v/>
      </c>
      <c r="C1228" s="160" t="str">
        <f>IF(Data!$C1228:C$5009&lt;&gt;"",Data!C1228,"")</f>
        <v/>
      </c>
      <c r="P1228" s="149" t="str">
        <f>IF(Data!B1232="","",B1232)</f>
        <v/>
      </c>
      <c r="Q1228" s="150" t="str">
        <f>IFERROR(IF(P1228:$P$5009&lt;&gt;0, ABS(P1228-$Z$7),""),"")</f>
        <v/>
      </c>
      <c r="R1228" s="150" t="str">
        <f>IFERROR(IF(P1228:$P$5009&lt;&gt;0, (Q1228-$Y$16)^2,""),"")</f>
        <v/>
      </c>
      <c r="S1228" s="151" t="str">
        <f>IF(Data!C1232="","",C1232)</f>
        <v/>
      </c>
      <c r="T1228" s="150" t="str">
        <f>IFERROR(IF(S1228:$S$5009&lt;&gt;0, ABS(C1232-$Z$8),""),"")</f>
        <v/>
      </c>
      <c r="U1228" s="150" t="str">
        <f>IFERROR(IF(S1228:$S$5009&lt;&gt;0, (T1228-$Y$17)^2,""),"")</f>
        <v/>
      </c>
    </row>
    <row r="1229" spans="1:21" ht="23">
      <c r="A1229" s="161">
        <v>1220</v>
      </c>
      <c r="B1229" s="160" t="str">
        <f>IF(Data!B1229:$B$5009&lt;&gt;"",Data!B1229,"")</f>
        <v/>
      </c>
      <c r="C1229" s="160" t="str">
        <f>IF(Data!$C1229:C$5009&lt;&gt;"",Data!C1229,"")</f>
        <v/>
      </c>
      <c r="P1229" s="149" t="str">
        <f>IF(Data!B1233="","",B1233)</f>
        <v/>
      </c>
      <c r="Q1229" s="150" t="str">
        <f>IFERROR(IF(P1229:$P$5009&lt;&gt;0, ABS(P1229-$Z$7),""),"")</f>
        <v/>
      </c>
      <c r="R1229" s="150" t="str">
        <f>IFERROR(IF(P1229:$P$5009&lt;&gt;0, (Q1229-$Y$16)^2,""),"")</f>
        <v/>
      </c>
      <c r="S1229" s="151" t="str">
        <f>IF(Data!C1233="","",C1233)</f>
        <v/>
      </c>
      <c r="T1229" s="150" t="str">
        <f>IFERROR(IF(S1229:$S$5009&lt;&gt;0, ABS(C1233-$Z$8),""),"")</f>
        <v/>
      </c>
      <c r="U1229" s="150" t="str">
        <f>IFERROR(IF(S1229:$S$5009&lt;&gt;0, (T1229-$Y$17)^2,""),"")</f>
        <v/>
      </c>
    </row>
    <row r="1230" spans="1:21" ht="23">
      <c r="A1230" s="159">
        <v>1221</v>
      </c>
      <c r="B1230" s="160" t="str">
        <f>IF(Data!B1230:$B$5009&lt;&gt;"",Data!B1230,"")</f>
        <v/>
      </c>
      <c r="C1230" s="160" t="str">
        <f>IF(Data!$C1230:C$5009&lt;&gt;"",Data!C1230,"")</f>
        <v/>
      </c>
      <c r="P1230" s="149" t="str">
        <f>IF(Data!B1234="","",B1234)</f>
        <v/>
      </c>
      <c r="Q1230" s="150" t="str">
        <f>IFERROR(IF(P1230:$P$5009&lt;&gt;0, ABS(P1230-$Z$7),""),"")</f>
        <v/>
      </c>
      <c r="R1230" s="150" t="str">
        <f>IFERROR(IF(P1230:$P$5009&lt;&gt;0, (Q1230-$Y$16)^2,""),"")</f>
        <v/>
      </c>
      <c r="S1230" s="151" t="str">
        <f>IF(Data!C1234="","",C1234)</f>
        <v/>
      </c>
      <c r="T1230" s="150" t="str">
        <f>IFERROR(IF(S1230:$S$5009&lt;&gt;0, ABS(C1234-$Z$8),""),"")</f>
        <v/>
      </c>
      <c r="U1230" s="150" t="str">
        <f>IFERROR(IF(S1230:$S$5009&lt;&gt;0, (T1230-$Y$17)^2,""),"")</f>
        <v/>
      </c>
    </row>
    <row r="1231" spans="1:21" ht="23">
      <c r="A1231" s="161">
        <v>1222</v>
      </c>
      <c r="B1231" s="160" t="str">
        <f>IF(Data!B1231:$B$5009&lt;&gt;"",Data!B1231,"")</f>
        <v/>
      </c>
      <c r="C1231" s="160" t="str">
        <f>IF(Data!$C1231:C$5009&lt;&gt;"",Data!C1231,"")</f>
        <v/>
      </c>
      <c r="P1231" s="149" t="str">
        <f>IF(Data!B1235="","",B1235)</f>
        <v/>
      </c>
      <c r="Q1231" s="150" t="str">
        <f>IFERROR(IF(P1231:$P$5009&lt;&gt;0, ABS(P1231-$Z$7),""),"")</f>
        <v/>
      </c>
      <c r="R1231" s="150" t="str">
        <f>IFERROR(IF(P1231:$P$5009&lt;&gt;0, (Q1231-$Y$16)^2,""),"")</f>
        <v/>
      </c>
      <c r="S1231" s="151" t="str">
        <f>IF(Data!C1235="","",C1235)</f>
        <v/>
      </c>
      <c r="T1231" s="150" t="str">
        <f>IFERROR(IF(S1231:$S$5009&lt;&gt;0, ABS(C1235-$Z$8),""),"")</f>
        <v/>
      </c>
      <c r="U1231" s="150" t="str">
        <f>IFERROR(IF(S1231:$S$5009&lt;&gt;0, (T1231-$Y$17)^2,""),"")</f>
        <v/>
      </c>
    </row>
    <row r="1232" spans="1:21" ht="23">
      <c r="A1232" s="159">
        <v>1223</v>
      </c>
      <c r="B1232" s="160" t="str">
        <f>IF(Data!B1232:$B$5009&lt;&gt;"",Data!B1232,"")</f>
        <v/>
      </c>
      <c r="C1232" s="160" t="str">
        <f>IF(Data!$C1232:C$5009&lt;&gt;"",Data!C1232,"")</f>
        <v/>
      </c>
      <c r="P1232" s="149" t="str">
        <f>IF(Data!B1236="","",B1236)</f>
        <v/>
      </c>
      <c r="Q1232" s="150" t="str">
        <f>IFERROR(IF(P1232:$P$5009&lt;&gt;0, ABS(P1232-$Z$7),""),"")</f>
        <v/>
      </c>
      <c r="R1232" s="150" t="str">
        <f>IFERROR(IF(P1232:$P$5009&lt;&gt;0, (Q1232-$Y$16)^2,""),"")</f>
        <v/>
      </c>
      <c r="S1232" s="151" t="str">
        <f>IF(Data!C1236="","",C1236)</f>
        <v/>
      </c>
      <c r="T1232" s="150" t="str">
        <f>IFERROR(IF(S1232:$S$5009&lt;&gt;0, ABS(C1236-$Z$8),""),"")</f>
        <v/>
      </c>
      <c r="U1232" s="150" t="str">
        <f>IFERROR(IF(S1232:$S$5009&lt;&gt;0, (T1232-$Y$17)^2,""),"")</f>
        <v/>
      </c>
    </row>
    <row r="1233" spans="1:21" ht="23">
      <c r="A1233" s="161">
        <v>1224</v>
      </c>
      <c r="B1233" s="160" t="str">
        <f>IF(Data!B1233:$B$5009&lt;&gt;"",Data!B1233,"")</f>
        <v/>
      </c>
      <c r="C1233" s="160" t="str">
        <f>IF(Data!$C1233:C$5009&lt;&gt;"",Data!C1233,"")</f>
        <v/>
      </c>
      <c r="P1233" s="149" t="str">
        <f>IF(Data!B1237="","",B1237)</f>
        <v/>
      </c>
      <c r="Q1233" s="150" t="str">
        <f>IFERROR(IF(P1233:$P$5009&lt;&gt;0, ABS(P1233-$Z$7),""),"")</f>
        <v/>
      </c>
      <c r="R1233" s="150" t="str">
        <f>IFERROR(IF(P1233:$P$5009&lt;&gt;0, (Q1233-$Y$16)^2,""),"")</f>
        <v/>
      </c>
      <c r="S1233" s="151" t="str">
        <f>IF(Data!C1237="","",C1237)</f>
        <v/>
      </c>
      <c r="T1233" s="150" t="str">
        <f>IFERROR(IF(S1233:$S$5009&lt;&gt;0, ABS(C1237-$Z$8),""),"")</f>
        <v/>
      </c>
      <c r="U1233" s="150" t="str">
        <f>IFERROR(IF(S1233:$S$5009&lt;&gt;0, (T1233-$Y$17)^2,""),"")</f>
        <v/>
      </c>
    </row>
    <row r="1234" spans="1:21" ht="23">
      <c r="A1234" s="159">
        <v>1225</v>
      </c>
      <c r="B1234" s="160" t="str">
        <f>IF(Data!B1234:$B$5009&lt;&gt;"",Data!B1234,"")</f>
        <v/>
      </c>
      <c r="C1234" s="160" t="str">
        <f>IF(Data!$C1234:C$5009&lt;&gt;"",Data!C1234,"")</f>
        <v/>
      </c>
      <c r="P1234" s="149" t="str">
        <f>IF(Data!B1238="","",B1238)</f>
        <v/>
      </c>
      <c r="Q1234" s="150" t="str">
        <f>IFERROR(IF(P1234:$P$5009&lt;&gt;0, ABS(P1234-$Z$7),""),"")</f>
        <v/>
      </c>
      <c r="R1234" s="150" t="str">
        <f>IFERROR(IF(P1234:$P$5009&lt;&gt;0, (Q1234-$Y$16)^2,""),"")</f>
        <v/>
      </c>
      <c r="S1234" s="151" t="str">
        <f>IF(Data!C1238="","",C1238)</f>
        <v/>
      </c>
      <c r="T1234" s="150" t="str">
        <f>IFERROR(IF(S1234:$S$5009&lt;&gt;0, ABS(C1238-$Z$8),""),"")</f>
        <v/>
      </c>
      <c r="U1234" s="150" t="str">
        <f>IFERROR(IF(S1234:$S$5009&lt;&gt;0, (T1234-$Y$17)^2,""),"")</f>
        <v/>
      </c>
    </row>
    <row r="1235" spans="1:21" ht="23">
      <c r="A1235" s="161">
        <v>1226</v>
      </c>
      <c r="B1235" s="160" t="str">
        <f>IF(Data!B1235:$B$5009&lt;&gt;"",Data!B1235,"")</f>
        <v/>
      </c>
      <c r="C1235" s="160" t="str">
        <f>IF(Data!$C1235:C$5009&lt;&gt;"",Data!C1235,"")</f>
        <v/>
      </c>
      <c r="P1235" s="149" t="str">
        <f>IF(Data!B1239="","",B1239)</f>
        <v/>
      </c>
      <c r="Q1235" s="150" t="str">
        <f>IFERROR(IF(P1235:$P$5009&lt;&gt;0, ABS(P1235-$Z$7),""),"")</f>
        <v/>
      </c>
      <c r="R1235" s="150" t="str">
        <f>IFERROR(IF(P1235:$P$5009&lt;&gt;0, (Q1235-$Y$16)^2,""),"")</f>
        <v/>
      </c>
      <c r="S1235" s="151" t="str">
        <f>IF(Data!C1239="","",C1239)</f>
        <v/>
      </c>
      <c r="T1235" s="150" t="str">
        <f>IFERROR(IF(S1235:$S$5009&lt;&gt;0, ABS(C1239-$Z$8),""),"")</f>
        <v/>
      </c>
      <c r="U1235" s="150" t="str">
        <f>IFERROR(IF(S1235:$S$5009&lt;&gt;0, (T1235-$Y$17)^2,""),"")</f>
        <v/>
      </c>
    </row>
    <row r="1236" spans="1:21" ht="23">
      <c r="A1236" s="159">
        <v>1227</v>
      </c>
      <c r="B1236" s="160" t="str">
        <f>IF(Data!B1236:$B$5009&lt;&gt;"",Data!B1236,"")</f>
        <v/>
      </c>
      <c r="C1236" s="160" t="str">
        <f>IF(Data!$C1236:C$5009&lt;&gt;"",Data!C1236,"")</f>
        <v/>
      </c>
      <c r="P1236" s="149" t="str">
        <f>IF(Data!B1240="","",B1240)</f>
        <v/>
      </c>
      <c r="Q1236" s="150" t="str">
        <f>IFERROR(IF(P1236:$P$5009&lt;&gt;0, ABS(P1236-$Z$7),""),"")</f>
        <v/>
      </c>
      <c r="R1236" s="150" t="str">
        <f>IFERROR(IF(P1236:$P$5009&lt;&gt;0, (Q1236-$Y$16)^2,""),"")</f>
        <v/>
      </c>
      <c r="S1236" s="151" t="str">
        <f>IF(Data!C1240="","",C1240)</f>
        <v/>
      </c>
      <c r="T1236" s="150" t="str">
        <f>IFERROR(IF(S1236:$S$5009&lt;&gt;0, ABS(C1240-$Z$8),""),"")</f>
        <v/>
      </c>
      <c r="U1236" s="150" t="str">
        <f>IFERROR(IF(S1236:$S$5009&lt;&gt;0, (T1236-$Y$17)^2,""),"")</f>
        <v/>
      </c>
    </row>
    <row r="1237" spans="1:21" ht="23">
      <c r="A1237" s="161">
        <v>1228</v>
      </c>
      <c r="B1237" s="160" t="str">
        <f>IF(Data!B1237:$B$5009&lt;&gt;"",Data!B1237,"")</f>
        <v/>
      </c>
      <c r="C1237" s="160" t="str">
        <f>IF(Data!$C1237:C$5009&lt;&gt;"",Data!C1237,"")</f>
        <v/>
      </c>
      <c r="P1237" s="149" t="str">
        <f>IF(Data!B1241="","",B1241)</f>
        <v/>
      </c>
      <c r="Q1237" s="150" t="str">
        <f>IFERROR(IF(P1237:$P$5009&lt;&gt;0, ABS(P1237-$Z$7),""),"")</f>
        <v/>
      </c>
      <c r="R1237" s="150" t="str">
        <f>IFERROR(IF(P1237:$P$5009&lt;&gt;0, (Q1237-$Y$16)^2,""),"")</f>
        <v/>
      </c>
      <c r="S1237" s="151" t="str">
        <f>IF(Data!C1241="","",C1241)</f>
        <v/>
      </c>
      <c r="T1237" s="150" t="str">
        <f>IFERROR(IF(S1237:$S$5009&lt;&gt;0, ABS(C1241-$Z$8),""),"")</f>
        <v/>
      </c>
      <c r="U1237" s="150" t="str">
        <f>IFERROR(IF(S1237:$S$5009&lt;&gt;0, (T1237-$Y$17)^2,""),"")</f>
        <v/>
      </c>
    </row>
    <row r="1238" spans="1:21" ht="23">
      <c r="A1238" s="159">
        <v>1229</v>
      </c>
      <c r="B1238" s="160" t="str">
        <f>IF(Data!B1238:$B$5009&lt;&gt;"",Data!B1238,"")</f>
        <v/>
      </c>
      <c r="C1238" s="160" t="str">
        <f>IF(Data!$C1238:C$5009&lt;&gt;"",Data!C1238,"")</f>
        <v/>
      </c>
      <c r="P1238" s="149" t="str">
        <f>IF(Data!B1242="","",B1242)</f>
        <v/>
      </c>
      <c r="Q1238" s="150" t="str">
        <f>IFERROR(IF(P1238:$P$5009&lt;&gt;0, ABS(P1238-$Z$7),""),"")</f>
        <v/>
      </c>
      <c r="R1238" s="150" t="str">
        <f>IFERROR(IF(P1238:$P$5009&lt;&gt;0, (Q1238-$Y$16)^2,""),"")</f>
        <v/>
      </c>
      <c r="S1238" s="151" t="str">
        <f>IF(Data!C1242="","",C1242)</f>
        <v/>
      </c>
      <c r="T1238" s="150" t="str">
        <f>IFERROR(IF(S1238:$S$5009&lt;&gt;0, ABS(C1242-$Z$8),""),"")</f>
        <v/>
      </c>
      <c r="U1238" s="150" t="str">
        <f>IFERROR(IF(S1238:$S$5009&lt;&gt;0, (T1238-$Y$17)^2,""),"")</f>
        <v/>
      </c>
    </row>
    <row r="1239" spans="1:21" ht="23">
      <c r="A1239" s="161">
        <v>1230</v>
      </c>
      <c r="B1239" s="160" t="str">
        <f>IF(Data!B1239:$B$5009&lt;&gt;"",Data!B1239,"")</f>
        <v/>
      </c>
      <c r="C1239" s="160" t="str">
        <f>IF(Data!$C1239:C$5009&lt;&gt;"",Data!C1239,"")</f>
        <v/>
      </c>
      <c r="P1239" s="149" t="str">
        <f>IF(Data!B1243="","",B1243)</f>
        <v/>
      </c>
      <c r="Q1239" s="150" t="str">
        <f>IFERROR(IF(P1239:$P$5009&lt;&gt;0, ABS(P1239-$Z$7),""),"")</f>
        <v/>
      </c>
      <c r="R1239" s="150" t="str">
        <f>IFERROR(IF(P1239:$P$5009&lt;&gt;0, (Q1239-$Y$16)^2,""),"")</f>
        <v/>
      </c>
      <c r="S1239" s="151" t="str">
        <f>IF(Data!C1243="","",C1243)</f>
        <v/>
      </c>
      <c r="T1239" s="150" t="str">
        <f>IFERROR(IF(S1239:$S$5009&lt;&gt;0, ABS(C1243-$Z$8),""),"")</f>
        <v/>
      </c>
      <c r="U1239" s="150" t="str">
        <f>IFERROR(IF(S1239:$S$5009&lt;&gt;0, (T1239-$Y$17)^2,""),"")</f>
        <v/>
      </c>
    </row>
    <row r="1240" spans="1:21" ht="23">
      <c r="A1240" s="159">
        <v>1231</v>
      </c>
      <c r="B1240" s="160" t="str">
        <f>IF(Data!B1240:$B$5009&lt;&gt;"",Data!B1240,"")</f>
        <v/>
      </c>
      <c r="C1240" s="160" t="str">
        <f>IF(Data!$C1240:C$5009&lt;&gt;"",Data!C1240,"")</f>
        <v/>
      </c>
      <c r="P1240" s="149" t="str">
        <f>IF(Data!B1244="","",B1244)</f>
        <v/>
      </c>
      <c r="Q1240" s="150" t="str">
        <f>IFERROR(IF(P1240:$P$5009&lt;&gt;0, ABS(P1240-$Z$7),""),"")</f>
        <v/>
      </c>
      <c r="R1240" s="150" t="str">
        <f>IFERROR(IF(P1240:$P$5009&lt;&gt;0, (Q1240-$Y$16)^2,""),"")</f>
        <v/>
      </c>
      <c r="S1240" s="151" t="str">
        <f>IF(Data!C1244="","",C1244)</f>
        <v/>
      </c>
      <c r="T1240" s="150" t="str">
        <f>IFERROR(IF(S1240:$S$5009&lt;&gt;0, ABS(C1244-$Z$8),""),"")</f>
        <v/>
      </c>
      <c r="U1240" s="150" t="str">
        <f>IFERROR(IF(S1240:$S$5009&lt;&gt;0, (T1240-$Y$17)^2,""),"")</f>
        <v/>
      </c>
    </row>
    <row r="1241" spans="1:21" ht="23">
      <c r="A1241" s="161">
        <v>1232</v>
      </c>
      <c r="B1241" s="160" t="str">
        <f>IF(Data!B1241:$B$5009&lt;&gt;"",Data!B1241,"")</f>
        <v/>
      </c>
      <c r="C1241" s="160" t="str">
        <f>IF(Data!$C1241:C$5009&lt;&gt;"",Data!C1241,"")</f>
        <v/>
      </c>
      <c r="P1241" s="149" t="str">
        <f>IF(Data!B1245="","",B1245)</f>
        <v/>
      </c>
      <c r="Q1241" s="150" t="str">
        <f>IFERROR(IF(P1241:$P$5009&lt;&gt;0, ABS(P1241-$Z$7),""),"")</f>
        <v/>
      </c>
      <c r="R1241" s="150" t="str">
        <f>IFERROR(IF(P1241:$P$5009&lt;&gt;0, (Q1241-$Y$16)^2,""),"")</f>
        <v/>
      </c>
      <c r="S1241" s="151" t="str">
        <f>IF(Data!C1245="","",C1245)</f>
        <v/>
      </c>
      <c r="T1241" s="150" t="str">
        <f>IFERROR(IF(S1241:$S$5009&lt;&gt;0, ABS(C1245-$Z$8),""),"")</f>
        <v/>
      </c>
      <c r="U1241" s="150" t="str">
        <f>IFERROR(IF(S1241:$S$5009&lt;&gt;0, (T1241-$Y$17)^2,""),"")</f>
        <v/>
      </c>
    </row>
    <row r="1242" spans="1:21" ht="23">
      <c r="A1242" s="159">
        <v>1233</v>
      </c>
      <c r="B1242" s="160" t="str">
        <f>IF(Data!B1242:$B$5009&lt;&gt;"",Data!B1242,"")</f>
        <v/>
      </c>
      <c r="C1242" s="160" t="str">
        <f>IF(Data!$C1242:C$5009&lt;&gt;"",Data!C1242,"")</f>
        <v/>
      </c>
      <c r="P1242" s="149" t="str">
        <f>IF(Data!B1246="","",B1246)</f>
        <v/>
      </c>
      <c r="Q1242" s="150" t="str">
        <f>IFERROR(IF(P1242:$P$5009&lt;&gt;0, ABS(P1242-$Z$7),""),"")</f>
        <v/>
      </c>
      <c r="R1242" s="150" t="str">
        <f>IFERROR(IF(P1242:$P$5009&lt;&gt;0, (Q1242-$Y$16)^2,""),"")</f>
        <v/>
      </c>
      <c r="S1242" s="151" t="str">
        <f>IF(Data!C1246="","",C1246)</f>
        <v/>
      </c>
      <c r="T1242" s="150" t="str">
        <f>IFERROR(IF(S1242:$S$5009&lt;&gt;0, ABS(C1246-$Z$8),""),"")</f>
        <v/>
      </c>
      <c r="U1242" s="150" t="str">
        <f>IFERROR(IF(S1242:$S$5009&lt;&gt;0, (T1242-$Y$17)^2,""),"")</f>
        <v/>
      </c>
    </row>
    <row r="1243" spans="1:21" ht="23">
      <c r="A1243" s="161">
        <v>1234</v>
      </c>
      <c r="B1243" s="160" t="str">
        <f>IF(Data!B1243:$B$5009&lt;&gt;"",Data!B1243,"")</f>
        <v/>
      </c>
      <c r="C1243" s="160" t="str">
        <f>IF(Data!$C1243:C$5009&lt;&gt;"",Data!C1243,"")</f>
        <v/>
      </c>
      <c r="P1243" s="149" t="str">
        <f>IF(Data!B1247="","",B1247)</f>
        <v/>
      </c>
      <c r="Q1243" s="150" t="str">
        <f>IFERROR(IF(P1243:$P$5009&lt;&gt;0, ABS(P1243-$Z$7),""),"")</f>
        <v/>
      </c>
      <c r="R1243" s="150" t="str">
        <f>IFERROR(IF(P1243:$P$5009&lt;&gt;0, (Q1243-$Y$16)^2,""),"")</f>
        <v/>
      </c>
      <c r="S1243" s="151" t="str">
        <f>IF(Data!C1247="","",C1247)</f>
        <v/>
      </c>
      <c r="T1243" s="150" t="str">
        <f>IFERROR(IF(S1243:$S$5009&lt;&gt;0, ABS(C1247-$Z$8),""),"")</f>
        <v/>
      </c>
      <c r="U1243" s="150" t="str">
        <f>IFERROR(IF(S1243:$S$5009&lt;&gt;0, (T1243-$Y$17)^2,""),"")</f>
        <v/>
      </c>
    </row>
    <row r="1244" spans="1:21" ht="23">
      <c r="A1244" s="159">
        <v>1235</v>
      </c>
      <c r="B1244" s="160" t="str">
        <f>IF(Data!B1244:$B$5009&lt;&gt;"",Data!B1244,"")</f>
        <v/>
      </c>
      <c r="C1244" s="160" t="str">
        <f>IF(Data!$C1244:C$5009&lt;&gt;"",Data!C1244,"")</f>
        <v/>
      </c>
      <c r="P1244" s="149" t="str">
        <f>IF(Data!B1248="","",B1248)</f>
        <v/>
      </c>
      <c r="Q1244" s="150" t="str">
        <f>IFERROR(IF(P1244:$P$5009&lt;&gt;0, ABS(P1244-$Z$7),""),"")</f>
        <v/>
      </c>
      <c r="R1244" s="150" t="str">
        <f>IFERROR(IF(P1244:$P$5009&lt;&gt;0, (Q1244-$Y$16)^2,""),"")</f>
        <v/>
      </c>
      <c r="S1244" s="151" t="str">
        <f>IF(Data!C1248="","",C1248)</f>
        <v/>
      </c>
      <c r="T1244" s="150" t="str">
        <f>IFERROR(IF(S1244:$S$5009&lt;&gt;0, ABS(C1248-$Z$8),""),"")</f>
        <v/>
      </c>
      <c r="U1244" s="150" t="str">
        <f>IFERROR(IF(S1244:$S$5009&lt;&gt;0, (T1244-$Y$17)^2,""),"")</f>
        <v/>
      </c>
    </row>
    <row r="1245" spans="1:21" ht="23">
      <c r="A1245" s="161">
        <v>1236</v>
      </c>
      <c r="B1245" s="160" t="str">
        <f>IF(Data!B1245:$B$5009&lt;&gt;"",Data!B1245,"")</f>
        <v/>
      </c>
      <c r="C1245" s="160" t="str">
        <f>IF(Data!$C1245:C$5009&lt;&gt;"",Data!C1245,"")</f>
        <v/>
      </c>
      <c r="P1245" s="149" t="str">
        <f>IF(Data!B1249="","",B1249)</f>
        <v/>
      </c>
      <c r="Q1245" s="150" t="str">
        <f>IFERROR(IF(P1245:$P$5009&lt;&gt;0, ABS(P1245-$Z$7),""),"")</f>
        <v/>
      </c>
      <c r="R1245" s="150" t="str">
        <f>IFERROR(IF(P1245:$P$5009&lt;&gt;0, (Q1245-$Y$16)^2,""),"")</f>
        <v/>
      </c>
      <c r="S1245" s="151" t="str">
        <f>IF(Data!C1249="","",C1249)</f>
        <v/>
      </c>
      <c r="T1245" s="150" t="str">
        <f>IFERROR(IF(S1245:$S$5009&lt;&gt;0, ABS(C1249-$Z$8),""),"")</f>
        <v/>
      </c>
      <c r="U1245" s="150" t="str">
        <f>IFERROR(IF(S1245:$S$5009&lt;&gt;0, (T1245-$Y$17)^2,""),"")</f>
        <v/>
      </c>
    </row>
    <row r="1246" spans="1:21" ht="23">
      <c r="A1246" s="159">
        <v>1237</v>
      </c>
      <c r="B1246" s="160" t="str">
        <f>IF(Data!B1246:$B$5009&lt;&gt;"",Data!B1246,"")</f>
        <v/>
      </c>
      <c r="C1246" s="160" t="str">
        <f>IF(Data!$C1246:C$5009&lt;&gt;"",Data!C1246,"")</f>
        <v/>
      </c>
      <c r="P1246" s="149" t="str">
        <f>IF(Data!B1250="","",B1250)</f>
        <v/>
      </c>
      <c r="Q1246" s="150" t="str">
        <f>IFERROR(IF(P1246:$P$5009&lt;&gt;0, ABS(P1246-$Z$7),""),"")</f>
        <v/>
      </c>
      <c r="R1246" s="150" t="str">
        <f>IFERROR(IF(P1246:$P$5009&lt;&gt;0, (Q1246-$Y$16)^2,""),"")</f>
        <v/>
      </c>
      <c r="S1246" s="151" t="str">
        <f>IF(Data!C1250="","",C1250)</f>
        <v/>
      </c>
      <c r="T1246" s="150" t="str">
        <f>IFERROR(IF(S1246:$S$5009&lt;&gt;0, ABS(C1250-$Z$8),""),"")</f>
        <v/>
      </c>
      <c r="U1246" s="150" t="str">
        <f>IFERROR(IF(S1246:$S$5009&lt;&gt;0, (T1246-$Y$17)^2,""),"")</f>
        <v/>
      </c>
    </row>
    <row r="1247" spans="1:21" ht="23">
      <c r="A1247" s="161">
        <v>1238</v>
      </c>
      <c r="B1247" s="160" t="str">
        <f>IF(Data!B1247:$B$5009&lt;&gt;"",Data!B1247,"")</f>
        <v/>
      </c>
      <c r="C1247" s="160" t="str">
        <f>IF(Data!$C1247:C$5009&lt;&gt;"",Data!C1247,"")</f>
        <v/>
      </c>
      <c r="P1247" s="149" t="str">
        <f>IF(Data!B1251="","",B1251)</f>
        <v/>
      </c>
      <c r="Q1247" s="150" t="str">
        <f>IFERROR(IF(P1247:$P$5009&lt;&gt;0, ABS(P1247-$Z$7),""),"")</f>
        <v/>
      </c>
      <c r="R1247" s="150" t="str">
        <f>IFERROR(IF(P1247:$P$5009&lt;&gt;0, (Q1247-$Y$16)^2,""),"")</f>
        <v/>
      </c>
      <c r="S1247" s="151" t="str">
        <f>IF(Data!C1251="","",C1251)</f>
        <v/>
      </c>
      <c r="T1247" s="150" t="str">
        <f>IFERROR(IF(S1247:$S$5009&lt;&gt;0, ABS(C1251-$Z$8),""),"")</f>
        <v/>
      </c>
      <c r="U1247" s="150" t="str">
        <f>IFERROR(IF(S1247:$S$5009&lt;&gt;0, (T1247-$Y$17)^2,""),"")</f>
        <v/>
      </c>
    </row>
    <row r="1248" spans="1:21" ht="23">
      <c r="A1248" s="159">
        <v>1239</v>
      </c>
      <c r="B1248" s="160" t="str">
        <f>IF(Data!B1248:$B$5009&lt;&gt;"",Data!B1248,"")</f>
        <v/>
      </c>
      <c r="C1248" s="160" t="str">
        <f>IF(Data!$C1248:C$5009&lt;&gt;"",Data!C1248,"")</f>
        <v/>
      </c>
      <c r="P1248" s="149" t="str">
        <f>IF(Data!B1252="","",B1252)</f>
        <v/>
      </c>
      <c r="Q1248" s="150" t="str">
        <f>IFERROR(IF(P1248:$P$5009&lt;&gt;0, ABS(P1248-$Z$7),""),"")</f>
        <v/>
      </c>
      <c r="R1248" s="150" t="str">
        <f>IFERROR(IF(P1248:$P$5009&lt;&gt;0, (Q1248-$Y$16)^2,""),"")</f>
        <v/>
      </c>
      <c r="S1248" s="151" t="str">
        <f>IF(Data!C1252="","",C1252)</f>
        <v/>
      </c>
      <c r="T1248" s="150" t="str">
        <f>IFERROR(IF(S1248:$S$5009&lt;&gt;0, ABS(C1252-$Z$8),""),"")</f>
        <v/>
      </c>
      <c r="U1248" s="150" t="str">
        <f>IFERROR(IF(S1248:$S$5009&lt;&gt;0, (T1248-$Y$17)^2,""),"")</f>
        <v/>
      </c>
    </row>
    <row r="1249" spans="1:21" ht="23">
      <c r="A1249" s="161">
        <v>1240</v>
      </c>
      <c r="B1249" s="160" t="str">
        <f>IF(Data!B1249:$B$5009&lt;&gt;"",Data!B1249,"")</f>
        <v/>
      </c>
      <c r="C1249" s="160" t="str">
        <f>IF(Data!$C1249:C$5009&lt;&gt;"",Data!C1249,"")</f>
        <v/>
      </c>
      <c r="P1249" s="149" t="str">
        <f>IF(Data!B1253="","",B1253)</f>
        <v/>
      </c>
      <c r="Q1249" s="150" t="str">
        <f>IFERROR(IF(P1249:$P$5009&lt;&gt;0, ABS(P1249-$Z$7),""),"")</f>
        <v/>
      </c>
      <c r="R1249" s="150" t="str">
        <f>IFERROR(IF(P1249:$P$5009&lt;&gt;0, (Q1249-$Y$16)^2,""),"")</f>
        <v/>
      </c>
      <c r="S1249" s="151" t="str">
        <f>IF(Data!C1253="","",C1253)</f>
        <v/>
      </c>
      <c r="T1249" s="150" t="str">
        <f>IFERROR(IF(S1249:$S$5009&lt;&gt;0, ABS(C1253-$Z$8),""),"")</f>
        <v/>
      </c>
      <c r="U1249" s="150" t="str">
        <f>IFERROR(IF(S1249:$S$5009&lt;&gt;0, (T1249-$Y$17)^2,""),"")</f>
        <v/>
      </c>
    </row>
    <row r="1250" spans="1:21" ht="23">
      <c r="A1250" s="159">
        <v>1241</v>
      </c>
      <c r="B1250" s="160" t="str">
        <f>IF(Data!B1250:$B$5009&lt;&gt;"",Data!B1250,"")</f>
        <v/>
      </c>
      <c r="C1250" s="160" t="str">
        <f>IF(Data!$C1250:C$5009&lt;&gt;"",Data!C1250,"")</f>
        <v/>
      </c>
      <c r="P1250" s="149" t="str">
        <f>IF(Data!B1254="","",B1254)</f>
        <v/>
      </c>
      <c r="Q1250" s="150" t="str">
        <f>IFERROR(IF(P1250:$P$5009&lt;&gt;0, ABS(P1250-$Z$7),""),"")</f>
        <v/>
      </c>
      <c r="R1250" s="150" t="str">
        <f>IFERROR(IF(P1250:$P$5009&lt;&gt;0, (Q1250-$Y$16)^2,""),"")</f>
        <v/>
      </c>
      <c r="S1250" s="151" t="str">
        <f>IF(Data!C1254="","",C1254)</f>
        <v/>
      </c>
      <c r="T1250" s="150" t="str">
        <f>IFERROR(IF(S1250:$S$5009&lt;&gt;0, ABS(C1254-$Z$8),""),"")</f>
        <v/>
      </c>
      <c r="U1250" s="150" t="str">
        <f>IFERROR(IF(S1250:$S$5009&lt;&gt;0, (T1250-$Y$17)^2,""),"")</f>
        <v/>
      </c>
    </row>
    <row r="1251" spans="1:21" ht="23">
      <c r="A1251" s="161">
        <v>1242</v>
      </c>
      <c r="B1251" s="160" t="str">
        <f>IF(Data!B1251:$B$5009&lt;&gt;"",Data!B1251,"")</f>
        <v/>
      </c>
      <c r="C1251" s="160" t="str">
        <f>IF(Data!$C1251:C$5009&lt;&gt;"",Data!C1251,"")</f>
        <v/>
      </c>
      <c r="P1251" s="149" t="str">
        <f>IF(Data!B1255="","",B1255)</f>
        <v/>
      </c>
      <c r="Q1251" s="150" t="str">
        <f>IFERROR(IF(P1251:$P$5009&lt;&gt;0, ABS(P1251-$Z$7),""),"")</f>
        <v/>
      </c>
      <c r="R1251" s="150" t="str">
        <f>IFERROR(IF(P1251:$P$5009&lt;&gt;0, (Q1251-$Y$16)^2,""),"")</f>
        <v/>
      </c>
      <c r="S1251" s="151" t="str">
        <f>IF(Data!C1255="","",C1255)</f>
        <v/>
      </c>
      <c r="T1251" s="150" t="str">
        <f>IFERROR(IF(S1251:$S$5009&lt;&gt;0, ABS(C1255-$Z$8),""),"")</f>
        <v/>
      </c>
      <c r="U1251" s="150" t="str">
        <f>IFERROR(IF(S1251:$S$5009&lt;&gt;0, (T1251-$Y$17)^2,""),"")</f>
        <v/>
      </c>
    </row>
    <row r="1252" spans="1:21" ht="23">
      <c r="A1252" s="159">
        <v>1243</v>
      </c>
      <c r="B1252" s="160" t="str">
        <f>IF(Data!B1252:$B$5009&lt;&gt;"",Data!B1252,"")</f>
        <v/>
      </c>
      <c r="C1252" s="160" t="str">
        <f>IF(Data!$C1252:C$5009&lt;&gt;"",Data!C1252,"")</f>
        <v/>
      </c>
      <c r="P1252" s="149" t="str">
        <f>IF(Data!B1256="","",B1256)</f>
        <v/>
      </c>
      <c r="Q1252" s="150" t="str">
        <f>IFERROR(IF(P1252:$P$5009&lt;&gt;0, ABS(P1252-$Z$7),""),"")</f>
        <v/>
      </c>
      <c r="R1252" s="150" t="str">
        <f>IFERROR(IF(P1252:$P$5009&lt;&gt;0, (Q1252-$Y$16)^2,""),"")</f>
        <v/>
      </c>
      <c r="S1252" s="151" t="str">
        <f>IF(Data!C1256="","",C1256)</f>
        <v/>
      </c>
      <c r="T1252" s="150" t="str">
        <f>IFERROR(IF(S1252:$S$5009&lt;&gt;0, ABS(C1256-$Z$8),""),"")</f>
        <v/>
      </c>
      <c r="U1252" s="150" t="str">
        <f>IFERROR(IF(S1252:$S$5009&lt;&gt;0, (T1252-$Y$17)^2,""),"")</f>
        <v/>
      </c>
    </row>
    <row r="1253" spans="1:21" ht="23">
      <c r="A1253" s="161">
        <v>1244</v>
      </c>
      <c r="B1253" s="160" t="str">
        <f>IF(Data!B1253:$B$5009&lt;&gt;"",Data!B1253,"")</f>
        <v/>
      </c>
      <c r="C1253" s="160" t="str">
        <f>IF(Data!$C1253:C$5009&lt;&gt;"",Data!C1253,"")</f>
        <v/>
      </c>
      <c r="P1253" s="149" t="str">
        <f>IF(Data!B1257="","",B1257)</f>
        <v/>
      </c>
      <c r="Q1253" s="150" t="str">
        <f>IFERROR(IF(P1253:$P$5009&lt;&gt;0, ABS(P1253-$Z$7),""),"")</f>
        <v/>
      </c>
      <c r="R1253" s="150" t="str">
        <f>IFERROR(IF(P1253:$P$5009&lt;&gt;0, (Q1253-$Y$16)^2,""),"")</f>
        <v/>
      </c>
      <c r="S1253" s="151" t="str">
        <f>IF(Data!C1257="","",C1257)</f>
        <v/>
      </c>
      <c r="T1253" s="150" t="str">
        <f>IFERROR(IF(S1253:$S$5009&lt;&gt;0, ABS(C1257-$Z$8),""),"")</f>
        <v/>
      </c>
      <c r="U1253" s="150" t="str">
        <f>IFERROR(IF(S1253:$S$5009&lt;&gt;0, (T1253-$Y$17)^2,""),"")</f>
        <v/>
      </c>
    </row>
    <row r="1254" spans="1:21" ht="23">
      <c r="A1254" s="159">
        <v>1245</v>
      </c>
      <c r="B1254" s="160" t="str">
        <f>IF(Data!B1254:$B$5009&lt;&gt;"",Data!B1254,"")</f>
        <v/>
      </c>
      <c r="C1254" s="160" t="str">
        <f>IF(Data!$C1254:C$5009&lt;&gt;"",Data!C1254,"")</f>
        <v/>
      </c>
      <c r="P1254" s="149" t="str">
        <f>IF(Data!B1258="","",B1258)</f>
        <v/>
      </c>
      <c r="Q1254" s="150" t="str">
        <f>IFERROR(IF(P1254:$P$5009&lt;&gt;0, ABS(P1254-$Z$7),""),"")</f>
        <v/>
      </c>
      <c r="R1254" s="150" t="str">
        <f>IFERROR(IF(P1254:$P$5009&lt;&gt;0, (Q1254-$Y$16)^2,""),"")</f>
        <v/>
      </c>
      <c r="S1254" s="151" t="str">
        <f>IF(Data!C1258="","",C1258)</f>
        <v/>
      </c>
      <c r="T1254" s="150" t="str">
        <f>IFERROR(IF(S1254:$S$5009&lt;&gt;0, ABS(C1258-$Z$8),""),"")</f>
        <v/>
      </c>
      <c r="U1254" s="150" t="str">
        <f>IFERROR(IF(S1254:$S$5009&lt;&gt;0, (T1254-$Y$17)^2,""),"")</f>
        <v/>
      </c>
    </row>
    <row r="1255" spans="1:21" ht="23">
      <c r="A1255" s="161">
        <v>1246</v>
      </c>
      <c r="B1255" s="160" t="str">
        <f>IF(Data!B1255:$B$5009&lt;&gt;"",Data!B1255,"")</f>
        <v/>
      </c>
      <c r="C1255" s="160" t="str">
        <f>IF(Data!$C1255:C$5009&lt;&gt;"",Data!C1255,"")</f>
        <v/>
      </c>
      <c r="P1255" s="149" t="str">
        <f>IF(Data!B1259="","",B1259)</f>
        <v/>
      </c>
      <c r="Q1255" s="150" t="str">
        <f>IFERROR(IF(P1255:$P$5009&lt;&gt;0, ABS(P1255-$Z$7),""),"")</f>
        <v/>
      </c>
      <c r="R1255" s="150" t="str">
        <f>IFERROR(IF(P1255:$P$5009&lt;&gt;0, (Q1255-$Y$16)^2,""),"")</f>
        <v/>
      </c>
      <c r="S1255" s="151" t="str">
        <f>IF(Data!C1259="","",C1259)</f>
        <v/>
      </c>
      <c r="T1255" s="150" t="str">
        <f>IFERROR(IF(S1255:$S$5009&lt;&gt;0, ABS(C1259-$Z$8),""),"")</f>
        <v/>
      </c>
      <c r="U1255" s="150" t="str">
        <f>IFERROR(IF(S1255:$S$5009&lt;&gt;0, (T1255-$Y$17)^2,""),"")</f>
        <v/>
      </c>
    </row>
    <row r="1256" spans="1:21" ht="23">
      <c r="A1256" s="159">
        <v>1247</v>
      </c>
      <c r="B1256" s="160" t="str">
        <f>IF(Data!B1256:$B$5009&lt;&gt;"",Data!B1256,"")</f>
        <v/>
      </c>
      <c r="C1256" s="160" t="str">
        <f>IF(Data!$C1256:C$5009&lt;&gt;"",Data!C1256,"")</f>
        <v/>
      </c>
      <c r="P1256" s="149" t="str">
        <f>IF(Data!B1260="","",B1260)</f>
        <v/>
      </c>
      <c r="Q1256" s="150" t="str">
        <f>IFERROR(IF(P1256:$P$5009&lt;&gt;0, ABS(P1256-$Z$7),""),"")</f>
        <v/>
      </c>
      <c r="R1256" s="150" t="str">
        <f>IFERROR(IF(P1256:$P$5009&lt;&gt;0, (Q1256-$Y$16)^2,""),"")</f>
        <v/>
      </c>
      <c r="S1256" s="151" t="str">
        <f>IF(Data!C1260="","",C1260)</f>
        <v/>
      </c>
      <c r="T1256" s="150" t="str">
        <f>IFERROR(IF(S1256:$S$5009&lt;&gt;0, ABS(C1260-$Z$8),""),"")</f>
        <v/>
      </c>
      <c r="U1256" s="150" t="str">
        <f>IFERROR(IF(S1256:$S$5009&lt;&gt;0, (T1256-$Y$17)^2,""),"")</f>
        <v/>
      </c>
    </row>
    <row r="1257" spans="1:21" ht="23">
      <c r="A1257" s="161">
        <v>1248</v>
      </c>
      <c r="B1257" s="160" t="str">
        <f>IF(Data!B1257:$B$5009&lt;&gt;"",Data!B1257,"")</f>
        <v/>
      </c>
      <c r="C1257" s="160" t="str">
        <f>IF(Data!$C1257:C$5009&lt;&gt;"",Data!C1257,"")</f>
        <v/>
      </c>
      <c r="P1257" s="149" t="str">
        <f>IF(Data!B1261="","",B1261)</f>
        <v/>
      </c>
      <c r="Q1257" s="150" t="str">
        <f>IFERROR(IF(P1257:$P$5009&lt;&gt;0, ABS(P1257-$Z$7),""),"")</f>
        <v/>
      </c>
      <c r="R1257" s="150" t="str">
        <f>IFERROR(IF(P1257:$P$5009&lt;&gt;0, (Q1257-$Y$16)^2,""),"")</f>
        <v/>
      </c>
      <c r="S1257" s="151" t="str">
        <f>IF(Data!C1261="","",C1261)</f>
        <v/>
      </c>
      <c r="T1257" s="150" t="str">
        <f>IFERROR(IF(S1257:$S$5009&lt;&gt;0, ABS(C1261-$Z$8),""),"")</f>
        <v/>
      </c>
      <c r="U1257" s="150" t="str">
        <f>IFERROR(IF(S1257:$S$5009&lt;&gt;0, (T1257-$Y$17)^2,""),"")</f>
        <v/>
      </c>
    </row>
    <row r="1258" spans="1:21" ht="23">
      <c r="A1258" s="159">
        <v>1249</v>
      </c>
      <c r="B1258" s="160" t="str">
        <f>IF(Data!B1258:$B$5009&lt;&gt;"",Data!B1258,"")</f>
        <v/>
      </c>
      <c r="C1258" s="160" t="str">
        <f>IF(Data!$C1258:C$5009&lt;&gt;"",Data!C1258,"")</f>
        <v/>
      </c>
      <c r="P1258" s="149" t="str">
        <f>IF(Data!B1262="","",B1262)</f>
        <v/>
      </c>
      <c r="Q1258" s="150" t="str">
        <f>IFERROR(IF(P1258:$P$5009&lt;&gt;0, ABS(P1258-$Z$7),""),"")</f>
        <v/>
      </c>
      <c r="R1258" s="150" t="str">
        <f>IFERROR(IF(P1258:$P$5009&lt;&gt;0, (Q1258-$Y$16)^2,""),"")</f>
        <v/>
      </c>
      <c r="S1258" s="151" t="str">
        <f>IF(Data!C1262="","",C1262)</f>
        <v/>
      </c>
      <c r="T1258" s="150" t="str">
        <f>IFERROR(IF(S1258:$S$5009&lt;&gt;0, ABS(C1262-$Z$8),""),"")</f>
        <v/>
      </c>
      <c r="U1258" s="150" t="str">
        <f>IFERROR(IF(S1258:$S$5009&lt;&gt;0, (T1258-$Y$17)^2,""),"")</f>
        <v/>
      </c>
    </row>
    <row r="1259" spans="1:21" ht="23">
      <c r="A1259" s="161">
        <v>1250</v>
      </c>
      <c r="B1259" s="160" t="str">
        <f>IF(Data!B1259:$B$5009&lt;&gt;"",Data!B1259,"")</f>
        <v/>
      </c>
      <c r="C1259" s="160" t="str">
        <f>IF(Data!$C1259:C$5009&lt;&gt;"",Data!C1259,"")</f>
        <v/>
      </c>
      <c r="P1259" s="149" t="str">
        <f>IF(Data!B1263="","",B1263)</f>
        <v/>
      </c>
      <c r="Q1259" s="150" t="str">
        <f>IFERROR(IF(P1259:$P$5009&lt;&gt;0, ABS(P1259-$Z$7),""),"")</f>
        <v/>
      </c>
      <c r="R1259" s="150" t="str">
        <f>IFERROR(IF(P1259:$P$5009&lt;&gt;0, (Q1259-$Y$16)^2,""),"")</f>
        <v/>
      </c>
      <c r="S1259" s="151" t="str">
        <f>IF(Data!C1263="","",C1263)</f>
        <v/>
      </c>
      <c r="T1259" s="150" t="str">
        <f>IFERROR(IF(S1259:$S$5009&lt;&gt;0, ABS(C1263-$Z$8),""),"")</f>
        <v/>
      </c>
      <c r="U1259" s="150" t="str">
        <f>IFERROR(IF(S1259:$S$5009&lt;&gt;0, (T1259-$Y$17)^2,""),"")</f>
        <v/>
      </c>
    </row>
    <row r="1260" spans="1:21" ht="23">
      <c r="A1260" s="159">
        <v>1251</v>
      </c>
      <c r="B1260" s="160" t="str">
        <f>IF(Data!B1260:$B$5009&lt;&gt;"",Data!B1260,"")</f>
        <v/>
      </c>
      <c r="C1260" s="160" t="str">
        <f>IF(Data!$C1260:C$5009&lt;&gt;"",Data!C1260,"")</f>
        <v/>
      </c>
      <c r="P1260" s="149" t="str">
        <f>IF(Data!B1264="","",B1264)</f>
        <v/>
      </c>
      <c r="Q1260" s="150" t="str">
        <f>IFERROR(IF(P1260:$P$5009&lt;&gt;0, ABS(P1260-$Z$7),""),"")</f>
        <v/>
      </c>
      <c r="R1260" s="150" t="str">
        <f>IFERROR(IF(P1260:$P$5009&lt;&gt;0, (Q1260-$Y$16)^2,""),"")</f>
        <v/>
      </c>
      <c r="S1260" s="151" t="str">
        <f>IF(Data!C1264="","",C1264)</f>
        <v/>
      </c>
      <c r="T1260" s="150" t="str">
        <f>IFERROR(IF(S1260:$S$5009&lt;&gt;0, ABS(C1264-$Z$8),""),"")</f>
        <v/>
      </c>
      <c r="U1260" s="150" t="str">
        <f>IFERROR(IF(S1260:$S$5009&lt;&gt;0, (T1260-$Y$17)^2,""),"")</f>
        <v/>
      </c>
    </row>
    <row r="1261" spans="1:21" ht="23">
      <c r="A1261" s="161">
        <v>1252</v>
      </c>
      <c r="B1261" s="160" t="str">
        <f>IF(Data!B1261:$B$5009&lt;&gt;"",Data!B1261,"")</f>
        <v/>
      </c>
      <c r="C1261" s="160" t="str">
        <f>IF(Data!$C1261:C$5009&lt;&gt;"",Data!C1261,"")</f>
        <v/>
      </c>
      <c r="P1261" s="149" t="str">
        <f>IF(Data!B1265="","",B1265)</f>
        <v/>
      </c>
      <c r="Q1261" s="150" t="str">
        <f>IFERROR(IF(P1261:$P$5009&lt;&gt;0, ABS(P1261-$Z$7),""),"")</f>
        <v/>
      </c>
      <c r="R1261" s="150" t="str">
        <f>IFERROR(IF(P1261:$P$5009&lt;&gt;0, (Q1261-$Y$16)^2,""),"")</f>
        <v/>
      </c>
      <c r="S1261" s="151" t="str">
        <f>IF(Data!C1265="","",C1265)</f>
        <v/>
      </c>
      <c r="T1261" s="150" t="str">
        <f>IFERROR(IF(S1261:$S$5009&lt;&gt;0, ABS(C1265-$Z$8),""),"")</f>
        <v/>
      </c>
      <c r="U1261" s="150" t="str">
        <f>IFERROR(IF(S1261:$S$5009&lt;&gt;0, (T1261-$Y$17)^2,""),"")</f>
        <v/>
      </c>
    </row>
    <row r="1262" spans="1:21" ht="23">
      <c r="A1262" s="159">
        <v>1253</v>
      </c>
      <c r="B1262" s="160" t="str">
        <f>IF(Data!B1262:$B$5009&lt;&gt;"",Data!B1262,"")</f>
        <v/>
      </c>
      <c r="C1262" s="160" t="str">
        <f>IF(Data!$C1262:C$5009&lt;&gt;"",Data!C1262,"")</f>
        <v/>
      </c>
      <c r="P1262" s="149" t="str">
        <f>IF(Data!B1266="","",B1266)</f>
        <v/>
      </c>
      <c r="Q1262" s="150" t="str">
        <f>IFERROR(IF(P1262:$P$5009&lt;&gt;0, ABS(P1262-$Z$7),""),"")</f>
        <v/>
      </c>
      <c r="R1262" s="150" t="str">
        <f>IFERROR(IF(P1262:$P$5009&lt;&gt;0, (Q1262-$Y$16)^2,""),"")</f>
        <v/>
      </c>
      <c r="S1262" s="151" t="str">
        <f>IF(Data!C1266="","",C1266)</f>
        <v/>
      </c>
      <c r="T1262" s="150" t="str">
        <f>IFERROR(IF(S1262:$S$5009&lt;&gt;0, ABS(C1266-$Z$8),""),"")</f>
        <v/>
      </c>
      <c r="U1262" s="150" t="str">
        <f>IFERROR(IF(S1262:$S$5009&lt;&gt;0, (T1262-$Y$17)^2,""),"")</f>
        <v/>
      </c>
    </row>
    <row r="1263" spans="1:21" ht="23">
      <c r="A1263" s="161">
        <v>1254</v>
      </c>
      <c r="B1263" s="160" t="str">
        <f>IF(Data!B1263:$B$5009&lt;&gt;"",Data!B1263,"")</f>
        <v/>
      </c>
      <c r="C1263" s="160" t="str">
        <f>IF(Data!$C1263:C$5009&lt;&gt;"",Data!C1263,"")</f>
        <v/>
      </c>
      <c r="P1263" s="149" t="str">
        <f>IF(Data!B1267="","",B1267)</f>
        <v/>
      </c>
      <c r="Q1263" s="150" t="str">
        <f>IFERROR(IF(P1263:$P$5009&lt;&gt;0, ABS(P1263-$Z$7),""),"")</f>
        <v/>
      </c>
      <c r="R1263" s="150" t="str">
        <f>IFERROR(IF(P1263:$P$5009&lt;&gt;0, (Q1263-$Y$16)^2,""),"")</f>
        <v/>
      </c>
      <c r="S1263" s="151" t="str">
        <f>IF(Data!C1267="","",C1267)</f>
        <v/>
      </c>
      <c r="T1263" s="150" t="str">
        <f>IFERROR(IF(S1263:$S$5009&lt;&gt;0, ABS(C1267-$Z$8),""),"")</f>
        <v/>
      </c>
      <c r="U1263" s="150" t="str">
        <f>IFERROR(IF(S1263:$S$5009&lt;&gt;0, (T1263-$Y$17)^2,""),"")</f>
        <v/>
      </c>
    </row>
    <row r="1264" spans="1:21" ht="23">
      <c r="A1264" s="159">
        <v>1255</v>
      </c>
      <c r="B1264" s="160" t="str">
        <f>IF(Data!B1264:$B$5009&lt;&gt;"",Data!B1264,"")</f>
        <v/>
      </c>
      <c r="C1264" s="160" t="str">
        <f>IF(Data!$C1264:C$5009&lt;&gt;"",Data!C1264,"")</f>
        <v/>
      </c>
      <c r="P1264" s="149" t="str">
        <f>IF(Data!B1268="","",B1268)</f>
        <v/>
      </c>
      <c r="Q1264" s="150" t="str">
        <f>IFERROR(IF(P1264:$P$5009&lt;&gt;0, ABS(P1264-$Z$7),""),"")</f>
        <v/>
      </c>
      <c r="R1264" s="150" t="str">
        <f>IFERROR(IF(P1264:$P$5009&lt;&gt;0, (Q1264-$Y$16)^2,""),"")</f>
        <v/>
      </c>
      <c r="S1264" s="151" t="str">
        <f>IF(Data!C1268="","",C1268)</f>
        <v/>
      </c>
      <c r="T1264" s="150" t="str">
        <f>IFERROR(IF(S1264:$S$5009&lt;&gt;0, ABS(C1268-$Z$8),""),"")</f>
        <v/>
      </c>
      <c r="U1264" s="150" t="str">
        <f>IFERROR(IF(S1264:$S$5009&lt;&gt;0, (T1264-$Y$17)^2,""),"")</f>
        <v/>
      </c>
    </row>
    <row r="1265" spans="1:21" ht="23">
      <c r="A1265" s="161">
        <v>1256</v>
      </c>
      <c r="B1265" s="160" t="str">
        <f>IF(Data!B1265:$B$5009&lt;&gt;"",Data!B1265,"")</f>
        <v/>
      </c>
      <c r="C1265" s="160" t="str">
        <f>IF(Data!$C1265:C$5009&lt;&gt;"",Data!C1265,"")</f>
        <v/>
      </c>
      <c r="P1265" s="149" t="str">
        <f>IF(Data!B1269="","",B1269)</f>
        <v/>
      </c>
      <c r="Q1265" s="150" t="str">
        <f>IFERROR(IF(P1265:$P$5009&lt;&gt;0, ABS(P1265-$Z$7),""),"")</f>
        <v/>
      </c>
      <c r="R1265" s="150" t="str">
        <f>IFERROR(IF(P1265:$P$5009&lt;&gt;0, (Q1265-$Y$16)^2,""),"")</f>
        <v/>
      </c>
      <c r="S1265" s="151" t="str">
        <f>IF(Data!C1269="","",C1269)</f>
        <v/>
      </c>
      <c r="T1265" s="150" t="str">
        <f>IFERROR(IF(S1265:$S$5009&lt;&gt;0, ABS(C1269-$Z$8),""),"")</f>
        <v/>
      </c>
      <c r="U1265" s="150" t="str">
        <f>IFERROR(IF(S1265:$S$5009&lt;&gt;0, (T1265-$Y$17)^2,""),"")</f>
        <v/>
      </c>
    </row>
    <row r="1266" spans="1:21" ht="23">
      <c r="A1266" s="159">
        <v>1257</v>
      </c>
      <c r="B1266" s="160" t="str">
        <f>IF(Data!B1266:$B$5009&lt;&gt;"",Data!B1266,"")</f>
        <v/>
      </c>
      <c r="C1266" s="160" t="str">
        <f>IF(Data!$C1266:C$5009&lt;&gt;"",Data!C1266,"")</f>
        <v/>
      </c>
      <c r="P1266" s="149" t="str">
        <f>IF(Data!B1270="","",B1270)</f>
        <v/>
      </c>
      <c r="Q1266" s="150" t="str">
        <f>IFERROR(IF(P1266:$P$5009&lt;&gt;0, ABS(P1266-$Z$7),""),"")</f>
        <v/>
      </c>
      <c r="R1266" s="150" t="str">
        <f>IFERROR(IF(P1266:$P$5009&lt;&gt;0, (Q1266-$Y$16)^2,""),"")</f>
        <v/>
      </c>
      <c r="S1266" s="151" t="str">
        <f>IF(Data!C1270="","",C1270)</f>
        <v/>
      </c>
      <c r="T1266" s="150" t="str">
        <f>IFERROR(IF(S1266:$S$5009&lt;&gt;0, ABS(C1270-$Z$8),""),"")</f>
        <v/>
      </c>
      <c r="U1266" s="150" t="str">
        <f>IFERROR(IF(S1266:$S$5009&lt;&gt;0, (T1266-$Y$17)^2,""),"")</f>
        <v/>
      </c>
    </row>
    <row r="1267" spans="1:21" ht="23">
      <c r="A1267" s="161">
        <v>1258</v>
      </c>
      <c r="B1267" s="160" t="str">
        <f>IF(Data!B1267:$B$5009&lt;&gt;"",Data!B1267,"")</f>
        <v/>
      </c>
      <c r="C1267" s="160" t="str">
        <f>IF(Data!$C1267:C$5009&lt;&gt;"",Data!C1267,"")</f>
        <v/>
      </c>
      <c r="P1267" s="149" t="str">
        <f>IF(Data!B1271="","",B1271)</f>
        <v/>
      </c>
      <c r="Q1267" s="150" t="str">
        <f>IFERROR(IF(P1267:$P$5009&lt;&gt;0, ABS(P1267-$Z$7),""),"")</f>
        <v/>
      </c>
      <c r="R1267" s="150" t="str">
        <f>IFERROR(IF(P1267:$P$5009&lt;&gt;0, (Q1267-$Y$16)^2,""),"")</f>
        <v/>
      </c>
      <c r="S1267" s="151" t="str">
        <f>IF(Data!C1271="","",C1271)</f>
        <v/>
      </c>
      <c r="T1267" s="150" t="str">
        <f>IFERROR(IF(S1267:$S$5009&lt;&gt;0, ABS(C1271-$Z$8),""),"")</f>
        <v/>
      </c>
      <c r="U1267" s="150" t="str">
        <f>IFERROR(IF(S1267:$S$5009&lt;&gt;0, (T1267-$Y$17)^2,""),"")</f>
        <v/>
      </c>
    </row>
    <row r="1268" spans="1:21" ht="23">
      <c r="A1268" s="159">
        <v>1259</v>
      </c>
      <c r="B1268" s="160" t="str">
        <f>IF(Data!B1268:$B$5009&lt;&gt;"",Data!B1268,"")</f>
        <v/>
      </c>
      <c r="C1268" s="160" t="str">
        <f>IF(Data!$C1268:C$5009&lt;&gt;"",Data!C1268,"")</f>
        <v/>
      </c>
      <c r="P1268" s="149" t="str">
        <f>IF(Data!B1272="","",B1272)</f>
        <v/>
      </c>
      <c r="Q1268" s="150" t="str">
        <f>IFERROR(IF(P1268:$P$5009&lt;&gt;0, ABS(P1268-$Z$7),""),"")</f>
        <v/>
      </c>
      <c r="R1268" s="150" t="str">
        <f>IFERROR(IF(P1268:$P$5009&lt;&gt;0, (Q1268-$Y$16)^2,""),"")</f>
        <v/>
      </c>
      <c r="S1268" s="151" t="str">
        <f>IF(Data!C1272="","",C1272)</f>
        <v/>
      </c>
      <c r="T1268" s="150" t="str">
        <f>IFERROR(IF(S1268:$S$5009&lt;&gt;0, ABS(C1272-$Z$8),""),"")</f>
        <v/>
      </c>
      <c r="U1268" s="150" t="str">
        <f>IFERROR(IF(S1268:$S$5009&lt;&gt;0, (T1268-$Y$17)^2,""),"")</f>
        <v/>
      </c>
    </row>
    <row r="1269" spans="1:21" ht="23">
      <c r="A1269" s="161">
        <v>1260</v>
      </c>
      <c r="B1269" s="160" t="str">
        <f>IF(Data!B1269:$B$5009&lt;&gt;"",Data!B1269,"")</f>
        <v/>
      </c>
      <c r="C1269" s="160" t="str">
        <f>IF(Data!$C1269:C$5009&lt;&gt;"",Data!C1269,"")</f>
        <v/>
      </c>
      <c r="P1269" s="149" t="str">
        <f>IF(Data!B1273="","",B1273)</f>
        <v/>
      </c>
      <c r="Q1269" s="150" t="str">
        <f>IFERROR(IF(P1269:$P$5009&lt;&gt;0, ABS(P1269-$Z$7),""),"")</f>
        <v/>
      </c>
      <c r="R1269" s="150" t="str">
        <f>IFERROR(IF(P1269:$P$5009&lt;&gt;0, (Q1269-$Y$16)^2,""),"")</f>
        <v/>
      </c>
      <c r="S1269" s="151" t="str">
        <f>IF(Data!C1273="","",C1273)</f>
        <v/>
      </c>
      <c r="T1269" s="150" t="str">
        <f>IFERROR(IF(S1269:$S$5009&lt;&gt;0, ABS(C1273-$Z$8),""),"")</f>
        <v/>
      </c>
      <c r="U1269" s="150" t="str">
        <f>IFERROR(IF(S1269:$S$5009&lt;&gt;0, (T1269-$Y$17)^2,""),"")</f>
        <v/>
      </c>
    </row>
    <row r="1270" spans="1:21" ht="23">
      <c r="A1270" s="159">
        <v>1261</v>
      </c>
      <c r="B1270" s="160" t="str">
        <f>IF(Data!B1270:$B$5009&lt;&gt;"",Data!B1270,"")</f>
        <v/>
      </c>
      <c r="C1270" s="160" t="str">
        <f>IF(Data!$C1270:C$5009&lt;&gt;"",Data!C1270,"")</f>
        <v/>
      </c>
      <c r="P1270" s="149" t="str">
        <f>IF(Data!B1274="","",B1274)</f>
        <v/>
      </c>
      <c r="Q1270" s="150" t="str">
        <f>IFERROR(IF(P1270:$P$5009&lt;&gt;0, ABS(P1270-$Z$7),""),"")</f>
        <v/>
      </c>
      <c r="R1270" s="150" t="str">
        <f>IFERROR(IF(P1270:$P$5009&lt;&gt;0, (Q1270-$Y$16)^2,""),"")</f>
        <v/>
      </c>
      <c r="S1270" s="151" t="str">
        <f>IF(Data!C1274="","",C1274)</f>
        <v/>
      </c>
      <c r="T1270" s="150" t="str">
        <f>IFERROR(IF(S1270:$S$5009&lt;&gt;0, ABS(C1274-$Z$8),""),"")</f>
        <v/>
      </c>
      <c r="U1270" s="150" t="str">
        <f>IFERROR(IF(S1270:$S$5009&lt;&gt;0, (T1270-$Y$17)^2,""),"")</f>
        <v/>
      </c>
    </row>
    <row r="1271" spans="1:21" ht="23">
      <c r="A1271" s="161">
        <v>1262</v>
      </c>
      <c r="B1271" s="160" t="str">
        <f>IF(Data!B1271:$B$5009&lt;&gt;"",Data!B1271,"")</f>
        <v/>
      </c>
      <c r="C1271" s="160" t="str">
        <f>IF(Data!$C1271:C$5009&lt;&gt;"",Data!C1271,"")</f>
        <v/>
      </c>
      <c r="P1271" s="149" t="str">
        <f>IF(Data!B1275="","",B1275)</f>
        <v/>
      </c>
      <c r="Q1271" s="150" t="str">
        <f>IFERROR(IF(P1271:$P$5009&lt;&gt;0, ABS(P1271-$Z$7),""),"")</f>
        <v/>
      </c>
      <c r="R1271" s="150" t="str">
        <f>IFERROR(IF(P1271:$P$5009&lt;&gt;0, (Q1271-$Y$16)^2,""),"")</f>
        <v/>
      </c>
      <c r="S1271" s="151" t="str">
        <f>IF(Data!C1275="","",C1275)</f>
        <v/>
      </c>
      <c r="T1271" s="150" t="str">
        <f>IFERROR(IF(S1271:$S$5009&lt;&gt;0, ABS(C1275-$Z$8),""),"")</f>
        <v/>
      </c>
      <c r="U1271" s="150" t="str">
        <f>IFERROR(IF(S1271:$S$5009&lt;&gt;0, (T1271-$Y$17)^2,""),"")</f>
        <v/>
      </c>
    </row>
    <row r="1272" spans="1:21" ht="23">
      <c r="A1272" s="159">
        <v>1263</v>
      </c>
      <c r="B1272" s="160" t="str">
        <f>IF(Data!B1272:$B$5009&lt;&gt;"",Data!B1272,"")</f>
        <v/>
      </c>
      <c r="C1272" s="160" t="str">
        <f>IF(Data!$C1272:C$5009&lt;&gt;"",Data!C1272,"")</f>
        <v/>
      </c>
      <c r="P1272" s="149" t="str">
        <f>IF(Data!B1276="","",B1276)</f>
        <v/>
      </c>
      <c r="Q1272" s="150" t="str">
        <f>IFERROR(IF(P1272:$P$5009&lt;&gt;0, ABS(P1272-$Z$7),""),"")</f>
        <v/>
      </c>
      <c r="R1272" s="150" t="str">
        <f>IFERROR(IF(P1272:$P$5009&lt;&gt;0, (Q1272-$Y$16)^2,""),"")</f>
        <v/>
      </c>
      <c r="S1272" s="151" t="str">
        <f>IF(Data!C1276="","",C1276)</f>
        <v/>
      </c>
      <c r="T1272" s="150" t="str">
        <f>IFERROR(IF(S1272:$S$5009&lt;&gt;0, ABS(C1276-$Z$8),""),"")</f>
        <v/>
      </c>
      <c r="U1272" s="150" t="str">
        <f>IFERROR(IF(S1272:$S$5009&lt;&gt;0, (T1272-$Y$17)^2,""),"")</f>
        <v/>
      </c>
    </row>
    <row r="1273" spans="1:21" ht="23">
      <c r="A1273" s="161">
        <v>1264</v>
      </c>
      <c r="B1273" s="160" t="str">
        <f>IF(Data!B1273:$B$5009&lt;&gt;"",Data!B1273,"")</f>
        <v/>
      </c>
      <c r="C1273" s="160" t="str">
        <f>IF(Data!$C1273:C$5009&lt;&gt;"",Data!C1273,"")</f>
        <v/>
      </c>
      <c r="P1273" s="149" t="str">
        <f>IF(Data!B1277="","",B1277)</f>
        <v/>
      </c>
      <c r="Q1273" s="150" t="str">
        <f>IFERROR(IF(P1273:$P$5009&lt;&gt;0, ABS(P1273-$Z$7),""),"")</f>
        <v/>
      </c>
      <c r="R1273" s="150" t="str">
        <f>IFERROR(IF(P1273:$P$5009&lt;&gt;0, (Q1273-$Y$16)^2,""),"")</f>
        <v/>
      </c>
      <c r="S1273" s="151" t="str">
        <f>IF(Data!C1277="","",C1277)</f>
        <v/>
      </c>
      <c r="T1273" s="150" t="str">
        <f>IFERROR(IF(S1273:$S$5009&lt;&gt;0, ABS(C1277-$Z$8),""),"")</f>
        <v/>
      </c>
      <c r="U1273" s="150" t="str">
        <f>IFERROR(IF(S1273:$S$5009&lt;&gt;0, (T1273-$Y$17)^2,""),"")</f>
        <v/>
      </c>
    </row>
    <row r="1274" spans="1:21" ht="23">
      <c r="A1274" s="159">
        <v>1265</v>
      </c>
      <c r="B1274" s="160" t="str">
        <f>IF(Data!B1274:$B$5009&lt;&gt;"",Data!B1274,"")</f>
        <v/>
      </c>
      <c r="C1274" s="160" t="str">
        <f>IF(Data!$C1274:C$5009&lt;&gt;"",Data!C1274,"")</f>
        <v/>
      </c>
      <c r="P1274" s="149" t="str">
        <f>IF(Data!B1278="","",B1278)</f>
        <v/>
      </c>
      <c r="Q1274" s="150" t="str">
        <f>IFERROR(IF(P1274:$P$5009&lt;&gt;0, ABS(P1274-$Z$7),""),"")</f>
        <v/>
      </c>
      <c r="R1274" s="150" t="str">
        <f>IFERROR(IF(P1274:$P$5009&lt;&gt;0, (Q1274-$Y$16)^2,""),"")</f>
        <v/>
      </c>
      <c r="S1274" s="151" t="str">
        <f>IF(Data!C1278="","",C1278)</f>
        <v/>
      </c>
      <c r="T1274" s="150" t="str">
        <f>IFERROR(IF(S1274:$S$5009&lt;&gt;0, ABS(C1278-$Z$8),""),"")</f>
        <v/>
      </c>
      <c r="U1274" s="150" t="str">
        <f>IFERROR(IF(S1274:$S$5009&lt;&gt;0, (T1274-$Y$17)^2,""),"")</f>
        <v/>
      </c>
    </row>
    <row r="1275" spans="1:21" ht="23">
      <c r="A1275" s="161">
        <v>1266</v>
      </c>
      <c r="B1275" s="160" t="str">
        <f>IF(Data!B1275:$B$5009&lt;&gt;"",Data!B1275,"")</f>
        <v/>
      </c>
      <c r="C1275" s="160" t="str">
        <f>IF(Data!$C1275:C$5009&lt;&gt;"",Data!C1275,"")</f>
        <v/>
      </c>
      <c r="P1275" s="149" t="str">
        <f>IF(Data!B1279="","",B1279)</f>
        <v/>
      </c>
      <c r="Q1275" s="150" t="str">
        <f>IFERROR(IF(P1275:$P$5009&lt;&gt;0, ABS(P1275-$Z$7),""),"")</f>
        <v/>
      </c>
      <c r="R1275" s="150" t="str">
        <f>IFERROR(IF(P1275:$P$5009&lt;&gt;0, (Q1275-$Y$16)^2,""),"")</f>
        <v/>
      </c>
      <c r="S1275" s="151" t="str">
        <f>IF(Data!C1279="","",C1279)</f>
        <v/>
      </c>
      <c r="T1275" s="150" t="str">
        <f>IFERROR(IF(S1275:$S$5009&lt;&gt;0, ABS(C1279-$Z$8),""),"")</f>
        <v/>
      </c>
      <c r="U1275" s="150" t="str">
        <f>IFERROR(IF(S1275:$S$5009&lt;&gt;0, (T1275-$Y$17)^2,""),"")</f>
        <v/>
      </c>
    </row>
    <row r="1276" spans="1:21" ht="23">
      <c r="A1276" s="159">
        <v>1267</v>
      </c>
      <c r="B1276" s="160" t="str">
        <f>IF(Data!B1276:$B$5009&lt;&gt;"",Data!B1276,"")</f>
        <v/>
      </c>
      <c r="C1276" s="160" t="str">
        <f>IF(Data!$C1276:C$5009&lt;&gt;"",Data!C1276,"")</f>
        <v/>
      </c>
      <c r="P1276" s="149" t="str">
        <f>IF(Data!B1280="","",B1280)</f>
        <v/>
      </c>
      <c r="Q1276" s="150" t="str">
        <f>IFERROR(IF(P1276:$P$5009&lt;&gt;0, ABS(P1276-$Z$7),""),"")</f>
        <v/>
      </c>
      <c r="R1276" s="150" t="str">
        <f>IFERROR(IF(P1276:$P$5009&lt;&gt;0, (Q1276-$Y$16)^2,""),"")</f>
        <v/>
      </c>
      <c r="S1276" s="151" t="str">
        <f>IF(Data!C1280="","",C1280)</f>
        <v/>
      </c>
      <c r="T1276" s="150" t="str">
        <f>IFERROR(IF(S1276:$S$5009&lt;&gt;0, ABS(C1280-$Z$8),""),"")</f>
        <v/>
      </c>
      <c r="U1276" s="150" t="str">
        <f>IFERROR(IF(S1276:$S$5009&lt;&gt;0, (T1276-$Y$17)^2,""),"")</f>
        <v/>
      </c>
    </row>
    <row r="1277" spans="1:21" ht="23">
      <c r="A1277" s="161">
        <v>1268</v>
      </c>
      <c r="B1277" s="160" t="str">
        <f>IF(Data!B1277:$B$5009&lt;&gt;"",Data!B1277,"")</f>
        <v/>
      </c>
      <c r="C1277" s="160" t="str">
        <f>IF(Data!$C1277:C$5009&lt;&gt;"",Data!C1277,"")</f>
        <v/>
      </c>
      <c r="P1277" s="149" t="str">
        <f>IF(Data!B1281="","",B1281)</f>
        <v/>
      </c>
      <c r="Q1277" s="150" t="str">
        <f>IFERROR(IF(P1277:$P$5009&lt;&gt;0, ABS(P1277-$Z$7),""),"")</f>
        <v/>
      </c>
      <c r="R1277" s="150" t="str">
        <f>IFERROR(IF(P1277:$P$5009&lt;&gt;0, (Q1277-$Y$16)^2,""),"")</f>
        <v/>
      </c>
      <c r="S1277" s="151" t="str">
        <f>IF(Data!C1281="","",C1281)</f>
        <v/>
      </c>
      <c r="T1277" s="150" t="str">
        <f>IFERROR(IF(S1277:$S$5009&lt;&gt;0, ABS(C1281-$Z$8),""),"")</f>
        <v/>
      </c>
      <c r="U1277" s="150" t="str">
        <f>IFERROR(IF(S1277:$S$5009&lt;&gt;0, (T1277-$Y$17)^2,""),"")</f>
        <v/>
      </c>
    </row>
    <row r="1278" spans="1:21" ht="23">
      <c r="A1278" s="159">
        <v>1269</v>
      </c>
      <c r="B1278" s="160" t="str">
        <f>IF(Data!B1278:$B$5009&lt;&gt;"",Data!B1278,"")</f>
        <v/>
      </c>
      <c r="C1278" s="160" t="str">
        <f>IF(Data!$C1278:C$5009&lt;&gt;"",Data!C1278,"")</f>
        <v/>
      </c>
      <c r="P1278" s="149" t="str">
        <f>IF(Data!B1282="","",B1282)</f>
        <v/>
      </c>
      <c r="Q1278" s="150" t="str">
        <f>IFERROR(IF(P1278:$P$5009&lt;&gt;0, ABS(P1278-$Z$7),""),"")</f>
        <v/>
      </c>
      <c r="R1278" s="150" t="str">
        <f>IFERROR(IF(P1278:$P$5009&lt;&gt;0, (Q1278-$Y$16)^2,""),"")</f>
        <v/>
      </c>
      <c r="S1278" s="151" t="str">
        <f>IF(Data!C1282="","",C1282)</f>
        <v/>
      </c>
      <c r="T1278" s="150" t="str">
        <f>IFERROR(IF(S1278:$S$5009&lt;&gt;0, ABS(C1282-$Z$8),""),"")</f>
        <v/>
      </c>
      <c r="U1278" s="150" t="str">
        <f>IFERROR(IF(S1278:$S$5009&lt;&gt;0, (T1278-$Y$17)^2,""),"")</f>
        <v/>
      </c>
    </row>
    <row r="1279" spans="1:21" ht="23">
      <c r="A1279" s="161">
        <v>1270</v>
      </c>
      <c r="B1279" s="160" t="str">
        <f>IF(Data!B1279:$B$5009&lt;&gt;"",Data!B1279,"")</f>
        <v/>
      </c>
      <c r="C1279" s="160" t="str">
        <f>IF(Data!$C1279:C$5009&lt;&gt;"",Data!C1279,"")</f>
        <v/>
      </c>
      <c r="P1279" s="149" t="str">
        <f>IF(Data!B1283="","",B1283)</f>
        <v/>
      </c>
      <c r="Q1279" s="150" t="str">
        <f>IFERROR(IF(P1279:$P$5009&lt;&gt;0, ABS(P1279-$Z$7),""),"")</f>
        <v/>
      </c>
      <c r="R1279" s="150" t="str">
        <f>IFERROR(IF(P1279:$P$5009&lt;&gt;0, (Q1279-$Y$16)^2,""),"")</f>
        <v/>
      </c>
      <c r="S1279" s="151" t="str">
        <f>IF(Data!C1283="","",C1283)</f>
        <v/>
      </c>
      <c r="T1279" s="150" t="str">
        <f>IFERROR(IF(S1279:$S$5009&lt;&gt;0, ABS(C1283-$Z$8),""),"")</f>
        <v/>
      </c>
      <c r="U1279" s="150" t="str">
        <f>IFERROR(IF(S1279:$S$5009&lt;&gt;0, (T1279-$Y$17)^2,""),"")</f>
        <v/>
      </c>
    </row>
    <row r="1280" spans="1:21" ht="23">
      <c r="A1280" s="159">
        <v>1271</v>
      </c>
      <c r="B1280" s="160" t="str">
        <f>IF(Data!B1280:$B$5009&lt;&gt;"",Data!B1280,"")</f>
        <v/>
      </c>
      <c r="C1280" s="160" t="str">
        <f>IF(Data!$C1280:C$5009&lt;&gt;"",Data!C1280,"")</f>
        <v/>
      </c>
      <c r="P1280" s="149" t="str">
        <f>IF(Data!B1284="","",B1284)</f>
        <v/>
      </c>
      <c r="Q1280" s="150" t="str">
        <f>IFERROR(IF(P1280:$P$5009&lt;&gt;0, ABS(P1280-$Z$7),""),"")</f>
        <v/>
      </c>
      <c r="R1280" s="150" t="str">
        <f>IFERROR(IF(P1280:$P$5009&lt;&gt;0, (Q1280-$Y$16)^2,""),"")</f>
        <v/>
      </c>
      <c r="S1280" s="151" t="str">
        <f>IF(Data!C1284="","",C1284)</f>
        <v/>
      </c>
      <c r="T1280" s="150" t="str">
        <f>IFERROR(IF(S1280:$S$5009&lt;&gt;0, ABS(C1284-$Z$8),""),"")</f>
        <v/>
      </c>
      <c r="U1280" s="150" t="str">
        <f>IFERROR(IF(S1280:$S$5009&lt;&gt;0, (T1280-$Y$17)^2,""),"")</f>
        <v/>
      </c>
    </row>
    <row r="1281" spans="1:21" ht="23">
      <c r="A1281" s="161">
        <v>1272</v>
      </c>
      <c r="B1281" s="160" t="str">
        <f>IF(Data!B1281:$B$5009&lt;&gt;"",Data!B1281,"")</f>
        <v/>
      </c>
      <c r="C1281" s="160" t="str">
        <f>IF(Data!$C1281:C$5009&lt;&gt;"",Data!C1281,"")</f>
        <v/>
      </c>
      <c r="P1281" s="149" t="str">
        <f>IF(Data!B1285="","",B1285)</f>
        <v/>
      </c>
      <c r="Q1281" s="150" t="str">
        <f>IFERROR(IF(P1281:$P$5009&lt;&gt;0, ABS(P1281-$Z$7),""),"")</f>
        <v/>
      </c>
      <c r="R1281" s="150" t="str">
        <f>IFERROR(IF(P1281:$P$5009&lt;&gt;0, (Q1281-$Y$16)^2,""),"")</f>
        <v/>
      </c>
      <c r="S1281" s="151" t="str">
        <f>IF(Data!C1285="","",C1285)</f>
        <v/>
      </c>
      <c r="T1281" s="150" t="str">
        <f>IFERROR(IF(S1281:$S$5009&lt;&gt;0, ABS(C1285-$Z$8),""),"")</f>
        <v/>
      </c>
      <c r="U1281" s="150" t="str">
        <f>IFERROR(IF(S1281:$S$5009&lt;&gt;0, (T1281-$Y$17)^2,""),"")</f>
        <v/>
      </c>
    </row>
    <row r="1282" spans="1:21" ht="23">
      <c r="A1282" s="159">
        <v>1273</v>
      </c>
      <c r="B1282" s="160" t="str">
        <f>IF(Data!B1282:$B$5009&lt;&gt;"",Data!B1282,"")</f>
        <v/>
      </c>
      <c r="C1282" s="160" t="str">
        <f>IF(Data!$C1282:C$5009&lt;&gt;"",Data!C1282,"")</f>
        <v/>
      </c>
      <c r="P1282" s="149" t="str">
        <f>IF(Data!B1286="","",B1286)</f>
        <v/>
      </c>
      <c r="Q1282" s="150" t="str">
        <f>IFERROR(IF(P1282:$P$5009&lt;&gt;0, ABS(P1282-$Z$7),""),"")</f>
        <v/>
      </c>
      <c r="R1282" s="150" t="str">
        <f>IFERROR(IF(P1282:$P$5009&lt;&gt;0, (Q1282-$Y$16)^2,""),"")</f>
        <v/>
      </c>
      <c r="S1282" s="151" t="str">
        <f>IF(Data!C1286="","",C1286)</f>
        <v/>
      </c>
      <c r="T1282" s="150" t="str">
        <f>IFERROR(IF(S1282:$S$5009&lt;&gt;0, ABS(C1286-$Z$8),""),"")</f>
        <v/>
      </c>
      <c r="U1282" s="150" t="str">
        <f>IFERROR(IF(S1282:$S$5009&lt;&gt;0, (T1282-$Y$17)^2,""),"")</f>
        <v/>
      </c>
    </row>
    <row r="1283" spans="1:21" ht="23">
      <c r="A1283" s="161">
        <v>1274</v>
      </c>
      <c r="B1283" s="160" t="str">
        <f>IF(Data!B1283:$B$5009&lt;&gt;"",Data!B1283,"")</f>
        <v/>
      </c>
      <c r="C1283" s="160" t="str">
        <f>IF(Data!$C1283:C$5009&lt;&gt;"",Data!C1283,"")</f>
        <v/>
      </c>
      <c r="P1283" s="149" t="str">
        <f>IF(Data!B1287="","",B1287)</f>
        <v/>
      </c>
      <c r="Q1283" s="150" t="str">
        <f>IFERROR(IF(P1283:$P$5009&lt;&gt;0, ABS(P1283-$Z$7),""),"")</f>
        <v/>
      </c>
      <c r="R1283" s="150" t="str">
        <f>IFERROR(IF(P1283:$P$5009&lt;&gt;0, (Q1283-$Y$16)^2,""),"")</f>
        <v/>
      </c>
      <c r="S1283" s="151" t="str">
        <f>IF(Data!C1287="","",C1287)</f>
        <v/>
      </c>
      <c r="T1283" s="150" t="str">
        <f>IFERROR(IF(S1283:$S$5009&lt;&gt;0, ABS(C1287-$Z$8),""),"")</f>
        <v/>
      </c>
      <c r="U1283" s="150" t="str">
        <f>IFERROR(IF(S1283:$S$5009&lt;&gt;0, (T1283-$Y$17)^2,""),"")</f>
        <v/>
      </c>
    </row>
    <row r="1284" spans="1:21" ht="23">
      <c r="A1284" s="159">
        <v>1275</v>
      </c>
      <c r="B1284" s="160" t="str">
        <f>IF(Data!B1284:$B$5009&lt;&gt;"",Data!B1284,"")</f>
        <v/>
      </c>
      <c r="C1284" s="160" t="str">
        <f>IF(Data!$C1284:C$5009&lt;&gt;"",Data!C1284,"")</f>
        <v/>
      </c>
      <c r="P1284" s="149" t="str">
        <f>IF(Data!B1288="","",B1288)</f>
        <v/>
      </c>
      <c r="Q1284" s="150" t="str">
        <f>IFERROR(IF(P1284:$P$5009&lt;&gt;0, ABS(P1284-$Z$7),""),"")</f>
        <v/>
      </c>
      <c r="R1284" s="150" t="str">
        <f>IFERROR(IF(P1284:$P$5009&lt;&gt;0, (Q1284-$Y$16)^2,""),"")</f>
        <v/>
      </c>
      <c r="S1284" s="151" t="str">
        <f>IF(Data!C1288="","",C1288)</f>
        <v/>
      </c>
      <c r="T1284" s="150" t="str">
        <f>IFERROR(IF(S1284:$S$5009&lt;&gt;0, ABS(C1288-$Z$8),""),"")</f>
        <v/>
      </c>
      <c r="U1284" s="150" t="str">
        <f>IFERROR(IF(S1284:$S$5009&lt;&gt;0, (T1284-$Y$17)^2,""),"")</f>
        <v/>
      </c>
    </row>
    <row r="1285" spans="1:21" ht="23">
      <c r="A1285" s="161">
        <v>1276</v>
      </c>
      <c r="B1285" s="160" t="str">
        <f>IF(Data!B1285:$B$5009&lt;&gt;"",Data!B1285,"")</f>
        <v/>
      </c>
      <c r="C1285" s="160" t="str">
        <f>IF(Data!$C1285:C$5009&lt;&gt;"",Data!C1285,"")</f>
        <v/>
      </c>
      <c r="P1285" s="149" t="str">
        <f>IF(Data!B1289="","",B1289)</f>
        <v/>
      </c>
      <c r="Q1285" s="150" t="str">
        <f>IFERROR(IF(P1285:$P$5009&lt;&gt;0, ABS(P1285-$Z$7),""),"")</f>
        <v/>
      </c>
      <c r="R1285" s="150" t="str">
        <f>IFERROR(IF(P1285:$P$5009&lt;&gt;0, (Q1285-$Y$16)^2,""),"")</f>
        <v/>
      </c>
      <c r="S1285" s="151" t="str">
        <f>IF(Data!C1289="","",C1289)</f>
        <v/>
      </c>
      <c r="T1285" s="150" t="str">
        <f>IFERROR(IF(S1285:$S$5009&lt;&gt;0, ABS(C1289-$Z$8),""),"")</f>
        <v/>
      </c>
      <c r="U1285" s="150" t="str">
        <f>IFERROR(IF(S1285:$S$5009&lt;&gt;0, (T1285-$Y$17)^2,""),"")</f>
        <v/>
      </c>
    </row>
    <row r="1286" spans="1:21" ht="23">
      <c r="A1286" s="159">
        <v>1277</v>
      </c>
      <c r="B1286" s="160" t="str">
        <f>IF(Data!B1286:$B$5009&lt;&gt;"",Data!B1286,"")</f>
        <v/>
      </c>
      <c r="C1286" s="160" t="str">
        <f>IF(Data!$C1286:C$5009&lt;&gt;"",Data!C1286,"")</f>
        <v/>
      </c>
      <c r="P1286" s="149" t="str">
        <f>IF(Data!B1290="","",B1290)</f>
        <v/>
      </c>
      <c r="Q1286" s="150" t="str">
        <f>IFERROR(IF(P1286:$P$5009&lt;&gt;0, ABS(P1286-$Z$7),""),"")</f>
        <v/>
      </c>
      <c r="R1286" s="150" t="str">
        <f>IFERROR(IF(P1286:$P$5009&lt;&gt;0, (Q1286-$Y$16)^2,""),"")</f>
        <v/>
      </c>
      <c r="S1286" s="151" t="str">
        <f>IF(Data!C1290="","",C1290)</f>
        <v/>
      </c>
      <c r="T1286" s="150" t="str">
        <f>IFERROR(IF(S1286:$S$5009&lt;&gt;0, ABS(C1290-$Z$8),""),"")</f>
        <v/>
      </c>
      <c r="U1286" s="150" t="str">
        <f>IFERROR(IF(S1286:$S$5009&lt;&gt;0, (T1286-$Y$17)^2,""),"")</f>
        <v/>
      </c>
    </row>
    <row r="1287" spans="1:21" ht="23">
      <c r="A1287" s="161">
        <v>1278</v>
      </c>
      <c r="B1287" s="160" t="str">
        <f>IF(Data!B1287:$B$5009&lt;&gt;"",Data!B1287,"")</f>
        <v/>
      </c>
      <c r="C1287" s="160" t="str">
        <f>IF(Data!$C1287:C$5009&lt;&gt;"",Data!C1287,"")</f>
        <v/>
      </c>
      <c r="P1287" s="149" t="str">
        <f>IF(Data!B1291="","",B1291)</f>
        <v/>
      </c>
      <c r="Q1287" s="150" t="str">
        <f>IFERROR(IF(P1287:$P$5009&lt;&gt;0, ABS(P1287-$Z$7),""),"")</f>
        <v/>
      </c>
      <c r="R1287" s="150" t="str">
        <f>IFERROR(IF(P1287:$P$5009&lt;&gt;0, (Q1287-$Y$16)^2,""),"")</f>
        <v/>
      </c>
      <c r="S1287" s="151" t="str">
        <f>IF(Data!C1291="","",C1291)</f>
        <v/>
      </c>
      <c r="T1287" s="150" t="str">
        <f>IFERROR(IF(S1287:$S$5009&lt;&gt;0, ABS(C1291-$Z$8),""),"")</f>
        <v/>
      </c>
      <c r="U1287" s="150" t="str">
        <f>IFERROR(IF(S1287:$S$5009&lt;&gt;0, (T1287-$Y$17)^2,""),"")</f>
        <v/>
      </c>
    </row>
    <row r="1288" spans="1:21" ht="23">
      <c r="A1288" s="159">
        <v>1279</v>
      </c>
      <c r="B1288" s="160" t="str">
        <f>IF(Data!B1288:$B$5009&lt;&gt;"",Data!B1288,"")</f>
        <v/>
      </c>
      <c r="C1288" s="160" t="str">
        <f>IF(Data!$C1288:C$5009&lt;&gt;"",Data!C1288,"")</f>
        <v/>
      </c>
      <c r="P1288" s="149" t="str">
        <f>IF(Data!B1292="","",B1292)</f>
        <v/>
      </c>
      <c r="Q1288" s="150" t="str">
        <f>IFERROR(IF(P1288:$P$5009&lt;&gt;0, ABS(P1288-$Z$7),""),"")</f>
        <v/>
      </c>
      <c r="R1288" s="150" t="str">
        <f>IFERROR(IF(P1288:$P$5009&lt;&gt;0, (Q1288-$Y$16)^2,""),"")</f>
        <v/>
      </c>
      <c r="S1288" s="151" t="str">
        <f>IF(Data!C1292="","",C1292)</f>
        <v/>
      </c>
      <c r="T1288" s="150" t="str">
        <f>IFERROR(IF(S1288:$S$5009&lt;&gt;0, ABS(C1292-$Z$8),""),"")</f>
        <v/>
      </c>
      <c r="U1288" s="150" t="str">
        <f>IFERROR(IF(S1288:$S$5009&lt;&gt;0, (T1288-$Y$17)^2,""),"")</f>
        <v/>
      </c>
    </row>
    <row r="1289" spans="1:21" ht="23">
      <c r="A1289" s="161">
        <v>1280</v>
      </c>
      <c r="B1289" s="160" t="str">
        <f>IF(Data!B1289:$B$5009&lt;&gt;"",Data!B1289,"")</f>
        <v/>
      </c>
      <c r="C1289" s="160" t="str">
        <f>IF(Data!$C1289:C$5009&lt;&gt;"",Data!C1289,"")</f>
        <v/>
      </c>
      <c r="P1289" s="149" t="str">
        <f>IF(Data!B1293="","",B1293)</f>
        <v/>
      </c>
      <c r="Q1289" s="150" t="str">
        <f>IFERROR(IF(P1289:$P$5009&lt;&gt;0, ABS(P1289-$Z$7),""),"")</f>
        <v/>
      </c>
      <c r="R1289" s="150" t="str">
        <f>IFERROR(IF(P1289:$P$5009&lt;&gt;0, (Q1289-$Y$16)^2,""),"")</f>
        <v/>
      </c>
      <c r="S1289" s="151" t="str">
        <f>IF(Data!C1293="","",C1293)</f>
        <v/>
      </c>
      <c r="T1289" s="150" t="str">
        <f>IFERROR(IF(S1289:$S$5009&lt;&gt;0, ABS(C1293-$Z$8),""),"")</f>
        <v/>
      </c>
      <c r="U1289" s="150" t="str">
        <f>IFERROR(IF(S1289:$S$5009&lt;&gt;0, (T1289-$Y$17)^2,""),"")</f>
        <v/>
      </c>
    </row>
    <row r="1290" spans="1:21" ht="23">
      <c r="A1290" s="159">
        <v>1281</v>
      </c>
      <c r="B1290" s="160" t="str">
        <f>IF(Data!B1290:$B$5009&lt;&gt;"",Data!B1290,"")</f>
        <v/>
      </c>
      <c r="C1290" s="160" t="str">
        <f>IF(Data!$C1290:C$5009&lt;&gt;"",Data!C1290,"")</f>
        <v/>
      </c>
      <c r="P1290" s="149" t="str">
        <f>IF(Data!B1294="","",B1294)</f>
        <v/>
      </c>
      <c r="Q1290" s="150" t="str">
        <f>IFERROR(IF(P1290:$P$5009&lt;&gt;0, ABS(P1290-$Z$7),""),"")</f>
        <v/>
      </c>
      <c r="R1290" s="150" t="str">
        <f>IFERROR(IF(P1290:$P$5009&lt;&gt;0, (Q1290-$Y$16)^2,""),"")</f>
        <v/>
      </c>
      <c r="S1290" s="151" t="str">
        <f>IF(Data!C1294="","",C1294)</f>
        <v/>
      </c>
      <c r="T1290" s="150" t="str">
        <f>IFERROR(IF(S1290:$S$5009&lt;&gt;0, ABS(C1294-$Z$8),""),"")</f>
        <v/>
      </c>
      <c r="U1290" s="150" t="str">
        <f>IFERROR(IF(S1290:$S$5009&lt;&gt;0, (T1290-$Y$17)^2,""),"")</f>
        <v/>
      </c>
    </row>
    <row r="1291" spans="1:21" ht="23">
      <c r="A1291" s="161">
        <v>1282</v>
      </c>
      <c r="B1291" s="160" t="str">
        <f>IF(Data!B1291:$B$5009&lt;&gt;"",Data!B1291,"")</f>
        <v/>
      </c>
      <c r="C1291" s="160" t="str">
        <f>IF(Data!$C1291:C$5009&lt;&gt;"",Data!C1291,"")</f>
        <v/>
      </c>
      <c r="P1291" s="149" t="str">
        <f>IF(Data!B1295="","",B1295)</f>
        <v/>
      </c>
      <c r="Q1291" s="150" t="str">
        <f>IFERROR(IF(P1291:$P$5009&lt;&gt;0, ABS(P1291-$Z$7),""),"")</f>
        <v/>
      </c>
      <c r="R1291" s="150" t="str">
        <f>IFERROR(IF(P1291:$P$5009&lt;&gt;0, (Q1291-$Y$16)^2,""),"")</f>
        <v/>
      </c>
      <c r="S1291" s="151" t="str">
        <f>IF(Data!C1295="","",C1295)</f>
        <v/>
      </c>
      <c r="T1291" s="150" t="str">
        <f>IFERROR(IF(S1291:$S$5009&lt;&gt;0, ABS(C1295-$Z$8),""),"")</f>
        <v/>
      </c>
      <c r="U1291" s="150" t="str">
        <f>IFERROR(IF(S1291:$S$5009&lt;&gt;0, (T1291-$Y$17)^2,""),"")</f>
        <v/>
      </c>
    </row>
    <row r="1292" spans="1:21" ht="23">
      <c r="A1292" s="159">
        <v>1283</v>
      </c>
      <c r="B1292" s="160" t="str">
        <f>IF(Data!B1292:$B$5009&lt;&gt;"",Data!B1292,"")</f>
        <v/>
      </c>
      <c r="C1292" s="160" t="str">
        <f>IF(Data!$C1292:C$5009&lt;&gt;"",Data!C1292,"")</f>
        <v/>
      </c>
      <c r="P1292" s="149" t="str">
        <f>IF(Data!B1296="","",B1296)</f>
        <v/>
      </c>
      <c r="Q1292" s="150" t="str">
        <f>IFERROR(IF(P1292:$P$5009&lt;&gt;0, ABS(P1292-$Z$7),""),"")</f>
        <v/>
      </c>
      <c r="R1292" s="150" t="str">
        <f>IFERROR(IF(P1292:$P$5009&lt;&gt;0, (Q1292-$Y$16)^2,""),"")</f>
        <v/>
      </c>
      <c r="S1292" s="151" t="str">
        <f>IF(Data!C1296="","",C1296)</f>
        <v/>
      </c>
      <c r="T1292" s="150" t="str">
        <f>IFERROR(IF(S1292:$S$5009&lt;&gt;0, ABS(C1296-$Z$8),""),"")</f>
        <v/>
      </c>
      <c r="U1292" s="150" t="str">
        <f>IFERROR(IF(S1292:$S$5009&lt;&gt;0, (T1292-$Y$17)^2,""),"")</f>
        <v/>
      </c>
    </row>
    <row r="1293" spans="1:21" ht="23">
      <c r="A1293" s="161">
        <v>1284</v>
      </c>
      <c r="B1293" s="160" t="str">
        <f>IF(Data!B1293:$B$5009&lt;&gt;"",Data!B1293,"")</f>
        <v/>
      </c>
      <c r="C1293" s="160" t="str">
        <f>IF(Data!$C1293:C$5009&lt;&gt;"",Data!C1293,"")</f>
        <v/>
      </c>
      <c r="P1293" s="149" t="str">
        <f>IF(Data!B1297="","",B1297)</f>
        <v/>
      </c>
      <c r="Q1293" s="150" t="str">
        <f>IFERROR(IF(P1293:$P$5009&lt;&gt;0, ABS(P1293-$Z$7),""),"")</f>
        <v/>
      </c>
      <c r="R1293" s="150" t="str">
        <f>IFERROR(IF(P1293:$P$5009&lt;&gt;0, (Q1293-$Y$16)^2,""),"")</f>
        <v/>
      </c>
      <c r="S1293" s="151" t="str">
        <f>IF(Data!C1297="","",C1297)</f>
        <v/>
      </c>
      <c r="T1293" s="150" t="str">
        <f>IFERROR(IF(S1293:$S$5009&lt;&gt;0, ABS(C1297-$Z$8),""),"")</f>
        <v/>
      </c>
      <c r="U1293" s="150" t="str">
        <f>IFERROR(IF(S1293:$S$5009&lt;&gt;0, (T1293-$Y$17)^2,""),"")</f>
        <v/>
      </c>
    </row>
    <row r="1294" spans="1:21" ht="23">
      <c r="A1294" s="159">
        <v>1285</v>
      </c>
      <c r="B1294" s="160" t="str">
        <f>IF(Data!B1294:$B$5009&lt;&gt;"",Data!B1294,"")</f>
        <v/>
      </c>
      <c r="C1294" s="160" t="str">
        <f>IF(Data!$C1294:C$5009&lt;&gt;"",Data!C1294,"")</f>
        <v/>
      </c>
      <c r="P1294" s="149" t="str">
        <f>IF(Data!B1298="","",B1298)</f>
        <v/>
      </c>
      <c r="Q1294" s="150" t="str">
        <f>IFERROR(IF(P1294:$P$5009&lt;&gt;0, ABS(P1294-$Z$7),""),"")</f>
        <v/>
      </c>
      <c r="R1294" s="150" t="str">
        <f>IFERROR(IF(P1294:$P$5009&lt;&gt;0, (Q1294-$Y$16)^2,""),"")</f>
        <v/>
      </c>
      <c r="S1294" s="151" t="str">
        <f>IF(Data!C1298="","",C1298)</f>
        <v/>
      </c>
      <c r="T1294" s="150" t="str">
        <f>IFERROR(IF(S1294:$S$5009&lt;&gt;0, ABS(C1298-$Z$8),""),"")</f>
        <v/>
      </c>
      <c r="U1294" s="150" t="str">
        <f>IFERROR(IF(S1294:$S$5009&lt;&gt;0, (T1294-$Y$17)^2,""),"")</f>
        <v/>
      </c>
    </row>
    <row r="1295" spans="1:21" ht="23">
      <c r="A1295" s="161">
        <v>1286</v>
      </c>
      <c r="B1295" s="160" t="str">
        <f>IF(Data!B1295:$B$5009&lt;&gt;"",Data!B1295,"")</f>
        <v/>
      </c>
      <c r="C1295" s="160" t="str">
        <f>IF(Data!$C1295:C$5009&lt;&gt;"",Data!C1295,"")</f>
        <v/>
      </c>
      <c r="P1295" s="149" t="str">
        <f>IF(Data!B1299="","",B1299)</f>
        <v/>
      </c>
      <c r="Q1295" s="150" t="str">
        <f>IFERROR(IF(P1295:$P$5009&lt;&gt;0, ABS(P1295-$Z$7),""),"")</f>
        <v/>
      </c>
      <c r="R1295" s="150" t="str">
        <f>IFERROR(IF(P1295:$P$5009&lt;&gt;0, (Q1295-$Y$16)^2,""),"")</f>
        <v/>
      </c>
      <c r="S1295" s="151" t="str">
        <f>IF(Data!C1299="","",C1299)</f>
        <v/>
      </c>
      <c r="T1295" s="150" t="str">
        <f>IFERROR(IF(S1295:$S$5009&lt;&gt;0, ABS(C1299-$Z$8),""),"")</f>
        <v/>
      </c>
      <c r="U1295" s="150" t="str">
        <f>IFERROR(IF(S1295:$S$5009&lt;&gt;0, (T1295-$Y$17)^2,""),"")</f>
        <v/>
      </c>
    </row>
    <row r="1296" spans="1:21" ht="23">
      <c r="A1296" s="159">
        <v>1287</v>
      </c>
      <c r="B1296" s="160" t="str">
        <f>IF(Data!B1296:$B$5009&lt;&gt;"",Data!B1296,"")</f>
        <v/>
      </c>
      <c r="C1296" s="160" t="str">
        <f>IF(Data!$C1296:C$5009&lt;&gt;"",Data!C1296,"")</f>
        <v/>
      </c>
      <c r="P1296" s="149" t="str">
        <f>IF(Data!B1300="","",B1300)</f>
        <v/>
      </c>
      <c r="Q1296" s="150" t="str">
        <f>IFERROR(IF(P1296:$P$5009&lt;&gt;0, ABS(P1296-$Z$7),""),"")</f>
        <v/>
      </c>
      <c r="R1296" s="150" t="str">
        <f>IFERROR(IF(P1296:$P$5009&lt;&gt;0, (Q1296-$Y$16)^2,""),"")</f>
        <v/>
      </c>
      <c r="S1296" s="151" t="str">
        <f>IF(Data!C1300="","",C1300)</f>
        <v/>
      </c>
      <c r="T1296" s="150" t="str">
        <f>IFERROR(IF(S1296:$S$5009&lt;&gt;0, ABS(C1300-$Z$8),""),"")</f>
        <v/>
      </c>
      <c r="U1296" s="150" t="str">
        <f>IFERROR(IF(S1296:$S$5009&lt;&gt;0, (T1296-$Y$17)^2,""),"")</f>
        <v/>
      </c>
    </row>
    <row r="1297" spans="1:21" ht="23">
      <c r="A1297" s="161">
        <v>1288</v>
      </c>
      <c r="B1297" s="160" t="str">
        <f>IF(Data!B1297:$B$5009&lt;&gt;"",Data!B1297,"")</f>
        <v/>
      </c>
      <c r="C1297" s="160" t="str">
        <f>IF(Data!$C1297:C$5009&lt;&gt;"",Data!C1297,"")</f>
        <v/>
      </c>
      <c r="P1297" s="149" t="str">
        <f>IF(Data!B1301="","",B1301)</f>
        <v/>
      </c>
      <c r="Q1297" s="150" t="str">
        <f>IFERROR(IF(P1297:$P$5009&lt;&gt;0, ABS(P1297-$Z$7),""),"")</f>
        <v/>
      </c>
      <c r="R1297" s="150" t="str">
        <f>IFERROR(IF(P1297:$P$5009&lt;&gt;0, (Q1297-$Y$16)^2,""),"")</f>
        <v/>
      </c>
      <c r="S1297" s="151" t="str">
        <f>IF(Data!C1301="","",C1301)</f>
        <v/>
      </c>
      <c r="T1297" s="150" t="str">
        <f>IFERROR(IF(S1297:$S$5009&lt;&gt;0, ABS(C1301-$Z$8),""),"")</f>
        <v/>
      </c>
      <c r="U1297" s="150" t="str">
        <f>IFERROR(IF(S1297:$S$5009&lt;&gt;0, (T1297-$Y$17)^2,""),"")</f>
        <v/>
      </c>
    </row>
    <row r="1298" spans="1:21" ht="23">
      <c r="A1298" s="159">
        <v>1289</v>
      </c>
      <c r="B1298" s="160" t="str">
        <f>IF(Data!B1298:$B$5009&lt;&gt;"",Data!B1298,"")</f>
        <v/>
      </c>
      <c r="C1298" s="160" t="str">
        <f>IF(Data!$C1298:C$5009&lt;&gt;"",Data!C1298,"")</f>
        <v/>
      </c>
      <c r="P1298" s="149" t="str">
        <f>IF(Data!B1302="","",B1302)</f>
        <v/>
      </c>
      <c r="Q1298" s="150" t="str">
        <f>IFERROR(IF(P1298:$P$5009&lt;&gt;0, ABS(P1298-$Z$7),""),"")</f>
        <v/>
      </c>
      <c r="R1298" s="150" t="str">
        <f>IFERROR(IF(P1298:$P$5009&lt;&gt;0, (Q1298-$Y$16)^2,""),"")</f>
        <v/>
      </c>
      <c r="S1298" s="151" t="str">
        <f>IF(Data!C1302="","",C1302)</f>
        <v/>
      </c>
      <c r="T1298" s="150" t="str">
        <f>IFERROR(IF(S1298:$S$5009&lt;&gt;0, ABS(C1302-$Z$8),""),"")</f>
        <v/>
      </c>
      <c r="U1298" s="150" t="str">
        <f>IFERROR(IF(S1298:$S$5009&lt;&gt;0, (T1298-$Y$17)^2,""),"")</f>
        <v/>
      </c>
    </row>
    <row r="1299" spans="1:21" ht="23">
      <c r="A1299" s="161">
        <v>1290</v>
      </c>
      <c r="B1299" s="160" t="str">
        <f>IF(Data!B1299:$B$5009&lt;&gt;"",Data!B1299,"")</f>
        <v/>
      </c>
      <c r="C1299" s="160" t="str">
        <f>IF(Data!$C1299:C$5009&lt;&gt;"",Data!C1299,"")</f>
        <v/>
      </c>
      <c r="P1299" s="149" t="str">
        <f>IF(Data!B1303="","",B1303)</f>
        <v/>
      </c>
      <c r="Q1299" s="150" t="str">
        <f>IFERROR(IF(P1299:$P$5009&lt;&gt;0, ABS(P1299-$Z$7),""),"")</f>
        <v/>
      </c>
      <c r="R1299" s="150" t="str">
        <f>IFERROR(IF(P1299:$P$5009&lt;&gt;0, (Q1299-$Y$16)^2,""),"")</f>
        <v/>
      </c>
      <c r="S1299" s="151" t="str">
        <f>IF(Data!C1303="","",C1303)</f>
        <v/>
      </c>
      <c r="T1299" s="150" t="str">
        <f>IFERROR(IF(S1299:$S$5009&lt;&gt;0, ABS(C1303-$Z$8),""),"")</f>
        <v/>
      </c>
      <c r="U1299" s="150" t="str">
        <f>IFERROR(IF(S1299:$S$5009&lt;&gt;0, (T1299-$Y$17)^2,""),"")</f>
        <v/>
      </c>
    </row>
    <row r="1300" spans="1:21" ht="23">
      <c r="A1300" s="159">
        <v>1291</v>
      </c>
      <c r="B1300" s="160" t="str">
        <f>IF(Data!B1300:$B$5009&lt;&gt;"",Data!B1300,"")</f>
        <v/>
      </c>
      <c r="C1300" s="160" t="str">
        <f>IF(Data!$C1300:C$5009&lt;&gt;"",Data!C1300,"")</f>
        <v/>
      </c>
      <c r="P1300" s="149" t="str">
        <f>IF(Data!B1304="","",B1304)</f>
        <v/>
      </c>
      <c r="Q1300" s="150" t="str">
        <f>IFERROR(IF(P1300:$P$5009&lt;&gt;0, ABS(P1300-$Z$7),""),"")</f>
        <v/>
      </c>
      <c r="R1300" s="150" t="str">
        <f>IFERROR(IF(P1300:$P$5009&lt;&gt;0, (Q1300-$Y$16)^2,""),"")</f>
        <v/>
      </c>
      <c r="S1300" s="151" t="str">
        <f>IF(Data!C1304="","",C1304)</f>
        <v/>
      </c>
      <c r="T1300" s="150" t="str">
        <f>IFERROR(IF(S1300:$S$5009&lt;&gt;0, ABS(C1304-$Z$8),""),"")</f>
        <v/>
      </c>
      <c r="U1300" s="150" t="str">
        <f>IFERROR(IF(S1300:$S$5009&lt;&gt;0, (T1300-$Y$17)^2,""),"")</f>
        <v/>
      </c>
    </row>
    <row r="1301" spans="1:21" ht="23">
      <c r="A1301" s="161">
        <v>1292</v>
      </c>
      <c r="B1301" s="160" t="str">
        <f>IF(Data!B1301:$B$5009&lt;&gt;"",Data!B1301,"")</f>
        <v/>
      </c>
      <c r="C1301" s="160" t="str">
        <f>IF(Data!$C1301:C$5009&lt;&gt;"",Data!C1301,"")</f>
        <v/>
      </c>
      <c r="P1301" s="149" t="str">
        <f>IF(Data!B1305="","",B1305)</f>
        <v/>
      </c>
      <c r="Q1301" s="150" t="str">
        <f>IFERROR(IF(P1301:$P$5009&lt;&gt;0, ABS(P1301-$Z$7),""),"")</f>
        <v/>
      </c>
      <c r="R1301" s="150" t="str">
        <f>IFERROR(IF(P1301:$P$5009&lt;&gt;0, (Q1301-$Y$16)^2,""),"")</f>
        <v/>
      </c>
      <c r="S1301" s="151" t="str">
        <f>IF(Data!C1305="","",C1305)</f>
        <v/>
      </c>
      <c r="T1301" s="150" t="str">
        <f>IFERROR(IF(S1301:$S$5009&lt;&gt;0, ABS(C1305-$Z$8),""),"")</f>
        <v/>
      </c>
      <c r="U1301" s="150" t="str">
        <f>IFERROR(IF(S1301:$S$5009&lt;&gt;0, (T1301-$Y$17)^2,""),"")</f>
        <v/>
      </c>
    </row>
    <row r="1302" spans="1:21" ht="23">
      <c r="A1302" s="159">
        <v>1293</v>
      </c>
      <c r="B1302" s="160" t="str">
        <f>IF(Data!B1302:$B$5009&lt;&gt;"",Data!B1302,"")</f>
        <v/>
      </c>
      <c r="C1302" s="160" t="str">
        <f>IF(Data!$C1302:C$5009&lt;&gt;"",Data!C1302,"")</f>
        <v/>
      </c>
      <c r="P1302" s="149" t="str">
        <f>IF(Data!B1306="","",B1306)</f>
        <v/>
      </c>
      <c r="Q1302" s="150" t="str">
        <f>IFERROR(IF(P1302:$P$5009&lt;&gt;0, ABS(P1302-$Z$7),""),"")</f>
        <v/>
      </c>
      <c r="R1302" s="150" t="str">
        <f>IFERROR(IF(P1302:$P$5009&lt;&gt;0, (Q1302-$Y$16)^2,""),"")</f>
        <v/>
      </c>
      <c r="S1302" s="151" t="str">
        <f>IF(Data!C1306="","",C1306)</f>
        <v/>
      </c>
      <c r="T1302" s="150" t="str">
        <f>IFERROR(IF(S1302:$S$5009&lt;&gt;0, ABS(C1306-$Z$8),""),"")</f>
        <v/>
      </c>
      <c r="U1302" s="150" t="str">
        <f>IFERROR(IF(S1302:$S$5009&lt;&gt;0, (T1302-$Y$17)^2,""),"")</f>
        <v/>
      </c>
    </row>
    <row r="1303" spans="1:21" ht="23">
      <c r="A1303" s="161">
        <v>1294</v>
      </c>
      <c r="B1303" s="160" t="str">
        <f>IF(Data!B1303:$B$5009&lt;&gt;"",Data!B1303,"")</f>
        <v/>
      </c>
      <c r="C1303" s="160" t="str">
        <f>IF(Data!$C1303:C$5009&lt;&gt;"",Data!C1303,"")</f>
        <v/>
      </c>
      <c r="P1303" s="149" t="str">
        <f>IF(Data!B1307="","",B1307)</f>
        <v/>
      </c>
      <c r="Q1303" s="150" t="str">
        <f>IFERROR(IF(P1303:$P$5009&lt;&gt;0, ABS(P1303-$Z$7),""),"")</f>
        <v/>
      </c>
      <c r="R1303" s="150" t="str">
        <f>IFERROR(IF(P1303:$P$5009&lt;&gt;0, (Q1303-$Y$16)^2,""),"")</f>
        <v/>
      </c>
      <c r="S1303" s="151" t="str">
        <f>IF(Data!C1307="","",C1307)</f>
        <v/>
      </c>
      <c r="T1303" s="150" t="str">
        <f>IFERROR(IF(S1303:$S$5009&lt;&gt;0, ABS(C1307-$Z$8),""),"")</f>
        <v/>
      </c>
      <c r="U1303" s="150" t="str">
        <f>IFERROR(IF(S1303:$S$5009&lt;&gt;0, (T1303-$Y$17)^2,""),"")</f>
        <v/>
      </c>
    </row>
    <row r="1304" spans="1:21" ht="23">
      <c r="A1304" s="159">
        <v>1295</v>
      </c>
      <c r="B1304" s="160" t="str">
        <f>IF(Data!B1304:$B$5009&lt;&gt;"",Data!B1304,"")</f>
        <v/>
      </c>
      <c r="C1304" s="160" t="str">
        <f>IF(Data!$C1304:C$5009&lt;&gt;"",Data!C1304,"")</f>
        <v/>
      </c>
      <c r="P1304" s="149" t="str">
        <f>IF(Data!B1308="","",B1308)</f>
        <v/>
      </c>
      <c r="Q1304" s="150" t="str">
        <f>IFERROR(IF(P1304:$P$5009&lt;&gt;0, ABS(P1304-$Z$7),""),"")</f>
        <v/>
      </c>
      <c r="R1304" s="150" t="str">
        <f>IFERROR(IF(P1304:$P$5009&lt;&gt;0, (Q1304-$Y$16)^2,""),"")</f>
        <v/>
      </c>
      <c r="S1304" s="151" t="str">
        <f>IF(Data!C1308="","",C1308)</f>
        <v/>
      </c>
      <c r="T1304" s="150" t="str">
        <f>IFERROR(IF(S1304:$S$5009&lt;&gt;0, ABS(C1308-$Z$8),""),"")</f>
        <v/>
      </c>
      <c r="U1304" s="150" t="str">
        <f>IFERROR(IF(S1304:$S$5009&lt;&gt;0, (T1304-$Y$17)^2,""),"")</f>
        <v/>
      </c>
    </row>
    <row r="1305" spans="1:21" ht="23">
      <c r="A1305" s="161">
        <v>1296</v>
      </c>
      <c r="B1305" s="160" t="str">
        <f>IF(Data!B1305:$B$5009&lt;&gt;"",Data!B1305,"")</f>
        <v/>
      </c>
      <c r="C1305" s="160" t="str">
        <f>IF(Data!$C1305:C$5009&lt;&gt;"",Data!C1305,"")</f>
        <v/>
      </c>
      <c r="P1305" s="149" t="str">
        <f>IF(Data!B1309="","",B1309)</f>
        <v/>
      </c>
      <c r="Q1305" s="150" t="str">
        <f>IFERROR(IF(P1305:$P$5009&lt;&gt;0, ABS(P1305-$Z$7),""),"")</f>
        <v/>
      </c>
      <c r="R1305" s="150" t="str">
        <f>IFERROR(IF(P1305:$P$5009&lt;&gt;0, (Q1305-$Y$16)^2,""),"")</f>
        <v/>
      </c>
      <c r="S1305" s="151" t="str">
        <f>IF(Data!C1309="","",C1309)</f>
        <v/>
      </c>
      <c r="T1305" s="150" t="str">
        <f>IFERROR(IF(S1305:$S$5009&lt;&gt;0, ABS(C1309-$Z$8),""),"")</f>
        <v/>
      </c>
      <c r="U1305" s="150" t="str">
        <f>IFERROR(IF(S1305:$S$5009&lt;&gt;0, (T1305-$Y$17)^2,""),"")</f>
        <v/>
      </c>
    </row>
    <row r="1306" spans="1:21" ht="23">
      <c r="A1306" s="159">
        <v>1297</v>
      </c>
      <c r="B1306" s="160" t="str">
        <f>IF(Data!B1306:$B$5009&lt;&gt;"",Data!B1306,"")</f>
        <v/>
      </c>
      <c r="C1306" s="160" t="str">
        <f>IF(Data!$C1306:C$5009&lt;&gt;"",Data!C1306,"")</f>
        <v/>
      </c>
      <c r="P1306" s="149" t="str">
        <f>IF(Data!B1310="","",B1310)</f>
        <v/>
      </c>
      <c r="Q1306" s="150" t="str">
        <f>IFERROR(IF(P1306:$P$5009&lt;&gt;0, ABS(P1306-$Z$7),""),"")</f>
        <v/>
      </c>
      <c r="R1306" s="150" t="str">
        <f>IFERROR(IF(P1306:$P$5009&lt;&gt;0, (Q1306-$Y$16)^2,""),"")</f>
        <v/>
      </c>
      <c r="S1306" s="151" t="str">
        <f>IF(Data!C1310="","",C1310)</f>
        <v/>
      </c>
      <c r="T1306" s="150" t="str">
        <f>IFERROR(IF(S1306:$S$5009&lt;&gt;0, ABS(C1310-$Z$8),""),"")</f>
        <v/>
      </c>
      <c r="U1306" s="150" t="str">
        <f>IFERROR(IF(S1306:$S$5009&lt;&gt;0, (T1306-$Y$17)^2,""),"")</f>
        <v/>
      </c>
    </row>
    <row r="1307" spans="1:21" ht="23">
      <c r="A1307" s="161">
        <v>1298</v>
      </c>
      <c r="B1307" s="160" t="str">
        <f>IF(Data!B1307:$B$5009&lt;&gt;"",Data!B1307,"")</f>
        <v/>
      </c>
      <c r="C1307" s="160" t="str">
        <f>IF(Data!$C1307:C$5009&lt;&gt;"",Data!C1307,"")</f>
        <v/>
      </c>
      <c r="P1307" s="149" t="str">
        <f>IF(Data!B1311="","",B1311)</f>
        <v/>
      </c>
      <c r="Q1307" s="150" t="str">
        <f>IFERROR(IF(P1307:$P$5009&lt;&gt;0, ABS(P1307-$Z$7),""),"")</f>
        <v/>
      </c>
      <c r="R1307" s="150" t="str">
        <f>IFERROR(IF(P1307:$P$5009&lt;&gt;0, (Q1307-$Y$16)^2,""),"")</f>
        <v/>
      </c>
      <c r="S1307" s="151" t="str">
        <f>IF(Data!C1311="","",C1311)</f>
        <v/>
      </c>
      <c r="T1307" s="150" t="str">
        <f>IFERROR(IF(S1307:$S$5009&lt;&gt;0, ABS(C1311-$Z$8),""),"")</f>
        <v/>
      </c>
      <c r="U1307" s="150" t="str">
        <f>IFERROR(IF(S1307:$S$5009&lt;&gt;0, (T1307-$Y$17)^2,""),"")</f>
        <v/>
      </c>
    </row>
    <row r="1308" spans="1:21" ht="23">
      <c r="A1308" s="159">
        <v>1299</v>
      </c>
      <c r="B1308" s="160" t="str">
        <f>IF(Data!B1308:$B$5009&lt;&gt;"",Data!B1308,"")</f>
        <v/>
      </c>
      <c r="C1308" s="160" t="str">
        <f>IF(Data!$C1308:C$5009&lt;&gt;"",Data!C1308,"")</f>
        <v/>
      </c>
      <c r="P1308" s="149" t="str">
        <f>IF(Data!B1312="","",B1312)</f>
        <v/>
      </c>
      <c r="Q1308" s="150" t="str">
        <f>IFERROR(IF(P1308:$P$5009&lt;&gt;0, ABS(P1308-$Z$7),""),"")</f>
        <v/>
      </c>
      <c r="R1308" s="150" t="str">
        <f>IFERROR(IF(P1308:$P$5009&lt;&gt;0, (Q1308-$Y$16)^2,""),"")</f>
        <v/>
      </c>
      <c r="S1308" s="151" t="str">
        <f>IF(Data!C1312="","",C1312)</f>
        <v/>
      </c>
      <c r="T1308" s="150" t="str">
        <f>IFERROR(IF(S1308:$S$5009&lt;&gt;0, ABS(C1312-$Z$8),""),"")</f>
        <v/>
      </c>
      <c r="U1308" s="150" t="str">
        <f>IFERROR(IF(S1308:$S$5009&lt;&gt;0, (T1308-$Y$17)^2,""),"")</f>
        <v/>
      </c>
    </row>
    <row r="1309" spans="1:21" ht="23">
      <c r="A1309" s="161">
        <v>1300</v>
      </c>
      <c r="B1309" s="160" t="str">
        <f>IF(Data!B1309:$B$5009&lt;&gt;"",Data!B1309,"")</f>
        <v/>
      </c>
      <c r="C1309" s="160" t="str">
        <f>IF(Data!$C1309:C$5009&lt;&gt;"",Data!C1309,"")</f>
        <v/>
      </c>
      <c r="P1309" s="149" t="str">
        <f>IF(Data!B1313="","",B1313)</f>
        <v/>
      </c>
      <c r="Q1309" s="150" t="str">
        <f>IFERROR(IF(P1309:$P$5009&lt;&gt;0, ABS(P1309-$Z$7),""),"")</f>
        <v/>
      </c>
      <c r="R1309" s="150" t="str">
        <f>IFERROR(IF(P1309:$P$5009&lt;&gt;0, (Q1309-$Y$16)^2,""),"")</f>
        <v/>
      </c>
      <c r="S1309" s="151" t="str">
        <f>IF(Data!C1313="","",C1313)</f>
        <v/>
      </c>
      <c r="T1309" s="150" t="str">
        <f>IFERROR(IF(S1309:$S$5009&lt;&gt;0, ABS(C1313-$Z$8),""),"")</f>
        <v/>
      </c>
      <c r="U1309" s="150" t="str">
        <f>IFERROR(IF(S1309:$S$5009&lt;&gt;0, (T1309-$Y$17)^2,""),"")</f>
        <v/>
      </c>
    </row>
    <row r="1310" spans="1:21" ht="23">
      <c r="A1310" s="159">
        <v>1301</v>
      </c>
      <c r="B1310" s="160" t="str">
        <f>IF(Data!B1310:$B$5009&lt;&gt;"",Data!B1310,"")</f>
        <v/>
      </c>
      <c r="C1310" s="160" t="str">
        <f>IF(Data!$C1310:C$5009&lt;&gt;"",Data!C1310,"")</f>
        <v/>
      </c>
      <c r="P1310" s="149" t="str">
        <f>IF(Data!B1314="","",B1314)</f>
        <v/>
      </c>
      <c r="Q1310" s="150" t="str">
        <f>IFERROR(IF(P1310:$P$5009&lt;&gt;0, ABS(P1310-$Z$7),""),"")</f>
        <v/>
      </c>
      <c r="R1310" s="150" t="str">
        <f>IFERROR(IF(P1310:$P$5009&lt;&gt;0, (Q1310-$Y$16)^2,""),"")</f>
        <v/>
      </c>
      <c r="S1310" s="151" t="str">
        <f>IF(Data!C1314="","",C1314)</f>
        <v/>
      </c>
      <c r="T1310" s="150" t="str">
        <f>IFERROR(IF(S1310:$S$5009&lt;&gt;0, ABS(C1314-$Z$8),""),"")</f>
        <v/>
      </c>
      <c r="U1310" s="150" t="str">
        <f>IFERROR(IF(S1310:$S$5009&lt;&gt;0, (T1310-$Y$17)^2,""),"")</f>
        <v/>
      </c>
    </row>
    <row r="1311" spans="1:21" ht="23">
      <c r="A1311" s="161">
        <v>1302</v>
      </c>
      <c r="B1311" s="160" t="str">
        <f>IF(Data!B1311:$B$5009&lt;&gt;"",Data!B1311,"")</f>
        <v/>
      </c>
      <c r="C1311" s="160" t="str">
        <f>IF(Data!$C1311:C$5009&lt;&gt;"",Data!C1311,"")</f>
        <v/>
      </c>
      <c r="P1311" s="149" t="str">
        <f>IF(Data!B1315="","",B1315)</f>
        <v/>
      </c>
      <c r="Q1311" s="150" t="str">
        <f>IFERROR(IF(P1311:$P$5009&lt;&gt;0, ABS(P1311-$Z$7),""),"")</f>
        <v/>
      </c>
      <c r="R1311" s="150" t="str">
        <f>IFERROR(IF(P1311:$P$5009&lt;&gt;0, (Q1311-$Y$16)^2,""),"")</f>
        <v/>
      </c>
      <c r="S1311" s="151" t="str">
        <f>IF(Data!C1315="","",C1315)</f>
        <v/>
      </c>
      <c r="T1311" s="150" t="str">
        <f>IFERROR(IF(S1311:$S$5009&lt;&gt;0, ABS(C1315-$Z$8),""),"")</f>
        <v/>
      </c>
      <c r="U1311" s="150" t="str">
        <f>IFERROR(IF(S1311:$S$5009&lt;&gt;0, (T1311-$Y$17)^2,""),"")</f>
        <v/>
      </c>
    </row>
    <row r="1312" spans="1:21" ht="23">
      <c r="A1312" s="159">
        <v>1303</v>
      </c>
      <c r="B1312" s="160" t="str">
        <f>IF(Data!B1312:$B$5009&lt;&gt;"",Data!B1312,"")</f>
        <v/>
      </c>
      <c r="C1312" s="160" t="str">
        <f>IF(Data!$C1312:C$5009&lt;&gt;"",Data!C1312,"")</f>
        <v/>
      </c>
      <c r="P1312" s="149" t="str">
        <f>IF(Data!B1316="","",B1316)</f>
        <v/>
      </c>
      <c r="Q1312" s="150" t="str">
        <f>IFERROR(IF(P1312:$P$5009&lt;&gt;0, ABS(P1312-$Z$7),""),"")</f>
        <v/>
      </c>
      <c r="R1312" s="150" t="str">
        <f>IFERROR(IF(P1312:$P$5009&lt;&gt;0, (Q1312-$Y$16)^2,""),"")</f>
        <v/>
      </c>
      <c r="S1312" s="151" t="str">
        <f>IF(Data!C1316="","",C1316)</f>
        <v/>
      </c>
      <c r="T1312" s="150" t="str">
        <f>IFERROR(IF(S1312:$S$5009&lt;&gt;0, ABS(C1316-$Z$8),""),"")</f>
        <v/>
      </c>
      <c r="U1312" s="150" t="str">
        <f>IFERROR(IF(S1312:$S$5009&lt;&gt;0, (T1312-$Y$17)^2,""),"")</f>
        <v/>
      </c>
    </row>
    <row r="1313" spans="1:21" ht="23">
      <c r="A1313" s="161">
        <v>1304</v>
      </c>
      <c r="B1313" s="160" t="str">
        <f>IF(Data!B1313:$B$5009&lt;&gt;"",Data!B1313,"")</f>
        <v/>
      </c>
      <c r="C1313" s="160" t="str">
        <f>IF(Data!$C1313:C$5009&lt;&gt;"",Data!C1313,"")</f>
        <v/>
      </c>
      <c r="P1313" s="149" t="str">
        <f>IF(Data!B1317="","",B1317)</f>
        <v/>
      </c>
      <c r="Q1313" s="150" t="str">
        <f>IFERROR(IF(P1313:$P$5009&lt;&gt;0, ABS(P1313-$Z$7),""),"")</f>
        <v/>
      </c>
      <c r="R1313" s="150" t="str">
        <f>IFERROR(IF(P1313:$P$5009&lt;&gt;0, (Q1313-$Y$16)^2,""),"")</f>
        <v/>
      </c>
      <c r="S1313" s="151" t="str">
        <f>IF(Data!C1317="","",C1317)</f>
        <v/>
      </c>
      <c r="T1313" s="150" t="str">
        <f>IFERROR(IF(S1313:$S$5009&lt;&gt;0, ABS(C1317-$Z$8),""),"")</f>
        <v/>
      </c>
      <c r="U1313" s="150" t="str">
        <f>IFERROR(IF(S1313:$S$5009&lt;&gt;0, (T1313-$Y$17)^2,""),"")</f>
        <v/>
      </c>
    </row>
    <row r="1314" spans="1:21" ht="23">
      <c r="A1314" s="159">
        <v>1305</v>
      </c>
      <c r="B1314" s="160" t="str">
        <f>IF(Data!B1314:$B$5009&lt;&gt;"",Data!B1314,"")</f>
        <v/>
      </c>
      <c r="C1314" s="160" t="str">
        <f>IF(Data!$C1314:C$5009&lt;&gt;"",Data!C1314,"")</f>
        <v/>
      </c>
      <c r="P1314" s="149" t="str">
        <f>IF(Data!B1318="","",B1318)</f>
        <v/>
      </c>
      <c r="Q1314" s="150" t="str">
        <f>IFERROR(IF(P1314:$P$5009&lt;&gt;0, ABS(P1314-$Z$7),""),"")</f>
        <v/>
      </c>
      <c r="R1314" s="150" t="str">
        <f>IFERROR(IF(P1314:$P$5009&lt;&gt;0, (Q1314-$Y$16)^2,""),"")</f>
        <v/>
      </c>
      <c r="S1314" s="151" t="str">
        <f>IF(Data!C1318="","",C1318)</f>
        <v/>
      </c>
      <c r="T1314" s="150" t="str">
        <f>IFERROR(IF(S1314:$S$5009&lt;&gt;0, ABS(C1318-$Z$8),""),"")</f>
        <v/>
      </c>
      <c r="U1314" s="150" t="str">
        <f>IFERROR(IF(S1314:$S$5009&lt;&gt;0, (T1314-$Y$17)^2,""),"")</f>
        <v/>
      </c>
    </row>
    <row r="1315" spans="1:21" ht="23">
      <c r="A1315" s="161">
        <v>1306</v>
      </c>
      <c r="B1315" s="160" t="str">
        <f>IF(Data!B1315:$B$5009&lt;&gt;"",Data!B1315,"")</f>
        <v/>
      </c>
      <c r="C1315" s="160" t="str">
        <f>IF(Data!$C1315:C$5009&lt;&gt;"",Data!C1315,"")</f>
        <v/>
      </c>
      <c r="P1315" s="149" t="str">
        <f>IF(Data!B1319="","",B1319)</f>
        <v/>
      </c>
      <c r="Q1315" s="150" t="str">
        <f>IFERROR(IF(P1315:$P$5009&lt;&gt;0, ABS(P1315-$Z$7),""),"")</f>
        <v/>
      </c>
      <c r="R1315" s="150" t="str">
        <f>IFERROR(IF(P1315:$P$5009&lt;&gt;0, (Q1315-$Y$16)^2,""),"")</f>
        <v/>
      </c>
      <c r="S1315" s="151" t="str">
        <f>IF(Data!C1319="","",C1319)</f>
        <v/>
      </c>
      <c r="T1315" s="150" t="str">
        <f>IFERROR(IF(S1315:$S$5009&lt;&gt;0, ABS(C1319-$Z$8),""),"")</f>
        <v/>
      </c>
      <c r="U1315" s="150" t="str">
        <f>IFERROR(IF(S1315:$S$5009&lt;&gt;0, (T1315-$Y$17)^2,""),"")</f>
        <v/>
      </c>
    </row>
    <row r="1316" spans="1:21" ht="23">
      <c r="A1316" s="159">
        <v>1307</v>
      </c>
      <c r="B1316" s="160" t="str">
        <f>IF(Data!B1316:$B$5009&lt;&gt;"",Data!B1316,"")</f>
        <v/>
      </c>
      <c r="C1316" s="160" t="str">
        <f>IF(Data!$C1316:C$5009&lt;&gt;"",Data!C1316,"")</f>
        <v/>
      </c>
      <c r="P1316" s="149" t="str">
        <f>IF(Data!B1320="","",B1320)</f>
        <v/>
      </c>
      <c r="Q1316" s="150" t="str">
        <f>IFERROR(IF(P1316:$P$5009&lt;&gt;0, ABS(P1316-$Z$7),""),"")</f>
        <v/>
      </c>
      <c r="R1316" s="150" t="str">
        <f>IFERROR(IF(P1316:$P$5009&lt;&gt;0, (Q1316-$Y$16)^2,""),"")</f>
        <v/>
      </c>
      <c r="S1316" s="151" t="str">
        <f>IF(Data!C1320="","",C1320)</f>
        <v/>
      </c>
      <c r="T1316" s="150" t="str">
        <f>IFERROR(IF(S1316:$S$5009&lt;&gt;0, ABS(C1320-$Z$8),""),"")</f>
        <v/>
      </c>
      <c r="U1316" s="150" t="str">
        <f>IFERROR(IF(S1316:$S$5009&lt;&gt;0, (T1316-$Y$17)^2,""),"")</f>
        <v/>
      </c>
    </row>
    <row r="1317" spans="1:21" ht="23">
      <c r="A1317" s="161">
        <v>1308</v>
      </c>
      <c r="B1317" s="160" t="str">
        <f>IF(Data!B1317:$B$5009&lt;&gt;"",Data!B1317,"")</f>
        <v/>
      </c>
      <c r="C1317" s="160" t="str">
        <f>IF(Data!$C1317:C$5009&lt;&gt;"",Data!C1317,"")</f>
        <v/>
      </c>
      <c r="P1317" s="149" t="str">
        <f>IF(Data!B1321="","",B1321)</f>
        <v/>
      </c>
      <c r="Q1317" s="150" t="str">
        <f>IFERROR(IF(P1317:$P$5009&lt;&gt;0, ABS(P1317-$Z$7),""),"")</f>
        <v/>
      </c>
      <c r="R1317" s="150" t="str">
        <f>IFERROR(IF(P1317:$P$5009&lt;&gt;0, (Q1317-$Y$16)^2,""),"")</f>
        <v/>
      </c>
      <c r="S1317" s="151" t="str">
        <f>IF(Data!C1321="","",C1321)</f>
        <v/>
      </c>
      <c r="T1317" s="150" t="str">
        <f>IFERROR(IF(S1317:$S$5009&lt;&gt;0, ABS(C1321-$Z$8),""),"")</f>
        <v/>
      </c>
      <c r="U1317" s="150" t="str">
        <f>IFERROR(IF(S1317:$S$5009&lt;&gt;0, (T1317-$Y$17)^2,""),"")</f>
        <v/>
      </c>
    </row>
    <row r="1318" spans="1:21" ht="23">
      <c r="A1318" s="159">
        <v>1309</v>
      </c>
      <c r="B1318" s="160" t="str">
        <f>IF(Data!B1318:$B$5009&lt;&gt;"",Data!B1318,"")</f>
        <v/>
      </c>
      <c r="C1318" s="160" t="str">
        <f>IF(Data!$C1318:C$5009&lt;&gt;"",Data!C1318,"")</f>
        <v/>
      </c>
      <c r="P1318" s="149" t="str">
        <f>IF(Data!B1322="","",B1322)</f>
        <v/>
      </c>
      <c r="Q1318" s="150" t="str">
        <f>IFERROR(IF(P1318:$P$5009&lt;&gt;0, ABS(P1318-$Z$7),""),"")</f>
        <v/>
      </c>
      <c r="R1318" s="150" t="str">
        <f>IFERROR(IF(P1318:$P$5009&lt;&gt;0, (Q1318-$Y$16)^2,""),"")</f>
        <v/>
      </c>
      <c r="S1318" s="151" t="str">
        <f>IF(Data!C1322="","",C1322)</f>
        <v/>
      </c>
      <c r="T1318" s="150" t="str">
        <f>IFERROR(IF(S1318:$S$5009&lt;&gt;0, ABS(C1322-$Z$8),""),"")</f>
        <v/>
      </c>
      <c r="U1318" s="150" t="str">
        <f>IFERROR(IF(S1318:$S$5009&lt;&gt;0, (T1318-$Y$17)^2,""),"")</f>
        <v/>
      </c>
    </row>
    <row r="1319" spans="1:21" ht="23">
      <c r="A1319" s="161">
        <v>1310</v>
      </c>
      <c r="B1319" s="160" t="str">
        <f>IF(Data!B1319:$B$5009&lt;&gt;"",Data!B1319,"")</f>
        <v/>
      </c>
      <c r="C1319" s="160" t="str">
        <f>IF(Data!$C1319:C$5009&lt;&gt;"",Data!C1319,"")</f>
        <v/>
      </c>
      <c r="P1319" s="149" t="str">
        <f>IF(Data!B1323="","",B1323)</f>
        <v/>
      </c>
      <c r="Q1319" s="150" t="str">
        <f>IFERROR(IF(P1319:$P$5009&lt;&gt;0, ABS(P1319-$Z$7),""),"")</f>
        <v/>
      </c>
      <c r="R1319" s="150" t="str">
        <f>IFERROR(IF(P1319:$P$5009&lt;&gt;0, (Q1319-$Y$16)^2,""),"")</f>
        <v/>
      </c>
      <c r="S1319" s="151" t="str">
        <f>IF(Data!C1323="","",C1323)</f>
        <v/>
      </c>
      <c r="T1319" s="150" t="str">
        <f>IFERROR(IF(S1319:$S$5009&lt;&gt;0, ABS(C1323-$Z$8),""),"")</f>
        <v/>
      </c>
      <c r="U1319" s="150" t="str">
        <f>IFERROR(IF(S1319:$S$5009&lt;&gt;0, (T1319-$Y$17)^2,""),"")</f>
        <v/>
      </c>
    </row>
    <row r="1320" spans="1:21" ht="23">
      <c r="A1320" s="159">
        <v>1311</v>
      </c>
      <c r="B1320" s="160" t="str">
        <f>IF(Data!B1320:$B$5009&lt;&gt;"",Data!B1320,"")</f>
        <v/>
      </c>
      <c r="C1320" s="160" t="str">
        <f>IF(Data!$C1320:C$5009&lt;&gt;"",Data!C1320,"")</f>
        <v/>
      </c>
      <c r="P1320" s="149" t="str">
        <f>IF(Data!B1324="","",B1324)</f>
        <v/>
      </c>
      <c r="Q1320" s="150" t="str">
        <f>IFERROR(IF(P1320:$P$5009&lt;&gt;0, ABS(P1320-$Z$7),""),"")</f>
        <v/>
      </c>
      <c r="R1320" s="150" t="str">
        <f>IFERROR(IF(P1320:$P$5009&lt;&gt;0, (Q1320-$Y$16)^2,""),"")</f>
        <v/>
      </c>
      <c r="S1320" s="151" t="str">
        <f>IF(Data!C1324="","",C1324)</f>
        <v/>
      </c>
      <c r="T1320" s="150" t="str">
        <f>IFERROR(IF(S1320:$S$5009&lt;&gt;0, ABS(C1324-$Z$8),""),"")</f>
        <v/>
      </c>
      <c r="U1320" s="150" t="str">
        <f>IFERROR(IF(S1320:$S$5009&lt;&gt;0, (T1320-$Y$17)^2,""),"")</f>
        <v/>
      </c>
    </row>
    <row r="1321" spans="1:21" ht="23">
      <c r="A1321" s="161">
        <v>1312</v>
      </c>
      <c r="B1321" s="160" t="str">
        <f>IF(Data!B1321:$B$5009&lt;&gt;"",Data!B1321,"")</f>
        <v/>
      </c>
      <c r="C1321" s="160" t="str">
        <f>IF(Data!$C1321:C$5009&lt;&gt;"",Data!C1321,"")</f>
        <v/>
      </c>
      <c r="P1321" s="149" t="str">
        <f>IF(Data!B1325="","",B1325)</f>
        <v/>
      </c>
      <c r="Q1321" s="150" t="str">
        <f>IFERROR(IF(P1321:$P$5009&lt;&gt;0, ABS(P1321-$Z$7),""),"")</f>
        <v/>
      </c>
      <c r="R1321" s="150" t="str">
        <f>IFERROR(IF(P1321:$P$5009&lt;&gt;0, (Q1321-$Y$16)^2,""),"")</f>
        <v/>
      </c>
      <c r="S1321" s="151" t="str">
        <f>IF(Data!C1325="","",C1325)</f>
        <v/>
      </c>
      <c r="T1321" s="150" t="str">
        <f>IFERROR(IF(S1321:$S$5009&lt;&gt;0, ABS(C1325-$Z$8),""),"")</f>
        <v/>
      </c>
      <c r="U1321" s="150" t="str">
        <f>IFERROR(IF(S1321:$S$5009&lt;&gt;0, (T1321-$Y$17)^2,""),"")</f>
        <v/>
      </c>
    </row>
    <row r="1322" spans="1:21" ht="23">
      <c r="A1322" s="159">
        <v>1313</v>
      </c>
      <c r="B1322" s="160" t="str">
        <f>IF(Data!B1322:$B$5009&lt;&gt;"",Data!B1322,"")</f>
        <v/>
      </c>
      <c r="C1322" s="160" t="str">
        <f>IF(Data!$C1322:C$5009&lt;&gt;"",Data!C1322,"")</f>
        <v/>
      </c>
      <c r="P1322" s="149" t="str">
        <f>IF(Data!B1326="","",B1326)</f>
        <v/>
      </c>
      <c r="Q1322" s="150" t="str">
        <f>IFERROR(IF(P1322:$P$5009&lt;&gt;0, ABS(P1322-$Z$7),""),"")</f>
        <v/>
      </c>
      <c r="R1322" s="150" t="str">
        <f>IFERROR(IF(P1322:$P$5009&lt;&gt;0, (Q1322-$Y$16)^2,""),"")</f>
        <v/>
      </c>
      <c r="S1322" s="151" t="str">
        <f>IF(Data!C1326="","",C1326)</f>
        <v/>
      </c>
      <c r="T1322" s="150" t="str">
        <f>IFERROR(IF(S1322:$S$5009&lt;&gt;0, ABS(C1326-$Z$8),""),"")</f>
        <v/>
      </c>
      <c r="U1322" s="150" t="str">
        <f>IFERROR(IF(S1322:$S$5009&lt;&gt;0, (T1322-$Y$17)^2,""),"")</f>
        <v/>
      </c>
    </row>
    <row r="1323" spans="1:21" ht="23">
      <c r="A1323" s="161">
        <v>1314</v>
      </c>
      <c r="B1323" s="160" t="str">
        <f>IF(Data!B1323:$B$5009&lt;&gt;"",Data!B1323,"")</f>
        <v/>
      </c>
      <c r="C1323" s="160" t="str">
        <f>IF(Data!$C1323:C$5009&lt;&gt;"",Data!C1323,"")</f>
        <v/>
      </c>
      <c r="P1323" s="149" t="str">
        <f>IF(Data!B1327="","",B1327)</f>
        <v/>
      </c>
      <c r="Q1323" s="150" t="str">
        <f>IFERROR(IF(P1323:$P$5009&lt;&gt;0, ABS(P1323-$Z$7),""),"")</f>
        <v/>
      </c>
      <c r="R1323" s="150" t="str">
        <f>IFERROR(IF(P1323:$P$5009&lt;&gt;0, (Q1323-$Y$16)^2,""),"")</f>
        <v/>
      </c>
      <c r="S1323" s="151" t="str">
        <f>IF(Data!C1327="","",C1327)</f>
        <v/>
      </c>
      <c r="T1323" s="150" t="str">
        <f>IFERROR(IF(S1323:$S$5009&lt;&gt;0, ABS(C1327-$Z$8),""),"")</f>
        <v/>
      </c>
      <c r="U1323" s="150" t="str">
        <f>IFERROR(IF(S1323:$S$5009&lt;&gt;0, (T1323-$Y$17)^2,""),"")</f>
        <v/>
      </c>
    </row>
    <row r="1324" spans="1:21" ht="23">
      <c r="A1324" s="159">
        <v>1315</v>
      </c>
      <c r="B1324" s="160" t="str">
        <f>IF(Data!B1324:$B$5009&lt;&gt;"",Data!B1324,"")</f>
        <v/>
      </c>
      <c r="C1324" s="160" t="str">
        <f>IF(Data!$C1324:C$5009&lt;&gt;"",Data!C1324,"")</f>
        <v/>
      </c>
      <c r="P1324" s="149" t="str">
        <f>IF(Data!B1328="","",B1328)</f>
        <v/>
      </c>
      <c r="Q1324" s="150" t="str">
        <f>IFERROR(IF(P1324:$P$5009&lt;&gt;0, ABS(P1324-$Z$7),""),"")</f>
        <v/>
      </c>
      <c r="R1324" s="150" t="str">
        <f>IFERROR(IF(P1324:$P$5009&lt;&gt;0, (Q1324-$Y$16)^2,""),"")</f>
        <v/>
      </c>
      <c r="S1324" s="151" t="str">
        <f>IF(Data!C1328="","",C1328)</f>
        <v/>
      </c>
      <c r="T1324" s="150" t="str">
        <f>IFERROR(IF(S1324:$S$5009&lt;&gt;0, ABS(C1328-$Z$8),""),"")</f>
        <v/>
      </c>
      <c r="U1324" s="150" t="str">
        <f>IFERROR(IF(S1324:$S$5009&lt;&gt;0, (T1324-$Y$17)^2,""),"")</f>
        <v/>
      </c>
    </row>
    <row r="1325" spans="1:21" ht="23">
      <c r="A1325" s="161">
        <v>1316</v>
      </c>
      <c r="B1325" s="160" t="str">
        <f>IF(Data!B1325:$B$5009&lt;&gt;"",Data!B1325,"")</f>
        <v/>
      </c>
      <c r="C1325" s="160" t="str">
        <f>IF(Data!$C1325:C$5009&lt;&gt;"",Data!C1325,"")</f>
        <v/>
      </c>
      <c r="P1325" s="149" t="str">
        <f>IF(Data!B1329="","",B1329)</f>
        <v/>
      </c>
      <c r="Q1325" s="150" t="str">
        <f>IFERROR(IF(P1325:$P$5009&lt;&gt;0, ABS(P1325-$Z$7),""),"")</f>
        <v/>
      </c>
      <c r="R1325" s="150" t="str">
        <f>IFERROR(IF(P1325:$P$5009&lt;&gt;0, (Q1325-$Y$16)^2,""),"")</f>
        <v/>
      </c>
      <c r="S1325" s="151" t="str">
        <f>IF(Data!C1329="","",C1329)</f>
        <v/>
      </c>
      <c r="T1325" s="150" t="str">
        <f>IFERROR(IF(S1325:$S$5009&lt;&gt;0, ABS(C1329-$Z$8),""),"")</f>
        <v/>
      </c>
      <c r="U1325" s="150" t="str">
        <f>IFERROR(IF(S1325:$S$5009&lt;&gt;0, (T1325-$Y$17)^2,""),"")</f>
        <v/>
      </c>
    </row>
    <row r="1326" spans="1:21" ht="23">
      <c r="A1326" s="159">
        <v>1317</v>
      </c>
      <c r="B1326" s="160" t="str">
        <f>IF(Data!B1326:$B$5009&lt;&gt;"",Data!B1326,"")</f>
        <v/>
      </c>
      <c r="C1326" s="160" t="str">
        <f>IF(Data!$C1326:C$5009&lt;&gt;"",Data!C1326,"")</f>
        <v/>
      </c>
      <c r="P1326" s="149" t="str">
        <f>IF(Data!B1330="","",B1330)</f>
        <v/>
      </c>
      <c r="Q1326" s="150" t="str">
        <f>IFERROR(IF(P1326:$P$5009&lt;&gt;0, ABS(P1326-$Z$7),""),"")</f>
        <v/>
      </c>
      <c r="R1326" s="150" t="str">
        <f>IFERROR(IF(P1326:$P$5009&lt;&gt;0, (Q1326-$Y$16)^2,""),"")</f>
        <v/>
      </c>
      <c r="S1326" s="151" t="str">
        <f>IF(Data!C1330="","",C1330)</f>
        <v/>
      </c>
      <c r="T1326" s="150" t="str">
        <f>IFERROR(IF(S1326:$S$5009&lt;&gt;0, ABS(C1330-$Z$8),""),"")</f>
        <v/>
      </c>
      <c r="U1326" s="150" t="str">
        <f>IFERROR(IF(S1326:$S$5009&lt;&gt;0, (T1326-$Y$17)^2,""),"")</f>
        <v/>
      </c>
    </row>
    <row r="1327" spans="1:21" ht="23">
      <c r="A1327" s="161">
        <v>1318</v>
      </c>
      <c r="B1327" s="160" t="str">
        <f>IF(Data!B1327:$B$5009&lt;&gt;"",Data!B1327,"")</f>
        <v/>
      </c>
      <c r="C1327" s="160" t="str">
        <f>IF(Data!$C1327:C$5009&lt;&gt;"",Data!C1327,"")</f>
        <v/>
      </c>
      <c r="P1327" s="149" t="str">
        <f>IF(Data!B1331="","",B1331)</f>
        <v/>
      </c>
      <c r="Q1327" s="150" t="str">
        <f>IFERROR(IF(P1327:$P$5009&lt;&gt;0, ABS(P1327-$Z$7),""),"")</f>
        <v/>
      </c>
      <c r="R1327" s="150" t="str">
        <f>IFERROR(IF(P1327:$P$5009&lt;&gt;0, (Q1327-$Y$16)^2,""),"")</f>
        <v/>
      </c>
      <c r="S1327" s="151" t="str">
        <f>IF(Data!C1331="","",C1331)</f>
        <v/>
      </c>
      <c r="T1327" s="150" t="str">
        <f>IFERROR(IF(S1327:$S$5009&lt;&gt;0, ABS(C1331-$Z$8),""),"")</f>
        <v/>
      </c>
      <c r="U1327" s="150" t="str">
        <f>IFERROR(IF(S1327:$S$5009&lt;&gt;0, (T1327-$Y$17)^2,""),"")</f>
        <v/>
      </c>
    </row>
    <row r="1328" spans="1:21" ht="23">
      <c r="A1328" s="159">
        <v>1319</v>
      </c>
      <c r="B1328" s="160" t="str">
        <f>IF(Data!B1328:$B$5009&lt;&gt;"",Data!B1328,"")</f>
        <v/>
      </c>
      <c r="C1328" s="160" t="str">
        <f>IF(Data!$C1328:C$5009&lt;&gt;"",Data!C1328,"")</f>
        <v/>
      </c>
      <c r="P1328" s="149" t="str">
        <f>IF(Data!B1332="","",B1332)</f>
        <v/>
      </c>
      <c r="Q1328" s="150" t="str">
        <f>IFERROR(IF(P1328:$P$5009&lt;&gt;0, ABS(P1328-$Z$7),""),"")</f>
        <v/>
      </c>
      <c r="R1328" s="150" t="str">
        <f>IFERROR(IF(P1328:$P$5009&lt;&gt;0, (Q1328-$Y$16)^2,""),"")</f>
        <v/>
      </c>
      <c r="S1328" s="151" t="str">
        <f>IF(Data!C1332="","",C1332)</f>
        <v/>
      </c>
      <c r="T1328" s="150" t="str">
        <f>IFERROR(IF(S1328:$S$5009&lt;&gt;0, ABS(C1332-$Z$8),""),"")</f>
        <v/>
      </c>
      <c r="U1328" s="150" t="str">
        <f>IFERROR(IF(S1328:$S$5009&lt;&gt;0, (T1328-$Y$17)^2,""),"")</f>
        <v/>
      </c>
    </row>
    <row r="1329" spans="1:21" ht="23">
      <c r="A1329" s="161">
        <v>1320</v>
      </c>
      <c r="B1329" s="160" t="str">
        <f>IF(Data!B1329:$B$5009&lt;&gt;"",Data!B1329,"")</f>
        <v/>
      </c>
      <c r="C1329" s="160" t="str">
        <f>IF(Data!$C1329:C$5009&lt;&gt;"",Data!C1329,"")</f>
        <v/>
      </c>
      <c r="P1329" s="149" t="str">
        <f>IF(Data!B1333="","",B1333)</f>
        <v/>
      </c>
      <c r="Q1329" s="150" t="str">
        <f>IFERROR(IF(P1329:$P$5009&lt;&gt;0, ABS(P1329-$Z$7),""),"")</f>
        <v/>
      </c>
      <c r="R1329" s="150" t="str">
        <f>IFERROR(IF(P1329:$P$5009&lt;&gt;0, (Q1329-$Y$16)^2,""),"")</f>
        <v/>
      </c>
      <c r="S1329" s="151" t="str">
        <f>IF(Data!C1333="","",C1333)</f>
        <v/>
      </c>
      <c r="T1329" s="150" t="str">
        <f>IFERROR(IF(S1329:$S$5009&lt;&gt;0, ABS(C1333-$Z$8),""),"")</f>
        <v/>
      </c>
      <c r="U1329" s="150" t="str">
        <f>IFERROR(IF(S1329:$S$5009&lt;&gt;0, (T1329-$Y$17)^2,""),"")</f>
        <v/>
      </c>
    </row>
    <row r="1330" spans="1:21" ht="23">
      <c r="A1330" s="159">
        <v>1321</v>
      </c>
      <c r="B1330" s="160" t="str">
        <f>IF(Data!B1330:$B$5009&lt;&gt;"",Data!B1330,"")</f>
        <v/>
      </c>
      <c r="C1330" s="160" t="str">
        <f>IF(Data!$C1330:C$5009&lt;&gt;"",Data!C1330,"")</f>
        <v/>
      </c>
      <c r="P1330" s="149" t="str">
        <f>IF(Data!B1334="","",B1334)</f>
        <v/>
      </c>
      <c r="Q1330" s="150" t="str">
        <f>IFERROR(IF(P1330:$P$5009&lt;&gt;0, ABS(P1330-$Z$7),""),"")</f>
        <v/>
      </c>
      <c r="R1330" s="150" t="str">
        <f>IFERROR(IF(P1330:$P$5009&lt;&gt;0, (Q1330-$Y$16)^2,""),"")</f>
        <v/>
      </c>
      <c r="S1330" s="151" t="str">
        <f>IF(Data!C1334="","",C1334)</f>
        <v/>
      </c>
      <c r="T1330" s="150" t="str">
        <f>IFERROR(IF(S1330:$S$5009&lt;&gt;0, ABS(C1334-$Z$8),""),"")</f>
        <v/>
      </c>
      <c r="U1330" s="150" t="str">
        <f>IFERROR(IF(S1330:$S$5009&lt;&gt;0, (T1330-$Y$17)^2,""),"")</f>
        <v/>
      </c>
    </row>
    <row r="1331" spans="1:21" ht="23">
      <c r="A1331" s="161">
        <v>1322</v>
      </c>
      <c r="B1331" s="160" t="str">
        <f>IF(Data!B1331:$B$5009&lt;&gt;"",Data!B1331,"")</f>
        <v/>
      </c>
      <c r="C1331" s="160" t="str">
        <f>IF(Data!$C1331:C$5009&lt;&gt;"",Data!C1331,"")</f>
        <v/>
      </c>
      <c r="P1331" s="149" t="str">
        <f>IF(Data!B1335="","",B1335)</f>
        <v/>
      </c>
      <c r="Q1331" s="150" t="str">
        <f>IFERROR(IF(P1331:$P$5009&lt;&gt;0, ABS(P1331-$Z$7),""),"")</f>
        <v/>
      </c>
      <c r="R1331" s="150" t="str">
        <f>IFERROR(IF(P1331:$P$5009&lt;&gt;0, (Q1331-$Y$16)^2,""),"")</f>
        <v/>
      </c>
      <c r="S1331" s="151" t="str">
        <f>IF(Data!C1335="","",C1335)</f>
        <v/>
      </c>
      <c r="T1331" s="150" t="str">
        <f>IFERROR(IF(S1331:$S$5009&lt;&gt;0, ABS(C1335-$Z$8),""),"")</f>
        <v/>
      </c>
      <c r="U1331" s="150" t="str">
        <f>IFERROR(IF(S1331:$S$5009&lt;&gt;0, (T1331-$Y$17)^2,""),"")</f>
        <v/>
      </c>
    </row>
    <row r="1332" spans="1:21" ht="23">
      <c r="A1332" s="159">
        <v>1323</v>
      </c>
      <c r="B1332" s="160" t="str">
        <f>IF(Data!B1332:$B$5009&lt;&gt;"",Data!B1332,"")</f>
        <v/>
      </c>
      <c r="C1332" s="160" t="str">
        <f>IF(Data!$C1332:C$5009&lt;&gt;"",Data!C1332,"")</f>
        <v/>
      </c>
      <c r="P1332" s="149" t="str">
        <f>IF(Data!B1336="","",B1336)</f>
        <v/>
      </c>
      <c r="Q1332" s="150" t="str">
        <f>IFERROR(IF(P1332:$P$5009&lt;&gt;0, ABS(P1332-$Z$7),""),"")</f>
        <v/>
      </c>
      <c r="R1332" s="150" t="str">
        <f>IFERROR(IF(P1332:$P$5009&lt;&gt;0, (Q1332-$Y$16)^2,""),"")</f>
        <v/>
      </c>
      <c r="S1332" s="151" t="str">
        <f>IF(Data!C1336="","",C1336)</f>
        <v/>
      </c>
      <c r="T1332" s="150" t="str">
        <f>IFERROR(IF(S1332:$S$5009&lt;&gt;0, ABS(C1336-$Z$8),""),"")</f>
        <v/>
      </c>
      <c r="U1332" s="150" t="str">
        <f>IFERROR(IF(S1332:$S$5009&lt;&gt;0, (T1332-$Y$17)^2,""),"")</f>
        <v/>
      </c>
    </row>
    <row r="1333" spans="1:21" ht="23">
      <c r="A1333" s="161">
        <v>1324</v>
      </c>
      <c r="B1333" s="160" t="str">
        <f>IF(Data!B1333:$B$5009&lt;&gt;"",Data!B1333,"")</f>
        <v/>
      </c>
      <c r="C1333" s="160" t="str">
        <f>IF(Data!$C1333:C$5009&lt;&gt;"",Data!C1333,"")</f>
        <v/>
      </c>
      <c r="P1333" s="149" t="str">
        <f>IF(Data!B1337="","",B1337)</f>
        <v/>
      </c>
      <c r="Q1333" s="150" t="str">
        <f>IFERROR(IF(P1333:$P$5009&lt;&gt;0, ABS(P1333-$Z$7),""),"")</f>
        <v/>
      </c>
      <c r="R1333" s="150" t="str">
        <f>IFERROR(IF(P1333:$P$5009&lt;&gt;0, (Q1333-$Y$16)^2,""),"")</f>
        <v/>
      </c>
      <c r="S1333" s="151" t="str">
        <f>IF(Data!C1337="","",C1337)</f>
        <v/>
      </c>
      <c r="T1333" s="150" t="str">
        <f>IFERROR(IF(S1333:$S$5009&lt;&gt;0, ABS(C1337-$Z$8),""),"")</f>
        <v/>
      </c>
      <c r="U1333" s="150" t="str">
        <f>IFERROR(IF(S1333:$S$5009&lt;&gt;0, (T1333-$Y$17)^2,""),"")</f>
        <v/>
      </c>
    </row>
    <row r="1334" spans="1:21" ht="23">
      <c r="A1334" s="159">
        <v>1325</v>
      </c>
      <c r="B1334" s="160" t="str">
        <f>IF(Data!B1334:$B$5009&lt;&gt;"",Data!B1334,"")</f>
        <v/>
      </c>
      <c r="C1334" s="160" t="str">
        <f>IF(Data!$C1334:C$5009&lt;&gt;"",Data!C1334,"")</f>
        <v/>
      </c>
      <c r="P1334" s="149" t="str">
        <f>IF(Data!B1338="","",B1338)</f>
        <v/>
      </c>
      <c r="Q1334" s="150" t="str">
        <f>IFERROR(IF(P1334:$P$5009&lt;&gt;0, ABS(P1334-$Z$7),""),"")</f>
        <v/>
      </c>
      <c r="R1334" s="150" t="str">
        <f>IFERROR(IF(P1334:$P$5009&lt;&gt;0, (Q1334-$Y$16)^2,""),"")</f>
        <v/>
      </c>
      <c r="S1334" s="151" t="str">
        <f>IF(Data!C1338="","",C1338)</f>
        <v/>
      </c>
      <c r="T1334" s="150" t="str">
        <f>IFERROR(IF(S1334:$S$5009&lt;&gt;0, ABS(C1338-$Z$8),""),"")</f>
        <v/>
      </c>
      <c r="U1334" s="150" t="str">
        <f>IFERROR(IF(S1334:$S$5009&lt;&gt;0, (T1334-$Y$17)^2,""),"")</f>
        <v/>
      </c>
    </row>
    <row r="1335" spans="1:21" ht="23">
      <c r="A1335" s="161">
        <v>1326</v>
      </c>
      <c r="B1335" s="160" t="str">
        <f>IF(Data!B1335:$B$5009&lt;&gt;"",Data!B1335,"")</f>
        <v/>
      </c>
      <c r="C1335" s="160" t="str">
        <f>IF(Data!$C1335:C$5009&lt;&gt;"",Data!C1335,"")</f>
        <v/>
      </c>
      <c r="P1335" s="149" t="str">
        <f>IF(Data!B1339="","",B1339)</f>
        <v/>
      </c>
      <c r="Q1335" s="150" t="str">
        <f>IFERROR(IF(P1335:$P$5009&lt;&gt;0, ABS(P1335-$Z$7),""),"")</f>
        <v/>
      </c>
      <c r="R1335" s="150" t="str">
        <f>IFERROR(IF(P1335:$P$5009&lt;&gt;0, (Q1335-$Y$16)^2,""),"")</f>
        <v/>
      </c>
      <c r="S1335" s="151" t="str">
        <f>IF(Data!C1339="","",C1339)</f>
        <v/>
      </c>
      <c r="T1335" s="150" t="str">
        <f>IFERROR(IF(S1335:$S$5009&lt;&gt;0, ABS(C1339-$Z$8),""),"")</f>
        <v/>
      </c>
      <c r="U1335" s="150" t="str">
        <f>IFERROR(IF(S1335:$S$5009&lt;&gt;0, (T1335-$Y$17)^2,""),"")</f>
        <v/>
      </c>
    </row>
    <row r="1336" spans="1:21" ht="23">
      <c r="A1336" s="159">
        <v>1327</v>
      </c>
      <c r="B1336" s="160" t="str">
        <f>IF(Data!B1336:$B$5009&lt;&gt;"",Data!B1336,"")</f>
        <v/>
      </c>
      <c r="C1336" s="160" t="str">
        <f>IF(Data!$C1336:C$5009&lt;&gt;"",Data!C1336,"")</f>
        <v/>
      </c>
      <c r="P1336" s="149" t="str">
        <f>IF(Data!B1340="","",B1340)</f>
        <v/>
      </c>
      <c r="Q1336" s="150" t="str">
        <f>IFERROR(IF(P1336:$P$5009&lt;&gt;0, ABS(P1336-$Z$7),""),"")</f>
        <v/>
      </c>
      <c r="R1336" s="150" t="str">
        <f>IFERROR(IF(P1336:$P$5009&lt;&gt;0, (Q1336-$Y$16)^2,""),"")</f>
        <v/>
      </c>
      <c r="S1336" s="151" t="str">
        <f>IF(Data!C1340="","",C1340)</f>
        <v/>
      </c>
      <c r="T1336" s="150" t="str">
        <f>IFERROR(IF(S1336:$S$5009&lt;&gt;0, ABS(C1340-$Z$8),""),"")</f>
        <v/>
      </c>
      <c r="U1336" s="150" t="str">
        <f>IFERROR(IF(S1336:$S$5009&lt;&gt;0, (T1336-$Y$17)^2,""),"")</f>
        <v/>
      </c>
    </row>
    <row r="1337" spans="1:21" ht="23">
      <c r="A1337" s="161">
        <v>1328</v>
      </c>
      <c r="B1337" s="160" t="str">
        <f>IF(Data!B1337:$B$5009&lt;&gt;"",Data!B1337,"")</f>
        <v/>
      </c>
      <c r="C1337" s="160" t="str">
        <f>IF(Data!$C1337:C$5009&lt;&gt;"",Data!C1337,"")</f>
        <v/>
      </c>
      <c r="P1337" s="149" t="str">
        <f>IF(Data!B1341="","",B1341)</f>
        <v/>
      </c>
      <c r="Q1337" s="150" t="str">
        <f>IFERROR(IF(P1337:$P$5009&lt;&gt;0, ABS(P1337-$Z$7),""),"")</f>
        <v/>
      </c>
      <c r="R1337" s="150" t="str">
        <f>IFERROR(IF(P1337:$P$5009&lt;&gt;0, (Q1337-$Y$16)^2,""),"")</f>
        <v/>
      </c>
      <c r="S1337" s="151" t="str">
        <f>IF(Data!C1341="","",C1341)</f>
        <v/>
      </c>
      <c r="T1337" s="150" t="str">
        <f>IFERROR(IF(S1337:$S$5009&lt;&gt;0, ABS(C1341-$Z$8),""),"")</f>
        <v/>
      </c>
      <c r="U1337" s="150" t="str">
        <f>IFERROR(IF(S1337:$S$5009&lt;&gt;0, (T1337-$Y$17)^2,""),"")</f>
        <v/>
      </c>
    </row>
    <row r="1338" spans="1:21" ht="23">
      <c r="A1338" s="159">
        <v>1329</v>
      </c>
      <c r="B1338" s="160" t="str">
        <f>IF(Data!B1338:$B$5009&lt;&gt;"",Data!B1338,"")</f>
        <v/>
      </c>
      <c r="C1338" s="160" t="str">
        <f>IF(Data!$C1338:C$5009&lt;&gt;"",Data!C1338,"")</f>
        <v/>
      </c>
      <c r="P1338" s="149" t="str">
        <f>IF(Data!B1342="","",B1342)</f>
        <v/>
      </c>
      <c r="Q1338" s="150" t="str">
        <f>IFERROR(IF(P1338:$P$5009&lt;&gt;0, ABS(P1338-$Z$7),""),"")</f>
        <v/>
      </c>
      <c r="R1338" s="150" t="str">
        <f>IFERROR(IF(P1338:$P$5009&lt;&gt;0, (Q1338-$Y$16)^2,""),"")</f>
        <v/>
      </c>
      <c r="S1338" s="151" t="str">
        <f>IF(Data!C1342="","",C1342)</f>
        <v/>
      </c>
      <c r="T1338" s="150" t="str">
        <f>IFERROR(IF(S1338:$S$5009&lt;&gt;0, ABS(C1342-$Z$8),""),"")</f>
        <v/>
      </c>
      <c r="U1338" s="150" t="str">
        <f>IFERROR(IF(S1338:$S$5009&lt;&gt;0, (T1338-$Y$17)^2,""),"")</f>
        <v/>
      </c>
    </row>
    <row r="1339" spans="1:21" ht="23">
      <c r="A1339" s="161">
        <v>1330</v>
      </c>
      <c r="B1339" s="160" t="str">
        <f>IF(Data!B1339:$B$5009&lt;&gt;"",Data!B1339,"")</f>
        <v/>
      </c>
      <c r="C1339" s="160" t="str">
        <f>IF(Data!$C1339:C$5009&lt;&gt;"",Data!C1339,"")</f>
        <v/>
      </c>
      <c r="P1339" s="149" t="str">
        <f>IF(Data!B1343="","",B1343)</f>
        <v/>
      </c>
      <c r="Q1339" s="150" t="str">
        <f>IFERROR(IF(P1339:$P$5009&lt;&gt;0, ABS(P1339-$Z$7),""),"")</f>
        <v/>
      </c>
      <c r="R1339" s="150" t="str">
        <f>IFERROR(IF(P1339:$P$5009&lt;&gt;0, (Q1339-$Y$16)^2,""),"")</f>
        <v/>
      </c>
      <c r="S1339" s="151" t="str">
        <f>IF(Data!C1343="","",C1343)</f>
        <v/>
      </c>
      <c r="T1339" s="150" t="str">
        <f>IFERROR(IF(S1339:$S$5009&lt;&gt;0, ABS(C1343-$Z$8),""),"")</f>
        <v/>
      </c>
      <c r="U1339" s="150" t="str">
        <f>IFERROR(IF(S1339:$S$5009&lt;&gt;0, (T1339-$Y$17)^2,""),"")</f>
        <v/>
      </c>
    </row>
    <row r="1340" spans="1:21" ht="23">
      <c r="A1340" s="159">
        <v>1331</v>
      </c>
      <c r="B1340" s="160" t="str">
        <f>IF(Data!B1340:$B$5009&lt;&gt;"",Data!B1340,"")</f>
        <v/>
      </c>
      <c r="C1340" s="160" t="str">
        <f>IF(Data!$C1340:C$5009&lt;&gt;"",Data!C1340,"")</f>
        <v/>
      </c>
      <c r="P1340" s="149" t="str">
        <f>IF(Data!B1344="","",B1344)</f>
        <v/>
      </c>
      <c r="Q1340" s="150" t="str">
        <f>IFERROR(IF(P1340:$P$5009&lt;&gt;0, ABS(P1340-$Z$7),""),"")</f>
        <v/>
      </c>
      <c r="R1340" s="150" t="str">
        <f>IFERROR(IF(P1340:$P$5009&lt;&gt;0, (Q1340-$Y$16)^2,""),"")</f>
        <v/>
      </c>
      <c r="S1340" s="151" t="str">
        <f>IF(Data!C1344="","",C1344)</f>
        <v/>
      </c>
      <c r="T1340" s="150" t="str">
        <f>IFERROR(IF(S1340:$S$5009&lt;&gt;0, ABS(C1344-$Z$8),""),"")</f>
        <v/>
      </c>
      <c r="U1340" s="150" t="str">
        <f>IFERROR(IF(S1340:$S$5009&lt;&gt;0, (T1340-$Y$17)^2,""),"")</f>
        <v/>
      </c>
    </row>
    <row r="1341" spans="1:21" ht="23">
      <c r="A1341" s="161">
        <v>1332</v>
      </c>
      <c r="B1341" s="160" t="str">
        <f>IF(Data!B1341:$B$5009&lt;&gt;"",Data!B1341,"")</f>
        <v/>
      </c>
      <c r="C1341" s="160" t="str">
        <f>IF(Data!$C1341:C$5009&lt;&gt;"",Data!C1341,"")</f>
        <v/>
      </c>
      <c r="P1341" s="149" t="str">
        <f>IF(Data!B1345="","",B1345)</f>
        <v/>
      </c>
      <c r="Q1341" s="150" t="str">
        <f>IFERROR(IF(P1341:$P$5009&lt;&gt;0, ABS(P1341-$Z$7),""),"")</f>
        <v/>
      </c>
      <c r="R1341" s="150" t="str">
        <f>IFERROR(IF(P1341:$P$5009&lt;&gt;0, (Q1341-$Y$16)^2,""),"")</f>
        <v/>
      </c>
      <c r="S1341" s="151" t="str">
        <f>IF(Data!C1345="","",C1345)</f>
        <v/>
      </c>
      <c r="T1341" s="150" t="str">
        <f>IFERROR(IF(S1341:$S$5009&lt;&gt;0, ABS(C1345-$Z$8),""),"")</f>
        <v/>
      </c>
      <c r="U1341" s="150" t="str">
        <f>IFERROR(IF(S1341:$S$5009&lt;&gt;0, (T1341-$Y$17)^2,""),"")</f>
        <v/>
      </c>
    </row>
    <row r="1342" spans="1:21" ht="23">
      <c r="A1342" s="159">
        <v>1333</v>
      </c>
      <c r="B1342" s="160" t="str">
        <f>IF(Data!B1342:$B$5009&lt;&gt;"",Data!B1342,"")</f>
        <v/>
      </c>
      <c r="C1342" s="160" t="str">
        <f>IF(Data!$C1342:C$5009&lt;&gt;"",Data!C1342,"")</f>
        <v/>
      </c>
      <c r="P1342" s="149" t="str">
        <f>IF(Data!B1346="","",B1346)</f>
        <v/>
      </c>
      <c r="Q1342" s="150" t="str">
        <f>IFERROR(IF(P1342:$P$5009&lt;&gt;0, ABS(P1342-$Z$7),""),"")</f>
        <v/>
      </c>
      <c r="R1342" s="150" t="str">
        <f>IFERROR(IF(P1342:$P$5009&lt;&gt;0, (Q1342-$Y$16)^2,""),"")</f>
        <v/>
      </c>
      <c r="S1342" s="151" t="str">
        <f>IF(Data!C1346="","",C1346)</f>
        <v/>
      </c>
      <c r="T1342" s="150" t="str">
        <f>IFERROR(IF(S1342:$S$5009&lt;&gt;0, ABS(C1346-$Z$8),""),"")</f>
        <v/>
      </c>
      <c r="U1342" s="150" t="str">
        <f>IFERROR(IF(S1342:$S$5009&lt;&gt;0, (T1342-$Y$17)^2,""),"")</f>
        <v/>
      </c>
    </row>
    <row r="1343" spans="1:21" ht="23">
      <c r="A1343" s="161">
        <v>1334</v>
      </c>
      <c r="B1343" s="160" t="str">
        <f>IF(Data!B1343:$B$5009&lt;&gt;"",Data!B1343,"")</f>
        <v/>
      </c>
      <c r="C1343" s="160" t="str">
        <f>IF(Data!$C1343:C$5009&lt;&gt;"",Data!C1343,"")</f>
        <v/>
      </c>
      <c r="P1343" s="149" t="str">
        <f>IF(Data!B1347="","",B1347)</f>
        <v/>
      </c>
      <c r="Q1343" s="150" t="str">
        <f>IFERROR(IF(P1343:$P$5009&lt;&gt;0, ABS(P1343-$Z$7),""),"")</f>
        <v/>
      </c>
      <c r="R1343" s="150" t="str">
        <f>IFERROR(IF(P1343:$P$5009&lt;&gt;0, (Q1343-$Y$16)^2,""),"")</f>
        <v/>
      </c>
      <c r="S1343" s="151" t="str">
        <f>IF(Data!C1347="","",C1347)</f>
        <v/>
      </c>
      <c r="T1343" s="150" t="str">
        <f>IFERROR(IF(S1343:$S$5009&lt;&gt;0, ABS(C1347-$Z$8),""),"")</f>
        <v/>
      </c>
      <c r="U1343" s="150" t="str">
        <f>IFERROR(IF(S1343:$S$5009&lt;&gt;0, (T1343-$Y$17)^2,""),"")</f>
        <v/>
      </c>
    </row>
    <row r="1344" spans="1:21" ht="23">
      <c r="A1344" s="159">
        <v>1335</v>
      </c>
      <c r="B1344" s="160" t="str">
        <f>IF(Data!B1344:$B$5009&lt;&gt;"",Data!B1344,"")</f>
        <v/>
      </c>
      <c r="C1344" s="160" t="str">
        <f>IF(Data!$C1344:C$5009&lt;&gt;"",Data!C1344,"")</f>
        <v/>
      </c>
      <c r="P1344" s="149" t="str">
        <f>IF(Data!B1348="","",B1348)</f>
        <v/>
      </c>
      <c r="Q1344" s="150" t="str">
        <f>IFERROR(IF(P1344:$P$5009&lt;&gt;0, ABS(P1344-$Z$7),""),"")</f>
        <v/>
      </c>
      <c r="R1344" s="150" t="str">
        <f>IFERROR(IF(P1344:$P$5009&lt;&gt;0, (Q1344-$Y$16)^2,""),"")</f>
        <v/>
      </c>
      <c r="S1344" s="151" t="str">
        <f>IF(Data!C1348="","",C1348)</f>
        <v/>
      </c>
      <c r="T1344" s="150" t="str">
        <f>IFERROR(IF(S1344:$S$5009&lt;&gt;0, ABS(C1348-$Z$8),""),"")</f>
        <v/>
      </c>
      <c r="U1344" s="150" t="str">
        <f>IFERROR(IF(S1344:$S$5009&lt;&gt;0, (T1344-$Y$17)^2,""),"")</f>
        <v/>
      </c>
    </row>
    <row r="1345" spans="1:21" ht="23">
      <c r="A1345" s="161">
        <v>1336</v>
      </c>
      <c r="B1345" s="160" t="str">
        <f>IF(Data!B1345:$B$5009&lt;&gt;"",Data!B1345,"")</f>
        <v/>
      </c>
      <c r="C1345" s="160" t="str">
        <f>IF(Data!$C1345:C$5009&lt;&gt;"",Data!C1345,"")</f>
        <v/>
      </c>
      <c r="P1345" s="149" t="str">
        <f>IF(Data!B1349="","",B1349)</f>
        <v/>
      </c>
      <c r="Q1345" s="150" t="str">
        <f>IFERROR(IF(P1345:$P$5009&lt;&gt;0, ABS(P1345-$Z$7),""),"")</f>
        <v/>
      </c>
      <c r="R1345" s="150" t="str">
        <f>IFERROR(IF(P1345:$P$5009&lt;&gt;0, (Q1345-$Y$16)^2,""),"")</f>
        <v/>
      </c>
      <c r="S1345" s="151" t="str">
        <f>IF(Data!C1349="","",C1349)</f>
        <v/>
      </c>
      <c r="T1345" s="150" t="str">
        <f>IFERROR(IF(S1345:$S$5009&lt;&gt;0, ABS(C1349-$Z$8),""),"")</f>
        <v/>
      </c>
      <c r="U1345" s="150" t="str">
        <f>IFERROR(IF(S1345:$S$5009&lt;&gt;0, (T1345-$Y$17)^2,""),"")</f>
        <v/>
      </c>
    </row>
    <row r="1346" spans="1:21" ht="23">
      <c r="A1346" s="159">
        <v>1337</v>
      </c>
      <c r="B1346" s="160" t="str">
        <f>IF(Data!B1346:$B$5009&lt;&gt;"",Data!B1346,"")</f>
        <v/>
      </c>
      <c r="C1346" s="160" t="str">
        <f>IF(Data!$C1346:C$5009&lt;&gt;"",Data!C1346,"")</f>
        <v/>
      </c>
      <c r="P1346" s="149" t="str">
        <f>IF(Data!B1350="","",B1350)</f>
        <v/>
      </c>
      <c r="Q1346" s="150" t="str">
        <f>IFERROR(IF(P1346:$P$5009&lt;&gt;0, ABS(P1346-$Z$7),""),"")</f>
        <v/>
      </c>
      <c r="R1346" s="150" t="str">
        <f>IFERROR(IF(P1346:$P$5009&lt;&gt;0, (Q1346-$Y$16)^2,""),"")</f>
        <v/>
      </c>
      <c r="S1346" s="151" t="str">
        <f>IF(Data!C1350="","",C1350)</f>
        <v/>
      </c>
      <c r="T1346" s="150" t="str">
        <f>IFERROR(IF(S1346:$S$5009&lt;&gt;0, ABS(C1350-$Z$8),""),"")</f>
        <v/>
      </c>
      <c r="U1346" s="150" t="str">
        <f>IFERROR(IF(S1346:$S$5009&lt;&gt;0, (T1346-$Y$17)^2,""),"")</f>
        <v/>
      </c>
    </row>
    <row r="1347" spans="1:21" ht="23">
      <c r="A1347" s="161">
        <v>1338</v>
      </c>
      <c r="B1347" s="160" t="str">
        <f>IF(Data!B1347:$B$5009&lt;&gt;"",Data!B1347,"")</f>
        <v/>
      </c>
      <c r="C1347" s="160" t="str">
        <f>IF(Data!$C1347:C$5009&lt;&gt;"",Data!C1347,"")</f>
        <v/>
      </c>
      <c r="P1347" s="149" t="str">
        <f>IF(Data!B1351="","",B1351)</f>
        <v/>
      </c>
      <c r="Q1347" s="150" t="str">
        <f>IFERROR(IF(P1347:$P$5009&lt;&gt;0, ABS(P1347-$Z$7),""),"")</f>
        <v/>
      </c>
      <c r="R1347" s="150" t="str">
        <f>IFERROR(IF(P1347:$P$5009&lt;&gt;0, (Q1347-$Y$16)^2,""),"")</f>
        <v/>
      </c>
      <c r="S1347" s="151" t="str">
        <f>IF(Data!C1351="","",C1351)</f>
        <v/>
      </c>
      <c r="T1347" s="150" t="str">
        <f>IFERROR(IF(S1347:$S$5009&lt;&gt;0, ABS(C1351-$Z$8),""),"")</f>
        <v/>
      </c>
      <c r="U1347" s="150" t="str">
        <f>IFERROR(IF(S1347:$S$5009&lt;&gt;0, (T1347-$Y$17)^2,""),"")</f>
        <v/>
      </c>
    </row>
    <row r="1348" spans="1:21" ht="23">
      <c r="A1348" s="159">
        <v>1339</v>
      </c>
      <c r="B1348" s="160" t="str">
        <f>IF(Data!B1348:$B$5009&lt;&gt;"",Data!B1348,"")</f>
        <v/>
      </c>
      <c r="C1348" s="160" t="str">
        <f>IF(Data!$C1348:C$5009&lt;&gt;"",Data!C1348,"")</f>
        <v/>
      </c>
      <c r="P1348" s="149" t="str">
        <f>IF(Data!B1352="","",B1352)</f>
        <v/>
      </c>
      <c r="Q1348" s="150" t="str">
        <f>IFERROR(IF(P1348:$P$5009&lt;&gt;0, ABS(P1348-$Z$7),""),"")</f>
        <v/>
      </c>
      <c r="R1348" s="150" t="str">
        <f>IFERROR(IF(P1348:$P$5009&lt;&gt;0, (Q1348-$Y$16)^2,""),"")</f>
        <v/>
      </c>
      <c r="S1348" s="151" t="str">
        <f>IF(Data!C1352="","",C1352)</f>
        <v/>
      </c>
      <c r="T1348" s="150" t="str">
        <f>IFERROR(IF(S1348:$S$5009&lt;&gt;0, ABS(C1352-$Z$8),""),"")</f>
        <v/>
      </c>
      <c r="U1348" s="150" t="str">
        <f>IFERROR(IF(S1348:$S$5009&lt;&gt;0, (T1348-$Y$17)^2,""),"")</f>
        <v/>
      </c>
    </row>
    <row r="1349" spans="1:21" ht="23">
      <c r="A1349" s="161">
        <v>1340</v>
      </c>
      <c r="B1349" s="160" t="str">
        <f>IF(Data!B1349:$B$5009&lt;&gt;"",Data!B1349,"")</f>
        <v/>
      </c>
      <c r="C1349" s="160" t="str">
        <f>IF(Data!$C1349:C$5009&lt;&gt;"",Data!C1349,"")</f>
        <v/>
      </c>
      <c r="P1349" s="149" t="str">
        <f>IF(Data!B1353="","",B1353)</f>
        <v/>
      </c>
      <c r="Q1349" s="150" t="str">
        <f>IFERROR(IF(P1349:$P$5009&lt;&gt;0, ABS(P1349-$Z$7),""),"")</f>
        <v/>
      </c>
      <c r="R1349" s="150" t="str">
        <f>IFERROR(IF(P1349:$P$5009&lt;&gt;0, (Q1349-$Y$16)^2,""),"")</f>
        <v/>
      </c>
      <c r="S1349" s="151" t="str">
        <f>IF(Data!C1353="","",C1353)</f>
        <v/>
      </c>
      <c r="T1349" s="150" t="str">
        <f>IFERROR(IF(S1349:$S$5009&lt;&gt;0, ABS(C1353-$Z$8),""),"")</f>
        <v/>
      </c>
      <c r="U1349" s="150" t="str">
        <f>IFERROR(IF(S1349:$S$5009&lt;&gt;0, (T1349-$Y$17)^2,""),"")</f>
        <v/>
      </c>
    </row>
    <row r="1350" spans="1:21" ht="23">
      <c r="A1350" s="159">
        <v>1341</v>
      </c>
      <c r="B1350" s="160" t="str">
        <f>IF(Data!B1350:$B$5009&lt;&gt;"",Data!B1350,"")</f>
        <v/>
      </c>
      <c r="C1350" s="160" t="str">
        <f>IF(Data!$C1350:C$5009&lt;&gt;"",Data!C1350,"")</f>
        <v/>
      </c>
      <c r="P1350" s="149" t="str">
        <f>IF(Data!B1354="","",B1354)</f>
        <v/>
      </c>
      <c r="Q1350" s="150" t="str">
        <f>IFERROR(IF(P1350:$P$5009&lt;&gt;0, ABS(P1350-$Z$7),""),"")</f>
        <v/>
      </c>
      <c r="R1350" s="150" t="str">
        <f>IFERROR(IF(P1350:$P$5009&lt;&gt;0, (Q1350-$Y$16)^2,""),"")</f>
        <v/>
      </c>
      <c r="S1350" s="151" t="str">
        <f>IF(Data!C1354="","",C1354)</f>
        <v/>
      </c>
      <c r="T1350" s="150" t="str">
        <f>IFERROR(IF(S1350:$S$5009&lt;&gt;0, ABS(C1354-$Z$8),""),"")</f>
        <v/>
      </c>
      <c r="U1350" s="150" t="str">
        <f>IFERROR(IF(S1350:$S$5009&lt;&gt;0, (T1350-$Y$17)^2,""),"")</f>
        <v/>
      </c>
    </row>
    <row r="1351" spans="1:21" ht="23">
      <c r="A1351" s="161">
        <v>1342</v>
      </c>
      <c r="B1351" s="160" t="str">
        <f>IF(Data!B1351:$B$5009&lt;&gt;"",Data!B1351,"")</f>
        <v/>
      </c>
      <c r="C1351" s="160" t="str">
        <f>IF(Data!$C1351:C$5009&lt;&gt;"",Data!C1351,"")</f>
        <v/>
      </c>
      <c r="P1351" s="149" t="str">
        <f>IF(Data!B1355="","",B1355)</f>
        <v/>
      </c>
      <c r="Q1351" s="150" t="str">
        <f>IFERROR(IF(P1351:$P$5009&lt;&gt;0, ABS(P1351-$Z$7),""),"")</f>
        <v/>
      </c>
      <c r="R1351" s="150" t="str">
        <f>IFERROR(IF(P1351:$P$5009&lt;&gt;0, (Q1351-$Y$16)^2,""),"")</f>
        <v/>
      </c>
      <c r="S1351" s="151" t="str">
        <f>IF(Data!C1355="","",C1355)</f>
        <v/>
      </c>
      <c r="T1351" s="150" t="str">
        <f>IFERROR(IF(S1351:$S$5009&lt;&gt;0, ABS(C1355-$Z$8),""),"")</f>
        <v/>
      </c>
      <c r="U1351" s="150" t="str">
        <f>IFERROR(IF(S1351:$S$5009&lt;&gt;0, (T1351-$Y$17)^2,""),"")</f>
        <v/>
      </c>
    </row>
    <row r="1352" spans="1:21" ht="23">
      <c r="A1352" s="159">
        <v>1343</v>
      </c>
      <c r="B1352" s="160" t="str">
        <f>IF(Data!B1352:$B$5009&lt;&gt;"",Data!B1352,"")</f>
        <v/>
      </c>
      <c r="C1352" s="160" t="str">
        <f>IF(Data!$C1352:C$5009&lt;&gt;"",Data!C1352,"")</f>
        <v/>
      </c>
      <c r="P1352" s="149" t="str">
        <f>IF(Data!B1356="","",B1356)</f>
        <v/>
      </c>
      <c r="Q1352" s="150" t="str">
        <f>IFERROR(IF(P1352:$P$5009&lt;&gt;0, ABS(P1352-$Z$7),""),"")</f>
        <v/>
      </c>
      <c r="R1352" s="150" t="str">
        <f>IFERROR(IF(P1352:$P$5009&lt;&gt;0, (Q1352-$Y$16)^2,""),"")</f>
        <v/>
      </c>
      <c r="S1352" s="151" t="str">
        <f>IF(Data!C1356="","",C1356)</f>
        <v/>
      </c>
      <c r="T1352" s="150" t="str">
        <f>IFERROR(IF(S1352:$S$5009&lt;&gt;0, ABS(C1356-$Z$8),""),"")</f>
        <v/>
      </c>
      <c r="U1352" s="150" t="str">
        <f>IFERROR(IF(S1352:$S$5009&lt;&gt;0, (T1352-$Y$17)^2,""),"")</f>
        <v/>
      </c>
    </row>
    <row r="1353" spans="1:21" ht="23">
      <c r="A1353" s="161">
        <v>1344</v>
      </c>
      <c r="B1353" s="160" t="str">
        <f>IF(Data!B1353:$B$5009&lt;&gt;"",Data!B1353,"")</f>
        <v/>
      </c>
      <c r="C1353" s="160" t="str">
        <f>IF(Data!$C1353:C$5009&lt;&gt;"",Data!C1353,"")</f>
        <v/>
      </c>
      <c r="P1353" s="149" t="str">
        <f>IF(Data!B1357="","",B1357)</f>
        <v/>
      </c>
      <c r="Q1353" s="150" t="str">
        <f>IFERROR(IF(P1353:$P$5009&lt;&gt;0, ABS(P1353-$Z$7),""),"")</f>
        <v/>
      </c>
      <c r="R1353" s="150" t="str">
        <f>IFERROR(IF(P1353:$P$5009&lt;&gt;0, (Q1353-$Y$16)^2,""),"")</f>
        <v/>
      </c>
      <c r="S1353" s="151" t="str">
        <f>IF(Data!C1357="","",C1357)</f>
        <v/>
      </c>
      <c r="T1353" s="150" t="str">
        <f>IFERROR(IF(S1353:$S$5009&lt;&gt;0, ABS(C1357-$Z$8),""),"")</f>
        <v/>
      </c>
      <c r="U1353" s="150" t="str">
        <f>IFERROR(IF(S1353:$S$5009&lt;&gt;0, (T1353-$Y$17)^2,""),"")</f>
        <v/>
      </c>
    </row>
    <row r="1354" spans="1:21" ht="23">
      <c r="A1354" s="159">
        <v>1345</v>
      </c>
      <c r="B1354" s="160" t="str">
        <f>IF(Data!B1354:$B$5009&lt;&gt;"",Data!B1354,"")</f>
        <v/>
      </c>
      <c r="C1354" s="160" t="str">
        <f>IF(Data!$C1354:C$5009&lt;&gt;"",Data!C1354,"")</f>
        <v/>
      </c>
      <c r="P1354" s="149" t="str">
        <f>IF(Data!B1358="","",B1358)</f>
        <v/>
      </c>
      <c r="Q1354" s="150" t="str">
        <f>IFERROR(IF(P1354:$P$5009&lt;&gt;0, ABS(P1354-$Z$7),""),"")</f>
        <v/>
      </c>
      <c r="R1354" s="150" t="str">
        <f>IFERROR(IF(P1354:$P$5009&lt;&gt;0, (Q1354-$Y$16)^2,""),"")</f>
        <v/>
      </c>
      <c r="S1354" s="151" t="str">
        <f>IF(Data!C1358="","",C1358)</f>
        <v/>
      </c>
      <c r="T1354" s="150" t="str">
        <f>IFERROR(IF(S1354:$S$5009&lt;&gt;0, ABS(C1358-$Z$8),""),"")</f>
        <v/>
      </c>
      <c r="U1354" s="150" t="str">
        <f>IFERROR(IF(S1354:$S$5009&lt;&gt;0, (T1354-$Y$17)^2,""),"")</f>
        <v/>
      </c>
    </row>
    <row r="1355" spans="1:21" ht="23">
      <c r="A1355" s="161">
        <v>1346</v>
      </c>
      <c r="B1355" s="160" t="str">
        <f>IF(Data!B1355:$B$5009&lt;&gt;"",Data!B1355,"")</f>
        <v/>
      </c>
      <c r="C1355" s="160" t="str">
        <f>IF(Data!$C1355:C$5009&lt;&gt;"",Data!C1355,"")</f>
        <v/>
      </c>
      <c r="P1355" s="149" t="str">
        <f>IF(Data!B1359="","",B1359)</f>
        <v/>
      </c>
      <c r="Q1355" s="150" t="str">
        <f>IFERROR(IF(P1355:$P$5009&lt;&gt;0, ABS(P1355-$Z$7),""),"")</f>
        <v/>
      </c>
      <c r="R1355" s="150" t="str">
        <f>IFERROR(IF(P1355:$P$5009&lt;&gt;0, (Q1355-$Y$16)^2,""),"")</f>
        <v/>
      </c>
      <c r="S1355" s="151" t="str">
        <f>IF(Data!C1359="","",C1359)</f>
        <v/>
      </c>
      <c r="T1355" s="150" t="str">
        <f>IFERROR(IF(S1355:$S$5009&lt;&gt;0, ABS(C1359-$Z$8),""),"")</f>
        <v/>
      </c>
      <c r="U1355" s="150" t="str">
        <f>IFERROR(IF(S1355:$S$5009&lt;&gt;0, (T1355-$Y$17)^2,""),"")</f>
        <v/>
      </c>
    </row>
    <row r="1356" spans="1:21" ht="23">
      <c r="A1356" s="159">
        <v>1347</v>
      </c>
      <c r="B1356" s="160" t="str">
        <f>IF(Data!B1356:$B$5009&lt;&gt;"",Data!B1356,"")</f>
        <v/>
      </c>
      <c r="C1356" s="160" t="str">
        <f>IF(Data!$C1356:C$5009&lt;&gt;"",Data!C1356,"")</f>
        <v/>
      </c>
      <c r="P1356" s="149" t="str">
        <f>IF(Data!B1360="","",B1360)</f>
        <v/>
      </c>
      <c r="Q1356" s="150" t="str">
        <f>IFERROR(IF(P1356:$P$5009&lt;&gt;0, ABS(P1356-$Z$7),""),"")</f>
        <v/>
      </c>
      <c r="R1356" s="150" t="str">
        <f>IFERROR(IF(P1356:$P$5009&lt;&gt;0, (Q1356-$Y$16)^2,""),"")</f>
        <v/>
      </c>
      <c r="S1356" s="151" t="str">
        <f>IF(Data!C1360="","",C1360)</f>
        <v/>
      </c>
      <c r="T1356" s="150" t="str">
        <f>IFERROR(IF(S1356:$S$5009&lt;&gt;0, ABS(C1360-$Z$8),""),"")</f>
        <v/>
      </c>
      <c r="U1356" s="150" t="str">
        <f>IFERROR(IF(S1356:$S$5009&lt;&gt;0, (T1356-$Y$17)^2,""),"")</f>
        <v/>
      </c>
    </row>
    <row r="1357" spans="1:21" ht="23">
      <c r="A1357" s="161">
        <v>1348</v>
      </c>
      <c r="B1357" s="160" t="str">
        <f>IF(Data!B1357:$B$5009&lt;&gt;"",Data!B1357,"")</f>
        <v/>
      </c>
      <c r="C1357" s="160" t="str">
        <f>IF(Data!$C1357:C$5009&lt;&gt;"",Data!C1357,"")</f>
        <v/>
      </c>
      <c r="P1357" s="149" t="str">
        <f>IF(Data!B1361="","",B1361)</f>
        <v/>
      </c>
      <c r="Q1357" s="150" t="str">
        <f>IFERROR(IF(P1357:$P$5009&lt;&gt;0, ABS(P1357-$Z$7),""),"")</f>
        <v/>
      </c>
      <c r="R1357" s="150" t="str">
        <f>IFERROR(IF(P1357:$P$5009&lt;&gt;0, (Q1357-$Y$16)^2,""),"")</f>
        <v/>
      </c>
      <c r="S1357" s="151" t="str">
        <f>IF(Data!C1361="","",C1361)</f>
        <v/>
      </c>
      <c r="T1357" s="150" t="str">
        <f>IFERROR(IF(S1357:$S$5009&lt;&gt;0, ABS(C1361-$Z$8),""),"")</f>
        <v/>
      </c>
      <c r="U1357" s="150" t="str">
        <f>IFERROR(IF(S1357:$S$5009&lt;&gt;0, (T1357-$Y$17)^2,""),"")</f>
        <v/>
      </c>
    </row>
    <row r="1358" spans="1:21" ht="23">
      <c r="A1358" s="159">
        <v>1349</v>
      </c>
      <c r="B1358" s="160" t="str">
        <f>IF(Data!B1358:$B$5009&lt;&gt;"",Data!B1358,"")</f>
        <v/>
      </c>
      <c r="C1358" s="160" t="str">
        <f>IF(Data!$C1358:C$5009&lt;&gt;"",Data!C1358,"")</f>
        <v/>
      </c>
      <c r="P1358" s="149" t="str">
        <f>IF(Data!B1362="","",B1362)</f>
        <v/>
      </c>
      <c r="Q1358" s="150" t="str">
        <f>IFERROR(IF(P1358:$P$5009&lt;&gt;0, ABS(P1358-$Z$7),""),"")</f>
        <v/>
      </c>
      <c r="R1358" s="150" t="str">
        <f>IFERROR(IF(P1358:$P$5009&lt;&gt;0, (Q1358-$Y$16)^2,""),"")</f>
        <v/>
      </c>
      <c r="S1358" s="151" t="str">
        <f>IF(Data!C1362="","",C1362)</f>
        <v/>
      </c>
      <c r="T1358" s="150" t="str">
        <f>IFERROR(IF(S1358:$S$5009&lt;&gt;0, ABS(C1362-$Z$8),""),"")</f>
        <v/>
      </c>
      <c r="U1358" s="150" t="str">
        <f>IFERROR(IF(S1358:$S$5009&lt;&gt;0, (T1358-$Y$17)^2,""),"")</f>
        <v/>
      </c>
    </row>
    <row r="1359" spans="1:21" ht="23">
      <c r="A1359" s="161">
        <v>1350</v>
      </c>
      <c r="B1359" s="160" t="str">
        <f>IF(Data!B1359:$B$5009&lt;&gt;"",Data!B1359,"")</f>
        <v/>
      </c>
      <c r="C1359" s="160" t="str">
        <f>IF(Data!$C1359:C$5009&lt;&gt;"",Data!C1359,"")</f>
        <v/>
      </c>
      <c r="P1359" s="149" t="str">
        <f>IF(Data!B1363="","",B1363)</f>
        <v/>
      </c>
      <c r="Q1359" s="150" t="str">
        <f>IFERROR(IF(P1359:$P$5009&lt;&gt;0, ABS(P1359-$Z$7),""),"")</f>
        <v/>
      </c>
      <c r="R1359" s="150" t="str">
        <f>IFERROR(IF(P1359:$P$5009&lt;&gt;0, (Q1359-$Y$16)^2,""),"")</f>
        <v/>
      </c>
      <c r="S1359" s="151" t="str">
        <f>IF(Data!C1363="","",C1363)</f>
        <v/>
      </c>
      <c r="T1359" s="150" t="str">
        <f>IFERROR(IF(S1359:$S$5009&lt;&gt;0, ABS(C1363-$Z$8),""),"")</f>
        <v/>
      </c>
      <c r="U1359" s="150" t="str">
        <f>IFERROR(IF(S1359:$S$5009&lt;&gt;0, (T1359-$Y$17)^2,""),"")</f>
        <v/>
      </c>
    </row>
    <row r="1360" spans="1:21" ht="23">
      <c r="A1360" s="159">
        <v>1351</v>
      </c>
      <c r="B1360" s="160" t="str">
        <f>IF(Data!B1360:$B$5009&lt;&gt;"",Data!B1360,"")</f>
        <v/>
      </c>
      <c r="C1360" s="160" t="str">
        <f>IF(Data!$C1360:C$5009&lt;&gt;"",Data!C1360,"")</f>
        <v/>
      </c>
      <c r="P1360" s="149" t="str">
        <f>IF(Data!B1364="","",B1364)</f>
        <v/>
      </c>
      <c r="Q1360" s="150" t="str">
        <f>IFERROR(IF(P1360:$P$5009&lt;&gt;0, ABS(P1360-$Z$7),""),"")</f>
        <v/>
      </c>
      <c r="R1360" s="150" t="str">
        <f>IFERROR(IF(P1360:$P$5009&lt;&gt;0, (Q1360-$Y$16)^2,""),"")</f>
        <v/>
      </c>
      <c r="S1360" s="151" t="str">
        <f>IF(Data!C1364="","",C1364)</f>
        <v/>
      </c>
      <c r="T1360" s="150" t="str">
        <f>IFERROR(IF(S1360:$S$5009&lt;&gt;0, ABS(C1364-$Z$8),""),"")</f>
        <v/>
      </c>
      <c r="U1360" s="150" t="str">
        <f>IFERROR(IF(S1360:$S$5009&lt;&gt;0, (T1360-$Y$17)^2,""),"")</f>
        <v/>
      </c>
    </row>
    <row r="1361" spans="1:21" ht="23">
      <c r="A1361" s="161">
        <v>1352</v>
      </c>
      <c r="B1361" s="160" t="str">
        <f>IF(Data!B1361:$B$5009&lt;&gt;"",Data!B1361,"")</f>
        <v/>
      </c>
      <c r="C1361" s="160" t="str">
        <f>IF(Data!$C1361:C$5009&lt;&gt;"",Data!C1361,"")</f>
        <v/>
      </c>
      <c r="P1361" s="149" t="str">
        <f>IF(Data!B1365="","",B1365)</f>
        <v/>
      </c>
      <c r="Q1361" s="150" t="str">
        <f>IFERROR(IF(P1361:$P$5009&lt;&gt;0, ABS(P1361-$Z$7),""),"")</f>
        <v/>
      </c>
      <c r="R1361" s="150" t="str">
        <f>IFERROR(IF(P1361:$P$5009&lt;&gt;0, (Q1361-$Y$16)^2,""),"")</f>
        <v/>
      </c>
      <c r="S1361" s="151" t="str">
        <f>IF(Data!C1365="","",C1365)</f>
        <v/>
      </c>
      <c r="T1361" s="150" t="str">
        <f>IFERROR(IF(S1361:$S$5009&lt;&gt;0, ABS(C1365-$Z$8),""),"")</f>
        <v/>
      </c>
      <c r="U1361" s="150" t="str">
        <f>IFERROR(IF(S1361:$S$5009&lt;&gt;0, (T1361-$Y$17)^2,""),"")</f>
        <v/>
      </c>
    </row>
    <row r="1362" spans="1:21" ht="23">
      <c r="A1362" s="159">
        <v>1353</v>
      </c>
      <c r="B1362" s="160" t="str">
        <f>IF(Data!B1362:$B$5009&lt;&gt;"",Data!B1362,"")</f>
        <v/>
      </c>
      <c r="C1362" s="160" t="str">
        <f>IF(Data!$C1362:C$5009&lt;&gt;"",Data!C1362,"")</f>
        <v/>
      </c>
      <c r="P1362" s="149" t="str">
        <f>IF(Data!B1366="","",B1366)</f>
        <v/>
      </c>
      <c r="Q1362" s="150" t="str">
        <f>IFERROR(IF(P1362:$P$5009&lt;&gt;0, ABS(P1362-$Z$7),""),"")</f>
        <v/>
      </c>
      <c r="R1362" s="150" t="str">
        <f>IFERROR(IF(P1362:$P$5009&lt;&gt;0, (Q1362-$Y$16)^2,""),"")</f>
        <v/>
      </c>
      <c r="S1362" s="151" t="str">
        <f>IF(Data!C1366="","",C1366)</f>
        <v/>
      </c>
      <c r="T1362" s="150" t="str">
        <f>IFERROR(IF(S1362:$S$5009&lt;&gt;0, ABS(C1366-$Z$8),""),"")</f>
        <v/>
      </c>
      <c r="U1362" s="150" t="str">
        <f>IFERROR(IF(S1362:$S$5009&lt;&gt;0, (T1362-$Y$17)^2,""),"")</f>
        <v/>
      </c>
    </row>
    <row r="1363" spans="1:21" ht="23">
      <c r="A1363" s="161">
        <v>1354</v>
      </c>
      <c r="B1363" s="160" t="str">
        <f>IF(Data!B1363:$B$5009&lt;&gt;"",Data!B1363,"")</f>
        <v/>
      </c>
      <c r="C1363" s="160" t="str">
        <f>IF(Data!$C1363:C$5009&lt;&gt;"",Data!C1363,"")</f>
        <v/>
      </c>
      <c r="P1363" s="149" t="str">
        <f>IF(Data!B1367="","",B1367)</f>
        <v/>
      </c>
      <c r="Q1363" s="150" t="str">
        <f>IFERROR(IF(P1363:$P$5009&lt;&gt;0, ABS(P1363-$Z$7),""),"")</f>
        <v/>
      </c>
      <c r="R1363" s="150" t="str">
        <f>IFERROR(IF(P1363:$P$5009&lt;&gt;0, (Q1363-$Y$16)^2,""),"")</f>
        <v/>
      </c>
      <c r="S1363" s="151" t="str">
        <f>IF(Data!C1367="","",C1367)</f>
        <v/>
      </c>
      <c r="T1363" s="150" t="str">
        <f>IFERROR(IF(S1363:$S$5009&lt;&gt;0, ABS(C1367-$Z$8),""),"")</f>
        <v/>
      </c>
      <c r="U1363" s="150" t="str">
        <f>IFERROR(IF(S1363:$S$5009&lt;&gt;0, (T1363-$Y$17)^2,""),"")</f>
        <v/>
      </c>
    </row>
    <row r="1364" spans="1:21" ht="23">
      <c r="A1364" s="159">
        <v>1355</v>
      </c>
      <c r="B1364" s="160" t="str">
        <f>IF(Data!B1364:$B$5009&lt;&gt;"",Data!B1364,"")</f>
        <v/>
      </c>
      <c r="C1364" s="160" t="str">
        <f>IF(Data!$C1364:C$5009&lt;&gt;"",Data!C1364,"")</f>
        <v/>
      </c>
      <c r="P1364" s="149" t="str">
        <f>IF(Data!B1368="","",B1368)</f>
        <v/>
      </c>
      <c r="Q1364" s="150" t="str">
        <f>IFERROR(IF(P1364:$P$5009&lt;&gt;0, ABS(P1364-$Z$7),""),"")</f>
        <v/>
      </c>
      <c r="R1364" s="150" t="str">
        <f>IFERROR(IF(P1364:$P$5009&lt;&gt;0, (Q1364-$Y$16)^2,""),"")</f>
        <v/>
      </c>
      <c r="S1364" s="151" t="str">
        <f>IF(Data!C1368="","",C1368)</f>
        <v/>
      </c>
      <c r="T1364" s="150" t="str">
        <f>IFERROR(IF(S1364:$S$5009&lt;&gt;0, ABS(C1368-$Z$8),""),"")</f>
        <v/>
      </c>
      <c r="U1364" s="150" t="str">
        <f>IFERROR(IF(S1364:$S$5009&lt;&gt;0, (T1364-$Y$17)^2,""),"")</f>
        <v/>
      </c>
    </row>
    <row r="1365" spans="1:21" ht="23">
      <c r="A1365" s="161">
        <v>1356</v>
      </c>
      <c r="B1365" s="160" t="str">
        <f>IF(Data!B1365:$B$5009&lt;&gt;"",Data!B1365,"")</f>
        <v/>
      </c>
      <c r="C1365" s="160" t="str">
        <f>IF(Data!$C1365:C$5009&lt;&gt;"",Data!C1365,"")</f>
        <v/>
      </c>
      <c r="P1365" s="149" t="str">
        <f>IF(Data!B1369="","",B1369)</f>
        <v/>
      </c>
      <c r="Q1365" s="150" t="str">
        <f>IFERROR(IF(P1365:$P$5009&lt;&gt;0, ABS(P1365-$Z$7),""),"")</f>
        <v/>
      </c>
      <c r="R1365" s="150" t="str">
        <f>IFERROR(IF(P1365:$P$5009&lt;&gt;0, (Q1365-$Y$16)^2,""),"")</f>
        <v/>
      </c>
      <c r="S1365" s="151" t="str">
        <f>IF(Data!C1369="","",C1369)</f>
        <v/>
      </c>
      <c r="T1365" s="150" t="str">
        <f>IFERROR(IF(S1365:$S$5009&lt;&gt;0, ABS(C1369-$Z$8),""),"")</f>
        <v/>
      </c>
      <c r="U1365" s="150" t="str">
        <f>IFERROR(IF(S1365:$S$5009&lt;&gt;0, (T1365-$Y$17)^2,""),"")</f>
        <v/>
      </c>
    </row>
    <row r="1366" spans="1:21" ht="23">
      <c r="A1366" s="159">
        <v>1357</v>
      </c>
      <c r="B1366" s="160" t="str">
        <f>IF(Data!B1366:$B$5009&lt;&gt;"",Data!B1366,"")</f>
        <v/>
      </c>
      <c r="C1366" s="160" t="str">
        <f>IF(Data!$C1366:C$5009&lt;&gt;"",Data!C1366,"")</f>
        <v/>
      </c>
      <c r="P1366" s="149" t="str">
        <f>IF(Data!B1370="","",B1370)</f>
        <v/>
      </c>
      <c r="Q1366" s="150" t="str">
        <f>IFERROR(IF(P1366:$P$5009&lt;&gt;0, ABS(P1366-$Z$7),""),"")</f>
        <v/>
      </c>
      <c r="R1366" s="150" t="str">
        <f>IFERROR(IF(P1366:$P$5009&lt;&gt;0, (Q1366-$Y$16)^2,""),"")</f>
        <v/>
      </c>
      <c r="S1366" s="151" t="str">
        <f>IF(Data!C1370="","",C1370)</f>
        <v/>
      </c>
      <c r="T1366" s="150" t="str">
        <f>IFERROR(IF(S1366:$S$5009&lt;&gt;0, ABS(C1370-$Z$8),""),"")</f>
        <v/>
      </c>
      <c r="U1366" s="150" t="str">
        <f>IFERROR(IF(S1366:$S$5009&lt;&gt;0, (T1366-$Y$17)^2,""),"")</f>
        <v/>
      </c>
    </row>
    <row r="1367" spans="1:21" ht="23">
      <c r="A1367" s="161">
        <v>1358</v>
      </c>
      <c r="B1367" s="160" t="str">
        <f>IF(Data!B1367:$B$5009&lt;&gt;"",Data!B1367,"")</f>
        <v/>
      </c>
      <c r="C1367" s="160" t="str">
        <f>IF(Data!$C1367:C$5009&lt;&gt;"",Data!C1367,"")</f>
        <v/>
      </c>
      <c r="P1367" s="149" t="str">
        <f>IF(Data!B1371="","",B1371)</f>
        <v/>
      </c>
      <c r="Q1367" s="150" t="str">
        <f>IFERROR(IF(P1367:$P$5009&lt;&gt;0, ABS(P1367-$Z$7),""),"")</f>
        <v/>
      </c>
      <c r="R1367" s="150" t="str">
        <f>IFERROR(IF(P1367:$P$5009&lt;&gt;0, (Q1367-$Y$16)^2,""),"")</f>
        <v/>
      </c>
      <c r="S1367" s="151" t="str">
        <f>IF(Data!C1371="","",C1371)</f>
        <v/>
      </c>
      <c r="T1367" s="150" t="str">
        <f>IFERROR(IF(S1367:$S$5009&lt;&gt;0, ABS(C1371-$Z$8),""),"")</f>
        <v/>
      </c>
      <c r="U1367" s="150" t="str">
        <f>IFERROR(IF(S1367:$S$5009&lt;&gt;0, (T1367-$Y$17)^2,""),"")</f>
        <v/>
      </c>
    </row>
    <row r="1368" spans="1:21" ht="23">
      <c r="A1368" s="159">
        <v>1359</v>
      </c>
      <c r="B1368" s="160" t="str">
        <f>IF(Data!B1368:$B$5009&lt;&gt;"",Data!B1368,"")</f>
        <v/>
      </c>
      <c r="C1368" s="160" t="str">
        <f>IF(Data!$C1368:C$5009&lt;&gt;"",Data!C1368,"")</f>
        <v/>
      </c>
      <c r="P1368" s="149" t="str">
        <f>IF(Data!B1372="","",B1372)</f>
        <v/>
      </c>
      <c r="Q1368" s="150" t="str">
        <f>IFERROR(IF(P1368:$P$5009&lt;&gt;0, ABS(P1368-$Z$7),""),"")</f>
        <v/>
      </c>
      <c r="R1368" s="150" t="str">
        <f>IFERROR(IF(P1368:$P$5009&lt;&gt;0, (Q1368-$Y$16)^2,""),"")</f>
        <v/>
      </c>
      <c r="S1368" s="151" t="str">
        <f>IF(Data!C1372="","",C1372)</f>
        <v/>
      </c>
      <c r="T1368" s="150" t="str">
        <f>IFERROR(IF(S1368:$S$5009&lt;&gt;0, ABS(C1372-$Z$8),""),"")</f>
        <v/>
      </c>
      <c r="U1368" s="150" t="str">
        <f>IFERROR(IF(S1368:$S$5009&lt;&gt;0, (T1368-$Y$17)^2,""),"")</f>
        <v/>
      </c>
    </row>
    <row r="1369" spans="1:21" ht="23">
      <c r="A1369" s="161">
        <v>1360</v>
      </c>
      <c r="B1369" s="160" t="str">
        <f>IF(Data!B1369:$B$5009&lt;&gt;"",Data!B1369,"")</f>
        <v/>
      </c>
      <c r="C1369" s="160" t="str">
        <f>IF(Data!$C1369:C$5009&lt;&gt;"",Data!C1369,"")</f>
        <v/>
      </c>
      <c r="P1369" s="149" t="str">
        <f>IF(Data!B1373="","",B1373)</f>
        <v/>
      </c>
      <c r="Q1369" s="150" t="str">
        <f>IFERROR(IF(P1369:$P$5009&lt;&gt;0, ABS(P1369-$Z$7),""),"")</f>
        <v/>
      </c>
      <c r="R1369" s="150" t="str">
        <f>IFERROR(IF(P1369:$P$5009&lt;&gt;0, (Q1369-$Y$16)^2,""),"")</f>
        <v/>
      </c>
      <c r="S1369" s="151" t="str">
        <f>IF(Data!C1373="","",C1373)</f>
        <v/>
      </c>
      <c r="T1369" s="150" t="str">
        <f>IFERROR(IF(S1369:$S$5009&lt;&gt;0, ABS(C1373-$Z$8),""),"")</f>
        <v/>
      </c>
      <c r="U1369" s="150" t="str">
        <f>IFERROR(IF(S1369:$S$5009&lt;&gt;0, (T1369-$Y$17)^2,""),"")</f>
        <v/>
      </c>
    </row>
    <row r="1370" spans="1:21" ht="23">
      <c r="A1370" s="159">
        <v>1361</v>
      </c>
      <c r="B1370" s="160" t="str">
        <f>IF(Data!B1370:$B$5009&lt;&gt;"",Data!B1370,"")</f>
        <v/>
      </c>
      <c r="C1370" s="160" t="str">
        <f>IF(Data!$C1370:C$5009&lt;&gt;"",Data!C1370,"")</f>
        <v/>
      </c>
      <c r="P1370" s="149" t="str">
        <f>IF(Data!B1374="","",B1374)</f>
        <v/>
      </c>
      <c r="Q1370" s="150" t="str">
        <f>IFERROR(IF(P1370:$P$5009&lt;&gt;0, ABS(P1370-$Z$7),""),"")</f>
        <v/>
      </c>
      <c r="R1370" s="150" t="str">
        <f>IFERROR(IF(P1370:$P$5009&lt;&gt;0, (Q1370-$Y$16)^2,""),"")</f>
        <v/>
      </c>
      <c r="S1370" s="151" t="str">
        <f>IF(Data!C1374="","",C1374)</f>
        <v/>
      </c>
      <c r="T1370" s="150" t="str">
        <f>IFERROR(IF(S1370:$S$5009&lt;&gt;0, ABS(C1374-$Z$8),""),"")</f>
        <v/>
      </c>
      <c r="U1370" s="150" t="str">
        <f>IFERROR(IF(S1370:$S$5009&lt;&gt;0, (T1370-$Y$17)^2,""),"")</f>
        <v/>
      </c>
    </row>
    <row r="1371" spans="1:21" ht="23">
      <c r="A1371" s="161">
        <v>1362</v>
      </c>
      <c r="B1371" s="160" t="str">
        <f>IF(Data!B1371:$B$5009&lt;&gt;"",Data!B1371,"")</f>
        <v/>
      </c>
      <c r="C1371" s="160" t="str">
        <f>IF(Data!$C1371:C$5009&lt;&gt;"",Data!C1371,"")</f>
        <v/>
      </c>
      <c r="P1371" s="149" t="str">
        <f>IF(Data!B1375="","",B1375)</f>
        <v/>
      </c>
      <c r="Q1371" s="150" t="str">
        <f>IFERROR(IF(P1371:$P$5009&lt;&gt;0, ABS(P1371-$Z$7),""),"")</f>
        <v/>
      </c>
      <c r="R1371" s="150" t="str">
        <f>IFERROR(IF(P1371:$P$5009&lt;&gt;0, (Q1371-$Y$16)^2,""),"")</f>
        <v/>
      </c>
      <c r="S1371" s="151" t="str">
        <f>IF(Data!C1375="","",C1375)</f>
        <v/>
      </c>
      <c r="T1371" s="150" t="str">
        <f>IFERROR(IF(S1371:$S$5009&lt;&gt;0, ABS(C1375-$Z$8),""),"")</f>
        <v/>
      </c>
      <c r="U1371" s="150" t="str">
        <f>IFERROR(IF(S1371:$S$5009&lt;&gt;0, (T1371-$Y$17)^2,""),"")</f>
        <v/>
      </c>
    </row>
    <row r="1372" spans="1:21" ht="23">
      <c r="A1372" s="159">
        <v>1363</v>
      </c>
      <c r="B1372" s="160" t="str">
        <f>IF(Data!B1372:$B$5009&lt;&gt;"",Data!B1372,"")</f>
        <v/>
      </c>
      <c r="C1372" s="160" t="str">
        <f>IF(Data!$C1372:C$5009&lt;&gt;"",Data!C1372,"")</f>
        <v/>
      </c>
      <c r="P1372" s="149" t="str">
        <f>IF(Data!B1376="","",B1376)</f>
        <v/>
      </c>
      <c r="Q1372" s="150" t="str">
        <f>IFERROR(IF(P1372:$P$5009&lt;&gt;0, ABS(P1372-$Z$7),""),"")</f>
        <v/>
      </c>
      <c r="R1372" s="150" t="str">
        <f>IFERROR(IF(P1372:$P$5009&lt;&gt;0, (Q1372-$Y$16)^2,""),"")</f>
        <v/>
      </c>
      <c r="S1372" s="151" t="str">
        <f>IF(Data!C1376="","",C1376)</f>
        <v/>
      </c>
      <c r="T1372" s="150" t="str">
        <f>IFERROR(IF(S1372:$S$5009&lt;&gt;0, ABS(C1376-$Z$8),""),"")</f>
        <v/>
      </c>
      <c r="U1372" s="150" t="str">
        <f>IFERROR(IF(S1372:$S$5009&lt;&gt;0, (T1372-$Y$17)^2,""),"")</f>
        <v/>
      </c>
    </row>
    <row r="1373" spans="1:21" ht="23">
      <c r="A1373" s="161">
        <v>1364</v>
      </c>
      <c r="B1373" s="160" t="str">
        <f>IF(Data!B1373:$B$5009&lt;&gt;"",Data!B1373,"")</f>
        <v/>
      </c>
      <c r="C1373" s="160" t="str">
        <f>IF(Data!$C1373:C$5009&lt;&gt;"",Data!C1373,"")</f>
        <v/>
      </c>
      <c r="P1373" s="149" t="str">
        <f>IF(Data!B1377="","",B1377)</f>
        <v/>
      </c>
      <c r="Q1373" s="150" t="str">
        <f>IFERROR(IF(P1373:$P$5009&lt;&gt;0, ABS(P1373-$Z$7),""),"")</f>
        <v/>
      </c>
      <c r="R1373" s="150" t="str">
        <f>IFERROR(IF(P1373:$P$5009&lt;&gt;0, (Q1373-$Y$16)^2,""),"")</f>
        <v/>
      </c>
      <c r="S1373" s="151" t="str">
        <f>IF(Data!C1377="","",C1377)</f>
        <v/>
      </c>
      <c r="T1373" s="150" t="str">
        <f>IFERROR(IF(S1373:$S$5009&lt;&gt;0, ABS(C1377-$Z$8),""),"")</f>
        <v/>
      </c>
      <c r="U1373" s="150" t="str">
        <f>IFERROR(IF(S1373:$S$5009&lt;&gt;0, (T1373-$Y$17)^2,""),"")</f>
        <v/>
      </c>
    </row>
    <row r="1374" spans="1:21" ht="23">
      <c r="A1374" s="159">
        <v>1365</v>
      </c>
      <c r="B1374" s="160" t="str">
        <f>IF(Data!B1374:$B$5009&lt;&gt;"",Data!B1374,"")</f>
        <v/>
      </c>
      <c r="C1374" s="160" t="str">
        <f>IF(Data!$C1374:C$5009&lt;&gt;"",Data!C1374,"")</f>
        <v/>
      </c>
      <c r="P1374" s="149" t="str">
        <f>IF(Data!B1378="","",B1378)</f>
        <v/>
      </c>
      <c r="Q1374" s="150" t="str">
        <f>IFERROR(IF(P1374:$P$5009&lt;&gt;0, ABS(P1374-$Z$7),""),"")</f>
        <v/>
      </c>
      <c r="R1374" s="150" t="str">
        <f>IFERROR(IF(P1374:$P$5009&lt;&gt;0, (Q1374-$Y$16)^2,""),"")</f>
        <v/>
      </c>
      <c r="S1374" s="151" t="str">
        <f>IF(Data!C1378="","",C1378)</f>
        <v/>
      </c>
      <c r="T1374" s="150" t="str">
        <f>IFERROR(IF(S1374:$S$5009&lt;&gt;0, ABS(C1378-$Z$8),""),"")</f>
        <v/>
      </c>
      <c r="U1374" s="150" t="str">
        <f>IFERROR(IF(S1374:$S$5009&lt;&gt;0, (T1374-$Y$17)^2,""),"")</f>
        <v/>
      </c>
    </row>
    <row r="1375" spans="1:21" ht="23">
      <c r="A1375" s="161">
        <v>1366</v>
      </c>
      <c r="B1375" s="160" t="str">
        <f>IF(Data!B1375:$B$5009&lt;&gt;"",Data!B1375,"")</f>
        <v/>
      </c>
      <c r="C1375" s="160" t="str">
        <f>IF(Data!$C1375:C$5009&lt;&gt;"",Data!C1375,"")</f>
        <v/>
      </c>
      <c r="P1375" s="149" t="str">
        <f>IF(Data!B1379="","",B1379)</f>
        <v/>
      </c>
      <c r="Q1375" s="150" t="str">
        <f>IFERROR(IF(P1375:$P$5009&lt;&gt;0, ABS(P1375-$Z$7),""),"")</f>
        <v/>
      </c>
      <c r="R1375" s="150" t="str">
        <f>IFERROR(IF(P1375:$P$5009&lt;&gt;0, (Q1375-$Y$16)^2,""),"")</f>
        <v/>
      </c>
      <c r="S1375" s="151" t="str">
        <f>IF(Data!C1379="","",C1379)</f>
        <v/>
      </c>
      <c r="T1375" s="150" t="str">
        <f>IFERROR(IF(S1375:$S$5009&lt;&gt;0, ABS(C1379-$Z$8),""),"")</f>
        <v/>
      </c>
      <c r="U1375" s="150" t="str">
        <f>IFERROR(IF(S1375:$S$5009&lt;&gt;0, (T1375-$Y$17)^2,""),"")</f>
        <v/>
      </c>
    </row>
    <row r="1376" spans="1:21" ht="23">
      <c r="A1376" s="159">
        <v>1367</v>
      </c>
      <c r="B1376" s="160" t="str">
        <f>IF(Data!B1376:$B$5009&lt;&gt;"",Data!B1376,"")</f>
        <v/>
      </c>
      <c r="C1376" s="160" t="str">
        <f>IF(Data!$C1376:C$5009&lt;&gt;"",Data!C1376,"")</f>
        <v/>
      </c>
      <c r="P1376" s="149" t="str">
        <f>IF(Data!B1380="","",B1380)</f>
        <v/>
      </c>
      <c r="Q1376" s="150" t="str">
        <f>IFERROR(IF(P1376:$P$5009&lt;&gt;0, ABS(P1376-$Z$7),""),"")</f>
        <v/>
      </c>
      <c r="R1376" s="150" t="str">
        <f>IFERROR(IF(P1376:$P$5009&lt;&gt;0, (Q1376-$Y$16)^2,""),"")</f>
        <v/>
      </c>
      <c r="S1376" s="151" t="str">
        <f>IF(Data!C1380="","",C1380)</f>
        <v/>
      </c>
      <c r="T1376" s="150" t="str">
        <f>IFERROR(IF(S1376:$S$5009&lt;&gt;0, ABS(C1380-$Z$8),""),"")</f>
        <v/>
      </c>
      <c r="U1376" s="150" t="str">
        <f>IFERROR(IF(S1376:$S$5009&lt;&gt;0, (T1376-$Y$17)^2,""),"")</f>
        <v/>
      </c>
    </row>
    <row r="1377" spans="1:21" ht="23">
      <c r="A1377" s="161">
        <v>1368</v>
      </c>
      <c r="B1377" s="160" t="str">
        <f>IF(Data!B1377:$B$5009&lt;&gt;"",Data!B1377,"")</f>
        <v/>
      </c>
      <c r="C1377" s="160" t="str">
        <f>IF(Data!$C1377:C$5009&lt;&gt;"",Data!C1377,"")</f>
        <v/>
      </c>
      <c r="P1377" s="149" t="str">
        <f>IF(Data!B1381="","",B1381)</f>
        <v/>
      </c>
      <c r="Q1377" s="150" t="str">
        <f>IFERROR(IF(P1377:$P$5009&lt;&gt;0, ABS(P1377-$Z$7),""),"")</f>
        <v/>
      </c>
      <c r="R1377" s="150" t="str">
        <f>IFERROR(IF(P1377:$P$5009&lt;&gt;0, (Q1377-$Y$16)^2,""),"")</f>
        <v/>
      </c>
      <c r="S1377" s="151" t="str">
        <f>IF(Data!C1381="","",C1381)</f>
        <v/>
      </c>
      <c r="T1377" s="150" t="str">
        <f>IFERROR(IF(S1377:$S$5009&lt;&gt;0, ABS(C1381-$Z$8),""),"")</f>
        <v/>
      </c>
      <c r="U1377" s="150" t="str">
        <f>IFERROR(IF(S1377:$S$5009&lt;&gt;0, (T1377-$Y$17)^2,""),"")</f>
        <v/>
      </c>
    </row>
    <row r="1378" spans="1:21" ht="23">
      <c r="A1378" s="159">
        <v>1369</v>
      </c>
      <c r="B1378" s="160" t="str">
        <f>IF(Data!B1378:$B$5009&lt;&gt;"",Data!B1378,"")</f>
        <v/>
      </c>
      <c r="C1378" s="160" t="str">
        <f>IF(Data!$C1378:C$5009&lt;&gt;"",Data!C1378,"")</f>
        <v/>
      </c>
      <c r="P1378" s="149" t="str">
        <f>IF(Data!B1382="","",B1382)</f>
        <v/>
      </c>
      <c r="Q1378" s="150" t="str">
        <f>IFERROR(IF(P1378:$P$5009&lt;&gt;0, ABS(P1378-$Z$7),""),"")</f>
        <v/>
      </c>
      <c r="R1378" s="150" t="str">
        <f>IFERROR(IF(P1378:$P$5009&lt;&gt;0, (Q1378-$Y$16)^2,""),"")</f>
        <v/>
      </c>
      <c r="S1378" s="151" t="str">
        <f>IF(Data!C1382="","",C1382)</f>
        <v/>
      </c>
      <c r="T1378" s="150" t="str">
        <f>IFERROR(IF(S1378:$S$5009&lt;&gt;0, ABS(C1382-$Z$8),""),"")</f>
        <v/>
      </c>
      <c r="U1378" s="150" t="str">
        <f>IFERROR(IF(S1378:$S$5009&lt;&gt;0, (T1378-$Y$17)^2,""),"")</f>
        <v/>
      </c>
    </row>
    <row r="1379" spans="1:21" ht="23">
      <c r="A1379" s="161">
        <v>1370</v>
      </c>
      <c r="B1379" s="160" t="str">
        <f>IF(Data!B1379:$B$5009&lt;&gt;"",Data!B1379,"")</f>
        <v/>
      </c>
      <c r="C1379" s="160" t="str">
        <f>IF(Data!$C1379:C$5009&lt;&gt;"",Data!C1379,"")</f>
        <v/>
      </c>
      <c r="P1379" s="149" t="str">
        <f>IF(Data!B1383="","",B1383)</f>
        <v/>
      </c>
      <c r="Q1379" s="150" t="str">
        <f>IFERROR(IF(P1379:$P$5009&lt;&gt;0, ABS(P1379-$Z$7),""),"")</f>
        <v/>
      </c>
      <c r="R1379" s="150" t="str">
        <f>IFERROR(IF(P1379:$P$5009&lt;&gt;0, (Q1379-$Y$16)^2,""),"")</f>
        <v/>
      </c>
      <c r="S1379" s="151" t="str">
        <f>IF(Data!C1383="","",C1383)</f>
        <v/>
      </c>
      <c r="T1379" s="150" t="str">
        <f>IFERROR(IF(S1379:$S$5009&lt;&gt;0, ABS(C1383-$Z$8),""),"")</f>
        <v/>
      </c>
      <c r="U1379" s="150" t="str">
        <f>IFERROR(IF(S1379:$S$5009&lt;&gt;0, (T1379-$Y$17)^2,""),"")</f>
        <v/>
      </c>
    </row>
    <row r="1380" spans="1:21" ht="23">
      <c r="A1380" s="159">
        <v>1371</v>
      </c>
      <c r="B1380" s="160" t="str">
        <f>IF(Data!B1380:$B$5009&lt;&gt;"",Data!B1380,"")</f>
        <v/>
      </c>
      <c r="C1380" s="160" t="str">
        <f>IF(Data!$C1380:C$5009&lt;&gt;"",Data!C1380,"")</f>
        <v/>
      </c>
      <c r="P1380" s="149" t="str">
        <f>IF(Data!B1384="","",B1384)</f>
        <v/>
      </c>
      <c r="Q1380" s="150" t="str">
        <f>IFERROR(IF(P1380:$P$5009&lt;&gt;0, ABS(P1380-$Z$7),""),"")</f>
        <v/>
      </c>
      <c r="R1380" s="150" t="str">
        <f>IFERROR(IF(P1380:$P$5009&lt;&gt;0, (Q1380-$Y$16)^2,""),"")</f>
        <v/>
      </c>
      <c r="S1380" s="151" t="str">
        <f>IF(Data!C1384="","",C1384)</f>
        <v/>
      </c>
      <c r="T1380" s="150" t="str">
        <f>IFERROR(IF(S1380:$S$5009&lt;&gt;0, ABS(C1384-$Z$8),""),"")</f>
        <v/>
      </c>
      <c r="U1380" s="150" t="str">
        <f>IFERROR(IF(S1380:$S$5009&lt;&gt;0, (T1380-$Y$17)^2,""),"")</f>
        <v/>
      </c>
    </row>
    <row r="1381" spans="1:21" ht="23">
      <c r="A1381" s="161">
        <v>1372</v>
      </c>
      <c r="B1381" s="160" t="str">
        <f>IF(Data!B1381:$B$5009&lt;&gt;"",Data!B1381,"")</f>
        <v/>
      </c>
      <c r="C1381" s="160" t="str">
        <f>IF(Data!$C1381:C$5009&lt;&gt;"",Data!C1381,"")</f>
        <v/>
      </c>
      <c r="P1381" s="149" t="str">
        <f>IF(Data!B1385="","",B1385)</f>
        <v/>
      </c>
      <c r="Q1381" s="150" t="str">
        <f>IFERROR(IF(P1381:$P$5009&lt;&gt;0, ABS(P1381-$Z$7),""),"")</f>
        <v/>
      </c>
      <c r="R1381" s="150" t="str">
        <f>IFERROR(IF(P1381:$P$5009&lt;&gt;0, (Q1381-$Y$16)^2,""),"")</f>
        <v/>
      </c>
      <c r="S1381" s="151" t="str">
        <f>IF(Data!C1385="","",C1385)</f>
        <v/>
      </c>
      <c r="T1381" s="150" t="str">
        <f>IFERROR(IF(S1381:$S$5009&lt;&gt;0, ABS(C1385-$Z$8),""),"")</f>
        <v/>
      </c>
      <c r="U1381" s="150" t="str">
        <f>IFERROR(IF(S1381:$S$5009&lt;&gt;0, (T1381-$Y$17)^2,""),"")</f>
        <v/>
      </c>
    </row>
    <row r="1382" spans="1:21" ht="23">
      <c r="A1382" s="159">
        <v>1373</v>
      </c>
      <c r="B1382" s="160" t="str">
        <f>IF(Data!B1382:$B$5009&lt;&gt;"",Data!B1382,"")</f>
        <v/>
      </c>
      <c r="C1382" s="160" t="str">
        <f>IF(Data!$C1382:C$5009&lt;&gt;"",Data!C1382,"")</f>
        <v/>
      </c>
      <c r="P1382" s="149" t="str">
        <f>IF(Data!B1386="","",B1386)</f>
        <v/>
      </c>
      <c r="Q1382" s="150" t="str">
        <f>IFERROR(IF(P1382:$P$5009&lt;&gt;0, ABS(P1382-$Z$7),""),"")</f>
        <v/>
      </c>
      <c r="R1382" s="150" t="str">
        <f>IFERROR(IF(P1382:$P$5009&lt;&gt;0, (Q1382-$Y$16)^2,""),"")</f>
        <v/>
      </c>
      <c r="S1382" s="151" t="str">
        <f>IF(Data!C1386="","",C1386)</f>
        <v/>
      </c>
      <c r="T1382" s="150" t="str">
        <f>IFERROR(IF(S1382:$S$5009&lt;&gt;0, ABS(C1386-$Z$8),""),"")</f>
        <v/>
      </c>
      <c r="U1382" s="150" t="str">
        <f>IFERROR(IF(S1382:$S$5009&lt;&gt;0, (T1382-$Y$17)^2,""),"")</f>
        <v/>
      </c>
    </row>
    <row r="1383" spans="1:21" ht="23">
      <c r="A1383" s="161">
        <v>1374</v>
      </c>
      <c r="B1383" s="160" t="str">
        <f>IF(Data!B1383:$B$5009&lt;&gt;"",Data!B1383,"")</f>
        <v/>
      </c>
      <c r="C1383" s="160" t="str">
        <f>IF(Data!$C1383:C$5009&lt;&gt;"",Data!C1383,"")</f>
        <v/>
      </c>
      <c r="P1383" s="149" t="str">
        <f>IF(Data!B1387="","",B1387)</f>
        <v/>
      </c>
      <c r="Q1383" s="150" t="str">
        <f>IFERROR(IF(P1383:$P$5009&lt;&gt;0, ABS(P1383-$Z$7),""),"")</f>
        <v/>
      </c>
      <c r="R1383" s="150" t="str">
        <f>IFERROR(IF(P1383:$P$5009&lt;&gt;0, (Q1383-$Y$16)^2,""),"")</f>
        <v/>
      </c>
      <c r="S1383" s="151" t="str">
        <f>IF(Data!C1387="","",C1387)</f>
        <v/>
      </c>
      <c r="T1383" s="150" t="str">
        <f>IFERROR(IF(S1383:$S$5009&lt;&gt;0, ABS(C1387-$Z$8),""),"")</f>
        <v/>
      </c>
      <c r="U1383" s="150" t="str">
        <f>IFERROR(IF(S1383:$S$5009&lt;&gt;0, (T1383-$Y$17)^2,""),"")</f>
        <v/>
      </c>
    </row>
    <row r="1384" spans="1:21" ht="23">
      <c r="A1384" s="159">
        <v>1375</v>
      </c>
      <c r="B1384" s="160" t="str">
        <f>IF(Data!B1384:$B$5009&lt;&gt;"",Data!B1384,"")</f>
        <v/>
      </c>
      <c r="C1384" s="160" t="str">
        <f>IF(Data!$C1384:C$5009&lt;&gt;"",Data!C1384,"")</f>
        <v/>
      </c>
      <c r="P1384" s="149" t="str">
        <f>IF(Data!B1388="","",B1388)</f>
        <v/>
      </c>
      <c r="Q1384" s="150" t="str">
        <f>IFERROR(IF(P1384:$P$5009&lt;&gt;0, ABS(P1384-$Z$7),""),"")</f>
        <v/>
      </c>
      <c r="R1384" s="150" t="str">
        <f>IFERROR(IF(P1384:$P$5009&lt;&gt;0, (Q1384-$Y$16)^2,""),"")</f>
        <v/>
      </c>
      <c r="S1384" s="151" t="str">
        <f>IF(Data!C1388="","",C1388)</f>
        <v/>
      </c>
      <c r="T1384" s="150" t="str">
        <f>IFERROR(IF(S1384:$S$5009&lt;&gt;0, ABS(C1388-$Z$8),""),"")</f>
        <v/>
      </c>
      <c r="U1384" s="150" t="str">
        <f>IFERROR(IF(S1384:$S$5009&lt;&gt;0, (T1384-$Y$17)^2,""),"")</f>
        <v/>
      </c>
    </row>
    <row r="1385" spans="1:21" ht="23">
      <c r="A1385" s="161">
        <v>1376</v>
      </c>
      <c r="B1385" s="160" t="str">
        <f>IF(Data!B1385:$B$5009&lt;&gt;"",Data!B1385,"")</f>
        <v/>
      </c>
      <c r="C1385" s="160" t="str">
        <f>IF(Data!$C1385:C$5009&lt;&gt;"",Data!C1385,"")</f>
        <v/>
      </c>
      <c r="P1385" s="149" t="str">
        <f>IF(Data!B1389="","",B1389)</f>
        <v/>
      </c>
      <c r="Q1385" s="150" t="str">
        <f>IFERROR(IF(P1385:$P$5009&lt;&gt;0, ABS(P1385-$Z$7),""),"")</f>
        <v/>
      </c>
      <c r="R1385" s="150" t="str">
        <f>IFERROR(IF(P1385:$P$5009&lt;&gt;0, (Q1385-$Y$16)^2,""),"")</f>
        <v/>
      </c>
      <c r="S1385" s="151" t="str">
        <f>IF(Data!C1389="","",C1389)</f>
        <v/>
      </c>
      <c r="T1385" s="150" t="str">
        <f>IFERROR(IF(S1385:$S$5009&lt;&gt;0, ABS(C1389-$Z$8),""),"")</f>
        <v/>
      </c>
      <c r="U1385" s="150" t="str">
        <f>IFERROR(IF(S1385:$S$5009&lt;&gt;0, (T1385-$Y$17)^2,""),"")</f>
        <v/>
      </c>
    </row>
    <row r="1386" spans="1:21" ht="23">
      <c r="A1386" s="159">
        <v>1377</v>
      </c>
      <c r="B1386" s="160" t="str">
        <f>IF(Data!B1386:$B$5009&lt;&gt;"",Data!B1386,"")</f>
        <v/>
      </c>
      <c r="C1386" s="160" t="str">
        <f>IF(Data!$C1386:C$5009&lt;&gt;"",Data!C1386,"")</f>
        <v/>
      </c>
      <c r="P1386" s="149" t="str">
        <f>IF(Data!B1390="","",B1390)</f>
        <v/>
      </c>
      <c r="Q1386" s="150" t="str">
        <f>IFERROR(IF(P1386:$P$5009&lt;&gt;0, ABS(P1386-$Z$7),""),"")</f>
        <v/>
      </c>
      <c r="R1386" s="150" t="str">
        <f>IFERROR(IF(P1386:$P$5009&lt;&gt;0, (Q1386-$Y$16)^2,""),"")</f>
        <v/>
      </c>
      <c r="S1386" s="151" t="str">
        <f>IF(Data!C1390="","",C1390)</f>
        <v/>
      </c>
      <c r="T1386" s="150" t="str">
        <f>IFERROR(IF(S1386:$S$5009&lt;&gt;0, ABS(C1390-$Z$8),""),"")</f>
        <v/>
      </c>
      <c r="U1386" s="150" t="str">
        <f>IFERROR(IF(S1386:$S$5009&lt;&gt;0, (T1386-$Y$17)^2,""),"")</f>
        <v/>
      </c>
    </row>
    <row r="1387" spans="1:21" ht="23">
      <c r="A1387" s="161">
        <v>1378</v>
      </c>
      <c r="B1387" s="160" t="str">
        <f>IF(Data!B1387:$B$5009&lt;&gt;"",Data!B1387,"")</f>
        <v/>
      </c>
      <c r="C1387" s="160" t="str">
        <f>IF(Data!$C1387:C$5009&lt;&gt;"",Data!C1387,"")</f>
        <v/>
      </c>
      <c r="P1387" s="149" t="str">
        <f>IF(Data!B1391="","",B1391)</f>
        <v/>
      </c>
      <c r="Q1387" s="150" t="str">
        <f>IFERROR(IF(P1387:$P$5009&lt;&gt;0, ABS(P1387-$Z$7),""),"")</f>
        <v/>
      </c>
      <c r="R1387" s="150" t="str">
        <f>IFERROR(IF(P1387:$P$5009&lt;&gt;0, (Q1387-$Y$16)^2,""),"")</f>
        <v/>
      </c>
      <c r="S1387" s="151" t="str">
        <f>IF(Data!C1391="","",C1391)</f>
        <v/>
      </c>
      <c r="T1387" s="150" t="str">
        <f>IFERROR(IF(S1387:$S$5009&lt;&gt;0, ABS(C1391-$Z$8),""),"")</f>
        <v/>
      </c>
      <c r="U1387" s="150" t="str">
        <f>IFERROR(IF(S1387:$S$5009&lt;&gt;0, (T1387-$Y$17)^2,""),"")</f>
        <v/>
      </c>
    </row>
    <row r="1388" spans="1:21" ht="23">
      <c r="A1388" s="159">
        <v>1379</v>
      </c>
      <c r="B1388" s="160" t="str">
        <f>IF(Data!B1388:$B$5009&lt;&gt;"",Data!B1388,"")</f>
        <v/>
      </c>
      <c r="C1388" s="160" t="str">
        <f>IF(Data!$C1388:C$5009&lt;&gt;"",Data!C1388,"")</f>
        <v/>
      </c>
      <c r="P1388" s="149" t="str">
        <f>IF(Data!B1392="","",B1392)</f>
        <v/>
      </c>
      <c r="Q1388" s="150" t="str">
        <f>IFERROR(IF(P1388:$P$5009&lt;&gt;0, ABS(P1388-$Z$7),""),"")</f>
        <v/>
      </c>
      <c r="R1388" s="150" t="str">
        <f>IFERROR(IF(P1388:$P$5009&lt;&gt;0, (Q1388-$Y$16)^2,""),"")</f>
        <v/>
      </c>
      <c r="S1388" s="151" t="str">
        <f>IF(Data!C1392="","",C1392)</f>
        <v/>
      </c>
      <c r="T1388" s="150" t="str">
        <f>IFERROR(IF(S1388:$S$5009&lt;&gt;0, ABS(C1392-$Z$8),""),"")</f>
        <v/>
      </c>
      <c r="U1388" s="150" t="str">
        <f>IFERROR(IF(S1388:$S$5009&lt;&gt;0, (T1388-$Y$17)^2,""),"")</f>
        <v/>
      </c>
    </row>
    <row r="1389" spans="1:21" ht="23">
      <c r="A1389" s="161">
        <v>1380</v>
      </c>
      <c r="B1389" s="160" t="str">
        <f>IF(Data!B1389:$B$5009&lt;&gt;"",Data!B1389,"")</f>
        <v/>
      </c>
      <c r="C1389" s="160" t="str">
        <f>IF(Data!$C1389:C$5009&lt;&gt;"",Data!C1389,"")</f>
        <v/>
      </c>
      <c r="P1389" s="149" t="str">
        <f>IF(Data!B1393="","",B1393)</f>
        <v/>
      </c>
      <c r="Q1389" s="150" t="str">
        <f>IFERROR(IF(P1389:$P$5009&lt;&gt;0, ABS(P1389-$Z$7),""),"")</f>
        <v/>
      </c>
      <c r="R1389" s="150" t="str">
        <f>IFERROR(IF(P1389:$P$5009&lt;&gt;0, (Q1389-$Y$16)^2,""),"")</f>
        <v/>
      </c>
      <c r="S1389" s="151" t="str">
        <f>IF(Data!C1393="","",C1393)</f>
        <v/>
      </c>
      <c r="T1389" s="150" t="str">
        <f>IFERROR(IF(S1389:$S$5009&lt;&gt;0, ABS(C1393-$Z$8),""),"")</f>
        <v/>
      </c>
      <c r="U1389" s="150" t="str">
        <f>IFERROR(IF(S1389:$S$5009&lt;&gt;0, (T1389-$Y$17)^2,""),"")</f>
        <v/>
      </c>
    </row>
    <row r="1390" spans="1:21" ht="23">
      <c r="A1390" s="159">
        <v>1381</v>
      </c>
      <c r="B1390" s="160" t="str">
        <f>IF(Data!B1390:$B$5009&lt;&gt;"",Data!B1390,"")</f>
        <v/>
      </c>
      <c r="C1390" s="160" t="str">
        <f>IF(Data!$C1390:C$5009&lt;&gt;"",Data!C1390,"")</f>
        <v/>
      </c>
      <c r="P1390" s="149" t="str">
        <f>IF(Data!B1394="","",B1394)</f>
        <v/>
      </c>
      <c r="Q1390" s="150" t="str">
        <f>IFERROR(IF(P1390:$P$5009&lt;&gt;0, ABS(P1390-$Z$7),""),"")</f>
        <v/>
      </c>
      <c r="R1390" s="150" t="str">
        <f>IFERROR(IF(P1390:$P$5009&lt;&gt;0, (Q1390-$Y$16)^2,""),"")</f>
        <v/>
      </c>
      <c r="S1390" s="151" t="str">
        <f>IF(Data!C1394="","",C1394)</f>
        <v/>
      </c>
      <c r="T1390" s="150" t="str">
        <f>IFERROR(IF(S1390:$S$5009&lt;&gt;0, ABS(C1394-$Z$8),""),"")</f>
        <v/>
      </c>
      <c r="U1390" s="150" t="str">
        <f>IFERROR(IF(S1390:$S$5009&lt;&gt;0, (T1390-$Y$17)^2,""),"")</f>
        <v/>
      </c>
    </row>
    <row r="1391" spans="1:21" ht="23">
      <c r="A1391" s="161">
        <v>1382</v>
      </c>
      <c r="B1391" s="160" t="str">
        <f>IF(Data!B1391:$B$5009&lt;&gt;"",Data!B1391,"")</f>
        <v/>
      </c>
      <c r="C1391" s="160" t="str">
        <f>IF(Data!$C1391:C$5009&lt;&gt;"",Data!C1391,"")</f>
        <v/>
      </c>
      <c r="P1391" s="149" t="str">
        <f>IF(Data!B1395="","",B1395)</f>
        <v/>
      </c>
      <c r="Q1391" s="150" t="str">
        <f>IFERROR(IF(P1391:$P$5009&lt;&gt;0, ABS(P1391-$Z$7),""),"")</f>
        <v/>
      </c>
      <c r="R1391" s="150" t="str">
        <f>IFERROR(IF(P1391:$P$5009&lt;&gt;0, (Q1391-$Y$16)^2,""),"")</f>
        <v/>
      </c>
      <c r="S1391" s="151" t="str">
        <f>IF(Data!C1395="","",C1395)</f>
        <v/>
      </c>
      <c r="T1391" s="150" t="str">
        <f>IFERROR(IF(S1391:$S$5009&lt;&gt;0, ABS(C1395-$Z$8),""),"")</f>
        <v/>
      </c>
      <c r="U1391" s="150" t="str">
        <f>IFERROR(IF(S1391:$S$5009&lt;&gt;0, (T1391-$Y$17)^2,""),"")</f>
        <v/>
      </c>
    </row>
    <row r="1392" spans="1:21" ht="23">
      <c r="A1392" s="159">
        <v>1383</v>
      </c>
      <c r="B1392" s="160" t="str">
        <f>IF(Data!B1392:$B$5009&lt;&gt;"",Data!B1392,"")</f>
        <v/>
      </c>
      <c r="C1392" s="160" t="str">
        <f>IF(Data!$C1392:C$5009&lt;&gt;"",Data!C1392,"")</f>
        <v/>
      </c>
      <c r="P1392" s="149" t="str">
        <f>IF(Data!B1396="","",B1396)</f>
        <v/>
      </c>
      <c r="Q1392" s="150" t="str">
        <f>IFERROR(IF(P1392:$P$5009&lt;&gt;0, ABS(P1392-$Z$7),""),"")</f>
        <v/>
      </c>
      <c r="R1392" s="150" t="str">
        <f>IFERROR(IF(P1392:$P$5009&lt;&gt;0, (Q1392-$Y$16)^2,""),"")</f>
        <v/>
      </c>
      <c r="S1392" s="151" t="str">
        <f>IF(Data!C1396="","",C1396)</f>
        <v/>
      </c>
      <c r="T1392" s="150" t="str">
        <f>IFERROR(IF(S1392:$S$5009&lt;&gt;0, ABS(C1396-$Z$8),""),"")</f>
        <v/>
      </c>
      <c r="U1392" s="150" t="str">
        <f>IFERROR(IF(S1392:$S$5009&lt;&gt;0, (T1392-$Y$17)^2,""),"")</f>
        <v/>
      </c>
    </row>
    <row r="1393" spans="1:21" ht="23">
      <c r="A1393" s="161">
        <v>1384</v>
      </c>
      <c r="B1393" s="160" t="str">
        <f>IF(Data!B1393:$B$5009&lt;&gt;"",Data!B1393,"")</f>
        <v/>
      </c>
      <c r="C1393" s="160" t="str">
        <f>IF(Data!$C1393:C$5009&lt;&gt;"",Data!C1393,"")</f>
        <v/>
      </c>
      <c r="P1393" s="149" t="str">
        <f>IF(Data!B1397="","",B1397)</f>
        <v/>
      </c>
      <c r="Q1393" s="150" t="str">
        <f>IFERROR(IF(P1393:$P$5009&lt;&gt;0, ABS(P1393-$Z$7),""),"")</f>
        <v/>
      </c>
      <c r="R1393" s="150" t="str">
        <f>IFERROR(IF(P1393:$P$5009&lt;&gt;0, (Q1393-$Y$16)^2,""),"")</f>
        <v/>
      </c>
      <c r="S1393" s="151" t="str">
        <f>IF(Data!C1397="","",C1397)</f>
        <v/>
      </c>
      <c r="T1393" s="150" t="str">
        <f>IFERROR(IF(S1393:$S$5009&lt;&gt;0, ABS(C1397-$Z$8),""),"")</f>
        <v/>
      </c>
      <c r="U1393" s="150" t="str">
        <f>IFERROR(IF(S1393:$S$5009&lt;&gt;0, (T1393-$Y$17)^2,""),"")</f>
        <v/>
      </c>
    </row>
    <row r="1394" spans="1:21" ht="23">
      <c r="A1394" s="159">
        <v>1385</v>
      </c>
      <c r="B1394" s="160" t="str">
        <f>IF(Data!B1394:$B$5009&lt;&gt;"",Data!B1394,"")</f>
        <v/>
      </c>
      <c r="C1394" s="160" t="str">
        <f>IF(Data!$C1394:C$5009&lt;&gt;"",Data!C1394,"")</f>
        <v/>
      </c>
      <c r="P1394" s="149" t="str">
        <f>IF(Data!B1398="","",B1398)</f>
        <v/>
      </c>
      <c r="Q1394" s="150" t="str">
        <f>IFERROR(IF(P1394:$P$5009&lt;&gt;0, ABS(P1394-$Z$7),""),"")</f>
        <v/>
      </c>
      <c r="R1394" s="150" t="str">
        <f>IFERROR(IF(P1394:$P$5009&lt;&gt;0, (Q1394-$Y$16)^2,""),"")</f>
        <v/>
      </c>
      <c r="S1394" s="151" t="str">
        <f>IF(Data!C1398="","",C1398)</f>
        <v/>
      </c>
      <c r="T1394" s="150" t="str">
        <f>IFERROR(IF(S1394:$S$5009&lt;&gt;0, ABS(C1398-$Z$8),""),"")</f>
        <v/>
      </c>
      <c r="U1394" s="150" t="str">
        <f>IFERROR(IF(S1394:$S$5009&lt;&gt;0, (T1394-$Y$17)^2,""),"")</f>
        <v/>
      </c>
    </row>
    <row r="1395" spans="1:21" ht="23">
      <c r="A1395" s="161">
        <v>1386</v>
      </c>
      <c r="B1395" s="160" t="str">
        <f>IF(Data!B1395:$B$5009&lt;&gt;"",Data!B1395,"")</f>
        <v/>
      </c>
      <c r="C1395" s="160" t="str">
        <f>IF(Data!$C1395:C$5009&lt;&gt;"",Data!C1395,"")</f>
        <v/>
      </c>
      <c r="P1395" s="149" t="str">
        <f>IF(Data!B1399="","",B1399)</f>
        <v/>
      </c>
      <c r="Q1395" s="150" t="str">
        <f>IFERROR(IF(P1395:$P$5009&lt;&gt;0, ABS(P1395-$Z$7),""),"")</f>
        <v/>
      </c>
      <c r="R1395" s="150" t="str">
        <f>IFERROR(IF(P1395:$P$5009&lt;&gt;0, (Q1395-$Y$16)^2,""),"")</f>
        <v/>
      </c>
      <c r="S1395" s="151" t="str">
        <f>IF(Data!C1399="","",C1399)</f>
        <v/>
      </c>
      <c r="T1395" s="150" t="str">
        <f>IFERROR(IF(S1395:$S$5009&lt;&gt;0, ABS(C1399-$Z$8),""),"")</f>
        <v/>
      </c>
      <c r="U1395" s="150" t="str">
        <f>IFERROR(IF(S1395:$S$5009&lt;&gt;0, (T1395-$Y$17)^2,""),"")</f>
        <v/>
      </c>
    </row>
    <row r="1396" spans="1:21" ht="23">
      <c r="A1396" s="159">
        <v>1387</v>
      </c>
      <c r="B1396" s="160" t="str">
        <f>IF(Data!B1396:$B$5009&lt;&gt;"",Data!B1396,"")</f>
        <v/>
      </c>
      <c r="C1396" s="160" t="str">
        <f>IF(Data!$C1396:C$5009&lt;&gt;"",Data!C1396,"")</f>
        <v/>
      </c>
      <c r="P1396" s="149" t="str">
        <f>IF(Data!B1400="","",B1400)</f>
        <v/>
      </c>
      <c r="Q1396" s="150" t="str">
        <f>IFERROR(IF(P1396:$P$5009&lt;&gt;0, ABS(P1396-$Z$7),""),"")</f>
        <v/>
      </c>
      <c r="R1396" s="150" t="str">
        <f>IFERROR(IF(P1396:$P$5009&lt;&gt;0, (Q1396-$Y$16)^2,""),"")</f>
        <v/>
      </c>
      <c r="S1396" s="151" t="str">
        <f>IF(Data!C1400="","",C1400)</f>
        <v/>
      </c>
      <c r="T1396" s="150" t="str">
        <f>IFERROR(IF(S1396:$S$5009&lt;&gt;0, ABS(C1400-$Z$8),""),"")</f>
        <v/>
      </c>
      <c r="U1396" s="150" t="str">
        <f>IFERROR(IF(S1396:$S$5009&lt;&gt;0, (T1396-$Y$17)^2,""),"")</f>
        <v/>
      </c>
    </row>
    <row r="1397" spans="1:21" ht="23">
      <c r="A1397" s="161">
        <v>1388</v>
      </c>
      <c r="B1397" s="160" t="str">
        <f>IF(Data!B1397:$B$5009&lt;&gt;"",Data!B1397,"")</f>
        <v/>
      </c>
      <c r="C1397" s="160" t="str">
        <f>IF(Data!$C1397:C$5009&lt;&gt;"",Data!C1397,"")</f>
        <v/>
      </c>
      <c r="P1397" s="149" t="str">
        <f>IF(Data!B1401="","",B1401)</f>
        <v/>
      </c>
      <c r="Q1397" s="150" t="str">
        <f>IFERROR(IF(P1397:$P$5009&lt;&gt;0, ABS(P1397-$Z$7),""),"")</f>
        <v/>
      </c>
      <c r="R1397" s="150" t="str">
        <f>IFERROR(IF(P1397:$P$5009&lt;&gt;0, (Q1397-$Y$16)^2,""),"")</f>
        <v/>
      </c>
      <c r="S1397" s="151" t="str">
        <f>IF(Data!C1401="","",C1401)</f>
        <v/>
      </c>
      <c r="T1397" s="150" t="str">
        <f>IFERROR(IF(S1397:$S$5009&lt;&gt;0, ABS(C1401-$Z$8),""),"")</f>
        <v/>
      </c>
      <c r="U1397" s="150" t="str">
        <f>IFERROR(IF(S1397:$S$5009&lt;&gt;0, (T1397-$Y$17)^2,""),"")</f>
        <v/>
      </c>
    </row>
    <row r="1398" spans="1:21" ht="23">
      <c r="A1398" s="159">
        <v>1389</v>
      </c>
      <c r="B1398" s="160" t="str">
        <f>IF(Data!B1398:$B$5009&lt;&gt;"",Data!B1398,"")</f>
        <v/>
      </c>
      <c r="C1398" s="160" t="str">
        <f>IF(Data!$C1398:C$5009&lt;&gt;"",Data!C1398,"")</f>
        <v/>
      </c>
      <c r="P1398" s="149" t="str">
        <f>IF(Data!B1402="","",B1402)</f>
        <v/>
      </c>
      <c r="Q1398" s="150" t="str">
        <f>IFERROR(IF(P1398:$P$5009&lt;&gt;0, ABS(P1398-$Z$7),""),"")</f>
        <v/>
      </c>
      <c r="R1398" s="150" t="str">
        <f>IFERROR(IF(P1398:$P$5009&lt;&gt;0, (Q1398-$Y$16)^2,""),"")</f>
        <v/>
      </c>
      <c r="S1398" s="151" t="str">
        <f>IF(Data!C1402="","",C1402)</f>
        <v/>
      </c>
      <c r="T1398" s="150" t="str">
        <f>IFERROR(IF(S1398:$S$5009&lt;&gt;0, ABS(C1402-$Z$8),""),"")</f>
        <v/>
      </c>
      <c r="U1398" s="150" t="str">
        <f>IFERROR(IF(S1398:$S$5009&lt;&gt;0, (T1398-$Y$17)^2,""),"")</f>
        <v/>
      </c>
    </row>
    <row r="1399" spans="1:21" ht="23">
      <c r="A1399" s="161">
        <v>1390</v>
      </c>
      <c r="B1399" s="160" t="str">
        <f>IF(Data!B1399:$B$5009&lt;&gt;"",Data!B1399,"")</f>
        <v/>
      </c>
      <c r="C1399" s="160" t="str">
        <f>IF(Data!$C1399:C$5009&lt;&gt;"",Data!C1399,"")</f>
        <v/>
      </c>
      <c r="P1399" s="149" t="str">
        <f>IF(Data!B1403="","",B1403)</f>
        <v/>
      </c>
      <c r="Q1399" s="150" t="str">
        <f>IFERROR(IF(P1399:$P$5009&lt;&gt;0, ABS(P1399-$Z$7),""),"")</f>
        <v/>
      </c>
      <c r="R1399" s="150" t="str">
        <f>IFERROR(IF(P1399:$P$5009&lt;&gt;0, (Q1399-$Y$16)^2,""),"")</f>
        <v/>
      </c>
      <c r="S1399" s="151" t="str">
        <f>IF(Data!C1403="","",C1403)</f>
        <v/>
      </c>
      <c r="T1399" s="150" t="str">
        <f>IFERROR(IF(S1399:$S$5009&lt;&gt;0, ABS(C1403-$Z$8),""),"")</f>
        <v/>
      </c>
      <c r="U1399" s="150" t="str">
        <f>IFERROR(IF(S1399:$S$5009&lt;&gt;0, (T1399-$Y$17)^2,""),"")</f>
        <v/>
      </c>
    </row>
    <row r="1400" spans="1:21" ht="23">
      <c r="A1400" s="159">
        <v>1391</v>
      </c>
      <c r="B1400" s="160" t="str">
        <f>IF(Data!B1400:$B$5009&lt;&gt;"",Data!B1400,"")</f>
        <v/>
      </c>
      <c r="C1400" s="160" t="str">
        <f>IF(Data!$C1400:C$5009&lt;&gt;"",Data!C1400,"")</f>
        <v/>
      </c>
      <c r="P1400" s="149" t="str">
        <f>IF(Data!B1404="","",B1404)</f>
        <v/>
      </c>
      <c r="Q1400" s="150" t="str">
        <f>IFERROR(IF(P1400:$P$5009&lt;&gt;0, ABS(P1400-$Z$7),""),"")</f>
        <v/>
      </c>
      <c r="R1400" s="150" t="str">
        <f>IFERROR(IF(P1400:$P$5009&lt;&gt;0, (Q1400-$Y$16)^2,""),"")</f>
        <v/>
      </c>
      <c r="S1400" s="151" t="str">
        <f>IF(Data!C1404="","",C1404)</f>
        <v/>
      </c>
      <c r="T1400" s="150" t="str">
        <f>IFERROR(IF(S1400:$S$5009&lt;&gt;0, ABS(C1404-$Z$8),""),"")</f>
        <v/>
      </c>
      <c r="U1400" s="150" t="str">
        <f>IFERROR(IF(S1400:$S$5009&lt;&gt;0, (T1400-$Y$17)^2,""),"")</f>
        <v/>
      </c>
    </row>
    <row r="1401" spans="1:21" ht="23">
      <c r="A1401" s="161">
        <v>1392</v>
      </c>
      <c r="B1401" s="160" t="str">
        <f>IF(Data!B1401:$B$5009&lt;&gt;"",Data!B1401,"")</f>
        <v/>
      </c>
      <c r="C1401" s="160" t="str">
        <f>IF(Data!$C1401:C$5009&lt;&gt;"",Data!C1401,"")</f>
        <v/>
      </c>
      <c r="P1401" s="149" t="str">
        <f>IF(Data!B1405="","",B1405)</f>
        <v/>
      </c>
      <c r="Q1401" s="150" t="str">
        <f>IFERROR(IF(P1401:$P$5009&lt;&gt;0, ABS(P1401-$Z$7),""),"")</f>
        <v/>
      </c>
      <c r="R1401" s="150" t="str">
        <f>IFERROR(IF(P1401:$P$5009&lt;&gt;0, (Q1401-$Y$16)^2,""),"")</f>
        <v/>
      </c>
      <c r="S1401" s="151" t="str">
        <f>IF(Data!C1405="","",C1405)</f>
        <v/>
      </c>
      <c r="T1401" s="150" t="str">
        <f>IFERROR(IF(S1401:$S$5009&lt;&gt;0, ABS(C1405-$Z$8),""),"")</f>
        <v/>
      </c>
      <c r="U1401" s="150" t="str">
        <f>IFERROR(IF(S1401:$S$5009&lt;&gt;0, (T1401-$Y$17)^2,""),"")</f>
        <v/>
      </c>
    </row>
    <row r="1402" spans="1:21" ht="23">
      <c r="A1402" s="159">
        <v>1393</v>
      </c>
      <c r="B1402" s="160" t="str">
        <f>IF(Data!B1402:$B$5009&lt;&gt;"",Data!B1402,"")</f>
        <v/>
      </c>
      <c r="C1402" s="160" t="str">
        <f>IF(Data!$C1402:C$5009&lt;&gt;"",Data!C1402,"")</f>
        <v/>
      </c>
      <c r="P1402" s="149" t="str">
        <f>IF(Data!B1406="","",B1406)</f>
        <v/>
      </c>
      <c r="Q1402" s="150" t="str">
        <f>IFERROR(IF(P1402:$P$5009&lt;&gt;0, ABS(P1402-$Z$7),""),"")</f>
        <v/>
      </c>
      <c r="R1402" s="150" t="str">
        <f>IFERROR(IF(P1402:$P$5009&lt;&gt;0, (Q1402-$Y$16)^2,""),"")</f>
        <v/>
      </c>
      <c r="S1402" s="151" t="str">
        <f>IF(Data!C1406="","",C1406)</f>
        <v/>
      </c>
      <c r="T1402" s="150" t="str">
        <f>IFERROR(IF(S1402:$S$5009&lt;&gt;0, ABS(C1406-$Z$8),""),"")</f>
        <v/>
      </c>
      <c r="U1402" s="150" t="str">
        <f>IFERROR(IF(S1402:$S$5009&lt;&gt;0, (T1402-$Y$17)^2,""),"")</f>
        <v/>
      </c>
    </row>
    <row r="1403" spans="1:21" ht="23">
      <c r="A1403" s="161">
        <v>1394</v>
      </c>
      <c r="B1403" s="160" t="str">
        <f>IF(Data!B1403:$B$5009&lt;&gt;"",Data!B1403,"")</f>
        <v/>
      </c>
      <c r="C1403" s="160" t="str">
        <f>IF(Data!$C1403:C$5009&lt;&gt;"",Data!C1403,"")</f>
        <v/>
      </c>
      <c r="P1403" s="149" t="str">
        <f>IF(Data!B1407="","",B1407)</f>
        <v/>
      </c>
      <c r="Q1403" s="150" t="str">
        <f>IFERROR(IF(P1403:$P$5009&lt;&gt;0, ABS(P1403-$Z$7),""),"")</f>
        <v/>
      </c>
      <c r="R1403" s="150" t="str">
        <f>IFERROR(IF(P1403:$P$5009&lt;&gt;0, (Q1403-$Y$16)^2,""),"")</f>
        <v/>
      </c>
      <c r="S1403" s="151" t="str">
        <f>IF(Data!C1407="","",C1407)</f>
        <v/>
      </c>
      <c r="T1403" s="150" t="str">
        <f>IFERROR(IF(S1403:$S$5009&lt;&gt;0, ABS(C1407-$Z$8),""),"")</f>
        <v/>
      </c>
      <c r="U1403" s="150" t="str">
        <f>IFERROR(IF(S1403:$S$5009&lt;&gt;0, (T1403-$Y$17)^2,""),"")</f>
        <v/>
      </c>
    </row>
    <row r="1404" spans="1:21" ht="23">
      <c r="A1404" s="159">
        <v>1395</v>
      </c>
      <c r="B1404" s="160" t="str">
        <f>IF(Data!B1404:$B$5009&lt;&gt;"",Data!B1404,"")</f>
        <v/>
      </c>
      <c r="C1404" s="160" t="str">
        <f>IF(Data!$C1404:C$5009&lt;&gt;"",Data!C1404,"")</f>
        <v/>
      </c>
      <c r="P1404" s="149" t="str">
        <f>IF(Data!B1408="","",B1408)</f>
        <v/>
      </c>
      <c r="Q1404" s="150" t="str">
        <f>IFERROR(IF(P1404:$P$5009&lt;&gt;0, ABS(P1404-$Z$7),""),"")</f>
        <v/>
      </c>
      <c r="R1404" s="150" t="str">
        <f>IFERROR(IF(P1404:$P$5009&lt;&gt;0, (Q1404-$Y$16)^2,""),"")</f>
        <v/>
      </c>
      <c r="S1404" s="151" t="str">
        <f>IF(Data!C1408="","",C1408)</f>
        <v/>
      </c>
      <c r="T1404" s="150" t="str">
        <f>IFERROR(IF(S1404:$S$5009&lt;&gt;0, ABS(C1408-$Z$8),""),"")</f>
        <v/>
      </c>
      <c r="U1404" s="150" t="str">
        <f>IFERROR(IF(S1404:$S$5009&lt;&gt;0, (T1404-$Y$17)^2,""),"")</f>
        <v/>
      </c>
    </row>
    <row r="1405" spans="1:21" ht="23">
      <c r="A1405" s="161">
        <v>1396</v>
      </c>
      <c r="B1405" s="160" t="str">
        <f>IF(Data!B1405:$B$5009&lt;&gt;"",Data!B1405,"")</f>
        <v/>
      </c>
      <c r="C1405" s="160" t="str">
        <f>IF(Data!$C1405:C$5009&lt;&gt;"",Data!C1405,"")</f>
        <v/>
      </c>
      <c r="P1405" s="149" t="str">
        <f>IF(Data!B1409="","",B1409)</f>
        <v/>
      </c>
      <c r="Q1405" s="150" t="str">
        <f>IFERROR(IF(P1405:$P$5009&lt;&gt;0, ABS(P1405-$Z$7),""),"")</f>
        <v/>
      </c>
      <c r="R1405" s="150" t="str">
        <f>IFERROR(IF(P1405:$P$5009&lt;&gt;0, (Q1405-$Y$16)^2,""),"")</f>
        <v/>
      </c>
      <c r="S1405" s="151" t="str">
        <f>IF(Data!C1409="","",C1409)</f>
        <v/>
      </c>
      <c r="T1405" s="150" t="str">
        <f>IFERROR(IF(S1405:$S$5009&lt;&gt;0, ABS(C1409-$Z$8),""),"")</f>
        <v/>
      </c>
      <c r="U1405" s="150" t="str">
        <f>IFERROR(IF(S1405:$S$5009&lt;&gt;0, (T1405-$Y$17)^2,""),"")</f>
        <v/>
      </c>
    </row>
    <row r="1406" spans="1:21" ht="23">
      <c r="A1406" s="159">
        <v>1397</v>
      </c>
      <c r="B1406" s="160" t="str">
        <f>IF(Data!B1406:$B$5009&lt;&gt;"",Data!B1406,"")</f>
        <v/>
      </c>
      <c r="C1406" s="160" t="str">
        <f>IF(Data!$C1406:C$5009&lt;&gt;"",Data!C1406,"")</f>
        <v/>
      </c>
      <c r="P1406" s="149" t="str">
        <f>IF(Data!B1410="","",B1410)</f>
        <v/>
      </c>
      <c r="Q1406" s="150" t="str">
        <f>IFERROR(IF(P1406:$P$5009&lt;&gt;0, ABS(P1406-$Z$7),""),"")</f>
        <v/>
      </c>
      <c r="R1406" s="150" t="str">
        <f>IFERROR(IF(P1406:$P$5009&lt;&gt;0, (Q1406-$Y$16)^2,""),"")</f>
        <v/>
      </c>
      <c r="S1406" s="151" t="str">
        <f>IF(Data!C1410="","",C1410)</f>
        <v/>
      </c>
      <c r="T1406" s="150" t="str">
        <f>IFERROR(IF(S1406:$S$5009&lt;&gt;0, ABS(C1410-$Z$8),""),"")</f>
        <v/>
      </c>
      <c r="U1406" s="150" t="str">
        <f>IFERROR(IF(S1406:$S$5009&lt;&gt;0, (T1406-$Y$17)^2,""),"")</f>
        <v/>
      </c>
    </row>
    <row r="1407" spans="1:21" ht="23">
      <c r="A1407" s="161">
        <v>1398</v>
      </c>
      <c r="B1407" s="160" t="str">
        <f>IF(Data!B1407:$B$5009&lt;&gt;"",Data!B1407,"")</f>
        <v/>
      </c>
      <c r="C1407" s="160" t="str">
        <f>IF(Data!$C1407:C$5009&lt;&gt;"",Data!C1407,"")</f>
        <v/>
      </c>
      <c r="P1407" s="149" t="str">
        <f>IF(Data!B1411="","",B1411)</f>
        <v/>
      </c>
      <c r="Q1407" s="150" t="str">
        <f>IFERROR(IF(P1407:$P$5009&lt;&gt;0, ABS(P1407-$Z$7),""),"")</f>
        <v/>
      </c>
      <c r="R1407" s="150" t="str">
        <f>IFERROR(IF(P1407:$P$5009&lt;&gt;0, (Q1407-$Y$16)^2,""),"")</f>
        <v/>
      </c>
      <c r="S1407" s="151" t="str">
        <f>IF(Data!C1411="","",C1411)</f>
        <v/>
      </c>
      <c r="T1407" s="150" t="str">
        <f>IFERROR(IF(S1407:$S$5009&lt;&gt;0, ABS(C1411-$Z$8),""),"")</f>
        <v/>
      </c>
      <c r="U1407" s="150" t="str">
        <f>IFERROR(IF(S1407:$S$5009&lt;&gt;0, (T1407-$Y$17)^2,""),"")</f>
        <v/>
      </c>
    </row>
    <row r="1408" spans="1:21" ht="23">
      <c r="A1408" s="159">
        <v>1399</v>
      </c>
      <c r="B1408" s="160" t="str">
        <f>IF(Data!B1408:$B$5009&lt;&gt;"",Data!B1408,"")</f>
        <v/>
      </c>
      <c r="C1408" s="160" t="str">
        <f>IF(Data!$C1408:C$5009&lt;&gt;"",Data!C1408,"")</f>
        <v/>
      </c>
      <c r="P1408" s="149" t="str">
        <f>IF(Data!B1412="","",B1412)</f>
        <v/>
      </c>
      <c r="Q1408" s="150" t="str">
        <f>IFERROR(IF(P1408:$P$5009&lt;&gt;0, ABS(P1408-$Z$7),""),"")</f>
        <v/>
      </c>
      <c r="R1408" s="150" t="str">
        <f>IFERROR(IF(P1408:$P$5009&lt;&gt;0, (Q1408-$Y$16)^2,""),"")</f>
        <v/>
      </c>
      <c r="S1408" s="151" t="str">
        <f>IF(Data!C1412="","",C1412)</f>
        <v/>
      </c>
      <c r="T1408" s="150" t="str">
        <f>IFERROR(IF(S1408:$S$5009&lt;&gt;0, ABS(C1412-$Z$8),""),"")</f>
        <v/>
      </c>
      <c r="U1408" s="150" t="str">
        <f>IFERROR(IF(S1408:$S$5009&lt;&gt;0, (T1408-$Y$17)^2,""),"")</f>
        <v/>
      </c>
    </row>
    <row r="1409" spans="1:21" ht="23">
      <c r="A1409" s="161">
        <v>1400</v>
      </c>
      <c r="B1409" s="160" t="str">
        <f>IF(Data!B1409:$B$5009&lt;&gt;"",Data!B1409,"")</f>
        <v/>
      </c>
      <c r="C1409" s="160" t="str">
        <f>IF(Data!$C1409:C$5009&lt;&gt;"",Data!C1409,"")</f>
        <v/>
      </c>
      <c r="P1409" s="149" t="str">
        <f>IF(Data!B1413="","",B1413)</f>
        <v/>
      </c>
      <c r="Q1409" s="150" t="str">
        <f>IFERROR(IF(P1409:$P$5009&lt;&gt;0, ABS(P1409-$Z$7),""),"")</f>
        <v/>
      </c>
      <c r="R1409" s="150" t="str">
        <f>IFERROR(IF(P1409:$P$5009&lt;&gt;0, (Q1409-$Y$16)^2,""),"")</f>
        <v/>
      </c>
      <c r="S1409" s="151" t="str">
        <f>IF(Data!C1413="","",C1413)</f>
        <v/>
      </c>
      <c r="T1409" s="150" t="str">
        <f>IFERROR(IF(S1409:$S$5009&lt;&gt;0, ABS(C1413-$Z$8),""),"")</f>
        <v/>
      </c>
      <c r="U1409" s="150" t="str">
        <f>IFERROR(IF(S1409:$S$5009&lt;&gt;0, (T1409-$Y$17)^2,""),"")</f>
        <v/>
      </c>
    </row>
    <row r="1410" spans="1:21" ht="23">
      <c r="A1410" s="159">
        <v>1401</v>
      </c>
      <c r="B1410" s="160" t="str">
        <f>IF(Data!B1410:$B$5009&lt;&gt;"",Data!B1410,"")</f>
        <v/>
      </c>
      <c r="C1410" s="160" t="str">
        <f>IF(Data!$C1410:C$5009&lt;&gt;"",Data!C1410,"")</f>
        <v/>
      </c>
      <c r="P1410" s="149" t="str">
        <f>IF(Data!B1414="","",B1414)</f>
        <v/>
      </c>
      <c r="Q1410" s="150" t="str">
        <f>IFERROR(IF(P1410:$P$5009&lt;&gt;0, ABS(P1410-$Z$7),""),"")</f>
        <v/>
      </c>
      <c r="R1410" s="150" t="str">
        <f>IFERROR(IF(P1410:$P$5009&lt;&gt;0, (Q1410-$Y$16)^2,""),"")</f>
        <v/>
      </c>
      <c r="S1410" s="151" t="str">
        <f>IF(Data!C1414="","",C1414)</f>
        <v/>
      </c>
      <c r="T1410" s="150" t="str">
        <f>IFERROR(IF(S1410:$S$5009&lt;&gt;0, ABS(C1414-$Z$8),""),"")</f>
        <v/>
      </c>
      <c r="U1410" s="150" t="str">
        <f>IFERROR(IF(S1410:$S$5009&lt;&gt;0, (T1410-$Y$17)^2,""),"")</f>
        <v/>
      </c>
    </row>
    <row r="1411" spans="1:21" ht="23">
      <c r="A1411" s="161">
        <v>1402</v>
      </c>
      <c r="B1411" s="160" t="str">
        <f>IF(Data!B1411:$B$5009&lt;&gt;"",Data!B1411,"")</f>
        <v/>
      </c>
      <c r="C1411" s="160" t="str">
        <f>IF(Data!$C1411:C$5009&lt;&gt;"",Data!C1411,"")</f>
        <v/>
      </c>
      <c r="P1411" s="149" t="str">
        <f>IF(Data!B1415="","",B1415)</f>
        <v/>
      </c>
      <c r="Q1411" s="150" t="str">
        <f>IFERROR(IF(P1411:$P$5009&lt;&gt;0, ABS(P1411-$Z$7),""),"")</f>
        <v/>
      </c>
      <c r="R1411" s="150" t="str">
        <f>IFERROR(IF(P1411:$P$5009&lt;&gt;0, (Q1411-$Y$16)^2,""),"")</f>
        <v/>
      </c>
      <c r="S1411" s="151" t="str">
        <f>IF(Data!C1415="","",C1415)</f>
        <v/>
      </c>
      <c r="T1411" s="150" t="str">
        <f>IFERROR(IF(S1411:$S$5009&lt;&gt;0, ABS(C1415-$Z$8),""),"")</f>
        <v/>
      </c>
      <c r="U1411" s="150" t="str">
        <f>IFERROR(IF(S1411:$S$5009&lt;&gt;0, (T1411-$Y$17)^2,""),"")</f>
        <v/>
      </c>
    </row>
    <row r="1412" spans="1:21" ht="23">
      <c r="A1412" s="159">
        <v>1403</v>
      </c>
      <c r="B1412" s="160" t="str">
        <f>IF(Data!B1412:$B$5009&lt;&gt;"",Data!B1412,"")</f>
        <v/>
      </c>
      <c r="C1412" s="160" t="str">
        <f>IF(Data!$C1412:C$5009&lt;&gt;"",Data!C1412,"")</f>
        <v/>
      </c>
      <c r="P1412" s="149" t="str">
        <f>IF(Data!B1416="","",B1416)</f>
        <v/>
      </c>
      <c r="Q1412" s="150" t="str">
        <f>IFERROR(IF(P1412:$P$5009&lt;&gt;0, ABS(P1412-$Z$7),""),"")</f>
        <v/>
      </c>
      <c r="R1412" s="150" t="str">
        <f>IFERROR(IF(P1412:$P$5009&lt;&gt;0, (Q1412-$Y$16)^2,""),"")</f>
        <v/>
      </c>
      <c r="S1412" s="151" t="str">
        <f>IF(Data!C1416="","",C1416)</f>
        <v/>
      </c>
      <c r="T1412" s="150" t="str">
        <f>IFERROR(IF(S1412:$S$5009&lt;&gt;0, ABS(C1416-$Z$8),""),"")</f>
        <v/>
      </c>
      <c r="U1412" s="150" t="str">
        <f>IFERROR(IF(S1412:$S$5009&lt;&gt;0, (T1412-$Y$17)^2,""),"")</f>
        <v/>
      </c>
    </row>
    <row r="1413" spans="1:21" ht="23">
      <c r="A1413" s="161">
        <v>1404</v>
      </c>
      <c r="B1413" s="160" t="str">
        <f>IF(Data!B1413:$B$5009&lt;&gt;"",Data!B1413,"")</f>
        <v/>
      </c>
      <c r="C1413" s="160" t="str">
        <f>IF(Data!$C1413:C$5009&lt;&gt;"",Data!C1413,"")</f>
        <v/>
      </c>
      <c r="P1413" s="149" t="str">
        <f>IF(Data!B1417="","",B1417)</f>
        <v/>
      </c>
      <c r="Q1413" s="150" t="str">
        <f>IFERROR(IF(P1413:$P$5009&lt;&gt;0, ABS(P1413-$Z$7),""),"")</f>
        <v/>
      </c>
      <c r="R1413" s="150" t="str">
        <f>IFERROR(IF(P1413:$P$5009&lt;&gt;0, (Q1413-$Y$16)^2,""),"")</f>
        <v/>
      </c>
      <c r="S1413" s="151" t="str">
        <f>IF(Data!C1417="","",C1417)</f>
        <v/>
      </c>
      <c r="T1413" s="150" t="str">
        <f>IFERROR(IF(S1413:$S$5009&lt;&gt;0, ABS(C1417-$Z$8),""),"")</f>
        <v/>
      </c>
      <c r="U1413" s="150" t="str">
        <f>IFERROR(IF(S1413:$S$5009&lt;&gt;0, (T1413-$Y$17)^2,""),"")</f>
        <v/>
      </c>
    </row>
    <row r="1414" spans="1:21" ht="23">
      <c r="A1414" s="159">
        <v>1405</v>
      </c>
      <c r="B1414" s="160" t="str">
        <f>IF(Data!B1414:$B$5009&lt;&gt;"",Data!B1414,"")</f>
        <v/>
      </c>
      <c r="C1414" s="160" t="str">
        <f>IF(Data!$C1414:C$5009&lt;&gt;"",Data!C1414,"")</f>
        <v/>
      </c>
      <c r="P1414" s="149" t="str">
        <f>IF(Data!B1418="","",B1418)</f>
        <v/>
      </c>
      <c r="Q1414" s="150" t="str">
        <f>IFERROR(IF(P1414:$P$5009&lt;&gt;0, ABS(P1414-$Z$7),""),"")</f>
        <v/>
      </c>
      <c r="R1414" s="150" t="str">
        <f>IFERROR(IF(P1414:$P$5009&lt;&gt;0, (Q1414-$Y$16)^2,""),"")</f>
        <v/>
      </c>
      <c r="S1414" s="151" t="str">
        <f>IF(Data!C1418="","",C1418)</f>
        <v/>
      </c>
      <c r="T1414" s="150" t="str">
        <f>IFERROR(IF(S1414:$S$5009&lt;&gt;0, ABS(C1418-$Z$8),""),"")</f>
        <v/>
      </c>
      <c r="U1414" s="150" t="str">
        <f>IFERROR(IF(S1414:$S$5009&lt;&gt;0, (T1414-$Y$17)^2,""),"")</f>
        <v/>
      </c>
    </row>
    <row r="1415" spans="1:21" ht="23">
      <c r="A1415" s="161">
        <v>1406</v>
      </c>
      <c r="B1415" s="160" t="str">
        <f>IF(Data!B1415:$B$5009&lt;&gt;"",Data!B1415,"")</f>
        <v/>
      </c>
      <c r="C1415" s="160" t="str">
        <f>IF(Data!$C1415:C$5009&lt;&gt;"",Data!C1415,"")</f>
        <v/>
      </c>
      <c r="P1415" s="149" t="str">
        <f>IF(Data!B1419="","",B1419)</f>
        <v/>
      </c>
      <c r="Q1415" s="150" t="str">
        <f>IFERROR(IF(P1415:$P$5009&lt;&gt;0, ABS(P1415-$Z$7),""),"")</f>
        <v/>
      </c>
      <c r="R1415" s="150" t="str">
        <f>IFERROR(IF(P1415:$P$5009&lt;&gt;0, (Q1415-$Y$16)^2,""),"")</f>
        <v/>
      </c>
      <c r="S1415" s="151" t="str">
        <f>IF(Data!C1419="","",C1419)</f>
        <v/>
      </c>
      <c r="T1415" s="150" t="str">
        <f>IFERROR(IF(S1415:$S$5009&lt;&gt;0, ABS(C1419-$Z$8),""),"")</f>
        <v/>
      </c>
      <c r="U1415" s="150" t="str">
        <f>IFERROR(IF(S1415:$S$5009&lt;&gt;0, (T1415-$Y$17)^2,""),"")</f>
        <v/>
      </c>
    </row>
    <row r="1416" spans="1:21" ht="23">
      <c r="A1416" s="159">
        <v>1407</v>
      </c>
      <c r="B1416" s="160" t="str">
        <f>IF(Data!B1416:$B$5009&lt;&gt;"",Data!B1416,"")</f>
        <v/>
      </c>
      <c r="C1416" s="160" t="str">
        <f>IF(Data!$C1416:C$5009&lt;&gt;"",Data!C1416,"")</f>
        <v/>
      </c>
      <c r="P1416" s="149" t="str">
        <f>IF(Data!B1420="","",B1420)</f>
        <v/>
      </c>
      <c r="Q1416" s="150" t="str">
        <f>IFERROR(IF(P1416:$P$5009&lt;&gt;0, ABS(P1416-$Z$7),""),"")</f>
        <v/>
      </c>
      <c r="R1416" s="150" t="str">
        <f>IFERROR(IF(P1416:$P$5009&lt;&gt;0, (Q1416-$Y$16)^2,""),"")</f>
        <v/>
      </c>
      <c r="S1416" s="151" t="str">
        <f>IF(Data!C1420="","",C1420)</f>
        <v/>
      </c>
      <c r="T1416" s="150" t="str">
        <f>IFERROR(IF(S1416:$S$5009&lt;&gt;0, ABS(C1420-$Z$8),""),"")</f>
        <v/>
      </c>
      <c r="U1416" s="150" t="str">
        <f>IFERROR(IF(S1416:$S$5009&lt;&gt;0, (T1416-$Y$17)^2,""),"")</f>
        <v/>
      </c>
    </row>
    <row r="1417" spans="1:21" ht="23">
      <c r="A1417" s="161">
        <v>1408</v>
      </c>
      <c r="B1417" s="160" t="str">
        <f>IF(Data!B1417:$B$5009&lt;&gt;"",Data!B1417,"")</f>
        <v/>
      </c>
      <c r="C1417" s="160" t="str">
        <f>IF(Data!$C1417:C$5009&lt;&gt;"",Data!C1417,"")</f>
        <v/>
      </c>
      <c r="P1417" s="149" t="str">
        <f>IF(Data!B1421="","",B1421)</f>
        <v/>
      </c>
      <c r="Q1417" s="150" t="str">
        <f>IFERROR(IF(P1417:$P$5009&lt;&gt;0, ABS(P1417-$Z$7),""),"")</f>
        <v/>
      </c>
      <c r="R1417" s="150" t="str">
        <f>IFERROR(IF(P1417:$P$5009&lt;&gt;0, (Q1417-$Y$16)^2,""),"")</f>
        <v/>
      </c>
      <c r="S1417" s="151" t="str">
        <f>IF(Data!C1421="","",C1421)</f>
        <v/>
      </c>
      <c r="T1417" s="150" t="str">
        <f>IFERROR(IF(S1417:$S$5009&lt;&gt;0, ABS(C1421-$Z$8),""),"")</f>
        <v/>
      </c>
      <c r="U1417" s="150" t="str">
        <f>IFERROR(IF(S1417:$S$5009&lt;&gt;0, (T1417-$Y$17)^2,""),"")</f>
        <v/>
      </c>
    </row>
    <row r="1418" spans="1:21" ht="23">
      <c r="A1418" s="159">
        <v>1409</v>
      </c>
      <c r="B1418" s="160" t="str">
        <f>IF(Data!B1418:$B$5009&lt;&gt;"",Data!B1418,"")</f>
        <v/>
      </c>
      <c r="C1418" s="160" t="str">
        <f>IF(Data!$C1418:C$5009&lt;&gt;"",Data!C1418,"")</f>
        <v/>
      </c>
      <c r="P1418" s="149" t="str">
        <f>IF(Data!B1422="","",B1422)</f>
        <v/>
      </c>
      <c r="Q1418" s="150" t="str">
        <f>IFERROR(IF(P1418:$P$5009&lt;&gt;0, ABS(P1418-$Z$7),""),"")</f>
        <v/>
      </c>
      <c r="R1418" s="150" t="str">
        <f>IFERROR(IF(P1418:$P$5009&lt;&gt;0, (Q1418-$Y$16)^2,""),"")</f>
        <v/>
      </c>
      <c r="S1418" s="151" t="str">
        <f>IF(Data!C1422="","",C1422)</f>
        <v/>
      </c>
      <c r="T1418" s="150" t="str">
        <f>IFERROR(IF(S1418:$S$5009&lt;&gt;0, ABS(C1422-$Z$8),""),"")</f>
        <v/>
      </c>
      <c r="U1418" s="150" t="str">
        <f>IFERROR(IF(S1418:$S$5009&lt;&gt;0, (T1418-$Y$17)^2,""),"")</f>
        <v/>
      </c>
    </row>
    <row r="1419" spans="1:21" ht="23">
      <c r="A1419" s="161">
        <v>1410</v>
      </c>
      <c r="B1419" s="160" t="str">
        <f>IF(Data!B1419:$B$5009&lt;&gt;"",Data!B1419,"")</f>
        <v/>
      </c>
      <c r="C1419" s="160" t="str">
        <f>IF(Data!$C1419:C$5009&lt;&gt;"",Data!C1419,"")</f>
        <v/>
      </c>
      <c r="P1419" s="149" t="str">
        <f>IF(Data!B1423="","",B1423)</f>
        <v/>
      </c>
      <c r="Q1419" s="150" t="str">
        <f>IFERROR(IF(P1419:$P$5009&lt;&gt;0, ABS(P1419-$Z$7),""),"")</f>
        <v/>
      </c>
      <c r="R1419" s="150" t="str">
        <f>IFERROR(IF(P1419:$P$5009&lt;&gt;0, (Q1419-$Y$16)^2,""),"")</f>
        <v/>
      </c>
      <c r="S1419" s="151" t="str">
        <f>IF(Data!C1423="","",C1423)</f>
        <v/>
      </c>
      <c r="T1419" s="150" t="str">
        <f>IFERROR(IF(S1419:$S$5009&lt;&gt;0, ABS(C1423-$Z$8),""),"")</f>
        <v/>
      </c>
      <c r="U1419" s="150" t="str">
        <f>IFERROR(IF(S1419:$S$5009&lt;&gt;0, (T1419-$Y$17)^2,""),"")</f>
        <v/>
      </c>
    </row>
    <row r="1420" spans="1:21" ht="23">
      <c r="A1420" s="159">
        <v>1411</v>
      </c>
      <c r="B1420" s="160" t="str">
        <f>IF(Data!B1420:$B$5009&lt;&gt;"",Data!B1420,"")</f>
        <v/>
      </c>
      <c r="C1420" s="160" t="str">
        <f>IF(Data!$C1420:C$5009&lt;&gt;"",Data!C1420,"")</f>
        <v/>
      </c>
      <c r="P1420" s="149" t="str">
        <f>IF(Data!B1424="","",B1424)</f>
        <v/>
      </c>
      <c r="Q1420" s="150" t="str">
        <f>IFERROR(IF(P1420:$P$5009&lt;&gt;0, ABS(P1420-$Z$7),""),"")</f>
        <v/>
      </c>
      <c r="R1420" s="150" t="str">
        <f>IFERROR(IF(P1420:$P$5009&lt;&gt;0, (Q1420-$Y$16)^2,""),"")</f>
        <v/>
      </c>
      <c r="S1420" s="151" t="str">
        <f>IF(Data!C1424="","",C1424)</f>
        <v/>
      </c>
      <c r="T1420" s="150" t="str">
        <f>IFERROR(IF(S1420:$S$5009&lt;&gt;0, ABS(C1424-$Z$8),""),"")</f>
        <v/>
      </c>
      <c r="U1420" s="150" t="str">
        <f>IFERROR(IF(S1420:$S$5009&lt;&gt;0, (T1420-$Y$17)^2,""),"")</f>
        <v/>
      </c>
    </row>
    <row r="1421" spans="1:21" ht="23">
      <c r="A1421" s="161">
        <v>1412</v>
      </c>
      <c r="B1421" s="160" t="str">
        <f>IF(Data!B1421:$B$5009&lt;&gt;"",Data!B1421,"")</f>
        <v/>
      </c>
      <c r="C1421" s="160" t="str">
        <f>IF(Data!$C1421:C$5009&lt;&gt;"",Data!C1421,"")</f>
        <v/>
      </c>
      <c r="P1421" s="149" t="str">
        <f>IF(Data!B1425="","",B1425)</f>
        <v/>
      </c>
      <c r="Q1421" s="150" t="str">
        <f>IFERROR(IF(P1421:$P$5009&lt;&gt;0, ABS(P1421-$Z$7),""),"")</f>
        <v/>
      </c>
      <c r="R1421" s="150" t="str">
        <f>IFERROR(IF(P1421:$P$5009&lt;&gt;0, (Q1421-$Y$16)^2,""),"")</f>
        <v/>
      </c>
      <c r="S1421" s="151" t="str">
        <f>IF(Data!C1425="","",C1425)</f>
        <v/>
      </c>
      <c r="T1421" s="150" t="str">
        <f>IFERROR(IF(S1421:$S$5009&lt;&gt;0, ABS(C1425-$Z$8),""),"")</f>
        <v/>
      </c>
      <c r="U1421" s="150" t="str">
        <f>IFERROR(IF(S1421:$S$5009&lt;&gt;0, (T1421-$Y$17)^2,""),"")</f>
        <v/>
      </c>
    </row>
    <row r="1422" spans="1:21" ht="23">
      <c r="A1422" s="159">
        <v>1413</v>
      </c>
      <c r="B1422" s="160" t="str">
        <f>IF(Data!B1422:$B$5009&lt;&gt;"",Data!B1422,"")</f>
        <v/>
      </c>
      <c r="C1422" s="160" t="str">
        <f>IF(Data!$C1422:C$5009&lt;&gt;"",Data!C1422,"")</f>
        <v/>
      </c>
      <c r="P1422" s="149" t="str">
        <f>IF(Data!B1426="","",B1426)</f>
        <v/>
      </c>
      <c r="Q1422" s="150" t="str">
        <f>IFERROR(IF(P1422:$P$5009&lt;&gt;0, ABS(P1422-$Z$7),""),"")</f>
        <v/>
      </c>
      <c r="R1422" s="150" t="str">
        <f>IFERROR(IF(P1422:$P$5009&lt;&gt;0, (Q1422-$Y$16)^2,""),"")</f>
        <v/>
      </c>
      <c r="S1422" s="151" t="str">
        <f>IF(Data!C1426="","",C1426)</f>
        <v/>
      </c>
      <c r="T1422" s="150" t="str">
        <f>IFERROR(IF(S1422:$S$5009&lt;&gt;0, ABS(C1426-$Z$8),""),"")</f>
        <v/>
      </c>
      <c r="U1422" s="150" t="str">
        <f>IFERROR(IF(S1422:$S$5009&lt;&gt;0, (T1422-$Y$17)^2,""),"")</f>
        <v/>
      </c>
    </row>
    <row r="1423" spans="1:21" ht="23">
      <c r="A1423" s="161">
        <v>1414</v>
      </c>
      <c r="B1423" s="160" t="str">
        <f>IF(Data!B1423:$B$5009&lt;&gt;"",Data!B1423,"")</f>
        <v/>
      </c>
      <c r="C1423" s="160" t="str">
        <f>IF(Data!$C1423:C$5009&lt;&gt;"",Data!C1423,"")</f>
        <v/>
      </c>
      <c r="P1423" s="149" t="str">
        <f>IF(Data!B1427="","",B1427)</f>
        <v/>
      </c>
      <c r="Q1423" s="150" t="str">
        <f>IFERROR(IF(P1423:$P$5009&lt;&gt;0, ABS(P1423-$Z$7),""),"")</f>
        <v/>
      </c>
      <c r="R1423" s="150" t="str">
        <f>IFERROR(IF(P1423:$P$5009&lt;&gt;0, (Q1423-$Y$16)^2,""),"")</f>
        <v/>
      </c>
      <c r="S1423" s="151" t="str">
        <f>IF(Data!C1427="","",C1427)</f>
        <v/>
      </c>
      <c r="T1423" s="150" t="str">
        <f>IFERROR(IF(S1423:$S$5009&lt;&gt;0, ABS(C1427-$Z$8),""),"")</f>
        <v/>
      </c>
      <c r="U1423" s="150" t="str">
        <f>IFERROR(IF(S1423:$S$5009&lt;&gt;0, (T1423-$Y$17)^2,""),"")</f>
        <v/>
      </c>
    </row>
    <row r="1424" spans="1:21" ht="23">
      <c r="A1424" s="159">
        <v>1415</v>
      </c>
      <c r="B1424" s="160" t="str">
        <f>IF(Data!B1424:$B$5009&lt;&gt;"",Data!B1424,"")</f>
        <v/>
      </c>
      <c r="C1424" s="160" t="str">
        <f>IF(Data!$C1424:C$5009&lt;&gt;"",Data!C1424,"")</f>
        <v/>
      </c>
      <c r="P1424" s="149" t="str">
        <f>IF(Data!B1428="","",B1428)</f>
        <v/>
      </c>
      <c r="Q1424" s="150" t="str">
        <f>IFERROR(IF(P1424:$P$5009&lt;&gt;0, ABS(P1424-$Z$7),""),"")</f>
        <v/>
      </c>
      <c r="R1424" s="150" t="str">
        <f>IFERROR(IF(P1424:$P$5009&lt;&gt;0, (Q1424-$Y$16)^2,""),"")</f>
        <v/>
      </c>
      <c r="S1424" s="151" t="str">
        <f>IF(Data!C1428="","",C1428)</f>
        <v/>
      </c>
      <c r="T1424" s="150" t="str">
        <f>IFERROR(IF(S1424:$S$5009&lt;&gt;0, ABS(C1428-$Z$8),""),"")</f>
        <v/>
      </c>
      <c r="U1424" s="150" t="str">
        <f>IFERROR(IF(S1424:$S$5009&lt;&gt;0, (T1424-$Y$17)^2,""),"")</f>
        <v/>
      </c>
    </row>
    <row r="1425" spans="1:21" ht="23">
      <c r="A1425" s="161">
        <v>1416</v>
      </c>
      <c r="B1425" s="160" t="str">
        <f>IF(Data!B1425:$B$5009&lt;&gt;"",Data!B1425,"")</f>
        <v/>
      </c>
      <c r="C1425" s="160" t="str">
        <f>IF(Data!$C1425:C$5009&lt;&gt;"",Data!C1425,"")</f>
        <v/>
      </c>
      <c r="P1425" s="149" t="str">
        <f>IF(Data!B1429="","",B1429)</f>
        <v/>
      </c>
      <c r="Q1425" s="150" t="str">
        <f>IFERROR(IF(P1425:$P$5009&lt;&gt;0, ABS(P1425-$Z$7),""),"")</f>
        <v/>
      </c>
      <c r="R1425" s="150" t="str">
        <f>IFERROR(IF(P1425:$P$5009&lt;&gt;0, (Q1425-$Y$16)^2,""),"")</f>
        <v/>
      </c>
      <c r="S1425" s="151" t="str">
        <f>IF(Data!C1429="","",C1429)</f>
        <v/>
      </c>
      <c r="T1425" s="150" t="str">
        <f>IFERROR(IF(S1425:$S$5009&lt;&gt;0, ABS(C1429-$Z$8),""),"")</f>
        <v/>
      </c>
      <c r="U1425" s="150" t="str">
        <f>IFERROR(IF(S1425:$S$5009&lt;&gt;0, (T1425-$Y$17)^2,""),"")</f>
        <v/>
      </c>
    </row>
    <row r="1426" spans="1:21" ht="23">
      <c r="A1426" s="159">
        <v>1417</v>
      </c>
      <c r="B1426" s="160" t="str">
        <f>IF(Data!B1426:$B$5009&lt;&gt;"",Data!B1426,"")</f>
        <v/>
      </c>
      <c r="C1426" s="160" t="str">
        <f>IF(Data!$C1426:C$5009&lt;&gt;"",Data!C1426,"")</f>
        <v/>
      </c>
      <c r="P1426" s="149" t="str">
        <f>IF(Data!B1430="","",B1430)</f>
        <v/>
      </c>
      <c r="Q1426" s="150" t="str">
        <f>IFERROR(IF(P1426:$P$5009&lt;&gt;0, ABS(P1426-$Z$7),""),"")</f>
        <v/>
      </c>
      <c r="R1426" s="150" t="str">
        <f>IFERROR(IF(P1426:$P$5009&lt;&gt;0, (Q1426-$Y$16)^2,""),"")</f>
        <v/>
      </c>
      <c r="S1426" s="151" t="str">
        <f>IF(Data!C1430="","",C1430)</f>
        <v/>
      </c>
      <c r="T1426" s="150" t="str">
        <f>IFERROR(IF(S1426:$S$5009&lt;&gt;0, ABS(C1430-$Z$8),""),"")</f>
        <v/>
      </c>
      <c r="U1426" s="150" t="str">
        <f>IFERROR(IF(S1426:$S$5009&lt;&gt;0, (T1426-$Y$17)^2,""),"")</f>
        <v/>
      </c>
    </row>
    <row r="1427" spans="1:21" ht="23">
      <c r="A1427" s="161">
        <v>1418</v>
      </c>
      <c r="B1427" s="160" t="str">
        <f>IF(Data!B1427:$B$5009&lt;&gt;"",Data!B1427,"")</f>
        <v/>
      </c>
      <c r="C1427" s="160" t="str">
        <f>IF(Data!$C1427:C$5009&lt;&gt;"",Data!C1427,"")</f>
        <v/>
      </c>
      <c r="P1427" s="149" t="str">
        <f>IF(Data!B1431="","",B1431)</f>
        <v/>
      </c>
      <c r="Q1427" s="150" t="str">
        <f>IFERROR(IF(P1427:$P$5009&lt;&gt;0, ABS(P1427-$Z$7),""),"")</f>
        <v/>
      </c>
      <c r="R1427" s="150" t="str">
        <f>IFERROR(IF(P1427:$P$5009&lt;&gt;0, (Q1427-$Y$16)^2,""),"")</f>
        <v/>
      </c>
      <c r="S1427" s="151" t="str">
        <f>IF(Data!C1431="","",C1431)</f>
        <v/>
      </c>
      <c r="T1427" s="150" t="str">
        <f>IFERROR(IF(S1427:$S$5009&lt;&gt;0, ABS(C1431-$Z$8),""),"")</f>
        <v/>
      </c>
      <c r="U1427" s="150" t="str">
        <f>IFERROR(IF(S1427:$S$5009&lt;&gt;0, (T1427-$Y$17)^2,""),"")</f>
        <v/>
      </c>
    </row>
    <row r="1428" spans="1:21" ht="23">
      <c r="A1428" s="159">
        <v>1419</v>
      </c>
      <c r="B1428" s="160" t="str">
        <f>IF(Data!B1428:$B$5009&lt;&gt;"",Data!B1428,"")</f>
        <v/>
      </c>
      <c r="C1428" s="160" t="str">
        <f>IF(Data!$C1428:C$5009&lt;&gt;"",Data!C1428,"")</f>
        <v/>
      </c>
      <c r="P1428" s="149" t="str">
        <f>IF(Data!B1432="","",B1432)</f>
        <v/>
      </c>
      <c r="Q1428" s="150" t="str">
        <f>IFERROR(IF(P1428:$P$5009&lt;&gt;0, ABS(P1428-$Z$7),""),"")</f>
        <v/>
      </c>
      <c r="R1428" s="150" t="str">
        <f>IFERROR(IF(P1428:$P$5009&lt;&gt;0, (Q1428-$Y$16)^2,""),"")</f>
        <v/>
      </c>
      <c r="S1428" s="151" t="str">
        <f>IF(Data!C1432="","",C1432)</f>
        <v/>
      </c>
      <c r="T1428" s="150" t="str">
        <f>IFERROR(IF(S1428:$S$5009&lt;&gt;0, ABS(C1432-$Z$8),""),"")</f>
        <v/>
      </c>
      <c r="U1428" s="150" t="str">
        <f>IFERROR(IF(S1428:$S$5009&lt;&gt;0, (T1428-$Y$17)^2,""),"")</f>
        <v/>
      </c>
    </row>
    <row r="1429" spans="1:21" ht="23">
      <c r="A1429" s="161">
        <v>1420</v>
      </c>
      <c r="B1429" s="160" t="str">
        <f>IF(Data!B1429:$B$5009&lt;&gt;"",Data!B1429,"")</f>
        <v/>
      </c>
      <c r="C1429" s="160" t="str">
        <f>IF(Data!$C1429:C$5009&lt;&gt;"",Data!C1429,"")</f>
        <v/>
      </c>
      <c r="P1429" s="149" t="str">
        <f>IF(Data!B1433="","",B1433)</f>
        <v/>
      </c>
      <c r="Q1429" s="150" t="str">
        <f>IFERROR(IF(P1429:$P$5009&lt;&gt;0, ABS(P1429-$Z$7),""),"")</f>
        <v/>
      </c>
      <c r="R1429" s="150" t="str">
        <f>IFERROR(IF(P1429:$P$5009&lt;&gt;0, (Q1429-$Y$16)^2,""),"")</f>
        <v/>
      </c>
      <c r="S1429" s="151" t="str">
        <f>IF(Data!C1433="","",C1433)</f>
        <v/>
      </c>
      <c r="T1429" s="150" t="str">
        <f>IFERROR(IF(S1429:$S$5009&lt;&gt;0, ABS(C1433-$Z$8),""),"")</f>
        <v/>
      </c>
      <c r="U1429" s="150" t="str">
        <f>IFERROR(IF(S1429:$S$5009&lt;&gt;0, (T1429-$Y$17)^2,""),"")</f>
        <v/>
      </c>
    </row>
    <row r="1430" spans="1:21" ht="23">
      <c r="A1430" s="159">
        <v>1421</v>
      </c>
      <c r="B1430" s="160" t="str">
        <f>IF(Data!B1430:$B$5009&lt;&gt;"",Data!B1430,"")</f>
        <v/>
      </c>
      <c r="C1430" s="160" t="str">
        <f>IF(Data!$C1430:C$5009&lt;&gt;"",Data!C1430,"")</f>
        <v/>
      </c>
      <c r="P1430" s="149" t="str">
        <f>IF(Data!B1434="","",B1434)</f>
        <v/>
      </c>
      <c r="Q1430" s="150" t="str">
        <f>IFERROR(IF(P1430:$P$5009&lt;&gt;0, ABS(P1430-$Z$7),""),"")</f>
        <v/>
      </c>
      <c r="R1430" s="150" t="str">
        <f>IFERROR(IF(P1430:$P$5009&lt;&gt;0, (Q1430-$Y$16)^2,""),"")</f>
        <v/>
      </c>
      <c r="S1430" s="151" t="str">
        <f>IF(Data!C1434="","",C1434)</f>
        <v/>
      </c>
      <c r="T1430" s="150" t="str">
        <f>IFERROR(IF(S1430:$S$5009&lt;&gt;0, ABS(C1434-$Z$8),""),"")</f>
        <v/>
      </c>
      <c r="U1430" s="150" t="str">
        <f>IFERROR(IF(S1430:$S$5009&lt;&gt;0, (T1430-$Y$17)^2,""),"")</f>
        <v/>
      </c>
    </row>
    <row r="1431" spans="1:21" ht="23">
      <c r="A1431" s="161">
        <v>1422</v>
      </c>
      <c r="B1431" s="160" t="str">
        <f>IF(Data!B1431:$B$5009&lt;&gt;"",Data!B1431,"")</f>
        <v/>
      </c>
      <c r="C1431" s="160" t="str">
        <f>IF(Data!$C1431:C$5009&lt;&gt;"",Data!C1431,"")</f>
        <v/>
      </c>
      <c r="P1431" s="149" t="str">
        <f>IF(Data!B1435="","",B1435)</f>
        <v/>
      </c>
      <c r="Q1431" s="150" t="str">
        <f>IFERROR(IF(P1431:$P$5009&lt;&gt;0, ABS(P1431-$Z$7),""),"")</f>
        <v/>
      </c>
      <c r="R1431" s="150" t="str">
        <f>IFERROR(IF(P1431:$P$5009&lt;&gt;0, (Q1431-$Y$16)^2,""),"")</f>
        <v/>
      </c>
      <c r="S1431" s="151" t="str">
        <f>IF(Data!C1435="","",C1435)</f>
        <v/>
      </c>
      <c r="T1431" s="150" t="str">
        <f>IFERROR(IF(S1431:$S$5009&lt;&gt;0, ABS(C1435-$Z$8),""),"")</f>
        <v/>
      </c>
      <c r="U1431" s="150" t="str">
        <f>IFERROR(IF(S1431:$S$5009&lt;&gt;0, (T1431-$Y$17)^2,""),"")</f>
        <v/>
      </c>
    </row>
    <row r="1432" spans="1:21" ht="23">
      <c r="A1432" s="159">
        <v>1423</v>
      </c>
      <c r="B1432" s="160" t="str">
        <f>IF(Data!B1432:$B$5009&lt;&gt;"",Data!B1432,"")</f>
        <v/>
      </c>
      <c r="C1432" s="160" t="str">
        <f>IF(Data!$C1432:C$5009&lt;&gt;"",Data!C1432,"")</f>
        <v/>
      </c>
      <c r="P1432" s="149" t="str">
        <f>IF(Data!B1436="","",B1436)</f>
        <v/>
      </c>
      <c r="Q1432" s="150" t="str">
        <f>IFERROR(IF(P1432:$P$5009&lt;&gt;0, ABS(P1432-$Z$7),""),"")</f>
        <v/>
      </c>
      <c r="R1432" s="150" t="str">
        <f>IFERROR(IF(P1432:$P$5009&lt;&gt;0, (Q1432-$Y$16)^2,""),"")</f>
        <v/>
      </c>
      <c r="S1432" s="151" t="str">
        <f>IF(Data!C1436="","",C1436)</f>
        <v/>
      </c>
      <c r="T1432" s="150" t="str">
        <f>IFERROR(IF(S1432:$S$5009&lt;&gt;0, ABS(C1436-$Z$8),""),"")</f>
        <v/>
      </c>
      <c r="U1432" s="150" t="str">
        <f>IFERROR(IF(S1432:$S$5009&lt;&gt;0, (T1432-$Y$17)^2,""),"")</f>
        <v/>
      </c>
    </row>
    <row r="1433" spans="1:21" ht="23">
      <c r="A1433" s="161">
        <v>1424</v>
      </c>
      <c r="B1433" s="160" t="str">
        <f>IF(Data!B1433:$B$5009&lt;&gt;"",Data!B1433,"")</f>
        <v/>
      </c>
      <c r="C1433" s="160" t="str">
        <f>IF(Data!$C1433:C$5009&lt;&gt;"",Data!C1433,"")</f>
        <v/>
      </c>
      <c r="P1433" s="149" t="str">
        <f>IF(Data!B1437="","",B1437)</f>
        <v/>
      </c>
      <c r="Q1433" s="150" t="str">
        <f>IFERROR(IF(P1433:$P$5009&lt;&gt;0, ABS(P1433-$Z$7),""),"")</f>
        <v/>
      </c>
      <c r="R1433" s="150" t="str">
        <f>IFERROR(IF(P1433:$P$5009&lt;&gt;0, (Q1433-$Y$16)^2,""),"")</f>
        <v/>
      </c>
      <c r="S1433" s="151" t="str">
        <f>IF(Data!C1437="","",C1437)</f>
        <v/>
      </c>
      <c r="T1433" s="150" t="str">
        <f>IFERROR(IF(S1433:$S$5009&lt;&gt;0, ABS(C1437-$Z$8),""),"")</f>
        <v/>
      </c>
      <c r="U1433" s="150" t="str">
        <f>IFERROR(IF(S1433:$S$5009&lt;&gt;0, (T1433-$Y$17)^2,""),"")</f>
        <v/>
      </c>
    </row>
    <row r="1434" spans="1:21" ht="23">
      <c r="A1434" s="159">
        <v>1425</v>
      </c>
      <c r="B1434" s="160" t="str">
        <f>IF(Data!B1434:$B$5009&lt;&gt;"",Data!B1434,"")</f>
        <v/>
      </c>
      <c r="C1434" s="160" t="str">
        <f>IF(Data!$C1434:C$5009&lt;&gt;"",Data!C1434,"")</f>
        <v/>
      </c>
      <c r="P1434" s="149" t="str">
        <f>IF(Data!B1438="","",B1438)</f>
        <v/>
      </c>
      <c r="Q1434" s="150" t="str">
        <f>IFERROR(IF(P1434:$P$5009&lt;&gt;0, ABS(P1434-$Z$7),""),"")</f>
        <v/>
      </c>
      <c r="R1434" s="150" t="str">
        <f>IFERROR(IF(P1434:$P$5009&lt;&gt;0, (Q1434-$Y$16)^2,""),"")</f>
        <v/>
      </c>
      <c r="S1434" s="151" t="str">
        <f>IF(Data!C1438="","",C1438)</f>
        <v/>
      </c>
      <c r="T1434" s="150" t="str">
        <f>IFERROR(IF(S1434:$S$5009&lt;&gt;0, ABS(C1438-$Z$8),""),"")</f>
        <v/>
      </c>
      <c r="U1434" s="150" t="str">
        <f>IFERROR(IF(S1434:$S$5009&lt;&gt;0, (T1434-$Y$17)^2,""),"")</f>
        <v/>
      </c>
    </row>
    <row r="1435" spans="1:21" ht="23">
      <c r="A1435" s="161">
        <v>1426</v>
      </c>
      <c r="B1435" s="160" t="str">
        <f>IF(Data!B1435:$B$5009&lt;&gt;"",Data!B1435,"")</f>
        <v/>
      </c>
      <c r="C1435" s="160" t="str">
        <f>IF(Data!$C1435:C$5009&lt;&gt;"",Data!C1435,"")</f>
        <v/>
      </c>
      <c r="P1435" s="149" t="str">
        <f>IF(Data!B1439="","",B1439)</f>
        <v/>
      </c>
      <c r="Q1435" s="150" t="str">
        <f>IFERROR(IF(P1435:$P$5009&lt;&gt;0, ABS(P1435-$Z$7),""),"")</f>
        <v/>
      </c>
      <c r="R1435" s="150" t="str">
        <f>IFERROR(IF(P1435:$P$5009&lt;&gt;0, (Q1435-$Y$16)^2,""),"")</f>
        <v/>
      </c>
      <c r="S1435" s="151" t="str">
        <f>IF(Data!C1439="","",C1439)</f>
        <v/>
      </c>
      <c r="T1435" s="150" t="str">
        <f>IFERROR(IF(S1435:$S$5009&lt;&gt;0, ABS(C1439-$Z$8),""),"")</f>
        <v/>
      </c>
      <c r="U1435" s="150" t="str">
        <f>IFERROR(IF(S1435:$S$5009&lt;&gt;0, (T1435-$Y$17)^2,""),"")</f>
        <v/>
      </c>
    </row>
    <row r="1436" spans="1:21" ht="23">
      <c r="A1436" s="159">
        <v>1427</v>
      </c>
      <c r="B1436" s="160" t="str">
        <f>IF(Data!B1436:$B$5009&lt;&gt;"",Data!B1436,"")</f>
        <v/>
      </c>
      <c r="C1436" s="160" t="str">
        <f>IF(Data!$C1436:C$5009&lt;&gt;"",Data!C1436,"")</f>
        <v/>
      </c>
      <c r="P1436" s="149" t="str">
        <f>IF(Data!B1440="","",B1440)</f>
        <v/>
      </c>
      <c r="Q1436" s="150" t="str">
        <f>IFERROR(IF(P1436:$P$5009&lt;&gt;0, ABS(P1436-$Z$7),""),"")</f>
        <v/>
      </c>
      <c r="R1436" s="150" t="str">
        <f>IFERROR(IF(P1436:$P$5009&lt;&gt;0, (Q1436-$Y$16)^2,""),"")</f>
        <v/>
      </c>
      <c r="S1436" s="151" t="str">
        <f>IF(Data!C1440="","",C1440)</f>
        <v/>
      </c>
      <c r="T1436" s="150" t="str">
        <f>IFERROR(IF(S1436:$S$5009&lt;&gt;0, ABS(C1440-$Z$8),""),"")</f>
        <v/>
      </c>
      <c r="U1436" s="150" t="str">
        <f>IFERROR(IF(S1436:$S$5009&lt;&gt;0, (T1436-$Y$17)^2,""),"")</f>
        <v/>
      </c>
    </row>
    <row r="1437" spans="1:21" ht="23">
      <c r="A1437" s="161">
        <v>1428</v>
      </c>
      <c r="B1437" s="160" t="str">
        <f>IF(Data!B1437:$B$5009&lt;&gt;"",Data!B1437,"")</f>
        <v/>
      </c>
      <c r="C1437" s="160" t="str">
        <f>IF(Data!$C1437:C$5009&lt;&gt;"",Data!C1437,"")</f>
        <v/>
      </c>
      <c r="P1437" s="149" t="str">
        <f>IF(Data!B1441="","",B1441)</f>
        <v/>
      </c>
      <c r="Q1437" s="150" t="str">
        <f>IFERROR(IF(P1437:$P$5009&lt;&gt;0, ABS(P1437-$Z$7),""),"")</f>
        <v/>
      </c>
      <c r="R1437" s="150" t="str">
        <f>IFERROR(IF(P1437:$P$5009&lt;&gt;0, (Q1437-$Y$16)^2,""),"")</f>
        <v/>
      </c>
      <c r="S1437" s="151" t="str">
        <f>IF(Data!C1441="","",C1441)</f>
        <v/>
      </c>
      <c r="T1437" s="150" t="str">
        <f>IFERROR(IF(S1437:$S$5009&lt;&gt;0, ABS(C1441-$Z$8),""),"")</f>
        <v/>
      </c>
      <c r="U1437" s="150" t="str">
        <f>IFERROR(IF(S1437:$S$5009&lt;&gt;0, (T1437-$Y$17)^2,""),"")</f>
        <v/>
      </c>
    </row>
    <row r="1438" spans="1:21" ht="23">
      <c r="A1438" s="159">
        <v>1429</v>
      </c>
      <c r="B1438" s="160" t="str">
        <f>IF(Data!B1438:$B$5009&lt;&gt;"",Data!B1438,"")</f>
        <v/>
      </c>
      <c r="C1438" s="160" t="str">
        <f>IF(Data!$C1438:C$5009&lt;&gt;"",Data!C1438,"")</f>
        <v/>
      </c>
      <c r="P1438" s="149" t="str">
        <f>IF(Data!B1442="","",B1442)</f>
        <v/>
      </c>
      <c r="Q1438" s="150" t="str">
        <f>IFERROR(IF(P1438:$P$5009&lt;&gt;0, ABS(P1438-$Z$7),""),"")</f>
        <v/>
      </c>
      <c r="R1438" s="150" t="str">
        <f>IFERROR(IF(P1438:$P$5009&lt;&gt;0, (Q1438-$Y$16)^2,""),"")</f>
        <v/>
      </c>
      <c r="S1438" s="151" t="str">
        <f>IF(Data!C1442="","",C1442)</f>
        <v/>
      </c>
      <c r="T1438" s="150" t="str">
        <f>IFERROR(IF(S1438:$S$5009&lt;&gt;0, ABS(C1442-$Z$8),""),"")</f>
        <v/>
      </c>
      <c r="U1438" s="150" t="str">
        <f>IFERROR(IF(S1438:$S$5009&lt;&gt;0, (T1438-$Y$17)^2,""),"")</f>
        <v/>
      </c>
    </row>
    <row r="1439" spans="1:21" ht="23">
      <c r="A1439" s="161">
        <v>1430</v>
      </c>
      <c r="B1439" s="160" t="str">
        <f>IF(Data!B1439:$B$5009&lt;&gt;"",Data!B1439,"")</f>
        <v/>
      </c>
      <c r="C1439" s="160" t="str">
        <f>IF(Data!$C1439:C$5009&lt;&gt;"",Data!C1439,"")</f>
        <v/>
      </c>
      <c r="P1439" s="149" t="str">
        <f>IF(Data!B1443="","",B1443)</f>
        <v/>
      </c>
      <c r="Q1439" s="150" t="str">
        <f>IFERROR(IF(P1439:$P$5009&lt;&gt;0, ABS(P1439-$Z$7),""),"")</f>
        <v/>
      </c>
      <c r="R1439" s="150" t="str">
        <f>IFERROR(IF(P1439:$P$5009&lt;&gt;0, (Q1439-$Y$16)^2,""),"")</f>
        <v/>
      </c>
      <c r="S1439" s="151" t="str">
        <f>IF(Data!C1443="","",C1443)</f>
        <v/>
      </c>
      <c r="T1439" s="150" t="str">
        <f>IFERROR(IF(S1439:$S$5009&lt;&gt;0, ABS(C1443-$Z$8),""),"")</f>
        <v/>
      </c>
      <c r="U1439" s="150" t="str">
        <f>IFERROR(IF(S1439:$S$5009&lt;&gt;0, (T1439-$Y$17)^2,""),"")</f>
        <v/>
      </c>
    </row>
    <row r="1440" spans="1:21" ht="23">
      <c r="A1440" s="159">
        <v>1431</v>
      </c>
      <c r="B1440" s="160" t="str">
        <f>IF(Data!B1440:$B$5009&lt;&gt;"",Data!B1440,"")</f>
        <v/>
      </c>
      <c r="C1440" s="160" t="str">
        <f>IF(Data!$C1440:C$5009&lt;&gt;"",Data!C1440,"")</f>
        <v/>
      </c>
      <c r="P1440" s="149" t="str">
        <f>IF(Data!B1444="","",B1444)</f>
        <v/>
      </c>
      <c r="Q1440" s="150" t="str">
        <f>IFERROR(IF(P1440:$P$5009&lt;&gt;0, ABS(P1440-$Z$7),""),"")</f>
        <v/>
      </c>
      <c r="R1440" s="150" t="str">
        <f>IFERROR(IF(P1440:$P$5009&lt;&gt;0, (Q1440-$Y$16)^2,""),"")</f>
        <v/>
      </c>
      <c r="S1440" s="151" t="str">
        <f>IF(Data!C1444="","",C1444)</f>
        <v/>
      </c>
      <c r="T1440" s="150" t="str">
        <f>IFERROR(IF(S1440:$S$5009&lt;&gt;0, ABS(C1444-$Z$8),""),"")</f>
        <v/>
      </c>
      <c r="U1440" s="150" t="str">
        <f>IFERROR(IF(S1440:$S$5009&lt;&gt;0, (T1440-$Y$17)^2,""),"")</f>
        <v/>
      </c>
    </row>
    <row r="1441" spans="1:21" ht="23">
      <c r="A1441" s="161">
        <v>1432</v>
      </c>
      <c r="B1441" s="160" t="str">
        <f>IF(Data!B1441:$B$5009&lt;&gt;"",Data!B1441,"")</f>
        <v/>
      </c>
      <c r="C1441" s="160" t="str">
        <f>IF(Data!$C1441:C$5009&lt;&gt;"",Data!C1441,"")</f>
        <v/>
      </c>
      <c r="P1441" s="149" t="str">
        <f>IF(Data!B1445="","",B1445)</f>
        <v/>
      </c>
      <c r="Q1441" s="150" t="str">
        <f>IFERROR(IF(P1441:$P$5009&lt;&gt;0, ABS(P1441-$Z$7),""),"")</f>
        <v/>
      </c>
      <c r="R1441" s="150" t="str">
        <f>IFERROR(IF(P1441:$P$5009&lt;&gt;0, (Q1441-$Y$16)^2,""),"")</f>
        <v/>
      </c>
      <c r="S1441" s="151" t="str">
        <f>IF(Data!C1445="","",C1445)</f>
        <v/>
      </c>
      <c r="T1441" s="150" t="str">
        <f>IFERROR(IF(S1441:$S$5009&lt;&gt;0, ABS(C1445-$Z$8),""),"")</f>
        <v/>
      </c>
      <c r="U1441" s="150" t="str">
        <f>IFERROR(IF(S1441:$S$5009&lt;&gt;0, (T1441-$Y$17)^2,""),"")</f>
        <v/>
      </c>
    </row>
    <row r="1442" spans="1:21" ht="23">
      <c r="A1442" s="159">
        <v>1433</v>
      </c>
      <c r="B1442" s="160" t="str">
        <f>IF(Data!B1442:$B$5009&lt;&gt;"",Data!B1442,"")</f>
        <v/>
      </c>
      <c r="C1442" s="160" t="str">
        <f>IF(Data!$C1442:C$5009&lt;&gt;"",Data!C1442,"")</f>
        <v/>
      </c>
      <c r="P1442" s="149" t="str">
        <f>IF(Data!B1446="","",B1446)</f>
        <v/>
      </c>
      <c r="Q1442" s="150" t="str">
        <f>IFERROR(IF(P1442:$P$5009&lt;&gt;0, ABS(P1442-$Z$7),""),"")</f>
        <v/>
      </c>
      <c r="R1442" s="150" t="str">
        <f>IFERROR(IF(P1442:$P$5009&lt;&gt;0, (Q1442-$Y$16)^2,""),"")</f>
        <v/>
      </c>
      <c r="S1442" s="151" t="str">
        <f>IF(Data!C1446="","",C1446)</f>
        <v/>
      </c>
      <c r="T1442" s="150" t="str">
        <f>IFERROR(IF(S1442:$S$5009&lt;&gt;0, ABS(C1446-$Z$8),""),"")</f>
        <v/>
      </c>
      <c r="U1442" s="150" t="str">
        <f>IFERROR(IF(S1442:$S$5009&lt;&gt;0, (T1442-$Y$17)^2,""),"")</f>
        <v/>
      </c>
    </row>
    <row r="1443" spans="1:21" ht="23">
      <c r="A1443" s="161">
        <v>1434</v>
      </c>
      <c r="B1443" s="160" t="str">
        <f>IF(Data!B1443:$B$5009&lt;&gt;"",Data!B1443,"")</f>
        <v/>
      </c>
      <c r="C1443" s="160" t="str">
        <f>IF(Data!$C1443:C$5009&lt;&gt;"",Data!C1443,"")</f>
        <v/>
      </c>
      <c r="P1443" s="149" t="str">
        <f>IF(Data!B1447="","",B1447)</f>
        <v/>
      </c>
      <c r="Q1443" s="150" t="str">
        <f>IFERROR(IF(P1443:$P$5009&lt;&gt;0, ABS(P1443-$Z$7),""),"")</f>
        <v/>
      </c>
      <c r="R1443" s="150" t="str">
        <f>IFERROR(IF(P1443:$P$5009&lt;&gt;0, (Q1443-$Y$16)^2,""),"")</f>
        <v/>
      </c>
      <c r="S1443" s="151" t="str">
        <f>IF(Data!C1447="","",C1447)</f>
        <v/>
      </c>
      <c r="T1443" s="150" t="str">
        <f>IFERROR(IF(S1443:$S$5009&lt;&gt;0, ABS(C1447-$Z$8),""),"")</f>
        <v/>
      </c>
      <c r="U1443" s="150" t="str">
        <f>IFERROR(IF(S1443:$S$5009&lt;&gt;0, (T1443-$Y$17)^2,""),"")</f>
        <v/>
      </c>
    </row>
    <row r="1444" spans="1:21" ht="23">
      <c r="A1444" s="159">
        <v>1435</v>
      </c>
      <c r="B1444" s="160" t="str">
        <f>IF(Data!B1444:$B$5009&lt;&gt;"",Data!B1444,"")</f>
        <v/>
      </c>
      <c r="C1444" s="160" t="str">
        <f>IF(Data!$C1444:C$5009&lt;&gt;"",Data!C1444,"")</f>
        <v/>
      </c>
      <c r="P1444" s="149" t="str">
        <f>IF(Data!B1448="","",B1448)</f>
        <v/>
      </c>
      <c r="Q1444" s="150" t="str">
        <f>IFERROR(IF(P1444:$P$5009&lt;&gt;0, ABS(P1444-$Z$7),""),"")</f>
        <v/>
      </c>
      <c r="R1444" s="150" t="str">
        <f>IFERROR(IF(P1444:$P$5009&lt;&gt;0, (Q1444-$Y$16)^2,""),"")</f>
        <v/>
      </c>
      <c r="S1444" s="151" t="str">
        <f>IF(Data!C1448="","",C1448)</f>
        <v/>
      </c>
      <c r="T1444" s="150" t="str">
        <f>IFERROR(IF(S1444:$S$5009&lt;&gt;0, ABS(C1448-$Z$8),""),"")</f>
        <v/>
      </c>
      <c r="U1444" s="150" t="str">
        <f>IFERROR(IF(S1444:$S$5009&lt;&gt;0, (T1444-$Y$17)^2,""),"")</f>
        <v/>
      </c>
    </row>
    <row r="1445" spans="1:21" ht="23">
      <c r="A1445" s="161">
        <v>1436</v>
      </c>
      <c r="B1445" s="160" t="str">
        <f>IF(Data!B1445:$B$5009&lt;&gt;"",Data!B1445,"")</f>
        <v/>
      </c>
      <c r="C1445" s="160" t="str">
        <f>IF(Data!$C1445:C$5009&lt;&gt;"",Data!C1445,"")</f>
        <v/>
      </c>
      <c r="P1445" s="149" t="str">
        <f>IF(Data!B1449="","",B1449)</f>
        <v/>
      </c>
      <c r="Q1445" s="150" t="str">
        <f>IFERROR(IF(P1445:$P$5009&lt;&gt;0, ABS(P1445-$Z$7),""),"")</f>
        <v/>
      </c>
      <c r="R1445" s="150" t="str">
        <f>IFERROR(IF(P1445:$P$5009&lt;&gt;0, (Q1445-$Y$16)^2,""),"")</f>
        <v/>
      </c>
      <c r="S1445" s="151" t="str">
        <f>IF(Data!C1449="","",C1449)</f>
        <v/>
      </c>
      <c r="T1445" s="150" t="str">
        <f>IFERROR(IF(S1445:$S$5009&lt;&gt;0, ABS(C1449-$Z$8),""),"")</f>
        <v/>
      </c>
      <c r="U1445" s="150" t="str">
        <f>IFERROR(IF(S1445:$S$5009&lt;&gt;0, (T1445-$Y$17)^2,""),"")</f>
        <v/>
      </c>
    </row>
    <row r="1446" spans="1:21" ht="23">
      <c r="A1446" s="159">
        <v>1437</v>
      </c>
      <c r="B1446" s="160" t="str">
        <f>IF(Data!B1446:$B$5009&lt;&gt;"",Data!B1446,"")</f>
        <v/>
      </c>
      <c r="C1446" s="160" t="str">
        <f>IF(Data!$C1446:C$5009&lt;&gt;"",Data!C1446,"")</f>
        <v/>
      </c>
      <c r="P1446" s="149" t="str">
        <f>IF(Data!B1450="","",B1450)</f>
        <v/>
      </c>
      <c r="Q1446" s="150" t="str">
        <f>IFERROR(IF(P1446:$P$5009&lt;&gt;0, ABS(P1446-$Z$7),""),"")</f>
        <v/>
      </c>
      <c r="R1446" s="150" t="str">
        <f>IFERROR(IF(P1446:$P$5009&lt;&gt;0, (Q1446-$Y$16)^2,""),"")</f>
        <v/>
      </c>
      <c r="S1446" s="151" t="str">
        <f>IF(Data!C1450="","",C1450)</f>
        <v/>
      </c>
      <c r="T1446" s="150" t="str">
        <f>IFERROR(IF(S1446:$S$5009&lt;&gt;0, ABS(C1450-$Z$8),""),"")</f>
        <v/>
      </c>
      <c r="U1446" s="150" t="str">
        <f>IFERROR(IF(S1446:$S$5009&lt;&gt;0, (T1446-$Y$17)^2,""),"")</f>
        <v/>
      </c>
    </row>
    <row r="1447" spans="1:21" ht="23">
      <c r="A1447" s="161">
        <v>1438</v>
      </c>
      <c r="B1447" s="160" t="str">
        <f>IF(Data!B1447:$B$5009&lt;&gt;"",Data!B1447,"")</f>
        <v/>
      </c>
      <c r="C1447" s="160" t="str">
        <f>IF(Data!$C1447:C$5009&lt;&gt;"",Data!C1447,"")</f>
        <v/>
      </c>
      <c r="P1447" s="149" t="str">
        <f>IF(Data!B1451="","",B1451)</f>
        <v/>
      </c>
      <c r="Q1447" s="150" t="str">
        <f>IFERROR(IF(P1447:$P$5009&lt;&gt;0, ABS(P1447-$Z$7),""),"")</f>
        <v/>
      </c>
      <c r="R1447" s="150" t="str">
        <f>IFERROR(IF(P1447:$P$5009&lt;&gt;0, (Q1447-$Y$16)^2,""),"")</f>
        <v/>
      </c>
      <c r="S1447" s="151" t="str">
        <f>IF(Data!C1451="","",C1451)</f>
        <v/>
      </c>
      <c r="T1447" s="150" t="str">
        <f>IFERROR(IF(S1447:$S$5009&lt;&gt;0, ABS(C1451-$Z$8),""),"")</f>
        <v/>
      </c>
      <c r="U1447" s="150" t="str">
        <f>IFERROR(IF(S1447:$S$5009&lt;&gt;0, (T1447-$Y$17)^2,""),"")</f>
        <v/>
      </c>
    </row>
    <row r="1448" spans="1:21" ht="23">
      <c r="A1448" s="159">
        <v>1439</v>
      </c>
      <c r="B1448" s="160" t="str">
        <f>IF(Data!B1448:$B$5009&lt;&gt;"",Data!B1448,"")</f>
        <v/>
      </c>
      <c r="C1448" s="160" t="str">
        <f>IF(Data!$C1448:C$5009&lt;&gt;"",Data!C1448,"")</f>
        <v/>
      </c>
      <c r="P1448" s="149" t="str">
        <f>IF(Data!B1452="","",B1452)</f>
        <v/>
      </c>
      <c r="Q1448" s="150" t="str">
        <f>IFERROR(IF(P1448:$P$5009&lt;&gt;0, ABS(P1448-$Z$7),""),"")</f>
        <v/>
      </c>
      <c r="R1448" s="150" t="str">
        <f>IFERROR(IF(P1448:$P$5009&lt;&gt;0, (Q1448-$Y$16)^2,""),"")</f>
        <v/>
      </c>
      <c r="S1448" s="151" t="str">
        <f>IF(Data!C1452="","",C1452)</f>
        <v/>
      </c>
      <c r="T1448" s="150" t="str">
        <f>IFERROR(IF(S1448:$S$5009&lt;&gt;0, ABS(C1452-$Z$8),""),"")</f>
        <v/>
      </c>
      <c r="U1448" s="150" t="str">
        <f>IFERROR(IF(S1448:$S$5009&lt;&gt;0, (T1448-$Y$17)^2,""),"")</f>
        <v/>
      </c>
    </row>
    <row r="1449" spans="1:21" ht="23">
      <c r="A1449" s="161">
        <v>1440</v>
      </c>
      <c r="B1449" s="160" t="str">
        <f>IF(Data!B1449:$B$5009&lt;&gt;"",Data!B1449,"")</f>
        <v/>
      </c>
      <c r="C1449" s="160" t="str">
        <f>IF(Data!$C1449:C$5009&lt;&gt;"",Data!C1449,"")</f>
        <v/>
      </c>
      <c r="P1449" s="149" t="str">
        <f>IF(Data!B1453="","",B1453)</f>
        <v/>
      </c>
      <c r="Q1449" s="150" t="str">
        <f>IFERROR(IF(P1449:$P$5009&lt;&gt;0, ABS(P1449-$Z$7),""),"")</f>
        <v/>
      </c>
      <c r="R1449" s="150" t="str">
        <f>IFERROR(IF(P1449:$P$5009&lt;&gt;0, (Q1449-$Y$16)^2,""),"")</f>
        <v/>
      </c>
      <c r="S1449" s="151" t="str">
        <f>IF(Data!C1453="","",C1453)</f>
        <v/>
      </c>
      <c r="T1449" s="150" t="str">
        <f>IFERROR(IF(S1449:$S$5009&lt;&gt;0, ABS(C1453-$Z$8),""),"")</f>
        <v/>
      </c>
      <c r="U1449" s="150" t="str">
        <f>IFERROR(IF(S1449:$S$5009&lt;&gt;0, (T1449-$Y$17)^2,""),"")</f>
        <v/>
      </c>
    </row>
    <row r="1450" spans="1:21" ht="23">
      <c r="A1450" s="159">
        <v>1441</v>
      </c>
      <c r="B1450" s="160" t="str">
        <f>IF(Data!B1450:$B$5009&lt;&gt;"",Data!B1450,"")</f>
        <v/>
      </c>
      <c r="C1450" s="160" t="str">
        <f>IF(Data!$C1450:C$5009&lt;&gt;"",Data!C1450,"")</f>
        <v/>
      </c>
      <c r="P1450" s="149" t="str">
        <f>IF(Data!B1454="","",B1454)</f>
        <v/>
      </c>
      <c r="Q1450" s="150" t="str">
        <f>IFERROR(IF(P1450:$P$5009&lt;&gt;0, ABS(P1450-$Z$7),""),"")</f>
        <v/>
      </c>
      <c r="R1450" s="150" t="str">
        <f>IFERROR(IF(P1450:$P$5009&lt;&gt;0, (Q1450-$Y$16)^2,""),"")</f>
        <v/>
      </c>
      <c r="S1450" s="151" t="str">
        <f>IF(Data!C1454="","",C1454)</f>
        <v/>
      </c>
      <c r="T1450" s="150" t="str">
        <f>IFERROR(IF(S1450:$S$5009&lt;&gt;0, ABS(C1454-$Z$8),""),"")</f>
        <v/>
      </c>
      <c r="U1450" s="150" t="str">
        <f>IFERROR(IF(S1450:$S$5009&lt;&gt;0, (T1450-$Y$17)^2,""),"")</f>
        <v/>
      </c>
    </row>
    <row r="1451" spans="1:21" ht="23">
      <c r="A1451" s="161">
        <v>1442</v>
      </c>
      <c r="B1451" s="160" t="str">
        <f>IF(Data!B1451:$B$5009&lt;&gt;"",Data!B1451,"")</f>
        <v/>
      </c>
      <c r="C1451" s="160" t="str">
        <f>IF(Data!$C1451:C$5009&lt;&gt;"",Data!C1451,"")</f>
        <v/>
      </c>
      <c r="P1451" s="149" t="str">
        <f>IF(Data!B1455="","",B1455)</f>
        <v/>
      </c>
      <c r="Q1451" s="150" t="str">
        <f>IFERROR(IF(P1451:$P$5009&lt;&gt;0, ABS(P1451-$Z$7),""),"")</f>
        <v/>
      </c>
      <c r="R1451" s="150" t="str">
        <f>IFERROR(IF(P1451:$P$5009&lt;&gt;0, (Q1451-$Y$16)^2,""),"")</f>
        <v/>
      </c>
      <c r="S1451" s="151" t="str">
        <f>IF(Data!C1455="","",C1455)</f>
        <v/>
      </c>
      <c r="T1451" s="150" t="str">
        <f>IFERROR(IF(S1451:$S$5009&lt;&gt;0, ABS(C1455-$Z$8),""),"")</f>
        <v/>
      </c>
      <c r="U1451" s="150" t="str">
        <f>IFERROR(IF(S1451:$S$5009&lt;&gt;0, (T1451-$Y$17)^2,""),"")</f>
        <v/>
      </c>
    </row>
    <row r="1452" spans="1:21" ht="23">
      <c r="A1452" s="159">
        <v>1443</v>
      </c>
      <c r="B1452" s="160" t="str">
        <f>IF(Data!B1452:$B$5009&lt;&gt;"",Data!B1452,"")</f>
        <v/>
      </c>
      <c r="C1452" s="160" t="str">
        <f>IF(Data!$C1452:C$5009&lt;&gt;"",Data!C1452,"")</f>
        <v/>
      </c>
      <c r="P1452" s="149" t="str">
        <f>IF(Data!B1456="","",B1456)</f>
        <v/>
      </c>
      <c r="Q1452" s="150" t="str">
        <f>IFERROR(IF(P1452:$P$5009&lt;&gt;0, ABS(P1452-$Z$7),""),"")</f>
        <v/>
      </c>
      <c r="R1452" s="150" t="str">
        <f>IFERROR(IF(P1452:$P$5009&lt;&gt;0, (Q1452-$Y$16)^2,""),"")</f>
        <v/>
      </c>
      <c r="S1452" s="151" t="str">
        <f>IF(Data!C1456="","",C1456)</f>
        <v/>
      </c>
      <c r="T1452" s="150" t="str">
        <f>IFERROR(IF(S1452:$S$5009&lt;&gt;0, ABS(C1456-$Z$8),""),"")</f>
        <v/>
      </c>
      <c r="U1452" s="150" t="str">
        <f>IFERROR(IF(S1452:$S$5009&lt;&gt;0, (T1452-$Y$17)^2,""),"")</f>
        <v/>
      </c>
    </row>
    <row r="1453" spans="1:21" ht="23">
      <c r="A1453" s="161">
        <v>1444</v>
      </c>
      <c r="B1453" s="160" t="str">
        <f>IF(Data!B1453:$B$5009&lt;&gt;"",Data!B1453,"")</f>
        <v/>
      </c>
      <c r="C1453" s="160" t="str">
        <f>IF(Data!$C1453:C$5009&lt;&gt;"",Data!C1453,"")</f>
        <v/>
      </c>
      <c r="P1453" s="149" t="str">
        <f>IF(Data!B1457="","",B1457)</f>
        <v/>
      </c>
      <c r="Q1453" s="150" t="str">
        <f>IFERROR(IF(P1453:$P$5009&lt;&gt;0, ABS(P1453-$Z$7),""),"")</f>
        <v/>
      </c>
      <c r="R1453" s="150" t="str">
        <f>IFERROR(IF(P1453:$P$5009&lt;&gt;0, (Q1453-$Y$16)^2,""),"")</f>
        <v/>
      </c>
      <c r="S1453" s="151" t="str">
        <f>IF(Data!C1457="","",C1457)</f>
        <v/>
      </c>
      <c r="T1453" s="150" t="str">
        <f>IFERROR(IF(S1453:$S$5009&lt;&gt;0, ABS(C1457-$Z$8),""),"")</f>
        <v/>
      </c>
      <c r="U1453" s="150" t="str">
        <f>IFERROR(IF(S1453:$S$5009&lt;&gt;0, (T1453-$Y$17)^2,""),"")</f>
        <v/>
      </c>
    </row>
    <row r="1454" spans="1:21" ht="23">
      <c r="A1454" s="159">
        <v>1445</v>
      </c>
      <c r="B1454" s="160" t="str">
        <f>IF(Data!B1454:$B$5009&lt;&gt;"",Data!B1454,"")</f>
        <v/>
      </c>
      <c r="C1454" s="160" t="str">
        <f>IF(Data!$C1454:C$5009&lt;&gt;"",Data!C1454,"")</f>
        <v/>
      </c>
      <c r="P1454" s="149" t="str">
        <f>IF(Data!B1458="","",B1458)</f>
        <v/>
      </c>
      <c r="Q1454" s="150" t="str">
        <f>IFERROR(IF(P1454:$P$5009&lt;&gt;0, ABS(P1454-$Z$7),""),"")</f>
        <v/>
      </c>
      <c r="R1454" s="150" t="str">
        <f>IFERROR(IF(P1454:$P$5009&lt;&gt;0, (Q1454-$Y$16)^2,""),"")</f>
        <v/>
      </c>
      <c r="S1454" s="151" t="str">
        <f>IF(Data!C1458="","",C1458)</f>
        <v/>
      </c>
      <c r="T1454" s="150" t="str">
        <f>IFERROR(IF(S1454:$S$5009&lt;&gt;0, ABS(C1458-$Z$8),""),"")</f>
        <v/>
      </c>
      <c r="U1454" s="150" t="str">
        <f>IFERROR(IF(S1454:$S$5009&lt;&gt;0, (T1454-$Y$17)^2,""),"")</f>
        <v/>
      </c>
    </row>
    <row r="1455" spans="1:21" ht="23">
      <c r="A1455" s="161">
        <v>1446</v>
      </c>
      <c r="B1455" s="160" t="str">
        <f>IF(Data!B1455:$B$5009&lt;&gt;"",Data!B1455,"")</f>
        <v/>
      </c>
      <c r="C1455" s="160" t="str">
        <f>IF(Data!$C1455:C$5009&lt;&gt;"",Data!C1455,"")</f>
        <v/>
      </c>
      <c r="P1455" s="149" t="str">
        <f>IF(Data!B1459="","",B1459)</f>
        <v/>
      </c>
      <c r="Q1455" s="150" t="str">
        <f>IFERROR(IF(P1455:$P$5009&lt;&gt;0, ABS(P1455-$Z$7),""),"")</f>
        <v/>
      </c>
      <c r="R1455" s="150" t="str">
        <f>IFERROR(IF(P1455:$P$5009&lt;&gt;0, (Q1455-$Y$16)^2,""),"")</f>
        <v/>
      </c>
      <c r="S1455" s="151" t="str">
        <f>IF(Data!C1459="","",C1459)</f>
        <v/>
      </c>
      <c r="T1455" s="150" t="str">
        <f>IFERROR(IF(S1455:$S$5009&lt;&gt;0, ABS(C1459-$Z$8),""),"")</f>
        <v/>
      </c>
      <c r="U1455" s="150" t="str">
        <f>IFERROR(IF(S1455:$S$5009&lt;&gt;0, (T1455-$Y$17)^2,""),"")</f>
        <v/>
      </c>
    </row>
    <row r="1456" spans="1:21" ht="23">
      <c r="A1456" s="159">
        <v>1447</v>
      </c>
      <c r="B1456" s="160" t="str">
        <f>IF(Data!B1456:$B$5009&lt;&gt;"",Data!B1456,"")</f>
        <v/>
      </c>
      <c r="C1456" s="160" t="str">
        <f>IF(Data!$C1456:C$5009&lt;&gt;"",Data!C1456,"")</f>
        <v/>
      </c>
      <c r="P1456" s="149" t="str">
        <f>IF(Data!B1460="","",B1460)</f>
        <v/>
      </c>
      <c r="Q1456" s="150" t="str">
        <f>IFERROR(IF(P1456:$P$5009&lt;&gt;0, ABS(P1456-$Z$7),""),"")</f>
        <v/>
      </c>
      <c r="R1456" s="150" t="str">
        <f>IFERROR(IF(P1456:$P$5009&lt;&gt;0, (Q1456-$Y$16)^2,""),"")</f>
        <v/>
      </c>
      <c r="S1456" s="151" t="str">
        <f>IF(Data!C1460="","",C1460)</f>
        <v/>
      </c>
      <c r="T1456" s="150" t="str">
        <f>IFERROR(IF(S1456:$S$5009&lt;&gt;0, ABS(C1460-$Z$8),""),"")</f>
        <v/>
      </c>
      <c r="U1456" s="150" t="str">
        <f>IFERROR(IF(S1456:$S$5009&lt;&gt;0, (T1456-$Y$17)^2,""),"")</f>
        <v/>
      </c>
    </row>
    <row r="1457" spans="1:21" ht="23">
      <c r="A1457" s="161">
        <v>1448</v>
      </c>
      <c r="B1457" s="160" t="str">
        <f>IF(Data!B1457:$B$5009&lt;&gt;"",Data!B1457,"")</f>
        <v/>
      </c>
      <c r="C1457" s="160" t="str">
        <f>IF(Data!$C1457:C$5009&lt;&gt;"",Data!C1457,"")</f>
        <v/>
      </c>
      <c r="P1457" s="149" t="str">
        <f>IF(Data!B1461="","",B1461)</f>
        <v/>
      </c>
      <c r="Q1457" s="150" t="str">
        <f>IFERROR(IF(P1457:$P$5009&lt;&gt;0, ABS(P1457-$Z$7),""),"")</f>
        <v/>
      </c>
      <c r="R1457" s="150" t="str">
        <f>IFERROR(IF(P1457:$P$5009&lt;&gt;0, (Q1457-$Y$16)^2,""),"")</f>
        <v/>
      </c>
      <c r="S1457" s="151" t="str">
        <f>IF(Data!C1461="","",C1461)</f>
        <v/>
      </c>
      <c r="T1457" s="150" t="str">
        <f>IFERROR(IF(S1457:$S$5009&lt;&gt;0, ABS(C1461-$Z$8),""),"")</f>
        <v/>
      </c>
      <c r="U1457" s="150" t="str">
        <f>IFERROR(IF(S1457:$S$5009&lt;&gt;0, (T1457-$Y$17)^2,""),"")</f>
        <v/>
      </c>
    </row>
    <row r="1458" spans="1:21" ht="23">
      <c r="A1458" s="159">
        <v>1449</v>
      </c>
      <c r="B1458" s="160" t="str">
        <f>IF(Data!B1458:$B$5009&lt;&gt;"",Data!B1458,"")</f>
        <v/>
      </c>
      <c r="C1458" s="160" t="str">
        <f>IF(Data!$C1458:C$5009&lt;&gt;"",Data!C1458,"")</f>
        <v/>
      </c>
      <c r="P1458" s="149" t="str">
        <f>IF(Data!B1462="","",B1462)</f>
        <v/>
      </c>
      <c r="Q1458" s="150" t="str">
        <f>IFERROR(IF(P1458:$P$5009&lt;&gt;0, ABS(P1458-$Z$7),""),"")</f>
        <v/>
      </c>
      <c r="R1458" s="150" t="str">
        <f>IFERROR(IF(P1458:$P$5009&lt;&gt;0, (Q1458-$Y$16)^2,""),"")</f>
        <v/>
      </c>
      <c r="S1458" s="151" t="str">
        <f>IF(Data!C1462="","",C1462)</f>
        <v/>
      </c>
      <c r="T1458" s="150" t="str">
        <f>IFERROR(IF(S1458:$S$5009&lt;&gt;0, ABS(C1462-$Z$8),""),"")</f>
        <v/>
      </c>
      <c r="U1458" s="150" t="str">
        <f>IFERROR(IF(S1458:$S$5009&lt;&gt;0, (T1458-$Y$17)^2,""),"")</f>
        <v/>
      </c>
    </row>
    <row r="1459" spans="1:21" ht="23">
      <c r="A1459" s="161">
        <v>1450</v>
      </c>
      <c r="B1459" s="160" t="str">
        <f>IF(Data!B1459:$B$5009&lt;&gt;"",Data!B1459,"")</f>
        <v/>
      </c>
      <c r="C1459" s="160" t="str">
        <f>IF(Data!$C1459:C$5009&lt;&gt;"",Data!C1459,"")</f>
        <v/>
      </c>
      <c r="P1459" s="149" t="str">
        <f>IF(Data!B1463="","",B1463)</f>
        <v/>
      </c>
      <c r="Q1459" s="150" t="str">
        <f>IFERROR(IF(P1459:$P$5009&lt;&gt;0, ABS(P1459-$Z$7),""),"")</f>
        <v/>
      </c>
      <c r="R1459" s="150" t="str">
        <f>IFERROR(IF(P1459:$P$5009&lt;&gt;0, (Q1459-$Y$16)^2,""),"")</f>
        <v/>
      </c>
      <c r="S1459" s="151" t="str">
        <f>IF(Data!C1463="","",C1463)</f>
        <v/>
      </c>
      <c r="T1459" s="150" t="str">
        <f>IFERROR(IF(S1459:$S$5009&lt;&gt;0, ABS(C1463-$Z$8),""),"")</f>
        <v/>
      </c>
      <c r="U1459" s="150" t="str">
        <f>IFERROR(IF(S1459:$S$5009&lt;&gt;0, (T1459-$Y$17)^2,""),"")</f>
        <v/>
      </c>
    </row>
    <row r="1460" spans="1:21" ht="23">
      <c r="A1460" s="159">
        <v>1451</v>
      </c>
      <c r="B1460" s="160" t="str">
        <f>IF(Data!B1460:$B$5009&lt;&gt;"",Data!B1460,"")</f>
        <v/>
      </c>
      <c r="C1460" s="160" t="str">
        <f>IF(Data!$C1460:C$5009&lt;&gt;"",Data!C1460,"")</f>
        <v/>
      </c>
      <c r="P1460" s="149" t="str">
        <f>IF(Data!B1464="","",B1464)</f>
        <v/>
      </c>
      <c r="Q1460" s="150" t="str">
        <f>IFERROR(IF(P1460:$P$5009&lt;&gt;0, ABS(P1460-$Z$7),""),"")</f>
        <v/>
      </c>
      <c r="R1460" s="150" t="str">
        <f>IFERROR(IF(P1460:$P$5009&lt;&gt;0, (Q1460-$Y$16)^2,""),"")</f>
        <v/>
      </c>
      <c r="S1460" s="151" t="str">
        <f>IF(Data!C1464="","",C1464)</f>
        <v/>
      </c>
      <c r="T1460" s="150" t="str">
        <f>IFERROR(IF(S1460:$S$5009&lt;&gt;0, ABS(C1464-$Z$8),""),"")</f>
        <v/>
      </c>
      <c r="U1460" s="150" t="str">
        <f>IFERROR(IF(S1460:$S$5009&lt;&gt;0, (T1460-$Y$17)^2,""),"")</f>
        <v/>
      </c>
    </row>
    <row r="1461" spans="1:21" ht="23">
      <c r="A1461" s="161">
        <v>1452</v>
      </c>
      <c r="B1461" s="160" t="str">
        <f>IF(Data!B1461:$B$5009&lt;&gt;"",Data!B1461,"")</f>
        <v/>
      </c>
      <c r="C1461" s="160" t="str">
        <f>IF(Data!$C1461:C$5009&lt;&gt;"",Data!C1461,"")</f>
        <v/>
      </c>
      <c r="P1461" s="149" t="str">
        <f>IF(Data!B1465="","",B1465)</f>
        <v/>
      </c>
      <c r="Q1461" s="150" t="str">
        <f>IFERROR(IF(P1461:$P$5009&lt;&gt;0, ABS(P1461-$Z$7),""),"")</f>
        <v/>
      </c>
      <c r="R1461" s="150" t="str">
        <f>IFERROR(IF(P1461:$P$5009&lt;&gt;0, (Q1461-$Y$16)^2,""),"")</f>
        <v/>
      </c>
      <c r="S1461" s="151" t="str">
        <f>IF(Data!C1465="","",C1465)</f>
        <v/>
      </c>
      <c r="T1461" s="150" t="str">
        <f>IFERROR(IF(S1461:$S$5009&lt;&gt;0, ABS(C1465-$Z$8),""),"")</f>
        <v/>
      </c>
      <c r="U1461" s="150" t="str">
        <f>IFERROR(IF(S1461:$S$5009&lt;&gt;0, (T1461-$Y$17)^2,""),"")</f>
        <v/>
      </c>
    </row>
    <row r="1462" spans="1:21" ht="23">
      <c r="A1462" s="159">
        <v>1453</v>
      </c>
      <c r="B1462" s="160" t="str">
        <f>IF(Data!B1462:$B$5009&lt;&gt;"",Data!B1462,"")</f>
        <v/>
      </c>
      <c r="C1462" s="160" t="str">
        <f>IF(Data!$C1462:C$5009&lt;&gt;"",Data!C1462,"")</f>
        <v/>
      </c>
      <c r="P1462" s="149" t="str">
        <f>IF(Data!B1466="","",B1466)</f>
        <v/>
      </c>
      <c r="Q1462" s="150" t="str">
        <f>IFERROR(IF(P1462:$P$5009&lt;&gt;0, ABS(P1462-$Z$7),""),"")</f>
        <v/>
      </c>
      <c r="R1462" s="150" t="str">
        <f>IFERROR(IF(P1462:$P$5009&lt;&gt;0, (Q1462-$Y$16)^2,""),"")</f>
        <v/>
      </c>
      <c r="S1462" s="151" t="str">
        <f>IF(Data!C1466="","",C1466)</f>
        <v/>
      </c>
      <c r="T1462" s="150" t="str">
        <f>IFERROR(IF(S1462:$S$5009&lt;&gt;0, ABS(C1466-$Z$8),""),"")</f>
        <v/>
      </c>
      <c r="U1462" s="150" t="str">
        <f>IFERROR(IF(S1462:$S$5009&lt;&gt;0, (T1462-$Y$17)^2,""),"")</f>
        <v/>
      </c>
    </row>
    <row r="1463" spans="1:21" ht="23">
      <c r="A1463" s="161">
        <v>1454</v>
      </c>
      <c r="B1463" s="160" t="str">
        <f>IF(Data!B1463:$B$5009&lt;&gt;"",Data!B1463,"")</f>
        <v/>
      </c>
      <c r="C1463" s="160" t="str">
        <f>IF(Data!$C1463:C$5009&lt;&gt;"",Data!C1463,"")</f>
        <v/>
      </c>
      <c r="P1463" s="149" t="str">
        <f>IF(Data!B1467="","",B1467)</f>
        <v/>
      </c>
      <c r="Q1463" s="150" t="str">
        <f>IFERROR(IF(P1463:$P$5009&lt;&gt;0, ABS(P1463-$Z$7),""),"")</f>
        <v/>
      </c>
      <c r="R1463" s="150" t="str">
        <f>IFERROR(IF(P1463:$P$5009&lt;&gt;0, (Q1463-$Y$16)^2,""),"")</f>
        <v/>
      </c>
      <c r="S1463" s="151" t="str">
        <f>IF(Data!C1467="","",C1467)</f>
        <v/>
      </c>
      <c r="T1463" s="150" t="str">
        <f>IFERROR(IF(S1463:$S$5009&lt;&gt;0, ABS(C1467-$Z$8),""),"")</f>
        <v/>
      </c>
      <c r="U1463" s="150" t="str">
        <f>IFERROR(IF(S1463:$S$5009&lt;&gt;0, (T1463-$Y$17)^2,""),"")</f>
        <v/>
      </c>
    </row>
    <row r="1464" spans="1:21" ht="23">
      <c r="A1464" s="159">
        <v>1455</v>
      </c>
      <c r="B1464" s="160" t="str">
        <f>IF(Data!B1464:$B$5009&lt;&gt;"",Data!B1464,"")</f>
        <v/>
      </c>
      <c r="C1464" s="160" t="str">
        <f>IF(Data!$C1464:C$5009&lt;&gt;"",Data!C1464,"")</f>
        <v/>
      </c>
      <c r="P1464" s="149" t="str">
        <f>IF(Data!B1468="","",B1468)</f>
        <v/>
      </c>
      <c r="Q1464" s="150" t="str">
        <f>IFERROR(IF(P1464:$P$5009&lt;&gt;0, ABS(P1464-$Z$7),""),"")</f>
        <v/>
      </c>
      <c r="R1464" s="150" t="str">
        <f>IFERROR(IF(P1464:$P$5009&lt;&gt;0, (Q1464-$Y$16)^2,""),"")</f>
        <v/>
      </c>
      <c r="S1464" s="151" t="str">
        <f>IF(Data!C1468="","",C1468)</f>
        <v/>
      </c>
      <c r="T1464" s="150" t="str">
        <f>IFERROR(IF(S1464:$S$5009&lt;&gt;0, ABS(C1468-$Z$8),""),"")</f>
        <v/>
      </c>
      <c r="U1464" s="150" t="str">
        <f>IFERROR(IF(S1464:$S$5009&lt;&gt;0, (T1464-$Y$17)^2,""),"")</f>
        <v/>
      </c>
    </row>
    <row r="1465" spans="1:21" ht="23">
      <c r="A1465" s="161">
        <v>1456</v>
      </c>
      <c r="B1465" s="160" t="str">
        <f>IF(Data!B1465:$B$5009&lt;&gt;"",Data!B1465,"")</f>
        <v/>
      </c>
      <c r="C1465" s="160" t="str">
        <f>IF(Data!$C1465:C$5009&lt;&gt;"",Data!C1465,"")</f>
        <v/>
      </c>
      <c r="P1465" s="149" t="str">
        <f>IF(Data!B1469="","",B1469)</f>
        <v/>
      </c>
      <c r="Q1465" s="150" t="str">
        <f>IFERROR(IF(P1465:$P$5009&lt;&gt;0, ABS(P1465-$Z$7),""),"")</f>
        <v/>
      </c>
      <c r="R1465" s="150" t="str">
        <f>IFERROR(IF(P1465:$P$5009&lt;&gt;0, (Q1465-$Y$16)^2,""),"")</f>
        <v/>
      </c>
      <c r="S1465" s="151" t="str">
        <f>IF(Data!C1469="","",C1469)</f>
        <v/>
      </c>
      <c r="T1465" s="150" t="str">
        <f>IFERROR(IF(S1465:$S$5009&lt;&gt;0, ABS(C1469-$Z$8),""),"")</f>
        <v/>
      </c>
      <c r="U1465" s="150" t="str">
        <f>IFERROR(IF(S1465:$S$5009&lt;&gt;0, (T1465-$Y$17)^2,""),"")</f>
        <v/>
      </c>
    </row>
    <row r="1466" spans="1:21" ht="23">
      <c r="A1466" s="159">
        <v>1457</v>
      </c>
      <c r="B1466" s="160" t="str">
        <f>IF(Data!B1466:$B$5009&lt;&gt;"",Data!B1466,"")</f>
        <v/>
      </c>
      <c r="C1466" s="160" t="str">
        <f>IF(Data!$C1466:C$5009&lt;&gt;"",Data!C1466,"")</f>
        <v/>
      </c>
      <c r="P1466" s="149" t="str">
        <f>IF(Data!B1470="","",B1470)</f>
        <v/>
      </c>
      <c r="Q1466" s="150" t="str">
        <f>IFERROR(IF(P1466:$P$5009&lt;&gt;0, ABS(P1466-$Z$7),""),"")</f>
        <v/>
      </c>
      <c r="R1466" s="150" t="str">
        <f>IFERROR(IF(P1466:$P$5009&lt;&gt;0, (Q1466-$Y$16)^2,""),"")</f>
        <v/>
      </c>
      <c r="S1466" s="151" t="str">
        <f>IF(Data!C1470="","",C1470)</f>
        <v/>
      </c>
      <c r="T1466" s="150" t="str">
        <f>IFERROR(IF(S1466:$S$5009&lt;&gt;0, ABS(C1470-$Z$8),""),"")</f>
        <v/>
      </c>
      <c r="U1466" s="150" t="str">
        <f>IFERROR(IF(S1466:$S$5009&lt;&gt;0, (T1466-$Y$17)^2,""),"")</f>
        <v/>
      </c>
    </row>
    <row r="1467" spans="1:21" ht="23">
      <c r="A1467" s="161">
        <v>1458</v>
      </c>
      <c r="B1467" s="160" t="str">
        <f>IF(Data!B1467:$B$5009&lt;&gt;"",Data!B1467,"")</f>
        <v/>
      </c>
      <c r="C1467" s="160" t="str">
        <f>IF(Data!$C1467:C$5009&lt;&gt;"",Data!C1467,"")</f>
        <v/>
      </c>
      <c r="P1467" s="149" t="str">
        <f>IF(Data!B1471="","",B1471)</f>
        <v/>
      </c>
      <c r="Q1467" s="150" t="str">
        <f>IFERROR(IF(P1467:$P$5009&lt;&gt;0, ABS(P1467-$Z$7),""),"")</f>
        <v/>
      </c>
      <c r="R1467" s="150" t="str">
        <f>IFERROR(IF(P1467:$P$5009&lt;&gt;0, (Q1467-$Y$16)^2,""),"")</f>
        <v/>
      </c>
      <c r="S1467" s="151" t="str">
        <f>IF(Data!C1471="","",C1471)</f>
        <v/>
      </c>
      <c r="T1467" s="150" t="str">
        <f>IFERROR(IF(S1467:$S$5009&lt;&gt;0, ABS(C1471-$Z$8),""),"")</f>
        <v/>
      </c>
      <c r="U1467" s="150" t="str">
        <f>IFERROR(IF(S1467:$S$5009&lt;&gt;0, (T1467-$Y$17)^2,""),"")</f>
        <v/>
      </c>
    </row>
    <row r="1468" spans="1:21" ht="23">
      <c r="A1468" s="159">
        <v>1459</v>
      </c>
      <c r="B1468" s="160" t="str">
        <f>IF(Data!B1468:$B$5009&lt;&gt;"",Data!B1468,"")</f>
        <v/>
      </c>
      <c r="C1468" s="160" t="str">
        <f>IF(Data!$C1468:C$5009&lt;&gt;"",Data!C1468,"")</f>
        <v/>
      </c>
      <c r="P1468" s="149" t="str">
        <f>IF(Data!B1472="","",B1472)</f>
        <v/>
      </c>
      <c r="Q1468" s="150" t="str">
        <f>IFERROR(IF(P1468:$P$5009&lt;&gt;0, ABS(P1468-$Z$7),""),"")</f>
        <v/>
      </c>
      <c r="R1468" s="150" t="str">
        <f>IFERROR(IF(P1468:$P$5009&lt;&gt;0, (Q1468-$Y$16)^2,""),"")</f>
        <v/>
      </c>
      <c r="S1468" s="151" t="str">
        <f>IF(Data!C1472="","",C1472)</f>
        <v/>
      </c>
      <c r="T1468" s="150" t="str">
        <f>IFERROR(IF(S1468:$S$5009&lt;&gt;0, ABS(C1472-$Z$8),""),"")</f>
        <v/>
      </c>
      <c r="U1468" s="150" t="str">
        <f>IFERROR(IF(S1468:$S$5009&lt;&gt;0, (T1468-$Y$17)^2,""),"")</f>
        <v/>
      </c>
    </row>
    <row r="1469" spans="1:21" ht="23">
      <c r="A1469" s="161">
        <v>1460</v>
      </c>
      <c r="B1469" s="160" t="str">
        <f>IF(Data!B1469:$B$5009&lt;&gt;"",Data!B1469,"")</f>
        <v/>
      </c>
      <c r="C1469" s="160" t="str">
        <f>IF(Data!$C1469:C$5009&lt;&gt;"",Data!C1469,"")</f>
        <v/>
      </c>
      <c r="P1469" s="149" t="str">
        <f>IF(Data!B1473="","",B1473)</f>
        <v/>
      </c>
      <c r="Q1469" s="150" t="str">
        <f>IFERROR(IF(P1469:$P$5009&lt;&gt;0, ABS(P1469-$Z$7),""),"")</f>
        <v/>
      </c>
      <c r="R1469" s="150" t="str">
        <f>IFERROR(IF(P1469:$P$5009&lt;&gt;0, (Q1469-$Y$16)^2,""),"")</f>
        <v/>
      </c>
      <c r="S1469" s="151" t="str">
        <f>IF(Data!C1473="","",C1473)</f>
        <v/>
      </c>
      <c r="T1469" s="150" t="str">
        <f>IFERROR(IF(S1469:$S$5009&lt;&gt;0, ABS(C1473-$Z$8),""),"")</f>
        <v/>
      </c>
      <c r="U1469" s="150" t="str">
        <f>IFERROR(IF(S1469:$S$5009&lt;&gt;0, (T1469-$Y$17)^2,""),"")</f>
        <v/>
      </c>
    </row>
    <row r="1470" spans="1:21" ht="23">
      <c r="A1470" s="159">
        <v>1461</v>
      </c>
      <c r="B1470" s="160" t="str">
        <f>IF(Data!B1470:$B$5009&lt;&gt;"",Data!B1470,"")</f>
        <v/>
      </c>
      <c r="C1470" s="160" t="str">
        <f>IF(Data!$C1470:C$5009&lt;&gt;"",Data!C1470,"")</f>
        <v/>
      </c>
      <c r="P1470" s="149" t="str">
        <f>IF(Data!B1474="","",B1474)</f>
        <v/>
      </c>
      <c r="Q1470" s="150" t="str">
        <f>IFERROR(IF(P1470:$P$5009&lt;&gt;0, ABS(P1470-$Z$7),""),"")</f>
        <v/>
      </c>
      <c r="R1470" s="150" t="str">
        <f>IFERROR(IF(P1470:$P$5009&lt;&gt;0, (Q1470-$Y$16)^2,""),"")</f>
        <v/>
      </c>
      <c r="S1470" s="151" t="str">
        <f>IF(Data!C1474="","",C1474)</f>
        <v/>
      </c>
      <c r="T1470" s="150" t="str">
        <f>IFERROR(IF(S1470:$S$5009&lt;&gt;0, ABS(C1474-$Z$8),""),"")</f>
        <v/>
      </c>
      <c r="U1470" s="150" t="str">
        <f>IFERROR(IF(S1470:$S$5009&lt;&gt;0, (T1470-$Y$17)^2,""),"")</f>
        <v/>
      </c>
    </row>
    <row r="1471" spans="1:21" ht="23">
      <c r="A1471" s="161">
        <v>1462</v>
      </c>
      <c r="B1471" s="160" t="str">
        <f>IF(Data!B1471:$B$5009&lt;&gt;"",Data!B1471,"")</f>
        <v/>
      </c>
      <c r="C1471" s="160" t="str">
        <f>IF(Data!$C1471:C$5009&lt;&gt;"",Data!C1471,"")</f>
        <v/>
      </c>
      <c r="P1471" s="149" t="str">
        <f>IF(Data!B1475="","",B1475)</f>
        <v/>
      </c>
      <c r="Q1471" s="150" t="str">
        <f>IFERROR(IF(P1471:$P$5009&lt;&gt;0, ABS(P1471-$Z$7),""),"")</f>
        <v/>
      </c>
      <c r="R1471" s="150" t="str">
        <f>IFERROR(IF(P1471:$P$5009&lt;&gt;0, (Q1471-$Y$16)^2,""),"")</f>
        <v/>
      </c>
      <c r="S1471" s="151" t="str">
        <f>IF(Data!C1475="","",C1475)</f>
        <v/>
      </c>
      <c r="T1471" s="150" t="str">
        <f>IFERROR(IF(S1471:$S$5009&lt;&gt;0, ABS(C1475-$Z$8),""),"")</f>
        <v/>
      </c>
      <c r="U1471" s="150" t="str">
        <f>IFERROR(IF(S1471:$S$5009&lt;&gt;0, (T1471-$Y$17)^2,""),"")</f>
        <v/>
      </c>
    </row>
    <row r="1472" spans="1:21" ht="23">
      <c r="A1472" s="159">
        <v>1463</v>
      </c>
      <c r="B1472" s="160" t="str">
        <f>IF(Data!B1472:$B$5009&lt;&gt;"",Data!B1472,"")</f>
        <v/>
      </c>
      <c r="C1472" s="160" t="str">
        <f>IF(Data!$C1472:C$5009&lt;&gt;"",Data!C1472,"")</f>
        <v/>
      </c>
      <c r="P1472" s="149" t="str">
        <f>IF(Data!B1476="","",B1476)</f>
        <v/>
      </c>
      <c r="Q1472" s="150" t="str">
        <f>IFERROR(IF(P1472:$P$5009&lt;&gt;0, ABS(P1472-$Z$7),""),"")</f>
        <v/>
      </c>
      <c r="R1472" s="150" t="str">
        <f>IFERROR(IF(P1472:$P$5009&lt;&gt;0, (Q1472-$Y$16)^2,""),"")</f>
        <v/>
      </c>
      <c r="S1472" s="151" t="str">
        <f>IF(Data!C1476="","",C1476)</f>
        <v/>
      </c>
      <c r="T1472" s="150" t="str">
        <f>IFERROR(IF(S1472:$S$5009&lt;&gt;0, ABS(C1476-$Z$8),""),"")</f>
        <v/>
      </c>
      <c r="U1472" s="150" t="str">
        <f>IFERROR(IF(S1472:$S$5009&lt;&gt;0, (T1472-$Y$17)^2,""),"")</f>
        <v/>
      </c>
    </row>
    <row r="1473" spans="1:21" ht="23">
      <c r="A1473" s="161">
        <v>1464</v>
      </c>
      <c r="B1473" s="160" t="str">
        <f>IF(Data!B1473:$B$5009&lt;&gt;"",Data!B1473,"")</f>
        <v/>
      </c>
      <c r="C1473" s="160" t="str">
        <f>IF(Data!$C1473:C$5009&lt;&gt;"",Data!C1473,"")</f>
        <v/>
      </c>
      <c r="P1473" s="149" t="str">
        <f>IF(Data!B1477="","",B1477)</f>
        <v/>
      </c>
      <c r="Q1473" s="150" t="str">
        <f>IFERROR(IF(P1473:$P$5009&lt;&gt;0, ABS(P1473-$Z$7),""),"")</f>
        <v/>
      </c>
      <c r="R1473" s="150" t="str">
        <f>IFERROR(IF(P1473:$P$5009&lt;&gt;0, (Q1473-$Y$16)^2,""),"")</f>
        <v/>
      </c>
      <c r="S1473" s="151" t="str">
        <f>IF(Data!C1477="","",C1477)</f>
        <v/>
      </c>
      <c r="T1473" s="150" t="str">
        <f>IFERROR(IF(S1473:$S$5009&lt;&gt;0, ABS(C1477-$Z$8),""),"")</f>
        <v/>
      </c>
      <c r="U1473" s="150" t="str">
        <f>IFERROR(IF(S1473:$S$5009&lt;&gt;0, (T1473-$Y$17)^2,""),"")</f>
        <v/>
      </c>
    </row>
    <row r="1474" spans="1:21" ht="23">
      <c r="A1474" s="159">
        <v>1465</v>
      </c>
      <c r="B1474" s="160" t="str">
        <f>IF(Data!B1474:$B$5009&lt;&gt;"",Data!B1474,"")</f>
        <v/>
      </c>
      <c r="C1474" s="160" t="str">
        <f>IF(Data!$C1474:C$5009&lt;&gt;"",Data!C1474,"")</f>
        <v/>
      </c>
      <c r="P1474" s="149" t="str">
        <f>IF(Data!B1478="","",B1478)</f>
        <v/>
      </c>
      <c r="Q1474" s="150" t="str">
        <f>IFERROR(IF(P1474:$P$5009&lt;&gt;0, ABS(P1474-$Z$7),""),"")</f>
        <v/>
      </c>
      <c r="R1474" s="150" t="str">
        <f>IFERROR(IF(P1474:$P$5009&lt;&gt;0, (Q1474-$Y$16)^2,""),"")</f>
        <v/>
      </c>
      <c r="S1474" s="151" t="str">
        <f>IF(Data!C1478="","",C1478)</f>
        <v/>
      </c>
      <c r="T1474" s="150" t="str">
        <f>IFERROR(IF(S1474:$S$5009&lt;&gt;0, ABS(C1478-$Z$8),""),"")</f>
        <v/>
      </c>
      <c r="U1474" s="150" t="str">
        <f>IFERROR(IF(S1474:$S$5009&lt;&gt;0, (T1474-$Y$17)^2,""),"")</f>
        <v/>
      </c>
    </row>
    <row r="1475" spans="1:21" ht="23">
      <c r="A1475" s="161">
        <v>1466</v>
      </c>
      <c r="B1475" s="160" t="str">
        <f>IF(Data!B1475:$B$5009&lt;&gt;"",Data!B1475,"")</f>
        <v/>
      </c>
      <c r="C1475" s="160" t="str">
        <f>IF(Data!$C1475:C$5009&lt;&gt;"",Data!C1475,"")</f>
        <v/>
      </c>
      <c r="P1475" s="149" t="str">
        <f>IF(Data!B1479="","",B1479)</f>
        <v/>
      </c>
      <c r="Q1475" s="150" t="str">
        <f>IFERROR(IF(P1475:$P$5009&lt;&gt;0, ABS(P1475-$Z$7),""),"")</f>
        <v/>
      </c>
      <c r="R1475" s="150" t="str">
        <f>IFERROR(IF(P1475:$P$5009&lt;&gt;0, (Q1475-$Y$16)^2,""),"")</f>
        <v/>
      </c>
      <c r="S1475" s="151" t="str">
        <f>IF(Data!C1479="","",C1479)</f>
        <v/>
      </c>
      <c r="T1475" s="150" t="str">
        <f>IFERROR(IF(S1475:$S$5009&lt;&gt;0, ABS(C1479-$Z$8),""),"")</f>
        <v/>
      </c>
      <c r="U1475" s="150" t="str">
        <f>IFERROR(IF(S1475:$S$5009&lt;&gt;0, (T1475-$Y$17)^2,""),"")</f>
        <v/>
      </c>
    </row>
    <row r="1476" spans="1:21" ht="23">
      <c r="A1476" s="159">
        <v>1467</v>
      </c>
      <c r="B1476" s="160" t="str">
        <f>IF(Data!B1476:$B$5009&lt;&gt;"",Data!B1476,"")</f>
        <v/>
      </c>
      <c r="C1476" s="160" t="str">
        <f>IF(Data!$C1476:C$5009&lt;&gt;"",Data!C1476,"")</f>
        <v/>
      </c>
      <c r="P1476" s="149" t="str">
        <f>IF(Data!B1480="","",B1480)</f>
        <v/>
      </c>
      <c r="Q1476" s="150" t="str">
        <f>IFERROR(IF(P1476:$P$5009&lt;&gt;0, ABS(P1476-$Z$7),""),"")</f>
        <v/>
      </c>
      <c r="R1476" s="150" t="str">
        <f>IFERROR(IF(P1476:$P$5009&lt;&gt;0, (Q1476-$Y$16)^2,""),"")</f>
        <v/>
      </c>
      <c r="S1476" s="151" t="str">
        <f>IF(Data!C1480="","",C1480)</f>
        <v/>
      </c>
      <c r="T1476" s="150" t="str">
        <f>IFERROR(IF(S1476:$S$5009&lt;&gt;0, ABS(C1480-$Z$8),""),"")</f>
        <v/>
      </c>
      <c r="U1476" s="150" t="str">
        <f>IFERROR(IF(S1476:$S$5009&lt;&gt;0, (T1476-$Y$17)^2,""),"")</f>
        <v/>
      </c>
    </row>
    <row r="1477" spans="1:21" ht="23">
      <c r="A1477" s="161">
        <v>1468</v>
      </c>
      <c r="B1477" s="160" t="str">
        <f>IF(Data!B1477:$B$5009&lt;&gt;"",Data!B1477,"")</f>
        <v/>
      </c>
      <c r="C1477" s="160" t="str">
        <f>IF(Data!$C1477:C$5009&lt;&gt;"",Data!C1477,"")</f>
        <v/>
      </c>
      <c r="P1477" s="149" t="str">
        <f>IF(Data!B1481="","",B1481)</f>
        <v/>
      </c>
      <c r="Q1477" s="150" t="str">
        <f>IFERROR(IF(P1477:$P$5009&lt;&gt;0, ABS(P1477-$Z$7),""),"")</f>
        <v/>
      </c>
      <c r="R1477" s="150" t="str">
        <f>IFERROR(IF(P1477:$P$5009&lt;&gt;0, (Q1477-$Y$16)^2,""),"")</f>
        <v/>
      </c>
      <c r="S1477" s="151" t="str">
        <f>IF(Data!C1481="","",C1481)</f>
        <v/>
      </c>
      <c r="T1477" s="150" t="str">
        <f>IFERROR(IF(S1477:$S$5009&lt;&gt;0, ABS(C1481-$Z$8),""),"")</f>
        <v/>
      </c>
      <c r="U1477" s="150" t="str">
        <f>IFERROR(IF(S1477:$S$5009&lt;&gt;0, (T1477-$Y$17)^2,""),"")</f>
        <v/>
      </c>
    </row>
    <row r="1478" spans="1:21" ht="23">
      <c r="A1478" s="159">
        <v>1469</v>
      </c>
      <c r="B1478" s="160" t="str">
        <f>IF(Data!B1478:$B$5009&lt;&gt;"",Data!B1478,"")</f>
        <v/>
      </c>
      <c r="C1478" s="160" t="str">
        <f>IF(Data!$C1478:C$5009&lt;&gt;"",Data!C1478,"")</f>
        <v/>
      </c>
      <c r="P1478" s="149" t="str">
        <f>IF(Data!B1482="","",B1482)</f>
        <v/>
      </c>
      <c r="Q1478" s="150" t="str">
        <f>IFERROR(IF(P1478:$P$5009&lt;&gt;0, ABS(P1478-$Z$7),""),"")</f>
        <v/>
      </c>
      <c r="R1478" s="150" t="str">
        <f>IFERROR(IF(P1478:$P$5009&lt;&gt;0, (Q1478-$Y$16)^2,""),"")</f>
        <v/>
      </c>
      <c r="S1478" s="151" t="str">
        <f>IF(Data!C1482="","",C1482)</f>
        <v/>
      </c>
      <c r="T1478" s="150" t="str">
        <f>IFERROR(IF(S1478:$S$5009&lt;&gt;0, ABS(C1482-$Z$8),""),"")</f>
        <v/>
      </c>
      <c r="U1478" s="150" t="str">
        <f>IFERROR(IF(S1478:$S$5009&lt;&gt;0, (T1478-$Y$17)^2,""),"")</f>
        <v/>
      </c>
    </row>
    <row r="1479" spans="1:21" ht="23">
      <c r="A1479" s="161">
        <v>1470</v>
      </c>
      <c r="B1479" s="160" t="str">
        <f>IF(Data!B1479:$B$5009&lt;&gt;"",Data!B1479,"")</f>
        <v/>
      </c>
      <c r="C1479" s="160" t="str">
        <f>IF(Data!$C1479:C$5009&lt;&gt;"",Data!C1479,"")</f>
        <v/>
      </c>
      <c r="P1479" s="149" t="str">
        <f>IF(Data!B1483="","",B1483)</f>
        <v/>
      </c>
      <c r="Q1479" s="150" t="str">
        <f>IFERROR(IF(P1479:$P$5009&lt;&gt;0, ABS(P1479-$Z$7),""),"")</f>
        <v/>
      </c>
      <c r="R1479" s="150" t="str">
        <f>IFERROR(IF(P1479:$P$5009&lt;&gt;0, (Q1479-$Y$16)^2,""),"")</f>
        <v/>
      </c>
      <c r="S1479" s="151" t="str">
        <f>IF(Data!C1483="","",C1483)</f>
        <v/>
      </c>
      <c r="T1479" s="150" t="str">
        <f>IFERROR(IF(S1479:$S$5009&lt;&gt;0, ABS(C1483-$Z$8),""),"")</f>
        <v/>
      </c>
      <c r="U1479" s="150" t="str">
        <f>IFERROR(IF(S1479:$S$5009&lt;&gt;0, (T1479-$Y$17)^2,""),"")</f>
        <v/>
      </c>
    </row>
    <row r="1480" spans="1:21" ht="23">
      <c r="A1480" s="159">
        <v>1471</v>
      </c>
      <c r="B1480" s="160" t="str">
        <f>IF(Data!B1480:$B$5009&lt;&gt;"",Data!B1480,"")</f>
        <v/>
      </c>
      <c r="C1480" s="160" t="str">
        <f>IF(Data!$C1480:C$5009&lt;&gt;"",Data!C1480,"")</f>
        <v/>
      </c>
      <c r="P1480" s="149" t="str">
        <f>IF(Data!B1484="","",B1484)</f>
        <v/>
      </c>
      <c r="Q1480" s="150" t="str">
        <f>IFERROR(IF(P1480:$P$5009&lt;&gt;0, ABS(P1480-$Z$7),""),"")</f>
        <v/>
      </c>
      <c r="R1480" s="150" t="str">
        <f>IFERROR(IF(P1480:$P$5009&lt;&gt;0, (Q1480-$Y$16)^2,""),"")</f>
        <v/>
      </c>
      <c r="S1480" s="151" t="str">
        <f>IF(Data!C1484="","",C1484)</f>
        <v/>
      </c>
      <c r="T1480" s="150" t="str">
        <f>IFERROR(IF(S1480:$S$5009&lt;&gt;0, ABS(C1484-$Z$8),""),"")</f>
        <v/>
      </c>
      <c r="U1480" s="150" t="str">
        <f>IFERROR(IF(S1480:$S$5009&lt;&gt;0, (T1480-$Y$17)^2,""),"")</f>
        <v/>
      </c>
    </row>
    <row r="1481" spans="1:21" ht="23">
      <c r="A1481" s="161">
        <v>1472</v>
      </c>
      <c r="B1481" s="160" t="str">
        <f>IF(Data!B1481:$B$5009&lt;&gt;"",Data!B1481,"")</f>
        <v/>
      </c>
      <c r="C1481" s="160" t="str">
        <f>IF(Data!$C1481:C$5009&lt;&gt;"",Data!C1481,"")</f>
        <v/>
      </c>
      <c r="P1481" s="149" t="str">
        <f>IF(Data!B1485="","",B1485)</f>
        <v/>
      </c>
      <c r="Q1481" s="150" t="str">
        <f>IFERROR(IF(P1481:$P$5009&lt;&gt;0, ABS(P1481-$Z$7),""),"")</f>
        <v/>
      </c>
      <c r="R1481" s="150" t="str">
        <f>IFERROR(IF(P1481:$P$5009&lt;&gt;0, (Q1481-$Y$16)^2,""),"")</f>
        <v/>
      </c>
      <c r="S1481" s="151" t="str">
        <f>IF(Data!C1485="","",C1485)</f>
        <v/>
      </c>
      <c r="T1481" s="150" t="str">
        <f>IFERROR(IF(S1481:$S$5009&lt;&gt;0, ABS(C1485-$Z$8),""),"")</f>
        <v/>
      </c>
      <c r="U1481" s="150" t="str">
        <f>IFERROR(IF(S1481:$S$5009&lt;&gt;0, (T1481-$Y$17)^2,""),"")</f>
        <v/>
      </c>
    </row>
    <row r="1482" spans="1:21" ht="23">
      <c r="A1482" s="159">
        <v>1473</v>
      </c>
      <c r="B1482" s="160" t="str">
        <f>IF(Data!B1482:$B$5009&lt;&gt;"",Data!B1482,"")</f>
        <v/>
      </c>
      <c r="C1482" s="160" t="str">
        <f>IF(Data!$C1482:C$5009&lt;&gt;"",Data!C1482,"")</f>
        <v/>
      </c>
      <c r="P1482" s="149" t="str">
        <f>IF(Data!B1486="","",B1486)</f>
        <v/>
      </c>
      <c r="Q1482" s="150" t="str">
        <f>IFERROR(IF(P1482:$P$5009&lt;&gt;0, ABS(P1482-$Z$7),""),"")</f>
        <v/>
      </c>
      <c r="R1482" s="150" t="str">
        <f>IFERROR(IF(P1482:$P$5009&lt;&gt;0, (Q1482-$Y$16)^2,""),"")</f>
        <v/>
      </c>
      <c r="S1482" s="151" t="str">
        <f>IF(Data!C1486="","",C1486)</f>
        <v/>
      </c>
      <c r="T1482" s="150" t="str">
        <f>IFERROR(IF(S1482:$S$5009&lt;&gt;0, ABS(C1486-$Z$8),""),"")</f>
        <v/>
      </c>
      <c r="U1482" s="150" t="str">
        <f>IFERROR(IF(S1482:$S$5009&lt;&gt;0, (T1482-$Y$17)^2,""),"")</f>
        <v/>
      </c>
    </row>
    <row r="1483" spans="1:21" ht="23">
      <c r="A1483" s="161">
        <v>1474</v>
      </c>
      <c r="B1483" s="160" t="str">
        <f>IF(Data!B1483:$B$5009&lt;&gt;"",Data!B1483,"")</f>
        <v/>
      </c>
      <c r="C1483" s="160" t="str">
        <f>IF(Data!$C1483:C$5009&lt;&gt;"",Data!C1483,"")</f>
        <v/>
      </c>
      <c r="P1483" s="149" t="str">
        <f>IF(Data!B1487="","",B1487)</f>
        <v/>
      </c>
      <c r="Q1483" s="150" t="str">
        <f>IFERROR(IF(P1483:$P$5009&lt;&gt;0, ABS(P1483-$Z$7),""),"")</f>
        <v/>
      </c>
      <c r="R1483" s="150" t="str">
        <f>IFERROR(IF(P1483:$P$5009&lt;&gt;0, (Q1483-$Y$16)^2,""),"")</f>
        <v/>
      </c>
      <c r="S1483" s="151" t="str">
        <f>IF(Data!C1487="","",C1487)</f>
        <v/>
      </c>
      <c r="T1483" s="150" t="str">
        <f>IFERROR(IF(S1483:$S$5009&lt;&gt;0, ABS(C1487-$Z$8),""),"")</f>
        <v/>
      </c>
      <c r="U1483" s="150" t="str">
        <f>IFERROR(IF(S1483:$S$5009&lt;&gt;0, (T1483-$Y$17)^2,""),"")</f>
        <v/>
      </c>
    </row>
    <row r="1484" spans="1:21" ht="23">
      <c r="A1484" s="159">
        <v>1475</v>
      </c>
      <c r="B1484" s="160" t="str">
        <f>IF(Data!B1484:$B$5009&lt;&gt;"",Data!B1484,"")</f>
        <v/>
      </c>
      <c r="C1484" s="160" t="str">
        <f>IF(Data!$C1484:C$5009&lt;&gt;"",Data!C1484,"")</f>
        <v/>
      </c>
      <c r="P1484" s="149" t="str">
        <f>IF(Data!B1488="","",B1488)</f>
        <v/>
      </c>
      <c r="Q1484" s="150" t="str">
        <f>IFERROR(IF(P1484:$P$5009&lt;&gt;0, ABS(P1484-$Z$7),""),"")</f>
        <v/>
      </c>
      <c r="R1484" s="150" t="str">
        <f>IFERROR(IF(P1484:$P$5009&lt;&gt;0, (Q1484-$Y$16)^2,""),"")</f>
        <v/>
      </c>
      <c r="S1484" s="151" t="str">
        <f>IF(Data!C1488="","",C1488)</f>
        <v/>
      </c>
      <c r="T1484" s="150" t="str">
        <f>IFERROR(IF(S1484:$S$5009&lt;&gt;0, ABS(C1488-$Z$8),""),"")</f>
        <v/>
      </c>
      <c r="U1484" s="150" t="str">
        <f>IFERROR(IF(S1484:$S$5009&lt;&gt;0, (T1484-$Y$17)^2,""),"")</f>
        <v/>
      </c>
    </row>
    <row r="1485" spans="1:21" ht="23">
      <c r="A1485" s="161">
        <v>1476</v>
      </c>
      <c r="B1485" s="160" t="str">
        <f>IF(Data!B1485:$B$5009&lt;&gt;"",Data!B1485,"")</f>
        <v/>
      </c>
      <c r="C1485" s="160" t="str">
        <f>IF(Data!$C1485:C$5009&lt;&gt;"",Data!C1485,"")</f>
        <v/>
      </c>
      <c r="P1485" s="149" t="str">
        <f>IF(Data!B1489="","",B1489)</f>
        <v/>
      </c>
      <c r="Q1485" s="150" t="str">
        <f>IFERROR(IF(P1485:$P$5009&lt;&gt;0, ABS(P1485-$Z$7),""),"")</f>
        <v/>
      </c>
      <c r="R1485" s="150" t="str">
        <f>IFERROR(IF(P1485:$P$5009&lt;&gt;0, (Q1485-$Y$16)^2,""),"")</f>
        <v/>
      </c>
      <c r="S1485" s="151" t="str">
        <f>IF(Data!C1489="","",C1489)</f>
        <v/>
      </c>
      <c r="T1485" s="150" t="str">
        <f>IFERROR(IF(S1485:$S$5009&lt;&gt;0, ABS(C1489-$Z$8),""),"")</f>
        <v/>
      </c>
      <c r="U1485" s="150" t="str">
        <f>IFERROR(IF(S1485:$S$5009&lt;&gt;0, (T1485-$Y$17)^2,""),"")</f>
        <v/>
      </c>
    </row>
    <row r="1486" spans="1:21" ht="23">
      <c r="A1486" s="159">
        <v>1477</v>
      </c>
      <c r="B1486" s="160" t="str">
        <f>IF(Data!B1486:$B$5009&lt;&gt;"",Data!B1486,"")</f>
        <v/>
      </c>
      <c r="C1486" s="160" t="str">
        <f>IF(Data!$C1486:C$5009&lt;&gt;"",Data!C1486,"")</f>
        <v/>
      </c>
      <c r="P1486" s="149" t="str">
        <f>IF(Data!B1490="","",B1490)</f>
        <v/>
      </c>
      <c r="Q1486" s="150" t="str">
        <f>IFERROR(IF(P1486:$P$5009&lt;&gt;0, ABS(P1486-$Z$7),""),"")</f>
        <v/>
      </c>
      <c r="R1486" s="150" t="str">
        <f>IFERROR(IF(P1486:$P$5009&lt;&gt;0, (Q1486-$Y$16)^2,""),"")</f>
        <v/>
      </c>
      <c r="S1486" s="151" t="str">
        <f>IF(Data!C1490="","",C1490)</f>
        <v/>
      </c>
      <c r="T1486" s="150" t="str">
        <f>IFERROR(IF(S1486:$S$5009&lt;&gt;0, ABS(C1490-$Z$8),""),"")</f>
        <v/>
      </c>
      <c r="U1486" s="150" t="str">
        <f>IFERROR(IF(S1486:$S$5009&lt;&gt;0, (T1486-$Y$17)^2,""),"")</f>
        <v/>
      </c>
    </row>
    <row r="1487" spans="1:21" ht="23">
      <c r="A1487" s="161">
        <v>1478</v>
      </c>
      <c r="B1487" s="160" t="str">
        <f>IF(Data!B1487:$B$5009&lt;&gt;"",Data!B1487,"")</f>
        <v/>
      </c>
      <c r="C1487" s="160" t="str">
        <f>IF(Data!$C1487:C$5009&lt;&gt;"",Data!C1487,"")</f>
        <v/>
      </c>
      <c r="P1487" s="149" t="str">
        <f>IF(Data!B1491="","",B1491)</f>
        <v/>
      </c>
      <c r="Q1487" s="150" t="str">
        <f>IFERROR(IF(P1487:$P$5009&lt;&gt;0, ABS(P1487-$Z$7),""),"")</f>
        <v/>
      </c>
      <c r="R1487" s="150" t="str">
        <f>IFERROR(IF(P1487:$P$5009&lt;&gt;0, (Q1487-$Y$16)^2,""),"")</f>
        <v/>
      </c>
      <c r="S1487" s="151" t="str">
        <f>IF(Data!C1491="","",C1491)</f>
        <v/>
      </c>
      <c r="T1487" s="150" t="str">
        <f>IFERROR(IF(S1487:$S$5009&lt;&gt;0, ABS(C1491-$Z$8),""),"")</f>
        <v/>
      </c>
      <c r="U1487" s="150" t="str">
        <f>IFERROR(IF(S1487:$S$5009&lt;&gt;0, (T1487-$Y$17)^2,""),"")</f>
        <v/>
      </c>
    </row>
    <row r="1488" spans="1:21" ht="23">
      <c r="A1488" s="159">
        <v>1479</v>
      </c>
      <c r="B1488" s="160" t="str">
        <f>IF(Data!B1488:$B$5009&lt;&gt;"",Data!B1488,"")</f>
        <v/>
      </c>
      <c r="C1488" s="160" t="str">
        <f>IF(Data!$C1488:C$5009&lt;&gt;"",Data!C1488,"")</f>
        <v/>
      </c>
      <c r="P1488" s="149" t="str">
        <f>IF(Data!B1492="","",B1492)</f>
        <v/>
      </c>
      <c r="Q1488" s="150" t="str">
        <f>IFERROR(IF(P1488:$P$5009&lt;&gt;0, ABS(P1488-$Z$7),""),"")</f>
        <v/>
      </c>
      <c r="R1488" s="150" t="str">
        <f>IFERROR(IF(P1488:$P$5009&lt;&gt;0, (Q1488-$Y$16)^2,""),"")</f>
        <v/>
      </c>
      <c r="S1488" s="151" t="str">
        <f>IF(Data!C1492="","",C1492)</f>
        <v/>
      </c>
      <c r="T1488" s="150" t="str">
        <f>IFERROR(IF(S1488:$S$5009&lt;&gt;0, ABS(C1492-$Z$8),""),"")</f>
        <v/>
      </c>
      <c r="U1488" s="150" t="str">
        <f>IFERROR(IF(S1488:$S$5009&lt;&gt;0, (T1488-$Y$17)^2,""),"")</f>
        <v/>
      </c>
    </row>
    <row r="1489" spans="1:21" ht="23">
      <c r="A1489" s="161">
        <v>1480</v>
      </c>
      <c r="B1489" s="160" t="str">
        <f>IF(Data!B1489:$B$5009&lt;&gt;"",Data!B1489,"")</f>
        <v/>
      </c>
      <c r="C1489" s="160" t="str">
        <f>IF(Data!$C1489:C$5009&lt;&gt;"",Data!C1489,"")</f>
        <v/>
      </c>
      <c r="P1489" s="149" t="str">
        <f>IF(Data!B1493="","",B1493)</f>
        <v/>
      </c>
      <c r="Q1489" s="150" t="str">
        <f>IFERROR(IF(P1489:$P$5009&lt;&gt;0, ABS(P1489-$Z$7),""),"")</f>
        <v/>
      </c>
      <c r="R1489" s="150" t="str">
        <f>IFERROR(IF(P1489:$P$5009&lt;&gt;0, (Q1489-$Y$16)^2,""),"")</f>
        <v/>
      </c>
      <c r="S1489" s="151" t="str">
        <f>IF(Data!C1493="","",C1493)</f>
        <v/>
      </c>
      <c r="T1489" s="150" t="str">
        <f>IFERROR(IF(S1489:$S$5009&lt;&gt;0, ABS(C1493-$Z$8),""),"")</f>
        <v/>
      </c>
      <c r="U1489" s="150" t="str">
        <f>IFERROR(IF(S1489:$S$5009&lt;&gt;0, (T1489-$Y$17)^2,""),"")</f>
        <v/>
      </c>
    </row>
    <row r="1490" spans="1:21" ht="23">
      <c r="A1490" s="159">
        <v>1481</v>
      </c>
      <c r="B1490" s="160" t="str">
        <f>IF(Data!B1490:$B$5009&lt;&gt;"",Data!B1490,"")</f>
        <v/>
      </c>
      <c r="C1490" s="160" t="str">
        <f>IF(Data!$C1490:C$5009&lt;&gt;"",Data!C1490,"")</f>
        <v/>
      </c>
      <c r="P1490" s="149" t="str">
        <f>IF(Data!B1494="","",B1494)</f>
        <v/>
      </c>
      <c r="Q1490" s="150" t="str">
        <f>IFERROR(IF(P1490:$P$5009&lt;&gt;0, ABS(P1490-$Z$7),""),"")</f>
        <v/>
      </c>
      <c r="R1490" s="150" t="str">
        <f>IFERROR(IF(P1490:$P$5009&lt;&gt;0, (Q1490-$Y$16)^2,""),"")</f>
        <v/>
      </c>
      <c r="S1490" s="151" t="str">
        <f>IF(Data!C1494="","",C1494)</f>
        <v/>
      </c>
      <c r="T1490" s="150" t="str">
        <f>IFERROR(IF(S1490:$S$5009&lt;&gt;0, ABS(C1494-$Z$8),""),"")</f>
        <v/>
      </c>
      <c r="U1490" s="150" t="str">
        <f>IFERROR(IF(S1490:$S$5009&lt;&gt;0, (T1490-$Y$17)^2,""),"")</f>
        <v/>
      </c>
    </row>
    <row r="1491" spans="1:21" ht="23">
      <c r="A1491" s="161">
        <v>1482</v>
      </c>
      <c r="B1491" s="160" t="str">
        <f>IF(Data!B1491:$B$5009&lt;&gt;"",Data!B1491,"")</f>
        <v/>
      </c>
      <c r="C1491" s="160" t="str">
        <f>IF(Data!$C1491:C$5009&lt;&gt;"",Data!C1491,"")</f>
        <v/>
      </c>
      <c r="P1491" s="149" t="str">
        <f>IF(Data!B1495="","",B1495)</f>
        <v/>
      </c>
      <c r="Q1491" s="150" t="str">
        <f>IFERROR(IF(P1491:$P$5009&lt;&gt;0, ABS(P1491-$Z$7),""),"")</f>
        <v/>
      </c>
      <c r="R1491" s="150" t="str">
        <f>IFERROR(IF(P1491:$P$5009&lt;&gt;0, (Q1491-$Y$16)^2,""),"")</f>
        <v/>
      </c>
      <c r="S1491" s="151" t="str">
        <f>IF(Data!C1495="","",C1495)</f>
        <v/>
      </c>
      <c r="T1491" s="150" t="str">
        <f>IFERROR(IF(S1491:$S$5009&lt;&gt;0, ABS(C1495-$Z$8),""),"")</f>
        <v/>
      </c>
      <c r="U1491" s="150" t="str">
        <f>IFERROR(IF(S1491:$S$5009&lt;&gt;0, (T1491-$Y$17)^2,""),"")</f>
        <v/>
      </c>
    </row>
    <row r="1492" spans="1:21" ht="23">
      <c r="A1492" s="159">
        <v>1483</v>
      </c>
      <c r="B1492" s="160" t="str">
        <f>IF(Data!B1492:$B$5009&lt;&gt;"",Data!B1492,"")</f>
        <v/>
      </c>
      <c r="C1492" s="160" t="str">
        <f>IF(Data!$C1492:C$5009&lt;&gt;"",Data!C1492,"")</f>
        <v/>
      </c>
      <c r="P1492" s="149" t="str">
        <f>IF(Data!B1496="","",B1496)</f>
        <v/>
      </c>
      <c r="Q1492" s="150" t="str">
        <f>IFERROR(IF(P1492:$P$5009&lt;&gt;0, ABS(P1492-$Z$7),""),"")</f>
        <v/>
      </c>
      <c r="R1492" s="150" t="str">
        <f>IFERROR(IF(P1492:$P$5009&lt;&gt;0, (Q1492-$Y$16)^2,""),"")</f>
        <v/>
      </c>
      <c r="S1492" s="151" t="str">
        <f>IF(Data!C1496="","",C1496)</f>
        <v/>
      </c>
      <c r="T1492" s="150" t="str">
        <f>IFERROR(IF(S1492:$S$5009&lt;&gt;0, ABS(C1496-$Z$8),""),"")</f>
        <v/>
      </c>
      <c r="U1492" s="150" t="str">
        <f>IFERROR(IF(S1492:$S$5009&lt;&gt;0, (T1492-$Y$17)^2,""),"")</f>
        <v/>
      </c>
    </row>
    <row r="1493" spans="1:21" ht="23">
      <c r="A1493" s="161">
        <v>1484</v>
      </c>
      <c r="B1493" s="160" t="str">
        <f>IF(Data!B1493:$B$5009&lt;&gt;"",Data!B1493,"")</f>
        <v/>
      </c>
      <c r="C1493" s="160" t="str">
        <f>IF(Data!$C1493:C$5009&lt;&gt;"",Data!C1493,"")</f>
        <v/>
      </c>
      <c r="P1493" s="149" t="str">
        <f>IF(Data!B1497="","",B1497)</f>
        <v/>
      </c>
      <c r="Q1493" s="150" t="str">
        <f>IFERROR(IF(P1493:$P$5009&lt;&gt;0, ABS(P1493-$Z$7),""),"")</f>
        <v/>
      </c>
      <c r="R1493" s="150" t="str">
        <f>IFERROR(IF(P1493:$P$5009&lt;&gt;0, (Q1493-$Y$16)^2,""),"")</f>
        <v/>
      </c>
      <c r="S1493" s="151" t="str">
        <f>IF(Data!C1497="","",C1497)</f>
        <v/>
      </c>
      <c r="T1493" s="150" t="str">
        <f>IFERROR(IF(S1493:$S$5009&lt;&gt;0, ABS(C1497-$Z$8),""),"")</f>
        <v/>
      </c>
      <c r="U1493" s="150" t="str">
        <f>IFERROR(IF(S1493:$S$5009&lt;&gt;0, (T1493-$Y$17)^2,""),"")</f>
        <v/>
      </c>
    </row>
    <row r="1494" spans="1:21" ht="23">
      <c r="A1494" s="159">
        <v>1485</v>
      </c>
      <c r="B1494" s="160" t="str">
        <f>IF(Data!B1494:$B$5009&lt;&gt;"",Data!B1494,"")</f>
        <v/>
      </c>
      <c r="C1494" s="160" t="str">
        <f>IF(Data!$C1494:C$5009&lt;&gt;"",Data!C1494,"")</f>
        <v/>
      </c>
      <c r="P1494" s="149" t="str">
        <f>IF(Data!B1498="","",B1498)</f>
        <v/>
      </c>
      <c r="Q1494" s="150" t="str">
        <f>IFERROR(IF(P1494:$P$5009&lt;&gt;0, ABS(P1494-$Z$7),""),"")</f>
        <v/>
      </c>
      <c r="R1494" s="150" t="str">
        <f>IFERROR(IF(P1494:$P$5009&lt;&gt;0, (Q1494-$Y$16)^2,""),"")</f>
        <v/>
      </c>
      <c r="S1494" s="151" t="str">
        <f>IF(Data!C1498="","",C1498)</f>
        <v/>
      </c>
      <c r="T1494" s="150" t="str">
        <f>IFERROR(IF(S1494:$S$5009&lt;&gt;0, ABS(C1498-$Z$8),""),"")</f>
        <v/>
      </c>
      <c r="U1494" s="150" t="str">
        <f>IFERROR(IF(S1494:$S$5009&lt;&gt;0, (T1494-$Y$17)^2,""),"")</f>
        <v/>
      </c>
    </row>
    <row r="1495" spans="1:21" ht="23">
      <c r="A1495" s="161">
        <v>1486</v>
      </c>
      <c r="B1495" s="160" t="str">
        <f>IF(Data!B1495:$B$5009&lt;&gt;"",Data!B1495,"")</f>
        <v/>
      </c>
      <c r="C1495" s="160" t="str">
        <f>IF(Data!$C1495:C$5009&lt;&gt;"",Data!C1495,"")</f>
        <v/>
      </c>
      <c r="P1495" s="149" t="str">
        <f>IF(Data!B1499="","",B1499)</f>
        <v/>
      </c>
      <c r="Q1495" s="150" t="str">
        <f>IFERROR(IF(P1495:$P$5009&lt;&gt;0, ABS(P1495-$Z$7),""),"")</f>
        <v/>
      </c>
      <c r="R1495" s="150" t="str">
        <f>IFERROR(IF(P1495:$P$5009&lt;&gt;0, (Q1495-$Y$16)^2,""),"")</f>
        <v/>
      </c>
      <c r="S1495" s="151" t="str">
        <f>IF(Data!C1499="","",C1499)</f>
        <v/>
      </c>
      <c r="T1495" s="150" t="str">
        <f>IFERROR(IF(S1495:$S$5009&lt;&gt;0, ABS(C1499-$Z$8),""),"")</f>
        <v/>
      </c>
      <c r="U1495" s="150" t="str">
        <f>IFERROR(IF(S1495:$S$5009&lt;&gt;0, (T1495-$Y$17)^2,""),"")</f>
        <v/>
      </c>
    </row>
    <row r="1496" spans="1:21" ht="23">
      <c r="A1496" s="159">
        <v>1487</v>
      </c>
      <c r="B1496" s="160" t="str">
        <f>IF(Data!B1496:$B$5009&lt;&gt;"",Data!B1496,"")</f>
        <v/>
      </c>
      <c r="C1496" s="160" t="str">
        <f>IF(Data!$C1496:C$5009&lt;&gt;"",Data!C1496,"")</f>
        <v/>
      </c>
      <c r="P1496" s="149" t="str">
        <f>IF(Data!B1500="","",B1500)</f>
        <v/>
      </c>
      <c r="Q1496" s="150" t="str">
        <f>IFERROR(IF(P1496:$P$5009&lt;&gt;0, ABS(P1496-$Z$7),""),"")</f>
        <v/>
      </c>
      <c r="R1496" s="150" t="str">
        <f>IFERROR(IF(P1496:$P$5009&lt;&gt;0, (Q1496-$Y$16)^2,""),"")</f>
        <v/>
      </c>
      <c r="S1496" s="151" t="str">
        <f>IF(Data!C1500="","",C1500)</f>
        <v/>
      </c>
      <c r="T1496" s="150" t="str">
        <f>IFERROR(IF(S1496:$S$5009&lt;&gt;0, ABS(C1500-$Z$8),""),"")</f>
        <v/>
      </c>
      <c r="U1496" s="150" t="str">
        <f>IFERROR(IF(S1496:$S$5009&lt;&gt;0, (T1496-$Y$17)^2,""),"")</f>
        <v/>
      </c>
    </row>
    <row r="1497" spans="1:21" ht="23">
      <c r="A1497" s="161">
        <v>1488</v>
      </c>
      <c r="B1497" s="160" t="str">
        <f>IF(Data!B1497:$B$5009&lt;&gt;"",Data!B1497,"")</f>
        <v/>
      </c>
      <c r="C1497" s="160" t="str">
        <f>IF(Data!$C1497:C$5009&lt;&gt;"",Data!C1497,"")</f>
        <v/>
      </c>
      <c r="P1497" s="149" t="str">
        <f>IF(Data!B1501="","",B1501)</f>
        <v/>
      </c>
      <c r="Q1497" s="150" t="str">
        <f>IFERROR(IF(P1497:$P$5009&lt;&gt;0, ABS(P1497-$Z$7),""),"")</f>
        <v/>
      </c>
      <c r="R1497" s="150" t="str">
        <f>IFERROR(IF(P1497:$P$5009&lt;&gt;0, (Q1497-$Y$16)^2,""),"")</f>
        <v/>
      </c>
      <c r="S1497" s="151" t="str">
        <f>IF(Data!C1501="","",C1501)</f>
        <v/>
      </c>
      <c r="T1497" s="150" t="str">
        <f>IFERROR(IF(S1497:$S$5009&lt;&gt;0, ABS(C1501-$Z$8),""),"")</f>
        <v/>
      </c>
      <c r="U1497" s="150" t="str">
        <f>IFERROR(IF(S1497:$S$5009&lt;&gt;0, (T1497-$Y$17)^2,""),"")</f>
        <v/>
      </c>
    </row>
    <row r="1498" spans="1:21" ht="23">
      <c r="A1498" s="159">
        <v>1489</v>
      </c>
      <c r="B1498" s="160" t="str">
        <f>IF(Data!B1498:$B$5009&lt;&gt;"",Data!B1498,"")</f>
        <v/>
      </c>
      <c r="C1498" s="160" t="str">
        <f>IF(Data!$C1498:C$5009&lt;&gt;"",Data!C1498,"")</f>
        <v/>
      </c>
      <c r="P1498" s="149" t="str">
        <f>IF(Data!B1502="","",B1502)</f>
        <v/>
      </c>
      <c r="Q1498" s="150" t="str">
        <f>IFERROR(IF(P1498:$P$5009&lt;&gt;0, ABS(P1498-$Z$7),""),"")</f>
        <v/>
      </c>
      <c r="R1498" s="150" t="str">
        <f>IFERROR(IF(P1498:$P$5009&lt;&gt;0, (Q1498-$Y$16)^2,""),"")</f>
        <v/>
      </c>
      <c r="S1498" s="151" t="str">
        <f>IF(Data!C1502="","",C1502)</f>
        <v/>
      </c>
      <c r="T1498" s="150" t="str">
        <f>IFERROR(IF(S1498:$S$5009&lt;&gt;0, ABS(C1502-$Z$8),""),"")</f>
        <v/>
      </c>
      <c r="U1498" s="150" t="str">
        <f>IFERROR(IF(S1498:$S$5009&lt;&gt;0, (T1498-$Y$17)^2,""),"")</f>
        <v/>
      </c>
    </row>
    <row r="1499" spans="1:21" ht="23">
      <c r="A1499" s="161">
        <v>1490</v>
      </c>
      <c r="B1499" s="160" t="str">
        <f>IF(Data!B1499:$B$5009&lt;&gt;"",Data!B1499,"")</f>
        <v/>
      </c>
      <c r="C1499" s="160" t="str">
        <f>IF(Data!$C1499:C$5009&lt;&gt;"",Data!C1499,"")</f>
        <v/>
      </c>
      <c r="P1499" s="149" t="str">
        <f>IF(Data!B1503="","",B1503)</f>
        <v/>
      </c>
      <c r="Q1499" s="150" t="str">
        <f>IFERROR(IF(P1499:$P$5009&lt;&gt;0, ABS(P1499-$Z$7),""),"")</f>
        <v/>
      </c>
      <c r="R1499" s="150" t="str">
        <f>IFERROR(IF(P1499:$P$5009&lt;&gt;0, (Q1499-$Y$16)^2,""),"")</f>
        <v/>
      </c>
      <c r="S1499" s="151" t="str">
        <f>IF(Data!C1503="","",C1503)</f>
        <v/>
      </c>
      <c r="T1499" s="150" t="str">
        <f>IFERROR(IF(S1499:$S$5009&lt;&gt;0, ABS(C1503-$Z$8),""),"")</f>
        <v/>
      </c>
      <c r="U1499" s="150" t="str">
        <f>IFERROR(IF(S1499:$S$5009&lt;&gt;0, (T1499-$Y$17)^2,""),"")</f>
        <v/>
      </c>
    </row>
    <row r="1500" spans="1:21" ht="23">
      <c r="A1500" s="159">
        <v>1491</v>
      </c>
      <c r="B1500" s="160" t="str">
        <f>IF(Data!B1500:$B$5009&lt;&gt;"",Data!B1500,"")</f>
        <v/>
      </c>
      <c r="C1500" s="160" t="str">
        <f>IF(Data!$C1500:C$5009&lt;&gt;"",Data!C1500,"")</f>
        <v/>
      </c>
      <c r="P1500" s="149" t="str">
        <f>IF(Data!B1504="","",B1504)</f>
        <v/>
      </c>
      <c r="Q1500" s="150" t="str">
        <f>IFERROR(IF(P1500:$P$5009&lt;&gt;0, ABS(P1500-$Z$7),""),"")</f>
        <v/>
      </c>
      <c r="R1500" s="150" t="str">
        <f>IFERROR(IF(P1500:$P$5009&lt;&gt;0, (Q1500-$Y$16)^2,""),"")</f>
        <v/>
      </c>
      <c r="S1500" s="151" t="str">
        <f>IF(Data!C1504="","",C1504)</f>
        <v/>
      </c>
      <c r="T1500" s="150" t="str">
        <f>IFERROR(IF(S1500:$S$5009&lt;&gt;0, ABS(C1504-$Z$8),""),"")</f>
        <v/>
      </c>
      <c r="U1500" s="150" t="str">
        <f>IFERROR(IF(S1500:$S$5009&lt;&gt;0, (T1500-$Y$17)^2,""),"")</f>
        <v/>
      </c>
    </row>
    <row r="1501" spans="1:21" ht="23">
      <c r="A1501" s="161">
        <v>1492</v>
      </c>
      <c r="B1501" s="160" t="str">
        <f>IF(Data!B1501:$B$5009&lt;&gt;"",Data!B1501,"")</f>
        <v/>
      </c>
      <c r="C1501" s="160" t="str">
        <f>IF(Data!$C1501:C$5009&lt;&gt;"",Data!C1501,"")</f>
        <v/>
      </c>
      <c r="P1501" s="149" t="str">
        <f>IF(Data!B1505="","",B1505)</f>
        <v/>
      </c>
      <c r="Q1501" s="150" t="str">
        <f>IFERROR(IF(P1501:$P$5009&lt;&gt;0, ABS(P1501-$Z$7),""),"")</f>
        <v/>
      </c>
      <c r="R1501" s="150" t="str">
        <f>IFERROR(IF(P1501:$P$5009&lt;&gt;0, (Q1501-$Y$16)^2,""),"")</f>
        <v/>
      </c>
      <c r="S1501" s="151" t="str">
        <f>IF(Data!C1505="","",C1505)</f>
        <v/>
      </c>
      <c r="T1501" s="150" t="str">
        <f>IFERROR(IF(S1501:$S$5009&lt;&gt;0, ABS(C1505-$Z$8),""),"")</f>
        <v/>
      </c>
      <c r="U1501" s="150" t="str">
        <f>IFERROR(IF(S1501:$S$5009&lt;&gt;0, (T1501-$Y$17)^2,""),"")</f>
        <v/>
      </c>
    </row>
    <row r="1502" spans="1:21" ht="23">
      <c r="A1502" s="159">
        <v>1493</v>
      </c>
      <c r="B1502" s="160" t="str">
        <f>IF(Data!B1502:$B$5009&lt;&gt;"",Data!B1502,"")</f>
        <v/>
      </c>
      <c r="C1502" s="160" t="str">
        <f>IF(Data!$C1502:C$5009&lt;&gt;"",Data!C1502,"")</f>
        <v/>
      </c>
      <c r="P1502" s="149" t="str">
        <f>IF(Data!B1506="","",B1506)</f>
        <v/>
      </c>
      <c r="Q1502" s="150" t="str">
        <f>IFERROR(IF(P1502:$P$5009&lt;&gt;0, ABS(P1502-$Z$7),""),"")</f>
        <v/>
      </c>
      <c r="R1502" s="150" t="str">
        <f>IFERROR(IF(P1502:$P$5009&lt;&gt;0, (Q1502-$Y$16)^2,""),"")</f>
        <v/>
      </c>
      <c r="S1502" s="151" t="str">
        <f>IF(Data!C1506="","",C1506)</f>
        <v/>
      </c>
      <c r="T1502" s="150" t="str">
        <f>IFERROR(IF(S1502:$S$5009&lt;&gt;0, ABS(C1506-$Z$8),""),"")</f>
        <v/>
      </c>
      <c r="U1502" s="150" t="str">
        <f>IFERROR(IF(S1502:$S$5009&lt;&gt;0, (T1502-$Y$17)^2,""),"")</f>
        <v/>
      </c>
    </row>
    <row r="1503" spans="1:21" ht="23">
      <c r="A1503" s="161">
        <v>1494</v>
      </c>
      <c r="B1503" s="160" t="str">
        <f>IF(Data!B1503:$B$5009&lt;&gt;"",Data!B1503,"")</f>
        <v/>
      </c>
      <c r="C1503" s="160" t="str">
        <f>IF(Data!$C1503:C$5009&lt;&gt;"",Data!C1503,"")</f>
        <v/>
      </c>
      <c r="P1503" s="149" t="str">
        <f>IF(Data!B1507="","",B1507)</f>
        <v/>
      </c>
      <c r="Q1503" s="150" t="str">
        <f>IFERROR(IF(P1503:$P$5009&lt;&gt;0, ABS(P1503-$Z$7),""),"")</f>
        <v/>
      </c>
      <c r="R1503" s="150" t="str">
        <f>IFERROR(IF(P1503:$P$5009&lt;&gt;0, (Q1503-$Y$16)^2,""),"")</f>
        <v/>
      </c>
      <c r="S1503" s="151" t="str">
        <f>IF(Data!C1507="","",C1507)</f>
        <v/>
      </c>
      <c r="T1503" s="150" t="str">
        <f>IFERROR(IF(S1503:$S$5009&lt;&gt;0, ABS(C1507-$Z$8),""),"")</f>
        <v/>
      </c>
      <c r="U1503" s="150" t="str">
        <f>IFERROR(IF(S1503:$S$5009&lt;&gt;0, (T1503-$Y$17)^2,""),"")</f>
        <v/>
      </c>
    </row>
    <row r="1504" spans="1:21" ht="23">
      <c r="A1504" s="159">
        <v>1495</v>
      </c>
      <c r="B1504" s="160" t="str">
        <f>IF(Data!B1504:$B$5009&lt;&gt;"",Data!B1504,"")</f>
        <v/>
      </c>
      <c r="C1504" s="160" t="str">
        <f>IF(Data!$C1504:C$5009&lt;&gt;"",Data!C1504,"")</f>
        <v/>
      </c>
      <c r="P1504" s="149" t="str">
        <f>IF(Data!B1508="","",B1508)</f>
        <v/>
      </c>
      <c r="Q1504" s="150" t="str">
        <f>IFERROR(IF(P1504:$P$5009&lt;&gt;0, ABS(P1504-$Z$7),""),"")</f>
        <v/>
      </c>
      <c r="R1504" s="150" t="str">
        <f>IFERROR(IF(P1504:$P$5009&lt;&gt;0, (Q1504-$Y$16)^2,""),"")</f>
        <v/>
      </c>
      <c r="S1504" s="151" t="str">
        <f>IF(Data!C1508="","",C1508)</f>
        <v/>
      </c>
      <c r="T1504" s="150" t="str">
        <f>IFERROR(IF(S1504:$S$5009&lt;&gt;0, ABS(C1508-$Z$8),""),"")</f>
        <v/>
      </c>
      <c r="U1504" s="150" t="str">
        <f>IFERROR(IF(S1504:$S$5009&lt;&gt;0, (T1504-$Y$17)^2,""),"")</f>
        <v/>
      </c>
    </row>
    <row r="1505" spans="1:21" ht="23">
      <c r="A1505" s="161">
        <v>1496</v>
      </c>
      <c r="B1505" s="160" t="str">
        <f>IF(Data!B1505:$B$5009&lt;&gt;"",Data!B1505,"")</f>
        <v/>
      </c>
      <c r="C1505" s="160" t="str">
        <f>IF(Data!$C1505:C$5009&lt;&gt;"",Data!C1505,"")</f>
        <v/>
      </c>
      <c r="P1505" s="149" t="str">
        <f>IF(Data!B1509="","",B1509)</f>
        <v/>
      </c>
      <c r="Q1505" s="150" t="str">
        <f>IFERROR(IF(P1505:$P$5009&lt;&gt;0, ABS(P1505-$Z$7),""),"")</f>
        <v/>
      </c>
      <c r="R1505" s="150" t="str">
        <f>IFERROR(IF(P1505:$P$5009&lt;&gt;0, (Q1505-$Y$16)^2,""),"")</f>
        <v/>
      </c>
      <c r="S1505" s="151" t="str">
        <f>IF(Data!C1509="","",C1509)</f>
        <v/>
      </c>
      <c r="T1505" s="150" t="str">
        <f>IFERROR(IF(S1505:$S$5009&lt;&gt;0, ABS(C1509-$Z$8),""),"")</f>
        <v/>
      </c>
      <c r="U1505" s="150" t="str">
        <f>IFERROR(IF(S1505:$S$5009&lt;&gt;0, (T1505-$Y$17)^2,""),"")</f>
        <v/>
      </c>
    </row>
    <row r="1506" spans="1:21" ht="23">
      <c r="A1506" s="159">
        <v>1497</v>
      </c>
      <c r="B1506" s="160" t="str">
        <f>IF(Data!B1506:$B$5009&lt;&gt;"",Data!B1506,"")</f>
        <v/>
      </c>
      <c r="C1506" s="160" t="str">
        <f>IF(Data!$C1506:C$5009&lt;&gt;"",Data!C1506,"")</f>
        <v/>
      </c>
      <c r="P1506" s="149" t="str">
        <f>IF(Data!B1510="","",B1510)</f>
        <v/>
      </c>
      <c r="Q1506" s="150" t="str">
        <f>IFERROR(IF(P1506:$P$5009&lt;&gt;0, ABS(P1506-$Z$7),""),"")</f>
        <v/>
      </c>
      <c r="R1506" s="150" t="str">
        <f>IFERROR(IF(P1506:$P$5009&lt;&gt;0, (Q1506-$Y$16)^2,""),"")</f>
        <v/>
      </c>
      <c r="S1506" s="151" t="str">
        <f>IF(Data!C1510="","",C1510)</f>
        <v/>
      </c>
      <c r="T1506" s="150" t="str">
        <f>IFERROR(IF(S1506:$S$5009&lt;&gt;0, ABS(C1510-$Z$8),""),"")</f>
        <v/>
      </c>
      <c r="U1506" s="150" t="str">
        <f>IFERROR(IF(S1506:$S$5009&lt;&gt;0, (T1506-$Y$17)^2,""),"")</f>
        <v/>
      </c>
    </row>
    <row r="1507" spans="1:21" ht="23">
      <c r="A1507" s="161">
        <v>1498</v>
      </c>
      <c r="B1507" s="160" t="str">
        <f>IF(Data!B1507:$B$5009&lt;&gt;"",Data!B1507,"")</f>
        <v/>
      </c>
      <c r="C1507" s="160" t="str">
        <f>IF(Data!$C1507:C$5009&lt;&gt;"",Data!C1507,"")</f>
        <v/>
      </c>
      <c r="P1507" s="149" t="str">
        <f>IF(Data!B1511="","",B1511)</f>
        <v/>
      </c>
      <c r="Q1507" s="150" t="str">
        <f>IFERROR(IF(P1507:$P$5009&lt;&gt;0, ABS(P1507-$Z$7),""),"")</f>
        <v/>
      </c>
      <c r="R1507" s="150" t="str">
        <f>IFERROR(IF(P1507:$P$5009&lt;&gt;0, (Q1507-$Y$16)^2,""),"")</f>
        <v/>
      </c>
      <c r="S1507" s="151" t="str">
        <f>IF(Data!C1511="","",C1511)</f>
        <v/>
      </c>
      <c r="T1507" s="150" t="str">
        <f>IFERROR(IF(S1507:$S$5009&lt;&gt;0, ABS(C1511-$Z$8),""),"")</f>
        <v/>
      </c>
      <c r="U1507" s="150" t="str">
        <f>IFERROR(IF(S1507:$S$5009&lt;&gt;0, (T1507-$Y$17)^2,""),"")</f>
        <v/>
      </c>
    </row>
    <row r="1508" spans="1:21" ht="23">
      <c r="A1508" s="159">
        <v>1499</v>
      </c>
      <c r="B1508" s="160" t="str">
        <f>IF(Data!B1508:$B$5009&lt;&gt;"",Data!B1508,"")</f>
        <v/>
      </c>
      <c r="C1508" s="160" t="str">
        <f>IF(Data!$C1508:C$5009&lt;&gt;"",Data!C1508,"")</f>
        <v/>
      </c>
      <c r="P1508" s="149" t="str">
        <f>IF(Data!B1512="","",B1512)</f>
        <v/>
      </c>
      <c r="Q1508" s="150" t="str">
        <f>IFERROR(IF(P1508:$P$5009&lt;&gt;0, ABS(P1508-$Z$7),""),"")</f>
        <v/>
      </c>
      <c r="R1508" s="150" t="str">
        <f>IFERROR(IF(P1508:$P$5009&lt;&gt;0, (Q1508-$Y$16)^2,""),"")</f>
        <v/>
      </c>
      <c r="S1508" s="151" t="str">
        <f>IF(Data!C1512="","",C1512)</f>
        <v/>
      </c>
      <c r="T1508" s="150" t="str">
        <f>IFERROR(IF(S1508:$S$5009&lt;&gt;0, ABS(C1512-$Z$8),""),"")</f>
        <v/>
      </c>
      <c r="U1508" s="150" t="str">
        <f>IFERROR(IF(S1508:$S$5009&lt;&gt;0, (T1508-$Y$17)^2,""),"")</f>
        <v/>
      </c>
    </row>
    <row r="1509" spans="1:21" ht="23">
      <c r="A1509" s="161">
        <v>1500</v>
      </c>
      <c r="B1509" s="160" t="str">
        <f>IF(Data!B1509:$B$5009&lt;&gt;"",Data!B1509,"")</f>
        <v/>
      </c>
      <c r="C1509" s="160" t="str">
        <f>IF(Data!$C1509:C$5009&lt;&gt;"",Data!C1509,"")</f>
        <v/>
      </c>
      <c r="P1509" s="149" t="str">
        <f>IF(Data!B1513="","",B1513)</f>
        <v/>
      </c>
      <c r="Q1509" s="150" t="str">
        <f>IFERROR(IF(P1509:$P$5009&lt;&gt;0, ABS(P1509-$Z$7),""),"")</f>
        <v/>
      </c>
      <c r="R1509" s="150" t="str">
        <f>IFERROR(IF(P1509:$P$5009&lt;&gt;0, (Q1509-$Y$16)^2,""),"")</f>
        <v/>
      </c>
      <c r="S1509" s="151" t="str">
        <f>IF(Data!C1513="","",C1513)</f>
        <v/>
      </c>
      <c r="T1509" s="150" t="str">
        <f>IFERROR(IF(S1509:$S$5009&lt;&gt;0, ABS(C1513-$Z$8),""),"")</f>
        <v/>
      </c>
      <c r="U1509" s="150" t="str">
        <f>IFERROR(IF(S1509:$S$5009&lt;&gt;0, (T1509-$Y$17)^2,""),"")</f>
        <v/>
      </c>
    </row>
    <row r="1510" spans="1:21" ht="23">
      <c r="A1510" s="159">
        <v>1501</v>
      </c>
      <c r="B1510" s="160" t="str">
        <f>IF(Data!B1510:$B$5009&lt;&gt;"",Data!B1510,"")</f>
        <v/>
      </c>
      <c r="C1510" s="160" t="str">
        <f>IF(Data!$C1510:C$5009&lt;&gt;"",Data!C1510,"")</f>
        <v/>
      </c>
      <c r="P1510" s="149" t="str">
        <f>IF(Data!B1514="","",B1514)</f>
        <v/>
      </c>
      <c r="Q1510" s="150" t="str">
        <f>IFERROR(IF(P1510:$P$5009&lt;&gt;0, ABS(P1510-$Z$7),""),"")</f>
        <v/>
      </c>
      <c r="R1510" s="150" t="str">
        <f>IFERROR(IF(P1510:$P$5009&lt;&gt;0, (Q1510-$Y$16)^2,""),"")</f>
        <v/>
      </c>
      <c r="S1510" s="151" t="str">
        <f>IF(Data!C1514="","",C1514)</f>
        <v/>
      </c>
      <c r="T1510" s="150" t="str">
        <f>IFERROR(IF(S1510:$S$5009&lt;&gt;0, ABS(C1514-$Z$8),""),"")</f>
        <v/>
      </c>
      <c r="U1510" s="150" t="str">
        <f>IFERROR(IF(S1510:$S$5009&lt;&gt;0, (T1510-$Y$17)^2,""),"")</f>
        <v/>
      </c>
    </row>
    <row r="1511" spans="1:21" ht="23">
      <c r="A1511" s="161">
        <v>1502</v>
      </c>
      <c r="B1511" s="160" t="str">
        <f>IF(Data!B1511:$B$5009&lt;&gt;"",Data!B1511,"")</f>
        <v/>
      </c>
      <c r="C1511" s="160" t="str">
        <f>IF(Data!$C1511:C$5009&lt;&gt;"",Data!C1511,"")</f>
        <v/>
      </c>
      <c r="P1511" s="149" t="str">
        <f>IF(Data!B1515="","",B1515)</f>
        <v/>
      </c>
      <c r="Q1511" s="150" t="str">
        <f>IFERROR(IF(P1511:$P$5009&lt;&gt;0, ABS(P1511-$Z$7),""),"")</f>
        <v/>
      </c>
      <c r="R1511" s="150" t="str">
        <f>IFERROR(IF(P1511:$P$5009&lt;&gt;0, (Q1511-$Y$16)^2,""),"")</f>
        <v/>
      </c>
      <c r="S1511" s="151" t="str">
        <f>IF(Data!C1515="","",C1515)</f>
        <v/>
      </c>
      <c r="T1511" s="150" t="str">
        <f>IFERROR(IF(S1511:$S$5009&lt;&gt;0, ABS(C1515-$Z$8),""),"")</f>
        <v/>
      </c>
      <c r="U1511" s="150" t="str">
        <f>IFERROR(IF(S1511:$S$5009&lt;&gt;0, (T1511-$Y$17)^2,""),"")</f>
        <v/>
      </c>
    </row>
    <row r="1512" spans="1:21" ht="23">
      <c r="A1512" s="159">
        <v>1503</v>
      </c>
      <c r="B1512" s="160" t="str">
        <f>IF(Data!B1512:$B$5009&lt;&gt;"",Data!B1512,"")</f>
        <v/>
      </c>
      <c r="C1512" s="160" t="str">
        <f>IF(Data!$C1512:C$5009&lt;&gt;"",Data!C1512,"")</f>
        <v/>
      </c>
      <c r="P1512" s="149" t="str">
        <f>IF(Data!B1516="","",B1516)</f>
        <v/>
      </c>
      <c r="Q1512" s="150" t="str">
        <f>IFERROR(IF(P1512:$P$5009&lt;&gt;0, ABS(P1512-$Z$7),""),"")</f>
        <v/>
      </c>
      <c r="R1512" s="150" t="str">
        <f>IFERROR(IF(P1512:$P$5009&lt;&gt;0, (Q1512-$Y$16)^2,""),"")</f>
        <v/>
      </c>
      <c r="S1512" s="151" t="str">
        <f>IF(Data!C1516="","",C1516)</f>
        <v/>
      </c>
      <c r="T1512" s="150" t="str">
        <f>IFERROR(IF(S1512:$S$5009&lt;&gt;0, ABS(C1516-$Z$8),""),"")</f>
        <v/>
      </c>
      <c r="U1512" s="150" t="str">
        <f>IFERROR(IF(S1512:$S$5009&lt;&gt;0, (T1512-$Y$17)^2,""),"")</f>
        <v/>
      </c>
    </row>
    <row r="1513" spans="1:21" ht="23">
      <c r="A1513" s="161">
        <v>1504</v>
      </c>
      <c r="B1513" s="160" t="str">
        <f>IF(Data!B1513:$B$5009&lt;&gt;"",Data!B1513,"")</f>
        <v/>
      </c>
      <c r="C1513" s="160" t="str">
        <f>IF(Data!$C1513:C$5009&lt;&gt;"",Data!C1513,"")</f>
        <v/>
      </c>
      <c r="P1513" s="149" t="str">
        <f>IF(Data!B1517="","",B1517)</f>
        <v/>
      </c>
      <c r="Q1513" s="150" t="str">
        <f>IFERROR(IF(P1513:$P$5009&lt;&gt;0, ABS(P1513-$Z$7),""),"")</f>
        <v/>
      </c>
      <c r="R1513" s="150" t="str">
        <f>IFERROR(IF(P1513:$P$5009&lt;&gt;0, (Q1513-$Y$16)^2,""),"")</f>
        <v/>
      </c>
      <c r="S1513" s="151" t="str">
        <f>IF(Data!C1517="","",C1517)</f>
        <v/>
      </c>
      <c r="T1513" s="150" t="str">
        <f>IFERROR(IF(S1513:$S$5009&lt;&gt;0, ABS(C1517-$Z$8),""),"")</f>
        <v/>
      </c>
      <c r="U1513" s="150" t="str">
        <f>IFERROR(IF(S1513:$S$5009&lt;&gt;0, (T1513-$Y$17)^2,""),"")</f>
        <v/>
      </c>
    </row>
    <row r="1514" spans="1:21" ht="23">
      <c r="A1514" s="159">
        <v>1505</v>
      </c>
      <c r="B1514" s="160" t="str">
        <f>IF(Data!B1514:$B$5009&lt;&gt;"",Data!B1514,"")</f>
        <v/>
      </c>
      <c r="C1514" s="160" t="str">
        <f>IF(Data!$C1514:C$5009&lt;&gt;"",Data!C1514,"")</f>
        <v/>
      </c>
      <c r="P1514" s="149" t="str">
        <f>IF(Data!B1518="","",B1518)</f>
        <v/>
      </c>
      <c r="Q1514" s="150" t="str">
        <f>IFERROR(IF(P1514:$P$5009&lt;&gt;0, ABS(P1514-$Z$7),""),"")</f>
        <v/>
      </c>
      <c r="R1514" s="150" t="str">
        <f>IFERROR(IF(P1514:$P$5009&lt;&gt;0, (Q1514-$Y$16)^2,""),"")</f>
        <v/>
      </c>
      <c r="S1514" s="151" t="str">
        <f>IF(Data!C1518="","",C1518)</f>
        <v/>
      </c>
      <c r="T1514" s="150" t="str">
        <f>IFERROR(IF(S1514:$S$5009&lt;&gt;0, ABS(C1518-$Z$8),""),"")</f>
        <v/>
      </c>
      <c r="U1514" s="150" t="str">
        <f>IFERROR(IF(S1514:$S$5009&lt;&gt;0, (T1514-$Y$17)^2,""),"")</f>
        <v/>
      </c>
    </row>
    <row r="1515" spans="1:21" ht="23">
      <c r="A1515" s="161">
        <v>1506</v>
      </c>
      <c r="B1515" s="160" t="str">
        <f>IF(Data!B1515:$B$5009&lt;&gt;"",Data!B1515,"")</f>
        <v/>
      </c>
      <c r="C1515" s="160" t="str">
        <f>IF(Data!$C1515:C$5009&lt;&gt;"",Data!C1515,"")</f>
        <v/>
      </c>
      <c r="P1515" s="149" t="str">
        <f>IF(Data!B1519="","",B1519)</f>
        <v/>
      </c>
      <c r="Q1515" s="150" t="str">
        <f>IFERROR(IF(P1515:$P$5009&lt;&gt;0, ABS(P1515-$Z$7),""),"")</f>
        <v/>
      </c>
      <c r="R1515" s="150" t="str">
        <f>IFERROR(IF(P1515:$P$5009&lt;&gt;0, (Q1515-$Y$16)^2,""),"")</f>
        <v/>
      </c>
      <c r="S1515" s="151" t="str">
        <f>IF(Data!C1519="","",C1519)</f>
        <v/>
      </c>
      <c r="T1515" s="150" t="str">
        <f>IFERROR(IF(S1515:$S$5009&lt;&gt;0, ABS(C1519-$Z$8),""),"")</f>
        <v/>
      </c>
      <c r="U1515" s="150" t="str">
        <f>IFERROR(IF(S1515:$S$5009&lt;&gt;0, (T1515-$Y$17)^2,""),"")</f>
        <v/>
      </c>
    </row>
    <row r="1516" spans="1:21" ht="23">
      <c r="A1516" s="159">
        <v>1507</v>
      </c>
      <c r="B1516" s="160" t="str">
        <f>IF(Data!B1516:$B$5009&lt;&gt;"",Data!B1516,"")</f>
        <v/>
      </c>
      <c r="C1516" s="160" t="str">
        <f>IF(Data!$C1516:C$5009&lt;&gt;"",Data!C1516,"")</f>
        <v/>
      </c>
      <c r="P1516" s="149" t="str">
        <f>IF(Data!B1520="","",B1520)</f>
        <v/>
      </c>
      <c r="Q1516" s="150" t="str">
        <f>IFERROR(IF(P1516:$P$5009&lt;&gt;0, ABS(P1516-$Z$7),""),"")</f>
        <v/>
      </c>
      <c r="R1516" s="150" t="str">
        <f>IFERROR(IF(P1516:$P$5009&lt;&gt;0, (Q1516-$Y$16)^2,""),"")</f>
        <v/>
      </c>
      <c r="S1516" s="151" t="str">
        <f>IF(Data!C1520="","",C1520)</f>
        <v/>
      </c>
      <c r="T1516" s="150" t="str">
        <f>IFERROR(IF(S1516:$S$5009&lt;&gt;0, ABS(C1520-$Z$8),""),"")</f>
        <v/>
      </c>
      <c r="U1516" s="150" t="str">
        <f>IFERROR(IF(S1516:$S$5009&lt;&gt;0, (T1516-$Y$17)^2,""),"")</f>
        <v/>
      </c>
    </row>
    <row r="1517" spans="1:21" ht="23">
      <c r="A1517" s="161">
        <v>1508</v>
      </c>
      <c r="B1517" s="160" t="str">
        <f>IF(Data!B1517:$B$5009&lt;&gt;"",Data!B1517,"")</f>
        <v/>
      </c>
      <c r="C1517" s="160" t="str">
        <f>IF(Data!$C1517:C$5009&lt;&gt;"",Data!C1517,"")</f>
        <v/>
      </c>
      <c r="P1517" s="149" t="str">
        <f>IF(Data!B1521="","",B1521)</f>
        <v/>
      </c>
      <c r="Q1517" s="150" t="str">
        <f>IFERROR(IF(P1517:$P$5009&lt;&gt;0, ABS(P1517-$Z$7),""),"")</f>
        <v/>
      </c>
      <c r="R1517" s="150" t="str">
        <f>IFERROR(IF(P1517:$P$5009&lt;&gt;0, (Q1517-$Y$16)^2,""),"")</f>
        <v/>
      </c>
      <c r="S1517" s="151" t="str">
        <f>IF(Data!C1521="","",C1521)</f>
        <v/>
      </c>
      <c r="T1517" s="150" t="str">
        <f>IFERROR(IF(S1517:$S$5009&lt;&gt;0, ABS(C1521-$Z$8),""),"")</f>
        <v/>
      </c>
      <c r="U1517" s="150" t="str">
        <f>IFERROR(IF(S1517:$S$5009&lt;&gt;0, (T1517-$Y$17)^2,""),"")</f>
        <v/>
      </c>
    </row>
    <row r="1518" spans="1:21" ht="23">
      <c r="A1518" s="159">
        <v>1509</v>
      </c>
      <c r="B1518" s="160" t="str">
        <f>IF(Data!B1518:$B$5009&lt;&gt;"",Data!B1518,"")</f>
        <v/>
      </c>
      <c r="C1518" s="160" t="str">
        <f>IF(Data!$C1518:C$5009&lt;&gt;"",Data!C1518,"")</f>
        <v/>
      </c>
      <c r="P1518" s="149" t="str">
        <f>IF(Data!B1522="","",B1522)</f>
        <v/>
      </c>
      <c r="Q1518" s="150" t="str">
        <f>IFERROR(IF(P1518:$P$5009&lt;&gt;0, ABS(P1518-$Z$7),""),"")</f>
        <v/>
      </c>
      <c r="R1518" s="150" t="str">
        <f>IFERROR(IF(P1518:$P$5009&lt;&gt;0, (Q1518-$Y$16)^2,""),"")</f>
        <v/>
      </c>
      <c r="S1518" s="151" t="str">
        <f>IF(Data!C1522="","",C1522)</f>
        <v/>
      </c>
      <c r="T1518" s="150" t="str">
        <f>IFERROR(IF(S1518:$S$5009&lt;&gt;0, ABS(C1522-$Z$8),""),"")</f>
        <v/>
      </c>
      <c r="U1518" s="150" t="str">
        <f>IFERROR(IF(S1518:$S$5009&lt;&gt;0, (T1518-$Y$17)^2,""),"")</f>
        <v/>
      </c>
    </row>
    <row r="1519" spans="1:21" ht="23">
      <c r="A1519" s="161">
        <v>1510</v>
      </c>
      <c r="B1519" s="160" t="str">
        <f>IF(Data!B1519:$B$5009&lt;&gt;"",Data!B1519,"")</f>
        <v/>
      </c>
      <c r="C1519" s="160" t="str">
        <f>IF(Data!$C1519:C$5009&lt;&gt;"",Data!C1519,"")</f>
        <v/>
      </c>
      <c r="P1519" s="149" t="str">
        <f>IF(Data!B1523="","",B1523)</f>
        <v/>
      </c>
      <c r="Q1519" s="150" t="str">
        <f>IFERROR(IF(P1519:$P$5009&lt;&gt;0, ABS(P1519-$Z$7),""),"")</f>
        <v/>
      </c>
      <c r="R1519" s="150" t="str">
        <f>IFERROR(IF(P1519:$P$5009&lt;&gt;0, (Q1519-$Y$16)^2,""),"")</f>
        <v/>
      </c>
      <c r="S1519" s="151" t="str">
        <f>IF(Data!C1523="","",C1523)</f>
        <v/>
      </c>
      <c r="T1519" s="150" t="str">
        <f>IFERROR(IF(S1519:$S$5009&lt;&gt;0, ABS(C1523-$Z$8),""),"")</f>
        <v/>
      </c>
      <c r="U1519" s="150" t="str">
        <f>IFERROR(IF(S1519:$S$5009&lt;&gt;0, (T1519-$Y$17)^2,""),"")</f>
        <v/>
      </c>
    </row>
    <row r="1520" spans="1:21" ht="23">
      <c r="A1520" s="159">
        <v>1511</v>
      </c>
      <c r="B1520" s="160" t="str">
        <f>IF(Data!B1520:$B$5009&lt;&gt;"",Data!B1520,"")</f>
        <v/>
      </c>
      <c r="C1520" s="160" t="str">
        <f>IF(Data!$C1520:C$5009&lt;&gt;"",Data!C1520,"")</f>
        <v/>
      </c>
      <c r="P1520" s="149" t="str">
        <f>IF(Data!B1524="","",B1524)</f>
        <v/>
      </c>
      <c r="Q1520" s="150" t="str">
        <f>IFERROR(IF(P1520:$P$5009&lt;&gt;0, ABS(P1520-$Z$7),""),"")</f>
        <v/>
      </c>
      <c r="R1520" s="150" t="str">
        <f>IFERROR(IF(P1520:$P$5009&lt;&gt;0, (Q1520-$Y$16)^2,""),"")</f>
        <v/>
      </c>
      <c r="S1520" s="151" t="str">
        <f>IF(Data!C1524="","",C1524)</f>
        <v/>
      </c>
      <c r="T1520" s="150" t="str">
        <f>IFERROR(IF(S1520:$S$5009&lt;&gt;0, ABS(C1524-$Z$8),""),"")</f>
        <v/>
      </c>
      <c r="U1520" s="150" t="str">
        <f>IFERROR(IF(S1520:$S$5009&lt;&gt;0, (T1520-$Y$17)^2,""),"")</f>
        <v/>
      </c>
    </row>
    <row r="1521" spans="1:21" ht="23">
      <c r="A1521" s="161">
        <v>1512</v>
      </c>
      <c r="B1521" s="160" t="str">
        <f>IF(Data!B1521:$B$5009&lt;&gt;"",Data!B1521,"")</f>
        <v/>
      </c>
      <c r="C1521" s="160" t="str">
        <f>IF(Data!$C1521:C$5009&lt;&gt;"",Data!C1521,"")</f>
        <v/>
      </c>
      <c r="P1521" s="149" t="str">
        <f>IF(Data!B1525="","",B1525)</f>
        <v/>
      </c>
      <c r="Q1521" s="150" t="str">
        <f>IFERROR(IF(P1521:$P$5009&lt;&gt;0, ABS(P1521-$Z$7),""),"")</f>
        <v/>
      </c>
      <c r="R1521" s="150" t="str">
        <f>IFERROR(IF(P1521:$P$5009&lt;&gt;0, (Q1521-$Y$16)^2,""),"")</f>
        <v/>
      </c>
      <c r="S1521" s="151" t="str">
        <f>IF(Data!C1525="","",C1525)</f>
        <v/>
      </c>
      <c r="T1521" s="150" t="str">
        <f>IFERROR(IF(S1521:$S$5009&lt;&gt;0, ABS(C1525-$Z$8),""),"")</f>
        <v/>
      </c>
      <c r="U1521" s="150" t="str">
        <f>IFERROR(IF(S1521:$S$5009&lt;&gt;0, (T1521-$Y$17)^2,""),"")</f>
        <v/>
      </c>
    </row>
    <row r="1522" spans="1:21" ht="23">
      <c r="A1522" s="159">
        <v>1513</v>
      </c>
      <c r="B1522" s="160" t="str">
        <f>IF(Data!B1522:$B$5009&lt;&gt;"",Data!B1522,"")</f>
        <v/>
      </c>
      <c r="C1522" s="160" t="str">
        <f>IF(Data!$C1522:C$5009&lt;&gt;"",Data!C1522,"")</f>
        <v/>
      </c>
      <c r="P1522" s="149" t="str">
        <f>IF(Data!B1526="","",B1526)</f>
        <v/>
      </c>
      <c r="Q1522" s="150" t="str">
        <f>IFERROR(IF(P1522:$P$5009&lt;&gt;0, ABS(P1522-$Z$7),""),"")</f>
        <v/>
      </c>
      <c r="R1522" s="150" t="str">
        <f>IFERROR(IF(P1522:$P$5009&lt;&gt;0, (Q1522-$Y$16)^2,""),"")</f>
        <v/>
      </c>
      <c r="S1522" s="151" t="str">
        <f>IF(Data!C1526="","",C1526)</f>
        <v/>
      </c>
      <c r="T1522" s="150" t="str">
        <f>IFERROR(IF(S1522:$S$5009&lt;&gt;0, ABS(C1526-$Z$8),""),"")</f>
        <v/>
      </c>
      <c r="U1522" s="150" t="str">
        <f>IFERROR(IF(S1522:$S$5009&lt;&gt;0, (T1522-$Y$17)^2,""),"")</f>
        <v/>
      </c>
    </row>
    <row r="1523" spans="1:21" ht="23">
      <c r="A1523" s="161">
        <v>1514</v>
      </c>
      <c r="B1523" s="160" t="str">
        <f>IF(Data!B1523:$B$5009&lt;&gt;"",Data!B1523,"")</f>
        <v/>
      </c>
      <c r="C1523" s="160" t="str">
        <f>IF(Data!$C1523:C$5009&lt;&gt;"",Data!C1523,"")</f>
        <v/>
      </c>
      <c r="P1523" s="149" t="str">
        <f>IF(Data!B1527="","",B1527)</f>
        <v/>
      </c>
      <c r="Q1523" s="150" t="str">
        <f>IFERROR(IF(P1523:$P$5009&lt;&gt;0, ABS(P1523-$Z$7),""),"")</f>
        <v/>
      </c>
      <c r="R1523" s="150" t="str">
        <f>IFERROR(IF(P1523:$P$5009&lt;&gt;0, (Q1523-$Y$16)^2,""),"")</f>
        <v/>
      </c>
      <c r="S1523" s="151" t="str">
        <f>IF(Data!C1527="","",C1527)</f>
        <v/>
      </c>
      <c r="T1523" s="150" t="str">
        <f>IFERROR(IF(S1523:$S$5009&lt;&gt;0, ABS(C1527-$Z$8),""),"")</f>
        <v/>
      </c>
      <c r="U1523" s="150" t="str">
        <f>IFERROR(IF(S1523:$S$5009&lt;&gt;0, (T1523-$Y$17)^2,""),"")</f>
        <v/>
      </c>
    </row>
    <row r="1524" spans="1:21" ht="23">
      <c r="A1524" s="159">
        <v>1515</v>
      </c>
      <c r="B1524" s="160" t="str">
        <f>IF(Data!B1524:$B$5009&lt;&gt;"",Data!B1524,"")</f>
        <v/>
      </c>
      <c r="C1524" s="160" t="str">
        <f>IF(Data!$C1524:C$5009&lt;&gt;"",Data!C1524,"")</f>
        <v/>
      </c>
      <c r="P1524" s="149" t="str">
        <f>IF(Data!B1528="","",B1528)</f>
        <v/>
      </c>
      <c r="Q1524" s="150" t="str">
        <f>IFERROR(IF(P1524:$P$5009&lt;&gt;0, ABS(P1524-$Z$7),""),"")</f>
        <v/>
      </c>
      <c r="R1524" s="150" t="str">
        <f>IFERROR(IF(P1524:$P$5009&lt;&gt;0, (Q1524-$Y$16)^2,""),"")</f>
        <v/>
      </c>
      <c r="S1524" s="151" t="str">
        <f>IF(Data!C1528="","",C1528)</f>
        <v/>
      </c>
      <c r="T1524" s="150" t="str">
        <f>IFERROR(IF(S1524:$S$5009&lt;&gt;0, ABS(C1528-$Z$8),""),"")</f>
        <v/>
      </c>
      <c r="U1524" s="150" t="str">
        <f>IFERROR(IF(S1524:$S$5009&lt;&gt;0, (T1524-$Y$17)^2,""),"")</f>
        <v/>
      </c>
    </row>
    <row r="1525" spans="1:21" ht="23">
      <c r="A1525" s="161">
        <v>1516</v>
      </c>
      <c r="B1525" s="160" t="str">
        <f>IF(Data!B1525:$B$5009&lt;&gt;"",Data!B1525,"")</f>
        <v/>
      </c>
      <c r="C1525" s="160" t="str">
        <f>IF(Data!$C1525:C$5009&lt;&gt;"",Data!C1525,"")</f>
        <v/>
      </c>
      <c r="P1525" s="149" t="str">
        <f>IF(Data!B1529="","",B1529)</f>
        <v/>
      </c>
      <c r="Q1525" s="150" t="str">
        <f>IFERROR(IF(P1525:$P$5009&lt;&gt;0, ABS(P1525-$Z$7),""),"")</f>
        <v/>
      </c>
      <c r="R1525" s="150" t="str">
        <f>IFERROR(IF(P1525:$P$5009&lt;&gt;0, (Q1525-$Y$16)^2,""),"")</f>
        <v/>
      </c>
      <c r="S1525" s="151" t="str">
        <f>IF(Data!C1529="","",C1529)</f>
        <v/>
      </c>
      <c r="T1525" s="150" t="str">
        <f>IFERROR(IF(S1525:$S$5009&lt;&gt;0, ABS(C1529-$Z$8),""),"")</f>
        <v/>
      </c>
      <c r="U1525" s="150" t="str">
        <f>IFERROR(IF(S1525:$S$5009&lt;&gt;0, (T1525-$Y$17)^2,""),"")</f>
        <v/>
      </c>
    </row>
    <row r="1526" spans="1:21" ht="23">
      <c r="A1526" s="159">
        <v>1517</v>
      </c>
      <c r="B1526" s="160" t="str">
        <f>IF(Data!B1526:$B$5009&lt;&gt;"",Data!B1526,"")</f>
        <v/>
      </c>
      <c r="C1526" s="160" t="str">
        <f>IF(Data!$C1526:C$5009&lt;&gt;"",Data!C1526,"")</f>
        <v/>
      </c>
      <c r="P1526" s="149" t="str">
        <f>IF(Data!B1530="","",B1530)</f>
        <v/>
      </c>
      <c r="Q1526" s="150" t="str">
        <f>IFERROR(IF(P1526:$P$5009&lt;&gt;0, ABS(P1526-$Z$7),""),"")</f>
        <v/>
      </c>
      <c r="R1526" s="150" t="str">
        <f>IFERROR(IF(P1526:$P$5009&lt;&gt;0, (Q1526-$Y$16)^2,""),"")</f>
        <v/>
      </c>
      <c r="S1526" s="151" t="str">
        <f>IF(Data!C1530="","",C1530)</f>
        <v/>
      </c>
      <c r="T1526" s="150" t="str">
        <f>IFERROR(IF(S1526:$S$5009&lt;&gt;0, ABS(C1530-$Z$8),""),"")</f>
        <v/>
      </c>
      <c r="U1526" s="150" t="str">
        <f>IFERROR(IF(S1526:$S$5009&lt;&gt;0, (T1526-$Y$17)^2,""),"")</f>
        <v/>
      </c>
    </row>
    <row r="1527" spans="1:21" ht="23">
      <c r="A1527" s="161">
        <v>1518</v>
      </c>
      <c r="B1527" s="160" t="str">
        <f>IF(Data!B1527:$B$5009&lt;&gt;"",Data!B1527,"")</f>
        <v/>
      </c>
      <c r="C1527" s="160" t="str">
        <f>IF(Data!$C1527:C$5009&lt;&gt;"",Data!C1527,"")</f>
        <v/>
      </c>
      <c r="P1527" s="149" t="str">
        <f>IF(Data!B1531="","",B1531)</f>
        <v/>
      </c>
      <c r="Q1527" s="150" t="str">
        <f>IFERROR(IF(P1527:$P$5009&lt;&gt;0, ABS(P1527-$Z$7),""),"")</f>
        <v/>
      </c>
      <c r="R1527" s="150" t="str">
        <f>IFERROR(IF(P1527:$P$5009&lt;&gt;0, (Q1527-$Y$16)^2,""),"")</f>
        <v/>
      </c>
      <c r="S1527" s="151" t="str">
        <f>IF(Data!C1531="","",C1531)</f>
        <v/>
      </c>
      <c r="T1527" s="150" t="str">
        <f>IFERROR(IF(S1527:$S$5009&lt;&gt;0, ABS(C1531-$Z$8),""),"")</f>
        <v/>
      </c>
      <c r="U1527" s="150" t="str">
        <f>IFERROR(IF(S1527:$S$5009&lt;&gt;0, (T1527-$Y$17)^2,""),"")</f>
        <v/>
      </c>
    </row>
    <row r="1528" spans="1:21" ht="23">
      <c r="A1528" s="159">
        <v>1519</v>
      </c>
      <c r="B1528" s="160" t="str">
        <f>IF(Data!B1528:$B$5009&lt;&gt;"",Data!B1528,"")</f>
        <v/>
      </c>
      <c r="C1528" s="160" t="str">
        <f>IF(Data!$C1528:C$5009&lt;&gt;"",Data!C1528,"")</f>
        <v/>
      </c>
      <c r="P1528" s="149" t="str">
        <f>IF(Data!B1532="","",B1532)</f>
        <v/>
      </c>
      <c r="Q1528" s="150" t="str">
        <f>IFERROR(IF(P1528:$P$5009&lt;&gt;0, ABS(P1528-$Z$7),""),"")</f>
        <v/>
      </c>
      <c r="R1528" s="150" t="str">
        <f>IFERROR(IF(P1528:$P$5009&lt;&gt;0, (Q1528-$Y$16)^2,""),"")</f>
        <v/>
      </c>
      <c r="S1528" s="151" t="str">
        <f>IF(Data!C1532="","",C1532)</f>
        <v/>
      </c>
      <c r="T1528" s="150" t="str">
        <f>IFERROR(IF(S1528:$S$5009&lt;&gt;0, ABS(C1532-$Z$8),""),"")</f>
        <v/>
      </c>
      <c r="U1528" s="150" t="str">
        <f>IFERROR(IF(S1528:$S$5009&lt;&gt;0, (T1528-$Y$17)^2,""),"")</f>
        <v/>
      </c>
    </row>
    <row r="1529" spans="1:21" ht="23">
      <c r="A1529" s="161">
        <v>1520</v>
      </c>
      <c r="B1529" s="160" t="str">
        <f>IF(Data!B1529:$B$5009&lt;&gt;"",Data!B1529,"")</f>
        <v/>
      </c>
      <c r="C1529" s="160" t="str">
        <f>IF(Data!$C1529:C$5009&lt;&gt;"",Data!C1529,"")</f>
        <v/>
      </c>
      <c r="P1529" s="149" t="str">
        <f>IF(Data!B1533="","",B1533)</f>
        <v/>
      </c>
      <c r="Q1529" s="150" t="str">
        <f>IFERROR(IF(P1529:$P$5009&lt;&gt;0, ABS(P1529-$Z$7),""),"")</f>
        <v/>
      </c>
      <c r="R1529" s="150" t="str">
        <f>IFERROR(IF(P1529:$P$5009&lt;&gt;0, (Q1529-$Y$16)^2,""),"")</f>
        <v/>
      </c>
      <c r="S1529" s="151" t="str">
        <f>IF(Data!C1533="","",C1533)</f>
        <v/>
      </c>
      <c r="T1529" s="150" t="str">
        <f>IFERROR(IF(S1529:$S$5009&lt;&gt;0, ABS(C1533-$Z$8),""),"")</f>
        <v/>
      </c>
      <c r="U1529" s="150" t="str">
        <f>IFERROR(IF(S1529:$S$5009&lt;&gt;0, (T1529-$Y$17)^2,""),"")</f>
        <v/>
      </c>
    </row>
    <row r="1530" spans="1:21" ht="23">
      <c r="A1530" s="159">
        <v>1521</v>
      </c>
      <c r="B1530" s="160" t="str">
        <f>IF(Data!B1530:$B$5009&lt;&gt;"",Data!B1530,"")</f>
        <v/>
      </c>
      <c r="C1530" s="160" t="str">
        <f>IF(Data!$C1530:C$5009&lt;&gt;"",Data!C1530,"")</f>
        <v/>
      </c>
      <c r="P1530" s="149" t="str">
        <f>IF(Data!B1534="","",B1534)</f>
        <v/>
      </c>
      <c r="Q1530" s="150" t="str">
        <f>IFERROR(IF(P1530:$P$5009&lt;&gt;0, ABS(P1530-$Z$7),""),"")</f>
        <v/>
      </c>
      <c r="R1530" s="150" t="str">
        <f>IFERROR(IF(P1530:$P$5009&lt;&gt;0, (Q1530-$Y$16)^2,""),"")</f>
        <v/>
      </c>
      <c r="S1530" s="151" t="str">
        <f>IF(Data!C1534="","",C1534)</f>
        <v/>
      </c>
      <c r="T1530" s="150" t="str">
        <f>IFERROR(IF(S1530:$S$5009&lt;&gt;0, ABS(C1534-$Z$8),""),"")</f>
        <v/>
      </c>
      <c r="U1530" s="150" t="str">
        <f>IFERROR(IF(S1530:$S$5009&lt;&gt;0, (T1530-$Y$17)^2,""),"")</f>
        <v/>
      </c>
    </row>
    <row r="1531" spans="1:21" ht="23">
      <c r="A1531" s="161">
        <v>1522</v>
      </c>
      <c r="B1531" s="160" t="str">
        <f>IF(Data!B1531:$B$5009&lt;&gt;"",Data!B1531,"")</f>
        <v/>
      </c>
      <c r="C1531" s="160" t="str">
        <f>IF(Data!$C1531:C$5009&lt;&gt;"",Data!C1531,"")</f>
        <v/>
      </c>
      <c r="P1531" s="149" t="str">
        <f>IF(Data!B1535="","",B1535)</f>
        <v/>
      </c>
      <c r="Q1531" s="150" t="str">
        <f>IFERROR(IF(P1531:$P$5009&lt;&gt;0, ABS(P1531-$Z$7),""),"")</f>
        <v/>
      </c>
      <c r="R1531" s="150" t="str">
        <f>IFERROR(IF(P1531:$P$5009&lt;&gt;0, (Q1531-$Y$16)^2,""),"")</f>
        <v/>
      </c>
      <c r="S1531" s="151" t="str">
        <f>IF(Data!C1535="","",C1535)</f>
        <v/>
      </c>
      <c r="T1531" s="150" t="str">
        <f>IFERROR(IF(S1531:$S$5009&lt;&gt;0, ABS(C1535-$Z$8),""),"")</f>
        <v/>
      </c>
      <c r="U1531" s="150" t="str">
        <f>IFERROR(IF(S1531:$S$5009&lt;&gt;0, (T1531-$Y$17)^2,""),"")</f>
        <v/>
      </c>
    </row>
    <row r="1532" spans="1:21" ht="23">
      <c r="A1532" s="159">
        <v>1523</v>
      </c>
      <c r="B1532" s="160" t="str">
        <f>IF(Data!B1532:$B$5009&lt;&gt;"",Data!B1532,"")</f>
        <v/>
      </c>
      <c r="C1532" s="160" t="str">
        <f>IF(Data!$C1532:C$5009&lt;&gt;"",Data!C1532,"")</f>
        <v/>
      </c>
      <c r="P1532" s="149" t="str">
        <f>IF(Data!B1536="","",B1536)</f>
        <v/>
      </c>
      <c r="Q1532" s="150" t="str">
        <f>IFERROR(IF(P1532:$P$5009&lt;&gt;0, ABS(P1532-$Z$7),""),"")</f>
        <v/>
      </c>
      <c r="R1532" s="150" t="str">
        <f>IFERROR(IF(P1532:$P$5009&lt;&gt;0, (Q1532-$Y$16)^2,""),"")</f>
        <v/>
      </c>
      <c r="S1532" s="151" t="str">
        <f>IF(Data!C1536="","",C1536)</f>
        <v/>
      </c>
      <c r="T1532" s="150" t="str">
        <f>IFERROR(IF(S1532:$S$5009&lt;&gt;0, ABS(C1536-$Z$8),""),"")</f>
        <v/>
      </c>
      <c r="U1532" s="150" t="str">
        <f>IFERROR(IF(S1532:$S$5009&lt;&gt;0, (T1532-$Y$17)^2,""),"")</f>
        <v/>
      </c>
    </row>
    <row r="1533" spans="1:21" ht="23">
      <c r="A1533" s="161">
        <v>1524</v>
      </c>
      <c r="B1533" s="160" t="str">
        <f>IF(Data!B1533:$B$5009&lt;&gt;"",Data!B1533,"")</f>
        <v/>
      </c>
      <c r="C1533" s="160" t="str">
        <f>IF(Data!$C1533:C$5009&lt;&gt;"",Data!C1533,"")</f>
        <v/>
      </c>
      <c r="P1533" s="149" t="str">
        <f>IF(Data!B1537="","",B1537)</f>
        <v/>
      </c>
      <c r="Q1533" s="150" t="str">
        <f>IFERROR(IF(P1533:$P$5009&lt;&gt;0, ABS(P1533-$Z$7),""),"")</f>
        <v/>
      </c>
      <c r="R1533" s="150" t="str">
        <f>IFERROR(IF(P1533:$P$5009&lt;&gt;0, (Q1533-$Y$16)^2,""),"")</f>
        <v/>
      </c>
      <c r="S1533" s="151" t="str">
        <f>IF(Data!C1537="","",C1537)</f>
        <v/>
      </c>
      <c r="T1533" s="150" t="str">
        <f>IFERROR(IF(S1533:$S$5009&lt;&gt;0, ABS(C1537-$Z$8),""),"")</f>
        <v/>
      </c>
      <c r="U1533" s="150" t="str">
        <f>IFERROR(IF(S1533:$S$5009&lt;&gt;0, (T1533-$Y$17)^2,""),"")</f>
        <v/>
      </c>
    </row>
    <row r="1534" spans="1:21" ht="23">
      <c r="A1534" s="159">
        <v>1525</v>
      </c>
      <c r="B1534" s="160" t="str">
        <f>IF(Data!B1534:$B$5009&lt;&gt;"",Data!B1534,"")</f>
        <v/>
      </c>
      <c r="C1534" s="160" t="str">
        <f>IF(Data!$C1534:C$5009&lt;&gt;"",Data!C1534,"")</f>
        <v/>
      </c>
      <c r="P1534" s="149" t="str">
        <f>IF(Data!B1538="","",B1538)</f>
        <v/>
      </c>
      <c r="Q1534" s="150" t="str">
        <f>IFERROR(IF(P1534:$P$5009&lt;&gt;0, ABS(P1534-$Z$7),""),"")</f>
        <v/>
      </c>
      <c r="R1534" s="150" t="str">
        <f>IFERROR(IF(P1534:$P$5009&lt;&gt;0, (Q1534-$Y$16)^2,""),"")</f>
        <v/>
      </c>
      <c r="S1534" s="151" t="str">
        <f>IF(Data!C1538="","",C1538)</f>
        <v/>
      </c>
      <c r="T1534" s="150" t="str">
        <f>IFERROR(IF(S1534:$S$5009&lt;&gt;0, ABS(C1538-$Z$8),""),"")</f>
        <v/>
      </c>
      <c r="U1534" s="150" t="str">
        <f>IFERROR(IF(S1534:$S$5009&lt;&gt;0, (T1534-$Y$17)^2,""),"")</f>
        <v/>
      </c>
    </row>
    <row r="1535" spans="1:21" ht="23">
      <c r="A1535" s="161">
        <v>1526</v>
      </c>
      <c r="B1535" s="160" t="str">
        <f>IF(Data!B1535:$B$5009&lt;&gt;"",Data!B1535,"")</f>
        <v/>
      </c>
      <c r="C1535" s="160" t="str">
        <f>IF(Data!$C1535:C$5009&lt;&gt;"",Data!C1535,"")</f>
        <v/>
      </c>
      <c r="P1535" s="149" t="str">
        <f>IF(Data!B1539="","",B1539)</f>
        <v/>
      </c>
      <c r="Q1535" s="150" t="str">
        <f>IFERROR(IF(P1535:$P$5009&lt;&gt;0, ABS(P1535-$Z$7),""),"")</f>
        <v/>
      </c>
      <c r="R1535" s="150" t="str">
        <f>IFERROR(IF(P1535:$P$5009&lt;&gt;0, (Q1535-$Y$16)^2,""),"")</f>
        <v/>
      </c>
      <c r="S1535" s="151" t="str">
        <f>IF(Data!C1539="","",C1539)</f>
        <v/>
      </c>
      <c r="T1535" s="150" t="str">
        <f>IFERROR(IF(S1535:$S$5009&lt;&gt;0, ABS(C1539-$Z$8),""),"")</f>
        <v/>
      </c>
      <c r="U1535" s="150" t="str">
        <f>IFERROR(IF(S1535:$S$5009&lt;&gt;0, (T1535-$Y$17)^2,""),"")</f>
        <v/>
      </c>
    </row>
    <row r="1536" spans="1:21" ht="23">
      <c r="A1536" s="159">
        <v>1527</v>
      </c>
      <c r="B1536" s="160" t="str">
        <f>IF(Data!B1536:$B$5009&lt;&gt;"",Data!B1536,"")</f>
        <v/>
      </c>
      <c r="C1536" s="160" t="str">
        <f>IF(Data!$C1536:C$5009&lt;&gt;"",Data!C1536,"")</f>
        <v/>
      </c>
      <c r="P1536" s="149" t="str">
        <f>IF(Data!B1540="","",B1540)</f>
        <v/>
      </c>
      <c r="Q1536" s="150" t="str">
        <f>IFERROR(IF(P1536:$P$5009&lt;&gt;0, ABS(P1536-$Z$7),""),"")</f>
        <v/>
      </c>
      <c r="R1536" s="150" t="str">
        <f>IFERROR(IF(P1536:$P$5009&lt;&gt;0, (Q1536-$Y$16)^2,""),"")</f>
        <v/>
      </c>
      <c r="S1536" s="151" t="str">
        <f>IF(Data!C1540="","",C1540)</f>
        <v/>
      </c>
      <c r="T1536" s="150" t="str">
        <f>IFERROR(IF(S1536:$S$5009&lt;&gt;0, ABS(C1540-$Z$8),""),"")</f>
        <v/>
      </c>
      <c r="U1536" s="150" t="str">
        <f>IFERROR(IF(S1536:$S$5009&lt;&gt;0, (T1536-$Y$17)^2,""),"")</f>
        <v/>
      </c>
    </row>
    <row r="1537" spans="1:21" ht="23">
      <c r="A1537" s="161">
        <v>1528</v>
      </c>
      <c r="B1537" s="160" t="str">
        <f>IF(Data!B1537:$B$5009&lt;&gt;"",Data!B1537,"")</f>
        <v/>
      </c>
      <c r="C1537" s="160" t="str">
        <f>IF(Data!$C1537:C$5009&lt;&gt;"",Data!C1537,"")</f>
        <v/>
      </c>
      <c r="P1537" s="149" t="str">
        <f>IF(Data!B1541="","",B1541)</f>
        <v/>
      </c>
      <c r="Q1537" s="150" t="str">
        <f>IFERROR(IF(P1537:$P$5009&lt;&gt;0, ABS(P1537-$Z$7),""),"")</f>
        <v/>
      </c>
      <c r="R1537" s="150" t="str">
        <f>IFERROR(IF(P1537:$P$5009&lt;&gt;0, (Q1537-$Y$16)^2,""),"")</f>
        <v/>
      </c>
      <c r="S1537" s="151" t="str">
        <f>IF(Data!C1541="","",C1541)</f>
        <v/>
      </c>
      <c r="T1537" s="150" t="str">
        <f>IFERROR(IF(S1537:$S$5009&lt;&gt;0, ABS(C1541-$Z$8),""),"")</f>
        <v/>
      </c>
      <c r="U1537" s="150" t="str">
        <f>IFERROR(IF(S1537:$S$5009&lt;&gt;0, (T1537-$Y$17)^2,""),"")</f>
        <v/>
      </c>
    </row>
    <row r="1538" spans="1:21" ht="23">
      <c r="A1538" s="159">
        <v>1529</v>
      </c>
      <c r="B1538" s="160" t="str">
        <f>IF(Data!B1538:$B$5009&lt;&gt;"",Data!B1538,"")</f>
        <v/>
      </c>
      <c r="C1538" s="160" t="str">
        <f>IF(Data!$C1538:C$5009&lt;&gt;"",Data!C1538,"")</f>
        <v/>
      </c>
      <c r="P1538" s="149" t="str">
        <f>IF(Data!B1542="","",B1542)</f>
        <v/>
      </c>
      <c r="Q1538" s="150" t="str">
        <f>IFERROR(IF(P1538:$P$5009&lt;&gt;0, ABS(P1538-$Z$7),""),"")</f>
        <v/>
      </c>
      <c r="R1538" s="150" t="str">
        <f>IFERROR(IF(P1538:$P$5009&lt;&gt;0, (Q1538-$Y$16)^2,""),"")</f>
        <v/>
      </c>
      <c r="S1538" s="151" t="str">
        <f>IF(Data!C1542="","",C1542)</f>
        <v/>
      </c>
      <c r="T1538" s="150" t="str">
        <f>IFERROR(IF(S1538:$S$5009&lt;&gt;0, ABS(C1542-$Z$8),""),"")</f>
        <v/>
      </c>
      <c r="U1538" s="150" t="str">
        <f>IFERROR(IF(S1538:$S$5009&lt;&gt;0, (T1538-$Y$17)^2,""),"")</f>
        <v/>
      </c>
    </row>
    <row r="1539" spans="1:21" ht="23">
      <c r="A1539" s="161">
        <v>1530</v>
      </c>
      <c r="B1539" s="160" t="str">
        <f>IF(Data!B1539:$B$5009&lt;&gt;"",Data!B1539,"")</f>
        <v/>
      </c>
      <c r="C1539" s="160" t="str">
        <f>IF(Data!$C1539:C$5009&lt;&gt;"",Data!C1539,"")</f>
        <v/>
      </c>
      <c r="P1539" s="149" t="str">
        <f>IF(Data!B1543="","",B1543)</f>
        <v/>
      </c>
      <c r="Q1539" s="150" t="str">
        <f>IFERROR(IF(P1539:$P$5009&lt;&gt;0, ABS(P1539-$Z$7),""),"")</f>
        <v/>
      </c>
      <c r="R1539" s="150" t="str">
        <f>IFERROR(IF(P1539:$P$5009&lt;&gt;0, (Q1539-$Y$16)^2,""),"")</f>
        <v/>
      </c>
      <c r="S1539" s="151" t="str">
        <f>IF(Data!C1543="","",C1543)</f>
        <v/>
      </c>
      <c r="T1539" s="150" t="str">
        <f>IFERROR(IF(S1539:$S$5009&lt;&gt;0, ABS(C1543-$Z$8),""),"")</f>
        <v/>
      </c>
      <c r="U1539" s="150" t="str">
        <f>IFERROR(IF(S1539:$S$5009&lt;&gt;0, (T1539-$Y$17)^2,""),"")</f>
        <v/>
      </c>
    </row>
    <row r="1540" spans="1:21" ht="23">
      <c r="A1540" s="159">
        <v>1531</v>
      </c>
      <c r="B1540" s="160" t="str">
        <f>IF(Data!B1540:$B$5009&lt;&gt;"",Data!B1540,"")</f>
        <v/>
      </c>
      <c r="C1540" s="160" t="str">
        <f>IF(Data!$C1540:C$5009&lt;&gt;"",Data!C1540,"")</f>
        <v/>
      </c>
      <c r="P1540" s="149" t="str">
        <f>IF(Data!B1544="","",B1544)</f>
        <v/>
      </c>
      <c r="Q1540" s="150" t="str">
        <f>IFERROR(IF(P1540:$P$5009&lt;&gt;0, ABS(P1540-$Z$7),""),"")</f>
        <v/>
      </c>
      <c r="R1540" s="150" t="str">
        <f>IFERROR(IF(P1540:$P$5009&lt;&gt;0, (Q1540-$Y$16)^2,""),"")</f>
        <v/>
      </c>
      <c r="S1540" s="151" t="str">
        <f>IF(Data!C1544="","",C1544)</f>
        <v/>
      </c>
      <c r="T1540" s="150" t="str">
        <f>IFERROR(IF(S1540:$S$5009&lt;&gt;0, ABS(C1544-$Z$8),""),"")</f>
        <v/>
      </c>
      <c r="U1540" s="150" t="str">
        <f>IFERROR(IF(S1540:$S$5009&lt;&gt;0, (T1540-$Y$17)^2,""),"")</f>
        <v/>
      </c>
    </row>
    <row r="1541" spans="1:21" ht="23">
      <c r="A1541" s="161">
        <v>1532</v>
      </c>
      <c r="B1541" s="160" t="str">
        <f>IF(Data!B1541:$B$5009&lt;&gt;"",Data!B1541,"")</f>
        <v/>
      </c>
      <c r="C1541" s="160" t="str">
        <f>IF(Data!$C1541:C$5009&lt;&gt;"",Data!C1541,"")</f>
        <v/>
      </c>
      <c r="P1541" s="149" t="str">
        <f>IF(Data!B1545="","",B1545)</f>
        <v/>
      </c>
      <c r="Q1541" s="150" t="str">
        <f>IFERROR(IF(P1541:$P$5009&lt;&gt;0, ABS(P1541-$Z$7),""),"")</f>
        <v/>
      </c>
      <c r="R1541" s="150" t="str">
        <f>IFERROR(IF(P1541:$P$5009&lt;&gt;0, (Q1541-$Y$16)^2,""),"")</f>
        <v/>
      </c>
      <c r="S1541" s="151" t="str">
        <f>IF(Data!C1545="","",C1545)</f>
        <v/>
      </c>
      <c r="T1541" s="150" t="str">
        <f>IFERROR(IF(S1541:$S$5009&lt;&gt;0, ABS(C1545-$Z$8),""),"")</f>
        <v/>
      </c>
      <c r="U1541" s="150" t="str">
        <f>IFERROR(IF(S1541:$S$5009&lt;&gt;0, (T1541-$Y$17)^2,""),"")</f>
        <v/>
      </c>
    </row>
    <row r="1542" spans="1:21" ht="23">
      <c r="A1542" s="159">
        <v>1533</v>
      </c>
      <c r="B1542" s="160" t="str">
        <f>IF(Data!B1542:$B$5009&lt;&gt;"",Data!B1542,"")</f>
        <v/>
      </c>
      <c r="C1542" s="160" t="str">
        <f>IF(Data!$C1542:C$5009&lt;&gt;"",Data!C1542,"")</f>
        <v/>
      </c>
      <c r="P1542" s="149" t="str">
        <f>IF(Data!B1546="","",B1546)</f>
        <v/>
      </c>
      <c r="Q1542" s="150" t="str">
        <f>IFERROR(IF(P1542:$P$5009&lt;&gt;0, ABS(P1542-$Z$7),""),"")</f>
        <v/>
      </c>
      <c r="R1542" s="150" t="str">
        <f>IFERROR(IF(P1542:$P$5009&lt;&gt;0, (Q1542-$Y$16)^2,""),"")</f>
        <v/>
      </c>
      <c r="S1542" s="151" t="str">
        <f>IF(Data!C1546="","",C1546)</f>
        <v/>
      </c>
      <c r="T1542" s="150" t="str">
        <f>IFERROR(IF(S1542:$S$5009&lt;&gt;0, ABS(C1546-$Z$8),""),"")</f>
        <v/>
      </c>
      <c r="U1542" s="150" t="str">
        <f>IFERROR(IF(S1542:$S$5009&lt;&gt;0, (T1542-$Y$17)^2,""),"")</f>
        <v/>
      </c>
    </row>
    <row r="1543" spans="1:21" ht="23">
      <c r="A1543" s="161">
        <v>1534</v>
      </c>
      <c r="B1543" s="160" t="str">
        <f>IF(Data!B1543:$B$5009&lt;&gt;"",Data!B1543,"")</f>
        <v/>
      </c>
      <c r="C1543" s="160" t="str">
        <f>IF(Data!$C1543:C$5009&lt;&gt;"",Data!C1543,"")</f>
        <v/>
      </c>
      <c r="P1543" s="149" t="str">
        <f>IF(Data!B1547="","",B1547)</f>
        <v/>
      </c>
      <c r="Q1543" s="150" t="str">
        <f>IFERROR(IF(P1543:$P$5009&lt;&gt;0, ABS(P1543-$Z$7),""),"")</f>
        <v/>
      </c>
      <c r="R1543" s="150" t="str">
        <f>IFERROR(IF(P1543:$P$5009&lt;&gt;0, (Q1543-$Y$16)^2,""),"")</f>
        <v/>
      </c>
      <c r="S1543" s="151" t="str">
        <f>IF(Data!C1547="","",C1547)</f>
        <v/>
      </c>
      <c r="T1543" s="150" t="str">
        <f>IFERROR(IF(S1543:$S$5009&lt;&gt;0, ABS(C1547-$Z$8),""),"")</f>
        <v/>
      </c>
      <c r="U1543" s="150" t="str">
        <f>IFERROR(IF(S1543:$S$5009&lt;&gt;0, (T1543-$Y$17)^2,""),"")</f>
        <v/>
      </c>
    </row>
    <row r="1544" spans="1:21" ht="23">
      <c r="A1544" s="159">
        <v>1535</v>
      </c>
      <c r="B1544" s="160" t="str">
        <f>IF(Data!B1544:$B$5009&lt;&gt;"",Data!B1544,"")</f>
        <v/>
      </c>
      <c r="C1544" s="160" t="str">
        <f>IF(Data!$C1544:C$5009&lt;&gt;"",Data!C1544,"")</f>
        <v/>
      </c>
      <c r="P1544" s="149" t="str">
        <f>IF(Data!B1548="","",B1548)</f>
        <v/>
      </c>
      <c r="Q1544" s="150" t="str">
        <f>IFERROR(IF(P1544:$P$5009&lt;&gt;0, ABS(P1544-$Z$7),""),"")</f>
        <v/>
      </c>
      <c r="R1544" s="150" t="str">
        <f>IFERROR(IF(P1544:$P$5009&lt;&gt;0, (Q1544-$Y$16)^2,""),"")</f>
        <v/>
      </c>
      <c r="S1544" s="151" t="str">
        <f>IF(Data!C1548="","",C1548)</f>
        <v/>
      </c>
      <c r="T1544" s="150" t="str">
        <f>IFERROR(IF(S1544:$S$5009&lt;&gt;0, ABS(C1548-$Z$8),""),"")</f>
        <v/>
      </c>
      <c r="U1544" s="150" t="str">
        <f>IFERROR(IF(S1544:$S$5009&lt;&gt;0, (T1544-$Y$17)^2,""),"")</f>
        <v/>
      </c>
    </row>
    <row r="1545" spans="1:21" ht="23">
      <c r="A1545" s="161">
        <v>1536</v>
      </c>
      <c r="B1545" s="160" t="str">
        <f>IF(Data!B1545:$B$5009&lt;&gt;"",Data!B1545,"")</f>
        <v/>
      </c>
      <c r="C1545" s="160" t="str">
        <f>IF(Data!$C1545:C$5009&lt;&gt;"",Data!C1545,"")</f>
        <v/>
      </c>
      <c r="P1545" s="149" t="str">
        <f>IF(Data!B1549="","",B1549)</f>
        <v/>
      </c>
      <c r="Q1545" s="150" t="str">
        <f>IFERROR(IF(P1545:$P$5009&lt;&gt;0, ABS(P1545-$Z$7),""),"")</f>
        <v/>
      </c>
      <c r="R1545" s="150" t="str">
        <f>IFERROR(IF(P1545:$P$5009&lt;&gt;0, (Q1545-$Y$16)^2,""),"")</f>
        <v/>
      </c>
      <c r="S1545" s="151" t="str">
        <f>IF(Data!C1549="","",C1549)</f>
        <v/>
      </c>
      <c r="T1545" s="150" t="str">
        <f>IFERROR(IF(S1545:$S$5009&lt;&gt;0, ABS(C1549-$Z$8),""),"")</f>
        <v/>
      </c>
      <c r="U1545" s="150" t="str">
        <f>IFERROR(IF(S1545:$S$5009&lt;&gt;0, (T1545-$Y$17)^2,""),"")</f>
        <v/>
      </c>
    </row>
    <row r="1546" spans="1:21" ht="23">
      <c r="A1546" s="159">
        <v>1537</v>
      </c>
      <c r="B1546" s="160" t="str">
        <f>IF(Data!B1546:$B$5009&lt;&gt;"",Data!B1546,"")</f>
        <v/>
      </c>
      <c r="C1546" s="160" t="str">
        <f>IF(Data!$C1546:C$5009&lt;&gt;"",Data!C1546,"")</f>
        <v/>
      </c>
      <c r="P1546" s="149" t="str">
        <f>IF(Data!B1550="","",B1550)</f>
        <v/>
      </c>
      <c r="Q1546" s="150" t="str">
        <f>IFERROR(IF(P1546:$P$5009&lt;&gt;0, ABS(P1546-$Z$7),""),"")</f>
        <v/>
      </c>
      <c r="R1546" s="150" t="str">
        <f>IFERROR(IF(P1546:$P$5009&lt;&gt;0, (Q1546-$Y$16)^2,""),"")</f>
        <v/>
      </c>
      <c r="S1546" s="151" t="str">
        <f>IF(Data!C1550="","",C1550)</f>
        <v/>
      </c>
      <c r="T1546" s="150" t="str">
        <f>IFERROR(IF(S1546:$S$5009&lt;&gt;0, ABS(C1550-$Z$8),""),"")</f>
        <v/>
      </c>
      <c r="U1546" s="150" t="str">
        <f>IFERROR(IF(S1546:$S$5009&lt;&gt;0, (T1546-$Y$17)^2,""),"")</f>
        <v/>
      </c>
    </row>
    <row r="1547" spans="1:21" ht="23">
      <c r="A1547" s="161">
        <v>1538</v>
      </c>
      <c r="B1547" s="160" t="str">
        <f>IF(Data!B1547:$B$5009&lt;&gt;"",Data!B1547,"")</f>
        <v/>
      </c>
      <c r="C1547" s="160" t="str">
        <f>IF(Data!$C1547:C$5009&lt;&gt;"",Data!C1547,"")</f>
        <v/>
      </c>
      <c r="P1547" s="149" t="str">
        <f>IF(Data!B1551="","",B1551)</f>
        <v/>
      </c>
      <c r="Q1547" s="150" t="str">
        <f>IFERROR(IF(P1547:$P$5009&lt;&gt;0, ABS(P1547-$Z$7),""),"")</f>
        <v/>
      </c>
      <c r="R1547" s="150" t="str">
        <f>IFERROR(IF(P1547:$P$5009&lt;&gt;0, (Q1547-$Y$16)^2,""),"")</f>
        <v/>
      </c>
      <c r="S1547" s="151" t="str">
        <f>IF(Data!C1551="","",C1551)</f>
        <v/>
      </c>
      <c r="T1547" s="150" t="str">
        <f>IFERROR(IF(S1547:$S$5009&lt;&gt;0, ABS(C1551-$Z$8),""),"")</f>
        <v/>
      </c>
      <c r="U1547" s="150" t="str">
        <f>IFERROR(IF(S1547:$S$5009&lt;&gt;0, (T1547-$Y$17)^2,""),"")</f>
        <v/>
      </c>
    </row>
    <row r="1548" spans="1:21" ht="23">
      <c r="A1548" s="159">
        <v>1539</v>
      </c>
      <c r="B1548" s="160" t="str">
        <f>IF(Data!B1548:$B$5009&lt;&gt;"",Data!B1548,"")</f>
        <v/>
      </c>
      <c r="C1548" s="160" t="str">
        <f>IF(Data!$C1548:C$5009&lt;&gt;"",Data!C1548,"")</f>
        <v/>
      </c>
      <c r="P1548" s="149" t="str">
        <f>IF(Data!B1552="","",B1552)</f>
        <v/>
      </c>
      <c r="Q1548" s="150" t="str">
        <f>IFERROR(IF(P1548:$P$5009&lt;&gt;0, ABS(P1548-$Z$7),""),"")</f>
        <v/>
      </c>
      <c r="R1548" s="150" t="str">
        <f>IFERROR(IF(P1548:$P$5009&lt;&gt;0, (Q1548-$Y$16)^2,""),"")</f>
        <v/>
      </c>
      <c r="S1548" s="151" t="str">
        <f>IF(Data!C1552="","",C1552)</f>
        <v/>
      </c>
      <c r="T1548" s="150" t="str">
        <f>IFERROR(IF(S1548:$S$5009&lt;&gt;0, ABS(C1552-$Z$8),""),"")</f>
        <v/>
      </c>
      <c r="U1548" s="150" t="str">
        <f>IFERROR(IF(S1548:$S$5009&lt;&gt;0, (T1548-$Y$17)^2,""),"")</f>
        <v/>
      </c>
    </row>
    <row r="1549" spans="1:21" ht="23">
      <c r="A1549" s="161">
        <v>1540</v>
      </c>
      <c r="B1549" s="160" t="str">
        <f>IF(Data!B1549:$B$5009&lt;&gt;"",Data!B1549,"")</f>
        <v/>
      </c>
      <c r="C1549" s="160" t="str">
        <f>IF(Data!$C1549:C$5009&lt;&gt;"",Data!C1549,"")</f>
        <v/>
      </c>
      <c r="P1549" s="149" t="str">
        <f>IF(Data!B1553="","",B1553)</f>
        <v/>
      </c>
      <c r="Q1549" s="150" t="str">
        <f>IFERROR(IF(P1549:$P$5009&lt;&gt;0, ABS(P1549-$Z$7),""),"")</f>
        <v/>
      </c>
      <c r="R1549" s="150" t="str">
        <f>IFERROR(IF(P1549:$P$5009&lt;&gt;0, (Q1549-$Y$16)^2,""),"")</f>
        <v/>
      </c>
      <c r="S1549" s="151" t="str">
        <f>IF(Data!C1553="","",C1553)</f>
        <v/>
      </c>
      <c r="T1549" s="150" t="str">
        <f>IFERROR(IF(S1549:$S$5009&lt;&gt;0, ABS(C1553-$Z$8),""),"")</f>
        <v/>
      </c>
      <c r="U1549" s="150" t="str">
        <f>IFERROR(IF(S1549:$S$5009&lt;&gt;0, (T1549-$Y$17)^2,""),"")</f>
        <v/>
      </c>
    </row>
    <row r="1550" spans="1:21" ht="23">
      <c r="A1550" s="159">
        <v>1541</v>
      </c>
      <c r="B1550" s="160" t="str">
        <f>IF(Data!B1550:$B$5009&lt;&gt;"",Data!B1550,"")</f>
        <v/>
      </c>
      <c r="C1550" s="160" t="str">
        <f>IF(Data!$C1550:C$5009&lt;&gt;"",Data!C1550,"")</f>
        <v/>
      </c>
      <c r="P1550" s="149" t="str">
        <f>IF(Data!B1554="","",B1554)</f>
        <v/>
      </c>
      <c r="Q1550" s="150" t="str">
        <f>IFERROR(IF(P1550:$P$5009&lt;&gt;0, ABS(P1550-$Z$7),""),"")</f>
        <v/>
      </c>
      <c r="R1550" s="150" t="str">
        <f>IFERROR(IF(P1550:$P$5009&lt;&gt;0, (Q1550-$Y$16)^2,""),"")</f>
        <v/>
      </c>
      <c r="S1550" s="151" t="str">
        <f>IF(Data!C1554="","",C1554)</f>
        <v/>
      </c>
      <c r="T1550" s="150" t="str">
        <f>IFERROR(IF(S1550:$S$5009&lt;&gt;0, ABS(C1554-$Z$8),""),"")</f>
        <v/>
      </c>
      <c r="U1550" s="150" t="str">
        <f>IFERROR(IF(S1550:$S$5009&lt;&gt;0, (T1550-$Y$17)^2,""),"")</f>
        <v/>
      </c>
    </row>
    <row r="1551" spans="1:21" ht="23">
      <c r="A1551" s="161">
        <v>1542</v>
      </c>
      <c r="B1551" s="160" t="str">
        <f>IF(Data!B1551:$B$5009&lt;&gt;"",Data!B1551,"")</f>
        <v/>
      </c>
      <c r="C1551" s="160" t="str">
        <f>IF(Data!$C1551:C$5009&lt;&gt;"",Data!C1551,"")</f>
        <v/>
      </c>
      <c r="P1551" s="149" t="str">
        <f>IF(Data!B1555="","",B1555)</f>
        <v/>
      </c>
      <c r="Q1551" s="150" t="str">
        <f>IFERROR(IF(P1551:$P$5009&lt;&gt;0, ABS(P1551-$Z$7),""),"")</f>
        <v/>
      </c>
      <c r="R1551" s="150" t="str">
        <f>IFERROR(IF(P1551:$P$5009&lt;&gt;0, (Q1551-$Y$16)^2,""),"")</f>
        <v/>
      </c>
      <c r="S1551" s="151" t="str">
        <f>IF(Data!C1555="","",C1555)</f>
        <v/>
      </c>
      <c r="T1551" s="150" t="str">
        <f>IFERROR(IF(S1551:$S$5009&lt;&gt;0, ABS(C1555-$Z$8),""),"")</f>
        <v/>
      </c>
      <c r="U1551" s="150" t="str">
        <f>IFERROR(IF(S1551:$S$5009&lt;&gt;0, (T1551-$Y$17)^2,""),"")</f>
        <v/>
      </c>
    </row>
    <row r="1552" spans="1:21" ht="23">
      <c r="A1552" s="159">
        <v>1543</v>
      </c>
      <c r="B1552" s="160" t="str">
        <f>IF(Data!B1552:$B$5009&lt;&gt;"",Data!B1552,"")</f>
        <v/>
      </c>
      <c r="C1552" s="160" t="str">
        <f>IF(Data!$C1552:C$5009&lt;&gt;"",Data!C1552,"")</f>
        <v/>
      </c>
      <c r="P1552" s="149" t="str">
        <f>IF(Data!B1556="","",B1556)</f>
        <v/>
      </c>
      <c r="Q1552" s="150" t="str">
        <f>IFERROR(IF(P1552:$P$5009&lt;&gt;0, ABS(P1552-$Z$7),""),"")</f>
        <v/>
      </c>
      <c r="R1552" s="150" t="str">
        <f>IFERROR(IF(P1552:$P$5009&lt;&gt;0, (Q1552-$Y$16)^2,""),"")</f>
        <v/>
      </c>
      <c r="S1552" s="151" t="str">
        <f>IF(Data!C1556="","",C1556)</f>
        <v/>
      </c>
      <c r="T1552" s="150" t="str">
        <f>IFERROR(IF(S1552:$S$5009&lt;&gt;0, ABS(C1556-$Z$8),""),"")</f>
        <v/>
      </c>
      <c r="U1552" s="150" t="str">
        <f>IFERROR(IF(S1552:$S$5009&lt;&gt;0, (T1552-$Y$17)^2,""),"")</f>
        <v/>
      </c>
    </row>
    <row r="1553" spans="1:21" ht="23">
      <c r="A1553" s="161">
        <v>1544</v>
      </c>
      <c r="B1553" s="160" t="str">
        <f>IF(Data!B1553:$B$5009&lt;&gt;"",Data!B1553,"")</f>
        <v/>
      </c>
      <c r="C1553" s="160" t="str">
        <f>IF(Data!$C1553:C$5009&lt;&gt;"",Data!C1553,"")</f>
        <v/>
      </c>
      <c r="P1553" s="149" t="str">
        <f>IF(Data!B1557="","",B1557)</f>
        <v/>
      </c>
      <c r="Q1553" s="150" t="str">
        <f>IFERROR(IF(P1553:$P$5009&lt;&gt;0, ABS(P1553-$Z$7),""),"")</f>
        <v/>
      </c>
      <c r="R1553" s="150" t="str">
        <f>IFERROR(IF(P1553:$P$5009&lt;&gt;0, (Q1553-$Y$16)^2,""),"")</f>
        <v/>
      </c>
      <c r="S1553" s="151" t="str">
        <f>IF(Data!C1557="","",C1557)</f>
        <v/>
      </c>
      <c r="T1553" s="150" t="str">
        <f>IFERROR(IF(S1553:$S$5009&lt;&gt;0, ABS(C1557-$Z$8),""),"")</f>
        <v/>
      </c>
      <c r="U1553" s="150" t="str">
        <f>IFERROR(IF(S1553:$S$5009&lt;&gt;0, (T1553-$Y$17)^2,""),"")</f>
        <v/>
      </c>
    </row>
    <row r="1554" spans="1:21" ht="23">
      <c r="A1554" s="159">
        <v>1545</v>
      </c>
      <c r="B1554" s="160" t="str">
        <f>IF(Data!B1554:$B$5009&lt;&gt;"",Data!B1554,"")</f>
        <v/>
      </c>
      <c r="C1554" s="160" t="str">
        <f>IF(Data!$C1554:C$5009&lt;&gt;"",Data!C1554,"")</f>
        <v/>
      </c>
      <c r="P1554" s="149" t="str">
        <f>IF(Data!B1558="","",B1558)</f>
        <v/>
      </c>
      <c r="Q1554" s="150" t="str">
        <f>IFERROR(IF(P1554:$P$5009&lt;&gt;0, ABS(P1554-$Z$7),""),"")</f>
        <v/>
      </c>
      <c r="R1554" s="150" t="str">
        <f>IFERROR(IF(P1554:$P$5009&lt;&gt;0, (Q1554-$Y$16)^2,""),"")</f>
        <v/>
      </c>
      <c r="S1554" s="151" t="str">
        <f>IF(Data!C1558="","",C1558)</f>
        <v/>
      </c>
      <c r="T1554" s="150" t="str">
        <f>IFERROR(IF(S1554:$S$5009&lt;&gt;0, ABS(C1558-$Z$8),""),"")</f>
        <v/>
      </c>
      <c r="U1554" s="150" t="str">
        <f>IFERROR(IF(S1554:$S$5009&lt;&gt;0, (T1554-$Y$17)^2,""),"")</f>
        <v/>
      </c>
    </row>
    <row r="1555" spans="1:21" ht="23">
      <c r="A1555" s="161">
        <v>1546</v>
      </c>
      <c r="B1555" s="160" t="str">
        <f>IF(Data!B1555:$B$5009&lt;&gt;"",Data!B1555,"")</f>
        <v/>
      </c>
      <c r="C1555" s="160" t="str">
        <f>IF(Data!$C1555:C$5009&lt;&gt;"",Data!C1555,"")</f>
        <v/>
      </c>
      <c r="P1555" s="149" t="str">
        <f>IF(Data!B1559="","",B1559)</f>
        <v/>
      </c>
      <c r="Q1555" s="150" t="str">
        <f>IFERROR(IF(P1555:$P$5009&lt;&gt;0, ABS(P1555-$Z$7),""),"")</f>
        <v/>
      </c>
      <c r="R1555" s="150" t="str">
        <f>IFERROR(IF(P1555:$P$5009&lt;&gt;0, (Q1555-$Y$16)^2,""),"")</f>
        <v/>
      </c>
      <c r="S1555" s="151" t="str">
        <f>IF(Data!C1559="","",C1559)</f>
        <v/>
      </c>
      <c r="T1555" s="150" t="str">
        <f>IFERROR(IF(S1555:$S$5009&lt;&gt;0, ABS(C1559-$Z$8),""),"")</f>
        <v/>
      </c>
      <c r="U1555" s="150" t="str">
        <f>IFERROR(IF(S1555:$S$5009&lt;&gt;0, (T1555-$Y$17)^2,""),"")</f>
        <v/>
      </c>
    </row>
    <row r="1556" spans="1:21" ht="23">
      <c r="A1556" s="159">
        <v>1547</v>
      </c>
      <c r="B1556" s="160" t="str">
        <f>IF(Data!B1556:$B$5009&lt;&gt;"",Data!B1556,"")</f>
        <v/>
      </c>
      <c r="C1556" s="160" t="str">
        <f>IF(Data!$C1556:C$5009&lt;&gt;"",Data!C1556,"")</f>
        <v/>
      </c>
      <c r="P1556" s="149" t="str">
        <f>IF(Data!B1560="","",B1560)</f>
        <v/>
      </c>
      <c r="Q1556" s="150" t="str">
        <f>IFERROR(IF(P1556:$P$5009&lt;&gt;0, ABS(P1556-$Z$7),""),"")</f>
        <v/>
      </c>
      <c r="R1556" s="150" t="str">
        <f>IFERROR(IF(P1556:$P$5009&lt;&gt;0, (Q1556-$Y$16)^2,""),"")</f>
        <v/>
      </c>
      <c r="S1556" s="151" t="str">
        <f>IF(Data!C1560="","",C1560)</f>
        <v/>
      </c>
      <c r="T1556" s="150" t="str">
        <f>IFERROR(IF(S1556:$S$5009&lt;&gt;0, ABS(C1560-$Z$8),""),"")</f>
        <v/>
      </c>
      <c r="U1556" s="150" t="str">
        <f>IFERROR(IF(S1556:$S$5009&lt;&gt;0, (T1556-$Y$17)^2,""),"")</f>
        <v/>
      </c>
    </row>
    <row r="1557" spans="1:21" ht="23">
      <c r="A1557" s="161">
        <v>1548</v>
      </c>
      <c r="B1557" s="160" t="str">
        <f>IF(Data!B1557:$B$5009&lt;&gt;"",Data!B1557,"")</f>
        <v/>
      </c>
      <c r="C1557" s="160" t="str">
        <f>IF(Data!$C1557:C$5009&lt;&gt;"",Data!C1557,"")</f>
        <v/>
      </c>
      <c r="P1557" s="149" t="str">
        <f>IF(Data!B1561="","",B1561)</f>
        <v/>
      </c>
      <c r="Q1557" s="150" t="str">
        <f>IFERROR(IF(P1557:$P$5009&lt;&gt;0, ABS(P1557-$Z$7),""),"")</f>
        <v/>
      </c>
      <c r="R1557" s="150" t="str">
        <f>IFERROR(IF(P1557:$P$5009&lt;&gt;0, (Q1557-$Y$16)^2,""),"")</f>
        <v/>
      </c>
      <c r="S1557" s="151" t="str">
        <f>IF(Data!C1561="","",C1561)</f>
        <v/>
      </c>
      <c r="T1557" s="150" t="str">
        <f>IFERROR(IF(S1557:$S$5009&lt;&gt;0, ABS(C1561-$Z$8),""),"")</f>
        <v/>
      </c>
      <c r="U1557" s="150" t="str">
        <f>IFERROR(IF(S1557:$S$5009&lt;&gt;0, (T1557-$Y$17)^2,""),"")</f>
        <v/>
      </c>
    </row>
    <row r="1558" spans="1:21" ht="23">
      <c r="A1558" s="159">
        <v>1549</v>
      </c>
      <c r="B1558" s="160" t="str">
        <f>IF(Data!B1558:$B$5009&lt;&gt;"",Data!B1558,"")</f>
        <v/>
      </c>
      <c r="C1558" s="160" t="str">
        <f>IF(Data!$C1558:C$5009&lt;&gt;"",Data!C1558,"")</f>
        <v/>
      </c>
      <c r="P1558" s="149" t="str">
        <f>IF(Data!B1562="","",B1562)</f>
        <v/>
      </c>
      <c r="Q1558" s="150" t="str">
        <f>IFERROR(IF(P1558:$P$5009&lt;&gt;0, ABS(P1558-$Z$7),""),"")</f>
        <v/>
      </c>
      <c r="R1558" s="150" t="str">
        <f>IFERROR(IF(P1558:$P$5009&lt;&gt;0, (Q1558-$Y$16)^2,""),"")</f>
        <v/>
      </c>
      <c r="S1558" s="151" t="str">
        <f>IF(Data!C1562="","",C1562)</f>
        <v/>
      </c>
      <c r="T1558" s="150" t="str">
        <f>IFERROR(IF(S1558:$S$5009&lt;&gt;0, ABS(C1562-$Z$8),""),"")</f>
        <v/>
      </c>
      <c r="U1558" s="150" t="str">
        <f>IFERROR(IF(S1558:$S$5009&lt;&gt;0, (T1558-$Y$17)^2,""),"")</f>
        <v/>
      </c>
    </row>
    <row r="1559" spans="1:21" ht="23">
      <c r="A1559" s="161">
        <v>1550</v>
      </c>
      <c r="B1559" s="160" t="str">
        <f>IF(Data!B1559:$B$5009&lt;&gt;"",Data!B1559,"")</f>
        <v/>
      </c>
      <c r="C1559" s="160" t="str">
        <f>IF(Data!$C1559:C$5009&lt;&gt;"",Data!C1559,"")</f>
        <v/>
      </c>
      <c r="P1559" s="149" t="str">
        <f>IF(Data!B1563="","",B1563)</f>
        <v/>
      </c>
      <c r="Q1559" s="150" t="str">
        <f>IFERROR(IF(P1559:$P$5009&lt;&gt;0, ABS(P1559-$Z$7),""),"")</f>
        <v/>
      </c>
      <c r="R1559" s="150" t="str">
        <f>IFERROR(IF(P1559:$P$5009&lt;&gt;0, (Q1559-$Y$16)^2,""),"")</f>
        <v/>
      </c>
      <c r="S1559" s="151" t="str">
        <f>IF(Data!C1563="","",C1563)</f>
        <v/>
      </c>
      <c r="T1559" s="150" t="str">
        <f>IFERROR(IF(S1559:$S$5009&lt;&gt;0, ABS(C1563-$Z$8),""),"")</f>
        <v/>
      </c>
      <c r="U1559" s="150" t="str">
        <f>IFERROR(IF(S1559:$S$5009&lt;&gt;0, (T1559-$Y$17)^2,""),"")</f>
        <v/>
      </c>
    </row>
    <row r="1560" spans="1:21" ht="23">
      <c r="A1560" s="159">
        <v>1551</v>
      </c>
      <c r="B1560" s="160" t="str">
        <f>IF(Data!B1560:$B$5009&lt;&gt;"",Data!B1560,"")</f>
        <v/>
      </c>
      <c r="C1560" s="160" t="str">
        <f>IF(Data!$C1560:C$5009&lt;&gt;"",Data!C1560,"")</f>
        <v/>
      </c>
      <c r="P1560" s="149" t="str">
        <f>IF(Data!B1564="","",B1564)</f>
        <v/>
      </c>
      <c r="Q1560" s="150" t="str">
        <f>IFERROR(IF(P1560:$P$5009&lt;&gt;0, ABS(P1560-$Z$7),""),"")</f>
        <v/>
      </c>
      <c r="R1560" s="150" t="str">
        <f>IFERROR(IF(P1560:$P$5009&lt;&gt;0, (Q1560-$Y$16)^2,""),"")</f>
        <v/>
      </c>
      <c r="S1560" s="151" t="str">
        <f>IF(Data!C1564="","",C1564)</f>
        <v/>
      </c>
      <c r="T1560" s="150" t="str">
        <f>IFERROR(IF(S1560:$S$5009&lt;&gt;0, ABS(C1564-$Z$8),""),"")</f>
        <v/>
      </c>
      <c r="U1560" s="150" t="str">
        <f>IFERROR(IF(S1560:$S$5009&lt;&gt;0, (T1560-$Y$17)^2,""),"")</f>
        <v/>
      </c>
    </row>
    <row r="1561" spans="1:21" ht="23">
      <c r="A1561" s="161">
        <v>1552</v>
      </c>
      <c r="B1561" s="160" t="str">
        <f>IF(Data!B1561:$B$5009&lt;&gt;"",Data!B1561,"")</f>
        <v/>
      </c>
      <c r="C1561" s="160" t="str">
        <f>IF(Data!$C1561:C$5009&lt;&gt;"",Data!C1561,"")</f>
        <v/>
      </c>
      <c r="P1561" s="149" t="str">
        <f>IF(Data!B1565="","",B1565)</f>
        <v/>
      </c>
      <c r="Q1561" s="150" t="str">
        <f>IFERROR(IF(P1561:$P$5009&lt;&gt;0, ABS(P1561-$Z$7),""),"")</f>
        <v/>
      </c>
      <c r="R1561" s="150" t="str">
        <f>IFERROR(IF(P1561:$P$5009&lt;&gt;0, (Q1561-$Y$16)^2,""),"")</f>
        <v/>
      </c>
      <c r="S1561" s="151" t="str">
        <f>IF(Data!C1565="","",C1565)</f>
        <v/>
      </c>
      <c r="T1561" s="150" t="str">
        <f>IFERROR(IF(S1561:$S$5009&lt;&gt;0, ABS(C1565-$Z$8),""),"")</f>
        <v/>
      </c>
      <c r="U1561" s="150" t="str">
        <f>IFERROR(IF(S1561:$S$5009&lt;&gt;0, (T1561-$Y$17)^2,""),"")</f>
        <v/>
      </c>
    </row>
    <row r="1562" spans="1:21" ht="23">
      <c r="A1562" s="159">
        <v>1553</v>
      </c>
      <c r="B1562" s="160" t="str">
        <f>IF(Data!B1562:$B$5009&lt;&gt;"",Data!B1562,"")</f>
        <v/>
      </c>
      <c r="C1562" s="160" t="str">
        <f>IF(Data!$C1562:C$5009&lt;&gt;"",Data!C1562,"")</f>
        <v/>
      </c>
      <c r="P1562" s="149" t="str">
        <f>IF(Data!B1566="","",B1566)</f>
        <v/>
      </c>
      <c r="Q1562" s="150" t="str">
        <f>IFERROR(IF(P1562:$P$5009&lt;&gt;0, ABS(P1562-$Z$7),""),"")</f>
        <v/>
      </c>
      <c r="R1562" s="150" t="str">
        <f>IFERROR(IF(P1562:$P$5009&lt;&gt;0, (Q1562-$Y$16)^2,""),"")</f>
        <v/>
      </c>
      <c r="S1562" s="151" t="str">
        <f>IF(Data!C1566="","",C1566)</f>
        <v/>
      </c>
      <c r="T1562" s="150" t="str">
        <f>IFERROR(IF(S1562:$S$5009&lt;&gt;0, ABS(C1566-$Z$8),""),"")</f>
        <v/>
      </c>
      <c r="U1562" s="150" t="str">
        <f>IFERROR(IF(S1562:$S$5009&lt;&gt;0, (T1562-$Y$17)^2,""),"")</f>
        <v/>
      </c>
    </row>
    <row r="1563" spans="1:21" ht="23">
      <c r="A1563" s="161">
        <v>1554</v>
      </c>
      <c r="B1563" s="160" t="str">
        <f>IF(Data!B1563:$B$5009&lt;&gt;"",Data!B1563,"")</f>
        <v/>
      </c>
      <c r="C1563" s="160" t="str">
        <f>IF(Data!$C1563:C$5009&lt;&gt;"",Data!C1563,"")</f>
        <v/>
      </c>
      <c r="P1563" s="149" t="str">
        <f>IF(Data!B1567="","",B1567)</f>
        <v/>
      </c>
      <c r="Q1563" s="150" t="str">
        <f>IFERROR(IF(P1563:$P$5009&lt;&gt;0, ABS(P1563-$Z$7),""),"")</f>
        <v/>
      </c>
      <c r="R1563" s="150" t="str">
        <f>IFERROR(IF(P1563:$P$5009&lt;&gt;0, (Q1563-$Y$16)^2,""),"")</f>
        <v/>
      </c>
      <c r="S1563" s="151" t="str">
        <f>IF(Data!C1567="","",C1567)</f>
        <v/>
      </c>
      <c r="T1563" s="150" t="str">
        <f>IFERROR(IF(S1563:$S$5009&lt;&gt;0, ABS(C1567-$Z$8),""),"")</f>
        <v/>
      </c>
      <c r="U1563" s="150" t="str">
        <f>IFERROR(IF(S1563:$S$5009&lt;&gt;0, (T1563-$Y$17)^2,""),"")</f>
        <v/>
      </c>
    </row>
    <row r="1564" spans="1:21" ht="23">
      <c r="A1564" s="159">
        <v>1555</v>
      </c>
      <c r="B1564" s="160" t="str">
        <f>IF(Data!B1564:$B$5009&lt;&gt;"",Data!B1564,"")</f>
        <v/>
      </c>
      <c r="C1564" s="160" t="str">
        <f>IF(Data!$C1564:C$5009&lt;&gt;"",Data!C1564,"")</f>
        <v/>
      </c>
      <c r="P1564" s="149" t="str">
        <f>IF(Data!B1568="","",B1568)</f>
        <v/>
      </c>
      <c r="Q1564" s="150" t="str">
        <f>IFERROR(IF(P1564:$P$5009&lt;&gt;0, ABS(P1564-$Z$7),""),"")</f>
        <v/>
      </c>
      <c r="R1564" s="150" t="str">
        <f>IFERROR(IF(P1564:$P$5009&lt;&gt;0, (Q1564-$Y$16)^2,""),"")</f>
        <v/>
      </c>
      <c r="S1564" s="151" t="str">
        <f>IF(Data!C1568="","",C1568)</f>
        <v/>
      </c>
      <c r="T1564" s="150" t="str">
        <f>IFERROR(IF(S1564:$S$5009&lt;&gt;0, ABS(C1568-$Z$8),""),"")</f>
        <v/>
      </c>
      <c r="U1564" s="150" t="str">
        <f>IFERROR(IF(S1564:$S$5009&lt;&gt;0, (T1564-$Y$17)^2,""),"")</f>
        <v/>
      </c>
    </row>
    <row r="1565" spans="1:21" ht="23">
      <c r="A1565" s="161">
        <v>1556</v>
      </c>
      <c r="B1565" s="160" t="str">
        <f>IF(Data!B1565:$B$5009&lt;&gt;"",Data!B1565,"")</f>
        <v/>
      </c>
      <c r="C1565" s="160" t="str">
        <f>IF(Data!$C1565:C$5009&lt;&gt;"",Data!C1565,"")</f>
        <v/>
      </c>
      <c r="P1565" s="149" t="str">
        <f>IF(Data!B1569="","",B1569)</f>
        <v/>
      </c>
      <c r="Q1565" s="150" t="str">
        <f>IFERROR(IF(P1565:$P$5009&lt;&gt;0, ABS(P1565-$Z$7),""),"")</f>
        <v/>
      </c>
      <c r="R1565" s="150" t="str">
        <f>IFERROR(IF(P1565:$P$5009&lt;&gt;0, (Q1565-$Y$16)^2,""),"")</f>
        <v/>
      </c>
      <c r="S1565" s="151" t="str">
        <f>IF(Data!C1569="","",C1569)</f>
        <v/>
      </c>
      <c r="T1565" s="150" t="str">
        <f>IFERROR(IF(S1565:$S$5009&lt;&gt;0, ABS(C1569-$Z$8),""),"")</f>
        <v/>
      </c>
      <c r="U1565" s="150" t="str">
        <f>IFERROR(IF(S1565:$S$5009&lt;&gt;0, (T1565-$Y$17)^2,""),"")</f>
        <v/>
      </c>
    </row>
    <row r="1566" spans="1:21" ht="23">
      <c r="A1566" s="159">
        <v>1557</v>
      </c>
      <c r="B1566" s="160" t="str">
        <f>IF(Data!B1566:$B$5009&lt;&gt;"",Data!B1566,"")</f>
        <v/>
      </c>
      <c r="C1566" s="160" t="str">
        <f>IF(Data!$C1566:C$5009&lt;&gt;"",Data!C1566,"")</f>
        <v/>
      </c>
      <c r="P1566" s="149" t="str">
        <f>IF(Data!B1570="","",B1570)</f>
        <v/>
      </c>
      <c r="Q1566" s="150" t="str">
        <f>IFERROR(IF(P1566:$P$5009&lt;&gt;0, ABS(P1566-$Z$7),""),"")</f>
        <v/>
      </c>
      <c r="R1566" s="150" t="str">
        <f>IFERROR(IF(P1566:$P$5009&lt;&gt;0, (Q1566-$Y$16)^2,""),"")</f>
        <v/>
      </c>
      <c r="S1566" s="151" t="str">
        <f>IF(Data!C1570="","",C1570)</f>
        <v/>
      </c>
      <c r="T1566" s="150" t="str">
        <f>IFERROR(IF(S1566:$S$5009&lt;&gt;0, ABS(C1570-$Z$8),""),"")</f>
        <v/>
      </c>
      <c r="U1566" s="150" t="str">
        <f>IFERROR(IF(S1566:$S$5009&lt;&gt;0, (T1566-$Y$17)^2,""),"")</f>
        <v/>
      </c>
    </row>
    <row r="1567" spans="1:21" ht="23">
      <c r="A1567" s="161">
        <v>1558</v>
      </c>
      <c r="B1567" s="160" t="str">
        <f>IF(Data!B1567:$B$5009&lt;&gt;"",Data!B1567,"")</f>
        <v/>
      </c>
      <c r="C1567" s="160" t="str">
        <f>IF(Data!$C1567:C$5009&lt;&gt;"",Data!C1567,"")</f>
        <v/>
      </c>
      <c r="P1567" s="149" t="str">
        <f>IF(Data!B1571="","",B1571)</f>
        <v/>
      </c>
      <c r="Q1567" s="150" t="str">
        <f>IFERROR(IF(P1567:$P$5009&lt;&gt;0, ABS(P1567-$Z$7),""),"")</f>
        <v/>
      </c>
      <c r="R1567" s="150" t="str">
        <f>IFERROR(IF(P1567:$P$5009&lt;&gt;0, (Q1567-$Y$16)^2,""),"")</f>
        <v/>
      </c>
      <c r="S1567" s="151" t="str">
        <f>IF(Data!C1571="","",C1571)</f>
        <v/>
      </c>
      <c r="T1567" s="150" t="str">
        <f>IFERROR(IF(S1567:$S$5009&lt;&gt;0, ABS(C1571-$Z$8),""),"")</f>
        <v/>
      </c>
      <c r="U1567" s="150" t="str">
        <f>IFERROR(IF(S1567:$S$5009&lt;&gt;0, (T1567-$Y$17)^2,""),"")</f>
        <v/>
      </c>
    </row>
    <row r="1568" spans="1:21" ht="23">
      <c r="A1568" s="159">
        <v>1559</v>
      </c>
      <c r="B1568" s="160" t="str">
        <f>IF(Data!B1568:$B$5009&lt;&gt;"",Data!B1568,"")</f>
        <v/>
      </c>
      <c r="C1568" s="160" t="str">
        <f>IF(Data!$C1568:C$5009&lt;&gt;"",Data!C1568,"")</f>
        <v/>
      </c>
      <c r="P1568" s="149" t="str">
        <f>IF(Data!B1572="","",B1572)</f>
        <v/>
      </c>
      <c r="Q1568" s="150" t="str">
        <f>IFERROR(IF(P1568:$P$5009&lt;&gt;0, ABS(P1568-$Z$7),""),"")</f>
        <v/>
      </c>
      <c r="R1568" s="150" t="str">
        <f>IFERROR(IF(P1568:$P$5009&lt;&gt;0, (Q1568-$Y$16)^2,""),"")</f>
        <v/>
      </c>
      <c r="S1568" s="151" t="str">
        <f>IF(Data!C1572="","",C1572)</f>
        <v/>
      </c>
      <c r="T1568" s="150" t="str">
        <f>IFERROR(IF(S1568:$S$5009&lt;&gt;0, ABS(C1572-$Z$8),""),"")</f>
        <v/>
      </c>
      <c r="U1568" s="150" t="str">
        <f>IFERROR(IF(S1568:$S$5009&lt;&gt;0, (T1568-$Y$17)^2,""),"")</f>
        <v/>
      </c>
    </row>
    <row r="1569" spans="1:21" ht="23">
      <c r="A1569" s="161">
        <v>1560</v>
      </c>
      <c r="B1569" s="160" t="str">
        <f>IF(Data!B1569:$B$5009&lt;&gt;"",Data!B1569,"")</f>
        <v/>
      </c>
      <c r="C1569" s="160" t="str">
        <f>IF(Data!$C1569:C$5009&lt;&gt;"",Data!C1569,"")</f>
        <v/>
      </c>
      <c r="P1569" s="149" t="str">
        <f>IF(Data!B1573="","",B1573)</f>
        <v/>
      </c>
      <c r="Q1569" s="150" t="str">
        <f>IFERROR(IF(P1569:$P$5009&lt;&gt;0, ABS(P1569-$Z$7),""),"")</f>
        <v/>
      </c>
      <c r="R1569" s="150" t="str">
        <f>IFERROR(IF(P1569:$P$5009&lt;&gt;0, (Q1569-$Y$16)^2,""),"")</f>
        <v/>
      </c>
      <c r="S1569" s="151" t="str">
        <f>IF(Data!C1573="","",C1573)</f>
        <v/>
      </c>
      <c r="T1569" s="150" t="str">
        <f>IFERROR(IF(S1569:$S$5009&lt;&gt;0, ABS(C1573-$Z$8),""),"")</f>
        <v/>
      </c>
      <c r="U1569" s="150" t="str">
        <f>IFERROR(IF(S1569:$S$5009&lt;&gt;0, (T1569-$Y$17)^2,""),"")</f>
        <v/>
      </c>
    </row>
    <row r="1570" spans="1:21" ht="23">
      <c r="A1570" s="159">
        <v>1561</v>
      </c>
      <c r="B1570" s="160" t="str">
        <f>IF(Data!B1570:$B$5009&lt;&gt;"",Data!B1570,"")</f>
        <v/>
      </c>
      <c r="C1570" s="160" t="str">
        <f>IF(Data!$C1570:C$5009&lt;&gt;"",Data!C1570,"")</f>
        <v/>
      </c>
      <c r="P1570" s="149" t="str">
        <f>IF(Data!B1574="","",B1574)</f>
        <v/>
      </c>
      <c r="Q1570" s="150" t="str">
        <f>IFERROR(IF(P1570:$P$5009&lt;&gt;0, ABS(P1570-$Z$7),""),"")</f>
        <v/>
      </c>
      <c r="R1570" s="150" t="str">
        <f>IFERROR(IF(P1570:$P$5009&lt;&gt;0, (Q1570-$Y$16)^2,""),"")</f>
        <v/>
      </c>
      <c r="S1570" s="151" t="str">
        <f>IF(Data!C1574="","",C1574)</f>
        <v/>
      </c>
      <c r="T1570" s="150" t="str">
        <f>IFERROR(IF(S1570:$S$5009&lt;&gt;0, ABS(C1574-$Z$8),""),"")</f>
        <v/>
      </c>
      <c r="U1570" s="150" t="str">
        <f>IFERROR(IF(S1570:$S$5009&lt;&gt;0, (T1570-$Y$17)^2,""),"")</f>
        <v/>
      </c>
    </row>
    <row r="1571" spans="1:21" ht="23">
      <c r="A1571" s="161">
        <v>1562</v>
      </c>
      <c r="B1571" s="160" t="str">
        <f>IF(Data!B1571:$B$5009&lt;&gt;"",Data!B1571,"")</f>
        <v/>
      </c>
      <c r="C1571" s="160" t="str">
        <f>IF(Data!$C1571:C$5009&lt;&gt;"",Data!C1571,"")</f>
        <v/>
      </c>
      <c r="P1571" s="149" t="str">
        <f>IF(Data!B1575="","",B1575)</f>
        <v/>
      </c>
      <c r="Q1571" s="150" t="str">
        <f>IFERROR(IF(P1571:$P$5009&lt;&gt;0, ABS(P1571-$Z$7),""),"")</f>
        <v/>
      </c>
      <c r="R1571" s="150" t="str">
        <f>IFERROR(IF(P1571:$P$5009&lt;&gt;0, (Q1571-$Y$16)^2,""),"")</f>
        <v/>
      </c>
      <c r="S1571" s="151" t="str">
        <f>IF(Data!C1575="","",C1575)</f>
        <v/>
      </c>
      <c r="T1571" s="150" t="str">
        <f>IFERROR(IF(S1571:$S$5009&lt;&gt;0, ABS(C1575-$Z$8),""),"")</f>
        <v/>
      </c>
      <c r="U1571" s="150" t="str">
        <f>IFERROR(IF(S1571:$S$5009&lt;&gt;0, (T1571-$Y$17)^2,""),"")</f>
        <v/>
      </c>
    </row>
    <row r="1572" spans="1:21" ht="23">
      <c r="A1572" s="159">
        <v>1563</v>
      </c>
      <c r="B1572" s="160" t="str">
        <f>IF(Data!B1572:$B$5009&lt;&gt;"",Data!B1572,"")</f>
        <v/>
      </c>
      <c r="C1572" s="160" t="str">
        <f>IF(Data!$C1572:C$5009&lt;&gt;"",Data!C1572,"")</f>
        <v/>
      </c>
      <c r="P1572" s="149" t="str">
        <f>IF(Data!B1576="","",B1576)</f>
        <v/>
      </c>
      <c r="Q1572" s="150" t="str">
        <f>IFERROR(IF(P1572:$P$5009&lt;&gt;0, ABS(P1572-$Z$7),""),"")</f>
        <v/>
      </c>
      <c r="R1572" s="150" t="str">
        <f>IFERROR(IF(P1572:$P$5009&lt;&gt;0, (Q1572-$Y$16)^2,""),"")</f>
        <v/>
      </c>
      <c r="S1572" s="151" t="str">
        <f>IF(Data!C1576="","",C1576)</f>
        <v/>
      </c>
      <c r="T1572" s="150" t="str">
        <f>IFERROR(IF(S1572:$S$5009&lt;&gt;0, ABS(C1576-$Z$8),""),"")</f>
        <v/>
      </c>
      <c r="U1572" s="150" t="str">
        <f>IFERROR(IF(S1572:$S$5009&lt;&gt;0, (T1572-$Y$17)^2,""),"")</f>
        <v/>
      </c>
    </row>
    <row r="1573" spans="1:21" ht="23">
      <c r="A1573" s="161">
        <v>1564</v>
      </c>
      <c r="B1573" s="160" t="str">
        <f>IF(Data!B1573:$B$5009&lt;&gt;"",Data!B1573,"")</f>
        <v/>
      </c>
      <c r="C1573" s="160" t="str">
        <f>IF(Data!$C1573:C$5009&lt;&gt;"",Data!C1573,"")</f>
        <v/>
      </c>
      <c r="P1573" s="149" t="str">
        <f>IF(Data!B1577="","",B1577)</f>
        <v/>
      </c>
      <c r="Q1573" s="150" t="str">
        <f>IFERROR(IF(P1573:$P$5009&lt;&gt;0, ABS(P1573-$Z$7),""),"")</f>
        <v/>
      </c>
      <c r="R1573" s="150" t="str">
        <f>IFERROR(IF(P1573:$P$5009&lt;&gt;0, (Q1573-$Y$16)^2,""),"")</f>
        <v/>
      </c>
      <c r="S1573" s="151" t="str">
        <f>IF(Data!C1577="","",C1577)</f>
        <v/>
      </c>
      <c r="T1573" s="150" t="str">
        <f>IFERROR(IF(S1573:$S$5009&lt;&gt;0, ABS(C1577-$Z$8),""),"")</f>
        <v/>
      </c>
      <c r="U1573" s="150" t="str">
        <f>IFERROR(IF(S1573:$S$5009&lt;&gt;0, (T1573-$Y$17)^2,""),"")</f>
        <v/>
      </c>
    </row>
    <row r="1574" spans="1:21" ht="23">
      <c r="A1574" s="159">
        <v>1565</v>
      </c>
      <c r="B1574" s="160" t="str">
        <f>IF(Data!B1574:$B$5009&lt;&gt;"",Data!B1574,"")</f>
        <v/>
      </c>
      <c r="C1574" s="160" t="str">
        <f>IF(Data!$C1574:C$5009&lt;&gt;"",Data!C1574,"")</f>
        <v/>
      </c>
      <c r="P1574" s="149" t="str">
        <f>IF(Data!B1578="","",B1578)</f>
        <v/>
      </c>
      <c r="Q1574" s="150" t="str">
        <f>IFERROR(IF(P1574:$P$5009&lt;&gt;0, ABS(P1574-$Z$7),""),"")</f>
        <v/>
      </c>
      <c r="R1574" s="150" t="str">
        <f>IFERROR(IF(P1574:$P$5009&lt;&gt;0, (Q1574-$Y$16)^2,""),"")</f>
        <v/>
      </c>
      <c r="S1574" s="151" t="str">
        <f>IF(Data!C1578="","",C1578)</f>
        <v/>
      </c>
      <c r="T1574" s="150" t="str">
        <f>IFERROR(IF(S1574:$S$5009&lt;&gt;0, ABS(C1578-$Z$8),""),"")</f>
        <v/>
      </c>
      <c r="U1574" s="150" t="str">
        <f>IFERROR(IF(S1574:$S$5009&lt;&gt;0, (T1574-$Y$17)^2,""),"")</f>
        <v/>
      </c>
    </row>
    <row r="1575" spans="1:21" ht="23">
      <c r="A1575" s="161">
        <v>1566</v>
      </c>
      <c r="B1575" s="160" t="str">
        <f>IF(Data!B1575:$B$5009&lt;&gt;"",Data!B1575,"")</f>
        <v/>
      </c>
      <c r="C1575" s="160" t="str">
        <f>IF(Data!$C1575:C$5009&lt;&gt;"",Data!C1575,"")</f>
        <v/>
      </c>
      <c r="P1575" s="149" t="str">
        <f>IF(Data!B1579="","",B1579)</f>
        <v/>
      </c>
      <c r="Q1575" s="150" t="str">
        <f>IFERROR(IF(P1575:$P$5009&lt;&gt;0, ABS(P1575-$Z$7),""),"")</f>
        <v/>
      </c>
      <c r="R1575" s="150" t="str">
        <f>IFERROR(IF(P1575:$P$5009&lt;&gt;0, (Q1575-$Y$16)^2,""),"")</f>
        <v/>
      </c>
      <c r="S1575" s="151" t="str">
        <f>IF(Data!C1579="","",C1579)</f>
        <v/>
      </c>
      <c r="T1575" s="150" t="str">
        <f>IFERROR(IF(S1575:$S$5009&lt;&gt;0, ABS(C1579-$Z$8),""),"")</f>
        <v/>
      </c>
      <c r="U1575" s="150" t="str">
        <f>IFERROR(IF(S1575:$S$5009&lt;&gt;0, (T1575-$Y$17)^2,""),"")</f>
        <v/>
      </c>
    </row>
    <row r="1576" spans="1:21" ht="23">
      <c r="A1576" s="159">
        <v>1567</v>
      </c>
      <c r="B1576" s="160" t="str">
        <f>IF(Data!B1576:$B$5009&lt;&gt;"",Data!B1576,"")</f>
        <v/>
      </c>
      <c r="C1576" s="160" t="str">
        <f>IF(Data!$C1576:C$5009&lt;&gt;"",Data!C1576,"")</f>
        <v/>
      </c>
      <c r="P1576" s="149" t="str">
        <f>IF(Data!B1580="","",B1580)</f>
        <v/>
      </c>
      <c r="Q1576" s="150" t="str">
        <f>IFERROR(IF(P1576:$P$5009&lt;&gt;0, ABS(P1576-$Z$7),""),"")</f>
        <v/>
      </c>
      <c r="R1576" s="150" t="str">
        <f>IFERROR(IF(P1576:$P$5009&lt;&gt;0, (Q1576-$Y$16)^2,""),"")</f>
        <v/>
      </c>
      <c r="S1576" s="151" t="str">
        <f>IF(Data!C1580="","",C1580)</f>
        <v/>
      </c>
      <c r="T1576" s="150" t="str">
        <f>IFERROR(IF(S1576:$S$5009&lt;&gt;0, ABS(C1580-$Z$8),""),"")</f>
        <v/>
      </c>
      <c r="U1576" s="150" t="str">
        <f>IFERROR(IF(S1576:$S$5009&lt;&gt;0, (T1576-$Y$17)^2,""),"")</f>
        <v/>
      </c>
    </row>
    <row r="1577" spans="1:21" ht="23">
      <c r="A1577" s="161">
        <v>1568</v>
      </c>
      <c r="B1577" s="160" t="str">
        <f>IF(Data!B1577:$B$5009&lt;&gt;"",Data!B1577,"")</f>
        <v/>
      </c>
      <c r="C1577" s="160" t="str">
        <f>IF(Data!$C1577:C$5009&lt;&gt;"",Data!C1577,"")</f>
        <v/>
      </c>
      <c r="P1577" s="149" t="str">
        <f>IF(Data!B1581="","",B1581)</f>
        <v/>
      </c>
      <c r="Q1577" s="150" t="str">
        <f>IFERROR(IF(P1577:$P$5009&lt;&gt;0, ABS(P1577-$Z$7),""),"")</f>
        <v/>
      </c>
      <c r="R1577" s="150" t="str">
        <f>IFERROR(IF(P1577:$P$5009&lt;&gt;0, (Q1577-$Y$16)^2,""),"")</f>
        <v/>
      </c>
      <c r="S1577" s="151" t="str">
        <f>IF(Data!C1581="","",C1581)</f>
        <v/>
      </c>
      <c r="T1577" s="150" t="str">
        <f>IFERROR(IF(S1577:$S$5009&lt;&gt;0, ABS(C1581-$Z$8),""),"")</f>
        <v/>
      </c>
      <c r="U1577" s="150" t="str">
        <f>IFERROR(IF(S1577:$S$5009&lt;&gt;0, (T1577-$Y$17)^2,""),"")</f>
        <v/>
      </c>
    </row>
    <row r="1578" spans="1:21" ht="23">
      <c r="A1578" s="159">
        <v>1569</v>
      </c>
      <c r="B1578" s="160" t="str">
        <f>IF(Data!B1578:$B$5009&lt;&gt;"",Data!B1578,"")</f>
        <v/>
      </c>
      <c r="C1578" s="160" t="str">
        <f>IF(Data!$C1578:C$5009&lt;&gt;"",Data!C1578,"")</f>
        <v/>
      </c>
      <c r="P1578" s="149" t="str">
        <f>IF(Data!B1582="","",B1582)</f>
        <v/>
      </c>
      <c r="Q1578" s="150" t="str">
        <f>IFERROR(IF(P1578:$P$5009&lt;&gt;0, ABS(P1578-$Z$7),""),"")</f>
        <v/>
      </c>
      <c r="R1578" s="150" t="str">
        <f>IFERROR(IF(P1578:$P$5009&lt;&gt;0, (Q1578-$Y$16)^2,""),"")</f>
        <v/>
      </c>
      <c r="S1578" s="151" t="str">
        <f>IF(Data!C1582="","",C1582)</f>
        <v/>
      </c>
      <c r="T1578" s="150" t="str">
        <f>IFERROR(IF(S1578:$S$5009&lt;&gt;0, ABS(C1582-$Z$8),""),"")</f>
        <v/>
      </c>
      <c r="U1578" s="150" t="str">
        <f>IFERROR(IF(S1578:$S$5009&lt;&gt;0, (T1578-$Y$17)^2,""),"")</f>
        <v/>
      </c>
    </row>
    <row r="1579" spans="1:21" ht="23">
      <c r="A1579" s="161">
        <v>1570</v>
      </c>
      <c r="B1579" s="160" t="str">
        <f>IF(Data!B1579:$B$5009&lt;&gt;"",Data!B1579,"")</f>
        <v/>
      </c>
      <c r="C1579" s="160" t="str">
        <f>IF(Data!$C1579:C$5009&lt;&gt;"",Data!C1579,"")</f>
        <v/>
      </c>
      <c r="P1579" s="149" t="str">
        <f>IF(Data!B1583="","",B1583)</f>
        <v/>
      </c>
      <c r="Q1579" s="150" t="str">
        <f>IFERROR(IF(P1579:$P$5009&lt;&gt;0, ABS(P1579-$Z$7),""),"")</f>
        <v/>
      </c>
      <c r="R1579" s="150" t="str">
        <f>IFERROR(IF(P1579:$P$5009&lt;&gt;0, (Q1579-$Y$16)^2,""),"")</f>
        <v/>
      </c>
      <c r="S1579" s="151" t="str">
        <f>IF(Data!C1583="","",C1583)</f>
        <v/>
      </c>
      <c r="T1579" s="150" t="str">
        <f>IFERROR(IF(S1579:$S$5009&lt;&gt;0, ABS(C1583-$Z$8),""),"")</f>
        <v/>
      </c>
      <c r="U1579" s="150" t="str">
        <f>IFERROR(IF(S1579:$S$5009&lt;&gt;0, (T1579-$Y$17)^2,""),"")</f>
        <v/>
      </c>
    </row>
    <row r="1580" spans="1:21" ht="23">
      <c r="A1580" s="159">
        <v>1571</v>
      </c>
      <c r="B1580" s="160" t="str">
        <f>IF(Data!B1580:$B$5009&lt;&gt;"",Data!B1580,"")</f>
        <v/>
      </c>
      <c r="C1580" s="160" t="str">
        <f>IF(Data!$C1580:C$5009&lt;&gt;"",Data!C1580,"")</f>
        <v/>
      </c>
      <c r="P1580" s="149" t="str">
        <f>IF(Data!B1584="","",B1584)</f>
        <v/>
      </c>
      <c r="Q1580" s="150" t="str">
        <f>IFERROR(IF(P1580:$P$5009&lt;&gt;0, ABS(P1580-$Z$7),""),"")</f>
        <v/>
      </c>
      <c r="R1580" s="150" t="str">
        <f>IFERROR(IF(P1580:$P$5009&lt;&gt;0, (Q1580-$Y$16)^2,""),"")</f>
        <v/>
      </c>
      <c r="S1580" s="151" t="str">
        <f>IF(Data!C1584="","",C1584)</f>
        <v/>
      </c>
      <c r="T1580" s="150" t="str">
        <f>IFERROR(IF(S1580:$S$5009&lt;&gt;0, ABS(C1584-$Z$8),""),"")</f>
        <v/>
      </c>
      <c r="U1580" s="150" t="str">
        <f>IFERROR(IF(S1580:$S$5009&lt;&gt;0, (T1580-$Y$17)^2,""),"")</f>
        <v/>
      </c>
    </row>
    <row r="1581" spans="1:21" ht="23">
      <c r="A1581" s="161">
        <v>1572</v>
      </c>
      <c r="B1581" s="160" t="str">
        <f>IF(Data!B1581:$B$5009&lt;&gt;"",Data!B1581,"")</f>
        <v/>
      </c>
      <c r="C1581" s="160" t="str">
        <f>IF(Data!$C1581:C$5009&lt;&gt;"",Data!C1581,"")</f>
        <v/>
      </c>
      <c r="P1581" s="149" t="str">
        <f>IF(Data!B1585="","",B1585)</f>
        <v/>
      </c>
      <c r="Q1581" s="150" t="str">
        <f>IFERROR(IF(P1581:$P$5009&lt;&gt;0, ABS(P1581-$Z$7),""),"")</f>
        <v/>
      </c>
      <c r="R1581" s="150" t="str">
        <f>IFERROR(IF(P1581:$P$5009&lt;&gt;0, (Q1581-$Y$16)^2,""),"")</f>
        <v/>
      </c>
      <c r="S1581" s="151" t="str">
        <f>IF(Data!C1585="","",C1585)</f>
        <v/>
      </c>
      <c r="T1581" s="150" t="str">
        <f>IFERROR(IF(S1581:$S$5009&lt;&gt;0, ABS(C1585-$Z$8),""),"")</f>
        <v/>
      </c>
      <c r="U1581" s="150" t="str">
        <f>IFERROR(IF(S1581:$S$5009&lt;&gt;0, (T1581-$Y$17)^2,""),"")</f>
        <v/>
      </c>
    </row>
    <row r="1582" spans="1:21" ht="23">
      <c r="A1582" s="159">
        <v>1573</v>
      </c>
      <c r="B1582" s="160" t="str">
        <f>IF(Data!B1582:$B$5009&lt;&gt;"",Data!B1582,"")</f>
        <v/>
      </c>
      <c r="C1582" s="160" t="str">
        <f>IF(Data!$C1582:C$5009&lt;&gt;"",Data!C1582,"")</f>
        <v/>
      </c>
      <c r="P1582" s="149" t="str">
        <f>IF(Data!B1586="","",B1586)</f>
        <v/>
      </c>
      <c r="Q1582" s="150" t="str">
        <f>IFERROR(IF(P1582:$P$5009&lt;&gt;0, ABS(P1582-$Z$7),""),"")</f>
        <v/>
      </c>
      <c r="R1582" s="150" t="str">
        <f>IFERROR(IF(P1582:$P$5009&lt;&gt;0, (Q1582-$Y$16)^2,""),"")</f>
        <v/>
      </c>
      <c r="S1582" s="151" t="str">
        <f>IF(Data!C1586="","",C1586)</f>
        <v/>
      </c>
      <c r="T1582" s="150" t="str">
        <f>IFERROR(IF(S1582:$S$5009&lt;&gt;0, ABS(C1586-$Z$8),""),"")</f>
        <v/>
      </c>
      <c r="U1582" s="150" t="str">
        <f>IFERROR(IF(S1582:$S$5009&lt;&gt;0, (T1582-$Y$17)^2,""),"")</f>
        <v/>
      </c>
    </row>
    <row r="1583" spans="1:21" ht="23">
      <c r="A1583" s="161">
        <v>1574</v>
      </c>
      <c r="B1583" s="160" t="str">
        <f>IF(Data!B1583:$B$5009&lt;&gt;"",Data!B1583,"")</f>
        <v/>
      </c>
      <c r="C1583" s="160" t="str">
        <f>IF(Data!$C1583:C$5009&lt;&gt;"",Data!C1583,"")</f>
        <v/>
      </c>
      <c r="P1583" s="149" t="str">
        <f>IF(Data!B1587="","",B1587)</f>
        <v/>
      </c>
      <c r="Q1583" s="150" t="str">
        <f>IFERROR(IF(P1583:$P$5009&lt;&gt;0, ABS(P1583-$Z$7),""),"")</f>
        <v/>
      </c>
      <c r="R1583" s="150" t="str">
        <f>IFERROR(IF(P1583:$P$5009&lt;&gt;0, (Q1583-$Y$16)^2,""),"")</f>
        <v/>
      </c>
      <c r="S1583" s="151" t="str">
        <f>IF(Data!C1587="","",C1587)</f>
        <v/>
      </c>
      <c r="T1583" s="150" t="str">
        <f>IFERROR(IF(S1583:$S$5009&lt;&gt;0, ABS(C1587-$Z$8),""),"")</f>
        <v/>
      </c>
      <c r="U1583" s="150" t="str">
        <f>IFERROR(IF(S1583:$S$5009&lt;&gt;0, (T1583-$Y$17)^2,""),"")</f>
        <v/>
      </c>
    </row>
    <row r="1584" spans="1:21" ht="23">
      <c r="A1584" s="159">
        <v>1575</v>
      </c>
      <c r="B1584" s="160" t="str">
        <f>IF(Data!B1584:$B$5009&lt;&gt;"",Data!B1584,"")</f>
        <v/>
      </c>
      <c r="C1584" s="160" t="str">
        <f>IF(Data!$C1584:C$5009&lt;&gt;"",Data!C1584,"")</f>
        <v/>
      </c>
      <c r="P1584" s="149" t="str">
        <f>IF(Data!B1588="","",B1588)</f>
        <v/>
      </c>
      <c r="Q1584" s="150" t="str">
        <f>IFERROR(IF(P1584:$P$5009&lt;&gt;0, ABS(P1584-$Z$7),""),"")</f>
        <v/>
      </c>
      <c r="R1584" s="150" t="str">
        <f>IFERROR(IF(P1584:$P$5009&lt;&gt;0, (Q1584-$Y$16)^2,""),"")</f>
        <v/>
      </c>
      <c r="S1584" s="151" t="str">
        <f>IF(Data!C1588="","",C1588)</f>
        <v/>
      </c>
      <c r="T1584" s="150" t="str">
        <f>IFERROR(IF(S1584:$S$5009&lt;&gt;0, ABS(C1588-$Z$8),""),"")</f>
        <v/>
      </c>
      <c r="U1584" s="150" t="str">
        <f>IFERROR(IF(S1584:$S$5009&lt;&gt;0, (T1584-$Y$17)^2,""),"")</f>
        <v/>
      </c>
    </row>
    <row r="1585" spans="1:21" ht="23">
      <c r="A1585" s="161">
        <v>1576</v>
      </c>
      <c r="B1585" s="160" t="str">
        <f>IF(Data!B1585:$B$5009&lt;&gt;"",Data!B1585,"")</f>
        <v/>
      </c>
      <c r="C1585" s="160" t="str">
        <f>IF(Data!$C1585:C$5009&lt;&gt;"",Data!C1585,"")</f>
        <v/>
      </c>
      <c r="P1585" s="149" t="str">
        <f>IF(Data!B1589="","",B1589)</f>
        <v/>
      </c>
      <c r="Q1585" s="150" t="str">
        <f>IFERROR(IF(P1585:$P$5009&lt;&gt;0, ABS(P1585-$Z$7),""),"")</f>
        <v/>
      </c>
      <c r="R1585" s="150" t="str">
        <f>IFERROR(IF(P1585:$P$5009&lt;&gt;0, (Q1585-$Y$16)^2,""),"")</f>
        <v/>
      </c>
      <c r="S1585" s="151" t="str">
        <f>IF(Data!C1589="","",C1589)</f>
        <v/>
      </c>
      <c r="T1585" s="150" t="str">
        <f>IFERROR(IF(S1585:$S$5009&lt;&gt;0, ABS(C1589-$Z$8),""),"")</f>
        <v/>
      </c>
      <c r="U1585" s="150" t="str">
        <f>IFERROR(IF(S1585:$S$5009&lt;&gt;0, (T1585-$Y$17)^2,""),"")</f>
        <v/>
      </c>
    </row>
    <row r="1586" spans="1:21" ht="23">
      <c r="A1586" s="159">
        <v>1577</v>
      </c>
      <c r="B1586" s="160" t="str">
        <f>IF(Data!B1586:$B$5009&lt;&gt;"",Data!B1586,"")</f>
        <v/>
      </c>
      <c r="C1586" s="160" t="str">
        <f>IF(Data!$C1586:C$5009&lt;&gt;"",Data!C1586,"")</f>
        <v/>
      </c>
      <c r="P1586" s="149" t="str">
        <f>IF(Data!B1590="","",B1590)</f>
        <v/>
      </c>
      <c r="Q1586" s="150" t="str">
        <f>IFERROR(IF(P1586:$P$5009&lt;&gt;0, ABS(P1586-$Z$7),""),"")</f>
        <v/>
      </c>
      <c r="R1586" s="150" t="str">
        <f>IFERROR(IF(P1586:$P$5009&lt;&gt;0, (Q1586-$Y$16)^2,""),"")</f>
        <v/>
      </c>
      <c r="S1586" s="151" t="str">
        <f>IF(Data!C1590="","",C1590)</f>
        <v/>
      </c>
      <c r="T1586" s="150" t="str">
        <f>IFERROR(IF(S1586:$S$5009&lt;&gt;0, ABS(C1590-$Z$8),""),"")</f>
        <v/>
      </c>
      <c r="U1586" s="150" t="str">
        <f>IFERROR(IF(S1586:$S$5009&lt;&gt;0, (T1586-$Y$17)^2,""),"")</f>
        <v/>
      </c>
    </row>
    <row r="1587" spans="1:21" ht="23">
      <c r="A1587" s="161">
        <v>1578</v>
      </c>
      <c r="B1587" s="160" t="str">
        <f>IF(Data!B1587:$B$5009&lt;&gt;"",Data!B1587,"")</f>
        <v/>
      </c>
      <c r="C1587" s="160" t="str">
        <f>IF(Data!$C1587:C$5009&lt;&gt;"",Data!C1587,"")</f>
        <v/>
      </c>
      <c r="P1587" s="149" t="str">
        <f>IF(Data!B1591="","",B1591)</f>
        <v/>
      </c>
      <c r="Q1587" s="150" t="str">
        <f>IFERROR(IF(P1587:$P$5009&lt;&gt;0, ABS(P1587-$Z$7),""),"")</f>
        <v/>
      </c>
      <c r="R1587" s="150" t="str">
        <f>IFERROR(IF(P1587:$P$5009&lt;&gt;0, (Q1587-$Y$16)^2,""),"")</f>
        <v/>
      </c>
      <c r="S1587" s="151" t="str">
        <f>IF(Data!C1591="","",C1591)</f>
        <v/>
      </c>
      <c r="T1587" s="150" t="str">
        <f>IFERROR(IF(S1587:$S$5009&lt;&gt;0, ABS(C1591-$Z$8),""),"")</f>
        <v/>
      </c>
      <c r="U1587" s="150" t="str">
        <f>IFERROR(IF(S1587:$S$5009&lt;&gt;0, (T1587-$Y$17)^2,""),"")</f>
        <v/>
      </c>
    </row>
    <row r="1588" spans="1:21" ht="23">
      <c r="A1588" s="159">
        <v>1579</v>
      </c>
      <c r="B1588" s="160" t="str">
        <f>IF(Data!B1588:$B$5009&lt;&gt;"",Data!B1588,"")</f>
        <v/>
      </c>
      <c r="C1588" s="160" t="str">
        <f>IF(Data!$C1588:C$5009&lt;&gt;"",Data!C1588,"")</f>
        <v/>
      </c>
      <c r="P1588" s="149" t="str">
        <f>IF(Data!B1592="","",B1592)</f>
        <v/>
      </c>
      <c r="Q1588" s="150" t="str">
        <f>IFERROR(IF(P1588:$P$5009&lt;&gt;0, ABS(P1588-$Z$7),""),"")</f>
        <v/>
      </c>
      <c r="R1588" s="150" t="str">
        <f>IFERROR(IF(P1588:$P$5009&lt;&gt;0, (Q1588-$Y$16)^2,""),"")</f>
        <v/>
      </c>
      <c r="S1588" s="151" t="str">
        <f>IF(Data!C1592="","",C1592)</f>
        <v/>
      </c>
      <c r="T1588" s="150" t="str">
        <f>IFERROR(IF(S1588:$S$5009&lt;&gt;0, ABS(C1592-$Z$8),""),"")</f>
        <v/>
      </c>
      <c r="U1588" s="150" t="str">
        <f>IFERROR(IF(S1588:$S$5009&lt;&gt;0, (T1588-$Y$17)^2,""),"")</f>
        <v/>
      </c>
    </row>
    <row r="1589" spans="1:21" ht="23">
      <c r="A1589" s="161">
        <v>1580</v>
      </c>
      <c r="B1589" s="160" t="str">
        <f>IF(Data!B1589:$B$5009&lt;&gt;"",Data!B1589,"")</f>
        <v/>
      </c>
      <c r="C1589" s="160" t="str">
        <f>IF(Data!$C1589:C$5009&lt;&gt;"",Data!C1589,"")</f>
        <v/>
      </c>
      <c r="P1589" s="149" t="str">
        <f>IF(Data!B1593="","",B1593)</f>
        <v/>
      </c>
      <c r="Q1589" s="150" t="str">
        <f>IFERROR(IF(P1589:$P$5009&lt;&gt;0, ABS(P1589-$Z$7),""),"")</f>
        <v/>
      </c>
      <c r="R1589" s="150" t="str">
        <f>IFERROR(IF(P1589:$P$5009&lt;&gt;0, (Q1589-$Y$16)^2,""),"")</f>
        <v/>
      </c>
      <c r="S1589" s="151" t="str">
        <f>IF(Data!C1593="","",C1593)</f>
        <v/>
      </c>
      <c r="T1589" s="150" t="str">
        <f>IFERROR(IF(S1589:$S$5009&lt;&gt;0, ABS(C1593-$Z$8),""),"")</f>
        <v/>
      </c>
      <c r="U1589" s="150" t="str">
        <f>IFERROR(IF(S1589:$S$5009&lt;&gt;0, (T1589-$Y$17)^2,""),"")</f>
        <v/>
      </c>
    </row>
    <row r="1590" spans="1:21" ht="23">
      <c r="A1590" s="159">
        <v>1581</v>
      </c>
      <c r="B1590" s="160" t="str">
        <f>IF(Data!B1590:$B$5009&lt;&gt;"",Data!B1590,"")</f>
        <v/>
      </c>
      <c r="C1590" s="160" t="str">
        <f>IF(Data!$C1590:C$5009&lt;&gt;"",Data!C1590,"")</f>
        <v/>
      </c>
      <c r="P1590" s="149" t="str">
        <f>IF(Data!B1594="","",B1594)</f>
        <v/>
      </c>
      <c r="Q1590" s="150" t="str">
        <f>IFERROR(IF(P1590:$P$5009&lt;&gt;0, ABS(P1590-$Z$7),""),"")</f>
        <v/>
      </c>
      <c r="R1590" s="150" t="str">
        <f>IFERROR(IF(P1590:$P$5009&lt;&gt;0, (Q1590-$Y$16)^2,""),"")</f>
        <v/>
      </c>
      <c r="S1590" s="151" t="str">
        <f>IF(Data!C1594="","",C1594)</f>
        <v/>
      </c>
      <c r="T1590" s="150" t="str">
        <f>IFERROR(IF(S1590:$S$5009&lt;&gt;0, ABS(C1594-$Z$8),""),"")</f>
        <v/>
      </c>
      <c r="U1590" s="150" t="str">
        <f>IFERROR(IF(S1590:$S$5009&lt;&gt;0, (T1590-$Y$17)^2,""),"")</f>
        <v/>
      </c>
    </row>
    <row r="1591" spans="1:21" ht="23">
      <c r="A1591" s="161">
        <v>1582</v>
      </c>
      <c r="B1591" s="160" t="str">
        <f>IF(Data!B1591:$B$5009&lt;&gt;"",Data!B1591,"")</f>
        <v/>
      </c>
      <c r="C1591" s="160" t="str">
        <f>IF(Data!$C1591:C$5009&lt;&gt;"",Data!C1591,"")</f>
        <v/>
      </c>
      <c r="P1591" s="149" t="str">
        <f>IF(Data!B1595="","",B1595)</f>
        <v/>
      </c>
      <c r="Q1591" s="150" t="str">
        <f>IFERROR(IF(P1591:$P$5009&lt;&gt;0, ABS(P1591-$Z$7),""),"")</f>
        <v/>
      </c>
      <c r="R1591" s="150" t="str">
        <f>IFERROR(IF(P1591:$P$5009&lt;&gt;0, (Q1591-$Y$16)^2,""),"")</f>
        <v/>
      </c>
      <c r="S1591" s="151" t="str">
        <f>IF(Data!C1595="","",C1595)</f>
        <v/>
      </c>
      <c r="T1591" s="150" t="str">
        <f>IFERROR(IF(S1591:$S$5009&lt;&gt;0, ABS(C1595-$Z$8),""),"")</f>
        <v/>
      </c>
      <c r="U1591" s="150" t="str">
        <f>IFERROR(IF(S1591:$S$5009&lt;&gt;0, (T1591-$Y$17)^2,""),"")</f>
        <v/>
      </c>
    </row>
    <row r="1592" spans="1:21" ht="23">
      <c r="A1592" s="159">
        <v>1583</v>
      </c>
      <c r="B1592" s="160" t="str">
        <f>IF(Data!B1592:$B$5009&lt;&gt;"",Data!B1592,"")</f>
        <v/>
      </c>
      <c r="C1592" s="160" t="str">
        <f>IF(Data!$C1592:C$5009&lt;&gt;"",Data!C1592,"")</f>
        <v/>
      </c>
      <c r="P1592" s="149" t="str">
        <f>IF(Data!B1596="","",B1596)</f>
        <v/>
      </c>
      <c r="Q1592" s="150" t="str">
        <f>IFERROR(IF(P1592:$P$5009&lt;&gt;0, ABS(P1592-$Z$7),""),"")</f>
        <v/>
      </c>
      <c r="R1592" s="150" t="str">
        <f>IFERROR(IF(P1592:$P$5009&lt;&gt;0, (Q1592-$Y$16)^2,""),"")</f>
        <v/>
      </c>
      <c r="S1592" s="151" t="str">
        <f>IF(Data!C1596="","",C1596)</f>
        <v/>
      </c>
      <c r="T1592" s="150" t="str">
        <f>IFERROR(IF(S1592:$S$5009&lt;&gt;0, ABS(C1596-$Z$8),""),"")</f>
        <v/>
      </c>
      <c r="U1592" s="150" t="str">
        <f>IFERROR(IF(S1592:$S$5009&lt;&gt;0, (T1592-$Y$17)^2,""),"")</f>
        <v/>
      </c>
    </row>
    <row r="1593" spans="1:21" ht="23">
      <c r="A1593" s="161">
        <v>1584</v>
      </c>
      <c r="B1593" s="160" t="str">
        <f>IF(Data!B1593:$B$5009&lt;&gt;"",Data!B1593,"")</f>
        <v/>
      </c>
      <c r="C1593" s="160" t="str">
        <f>IF(Data!$C1593:C$5009&lt;&gt;"",Data!C1593,"")</f>
        <v/>
      </c>
      <c r="P1593" s="149" t="str">
        <f>IF(Data!B1597="","",B1597)</f>
        <v/>
      </c>
      <c r="Q1593" s="150" t="str">
        <f>IFERROR(IF(P1593:$P$5009&lt;&gt;0, ABS(P1593-$Z$7),""),"")</f>
        <v/>
      </c>
      <c r="R1593" s="150" t="str">
        <f>IFERROR(IF(P1593:$P$5009&lt;&gt;0, (Q1593-$Y$16)^2,""),"")</f>
        <v/>
      </c>
      <c r="S1593" s="151" t="str">
        <f>IF(Data!C1597="","",C1597)</f>
        <v/>
      </c>
      <c r="T1593" s="150" t="str">
        <f>IFERROR(IF(S1593:$S$5009&lt;&gt;0, ABS(C1597-$Z$8),""),"")</f>
        <v/>
      </c>
      <c r="U1593" s="150" t="str">
        <f>IFERROR(IF(S1593:$S$5009&lt;&gt;0, (T1593-$Y$17)^2,""),"")</f>
        <v/>
      </c>
    </row>
    <row r="1594" spans="1:21" ht="23">
      <c r="A1594" s="159">
        <v>1585</v>
      </c>
      <c r="B1594" s="160" t="str">
        <f>IF(Data!B1594:$B$5009&lt;&gt;"",Data!B1594,"")</f>
        <v/>
      </c>
      <c r="C1594" s="160" t="str">
        <f>IF(Data!$C1594:C$5009&lt;&gt;"",Data!C1594,"")</f>
        <v/>
      </c>
      <c r="P1594" s="149" t="str">
        <f>IF(Data!B1598="","",B1598)</f>
        <v/>
      </c>
      <c r="Q1594" s="150" t="str">
        <f>IFERROR(IF(P1594:$P$5009&lt;&gt;0, ABS(P1594-$Z$7),""),"")</f>
        <v/>
      </c>
      <c r="R1594" s="150" t="str">
        <f>IFERROR(IF(P1594:$P$5009&lt;&gt;0, (Q1594-$Y$16)^2,""),"")</f>
        <v/>
      </c>
      <c r="S1594" s="151" t="str">
        <f>IF(Data!C1598="","",C1598)</f>
        <v/>
      </c>
      <c r="T1594" s="150" t="str">
        <f>IFERROR(IF(S1594:$S$5009&lt;&gt;0, ABS(C1598-$Z$8),""),"")</f>
        <v/>
      </c>
      <c r="U1594" s="150" t="str">
        <f>IFERROR(IF(S1594:$S$5009&lt;&gt;0, (T1594-$Y$17)^2,""),"")</f>
        <v/>
      </c>
    </row>
    <row r="1595" spans="1:21" ht="23">
      <c r="A1595" s="161">
        <v>1586</v>
      </c>
      <c r="B1595" s="160" t="str">
        <f>IF(Data!B1595:$B$5009&lt;&gt;"",Data!B1595,"")</f>
        <v/>
      </c>
      <c r="C1595" s="160" t="str">
        <f>IF(Data!$C1595:C$5009&lt;&gt;"",Data!C1595,"")</f>
        <v/>
      </c>
      <c r="P1595" s="149" t="str">
        <f>IF(Data!B1599="","",B1599)</f>
        <v/>
      </c>
      <c r="Q1595" s="150" t="str">
        <f>IFERROR(IF(P1595:$P$5009&lt;&gt;0, ABS(P1595-$Z$7),""),"")</f>
        <v/>
      </c>
      <c r="R1595" s="150" t="str">
        <f>IFERROR(IF(P1595:$P$5009&lt;&gt;0, (Q1595-$Y$16)^2,""),"")</f>
        <v/>
      </c>
      <c r="S1595" s="151" t="str">
        <f>IF(Data!C1599="","",C1599)</f>
        <v/>
      </c>
      <c r="T1595" s="150" t="str">
        <f>IFERROR(IF(S1595:$S$5009&lt;&gt;0, ABS(C1599-$Z$8),""),"")</f>
        <v/>
      </c>
      <c r="U1595" s="150" t="str">
        <f>IFERROR(IF(S1595:$S$5009&lt;&gt;0, (T1595-$Y$17)^2,""),"")</f>
        <v/>
      </c>
    </row>
    <row r="1596" spans="1:21" ht="23">
      <c r="A1596" s="159">
        <v>1587</v>
      </c>
      <c r="B1596" s="160" t="str">
        <f>IF(Data!B1596:$B$5009&lt;&gt;"",Data!B1596,"")</f>
        <v/>
      </c>
      <c r="C1596" s="160" t="str">
        <f>IF(Data!$C1596:C$5009&lt;&gt;"",Data!C1596,"")</f>
        <v/>
      </c>
      <c r="P1596" s="149" t="str">
        <f>IF(Data!B1600="","",B1600)</f>
        <v/>
      </c>
      <c r="Q1596" s="150" t="str">
        <f>IFERROR(IF(P1596:$P$5009&lt;&gt;0, ABS(P1596-$Z$7),""),"")</f>
        <v/>
      </c>
      <c r="R1596" s="150" t="str">
        <f>IFERROR(IF(P1596:$P$5009&lt;&gt;0, (Q1596-$Y$16)^2,""),"")</f>
        <v/>
      </c>
      <c r="S1596" s="151" t="str">
        <f>IF(Data!C1600="","",C1600)</f>
        <v/>
      </c>
      <c r="T1596" s="150" t="str">
        <f>IFERROR(IF(S1596:$S$5009&lt;&gt;0, ABS(C1600-$Z$8),""),"")</f>
        <v/>
      </c>
      <c r="U1596" s="150" t="str">
        <f>IFERROR(IF(S1596:$S$5009&lt;&gt;0, (T1596-$Y$17)^2,""),"")</f>
        <v/>
      </c>
    </row>
    <row r="1597" spans="1:21" ht="23">
      <c r="A1597" s="161">
        <v>1588</v>
      </c>
      <c r="B1597" s="160" t="str">
        <f>IF(Data!B1597:$B$5009&lt;&gt;"",Data!B1597,"")</f>
        <v/>
      </c>
      <c r="C1597" s="160" t="str">
        <f>IF(Data!$C1597:C$5009&lt;&gt;"",Data!C1597,"")</f>
        <v/>
      </c>
      <c r="P1597" s="149" t="str">
        <f>IF(Data!B1601="","",B1601)</f>
        <v/>
      </c>
      <c r="Q1597" s="150" t="str">
        <f>IFERROR(IF(P1597:$P$5009&lt;&gt;0, ABS(P1597-$Z$7),""),"")</f>
        <v/>
      </c>
      <c r="R1597" s="150" t="str">
        <f>IFERROR(IF(P1597:$P$5009&lt;&gt;0, (Q1597-$Y$16)^2,""),"")</f>
        <v/>
      </c>
      <c r="S1597" s="151" t="str">
        <f>IF(Data!C1601="","",C1601)</f>
        <v/>
      </c>
      <c r="T1597" s="150" t="str">
        <f>IFERROR(IF(S1597:$S$5009&lt;&gt;0, ABS(C1601-$Z$8),""),"")</f>
        <v/>
      </c>
      <c r="U1597" s="150" t="str">
        <f>IFERROR(IF(S1597:$S$5009&lt;&gt;0, (T1597-$Y$17)^2,""),"")</f>
        <v/>
      </c>
    </row>
    <row r="1598" spans="1:21" ht="23">
      <c r="A1598" s="159">
        <v>1589</v>
      </c>
      <c r="B1598" s="160" t="str">
        <f>IF(Data!B1598:$B$5009&lt;&gt;"",Data!B1598,"")</f>
        <v/>
      </c>
      <c r="C1598" s="160" t="str">
        <f>IF(Data!$C1598:C$5009&lt;&gt;"",Data!C1598,"")</f>
        <v/>
      </c>
      <c r="P1598" s="149" t="str">
        <f>IF(Data!B1602="","",B1602)</f>
        <v/>
      </c>
      <c r="Q1598" s="150" t="str">
        <f>IFERROR(IF(P1598:$P$5009&lt;&gt;0, ABS(P1598-$Z$7),""),"")</f>
        <v/>
      </c>
      <c r="R1598" s="150" t="str">
        <f>IFERROR(IF(P1598:$P$5009&lt;&gt;0, (Q1598-$Y$16)^2,""),"")</f>
        <v/>
      </c>
      <c r="S1598" s="151" t="str">
        <f>IF(Data!C1602="","",C1602)</f>
        <v/>
      </c>
      <c r="T1598" s="150" t="str">
        <f>IFERROR(IF(S1598:$S$5009&lt;&gt;0, ABS(C1602-$Z$8),""),"")</f>
        <v/>
      </c>
      <c r="U1598" s="150" t="str">
        <f>IFERROR(IF(S1598:$S$5009&lt;&gt;0, (T1598-$Y$17)^2,""),"")</f>
        <v/>
      </c>
    </row>
    <row r="1599" spans="1:21" ht="23">
      <c r="A1599" s="161">
        <v>1590</v>
      </c>
      <c r="B1599" s="160" t="str">
        <f>IF(Data!B1599:$B$5009&lt;&gt;"",Data!B1599,"")</f>
        <v/>
      </c>
      <c r="C1599" s="160" t="str">
        <f>IF(Data!$C1599:C$5009&lt;&gt;"",Data!C1599,"")</f>
        <v/>
      </c>
      <c r="P1599" s="149" t="str">
        <f>IF(Data!B1603="","",B1603)</f>
        <v/>
      </c>
      <c r="Q1599" s="150" t="str">
        <f>IFERROR(IF(P1599:$P$5009&lt;&gt;0, ABS(P1599-$Z$7),""),"")</f>
        <v/>
      </c>
      <c r="R1599" s="150" t="str">
        <f>IFERROR(IF(P1599:$P$5009&lt;&gt;0, (Q1599-$Y$16)^2,""),"")</f>
        <v/>
      </c>
      <c r="S1599" s="151" t="str">
        <f>IF(Data!C1603="","",C1603)</f>
        <v/>
      </c>
      <c r="T1599" s="150" t="str">
        <f>IFERROR(IF(S1599:$S$5009&lt;&gt;0, ABS(C1603-$Z$8),""),"")</f>
        <v/>
      </c>
      <c r="U1599" s="150" t="str">
        <f>IFERROR(IF(S1599:$S$5009&lt;&gt;0, (T1599-$Y$17)^2,""),"")</f>
        <v/>
      </c>
    </row>
    <row r="1600" spans="1:21" ht="23">
      <c r="A1600" s="159">
        <v>1591</v>
      </c>
      <c r="B1600" s="160" t="str">
        <f>IF(Data!B1600:$B$5009&lt;&gt;"",Data!B1600,"")</f>
        <v/>
      </c>
      <c r="C1600" s="160" t="str">
        <f>IF(Data!$C1600:C$5009&lt;&gt;"",Data!C1600,"")</f>
        <v/>
      </c>
      <c r="P1600" s="149" t="str">
        <f>IF(Data!B1604="","",B1604)</f>
        <v/>
      </c>
      <c r="Q1600" s="150" t="str">
        <f>IFERROR(IF(P1600:$P$5009&lt;&gt;0, ABS(P1600-$Z$7),""),"")</f>
        <v/>
      </c>
      <c r="R1600" s="150" t="str">
        <f>IFERROR(IF(P1600:$P$5009&lt;&gt;0, (Q1600-$Y$16)^2,""),"")</f>
        <v/>
      </c>
      <c r="S1600" s="151" t="str">
        <f>IF(Data!C1604="","",C1604)</f>
        <v/>
      </c>
      <c r="T1600" s="150" t="str">
        <f>IFERROR(IF(S1600:$S$5009&lt;&gt;0, ABS(C1604-$Z$8),""),"")</f>
        <v/>
      </c>
      <c r="U1600" s="150" t="str">
        <f>IFERROR(IF(S1600:$S$5009&lt;&gt;0, (T1600-$Y$17)^2,""),"")</f>
        <v/>
      </c>
    </row>
    <row r="1601" spans="1:21" ht="23">
      <c r="A1601" s="161">
        <v>1592</v>
      </c>
      <c r="B1601" s="160" t="str">
        <f>IF(Data!B1601:$B$5009&lt;&gt;"",Data!B1601,"")</f>
        <v/>
      </c>
      <c r="C1601" s="160" t="str">
        <f>IF(Data!$C1601:C$5009&lt;&gt;"",Data!C1601,"")</f>
        <v/>
      </c>
      <c r="P1601" s="149" t="str">
        <f>IF(Data!B1605="","",B1605)</f>
        <v/>
      </c>
      <c r="Q1601" s="150" t="str">
        <f>IFERROR(IF(P1601:$P$5009&lt;&gt;0, ABS(P1601-$Z$7),""),"")</f>
        <v/>
      </c>
      <c r="R1601" s="150" t="str">
        <f>IFERROR(IF(P1601:$P$5009&lt;&gt;0, (Q1601-$Y$16)^2,""),"")</f>
        <v/>
      </c>
      <c r="S1601" s="151" t="str">
        <f>IF(Data!C1605="","",C1605)</f>
        <v/>
      </c>
      <c r="T1601" s="150" t="str">
        <f>IFERROR(IF(S1601:$S$5009&lt;&gt;0, ABS(C1605-$Z$8),""),"")</f>
        <v/>
      </c>
      <c r="U1601" s="150" t="str">
        <f>IFERROR(IF(S1601:$S$5009&lt;&gt;0, (T1601-$Y$17)^2,""),"")</f>
        <v/>
      </c>
    </row>
    <row r="1602" spans="1:21" ht="23">
      <c r="A1602" s="159">
        <v>1593</v>
      </c>
      <c r="B1602" s="160" t="str">
        <f>IF(Data!B1602:$B$5009&lt;&gt;"",Data!B1602,"")</f>
        <v/>
      </c>
      <c r="C1602" s="160" t="str">
        <f>IF(Data!$C1602:C$5009&lt;&gt;"",Data!C1602,"")</f>
        <v/>
      </c>
      <c r="P1602" s="149" t="str">
        <f>IF(Data!B1606="","",B1606)</f>
        <v/>
      </c>
      <c r="Q1602" s="150" t="str">
        <f>IFERROR(IF(P1602:$P$5009&lt;&gt;0, ABS(P1602-$Z$7),""),"")</f>
        <v/>
      </c>
      <c r="R1602" s="150" t="str">
        <f>IFERROR(IF(P1602:$P$5009&lt;&gt;0, (Q1602-$Y$16)^2,""),"")</f>
        <v/>
      </c>
      <c r="S1602" s="151" t="str">
        <f>IF(Data!C1606="","",C1606)</f>
        <v/>
      </c>
      <c r="T1602" s="150" t="str">
        <f>IFERROR(IF(S1602:$S$5009&lt;&gt;0, ABS(C1606-$Z$8),""),"")</f>
        <v/>
      </c>
      <c r="U1602" s="150" t="str">
        <f>IFERROR(IF(S1602:$S$5009&lt;&gt;0, (T1602-$Y$17)^2,""),"")</f>
        <v/>
      </c>
    </row>
    <row r="1603" spans="1:21" ht="23">
      <c r="A1603" s="161">
        <v>1594</v>
      </c>
      <c r="B1603" s="160" t="str">
        <f>IF(Data!B1603:$B$5009&lt;&gt;"",Data!B1603,"")</f>
        <v/>
      </c>
      <c r="C1603" s="160" t="str">
        <f>IF(Data!$C1603:C$5009&lt;&gt;"",Data!C1603,"")</f>
        <v/>
      </c>
      <c r="P1603" s="149" t="str">
        <f>IF(Data!B1607="","",B1607)</f>
        <v/>
      </c>
      <c r="Q1603" s="150" t="str">
        <f>IFERROR(IF(P1603:$P$5009&lt;&gt;0, ABS(P1603-$Z$7),""),"")</f>
        <v/>
      </c>
      <c r="R1603" s="150" t="str">
        <f>IFERROR(IF(P1603:$P$5009&lt;&gt;0, (Q1603-$Y$16)^2,""),"")</f>
        <v/>
      </c>
      <c r="S1603" s="151" t="str">
        <f>IF(Data!C1607="","",C1607)</f>
        <v/>
      </c>
      <c r="T1603" s="150" t="str">
        <f>IFERROR(IF(S1603:$S$5009&lt;&gt;0, ABS(C1607-$Z$8),""),"")</f>
        <v/>
      </c>
      <c r="U1603" s="150" t="str">
        <f>IFERROR(IF(S1603:$S$5009&lt;&gt;0, (T1603-$Y$17)^2,""),"")</f>
        <v/>
      </c>
    </row>
    <row r="1604" spans="1:21" ht="23">
      <c r="A1604" s="159">
        <v>1595</v>
      </c>
      <c r="B1604" s="160" t="str">
        <f>IF(Data!B1604:$B$5009&lt;&gt;"",Data!B1604,"")</f>
        <v/>
      </c>
      <c r="C1604" s="160" t="str">
        <f>IF(Data!$C1604:C$5009&lt;&gt;"",Data!C1604,"")</f>
        <v/>
      </c>
      <c r="P1604" s="149" t="str">
        <f>IF(Data!B1608="","",B1608)</f>
        <v/>
      </c>
      <c r="Q1604" s="150" t="str">
        <f>IFERROR(IF(P1604:$P$5009&lt;&gt;0, ABS(P1604-$Z$7),""),"")</f>
        <v/>
      </c>
      <c r="R1604" s="150" t="str">
        <f>IFERROR(IF(P1604:$P$5009&lt;&gt;0, (Q1604-$Y$16)^2,""),"")</f>
        <v/>
      </c>
      <c r="S1604" s="151" t="str">
        <f>IF(Data!C1608="","",C1608)</f>
        <v/>
      </c>
      <c r="T1604" s="150" t="str">
        <f>IFERROR(IF(S1604:$S$5009&lt;&gt;0, ABS(C1608-$Z$8),""),"")</f>
        <v/>
      </c>
      <c r="U1604" s="150" t="str">
        <f>IFERROR(IF(S1604:$S$5009&lt;&gt;0, (T1604-$Y$17)^2,""),"")</f>
        <v/>
      </c>
    </row>
    <row r="1605" spans="1:21" ht="23">
      <c r="A1605" s="161">
        <v>1596</v>
      </c>
      <c r="B1605" s="160" t="str">
        <f>IF(Data!B1605:$B$5009&lt;&gt;"",Data!B1605,"")</f>
        <v/>
      </c>
      <c r="C1605" s="160" t="str">
        <f>IF(Data!$C1605:C$5009&lt;&gt;"",Data!C1605,"")</f>
        <v/>
      </c>
      <c r="P1605" s="149" t="str">
        <f>IF(Data!B1609="","",B1609)</f>
        <v/>
      </c>
      <c r="Q1605" s="150" t="str">
        <f>IFERROR(IF(P1605:$P$5009&lt;&gt;0, ABS(P1605-$Z$7),""),"")</f>
        <v/>
      </c>
      <c r="R1605" s="150" t="str">
        <f>IFERROR(IF(P1605:$P$5009&lt;&gt;0, (Q1605-$Y$16)^2,""),"")</f>
        <v/>
      </c>
      <c r="S1605" s="151" t="str">
        <f>IF(Data!C1609="","",C1609)</f>
        <v/>
      </c>
      <c r="T1605" s="150" t="str">
        <f>IFERROR(IF(S1605:$S$5009&lt;&gt;0, ABS(C1609-$Z$8),""),"")</f>
        <v/>
      </c>
      <c r="U1605" s="150" t="str">
        <f>IFERROR(IF(S1605:$S$5009&lt;&gt;0, (T1605-$Y$17)^2,""),"")</f>
        <v/>
      </c>
    </row>
    <row r="1606" spans="1:21" ht="23">
      <c r="A1606" s="159">
        <v>1597</v>
      </c>
      <c r="B1606" s="160" t="str">
        <f>IF(Data!B1606:$B$5009&lt;&gt;"",Data!B1606,"")</f>
        <v/>
      </c>
      <c r="C1606" s="160" t="str">
        <f>IF(Data!$C1606:C$5009&lt;&gt;"",Data!C1606,"")</f>
        <v/>
      </c>
      <c r="P1606" s="149" t="str">
        <f>IF(Data!B1610="","",B1610)</f>
        <v/>
      </c>
      <c r="Q1606" s="150" t="str">
        <f>IFERROR(IF(P1606:$P$5009&lt;&gt;0, ABS(P1606-$Z$7),""),"")</f>
        <v/>
      </c>
      <c r="R1606" s="150" t="str">
        <f>IFERROR(IF(P1606:$P$5009&lt;&gt;0, (Q1606-$Y$16)^2,""),"")</f>
        <v/>
      </c>
      <c r="S1606" s="151" t="str">
        <f>IF(Data!C1610="","",C1610)</f>
        <v/>
      </c>
      <c r="T1606" s="150" t="str">
        <f>IFERROR(IF(S1606:$S$5009&lt;&gt;0, ABS(C1610-$Z$8),""),"")</f>
        <v/>
      </c>
      <c r="U1606" s="150" t="str">
        <f>IFERROR(IF(S1606:$S$5009&lt;&gt;0, (T1606-$Y$17)^2,""),"")</f>
        <v/>
      </c>
    </row>
    <row r="1607" spans="1:21" ht="23">
      <c r="A1607" s="161">
        <v>1598</v>
      </c>
      <c r="B1607" s="160" t="str">
        <f>IF(Data!B1607:$B$5009&lt;&gt;"",Data!B1607,"")</f>
        <v/>
      </c>
      <c r="C1607" s="160" t="str">
        <f>IF(Data!$C1607:C$5009&lt;&gt;"",Data!C1607,"")</f>
        <v/>
      </c>
      <c r="P1607" s="149" t="str">
        <f>IF(Data!B1611="","",B1611)</f>
        <v/>
      </c>
      <c r="Q1607" s="150" t="str">
        <f>IFERROR(IF(P1607:$P$5009&lt;&gt;0, ABS(P1607-$Z$7),""),"")</f>
        <v/>
      </c>
      <c r="R1607" s="150" t="str">
        <f>IFERROR(IF(P1607:$P$5009&lt;&gt;0, (Q1607-$Y$16)^2,""),"")</f>
        <v/>
      </c>
      <c r="S1607" s="151" t="str">
        <f>IF(Data!C1611="","",C1611)</f>
        <v/>
      </c>
      <c r="T1607" s="150" t="str">
        <f>IFERROR(IF(S1607:$S$5009&lt;&gt;0, ABS(C1611-$Z$8),""),"")</f>
        <v/>
      </c>
      <c r="U1607" s="150" t="str">
        <f>IFERROR(IF(S1607:$S$5009&lt;&gt;0, (T1607-$Y$17)^2,""),"")</f>
        <v/>
      </c>
    </row>
    <row r="1608" spans="1:21" ht="23">
      <c r="A1608" s="159">
        <v>1599</v>
      </c>
      <c r="B1608" s="160" t="str">
        <f>IF(Data!B1608:$B$5009&lt;&gt;"",Data!B1608,"")</f>
        <v/>
      </c>
      <c r="C1608" s="160" t="str">
        <f>IF(Data!$C1608:C$5009&lt;&gt;"",Data!C1608,"")</f>
        <v/>
      </c>
      <c r="P1608" s="149" t="str">
        <f>IF(Data!B1612="","",B1612)</f>
        <v/>
      </c>
      <c r="Q1608" s="150" t="str">
        <f>IFERROR(IF(P1608:$P$5009&lt;&gt;0, ABS(P1608-$Z$7),""),"")</f>
        <v/>
      </c>
      <c r="R1608" s="150" t="str">
        <f>IFERROR(IF(P1608:$P$5009&lt;&gt;0, (Q1608-$Y$16)^2,""),"")</f>
        <v/>
      </c>
      <c r="S1608" s="151" t="str">
        <f>IF(Data!C1612="","",C1612)</f>
        <v/>
      </c>
      <c r="T1608" s="150" t="str">
        <f>IFERROR(IF(S1608:$S$5009&lt;&gt;0, ABS(C1612-$Z$8),""),"")</f>
        <v/>
      </c>
      <c r="U1608" s="150" t="str">
        <f>IFERROR(IF(S1608:$S$5009&lt;&gt;0, (T1608-$Y$17)^2,""),"")</f>
        <v/>
      </c>
    </row>
    <row r="1609" spans="1:21" ht="23">
      <c r="A1609" s="161">
        <v>1600</v>
      </c>
      <c r="B1609" s="160" t="str">
        <f>IF(Data!B1609:$B$5009&lt;&gt;"",Data!B1609,"")</f>
        <v/>
      </c>
      <c r="C1609" s="160" t="str">
        <f>IF(Data!$C1609:C$5009&lt;&gt;"",Data!C1609,"")</f>
        <v/>
      </c>
      <c r="P1609" s="149" t="str">
        <f>IF(Data!B1613="","",B1613)</f>
        <v/>
      </c>
      <c r="Q1609" s="150" t="str">
        <f>IFERROR(IF(P1609:$P$5009&lt;&gt;0, ABS(P1609-$Z$7),""),"")</f>
        <v/>
      </c>
      <c r="R1609" s="150" t="str">
        <f>IFERROR(IF(P1609:$P$5009&lt;&gt;0, (Q1609-$Y$16)^2,""),"")</f>
        <v/>
      </c>
      <c r="S1609" s="151" t="str">
        <f>IF(Data!C1613="","",C1613)</f>
        <v/>
      </c>
      <c r="T1609" s="150" t="str">
        <f>IFERROR(IF(S1609:$S$5009&lt;&gt;0, ABS(C1613-$Z$8),""),"")</f>
        <v/>
      </c>
      <c r="U1609" s="150" t="str">
        <f>IFERROR(IF(S1609:$S$5009&lt;&gt;0, (T1609-$Y$17)^2,""),"")</f>
        <v/>
      </c>
    </row>
    <row r="1610" spans="1:21" ht="23">
      <c r="A1610" s="159">
        <v>1601</v>
      </c>
      <c r="B1610" s="160" t="str">
        <f>IF(Data!B1610:$B$5009&lt;&gt;"",Data!B1610,"")</f>
        <v/>
      </c>
      <c r="C1610" s="160" t="str">
        <f>IF(Data!$C1610:C$5009&lt;&gt;"",Data!C1610,"")</f>
        <v/>
      </c>
      <c r="P1610" s="149" t="str">
        <f>IF(Data!B1614="","",B1614)</f>
        <v/>
      </c>
      <c r="Q1610" s="150" t="str">
        <f>IFERROR(IF(P1610:$P$5009&lt;&gt;0, ABS(P1610-$Z$7),""),"")</f>
        <v/>
      </c>
      <c r="R1610" s="150" t="str">
        <f>IFERROR(IF(P1610:$P$5009&lt;&gt;0, (Q1610-$Y$16)^2,""),"")</f>
        <v/>
      </c>
      <c r="S1610" s="151" t="str">
        <f>IF(Data!C1614="","",C1614)</f>
        <v/>
      </c>
      <c r="T1610" s="150" t="str">
        <f>IFERROR(IF(S1610:$S$5009&lt;&gt;0, ABS(C1614-$Z$8),""),"")</f>
        <v/>
      </c>
      <c r="U1610" s="150" t="str">
        <f>IFERROR(IF(S1610:$S$5009&lt;&gt;0, (T1610-$Y$17)^2,""),"")</f>
        <v/>
      </c>
    </row>
    <row r="1611" spans="1:21" ht="23">
      <c r="A1611" s="161">
        <v>1602</v>
      </c>
      <c r="B1611" s="160" t="str">
        <f>IF(Data!B1611:$B$5009&lt;&gt;"",Data!B1611,"")</f>
        <v/>
      </c>
      <c r="C1611" s="160" t="str">
        <f>IF(Data!$C1611:C$5009&lt;&gt;"",Data!C1611,"")</f>
        <v/>
      </c>
      <c r="P1611" s="149" t="str">
        <f>IF(Data!B1615="","",B1615)</f>
        <v/>
      </c>
      <c r="Q1611" s="150" t="str">
        <f>IFERROR(IF(P1611:$P$5009&lt;&gt;0, ABS(P1611-$Z$7),""),"")</f>
        <v/>
      </c>
      <c r="R1611" s="150" t="str">
        <f>IFERROR(IF(P1611:$P$5009&lt;&gt;0, (Q1611-$Y$16)^2,""),"")</f>
        <v/>
      </c>
      <c r="S1611" s="151" t="str">
        <f>IF(Data!C1615="","",C1615)</f>
        <v/>
      </c>
      <c r="T1611" s="150" t="str">
        <f>IFERROR(IF(S1611:$S$5009&lt;&gt;0, ABS(C1615-$Z$8),""),"")</f>
        <v/>
      </c>
      <c r="U1611" s="150" t="str">
        <f>IFERROR(IF(S1611:$S$5009&lt;&gt;0, (T1611-$Y$17)^2,""),"")</f>
        <v/>
      </c>
    </row>
    <row r="1612" spans="1:21" ht="23">
      <c r="A1612" s="159">
        <v>1603</v>
      </c>
      <c r="B1612" s="160" t="str">
        <f>IF(Data!B1612:$B$5009&lt;&gt;"",Data!B1612,"")</f>
        <v/>
      </c>
      <c r="C1612" s="160" t="str">
        <f>IF(Data!$C1612:C$5009&lt;&gt;"",Data!C1612,"")</f>
        <v/>
      </c>
      <c r="P1612" s="149" t="str">
        <f>IF(Data!B1616="","",B1616)</f>
        <v/>
      </c>
      <c r="Q1612" s="150" t="str">
        <f>IFERROR(IF(P1612:$P$5009&lt;&gt;0, ABS(P1612-$Z$7),""),"")</f>
        <v/>
      </c>
      <c r="R1612" s="150" t="str">
        <f>IFERROR(IF(P1612:$P$5009&lt;&gt;0, (Q1612-$Y$16)^2,""),"")</f>
        <v/>
      </c>
      <c r="S1612" s="151" t="str">
        <f>IF(Data!C1616="","",C1616)</f>
        <v/>
      </c>
      <c r="T1612" s="150" t="str">
        <f>IFERROR(IF(S1612:$S$5009&lt;&gt;0, ABS(C1616-$Z$8),""),"")</f>
        <v/>
      </c>
      <c r="U1612" s="150" t="str">
        <f>IFERROR(IF(S1612:$S$5009&lt;&gt;0, (T1612-$Y$17)^2,""),"")</f>
        <v/>
      </c>
    </row>
    <row r="1613" spans="1:21" ht="23">
      <c r="A1613" s="161">
        <v>1604</v>
      </c>
      <c r="B1613" s="160" t="str">
        <f>IF(Data!B1613:$B$5009&lt;&gt;"",Data!B1613,"")</f>
        <v/>
      </c>
      <c r="C1613" s="160" t="str">
        <f>IF(Data!$C1613:C$5009&lt;&gt;"",Data!C1613,"")</f>
        <v/>
      </c>
      <c r="P1613" s="149" t="str">
        <f>IF(Data!B1617="","",B1617)</f>
        <v/>
      </c>
      <c r="Q1613" s="150" t="str">
        <f>IFERROR(IF(P1613:$P$5009&lt;&gt;0, ABS(P1613-$Z$7),""),"")</f>
        <v/>
      </c>
      <c r="R1613" s="150" t="str">
        <f>IFERROR(IF(P1613:$P$5009&lt;&gt;0, (Q1613-$Y$16)^2,""),"")</f>
        <v/>
      </c>
      <c r="S1613" s="151" t="str">
        <f>IF(Data!C1617="","",C1617)</f>
        <v/>
      </c>
      <c r="T1613" s="150" t="str">
        <f>IFERROR(IF(S1613:$S$5009&lt;&gt;0, ABS(C1617-$Z$8),""),"")</f>
        <v/>
      </c>
      <c r="U1613" s="150" t="str">
        <f>IFERROR(IF(S1613:$S$5009&lt;&gt;0, (T1613-$Y$17)^2,""),"")</f>
        <v/>
      </c>
    </row>
    <row r="1614" spans="1:21" ht="23">
      <c r="A1614" s="159">
        <v>1605</v>
      </c>
      <c r="B1614" s="160" t="str">
        <f>IF(Data!B1614:$B$5009&lt;&gt;"",Data!B1614,"")</f>
        <v/>
      </c>
      <c r="C1614" s="160" t="str">
        <f>IF(Data!$C1614:C$5009&lt;&gt;"",Data!C1614,"")</f>
        <v/>
      </c>
      <c r="P1614" s="149" t="str">
        <f>IF(Data!B1618="","",B1618)</f>
        <v/>
      </c>
      <c r="Q1614" s="150" t="str">
        <f>IFERROR(IF(P1614:$P$5009&lt;&gt;0, ABS(P1614-$Z$7),""),"")</f>
        <v/>
      </c>
      <c r="R1614" s="150" t="str">
        <f>IFERROR(IF(P1614:$P$5009&lt;&gt;0, (Q1614-$Y$16)^2,""),"")</f>
        <v/>
      </c>
      <c r="S1614" s="151" t="str">
        <f>IF(Data!C1618="","",C1618)</f>
        <v/>
      </c>
      <c r="T1614" s="150" t="str">
        <f>IFERROR(IF(S1614:$S$5009&lt;&gt;0, ABS(C1618-$Z$8),""),"")</f>
        <v/>
      </c>
      <c r="U1614" s="150" t="str">
        <f>IFERROR(IF(S1614:$S$5009&lt;&gt;0, (T1614-$Y$17)^2,""),"")</f>
        <v/>
      </c>
    </row>
    <row r="1615" spans="1:21" ht="23">
      <c r="A1615" s="161">
        <v>1606</v>
      </c>
      <c r="B1615" s="160" t="str">
        <f>IF(Data!B1615:$B$5009&lt;&gt;"",Data!B1615,"")</f>
        <v/>
      </c>
      <c r="C1615" s="160" t="str">
        <f>IF(Data!$C1615:C$5009&lt;&gt;"",Data!C1615,"")</f>
        <v/>
      </c>
      <c r="P1615" s="149" t="str">
        <f>IF(Data!B1619="","",B1619)</f>
        <v/>
      </c>
      <c r="Q1615" s="150" t="str">
        <f>IFERROR(IF(P1615:$P$5009&lt;&gt;0, ABS(P1615-$Z$7),""),"")</f>
        <v/>
      </c>
      <c r="R1615" s="150" t="str">
        <f>IFERROR(IF(P1615:$P$5009&lt;&gt;0, (Q1615-$Y$16)^2,""),"")</f>
        <v/>
      </c>
      <c r="S1615" s="151" t="str">
        <f>IF(Data!C1619="","",C1619)</f>
        <v/>
      </c>
      <c r="T1615" s="150" t="str">
        <f>IFERROR(IF(S1615:$S$5009&lt;&gt;0, ABS(C1619-$Z$8),""),"")</f>
        <v/>
      </c>
      <c r="U1615" s="150" t="str">
        <f>IFERROR(IF(S1615:$S$5009&lt;&gt;0, (T1615-$Y$17)^2,""),"")</f>
        <v/>
      </c>
    </row>
    <row r="1616" spans="1:21" ht="23">
      <c r="A1616" s="159">
        <v>1607</v>
      </c>
      <c r="B1616" s="160" t="str">
        <f>IF(Data!B1616:$B$5009&lt;&gt;"",Data!B1616,"")</f>
        <v/>
      </c>
      <c r="C1616" s="160" t="str">
        <f>IF(Data!$C1616:C$5009&lt;&gt;"",Data!C1616,"")</f>
        <v/>
      </c>
      <c r="P1616" s="149" t="str">
        <f>IF(Data!B1620="","",B1620)</f>
        <v/>
      </c>
      <c r="Q1616" s="150" t="str">
        <f>IFERROR(IF(P1616:$P$5009&lt;&gt;0, ABS(P1616-$Z$7),""),"")</f>
        <v/>
      </c>
      <c r="R1616" s="150" t="str">
        <f>IFERROR(IF(P1616:$P$5009&lt;&gt;0, (Q1616-$Y$16)^2,""),"")</f>
        <v/>
      </c>
      <c r="S1616" s="151" t="str">
        <f>IF(Data!C1620="","",C1620)</f>
        <v/>
      </c>
      <c r="T1616" s="150" t="str">
        <f>IFERROR(IF(S1616:$S$5009&lt;&gt;0, ABS(C1620-$Z$8),""),"")</f>
        <v/>
      </c>
      <c r="U1616" s="150" t="str">
        <f>IFERROR(IF(S1616:$S$5009&lt;&gt;0, (T1616-$Y$17)^2,""),"")</f>
        <v/>
      </c>
    </row>
    <row r="1617" spans="1:21" ht="23">
      <c r="A1617" s="161">
        <v>1608</v>
      </c>
      <c r="B1617" s="160" t="str">
        <f>IF(Data!B1617:$B$5009&lt;&gt;"",Data!B1617,"")</f>
        <v/>
      </c>
      <c r="C1617" s="160" t="str">
        <f>IF(Data!$C1617:C$5009&lt;&gt;"",Data!C1617,"")</f>
        <v/>
      </c>
      <c r="P1617" s="149" t="str">
        <f>IF(Data!B1621="","",B1621)</f>
        <v/>
      </c>
      <c r="Q1617" s="150" t="str">
        <f>IFERROR(IF(P1617:$P$5009&lt;&gt;0, ABS(P1617-$Z$7),""),"")</f>
        <v/>
      </c>
      <c r="R1617" s="150" t="str">
        <f>IFERROR(IF(P1617:$P$5009&lt;&gt;0, (Q1617-$Y$16)^2,""),"")</f>
        <v/>
      </c>
      <c r="S1617" s="151" t="str">
        <f>IF(Data!C1621="","",C1621)</f>
        <v/>
      </c>
      <c r="T1617" s="150" t="str">
        <f>IFERROR(IF(S1617:$S$5009&lt;&gt;0, ABS(C1621-$Z$8),""),"")</f>
        <v/>
      </c>
      <c r="U1617" s="150" t="str">
        <f>IFERROR(IF(S1617:$S$5009&lt;&gt;0, (T1617-$Y$17)^2,""),"")</f>
        <v/>
      </c>
    </row>
    <row r="1618" spans="1:21" ht="23">
      <c r="A1618" s="159">
        <v>1609</v>
      </c>
      <c r="B1618" s="160" t="str">
        <f>IF(Data!B1618:$B$5009&lt;&gt;"",Data!B1618,"")</f>
        <v/>
      </c>
      <c r="C1618" s="160" t="str">
        <f>IF(Data!$C1618:C$5009&lt;&gt;"",Data!C1618,"")</f>
        <v/>
      </c>
      <c r="P1618" s="149" t="str">
        <f>IF(Data!B1622="","",B1622)</f>
        <v/>
      </c>
      <c r="Q1618" s="150" t="str">
        <f>IFERROR(IF(P1618:$P$5009&lt;&gt;0, ABS(P1618-$Z$7),""),"")</f>
        <v/>
      </c>
      <c r="R1618" s="150" t="str">
        <f>IFERROR(IF(P1618:$P$5009&lt;&gt;0, (Q1618-$Y$16)^2,""),"")</f>
        <v/>
      </c>
      <c r="S1618" s="151" t="str">
        <f>IF(Data!C1622="","",C1622)</f>
        <v/>
      </c>
      <c r="T1618" s="150" t="str">
        <f>IFERROR(IF(S1618:$S$5009&lt;&gt;0, ABS(C1622-$Z$8),""),"")</f>
        <v/>
      </c>
      <c r="U1618" s="150" t="str">
        <f>IFERROR(IF(S1618:$S$5009&lt;&gt;0, (T1618-$Y$17)^2,""),"")</f>
        <v/>
      </c>
    </row>
    <row r="1619" spans="1:21" ht="23">
      <c r="A1619" s="161">
        <v>1610</v>
      </c>
      <c r="B1619" s="160" t="str">
        <f>IF(Data!B1619:$B$5009&lt;&gt;"",Data!B1619,"")</f>
        <v/>
      </c>
      <c r="C1619" s="160" t="str">
        <f>IF(Data!$C1619:C$5009&lt;&gt;"",Data!C1619,"")</f>
        <v/>
      </c>
      <c r="P1619" s="149" t="str">
        <f>IF(Data!B1623="","",B1623)</f>
        <v/>
      </c>
      <c r="Q1619" s="150" t="str">
        <f>IFERROR(IF(P1619:$P$5009&lt;&gt;0, ABS(P1619-$Z$7),""),"")</f>
        <v/>
      </c>
      <c r="R1619" s="150" t="str">
        <f>IFERROR(IF(P1619:$P$5009&lt;&gt;0, (Q1619-$Y$16)^2,""),"")</f>
        <v/>
      </c>
      <c r="S1619" s="151" t="str">
        <f>IF(Data!C1623="","",C1623)</f>
        <v/>
      </c>
      <c r="T1619" s="150" t="str">
        <f>IFERROR(IF(S1619:$S$5009&lt;&gt;0, ABS(C1623-$Z$8),""),"")</f>
        <v/>
      </c>
      <c r="U1619" s="150" t="str">
        <f>IFERROR(IF(S1619:$S$5009&lt;&gt;0, (T1619-$Y$17)^2,""),"")</f>
        <v/>
      </c>
    </row>
    <row r="1620" spans="1:21" ht="23">
      <c r="A1620" s="159">
        <v>1611</v>
      </c>
      <c r="B1620" s="160" t="str">
        <f>IF(Data!B1620:$B$5009&lt;&gt;"",Data!B1620,"")</f>
        <v/>
      </c>
      <c r="C1620" s="160" t="str">
        <f>IF(Data!$C1620:C$5009&lt;&gt;"",Data!C1620,"")</f>
        <v/>
      </c>
      <c r="P1620" s="149" t="str">
        <f>IF(Data!B1624="","",B1624)</f>
        <v/>
      </c>
      <c r="Q1620" s="150" t="str">
        <f>IFERROR(IF(P1620:$P$5009&lt;&gt;0, ABS(P1620-$Z$7),""),"")</f>
        <v/>
      </c>
      <c r="R1620" s="150" t="str">
        <f>IFERROR(IF(P1620:$P$5009&lt;&gt;0, (Q1620-$Y$16)^2,""),"")</f>
        <v/>
      </c>
      <c r="S1620" s="151" t="str">
        <f>IF(Data!C1624="","",C1624)</f>
        <v/>
      </c>
      <c r="T1620" s="150" t="str">
        <f>IFERROR(IF(S1620:$S$5009&lt;&gt;0, ABS(C1624-$Z$8),""),"")</f>
        <v/>
      </c>
      <c r="U1620" s="150" t="str">
        <f>IFERROR(IF(S1620:$S$5009&lt;&gt;0, (T1620-$Y$17)^2,""),"")</f>
        <v/>
      </c>
    </row>
    <row r="1621" spans="1:21" ht="23">
      <c r="A1621" s="161">
        <v>1612</v>
      </c>
      <c r="B1621" s="160" t="str">
        <f>IF(Data!B1621:$B$5009&lt;&gt;"",Data!B1621,"")</f>
        <v/>
      </c>
      <c r="C1621" s="160" t="str">
        <f>IF(Data!$C1621:C$5009&lt;&gt;"",Data!C1621,"")</f>
        <v/>
      </c>
      <c r="P1621" s="149" t="str">
        <f>IF(Data!B1625="","",B1625)</f>
        <v/>
      </c>
      <c r="Q1621" s="150" t="str">
        <f>IFERROR(IF(P1621:$P$5009&lt;&gt;0, ABS(P1621-$Z$7),""),"")</f>
        <v/>
      </c>
      <c r="R1621" s="150" t="str">
        <f>IFERROR(IF(P1621:$P$5009&lt;&gt;0, (Q1621-$Y$16)^2,""),"")</f>
        <v/>
      </c>
      <c r="S1621" s="151" t="str">
        <f>IF(Data!C1625="","",C1625)</f>
        <v/>
      </c>
      <c r="T1621" s="150" t="str">
        <f>IFERROR(IF(S1621:$S$5009&lt;&gt;0, ABS(C1625-$Z$8),""),"")</f>
        <v/>
      </c>
      <c r="U1621" s="150" t="str">
        <f>IFERROR(IF(S1621:$S$5009&lt;&gt;0, (T1621-$Y$17)^2,""),"")</f>
        <v/>
      </c>
    </row>
    <row r="1622" spans="1:21" ht="23">
      <c r="A1622" s="159">
        <v>1613</v>
      </c>
      <c r="B1622" s="160" t="str">
        <f>IF(Data!B1622:$B$5009&lt;&gt;"",Data!B1622,"")</f>
        <v/>
      </c>
      <c r="C1622" s="160" t="str">
        <f>IF(Data!$C1622:C$5009&lt;&gt;"",Data!C1622,"")</f>
        <v/>
      </c>
      <c r="P1622" s="149" t="str">
        <f>IF(Data!B1626="","",B1626)</f>
        <v/>
      </c>
      <c r="Q1622" s="150" t="str">
        <f>IFERROR(IF(P1622:$P$5009&lt;&gt;0, ABS(P1622-$Z$7),""),"")</f>
        <v/>
      </c>
      <c r="R1622" s="150" t="str">
        <f>IFERROR(IF(P1622:$P$5009&lt;&gt;0, (Q1622-$Y$16)^2,""),"")</f>
        <v/>
      </c>
      <c r="S1622" s="151" t="str">
        <f>IF(Data!C1626="","",C1626)</f>
        <v/>
      </c>
      <c r="T1622" s="150" t="str">
        <f>IFERROR(IF(S1622:$S$5009&lt;&gt;0, ABS(C1626-$Z$8),""),"")</f>
        <v/>
      </c>
      <c r="U1622" s="150" t="str">
        <f>IFERROR(IF(S1622:$S$5009&lt;&gt;0, (T1622-$Y$17)^2,""),"")</f>
        <v/>
      </c>
    </row>
    <row r="1623" spans="1:21" ht="23">
      <c r="A1623" s="161">
        <v>1614</v>
      </c>
      <c r="B1623" s="160" t="str">
        <f>IF(Data!B1623:$B$5009&lt;&gt;"",Data!B1623,"")</f>
        <v/>
      </c>
      <c r="C1623" s="160" t="str">
        <f>IF(Data!$C1623:C$5009&lt;&gt;"",Data!C1623,"")</f>
        <v/>
      </c>
      <c r="P1623" s="149" t="str">
        <f>IF(Data!B1627="","",B1627)</f>
        <v/>
      </c>
      <c r="Q1623" s="150" t="str">
        <f>IFERROR(IF(P1623:$P$5009&lt;&gt;0, ABS(P1623-$Z$7),""),"")</f>
        <v/>
      </c>
      <c r="R1623" s="150" t="str">
        <f>IFERROR(IF(P1623:$P$5009&lt;&gt;0, (Q1623-$Y$16)^2,""),"")</f>
        <v/>
      </c>
      <c r="S1623" s="151" t="str">
        <f>IF(Data!C1627="","",C1627)</f>
        <v/>
      </c>
      <c r="T1623" s="150" t="str">
        <f>IFERROR(IF(S1623:$S$5009&lt;&gt;0, ABS(C1627-$Z$8),""),"")</f>
        <v/>
      </c>
      <c r="U1623" s="150" t="str">
        <f>IFERROR(IF(S1623:$S$5009&lt;&gt;0, (T1623-$Y$17)^2,""),"")</f>
        <v/>
      </c>
    </row>
    <row r="1624" spans="1:21" ht="23">
      <c r="A1624" s="159">
        <v>1615</v>
      </c>
      <c r="B1624" s="160" t="str">
        <f>IF(Data!B1624:$B$5009&lt;&gt;"",Data!B1624,"")</f>
        <v/>
      </c>
      <c r="C1624" s="160" t="str">
        <f>IF(Data!$C1624:C$5009&lt;&gt;"",Data!C1624,"")</f>
        <v/>
      </c>
      <c r="P1624" s="149" t="str">
        <f>IF(Data!B1628="","",B1628)</f>
        <v/>
      </c>
      <c r="Q1624" s="150" t="str">
        <f>IFERROR(IF(P1624:$P$5009&lt;&gt;0, ABS(P1624-$Z$7),""),"")</f>
        <v/>
      </c>
      <c r="R1624" s="150" t="str">
        <f>IFERROR(IF(P1624:$P$5009&lt;&gt;0, (Q1624-$Y$16)^2,""),"")</f>
        <v/>
      </c>
      <c r="S1624" s="151" t="str">
        <f>IF(Data!C1628="","",C1628)</f>
        <v/>
      </c>
      <c r="T1624" s="150" t="str">
        <f>IFERROR(IF(S1624:$S$5009&lt;&gt;0, ABS(C1628-$Z$8),""),"")</f>
        <v/>
      </c>
      <c r="U1624" s="150" t="str">
        <f>IFERROR(IF(S1624:$S$5009&lt;&gt;0, (T1624-$Y$17)^2,""),"")</f>
        <v/>
      </c>
    </row>
    <row r="1625" spans="1:21" ht="23">
      <c r="A1625" s="161">
        <v>1616</v>
      </c>
      <c r="B1625" s="160" t="str">
        <f>IF(Data!B1625:$B$5009&lt;&gt;"",Data!B1625,"")</f>
        <v/>
      </c>
      <c r="C1625" s="160" t="str">
        <f>IF(Data!$C1625:C$5009&lt;&gt;"",Data!C1625,"")</f>
        <v/>
      </c>
      <c r="P1625" s="149" t="str">
        <f>IF(Data!B1629="","",B1629)</f>
        <v/>
      </c>
      <c r="Q1625" s="150" t="str">
        <f>IFERROR(IF(P1625:$P$5009&lt;&gt;0, ABS(P1625-$Z$7),""),"")</f>
        <v/>
      </c>
      <c r="R1625" s="150" t="str">
        <f>IFERROR(IF(P1625:$P$5009&lt;&gt;0, (Q1625-$Y$16)^2,""),"")</f>
        <v/>
      </c>
      <c r="S1625" s="151" t="str">
        <f>IF(Data!C1629="","",C1629)</f>
        <v/>
      </c>
      <c r="T1625" s="150" t="str">
        <f>IFERROR(IF(S1625:$S$5009&lt;&gt;0, ABS(C1629-$Z$8),""),"")</f>
        <v/>
      </c>
      <c r="U1625" s="150" t="str">
        <f>IFERROR(IF(S1625:$S$5009&lt;&gt;0, (T1625-$Y$17)^2,""),"")</f>
        <v/>
      </c>
    </row>
    <row r="1626" spans="1:21" ht="23">
      <c r="A1626" s="159">
        <v>1617</v>
      </c>
      <c r="B1626" s="160" t="str">
        <f>IF(Data!B1626:$B$5009&lt;&gt;"",Data!B1626,"")</f>
        <v/>
      </c>
      <c r="C1626" s="160" t="str">
        <f>IF(Data!$C1626:C$5009&lt;&gt;"",Data!C1626,"")</f>
        <v/>
      </c>
      <c r="P1626" s="149" t="str">
        <f>IF(Data!B1630="","",B1630)</f>
        <v/>
      </c>
      <c r="Q1626" s="150" t="str">
        <f>IFERROR(IF(P1626:$P$5009&lt;&gt;0, ABS(P1626-$Z$7),""),"")</f>
        <v/>
      </c>
      <c r="R1626" s="150" t="str">
        <f>IFERROR(IF(P1626:$P$5009&lt;&gt;0, (Q1626-$Y$16)^2,""),"")</f>
        <v/>
      </c>
      <c r="S1626" s="151" t="str">
        <f>IF(Data!C1630="","",C1630)</f>
        <v/>
      </c>
      <c r="T1626" s="150" t="str">
        <f>IFERROR(IF(S1626:$S$5009&lt;&gt;0, ABS(C1630-$Z$8),""),"")</f>
        <v/>
      </c>
      <c r="U1626" s="150" t="str">
        <f>IFERROR(IF(S1626:$S$5009&lt;&gt;0, (T1626-$Y$17)^2,""),"")</f>
        <v/>
      </c>
    </row>
    <row r="1627" spans="1:21" ht="23">
      <c r="A1627" s="161">
        <v>1618</v>
      </c>
      <c r="B1627" s="160" t="str">
        <f>IF(Data!B1627:$B$5009&lt;&gt;"",Data!B1627,"")</f>
        <v/>
      </c>
      <c r="C1627" s="160" t="str">
        <f>IF(Data!$C1627:C$5009&lt;&gt;"",Data!C1627,"")</f>
        <v/>
      </c>
      <c r="P1627" s="149" t="str">
        <f>IF(Data!B1631="","",B1631)</f>
        <v/>
      </c>
      <c r="Q1627" s="150" t="str">
        <f>IFERROR(IF(P1627:$P$5009&lt;&gt;0, ABS(P1627-$Z$7),""),"")</f>
        <v/>
      </c>
      <c r="R1627" s="150" t="str">
        <f>IFERROR(IF(P1627:$P$5009&lt;&gt;0, (Q1627-$Y$16)^2,""),"")</f>
        <v/>
      </c>
      <c r="S1627" s="151" t="str">
        <f>IF(Data!C1631="","",C1631)</f>
        <v/>
      </c>
      <c r="T1627" s="150" t="str">
        <f>IFERROR(IF(S1627:$S$5009&lt;&gt;0, ABS(C1631-$Z$8),""),"")</f>
        <v/>
      </c>
      <c r="U1627" s="150" t="str">
        <f>IFERROR(IF(S1627:$S$5009&lt;&gt;0, (T1627-$Y$17)^2,""),"")</f>
        <v/>
      </c>
    </row>
    <row r="1628" spans="1:21" ht="23">
      <c r="A1628" s="159">
        <v>1619</v>
      </c>
      <c r="B1628" s="160" t="str">
        <f>IF(Data!B1628:$B$5009&lt;&gt;"",Data!B1628,"")</f>
        <v/>
      </c>
      <c r="C1628" s="160" t="str">
        <f>IF(Data!$C1628:C$5009&lt;&gt;"",Data!C1628,"")</f>
        <v/>
      </c>
      <c r="P1628" s="149" t="str">
        <f>IF(Data!B1632="","",B1632)</f>
        <v/>
      </c>
      <c r="Q1628" s="150" t="str">
        <f>IFERROR(IF(P1628:$P$5009&lt;&gt;0, ABS(P1628-$Z$7),""),"")</f>
        <v/>
      </c>
      <c r="R1628" s="150" t="str">
        <f>IFERROR(IF(P1628:$P$5009&lt;&gt;0, (Q1628-$Y$16)^2,""),"")</f>
        <v/>
      </c>
      <c r="S1628" s="151" t="str">
        <f>IF(Data!C1632="","",C1632)</f>
        <v/>
      </c>
      <c r="T1628" s="150" t="str">
        <f>IFERROR(IF(S1628:$S$5009&lt;&gt;0, ABS(C1632-$Z$8),""),"")</f>
        <v/>
      </c>
      <c r="U1628" s="150" t="str">
        <f>IFERROR(IF(S1628:$S$5009&lt;&gt;0, (T1628-$Y$17)^2,""),"")</f>
        <v/>
      </c>
    </row>
    <row r="1629" spans="1:21" ht="23">
      <c r="A1629" s="161">
        <v>1620</v>
      </c>
      <c r="B1629" s="160" t="str">
        <f>IF(Data!B1629:$B$5009&lt;&gt;"",Data!B1629,"")</f>
        <v/>
      </c>
      <c r="C1629" s="160" t="str">
        <f>IF(Data!$C1629:C$5009&lt;&gt;"",Data!C1629,"")</f>
        <v/>
      </c>
      <c r="P1629" s="149" t="str">
        <f>IF(Data!B1633="","",B1633)</f>
        <v/>
      </c>
      <c r="Q1629" s="150" t="str">
        <f>IFERROR(IF(P1629:$P$5009&lt;&gt;0, ABS(P1629-$Z$7),""),"")</f>
        <v/>
      </c>
      <c r="R1629" s="150" t="str">
        <f>IFERROR(IF(P1629:$P$5009&lt;&gt;0, (Q1629-$Y$16)^2,""),"")</f>
        <v/>
      </c>
      <c r="S1629" s="151" t="str">
        <f>IF(Data!C1633="","",C1633)</f>
        <v/>
      </c>
      <c r="T1629" s="150" t="str">
        <f>IFERROR(IF(S1629:$S$5009&lt;&gt;0, ABS(C1633-$Z$8),""),"")</f>
        <v/>
      </c>
      <c r="U1629" s="150" t="str">
        <f>IFERROR(IF(S1629:$S$5009&lt;&gt;0, (T1629-$Y$17)^2,""),"")</f>
        <v/>
      </c>
    </row>
    <row r="1630" spans="1:21" ht="23">
      <c r="A1630" s="159">
        <v>1621</v>
      </c>
      <c r="B1630" s="160" t="str">
        <f>IF(Data!B1630:$B$5009&lt;&gt;"",Data!B1630,"")</f>
        <v/>
      </c>
      <c r="C1630" s="160" t="str">
        <f>IF(Data!$C1630:C$5009&lt;&gt;"",Data!C1630,"")</f>
        <v/>
      </c>
      <c r="P1630" s="149" t="str">
        <f>IF(Data!B1634="","",B1634)</f>
        <v/>
      </c>
      <c r="Q1630" s="150" t="str">
        <f>IFERROR(IF(P1630:$P$5009&lt;&gt;0, ABS(P1630-$Z$7),""),"")</f>
        <v/>
      </c>
      <c r="R1630" s="150" t="str">
        <f>IFERROR(IF(P1630:$P$5009&lt;&gt;0, (Q1630-$Y$16)^2,""),"")</f>
        <v/>
      </c>
      <c r="S1630" s="151" t="str">
        <f>IF(Data!C1634="","",C1634)</f>
        <v/>
      </c>
      <c r="T1630" s="150" t="str">
        <f>IFERROR(IF(S1630:$S$5009&lt;&gt;0, ABS(C1634-$Z$8),""),"")</f>
        <v/>
      </c>
      <c r="U1630" s="150" t="str">
        <f>IFERROR(IF(S1630:$S$5009&lt;&gt;0, (T1630-$Y$17)^2,""),"")</f>
        <v/>
      </c>
    </row>
    <row r="1631" spans="1:21" ht="23">
      <c r="A1631" s="161">
        <v>1622</v>
      </c>
      <c r="B1631" s="160" t="str">
        <f>IF(Data!B1631:$B$5009&lt;&gt;"",Data!B1631,"")</f>
        <v/>
      </c>
      <c r="C1631" s="160" t="str">
        <f>IF(Data!$C1631:C$5009&lt;&gt;"",Data!C1631,"")</f>
        <v/>
      </c>
      <c r="P1631" s="149" t="str">
        <f>IF(Data!B1635="","",B1635)</f>
        <v/>
      </c>
      <c r="Q1631" s="150" t="str">
        <f>IFERROR(IF(P1631:$P$5009&lt;&gt;0, ABS(P1631-$Z$7),""),"")</f>
        <v/>
      </c>
      <c r="R1631" s="150" t="str">
        <f>IFERROR(IF(P1631:$P$5009&lt;&gt;0, (Q1631-$Y$16)^2,""),"")</f>
        <v/>
      </c>
      <c r="S1631" s="151" t="str">
        <f>IF(Data!C1635="","",C1635)</f>
        <v/>
      </c>
      <c r="T1631" s="150" t="str">
        <f>IFERROR(IF(S1631:$S$5009&lt;&gt;0, ABS(C1635-$Z$8),""),"")</f>
        <v/>
      </c>
      <c r="U1631" s="150" t="str">
        <f>IFERROR(IF(S1631:$S$5009&lt;&gt;0, (T1631-$Y$17)^2,""),"")</f>
        <v/>
      </c>
    </row>
    <row r="1632" spans="1:21" ht="23">
      <c r="A1632" s="159">
        <v>1623</v>
      </c>
      <c r="B1632" s="160" t="str">
        <f>IF(Data!B1632:$B$5009&lt;&gt;"",Data!B1632,"")</f>
        <v/>
      </c>
      <c r="C1632" s="160" t="str">
        <f>IF(Data!$C1632:C$5009&lt;&gt;"",Data!C1632,"")</f>
        <v/>
      </c>
      <c r="P1632" s="149" t="str">
        <f>IF(Data!B1636="","",B1636)</f>
        <v/>
      </c>
      <c r="Q1632" s="150" t="str">
        <f>IFERROR(IF(P1632:$P$5009&lt;&gt;0, ABS(P1632-$Z$7),""),"")</f>
        <v/>
      </c>
      <c r="R1632" s="150" t="str">
        <f>IFERROR(IF(P1632:$P$5009&lt;&gt;0, (Q1632-$Y$16)^2,""),"")</f>
        <v/>
      </c>
      <c r="S1632" s="151" t="str">
        <f>IF(Data!C1636="","",C1636)</f>
        <v/>
      </c>
      <c r="T1632" s="150" t="str">
        <f>IFERROR(IF(S1632:$S$5009&lt;&gt;0, ABS(C1636-$Z$8),""),"")</f>
        <v/>
      </c>
      <c r="U1632" s="150" t="str">
        <f>IFERROR(IF(S1632:$S$5009&lt;&gt;0, (T1632-$Y$17)^2,""),"")</f>
        <v/>
      </c>
    </row>
    <row r="1633" spans="1:21" ht="23">
      <c r="A1633" s="161">
        <v>1624</v>
      </c>
      <c r="B1633" s="160" t="str">
        <f>IF(Data!B1633:$B$5009&lt;&gt;"",Data!B1633,"")</f>
        <v/>
      </c>
      <c r="C1633" s="160" t="str">
        <f>IF(Data!$C1633:C$5009&lt;&gt;"",Data!C1633,"")</f>
        <v/>
      </c>
      <c r="P1633" s="149" t="str">
        <f>IF(Data!B1637="","",B1637)</f>
        <v/>
      </c>
      <c r="Q1633" s="150" t="str">
        <f>IFERROR(IF(P1633:$P$5009&lt;&gt;0, ABS(P1633-$Z$7),""),"")</f>
        <v/>
      </c>
      <c r="R1633" s="150" t="str">
        <f>IFERROR(IF(P1633:$P$5009&lt;&gt;0, (Q1633-$Y$16)^2,""),"")</f>
        <v/>
      </c>
      <c r="S1633" s="151" t="str">
        <f>IF(Data!C1637="","",C1637)</f>
        <v/>
      </c>
      <c r="T1633" s="150" t="str">
        <f>IFERROR(IF(S1633:$S$5009&lt;&gt;0, ABS(C1637-$Z$8),""),"")</f>
        <v/>
      </c>
      <c r="U1633" s="150" t="str">
        <f>IFERROR(IF(S1633:$S$5009&lt;&gt;0, (T1633-$Y$17)^2,""),"")</f>
        <v/>
      </c>
    </row>
    <row r="1634" spans="1:21" ht="23">
      <c r="A1634" s="159">
        <v>1625</v>
      </c>
      <c r="B1634" s="160" t="str">
        <f>IF(Data!B1634:$B$5009&lt;&gt;"",Data!B1634,"")</f>
        <v/>
      </c>
      <c r="C1634" s="160" t="str">
        <f>IF(Data!$C1634:C$5009&lt;&gt;"",Data!C1634,"")</f>
        <v/>
      </c>
      <c r="P1634" s="149" t="str">
        <f>IF(Data!B1638="","",B1638)</f>
        <v/>
      </c>
      <c r="Q1634" s="150" t="str">
        <f>IFERROR(IF(P1634:$P$5009&lt;&gt;0, ABS(P1634-$Z$7),""),"")</f>
        <v/>
      </c>
      <c r="R1634" s="150" t="str">
        <f>IFERROR(IF(P1634:$P$5009&lt;&gt;0, (Q1634-$Y$16)^2,""),"")</f>
        <v/>
      </c>
      <c r="S1634" s="151" t="str">
        <f>IF(Data!C1638="","",C1638)</f>
        <v/>
      </c>
      <c r="T1634" s="150" t="str">
        <f>IFERROR(IF(S1634:$S$5009&lt;&gt;0, ABS(C1638-$Z$8),""),"")</f>
        <v/>
      </c>
      <c r="U1634" s="150" t="str">
        <f>IFERROR(IF(S1634:$S$5009&lt;&gt;0, (T1634-$Y$17)^2,""),"")</f>
        <v/>
      </c>
    </row>
    <row r="1635" spans="1:21" ht="23">
      <c r="A1635" s="161">
        <v>1626</v>
      </c>
      <c r="B1635" s="160" t="str">
        <f>IF(Data!B1635:$B$5009&lt;&gt;"",Data!B1635,"")</f>
        <v/>
      </c>
      <c r="C1635" s="160" t="str">
        <f>IF(Data!$C1635:C$5009&lt;&gt;"",Data!C1635,"")</f>
        <v/>
      </c>
      <c r="P1635" s="149" t="str">
        <f>IF(Data!B1639="","",B1639)</f>
        <v/>
      </c>
      <c r="Q1635" s="150" t="str">
        <f>IFERROR(IF(P1635:$P$5009&lt;&gt;0, ABS(P1635-$Z$7),""),"")</f>
        <v/>
      </c>
      <c r="R1635" s="150" t="str">
        <f>IFERROR(IF(P1635:$P$5009&lt;&gt;0, (Q1635-$Y$16)^2,""),"")</f>
        <v/>
      </c>
      <c r="S1635" s="151" t="str">
        <f>IF(Data!C1639="","",C1639)</f>
        <v/>
      </c>
      <c r="T1635" s="150" t="str">
        <f>IFERROR(IF(S1635:$S$5009&lt;&gt;0, ABS(C1639-$Z$8),""),"")</f>
        <v/>
      </c>
      <c r="U1635" s="150" t="str">
        <f>IFERROR(IF(S1635:$S$5009&lt;&gt;0, (T1635-$Y$17)^2,""),"")</f>
        <v/>
      </c>
    </row>
    <row r="1636" spans="1:21" ht="23">
      <c r="A1636" s="159">
        <v>1627</v>
      </c>
      <c r="B1636" s="160" t="str">
        <f>IF(Data!B1636:$B$5009&lt;&gt;"",Data!B1636,"")</f>
        <v/>
      </c>
      <c r="C1636" s="160" t="str">
        <f>IF(Data!$C1636:C$5009&lt;&gt;"",Data!C1636,"")</f>
        <v/>
      </c>
      <c r="P1636" s="149" t="str">
        <f>IF(Data!B1640="","",B1640)</f>
        <v/>
      </c>
      <c r="Q1636" s="150" t="str">
        <f>IFERROR(IF(P1636:$P$5009&lt;&gt;0, ABS(P1636-$Z$7),""),"")</f>
        <v/>
      </c>
      <c r="R1636" s="150" t="str">
        <f>IFERROR(IF(P1636:$P$5009&lt;&gt;0, (Q1636-$Y$16)^2,""),"")</f>
        <v/>
      </c>
      <c r="S1636" s="151" t="str">
        <f>IF(Data!C1640="","",C1640)</f>
        <v/>
      </c>
      <c r="T1636" s="150" t="str">
        <f>IFERROR(IF(S1636:$S$5009&lt;&gt;0, ABS(C1640-$Z$8),""),"")</f>
        <v/>
      </c>
      <c r="U1636" s="150" t="str">
        <f>IFERROR(IF(S1636:$S$5009&lt;&gt;0, (T1636-$Y$17)^2,""),"")</f>
        <v/>
      </c>
    </row>
    <row r="1637" spans="1:21" ht="23">
      <c r="A1637" s="161">
        <v>1628</v>
      </c>
      <c r="B1637" s="160" t="str">
        <f>IF(Data!B1637:$B$5009&lt;&gt;"",Data!B1637,"")</f>
        <v/>
      </c>
      <c r="C1637" s="160" t="str">
        <f>IF(Data!$C1637:C$5009&lt;&gt;"",Data!C1637,"")</f>
        <v/>
      </c>
      <c r="P1637" s="149" t="str">
        <f>IF(Data!B1641="","",B1641)</f>
        <v/>
      </c>
      <c r="Q1637" s="150" t="str">
        <f>IFERROR(IF(P1637:$P$5009&lt;&gt;0, ABS(P1637-$Z$7),""),"")</f>
        <v/>
      </c>
      <c r="R1637" s="150" t="str">
        <f>IFERROR(IF(P1637:$P$5009&lt;&gt;0, (Q1637-$Y$16)^2,""),"")</f>
        <v/>
      </c>
      <c r="S1637" s="151" t="str">
        <f>IF(Data!C1641="","",C1641)</f>
        <v/>
      </c>
      <c r="T1637" s="150" t="str">
        <f>IFERROR(IF(S1637:$S$5009&lt;&gt;0, ABS(C1641-$Z$8),""),"")</f>
        <v/>
      </c>
      <c r="U1637" s="150" t="str">
        <f>IFERROR(IF(S1637:$S$5009&lt;&gt;0, (T1637-$Y$17)^2,""),"")</f>
        <v/>
      </c>
    </row>
    <row r="1638" spans="1:21" ht="23">
      <c r="A1638" s="159">
        <v>1629</v>
      </c>
      <c r="B1638" s="160" t="str">
        <f>IF(Data!B1638:$B$5009&lt;&gt;"",Data!B1638,"")</f>
        <v/>
      </c>
      <c r="C1638" s="160" t="str">
        <f>IF(Data!$C1638:C$5009&lt;&gt;"",Data!C1638,"")</f>
        <v/>
      </c>
      <c r="P1638" s="149" t="str">
        <f>IF(Data!B1642="","",B1642)</f>
        <v/>
      </c>
      <c r="Q1638" s="150" t="str">
        <f>IFERROR(IF(P1638:$P$5009&lt;&gt;0, ABS(P1638-$Z$7),""),"")</f>
        <v/>
      </c>
      <c r="R1638" s="150" t="str">
        <f>IFERROR(IF(P1638:$P$5009&lt;&gt;0, (Q1638-$Y$16)^2,""),"")</f>
        <v/>
      </c>
      <c r="S1638" s="151" t="str">
        <f>IF(Data!C1642="","",C1642)</f>
        <v/>
      </c>
      <c r="T1638" s="150" t="str">
        <f>IFERROR(IF(S1638:$S$5009&lt;&gt;0, ABS(C1642-$Z$8),""),"")</f>
        <v/>
      </c>
      <c r="U1638" s="150" t="str">
        <f>IFERROR(IF(S1638:$S$5009&lt;&gt;0, (T1638-$Y$17)^2,""),"")</f>
        <v/>
      </c>
    </row>
    <row r="1639" spans="1:21" ht="23">
      <c r="A1639" s="161">
        <v>1630</v>
      </c>
      <c r="B1639" s="160" t="str">
        <f>IF(Data!B1639:$B$5009&lt;&gt;"",Data!B1639,"")</f>
        <v/>
      </c>
      <c r="C1639" s="160" t="str">
        <f>IF(Data!$C1639:C$5009&lt;&gt;"",Data!C1639,"")</f>
        <v/>
      </c>
      <c r="P1639" s="149" t="str">
        <f>IF(Data!B1643="","",B1643)</f>
        <v/>
      </c>
      <c r="Q1639" s="150" t="str">
        <f>IFERROR(IF(P1639:$P$5009&lt;&gt;0, ABS(P1639-$Z$7),""),"")</f>
        <v/>
      </c>
      <c r="R1639" s="150" t="str">
        <f>IFERROR(IF(P1639:$P$5009&lt;&gt;0, (Q1639-$Y$16)^2,""),"")</f>
        <v/>
      </c>
      <c r="S1639" s="151" t="str">
        <f>IF(Data!C1643="","",C1643)</f>
        <v/>
      </c>
      <c r="T1639" s="150" t="str">
        <f>IFERROR(IF(S1639:$S$5009&lt;&gt;0, ABS(C1643-$Z$8),""),"")</f>
        <v/>
      </c>
      <c r="U1639" s="150" t="str">
        <f>IFERROR(IF(S1639:$S$5009&lt;&gt;0, (T1639-$Y$17)^2,""),"")</f>
        <v/>
      </c>
    </row>
    <row r="1640" spans="1:21" ht="23">
      <c r="A1640" s="159">
        <v>1631</v>
      </c>
      <c r="B1640" s="160" t="str">
        <f>IF(Data!B1640:$B$5009&lt;&gt;"",Data!B1640,"")</f>
        <v/>
      </c>
      <c r="C1640" s="160" t="str">
        <f>IF(Data!$C1640:C$5009&lt;&gt;"",Data!C1640,"")</f>
        <v/>
      </c>
      <c r="P1640" s="149" t="str">
        <f>IF(Data!B1644="","",B1644)</f>
        <v/>
      </c>
      <c r="Q1640" s="150" t="str">
        <f>IFERROR(IF(P1640:$P$5009&lt;&gt;0, ABS(P1640-$Z$7),""),"")</f>
        <v/>
      </c>
      <c r="R1640" s="150" t="str">
        <f>IFERROR(IF(P1640:$P$5009&lt;&gt;0, (Q1640-$Y$16)^2,""),"")</f>
        <v/>
      </c>
      <c r="S1640" s="151" t="str">
        <f>IF(Data!C1644="","",C1644)</f>
        <v/>
      </c>
      <c r="T1640" s="150" t="str">
        <f>IFERROR(IF(S1640:$S$5009&lt;&gt;0, ABS(C1644-$Z$8),""),"")</f>
        <v/>
      </c>
      <c r="U1640" s="150" t="str">
        <f>IFERROR(IF(S1640:$S$5009&lt;&gt;0, (T1640-$Y$17)^2,""),"")</f>
        <v/>
      </c>
    </row>
    <row r="1641" spans="1:21" ht="23">
      <c r="A1641" s="161">
        <v>1632</v>
      </c>
      <c r="B1641" s="160" t="str">
        <f>IF(Data!B1641:$B$5009&lt;&gt;"",Data!B1641,"")</f>
        <v/>
      </c>
      <c r="C1641" s="160" t="str">
        <f>IF(Data!$C1641:C$5009&lt;&gt;"",Data!C1641,"")</f>
        <v/>
      </c>
      <c r="P1641" s="149" t="str">
        <f>IF(Data!B1645="","",B1645)</f>
        <v/>
      </c>
      <c r="Q1641" s="150" t="str">
        <f>IFERROR(IF(P1641:$P$5009&lt;&gt;0, ABS(P1641-$Z$7),""),"")</f>
        <v/>
      </c>
      <c r="R1641" s="150" t="str">
        <f>IFERROR(IF(P1641:$P$5009&lt;&gt;0, (Q1641-$Y$16)^2,""),"")</f>
        <v/>
      </c>
      <c r="S1641" s="151" t="str">
        <f>IF(Data!C1645="","",C1645)</f>
        <v/>
      </c>
      <c r="T1641" s="150" t="str">
        <f>IFERROR(IF(S1641:$S$5009&lt;&gt;0, ABS(C1645-$Z$8),""),"")</f>
        <v/>
      </c>
      <c r="U1641" s="150" t="str">
        <f>IFERROR(IF(S1641:$S$5009&lt;&gt;0, (T1641-$Y$17)^2,""),"")</f>
        <v/>
      </c>
    </row>
    <row r="1642" spans="1:21" ht="23">
      <c r="A1642" s="159">
        <v>1633</v>
      </c>
      <c r="B1642" s="160" t="str">
        <f>IF(Data!B1642:$B$5009&lt;&gt;"",Data!B1642,"")</f>
        <v/>
      </c>
      <c r="C1642" s="160" t="str">
        <f>IF(Data!$C1642:C$5009&lt;&gt;"",Data!C1642,"")</f>
        <v/>
      </c>
      <c r="P1642" s="149" t="str">
        <f>IF(Data!B1646="","",B1646)</f>
        <v/>
      </c>
      <c r="Q1642" s="150" t="str">
        <f>IFERROR(IF(P1642:$P$5009&lt;&gt;0, ABS(P1642-$Z$7),""),"")</f>
        <v/>
      </c>
      <c r="R1642" s="150" t="str">
        <f>IFERROR(IF(P1642:$P$5009&lt;&gt;0, (Q1642-$Y$16)^2,""),"")</f>
        <v/>
      </c>
      <c r="S1642" s="151" t="str">
        <f>IF(Data!C1646="","",C1646)</f>
        <v/>
      </c>
      <c r="T1642" s="150" t="str">
        <f>IFERROR(IF(S1642:$S$5009&lt;&gt;0, ABS(C1646-$Z$8),""),"")</f>
        <v/>
      </c>
      <c r="U1642" s="150" t="str">
        <f>IFERROR(IF(S1642:$S$5009&lt;&gt;0, (T1642-$Y$17)^2,""),"")</f>
        <v/>
      </c>
    </row>
    <row r="1643" spans="1:21" ht="23">
      <c r="A1643" s="161">
        <v>1634</v>
      </c>
      <c r="B1643" s="160" t="str">
        <f>IF(Data!B1643:$B$5009&lt;&gt;"",Data!B1643,"")</f>
        <v/>
      </c>
      <c r="C1643" s="160" t="str">
        <f>IF(Data!$C1643:C$5009&lt;&gt;"",Data!C1643,"")</f>
        <v/>
      </c>
      <c r="P1643" s="149" t="str">
        <f>IF(Data!B1647="","",B1647)</f>
        <v/>
      </c>
      <c r="Q1643" s="150" t="str">
        <f>IFERROR(IF(P1643:$P$5009&lt;&gt;0, ABS(P1643-$Z$7),""),"")</f>
        <v/>
      </c>
      <c r="R1643" s="150" t="str">
        <f>IFERROR(IF(P1643:$P$5009&lt;&gt;0, (Q1643-$Y$16)^2,""),"")</f>
        <v/>
      </c>
      <c r="S1643" s="151" t="str">
        <f>IF(Data!C1647="","",C1647)</f>
        <v/>
      </c>
      <c r="T1643" s="150" t="str">
        <f>IFERROR(IF(S1643:$S$5009&lt;&gt;0, ABS(C1647-$Z$8),""),"")</f>
        <v/>
      </c>
      <c r="U1643" s="150" t="str">
        <f>IFERROR(IF(S1643:$S$5009&lt;&gt;0, (T1643-$Y$17)^2,""),"")</f>
        <v/>
      </c>
    </row>
    <row r="1644" spans="1:21" ht="23">
      <c r="A1644" s="159">
        <v>1635</v>
      </c>
      <c r="B1644" s="160" t="str">
        <f>IF(Data!B1644:$B$5009&lt;&gt;"",Data!B1644,"")</f>
        <v/>
      </c>
      <c r="C1644" s="160" t="str">
        <f>IF(Data!$C1644:C$5009&lt;&gt;"",Data!C1644,"")</f>
        <v/>
      </c>
      <c r="P1644" s="149" t="str">
        <f>IF(Data!B1648="","",B1648)</f>
        <v/>
      </c>
      <c r="Q1644" s="150" t="str">
        <f>IFERROR(IF(P1644:$P$5009&lt;&gt;0, ABS(P1644-$Z$7),""),"")</f>
        <v/>
      </c>
      <c r="R1644" s="150" t="str">
        <f>IFERROR(IF(P1644:$P$5009&lt;&gt;0, (Q1644-$Y$16)^2,""),"")</f>
        <v/>
      </c>
      <c r="S1644" s="151" t="str">
        <f>IF(Data!C1648="","",C1648)</f>
        <v/>
      </c>
      <c r="T1644" s="150" t="str">
        <f>IFERROR(IF(S1644:$S$5009&lt;&gt;0, ABS(C1648-$Z$8),""),"")</f>
        <v/>
      </c>
      <c r="U1644" s="150" t="str">
        <f>IFERROR(IF(S1644:$S$5009&lt;&gt;0, (T1644-$Y$17)^2,""),"")</f>
        <v/>
      </c>
    </row>
    <row r="1645" spans="1:21" ht="23">
      <c r="A1645" s="161">
        <v>1636</v>
      </c>
      <c r="B1645" s="160" t="str">
        <f>IF(Data!B1645:$B$5009&lt;&gt;"",Data!B1645,"")</f>
        <v/>
      </c>
      <c r="C1645" s="160" t="str">
        <f>IF(Data!$C1645:C$5009&lt;&gt;"",Data!C1645,"")</f>
        <v/>
      </c>
      <c r="P1645" s="149" t="str">
        <f>IF(Data!B1649="","",B1649)</f>
        <v/>
      </c>
      <c r="Q1645" s="150" t="str">
        <f>IFERROR(IF(P1645:$P$5009&lt;&gt;0, ABS(P1645-$Z$7),""),"")</f>
        <v/>
      </c>
      <c r="R1645" s="150" t="str">
        <f>IFERROR(IF(P1645:$P$5009&lt;&gt;0, (Q1645-$Y$16)^2,""),"")</f>
        <v/>
      </c>
      <c r="S1645" s="151" t="str">
        <f>IF(Data!C1649="","",C1649)</f>
        <v/>
      </c>
      <c r="T1645" s="150" t="str">
        <f>IFERROR(IF(S1645:$S$5009&lt;&gt;0, ABS(C1649-$Z$8),""),"")</f>
        <v/>
      </c>
      <c r="U1645" s="150" t="str">
        <f>IFERROR(IF(S1645:$S$5009&lt;&gt;0, (T1645-$Y$17)^2,""),"")</f>
        <v/>
      </c>
    </row>
    <row r="1646" spans="1:21" ht="23">
      <c r="A1646" s="159">
        <v>1637</v>
      </c>
      <c r="B1646" s="160" t="str">
        <f>IF(Data!B1646:$B$5009&lt;&gt;"",Data!B1646,"")</f>
        <v/>
      </c>
      <c r="C1646" s="160" t="str">
        <f>IF(Data!$C1646:C$5009&lt;&gt;"",Data!C1646,"")</f>
        <v/>
      </c>
      <c r="P1646" s="149" t="str">
        <f>IF(Data!B1650="","",B1650)</f>
        <v/>
      </c>
      <c r="Q1646" s="150" t="str">
        <f>IFERROR(IF(P1646:$P$5009&lt;&gt;0, ABS(P1646-$Z$7),""),"")</f>
        <v/>
      </c>
      <c r="R1646" s="150" t="str">
        <f>IFERROR(IF(P1646:$P$5009&lt;&gt;0, (Q1646-$Y$16)^2,""),"")</f>
        <v/>
      </c>
      <c r="S1646" s="151" t="str">
        <f>IF(Data!C1650="","",C1650)</f>
        <v/>
      </c>
      <c r="T1646" s="150" t="str">
        <f>IFERROR(IF(S1646:$S$5009&lt;&gt;0, ABS(C1650-$Z$8),""),"")</f>
        <v/>
      </c>
      <c r="U1646" s="150" t="str">
        <f>IFERROR(IF(S1646:$S$5009&lt;&gt;0, (T1646-$Y$17)^2,""),"")</f>
        <v/>
      </c>
    </row>
    <row r="1647" spans="1:21" ht="23">
      <c r="A1647" s="161">
        <v>1638</v>
      </c>
      <c r="B1647" s="160" t="str">
        <f>IF(Data!B1647:$B$5009&lt;&gt;"",Data!B1647,"")</f>
        <v/>
      </c>
      <c r="C1647" s="160" t="str">
        <f>IF(Data!$C1647:C$5009&lt;&gt;"",Data!C1647,"")</f>
        <v/>
      </c>
      <c r="P1647" s="149" t="str">
        <f>IF(Data!B1651="","",B1651)</f>
        <v/>
      </c>
      <c r="Q1647" s="150" t="str">
        <f>IFERROR(IF(P1647:$P$5009&lt;&gt;0, ABS(P1647-$Z$7),""),"")</f>
        <v/>
      </c>
      <c r="R1647" s="150" t="str">
        <f>IFERROR(IF(P1647:$P$5009&lt;&gt;0, (Q1647-$Y$16)^2,""),"")</f>
        <v/>
      </c>
      <c r="S1647" s="151" t="str">
        <f>IF(Data!C1651="","",C1651)</f>
        <v/>
      </c>
      <c r="T1647" s="150" t="str">
        <f>IFERROR(IF(S1647:$S$5009&lt;&gt;0, ABS(C1651-$Z$8),""),"")</f>
        <v/>
      </c>
      <c r="U1647" s="150" t="str">
        <f>IFERROR(IF(S1647:$S$5009&lt;&gt;0, (T1647-$Y$17)^2,""),"")</f>
        <v/>
      </c>
    </row>
    <row r="1648" spans="1:21" ht="23">
      <c r="A1648" s="159">
        <v>1639</v>
      </c>
      <c r="B1648" s="160" t="str">
        <f>IF(Data!B1648:$B$5009&lt;&gt;"",Data!B1648,"")</f>
        <v/>
      </c>
      <c r="C1648" s="160" t="str">
        <f>IF(Data!$C1648:C$5009&lt;&gt;"",Data!C1648,"")</f>
        <v/>
      </c>
      <c r="P1648" s="149" t="str">
        <f>IF(Data!B1652="","",B1652)</f>
        <v/>
      </c>
      <c r="Q1648" s="150" t="str">
        <f>IFERROR(IF(P1648:$P$5009&lt;&gt;0, ABS(P1648-$Z$7),""),"")</f>
        <v/>
      </c>
      <c r="R1648" s="150" t="str">
        <f>IFERROR(IF(P1648:$P$5009&lt;&gt;0, (Q1648-$Y$16)^2,""),"")</f>
        <v/>
      </c>
      <c r="S1648" s="151" t="str">
        <f>IF(Data!C1652="","",C1652)</f>
        <v/>
      </c>
      <c r="T1648" s="150" t="str">
        <f>IFERROR(IF(S1648:$S$5009&lt;&gt;0, ABS(C1652-$Z$8),""),"")</f>
        <v/>
      </c>
      <c r="U1648" s="150" t="str">
        <f>IFERROR(IF(S1648:$S$5009&lt;&gt;0, (T1648-$Y$17)^2,""),"")</f>
        <v/>
      </c>
    </row>
    <row r="1649" spans="1:21" ht="23">
      <c r="A1649" s="161">
        <v>1640</v>
      </c>
      <c r="B1649" s="160" t="str">
        <f>IF(Data!B1649:$B$5009&lt;&gt;"",Data!B1649,"")</f>
        <v/>
      </c>
      <c r="C1649" s="160" t="str">
        <f>IF(Data!$C1649:C$5009&lt;&gt;"",Data!C1649,"")</f>
        <v/>
      </c>
      <c r="P1649" s="149" t="str">
        <f>IF(Data!B1653="","",B1653)</f>
        <v/>
      </c>
      <c r="Q1649" s="150" t="str">
        <f>IFERROR(IF(P1649:$P$5009&lt;&gt;0, ABS(P1649-$Z$7),""),"")</f>
        <v/>
      </c>
      <c r="R1649" s="150" t="str">
        <f>IFERROR(IF(P1649:$P$5009&lt;&gt;0, (Q1649-$Y$16)^2,""),"")</f>
        <v/>
      </c>
      <c r="S1649" s="151" t="str">
        <f>IF(Data!C1653="","",C1653)</f>
        <v/>
      </c>
      <c r="T1649" s="150" t="str">
        <f>IFERROR(IF(S1649:$S$5009&lt;&gt;0, ABS(C1653-$Z$8),""),"")</f>
        <v/>
      </c>
      <c r="U1649" s="150" t="str">
        <f>IFERROR(IF(S1649:$S$5009&lt;&gt;0, (T1649-$Y$17)^2,""),"")</f>
        <v/>
      </c>
    </row>
    <row r="1650" spans="1:21" ht="23">
      <c r="A1650" s="159">
        <v>1641</v>
      </c>
      <c r="B1650" s="160" t="str">
        <f>IF(Data!B1650:$B$5009&lt;&gt;"",Data!B1650,"")</f>
        <v/>
      </c>
      <c r="C1650" s="160" t="str">
        <f>IF(Data!$C1650:C$5009&lt;&gt;"",Data!C1650,"")</f>
        <v/>
      </c>
      <c r="P1650" s="149" t="str">
        <f>IF(Data!B1654="","",B1654)</f>
        <v/>
      </c>
      <c r="Q1650" s="150" t="str">
        <f>IFERROR(IF(P1650:$P$5009&lt;&gt;0, ABS(P1650-$Z$7),""),"")</f>
        <v/>
      </c>
      <c r="R1650" s="150" t="str">
        <f>IFERROR(IF(P1650:$P$5009&lt;&gt;0, (Q1650-$Y$16)^2,""),"")</f>
        <v/>
      </c>
      <c r="S1650" s="151" t="str">
        <f>IF(Data!C1654="","",C1654)</f>
        <v/>
      </c>
      <c r="T1650" s="150" t="str">
        <f>IFERROR(IF(S1650:$S$5009&lt;&gt;0, ABS(C1654-$Z$8),""),"")</f>
        <v/>
      </c>
      <c r="U1650" s="150" t="str">
        <f>IFERROR(IF(S1650:$S$5009&lt;&gt;0, (T1650-$Y$17)^2,""),"")</f>
        <v/>
      </c>
    </row>
    <row r="1651" spans="1:21" ht="23">
      <c r="A1651" s="161">
        <v>1642</v>
      </c>
      <c r="B1651" s="160" t="str">
        <f>IF(Data!B1651:$B$5009&lt;&gt;"",Data!B1651,"")</f>
        <v/>
      </c>
      <c r="C1651" s="160" t="str">
        <f>IF(Data!$C1651:C$5009&lt;&gt;"",Data!C1651,"")</f>
        <v/>
      </c>
      <c r="P1651" s="149" t="str">
        <f>IF(Data!B1655="","",B1655)</f>
        <v/>
      </c>
      <c r="Q1651" s="150" t="str">
        <f>IFERROR(IF(P1651:$P$5009&lt;&gt;0, ABS(P1651-$Z$7),""),"")</f>
        <v/>
      </c>
      <c r="R1651" s="150" t="str">
        <f>IFERROR(IF(P1651:$P$5009&lt;&gt;0, (Q1651-$Y$16)^2,""),"")</f>
        <v/>
      </c>
      <c r="S1651" s="151" t="str">
        <f>IF(Data!C1655="","",C1655)</f>
        <v/>
      </c>
      <c r="T1651" s="150" t="str">
        <f>IFERROR(IF(S1651:$S$5009&lt;&gt;0, ABS(C1655-$Z$8),""),"")</f>
        <v/>
      </c>
      <c r="U1651" s="150" t="str">
        <f>IFERROR(IF(S1651:$S$5009&lt;&gt;0, (T1651-$Y$17)^2,""),"")</f>
        <v/>
      </c>
    </row>
    <row r="1652" spans="1:21" ht="23">
      <c r="A1652" s="159">
        <v>1643</v>
      </c>
      <c r="B1652" s="160" t="str">
        <f>IF(Data!B1652:$B$5009&lt;&gt;"",Data!B1652,"")</f>
        <v/>
      </c>
      <c r="C1652" s="160" t="str">
        <f>IF(Data!$C1652:C$5009&lt;&gt;"",Data!C1652,"")</f>
        <v/>
      </c>
      <c r="P1652" s="149" t="str">
        <f>IF(Data!B1656="","",B1656)</f>
        <v/>
      </c>
      <c r="Q1652" s="150" t="str">
        <f>IFERROR(IF(P1652:$P$5009&lt;&gt;0, ABS(P1652-$Z$7),""),"")</f>
        <v/>
      </c>
      <c r="R1652" s="150" t="str">
        <f>IFERROR(IF(P1652:$P$5009&lt;&gt;0, (Q1652-$Y$16)^2,""),"")</f>
        <v/>
      </c>
      <c r="S1652" s="151" t="str">
        <f>IF(Data!C1656="","",C1656)</f>
        <v/>
      </c>
      <c r="T1652" s="150" t="str">
        <f>IFERROR(IF(S1652:$S$5009&lt;&gt;0, ABS(C1656-$Z$8),""),"")</f>
        <v/>
      </c>
      <c r="U1652" s="150" t="str">
        <f>IFERROR(IF(S1652:$S$5009&lt;&gt;0, (T1652-$Y$17)^2,""),"")</f>
        <v/>
      </c>
    </row>
    <row r="1653" spans="1:21" ht="23">
      <c r="A1653" s="161">
        <v>1644</v>
      </c>
      <c r="B1653" s="160" t="str">
        <f>IF(Data!B1653:$B$5009&lt;&gt;"",Data!B1653,"")</f>
        <v/>
      </c>
      <c r="C1653" s="160" t="str">
        <f>IF(Data!$C1653:C$5009&lt;&gt;"",Data!C1653,"")</f>
        <v/>
      </c>
      <c r="P1653" s="149" t="str">
        <f>IF(Data!B1657="","",B1657)</f>
        <v/>
      </c>
      <c r="Q1653" s="150" t="str">
        <f>IFERROR(IF(P1653:$P$5009&lt;&gt;0, ABS(P1653-$Z$7),""),"")</f>
        <v/>
      </c>
      <c r="R1653" s="150" t="str">
        <f>IFERROR(IF(P1653:$P$5009&lt;&gt;0, (Q1653-$Y$16)^2,""),"")</f>
        <v/>
      </c>
      <c r="S1653" s="151" t="str">
        <f>IF(Data!C1657="","",C1657)</f>
        <v/>
      </c>
      <c r="T1653" s="150" t="str">
        <f>IFERROR(IF(S1653:$S$5009&lt;&gt;0, ABS(C1657-$Z$8),""),"")</f>
        <v/>
      </c>
      <c r="U1653" s="150" t="str">
        <f>IFERROR(IF(S1653:$S$5009&lt;&gt;0, (T1653-$Y$17)^2,""),"")</f>
        <v/>
      </c>
    </row>
    <row r="1654" spans="1:21" ht="23">
      <c r="A1654" s="159">
        <v>1645</v>
      </c>
      <c r="B1654" s="160" t="str">
        <f>IF(Data!B1654:$B$5009&lt;&gt;"",Data!B1654,"")</f>
        <v/>
      </c>
      <c r="C1654" s="160" t="str">
        <f>IF(Data!$C1654:C$5009&lt;&gt;"",Data!C1654,"")</f>
        <v/>
      </c>
      <c r="P1654" s="149" t="str">
        <f>IF(Data!B1658="","",B1658)</f>
        <v/>
      </c>
      <c r="Q1654" s="150" t="str">
        <f>IFERROR(IF(P1654:$P$5009&lt;&gt;0, ABS(P1654-$Z$7),""),"")</f>
        <v/>
      </c>
      <c r="R1654" s="150" t="str">
        <f>IFERROR(IF(P1654:$P$5009&lt;&gt;0, (Q1654-$Y$16)^2,""),"")</f>
        <v/>
      </c>
      <c r="S1654" s="151" t="str">
        <f>IF(Data!C1658="","",C1658)</f>
        <v/>
      </c>
      <c r="T1654" s="150" t="str">
        <f>IFERROR(IF(S1654:$S$5009&lt;&gt;0, ABS(C1658-$Z$8),""),"")</f>
        <v/>
      </c>
      <c r="U1654" s="150" t="str">
        <f>IFERROR(IF(S1654:$S$5009&lt;&gt;0, (T1654-$Y$17)^2,""),"")</f>
        <v/>
      </c>
    </row>
    <row r="1655" spans="1:21" ht="23">
      <c r="A1655" s="161">
        <v>1646</v>
      </c>
      <c r="B1655" s="160" t="str">
        <f>IF(Data!B1655:$B$5009&lt;&gt;"",Data!B1655,"")</f>
        <v/>
      </c>
      <c r="C1655" s="160" t="str">
        <f>IF(Data!$C1655:C$5009&lt;&gt;"",Data!C1655,"")</f>
        <v/>
      </c>
      <c r="P1655" s="149" t="str">
        <f>IF(Data!B1659="","",B1659)</f>
        <v/>
      </c>
      <c r="Q1655" s="150" t="str">
        <f>IFERROR(IF(P1655:$P$5009&lt;&gt;0, ABS(P1655-$Z$7),""),"")</f>
        <v/>
      </c>
      <c r="R1655" s="150" t="str">
        <f>IFERROR(IF(P1655:$P$5009&lt;&gt;0, (Q1655-$Y$16)^2,""),"")</f>
        <v/>
      </c>
      <c r="S1655" s="151" t="str">
        <f>IF(Data!C1659="","",C1659)</f>
        <v/>
      </c>
      <c r="T1655" s="150" t="str">
        <f>IFERROR(IF(S1655:$S$5009&lt;&gt;0, ABS(C1659-$Z$8),""),"")</f>
        <v/>
      </c>
      <c r="U1655" s="150" t="str">
        <f>IFERROR(IF(S1655:$S$5009&lt;&gt;0, (T1655-$Y$17)^2,""),"")</f>
        <v/>
      </c>
    </row>
    <row r="1656" spans="1:21" ht="23">
      <c r="A1656" s="159">
        <v>1647</v>
      </c>
      <c r="B1656" s="160" t="str">
        <f>IF(Data!B1656:$B$5009&lt;&gt;"",Data!B1656,"")</f>
        <v/>
      </c>
      <c r="C1656" s="160" t="str">
        <f>IF(Data!$C1656:C$5009&lt;&gt;"",Data!C1656,"")</f>
        <v/>
      </c>
      <c r="P1656" s="149" t="str">
        <f>IF(Data!B1660="","",B1660)</f>
        <v/>
      </c>
      <c r="Q1656" s="150" t="str">
        <f>IFERROR(IF(P1656:$P$5009&lt;&gt;0, ABS(P1656-$Z$7),""),"")</f>
        <v/>
      </c>
      <c r="R1656" s="150" t="str">
        <f>IFERROR(IF(P1656:$P$5009&lt;&gt;0, (Q1656-$Y$16)^2,""),"")</f>
        <v/>
      </c>
      <c r="S1656" s="151" t="str">
        <f>IF(Data!C1660="","",C1660)</f>
        <v/>
      </c>
      <c r="T1656" s="150" t="str">
        <f>IFERROR(IF(S1656:$S$5009&lt;&gt;0, ABS(C1660-$Z$8),""),"")</f>
        <v/>
      </c>
      <c r="U1656" s="150" t="str">
        <f>IFERROR(IF(S1656:$S$5009&lt;&gt;0, (T1656-$Y$17)^2,""),"")</f>
        <v/>
      </c>
    </row>
    <row r="1657" spans="1:21" ht="23">
      <c r="A1657" s="161">
        <v>1648</v>
      </c>
      <c r="B1657" s="160" t="str">
        <f>IF(Data!B1657:$B$5009&lt;&gt;"",Data!B1657,"")</f>
        <v/>
      </c>
      <c r="C1657" s="160" t="str">
        <f>IF(Data!$C1657:C$5009&lt;&gt;"",Data!C1657,"")</f>
        <v/>
      </c>
      <c r="P1657" s="149" t="str">
        <f>IF(Data!B1661="","",B1661)</f>
        <v/>
      </c>
      <c r="Q1657" s="150" t="str">
        <f>IFERROR(IF(P1657:$P$5009&lt;&gt;0, ABS(P1657-$Z$7),""),"")</f>
        <v/>
      </c>
      <c r="R1657" s="150" t="str">
        <f>IFERROR(IF(P1657:$P$5009&lt;&gt;0, (Q1657-$Y$16)^2,""),"")</f>
        <v/>
      </c>
      <c r="S1657" s="151" t="str">
        <f>IF(Data!C1661="","",C1661)</f>
        <v/>
      </c>
      <c r="T1657" s="150" t="str">
        <f>IFERROR(IF(S1657:$S$5009&lt;&gt;0, ABS(C1661-$Z$8),""),"")</f>
        <v/>
      </c>
      <c r="U1657" s="150" t="str">
        <f>IFERROR(IF(S1657:$S$5009&lt;&gt;0, (T1657-$Y$17)^2,""),"")</f>
        <v/>
      </c>
    </row>
    <row r="1658" spans="1:21" ht="23">
      <c r="A1658" s="159">
        <v>1649</v>
      </c>
      <c r="B1658" s="160" t="str">
        <f>IF(Data!B1658:$B$5009&lt;&gt;"",Data!B1658,"")</f>
        <v/>
      </c>
      <c r="C1658" s="160" t="str">
        <f>IF(Data!$C1658:C$5009&lt;&gt;"",Data!C1658,"")</f>
        <v/>
      </c>
      <c r="P1658" s="149" t="str">
        <f>IF(Data!B1662="","",B1662)</f>
        <v/>
      </c>
      <c r="Q1658" s="150" t="str">
        <f>IFERROR(IF(P1658:$P$5009&lt;&gt;0, ABS(P1658-$Z$7),""),"")</f>
        <v/>
      </c>
      <c r="R1658" s="150" t="str">
        <f>IFERROR(IF(P1658:$P$5009&lt;&gt;0, (Q1658-$Y$16)^2,""),"")</f>
        <v/>
      </c>
      <c r="S1658" s="151" t="str">
        <f>IF(Data!C1662="","",C1662)</f>
        <v/>
      </c>
      <c r="T1658" s="150" t="str">
        <f>IFERROR(IF(S1658:$S$5009&lt;&gt;0, ABS(C1662-$Z$8),""),"")</f>
        <v/>
      </c>
      <c r="U1658" s="150" t="str">
        <f>IFERROR(IF(S1658:$S$5009&lt;&gt;0, (T1658-$Y$17)^2,""),"")</f>
        <v/>
      </c>
    </row>
    <row r="1659" spans="1:21" ht="23">
      <c r="A1659" s="161">
        <v>1650</v>
      </c>
      <c r="B1659" s="160" t="str">
        <f>IF(Data!B1659:$B$5009&lt;&gt;"",Data!B1659,"")</f>
        <v/>
      </c>
      <c r="C1659" s="160" t="str">
        <f>IF(Data!$C1659:C$5009&lt;&gt;"",Data!C1659,"")</f>
        <v/>
      </c>
      <c r="P1659" s="149" t="str">
        <f>IF(Data!B1663="","",B1663)</f>
        <v/>
      </c>
      <c r="Q1659" s="150" t="str">
        <f>IFERROR(IF(P1659:$P$5009&lt;&gt;0, ABS(P1659-$Z$7),""),"")</f>
        <v/>
      </c>
      <c r="R1659" s="150" t="str">
        <f>IFERROR(IF(P1659:$P$5009&lt;&gt;0, (Q1659-$Y$16)^2,""),"")</f>
        <v/>
      </c>
      <c r="S1659" s="151" t="str">
        <f>IF(Data!C1663="","",C1663)</f>
        <v/>
      </c>
      <c r="T1659" s="150" t="str">
        <f>IFERROR(IF(S1659:$S$5009&lt;&gt;0, ABS(C1663-$Z$8),""),"")</f>
        <v/>
      </c>
      <c r="U1659" s="150" t="str">
        <f>IFERROR(IF(S1659:$S$5009&lt;&gt;0, (T1659-$Y$17)^2,""),"")</f>
        <v/>
      </c>
    </row>
    <row r="1660" spans="1:21" ht="23">
      <c r="A1660" s="159">
        <v>1651</v>
      </c>
      <c r="B1660" s="160" t="str">
        <f>IF(Data!B1660:$B$5009&lt;&gt;"",Data!B1660,"")</f>
        <v/>
      </c>
      <c r="C1660" s="160" t="str">
        <f>IF(Data!$C1660:C$5009&lt;&gt;"",Data!C1660,"")</f>
        <v/>
      </c>
      <c r="P1660" s="149" t="str">
        <f>IF(Data!B1664="","",B1664)</f>
        <v/>
      </c>
      <c r="Q1660" s="150" t="str">
        <f>IFERROR(IF(P1660:$P$5009&lt;&gt;0, ABS(P1660-$Z$7),""),"")</f>
        <v/>
      </c>
      <c r="R1660" s="150" t="str">
        <f>IFERROR(IF(P1660:$P$5009&lt;&gt;0, (Q1660-$Y$16)^2,""),"")</f>
        <v/>
      </c>
      <c r="S1660" s="151" t="str">
        <f>IF(Data!C1664="","",C1664)</f>
        <v/>
      </c>
      <c r="T1660" s="150" t="str">
        <f>IFERROR(IF(S1660:$S$5009&lt;&gt;0, ABS(C1664-$Z$8),""),"")</f>
        <v/>
      </c>
      <c r="U1660" s="150" t="str">
        <f>IFERROR(IF(S1660:$S$5009&lt;&gt;0, (T1660-$Y$17)^2,""),"")</f>
        <v/>
      </c>
    </row>
    <row r="1661" spans="1:21" ht="23">
      <c r="A1661" s="161">
        <v>1652</v>
      </c>
      <c r="B1661" s="160" t="str">
        <f>IF(Data!B1661:$B$5009&lt;&gt;"",Data!B1661,"")</f>
        <v/>
      </c>
      <c r="C1661" s="160" t="str">
        <f>IF(Data!$C1661:C$5009&lt;&gt;"",Data!C1661,"")</f>
        <v/>
      </c>
      <c r="P1661" s="149" t="str">
        <f>IF(Data!B1665="","",B1665)</f>
        <v/>
      </c>
      <c r="Q1661" s="150" t="str">
        <f>IFERROR(IF(P1661:$P$5009&lt;&gt;0, ABS(P1661-$Z$7),""),"")</f>
        <v/>
      </c>
      <c r="R1661" s="150" t="str">
        <f>IFERROR(IF(P1661:$P$5009&lt;&gt;0, (Q1661-$Y$16)^2,""),"")</f>
        <v/>
      </c>
      <c r="S1661" s="151" t="str">
        <f>IF(Data!C1665="","",C1665)</f>
        <v/>
      </c>
      <c r="T1661" s="150" t="str">
        <f>IFERROR(IF(S1661:$S$5009&lt;&gt;0, ABS(C1665-$Z$8),""),"")</f>
        <v/>
      </c>
      <c r="U1661" s="150" t="str">
        <f>IFERROR(IF(S1661:$S$5009&lt;&gt;0, (T1661-$Y$17)^2,""),"")</f>
        <v/>
      </c>
    </row>
    <row r="1662" spans="1:21" ht="23">
      <c r="A1662" s="159">
        <v>1653</v>
      </c>
      <c r="B1662" s="160" t="str">
        <f>IF(Data!B1662:$B$5009&lt;&gt;"",Data!B1662,"")</f>
        <v/>
      </c>
      <c r="C1662" s="160" t="str">
        <f>IF(Data!$C1662:C$5009&lt;&gt;"",Data!C1662,"")</f>
        <v/>
      </c>
      <c r="P1662" s="149" t="str">
        <f>IF(Data!B1666="","",B1666)</f>
        <v/>
      </c>
      <c r="Q1662" s="150" t="str">
        <f>IFERROR(IF(P1662:$P$5009&lt;&gt;0, ABS(P1662-$Z$7),""),"")</f>
        <v/>
      </c>
      <c r="R1662" s="150" t="str">
        <f>IFERROR(IF(P1662:$P$5009&lt;&gt;0, (Q1662-$Y$16)^2,""),"")</f>
        <v/>
      </c>
      <c r="S1662" s="151" t="str">
        <f>IF(Data!C1666="","",C1666)</f>
        <v/>
      </c>
      <c r="T1662" s="150" t="str">
        <f>IFERROR(IF(S1662:$S$5009&lt;&gt;0, ABS(C1666-$Z$8),""),"")</f>
        <v/>
      </c>
      <c r="U1662" s="150" t="str">
        <f>IFERROR(IF(S1662:$S$5009&lt;&gt;0, (T1662-$Y$17)^2,""),"")</f>
        <v/>
      </c>
    </row>
    <row r="1663" spans="1:21" ht="23">
      <c r="A1663" s="161">
        <v>1654</v>
      </c>
      <c r="B1663" s="160" t="str">
        <f>IF(Data!B1663:$B$5009&lt;&gt;"",Data!B1663,"")</f>
        <v/>
      </c>
      <c r="C1663" s="160" t="str">
        <f>IF(Data!$C1663:C$5009&lt;&gt;"",Data!C1663,"")</f>
        <v/>
      </c>
      <c r="P1663" s="149" t="str">
        <f>IF(Data!B1667="","",B1667)</f>
        <v/>
      </c>
      <c r="Q1663" s="150" t="str">
        <f>IFERROR(IF(P1663:$P$5009&lt;&gt;0, ABS(P1663-$Z$7),""),"")</f>
        <v/>
      </c>
      <c r="R1663" s="150" t="str">
        <f>IFERROR(IF(P1663:$P$5009&lt;&gt;0, (Q1663-$Y$16)^2,""),"")</f>
        <v/>
      </c>
      <c r="S1663" s="151" t="str">
        <f>IF(Data!C1667="","",C1667)</f>
        <v/>
      </c>
      <c r="T1663" s="150" t="str">
        <f>IFERROR(IF(S1663:$S$5009&lt;&gt;0, ABS(C1667-$Z$8),""),"")</f>
        <v/>
      </c>
      <c r="U1663" s="150" t="str">
        <f>IFERROR(IF(S1663:$S$5009&lt;&gt;0, (T1663-$Y$17)^2,""),"")</f>
        <v/>
      </c>
    </row>
    <row r="1664" spans="1:21" ht="23">
      <c r="A1664" s="159">
        <v>1655</v>
      </c>
      <c r="B1664" s="160" t="str">
        <f>IF(Data!B1664:$B$5009&lt;&gt;"",Data!B1664,"")</f>
        <v/>
      </c>
      <c r="C1664" s="160" t="str">
        <f>IF(Data!$C1664:C$5009&lt;&gt;"",Data!C1664,"")</f>
        <v/>
      </c>
      <c r="P1664" s="149" t="str">
        <f>IF(Data!B1668="","",B1668)</f>
        <v/>
      </c>
      <c r="Q1664" s="150" t="str">
        <f>IFERROR(IF(P1664:$P$5009&lt;&gt;0, ABS(P1664-$Z$7),""),"")</f>
        <v/>
      </c>
      <c r="R1664" s="150" t="str">
        <f>IFERROR(IF(P1664:$P$5009&lt;&gt;0, (Q1664-$Y$16)^2,""),"")</f>
        <v/>
      </c>
      <c r="S1664" s="151" t="str">
        <f>IF(Data!C1668="","",C1668)</f>
        <v/>
      </c>
      <c r="T1664" s="150" t="str">
        <f>IFERROR(IF(S1664:$S$5009&lt;&gt;0, ABS(C1668-$Z$8),""),"")</f>
        <v/>
      </c>
      <c r="U1664" s="150" t="str">
        <f>IFERROR(IF(S1664:$S$5009&lt;&gt;0, (T1664-$Y$17)^2,""),"")</f>
        <v/>
      </c>
    </row>
    <row r="1665" spans="1:21" ht="23">
      <c r="A1665" s="161">
        <v>1656</v>
      </c>
      <c r="B1665" s="160" t="str">
        <f>IF(Data!B1665:$B$5009&lt;&gt;"",Data!B1665,"")</f>
        <v/>
      </c>
      <c r="C1665" s="160" t="str">
        <f>IF(Data!$C1665:C$5009&lt;&gt;"",Data!C1665,"")</f>
        <v/>
      </c>
      <c r="P1665" s="149" t="str">
        <f>IF(Data!B1669="","",B1669)</f>
        <v/>
      </c>
      <c r="Q1665" s="150" t="str">
        <f>IFERROR(IF(P1665:$P$5009&lt;&gt;0, ABS(P1665-$Z$7),""),"")</f>
        <v/>
      </c>
      <c r="R1665" s="150" t="str">
        <f>IFERROR(IF(P1665:$P$5009&lt;&gt;0, (Q1665-$Y$16)^2,""),"")</f>
        <v/>
      </c>
      <c r="S1665" s="151" t="str">
        <f>IF(Data!C1669="","",C1669)</f>
        <v/>
      </c>
      <c r="T1665" s="150" t="str">
        <f>IFERROR(IF(S1665:$S$5009&lt;&gt;0, ABS(C1669-$Z$8),""),"")</f>
        <v/>
      </c>
      <c r="U1665" s="150" t="str">
        <f>IFERROR(IF(S1665:$S$5009&lt;&gt;0, (T1665-$Y$17)^2,""),"")</f>
        <v/>
      </c>
    </row>
    <row r="1666" spans="1:21" ht="23">
      <c r="A1666" s="159">
        <v>1657</v>
      </c>
      <c r="B1666" s="160" t="str">
        <f>IF(Data!B1666:$B$5009&lt;&gt;"",Data!B1666,"")</f>
        <v/>
      </c>
      <c r="C1666" s="160" t="str">
        <f>IF(Data!$C1666:C$5009&lt;&gt;"",Data!C1666,"")</f>
        <v/>
      </c>
      <c r="P1666" s="149" t="str">
        <f>IF(Data!B1670="","",B1670)</f>
        <v/>
      </c>
      <c r="Q1666" s="150" t="str">
        <f>IFERROR(IF(P1666:$P$5009&lt;&gt;0, ABS(P1666-$Z$7),""),"")</f>
        <v/>
      </c>
      <c r="R1666" s="150" t="str">
        <f>IFERROR(IF(P1666:$P$5009&lt;&gt;0, (Q1666-$Y$16)^2,""),"")</f>
        <v/>
      </c>
      <c r="S1666" s="151" t="str">
        <f>IF(Data!C1670="","",C1670)</f>
        <v/>
      </c>
      <c r="T1666" s="150" t="str">
        <f>IFERROR(IF(S1666:$S$5009&lt;&gt;0, ABS(C1670-$Z$8),""),"")</f>
        <v/>
      </c>
      <c r="U1666" s="150" t="str">
        <f>IFERROR(IF(S1666:$S$5009&lt;&gt;0, (T1666-$Y$17)^2,""),"")</f>
        <v/>
      </c>
    </row>
    <row r="1667" spans="1:21" ht="23">
      <c r="A1667" s="161">
        <v>1658</v>
      </c>
      <c r="B1667" s="160" t="str">
        <f>IF(Data!B1667:$B$5009&lt;&gt;"",Data!B1667,"")</f>
        <v/>
      </c>
      <c r="C1667" s="160" t="str">
        <f>IF(Data!$C1667:C$5009&lt;&gt;"",Data!C1667,"")</f>
        <v/>
      </c>
      <c r="P1667" s="149" t="str">
        <f>IF(Data!B1671="","",B1671)</f>
        <v/>
      </c>
      <c r="Q1667" s="150" t="str">
        <f>IFERROR(IF(P1667:$P$5009&lt;&gt;0, ABS(P1667-$Z$7),""),"")</f>
        <v/>
      </c>
      <c r="R1667" s="150" t="str">
        <f>IFERROR(IF(P1667:$P$5009&lt;&gt;0, (Q1667-$Y$16)^2,""),"")</f>
        <v/>
      </c>
      <c r="S1667" s="151" t="str">
        <f>IF(Data!C1671="","",C1671)</f>
        <v/>
      </c>
      <c r="T1667" s="150" t="str">
        <f>IFERROR(IF(S1667:$S$5009&lt;&gt;0, ABS(C1671-$Z$8),""),"")</f>
        <v/>
      </c>
      <c r="U1667" s="150" t="str">
        <f>IFERROR(IF(S1667:$S$5009&lt;&gt;0, (T1667-$Y$17)^2,""),"")</f>
        <v/>
      </c>
    </row>
    <row r="1668" spans="1:21" ht="23">
      <c r="A1668" s="159">
        <v>1659</v>
      </c>
      <c r="B1668" s="160" t="str">
        <f>IF(Data!B1668:$B$5009&lt;&gt;"",Data!B1668,"")</f>
        <v/>
      </c>
      <c r="C1668" s="160" t="str">
        <f>IF(Data!$C1668:C$5009&lt;&gt;"",Data!C1668,"")</f>
        <v/>
      </c>
      <c r="P1668" s="149" t="str">
        <f>IF(Data!B1672="","",B1672)</f>
        <v/>
      </c>
      <c r="Q1668" s="150" t="str">
        <f>IFERROR(IF(P1668:$P$5009&lt;&gt;0, ABS(P1668-$Z$7),""),"")</f>
        <v/>
      </c>
      <c r="R1668" s="150" t="str">
        <f>IFERROR(IF(P1668:$P$5009&lt;&gt;0, (Q1668-$Y$16)^2,""),"")</f>
        <v/>
      </c>
      <c r="S1668" s="151" t="str">
        <f>IF(Data!C1672="","",C1672)</f>
        <v/>
      </c>
      <c r="T1668" s="150" t="str">
        <f>IFERROR(IF(S1668:$S$5009&lt;&gt;0, ABS(C1672-$Z$8),""),"")</f>
        <v/>
      </c>
      <c r="U1668" s="150" t="str">
        <f>IFERROR(IF(S1668:$S$5009&lt;&gt;0, (T1668-$Y$17)^2,""),"")</f>
        <v/>
      </c>
    </row>
    <row r="1669" spans="1:21" ht="23">
      <c r="A1669" s="161">
        <v>1660</v>
      </c>
      <c r="B1669" s="160" t="str">
        <f>IF(Data!B1669:$B$5009&lt;&gt;"",Data!B1669,"")</f>
        <v/>
      </c>
      <c r="C1669" s="160" t="str">
        <f>IF(Data!$C1669:C$5009&lt;&gt;"",Data!C1669,"")</f>
        <v/>
      </c>
      <c r="P1669" s="149" t="str">
        <f>IF(Data!B1673="","",B1673)</f>
        <v/>
      </c>
      <c r="Q1669" s="150" t="str">
        <f>IFERROR(IF(P1669:$P$5009&lt;&gt;0, ABS(P1669-$Z$7),""),"")</f>
        <v/>
      </c>
      <c r="R1669" s="150" t="str">
        <f>IFERROR(IF(P1669:$P$5009&lt;&gt;0, (Q1669-$Y$16)^2,""),"")</f>
        <v/>
      </c>
      <c r="S1669" s="151" t="str">
        <f>IF(Data!C1673="","",C1673)</f>
        <v/>
      </c>
      <c r="T1669" s="150" t="str">
        <f>IFERROR(IF(S1669:$S$5009&lt;&gt;0, ABS(C1673-$Z$8),""),"")</f>
        <v/>
      </c>
      <c r="U1669" s="150" t="str">
        <f>IFERROR(IF(S1669:$S$5009&lt;&gt;0, (T1669-$Y$17)^2,""),"")</f>
        <v/>
      </c>
    </row>
    <row r="1670" spans="1:21" ht="23">
      <c r="A1670" s="159">
        <v>1661</v>
      </c>
      <c r="B1670" s="160" t="str">
        <f>IF(Data!B1670:$B$5009&lt;&gt;"",Data!B1670,"")</f>
        <v/>
      </c>
      <c r="C1670" s="160" t="str">
        <f>IF(Data!$C1670:C$5009&lt;&gt;"",Data!C1670,"")</f>
        <v/>
      </c>
      <c r="P1670" s="149" t="str">
        <f>IF(Data!B1674="","",B1674)</f>
        <v/>
      </c>
      <c r="Q1670" s="150" t="str">
        <f>IFERROR(IF(P1670:$P$5009&lt;&gt;0, ABS(P1670-$Z$7),""),"")</f>
        <v/>
      </c>
      <c r="R1670" s="150" t="str">
        <f>IFERROR(IF(P1670:$P$5009&lt;&gt;0, (Q1670-$Y$16)^2,""),"")</f>
        <v/>
      </c>
      <c r="S1670" s="151" t="str">
        <f>IF(Data!C1674="","",C1674)</f>
        <v/>
      </c>
      <c r="T1670" s="150" t="str">
        <f>IFERROR(IF(S1670:$S$5009&lt;&gt;0, ABS(C1674-$Z$8),""),"")</f>
        <v/>
      </c>
      <c r="U1670" s="150" t="str">
        <f>IFERROR(IF(S1670:$S$5009&lt;&gt;0, (T1670-$Y$17)^2,""),"")</f>
        <v/>
      </c>
    </row>
    <row r="1671" spans="1:21" ht="23">
      <c r="A1671" s="161">
        <v>1662</v>
      </c>
      <c r="B1671" s="160" t="str">
        <f>IF(Data!B1671:$B$5009&lt;&gt;"",Data!B1671,"")</f>
        <v/>
      </c>
      <c r="C1671" s="160" t="str">
        <f>IF(Data!$C1671:C$5009&lt;&gt;"",Data!C1671,"")</f>
        <v/>
      </c>
      <c r="P1671" s="149" t="str">
        <f>IF(Data!B1675="","",B1675)</f>
        <v/>
      </c>
      <c r="Q1671" s="150" t="str">
        <f>IFERROR(IF(P1671:$P$5009&lt;&gt;0, ABS(P1671-$Z$7),""),"")</f>
        <v/>
      </c>
      <c r="R1671" s="150" t="str">
        <f>IFERROR(IF(P1671:$P$5009&lt;&gt;0, (Q1671-$Y$16)^2,""),"")</f>
        <v/>
      </c>
      <c r="S1671" s="151" t="str">
        <f>IF(Data!C1675="","",C1675)</f>
        <v/>
      </c>
      <c r="T1671" s="150" t="str">
        <f>IFERROR(IF(S1671:$S$5009&lt;&gt;0, ABS(C1675-$Z$8),""),"")</f>
        <v/>
      </c>
      <c r="U1671" s="150" t="str">
        <f>IFERROR(IF(S1671:$S$5009&lt;&gt;0, (T1671-$Y$17)^2,""),"")</f>
        <v/>
      </c>
    </row>
    <row r="1672" spans="1:21" ht="23">
      <c r="A1672" s="159">
        <v>1663</v>
      </c>
      <c r="B1672" s="160" t="str">
        <f>IF(Data!B1672:$B$5009&lt;&gt;"",Data!B1672,"")</f>
        <v/>
      </c>
      <c r="C1672" s="160" t="str">
        <f>IF(Data!$C1672:C$5009&lt;&gt;"",Data!C1672,"")</f>
        <v/>
      </c>
      <c r="P1672" s="149" t="str">
        <f>IF(Data!B1676="","",B1676)</f>
        <v/>
      </c>
      <c r="Q1672" s="150" t="str">
        <f>IFERROR(IF(P1672:$P$5009&lt;&gt;0, ABS(P1672-$Z$7),""),"")</f>
        <v/>
      </c>
      <c r="R1672" s="150" t="str">
        <f>IFERROR(IF(P1672:$P$5009&lt;&gt;0, (Q1672-$Y$16)^2,""),"")</f>
        <v/>
      </c>
      <c r="S1672" s="151" t="str">
        <f>IF(Data!C1676="","",C1676)</f>
        <v/>
      </c>
      <c r="T1672" s="150" t="str">
        <f>IFERROR(IF(S1672:$S$5009&lt;&gt;0, ABS(C1676-$Z$8),""),"")</f>
        <v/>
      </c>
      <c r="U1672" s="150" t="str">
        <f>IFERROR(IF(S1672:$S$5009&lt;&gt;0, (T1672-$Y$17)^2,""),"")</f>
        <v/>
      </c>
    </row>
    <row r="1673" spans="1:21" ht="23">
      <c r="A1673" s="161">
        <v>1664</v>
      </c>
      <c r="B1673" s="160" t="str">
        <f>IF(Data!B1673:$B$5009&lt;&gt;"",Data!B1673,"")</f>
        <v/>
      </c>
      <c r="C1673" s="160" t="str">
        <f>IF(Data!$C1673:C$5009&lt;&gt;"",Data!C1673,"")</f>
        <v/>
      </c>
      <c r="P1673" s="149" t="str">
        <f>IF(Data!B1677="","",B1677)</f>
        <v/>
      </c>
      <c r="Q1673" s="150" t="str">
        <f>IFERROR(IF(P1673:$P$5009&lt;&gt;0, ABS(P1673-$Z$7),""),"")</f>
        <v/>
      </c>
      <c r="R1673" s="150" t="str">
        <f>IFERROR(IF(P1673:$P$5009&lt;&gt;0, (Q1673-$Y$16)^2,""),"")</f>
        <v/>
      </c>
      <c r="S1673" s="151" t="str">
        <f>IF(Data!C1677="","",C1677)</f>
        <v/>
      </c>
      <c r="T1673" s="150" t="str">
        <f>IFERROR(IF(S1673:$S$5009&lt;&gt;0, ABS(C1677-$Z$8),""),"")</f>
        <v/>
      </c>
      <c r="U1673" s="150" t="str">
        <f>IFERROR(IF(S1673:$S$5009&lt;&gt;0, (T1673-$Y$17)^2,""),"")</f>
        <v/>
      </c>
    </row>
    <row r="1674" spans="1:21" ht="23">
      <c r="A1674" s="159">
        <v>1665</v>
      </c>
      <c r="B1674" s="160" t="str">
        <f>IF(Data!B1674:$B$5009&lt;&gt;"",Data!B1674,"")</f>
        <v/>
      </c>
      <c r="C1674" s="160" t="str">
        <f>IF(Data!$C1674:C$5009&lt;&gt;"",Data!C1674,"")</f>
        <v/>
      </c>
      <c r="P1674" s="149" t="str">
        <f>IF(Data!B1678="","",B1678)</f>
        <v/>
      </c>
      <c r="Q1674" s="150" t="str">
        <f>IFERROR(IF(P1674:$P$5009&lt;&gt;0, ABS(P1674-$Z$7),""),"")</f>
        <v/>
      </c>
      <c r="R1674" s="150" t="str">
        <f>IFERROR(IF(P1674:$P$5009&lt;&gt;0, (Q1674-$Y$16)^2,""),"")</f>
        <v/>
      </c>
      <c r="S1674" s="151" t="str">
        <f>IF(Data!C1678="","",C1678)</f>
        <v/>
      </c>
      <c r="T1674" s="150" t="str">
        <f>IFERROR(IF(S1674:$S$5009&lt;&gt;0, ABS(C1678-$Z$8),""),"")</f>
        <v/>
      </c>
      <c r="U1674" s="150" t="str">
        <f>IFERROR(IF(S1674:$S$5009&lt;&gt;0, (T1674-$Y$17)^2,""),"")</f>
        <v/>
      </c>
    </row>
    <row r="1675" spans="1:21" ht="23">
      <c r="A1675" s="161">
        <v>1666</v>
      </c>
      <c r="B1675" s="160" t="str">
        <f>IF(Data!B1675:$B$5009&lt;&gt;"",Data!B1675,"")</f>
        <v/>
      </c>
      <c r="C1675" s="160" t="str">
        <f>IF(Data!$C1675:C$5009&lt;&gt;"",Data!C1675,"")</f>
        <v/>
      </c>
      <c r="P1675" s="149" t="str">
        <f>IF(Data!B1679="","",B1679)</f>
        <v/>
      </c>
      <c r="Q1675" s="150" t="str">
        <f>IFERROR(IF(P1675:$P$5009&lt;&gt;0, ABS(P1675-$Z$7),""),"")</f>
        <v/>
      </c>
      <c r="R1675" s="150" t="str">
        <f>IFERROR(IF(P1675:$P$5009&lt;&gt;0, (Q1675-$Y$16)^2,""),"")</f>
        <v/>
      </c>
      <c r="S1675" s="151" t="str">
        <f>IF(Data!C1679="","",C1679)</f>
        <v/>
      </c>
      <c r="T1675" s="150" t="str">
        <f>IFERROR(IF(S1675:$S$5009&lt;&gt;0, ABS(C1679-$Z$8),""),"")</f>
        <v/>
      </c>
      <c r="U1675" s="150" t="str">
        <f>IFERROR(IF(S1675:$S$5009&lt;&gt;0, (T1675-$Y$17)^2,""),"")</f>
        <v/>
      </c>
    </row>
    <row r="1676" spans="1:21" ht="23">
      <c r="A1676" s="159">
        <v>1667</v>
      </c>
      <c r="B1676" s="160" t="str">
        <f>IF(Data!B1676:$B$5009&lt;&gt;"",Data!B1676,"")</f>
        <v/>
      </c>
      <c r="C1676" s="160" t="str">
        <f>IF(Data!$C1676:C$5009&lt;&gt;"",Data!C1676,"")</f>
        <v/>
      </c>
      <c r="P1676" s="149" t="str">
        <f>IF(Data!B1680="","",B1680)</f>
        <v/>
      </c>
      <c r="Q1676" s="150" t="str">
        <f>IFERROR(IF(P1676:$P$5009&lt;&gt;0, ABS(P1676-$Z$7),""),"")</f>
        <v/>
      </c>
      <c r="R1676" s="150" t="str">
        <f>IFERROR(IF(P1676:$P$5009&lt;&gt;0, (Q1676-$Y$16)^2,""),"")</f>
        <v/>
      </c>
      <c r="S1676" s="151" t="str">
        <f>IF(Data!C1680="","",C1680)</f>
        <v/>
      </c>
      <c r="T1676" s="150" t="str">
        <f>IFERROR(IF(S1676:$S$5009&lt;&gt;0, ABS(C1680-$Z$8),""),"")</f>
        <v/>
      </c>
      <c r="U1676" s="150" t="str">
        <f>IFERROR(IF(S1676:$S$5009&lt;&gt;0, (T1676-$Y$17)^2,""),"")</f>
        <v/>
      </c>
    </row>
    <row r="1677" spans="1:21" ht="23">
      <c r="A1677" s="161">
        <v>1668</v>
      </c>
      <c r="B1677" s="160" t="str">
        <f>IF(Data!B1677:$B$5009&lt;&gt;"",Data!B1677,"")</f>
        <v/>
      </c>
      <c r="C1677" s="160" t="str">
        <f>IF(Data!$C1677:C$5009&lt;&gt;"",Data!C1677,"")</f>
        <v/>
      </c>
      <c r="P1677" s="149" t="str">
        <f>IF(Data!B1681="","",B1681)</f>
        <v/>
      </c>
      <c r="Q1677" s="150" t="str">
        <f>IFERROR(IF(P1677:$P$5009&lt;&gt;0, ABS(P1677-$Z$7),""),"")</f>
        <v/>
      </c>
      <c r="R1677" s="150" t="str">
        <f>IFERROR(IF(P1677:$P$5009&lt;&gt;0, (Q1677-$Y$16)^2,""),"")</f>
        <v/>
      </c>
      <c r="S1677" s="151" t="str">
        <f>IF(Data!C1681="","",C1681)</f>
        <v/>
      </c>
      <c r="T1677" s="150" t="str">
        <f>IFERROR(IF(S1677:$S$5009&lt;&gt;0, ABS(C1681-$Z$8),""),"")</f>
        <v/>
      </c>
      <c r="U1677" s="150" t="str">
        <f>IFERROR(IF(S1677:$S$5009&lt;&gt;0, (T1677-$Y$17)^2,""),"")</f>
        <v/>
      </c>
    </row>
    <row r="1678" spans="1:21" ht="23">
      <c r="A1678" s="159">
        <v>1669</v>
      </c>
      <c r="B1678" s="160" t="str">
        <f>IF(Data!B1678:$B$5009&lt;&gt;"",Data!B1678,"")</f>
        <v/>
      </c>
      <c r="C1678" s="160" t="str">
        <f>IF(Data!$C1678:C$5009&lt;&gt;"",Data!C1678,"")</f>
        <v/>
      </c>
      <c r="P1678" s="149" t="str">
        <f>IF(Data!B1682="","",B1682)</f>
        <v/>
      </c>
      <c r="Q1678" s="150" t="str">
        <f>IFERROR(IF(P1678:$P$5009&lt;&gt;0, ABS(P1678-$Z$7),""),"")</f>
        <v/>
      </c>
      <c r="R1678" s="150" t="str">
        <f>IFERROR(IF(P1678:$P$5009&lt;&gt;0, (Q1678-$Y$16)^2,""),"")</f>
        <v/>
      </c>
      <c r="S1678" s="151" t="str">
        <f>IF(Data!C1682="","",C1682)</f>
        <v/>
      </c>
      <c r="T1678" s="150" t="str">
        <f>IFERROR(IF(S1678:$S$5009&lt;&gt;0, ABS(C1682-$Z$8),""),"")</f>
        <v/>
      </c>
      <c r="U1678" s="150" t="str">
        <f>IFERROR(IF(S1678:$S$5009&lt;&gt;0, (T1678-$Y$17)^2,""),"")</f>
        <v/>
      </c>
    </row>
    <row r="1679" spans="1:21" ht="23">
      <c r="A1679" s="161">
        <v>1670</v>
      </c>
      <c r="B1679" s="160" t="str">
        <f>IF(Data!B1679:$B$5009&lt;&gt;"",Data!B1679,"")</f>
        <v/>
      </c>
      <c r="C1679" s="160" t="str">
        <f>IF(Data!$C1679:C$5009&lt;&gt;"",Data!C1679,"")</f>
        <v/>
      </c>
      <c r="P1679" s="149" t="str">
        <f>IF(Data!B1683="","",B1683)</f>
        <v/>
      </c>
      <c r="Q1679" s="150" t="str">
        <f>IFERROR(IF(P1679:$P$5009&lt;&gt;0, ABS(P1679-$Z$7),""),"")</f>
        <v/>
      </c>
      <c r="R1679" s="150" t="str">
        <f>IFERROR(IF(P1679:$P$5009&lt;&gt;0, (Q1679-$Y$16)^2,""),"")</f>
        <v/>
      </c>
      <c r="S1679" s="151" t="str">
        <f>IF(Data!C1683="","",C1683)</f>
        <v/>
      </c>
      <c r="T1679" s="150" t="str">
        <f>IFERROR(IF(S1679:$S$5009&lt;&gt;0, ABS(C1683-$Z$8),""),"")</f>
        <v/>
      </c>
      <c r="U1679" s="150" t="str">
        <f>IFERROR(IF(S1679:$S$5009&lt;&gt;0, (T1679-$Y$17)^2,""),"")</f>
        <v/>
      </c>
    </row>
    <row r="1680" spans="1:21" ht="23">
      <c r="A1680" s="159">
        <v>1671</v>
      </c>
      <c r="B1680" s="160" t="str">
        <f>IF(Data!B1680:$B$5009&lt;&gt;"",Data!B1680,"")</f>
        <v/>
      </c>
      <c r="C1680" s="160" t="str">
        <f>IF(Data!$C1680:C$5009&lt;&gt;"",Data!C1680,"")</f>
        <v/>
      </c>
      <c r="P1680" s="149" t="str">
        <f>IF(Data!B1684="","",B1684)</f>
        <v/>
      </c>
      <c r="Q1680" s="150" t="str">
        <f>IFERROR(IF(P1680:$P$5009&lt;&gt;0, ABS(P1680-$Z$7),""),"")</f>
        <v/>
      </c>
      <c r="R1680" s="150" t="str">
        <f>IFERROR(IF(P1680:$P$5009&lt;&gt;0, (Q1680-$Y$16)^2,""),"")</f>
        <v/>
      </c>
      <c r="S1680" s="151" t="str">
        <f>IF(Data!C1684="","",C1684)</f>
        <v/>
      </c>
      <c r="T1680" s="150" t="str">
        <f>IFERROR(IF(S1680:$S$5009&lt;&gt;0, ABS(C1684-$Z$8),""),"")</f>
        <v/>
      </c>
      <c r="U1680" s="150" t="str">
        <f>IFERROR(IF(S1680:$S$5009&lt;&gt;0, (T1680-$Y$17)^2,""),"")</f>
        <v/>
      </c>
    </row>
    <row r="1681" spans="1:21" ht="23">
      <c r="A1681" s="161">
        <v>1672</v>
      </c>
      <c r="B1681" s="160" t="str">
        <f>IF(Data!B1681:$B$5009&lt;&gt;"",Data!B1681,"")</f>
        <v/>
      </c>
      <c r="C1681" s="160" t="str">
        <f>IF(Data!$C1681:C$5009&lt;&gt;"",Data!C1681,"")</f>
        <v/>
      </c>
      <c r="P1681" s="149" t="str">
        <f>IF(Data!B1685="","",B1685)</f>
        <v/>
      </c>
      <c r="Q1681" s="150" t="str">
        <f>IFERROR(IF(P1681:$P$5009&lt;&gt;0, ABS(P1681-$Z$7),""),"")</f>
        <v/>
      </c>
      <c r="R1681" s="150" t="str">
        <f>IFERROR(IF(P1681:$P$5009&lt;&gt;0, (Q1681-$Y$16)^2,""),"")</f>
        <v/>
      </c>
      <c r="S1681" s="151" t="str">
        <f>IF(Data!C1685="","",C1685)</f>
        <v/>
      </c>
      <c r="T1681" s="150" t="str">
        <f>IFERROR(IF(S1681:$S$5009&lt;&gt;0, ABS(C1685-$Z$8),""),"")</f>
        <v/>
      </c>
      <c r="U1681" s="150" t="str">
        <f>IFERROR(IF(S1681:$S$5009&lt;&gt;0, (T1681-$Y$17)^2,""),"")</f>
        <v/>
      </c>
    </row>
    <row r="1682" spans="1:21" ht="23">
      <c r="A1682" s="159">
        <v>1673</v>
      </c>
      <c r="B1682" s="160" t="str">
        <f>IF(Data!B1682:$B$5009&lt;&gt;"",Data!B1682,"")</f>
        <v/>
      </c>
      <c r="C1682" s="160" t="str">
        <f>IF(Data!$C1682:C$5009&lt;&gt;"",Data!C1682,"")</f>
        <v/>
      </c>
      <c r="P1682" s="149" t="str">
        <f>IF(Data!B1686="","",B1686)</f>
        <v/>
      </c>
      <c r="Q1682" s="150" t="str">
        <f>IFERROR(IF(P1682:$P$5009&lt;&gt;0, ABS(P1682-$Z$7),""),"")</f>
        <v/>
      </c>
      <c r="R1682" s="150" t="str">
        <f>IFERROR(IF(P1682:$P$5009&lt;&gt;0, (Q1682-$Y$16)^2,""),"")</f>
        <v/>
      </c>
      <c r="S1682" s="151" t="str">
        <f>IF(Data!C1686="","",C1686)</f>
        <v/>
      </c>
      <c r="T1682" s="150" t="str">
        <f>IFERROR(IF(S1682:$S$5009&lt;&gt;0, ABS(C1686-$Z$8),""),"")</f>
        <v/>
      </c>
      <c r="U1682" s="150" t="str">
        <f>IFERROR(IF(S1682:$S$5009&lt;&gt;0, (T1682-$Y$17)^2,""),"")</f>
        <v/>
      </c>
    </row>
    <row r="1683" spans="1:21" ht="23">
      <c r="A1683" s="161">
        <v>1674</v>
      </c>
      <c r="B1683" s="160" t="str">
        <f>IF(Data!B1683:$B$5009&lt;&gt;"",Data!B1683,"")</f>
        <v/>
      </c>
      <c r="C1683" s="160" t="str">
        <f>IF(Data!$C1683:C$5009&lt;&gt;"",Data!C1683,"")</f>
        <v/>
      </c>
      <c r="P1683" s="149" t="str">
        <f>IF(Data!B1687="","",B1687)</f>
        <v/>
      </c>
      <c r="Q1683" s="150" t="str">
        <f>IFERROR(IF(P1683:$P$5009&lt;&gt;0, ABS(P1683-$Z$7),""),"")</f>
        <v/>
      </c>
      <c r="R1683" s="150" t="str">
        <f>IFERROR(IF(P1683:$P$5009&lt;&gt;0, (Q1683-$Y$16)^2,""),"")</f>
        <v/>
      </c>
      <c r="S1683" s="151" t="str">
        <f>IF(Data!C1687="","",C1687)</f>
        <v/>
      </c>
      <c r="T1683" s="150" t="str">
        <f>IFERROR(IF(S1683:$S$5009&lt;&gt;0, ABS(C1687-$Z$8),""),"")</f>
        <v/>
      </c>
      <c r="U1683" s="150" t="str">
        <f>IFERROR(IF(S1683:$S$5009&lt;&gt;0, (T1683-$Y$17)^2,""),"")</f>
        <v/>
      </c>
    </row>
    <row r="1684" spans="1:21" ht="23">
      <c r="A1684" s="159">
        <v>1675</v>
      </c>
      <c r="B1684" s="160" t="str">
        <f>IF(Data!B1684:$B$5009&lt;&gt;"",Data!B1684,"")</f>
        <v/>
      </c>
      <c r="C1684" s="160" t="str">
        <f>IF(Data!$C1684:C$5009&lt;&gt;"",Data!C1684,"")</f>
        <v/>
      </c>
      <c r="P1684" s="149" t="str">
        <f>IF(Data!B1688="","",B1688)</f>
        <v/>
      </c>
      <c r="Q1684" s="150" t="str">
        <f>IFERROR(IF(P1684:$P$5009&lt;&gt;0, ABS(P1684-$Z$7),""),"")</f>
        <v/>
      </c>
      <c r="R1684" s="150" t="str">
        <f>IFERROR(IF(P1684:$P$5009&lt;&gt;0, (Q1684-$Y$16)^2,""),"")</f>
        <v/>
      </c>
      <c r="S1684" s="151" t="str">
        <f>IF(Data!C1688="","",C1688)</f>
        <v/>
      </c>
      <c r="T1684" s="150" t="str">
        <f>IFERROR(IF(S1684:$S$5009&lt;&gt;0, ABS(C1688-$Z$8),""),"")</f>
        <v/>
      </c>
      <c r="U1684" s="150" t="str">
        <f>IFERROR(IF(S1684:$S$5009&lt;&gt;0, (T1684-$Y$17)^2,""),"")</f>
        <v/>
      </c>
    </row>
    <row r="1685" spans="1:21" ht="23">
      <c r="A1685" s="161">
        <v>1676</v>
      </c>
      <c r="B1685" s="160" t="str">
        <f>IF(Data!B1685:$B$5009&lt;&gt;"",Data!B1685,"")</f>
        <v/>
      </c>
      <c r="C1685" s="160" t="str">
        <f>IF(Data!$C1685:C$5009&lt;&gt;"",Data!C1685,"")</f>
        <v/>
      </c>
      <c r="P1685" s="149" t="str">
        <f>IF(Data!B1689="","",B1689)</f>
        <v/>
      </c>
      <c r="Q1685" s="150" t="str">
        <f>IFERROR(IF(P1685:$P$5009&lt;&gt;0, ABS(P1685-$Z$7),""),"")</f>
        <v/>
      </c>
      <c r="R1685" s="150" t="str">
        <f>IFERROR(IF(P1685:$P$5009&lt;&gt;0, (Q1685-$Y$16)^2,""),"")</f>
        <v/>
      </c>
      <c r="S1685" s="151" t="str">
        <f>IF(Data!C1689="","",C1689)</f>
        <v/>
      </c>
      <c r="T1685" s="150" t="str">
        <f>IFERROR(IF(S1685:$S$5009&lt;&gt;0, ABS(C1689-$Z$8),""),"")</f>
        <v/>
      </c>
      <c r="U1685" s="150" t="str">
        <f>IFERROR(IF(S1685:$S$5009&lt;&gt;0, (T1685-$Y$17)^2,""),"")</f>
        <v/>
      </c>
    </row>
    <row r="1686" spans="1:21" ht="23">
      <c r="A1686" s="159">
        <v>1677</v>
      </c>
      <c r="B1686" s="160" t="str">
        <f>IF(Data!B1686:$B$5009&lt;&gt;"",Data!B1686,"")</f>
        <v/>
      </c>
      <c r="C1686" s="160" t="str">
        <f>IF(Data!$C1686:C$5009&lt;&gt;"",Data!C1686,"")</f>
        <v/>
      </c>
      <c r="P1686" s="149" t="str">
        <f>IF(Data!B1690="","",B1690)</f>
        <v/>
      </c>
      <c r="Q1686" s="150" t="str">
        <f>IFERROR(IF(P1686:$P$5009&lt;&gt;0, ABS(P1686-$Z$7),""),"")</f>
        <v/>
      </c>
      <c r="R1686" s="150" t="str">
        <f>IFERROR(IF(P1686:$P$5009&lt;&gt;0, (Q1686-$Y$16)^2,""),"")</f>
        <v/>
      </c>
      <c r="S1686" s="151" t="str">
        <f>IF(Data!C1690="","",C1690)</f>
        <v/>
      </c>
      <c r="T1686" s="150" t="str">
        <f>IFERROR(IF(S1686:$S$5009&lt;&gt;0, ABS(C1690-$Z$8),""),"")</f>
        <v/>
      </c>
      <c r="U1686" s="150" t="str">
        <f>IFERROR(IF(S1686:$S$5009&lt;&gt;0, (T1686-$Y$17)^2,""),"")</f>
        <v/>
      </c>
    </row>
    <row r="1687" spans="1:21" ht="23">
      <c r="A1687" s="161">
        <v>1678</v>
      </c>
      <c r="B1687" s="160" t="str">
        <f>IF(Data!B1687:$B$5009&lt;&gt;"",Data!B1687,"")</f>
        <v/>
      </c>
      <c r="C1687" s="160" t="str">
        <f>IF(Data!$C1687:C$5009&lt;&gt;"",Data!C1687,"")</f>
        <v/>
      </c>
      <c r="P1687" s="149" t="str">
        <f>IF(Data!B1691="","",B1691)</f>
        <v/>
      </c>
      <c r="Q1687" s="150" t="str">
        <f>IFERROR(IF(P1687:$P$5009&lt;&gt;0, ABS(P1687-$Z$7),""),"")</f>
        <v/>
      </c>
      <c r="R1687" s="150" t="str">
        <f>IFERROR(IF(P1687:$P$5009&lt;&gt;0, (Q1687-$Y$16)^2,""),"")</f>
        <v/>
      </c>
      <c r="S1687" s="151" t="str">
        <f>IF(Data!C1691="","",C1691)</f>
        <v/>
      </c>
      <c r="T1687" s="150" t="str">
        <f>IFERROR(IF(S1687:$S$5009&lt;&gt;0, ABS(C1691-$Z$8),""),"")</f>
        <v/>
      </c>
      <c r="U1687" s="150" t="str">
        <f>IFERROR(IF(S1687:$S$5009&lt;&gt;0, (T1687-$Y$17)^2,""),"")</f>
        <v/>
      </c>
    </row>
    <row r="1688" spans="1:21" ht="23">
      <c r="A1688" s="159">
        <v>1679</v>
      </c>
      <c r="B1688" s="160" t="str">
        <f>IF(Data!B1688:$B$5009&lt;&gt;"",Data!B1688,"")</f>
        <v/>
      </c>
      <c r="C1688" s="160" t="str">
        <f>IF(Data!$C1688:C$5009&lt;&gt;"",Data!C1688,"")</f>
        <v/>
      </c>
      <c r="P1688" s="149" t="str">
        <f>IF(Data!B1692="","",B1692)</f>
        <v/>
      </c>
      <c r="Q1688" s="150" t="str">
        <f>IFERROR(IF(P1688:$P$5009&lt;&gt;0, ABS(P1688-$Z$7),""),"")</f>
        <v/>
      </c>
      <c r="R1688" s="150" t="str">
        <f>IFERROR(IF(P1688:$P$5009&lt;&gt;0, (Q1688-$Y$16)^2,""),"")</f>
        <v/>
      </c>
      <c r="S1688" s="151" t="str">
        <f>IF(Data!C1692="","",C1692)</f>
        <v/>
      </c>
      <c r="T1688" s="150" t="str">
        <f>IFERROR(IF(S1688:$S$5009&lt;&gt;0, ABS(C1692-$Z$8),""),"")</f>
        <v/>
      </c>
      <c r="U1688" s="150" t="str">
        <f>IFERROR(IF(S1688:$S$5009&lt;&gt;0, (T1688-$Y$17)^2,""),"")</f>
        <v/>
      </c>
    </row>
    <row r="1689" spans="1:21" ht="23">
      <c r="A1689" s="161">
        <v>1680</v>
      </c>
      <c r="B1689" s="160" t="str">
        <f>IF(Data!B1689:$B$5009&lt;&gt;"",Data!B1689,"")</f>
        <v/>
      </c>
      <c r="C1689" s="160" t="str">
        <f>IF(Data!$C1689:C$5009&lt;&gt;"",Data!C1689,"")</f>
        <v/>
      </c>
      <c r="P1689" s="149" t="str">
        <f>IF(Data!B1693="","",B1693)</f>
        <v/>
      </c>
      <c r="Q1689" s="150" t="str">
        <f>IFERROR(IF(P1689:$P$5009&lt;&gt;0, ABS(P1689-$Z$7),""),"")</f>
        <v/>
      </c>
      <c r="R1689" s="150" t="str">
        <f>IFERROR(IF(P1689:$P$5009&lt;&gt;0, (Q1689-$Y$16)^2,""),"")</f>
        <v/>
      </c>
      <c r="S1689" s="151" t="str">
        <f>IF(Data!C1693="","",C1693)</f>
        <v/>
      </c>
      <c r="T1689" s="150" t="str">
        <f>IFERROR(IF(S1689:$S$5009&lt;&gt;0, ABS(C1693-$Z$8),""),"")</f>
        <v/>
      </c>
      <c r="U1689" s="150" t="str">
        <f>IFERROR(IF(S1689:$S$5009&lt;&gt;0, (T1689-$Y$17)^2,""),"")</f>
        <v/>
      </c>
    </row>
    <row r="1690" spans="1:21" ht="23">
      <c r="A1690" s="159">
        <v>1681</v>
      </c>
      <c r="B1690" s="160" t="str">
        <f>IF(Data!B1690:$B$5009&lt;&gt;"",Data!B1690,"")</f>
        <v/>
      </c>
      <c r="C1690" s="160" t="str">
        <f>IF(Data!$C1690:C$5009&lt;&gt;"",Data!C1690,"")</f>
        <v/>
      </c>
      <c r="P1690" s="149" t="str">
        <f>IF(Data!B1694="","",B1694)</f>
        <v/>
      </c>
      <c r="Q1690" s="150" t="str">
        <f>IFERROR(IF(P1690:$P$5009&lt;&gt;0, ABS(P1690-$Z$7),""),"")</f>
        <v/>
      </c>
      <c r="R1690" s="150" t="str">
        <f>IFERROR(IF(P1690:$P$5009&lt;&gt;0, (Q1690-$Y$16)^2,""),"")</f>
        <v/>
      </c>
      <c r="S1690" s="151" t="str">
        <f>IF(Data!C1694="","",C1694)</f>
        <v/>
      </c>
      <c r="T1690" s="150" t="str">
        <f>IFERROR(IF(S1690:$S$5009&lt;&gt;0, ABS(C1694-$Z$8),""),"")</f>
        <v/>
      </c>
      <c r="U1690" s="150" t="str">
        <f>IFERROR(IF(S1690:$S$5009&lt;&gt;0, (T1690-$Y$17)^2,""),"")</f>
        <v/>
      </c>
    </row>
    <row r="1691" spans="1:21" ht="23">
      <c r="A1691" s="161">
        <v>1682</v>
      </c>
      <c r="B1691" s="160" t="str">
        <f>IF(Data!B1691:$B$5009&lt;&gt;"",Data!B1691,"")</f>
        <v/>
      </c>
      <c r="C1691" s="160" t="str">
        <f>IF(Data!$C1691:C$5009&lt;&gt;"",Data!C1691,"")</f>
        <v/>
      </c>
      <c r="P1691" s="149" t="str">
        <f>IF(Data!B1695="","",B1695)</f>
        <v/>
      </c>
      <c r="Q1691" s="150" t="str">
        <f>IFERROR(IF(P1691:$P$5009&lt;&gt;0, ABS(P1691-$Z$7),""),"")</f>
        <v/>
      </c>
      <c r="R1691" s="150" t="str">
        <f>IFERROR(IF(P1691:$P$5009&lt;&gt;0, (Q1691-$Y$16)^2,""),"")</f>
        <v/>
      </c>
      <c r="S1691" s="151" t="str">
        <f>IF(Data!C1695="","",C1695)</f>
        <v/>
      </c>
      <c r="T1691" s="150" t="str">
        <f>IFERROR(IF(S1691:$S$5009&lt;&gt;0, ABS(C1695-$Z$8),""),"")</f>
        <v/>
      </c>
      <c r="U1691" s="150" t="str">
        <f>IFERROR(IF(S1691:$S$5009&lt;&gt;0, (T1691-$Y$17)^2,""),"")</f>
        <v/>
      </c>
    </row>
    <row r="1692" spans="1:21" ht="23">
      <c r="A1692" s="159">
        <v>1683</v>
      </c>
      <c r="B1692" s="160" t="str">
        <f>IF(Data!B1692:$B$5009&lt;&gt;"",Data!B1692,"")</f>
        <v/>
      </c>
      <c r="C1692" s="160" t="str">
        <f>IF(Data!$C1692:C$5009&lt;&gt;"",Data!C1692,"")</f>
        <v/>
      </c>
      <c r="P1692" s="149" t="str">
        <f>IF(Data!B1696="","",B1696)</f>
        <v/>
      </c>
      <c r="Q1692" s="150" t="str">
        <f>IFERROR(IF(P1692:$P$5009&lt;&gt;0, ABS(P1692-$Z$7),""),"")</f>
        <v/>
      </c>
      <c r="R1692" s="150" t="str">
        <f>IFERROR(IF(P1692:$P$5009&lt;&gt;0, (Q1692-$Y$16)^2,""),"")</f>
        <v/>
      </c>
      <c r="S1692" s="151" t="str">
        <f>IF(Data!C1696="","",C1696)</f>
        <v/>
      </c>
      <c r="T1692" s="150" t="str">
        <f>IFERROR(IF(S1692:$S$5009&lt;&gt;0, ABS(C1696-$Z$8),""),"")</f>
        <v/>
      </c>
      <c r="U1692" s="150" t="str">
        <f>IFERROR(IF(S1692:$S$5009&lt;&gt;0, (T1692-$Y$17)^2,""),"")</f>
        <v/>
      </c>
    </row>
    <row r="1693" spans="1:21" ht="23">
      <c r="A1693" s="161">
        <v>1684</v>
      </c>
      <c r="B1693" s="160" t="str">
        <f>IF(Data!B1693:$B$5009&lt;&gt;"",Data!B1693,"")</f>
        <v/>
      </c>
      <c r="C1693" s="160" t="str">
        <f>IF(Data!$C1693:C$5009&lt;&gt;"",Data!C1693,"")</f>
        <v/>
      </c>
      <c r="P1693" s="149" t="str">
        <f>IF(Data!B1697="","",B1697)</f>
        <v/>
      </c>
      <c r="Q1693" s="150" t="str">
        <f>IFERROR(IF(P1693:$P$5009&lt;&gt;0, ABS(P1693-$Z$7),""),"")</f>
        <v/>
      </c>
      <c r="R1693" s="150" t="str">
        <f>IFERROR(IF(P1693:$P$5009&lt;&gt;0, (Q1693-$Y$16)^2,""),"")</f>
        <v/>
      </c>
      <c r="S1693" s="151" t="str">
        <f>IF(Data!C1697="","",C1697)</f>
        <v/>
      </c>
      <c r="T1693" s="150" t="str">
        <f>IFERROR(IF(S1693:$S$5009&lt;&gt;0, ABS(C1697-$Z$8),""),"")</f>
        <v/>
      </c>
      <c r="U1693" s="150" t="str">
        <f>IFERROR(IF(S1693:$S$5009&lt;&gt;0, (T1693-$Y$17)^2,""),"")</f>
        <v/>
      </c>
    </row>
    <row r="1694" spans="1:21" ht="23">
      <c r="A1694" s="159">
        <v>1685</v>
      </c>
      <c r="B1694" s="160" t="str">
        <f>IF(Data!B1694:$B$5009&lt;&gt;"",Data!B1694,"")</f>
        <v/>
      </c>
      <c r="C1694" s="160" t="str">
        <f>IF(Data!$C1694:C$5009&lt;&gt;"",Data!C1694,"")</f>
        <v/>
      </c>
      <c r="P1694" s="149" t="str">
        <f>IF(Data!B1698="","",B1698)</f>
        <v/>
      </c>
      <c r="Q1694" s="150" t="str">
        <f>IFERROR(IF(P1694:$P$5009&lt;&gt;0, ABS(P1694-$Z$7),""),"")</f>
        <v/>
      </c>
      <c r="R1694" s="150" t="str">
        <f>IFERROR(IF(P1694:$P$5009&lt;&gt;0, (Q1694-$Y$16)^2,""),"")</f>
        <v/>
      </c>
      <c r="S1694" s="151" t="str">
        <f>IF(Data!C1698="","",C1698)</f>
        <v/>
      </c>
      <c r="T1694" s="150" t="str">
        <f>IFERROR(IF(S1694:$S$5009&lt;&gt;0, ABS(C1698-$Z$8),""),"")</f>
        <v/>
      </c>
      <c r="U1694" s="150" t="str">
        <f>IFERROR(IF(S1694:$S$5009&lt;&gt;0, (T1694-$Y$17)^2,""),"")</f>
        <v/>
      </c>
    </row>
    <row r="1695" spans="1:21" ht="23">
      <c r="A1695" s="161">
        <v>1686</v>
      </c>
      <c r="B1695" s="160" t="str">
        <f>IF(Data!B1695:$B$5009&lt;&gt;"",Data!B1695,"")</f>
        <v/>
      </c>
      <c r="C1695" s="160" t="str">
        <f>IF(Data!$C1695:C$5009&lt;&gt;"",Data!C1695,"")</f>
        <v/>
      </c>
      <c r="P1695" s="149" t="str">
        <f>IF(Data!B1699="","",B1699)</f>
        <v/>
      </c>
      <c r="Q1695" s="150" t="str">
        <f>IFERROR(IF(P1695:$P$5009&lt;&gt;0, ABS(P1695-$Z$7),""),"")</f>
        <v/>
      </c>
      <c r="R1695" s="150" t="str">
        <f>IFERROR(IF(P1695:$P$5009&lt;&gt;0, (Q1695-$Y$16)^2,""),"")</f>
        <v/>
      </c>
      <c r="S1695" s="151" t="str">
        <f>IF(Data!C1699="","",C1699)</f>
        <v/>
      </c>
      <c r="T1695" s="150" t="str">
        <f>IFERROR(IF(S1695:$S$5009&lt;&gt;0, ABS(C1699-$Z$8),""),"")</f>
        <v/>
      </c>
      <c r="U1695" s="150" t="str">
        <f>IFERROR(IF(S1695:$S$5009&lt;&gt;0, (T1695-$Y$17)^2,""),"")</f>
        <v/>
      </c>
    </row>
    <row r="1696" spans="1:21" ht="23">
      <c r="A1696" s="159">
        <v>1687</v>
      </c>
      <c r="B1696" s="160" t="str">
        <f>IF(Data!B1696:$B$5009&lt;&gt;"",Data!B1696,"")</f>
        <v/>
      </c>
      <c r="C1696" s="160" t="str">
        <f>IF(Data!$C1696:C$5009&lt;&gt;"",Data!C1696,"")</f>
        <v/>
      </c>
      <c r="P1696" s="149" t="str">
        <f>IF(Data!B1700="","",B1700)</f>
        <v/>
      </c>
      <c r="Q1696" s="150" t="str">
        <f>IFERROR(IF(P1696:$P$5009&lt;&gt;0, ABS(P1696-$Z$7),""),"")</f>
        <v/>
      </c>
      <c r="R1696" s="150" t="str">
        <f>IFERROR(IF(P1696:$P$5009&lt;&gt;0, (Q1696-$Y$16)^2,""),"")</f>
        <v/>
      </c>
      <c r="S1696" s="151" t="str">
        <f>IF(Data!C1700="","",C1700)</f>
        <v/>
      </c>
      <c r="T1696" s="150" t="str">
        <f>IFERROR(IF(S1696:$S$5009&lt;&gt;0, ABS(C1700-$Z$8),""),"")</f>
        <v/>
      </c>
      <c r="U1696" s="150" t="str">
        <f>IFERROR(IF(S1696:$S$5009&lt;&gt;0, (T1696-$Y$17)^2,""),"")</f>
        <v/>
      </c>
    </row>
    <row r="1697" spans="1:21" ht="23">
      <c r="A1697" s="161">
        <v>1688</v>
      </c>
      <c r="B1697" s="160" t="str">
        <f>IF(Data!B1697:$B$5009&lt;&gt;"",Data!B1697,"")</f>
        <v/>
      </c>
      <c r="C1697" s="160" t="str">
        <f>IF(Data!$C1697:C$5009&lt;&gt;"",Data!C1697,"")</f>
        <v/>
      </c>
      <c r="P1697" s="149" t="str">
        <f>IF(Data!B1701="","",B1701)</f>
        <v/>
      </c>
      <c r="Q1697" s="150" t="str">
        <f>IFERROR(IF(P1697:$P$5009&lt;&gt;0, ABS(P1697-$Z$7),""),"")</f>
        <v/>
      </c>
      <c r="R1697" s="150" t="str">
        <f>IFERROR(IF(P1697:$P$5009&lt;&gt;0, (Q1697-$Y$16)^2,""),"")</f>
        <v/>
      </c>
      <c r="S1697" s="151" t="str">
        <f>IF(Data!C1701="","",C1701)</f>
        <v/>
      </c>
      <c r="T1697" s="150" t="str">
        <f>IFERROR(IF(S1697:$S$5009&lt;&gt;0, ABS(C1701-$Z$8),""),"")</f>
        <v/>
      </c>
      <c r="U1697" s="150" t="str">
        <f>IFERROR(IF(S1697:$S$5009&lt;&gt;0, (T1697-$Y$17)^2,""),"")</f>
        <v/>
      </c>
    </row>
    <row r="1698" spans="1:21" ht="23">
      <c r="A1698" s="159">
        <v>1689</v>
      </c>
      <c r="B1698" s="160" t="str">
        <f>IF(Data!B1698:$B$5009&lt;&gt;"",Data!B1698,"")</f>
        <v/>
      </c>
      <c r="C1698" s="160" t="str">
        <f>IF(Data!$C1698:C$5009&lt;&gt;"",Data!C1698,"")</f>
        <v/>
      </c>
      <c r="P1698" s="149" t="str">
        <f>IF(Data!B1702="","",B1702)</f>
        <v/>
      </c>
      <c r="Q1698" s="150" t="str">
        <f>IFERROR(IF(P1698:$P$5009&lt;&gt;0, ABS(P1698-$Z$7),""),"")</f>
        <v/>
      </c>
      <c r="R1698" s="150" t="str">
        <f>IFERROR(IF(P1698:$P$5009&lt;&gt;0, (Q1698-$Y$16)^2,""),"")</f>
        <v/>
      </c>
      <c r="S1698" s="151" t="str">
        <f>IF(Data!C1702="","",C1702)</f>
        <v/>
      </c>
      <c r="T1698" s="150" t="str">
        <f>IFERROR(IF(S1698:$S$5009&lt;&gt;0, ABS(C1702-$Z$8),""),"")</f>
        <v/>
      </c>
      <c r="U1698" s="150" t="str">
        <f>IFERROR(IF(S1698:$S$5009&lt;&gt;0, (T1698-$Y$17)^2,""),"")</f>
        <v/>
      </c>
    </row>
    <row r="1699" spans="1:21" ht="23">
      <c r="A1699" s="161">
        <v>1690</v>
      </c>
      <c r="B1699" s="160" t="str">
        <f>IF(Data!B1699:$B$5009&lt;&gt;"",Data!B1699,"")</f>
        <v/>
      </c>
      <c r="C1699" s="160" t="str">
        <f>IF(Data!$C1699:C$5009&lt;&gt;"",Data!C1699,"")</f>
        <v/>
      </c>
      <c r="P1699" s="149" t="str">
        <f>IF(Data!B1703="","",B1703)</f>
        <v/>
      </c>
      <c r="Q1699" s="150" t="str">
        <f>IFERROR(IF(P1699:$P$5009&lt;&gt;0, ABS(P1699-$Z$7),""),"")</f>
        <v/>
      </c>
      <c r="R1699" s="150" t="str">
        <f>IFERROR(IF(P1699:$P$5009&lt;&gt;0, (Q1699-$Y$16)^2,""),"")</f>
        <v/>
      </c>
      <c r="S1699" s="151" t="str">
        <f>IF(Data!C1703="","",C1703)</f>
        <v/>
      </c>
      <c r="T1699" s="150" t="str">
        <f>IFERROR(IF(S1699:$S$5009&lt;&gt;0, ABS(C1703-$Z$8),""),"")</f>
        <v/>
      </c>
      <c r="U1699" s="150" t="str">
        <f>IFERROR(IF(S1699:$S$5009&lt;&gt;0, (T1699-$Y$17)^2,""),"")</f>
        <v/>
      </c>
    </row>
    <row r="1700" spans="1:21" ht="23">
      <c r="A1700" s="159">
        <v>1691</v>
      </c>
      <c r="B1700" s="160" t="str">
        <f>IF(Data!B1700:$B$5009&lt;&gt;"",Data!B1700,"")</f>
        <v/>
      </c>
      <c r="C1700" s="160" t="str">
        <f>IF(Data!$C1700:C$5009&lt;&gt;"",Data!C1700,"")</f>
        <v/>
      </c>
      <c r="P1700" s="149" t="str">
        <f>IF(Data!B1704="","",B1704)</f>
        <v/>
      </c>
      <c r="Q1700" s="150" t="str">
        <f>IFERROR(IF(P1700:$P$5009&lt;&gt;0, ABS(P1700-$Z$7),""),"")</f>
        <v/>
      </c>
      <c r="R1700" s="150" t="str">
        <f>IFERROR(IF(P1700:$P$5009&lt;&gt;0, (Q1700-$Y$16)^2,""),"")</f>
        <v/>
      </c>
      <c r="S1700" s="151" t="str">
        <f>IF(Data!C1704="","",C1704)</f>
        <v/>
      </c>
      <c r="T1700" s="150" t="str">
        <f>IFERROR(IF(S1700:$S$5009&lt;&gt;0, ABS(C1704-$Z$8),""),"")</f>
        <v/>
      </c>
      <c r="U1700" s="150" t="str">
        <f>IFERROR(IF(S1700:$S$5009&lt;&gt;0, (T1700-$Y$17)^2,""),"")</f>
        <v/>
      </c>
    </row>
    <row r="1701" spans="1:21" ht="23">
      <c r="A1701" s="161">
        <v>1692</v>
      </c>
      <c r="B1701" s="160" t="str">
        <f>IF(Data!B1701:$B$5009&lt;&gt;"",Data!B1701,"")</f>
        <v/>
      </c>
      <c r="C1701" s="160" t="str">
        <f>IF(Data!$C1701:C$5009&lt;&gt;"",Data!C1701,"")</f>
        <v/>
      </c>
      <c r="P1701" s="149" t="str">
        <f>IF(Data!B1705="","",B1705)</f>
        <v/>
      </c>
      <c r="Q1701" s="150" t="str">
        <f>IFERROR(IF(P1701:$P$5009&lt;&gt;0, ABS(P1701-$Z$7),""),"")</f>
        <v/>
      </c>
      <c r="R1701" s="150" t="str">
        <f>IFERROR(IF(P1701:$P$5009&lt;&gt;0, (Q1701-$Y$16)^2,""),"")</f>
        <v/>
      </c>
      <c r="S1701" s="151" t="str">
        <f>IF(Data!C1705="","",C1705)</f>
        <v/>
      </c>
      <c r="T1701" s="150" t="str">
        <f>IFERROR(IF(S1701:$S$5009&lt;&gt;0, ABS(C1705-$Z$8),""),"")</f>
        <v/>
      </c>
      <c r="U1701" s="150" t="str">
        <f>IFERROR(IF(S1701:$S$5009&lt;&gt;0, (T1701-$Y$17)^2,""),"")</f>
        <v/>
      </c>
    </row>
    <row r="1702" spans="1:21" ht="23">
      <c r="A1702" s="159">
        <v>1693</v>
      </c>
      <c r="B1702" s="160" t="str">
        <f>IF(Data!B1702:$B$5009&lt;&gt;"",Data!B1702,"")</f>
        <v/>
      </c>
      <c r="C1702" s="160" t="str">
        <f>IF(Data!$C1702:C$5009&lt;&gt;"",Data!C1702,"")</f>
        <v/>
      </c>
      <c r="P1702" s="149" t="str">
        <f>IF(Data!B1706="","",B1706)</f>
        <v/>
      </c>
      <c r="Q1702" s="150" t="str">
        <f>IFERROR(IF(P1702:$P$5009&lt;&gt;0, ABS(P1702-$Z$7),""),"")</f>
        <v/>
      </c>
      <c r="R1702" s="150" t="str">
        <f>IFERROR(IF(P1702:$P$5009&lt;&gt;0, (Q1702-$Y$16)^2,""),"")</f>
        <v/>
      </c>
      <c r="S1702" s="151" t="str">
        <f>IF(Data!C1706="","",C1706)</f>
        <v/>
      </c>
      <c r="T1702" s="150" t="str">
        <f>IFERROR(IF(S1702:$S$5009&lt;&gt;0, ABS(C1706-$Z$8),""),"")</f>
        <v/>
      </c>
      <c r="U1702" s="150" t="str">
        <f>IFERROR(IF(S1702:$S$5009&lt;&gt;0, (T1702-$Y$17)^2,""),"")</f>
        <v/>
      </c>
    </row>
    <row r="1703" spans="1:21" ht="23">
      <c r="A1703" s="161">
        <v>1694</v>
      </c>
      <c r="B1703" s="160" t="str">
        <f>IF(Data!B1703:$B$5009&lt;&gt;"",Data!B1703,"")</f>
        <v/>
      </c>
      <c r="C1703" s="160" t="str">
        <f>IF(Data!$C1703:C$5009&lt;&gt;"",Data!C1703,"")</f>
        <v/>
      </c>
      <c r="P1703" s="149" t="str">
        <f>IF(Data!B1707="","",B1707)</f>
        <v/>
      </c>
      <c r="Q1703" s="150" t="str">
        <f>IFERROR(IF(P1703:$P$5009&lt;&gt;0, ABS(P1703-$Z$7),""),"")</f>
        <v/>
      </c>
      <c r="R1703" s="150" t="str">
        <f>IFERROR(IF(P1703:$P$5009&lt;&gt;0, (Q1703-$Y$16)^2,""),"")</f>
        <v/>
      </c>
      <c r="S1703" s="151" t="str">
        <f>IF(Data!C1707="","",C1707)</f>
        <v/>
      </c>
      <c r="T1703" s="150" t="str">
        <f>IFERROR(IF(S1703:$S$5009&lt;&gt;0, ABS(C1707-$Z$8),""),"")</f>
        <v/>
      </c>
      <c r="U1703" s="150" t="str">
        <f>IFERROR(IF(S1703:$S$5009&lt;&gt;0, (T1703-$Y$17)^2,""),"")</f>
        <v/>
      </c>
    </row>
    <row r="1704" spans="1:21" ht="23">
      <c r="A1704" s="159">
        <v>1695</v>
      </c>
      <c r="B1704" s="160" t="str">
        <f>IF(Data!B1704:$B$5009&lt;&gt;"",Data!B1704,"")</f>
        <v/>
      </c>
      <c r="C1704" s="160" t="str">
        <f>IF(Data!$C1704:C$5009&lt;&gt;"",Data!C1704,"")</f>
        <v/>
      </c>
      <c r="P1704" s="149" t="str">
        <f>IF(Data!B1708="","",B1708)</f>
        <v/>
      </c>
      <c r="Q1704" s="150" t="str">
        <f>IFERROR(IF(P1704:$P$5009&lt;&gt;0, ABS(P1704-$Z$7),""),"")</f>
        <v/>
      </c>
      <c r="R1704" s="150" t="str">
        <f>IFERROR(IF(P1704:$P$5009&lt;&gt;0, (Q1704-$Y$16)^2,""),"")</f>
        <v/>
      </c>
      <c r="S1704" s="151" t="str">
        <f>IF(Data!C1708="","",C1708)</f>
        <v/>
      </c>
      <c r="T1704" s="150" t="str">
        <f>IFERROR(IF(S1704:$S$5009&lt;&gt;0, ABS(C1708-$Z$8),""),"")</f>
        <v/>
      </c>
      <c r="U1704" s="150" t="str">
        <f>IFERROR(IF(S1704:$S$5009&lt;&gt;0, (T1704-$Y$17)^2,""),"")</f>
        <v/>
      </c>
    </row>
    <row r="1705" spans="1:21" ht="23">
      <c r="A1705" s="161">
        <v>1696</v>
      </c>
      <c r="B1705" s="160" t="str">
        <f>IF(Data!B1705:$B$5009&lt;&gt;"",Data!B1705,"")</f>
        <v/>
      </c>
      <c r="C1705" s="160" t="str">
        <f>IF(Data!$C1705:C$5009&lt;&gt;"",Data!C1705,"")</f>
        <v/>
      </c>
      <c r="P1705" s="149" t="str">
        <f>IF(Data!B1709="","",B1709)</f>
        <v/>
      </c>
      <c r="Q1705" s="150" t="str">
        <f>IFERROR(IF(P1705:$P$5009&lt;&gt;0, ABS(P1705-$Z$7),""),"")</f>
        <v/>
      </c>
      <c r="R1705" s="150" t="str">
        <f>IFERROR(IF(P1705:$P$5009&lt;&gt;0, (Q1705-$Y$16)^2,""),"")</f>
        <v/>
      </c>
      <c r="S1705" s="151" t="str">
        <f>IF(Data!C1709="","",C1709)</f>
        <v/>
      </c>
      <c r="T1705" s="150" t="str">
        <f>IFERROR(IF(S1705:$S$5009&lt;&gt;0, ABS(C1709-$Z$8),""),"")</f>
        <v/>
      </c>
      <c r="U1705" s="150" t="str">
        <f>IFERROR(IF(S1705:$S$5009&lt;&gt;0, (T1705-$Y$17)^2,""),"")</f>
        <v/>
      </c>
    </row>
    <row r="1706" spans="1:21" ht="23">
      <c r="A1706" s="159">
        <v>1697</v>
      </c>
      <c r="B1706" s="160" t="str">
        <f>IF(Data!B1706:$B$5009&lt;&gt;"",Data!B1706,"")</f>
        <v/>
      </c>
      <c r="C1706" s="160" t="str">
        <f>IF(Data!$C1706:C$5009&lt;&gt;"",Data!C1706,"")</f>
        <v/>
      </c>
      <c r="P1706" s="149" t="str">
        <f>IF(Data!B1710="","",B1710)</f>
        <v/>
      </c>
      <c r="Q1706" s="150" t="str">
        <f>IFERROR(IF(P1706:$P$5009&lt;&gt;0, ABS(P1706-$Z$7),""),"")</f>
        <v/>
      </c>
      <c r="R1706" s="150" t="str">
        <f>IFERROR(IF(P1706:$P$5009&lt;&gt;0, (Q1706-$Y$16)^2,""),"")</f>
        <v/>
      </c>
      <c r="S1706" s="151" t="str">
        <f>IF(Data!C1710="","",C1710)</f>
        <v/>
      </c>
      <c r="T1706" s="150" t="str">
        <f>IFERROR(IF(S1706:$S$5009&lt;&gt;0, ABS(C1710-$Z$8),""),"")</f>
        <v/>
      </c>
      <c r="U1706" s="150" t="str">
        <f>IFERROR(IF(S1706:$S$5009&lt;&gt;0, (T1706-$Y$17)^2,""),"")</f>
        <v/>
      </c>
    </row>
    <row r="1707" spans="1:21" ht="23">
      <c r="A1707" s="161">
        <v>1698</v>
      </c>
      <c r="B1707" s="160" t="str">
        <f>IF(Data!B1707:$B$5009&lt;&gt;"",Data!B1707,"")</f>
        <v/>
      </c>
      <c r="C1707" s="160" t="str">
        <f>IF(Data!$C1707:C$5009&lt;&gt;"",Data!C1707,"")</f>
        <v/>
      </c>
      <c r="P1707" s="149" t="str">
        <f>IF(Data!B1711="","",B1711)</f>
        <v/>
      </c>
      <c r="Q1707" s="150" t="str">
        <f>IFERROR(IF(P1707:$P$5009&lt;&gt;0, ABS(P1707-$Z$7),""),"")</f>
        <v/>
      </c>
      <c r="R1707" s="150" t="str">
        <f>IFERROR(IF(P1707:$P$5009&lt;&gt;0, (Q1707-$Y$16)^2,""),"")</f>
        <v/>
      </c>
      <c r="S1707" s="151" t="str">
        <f>IF(Data!C1711="","",C1711)</f>
        <v/>
      </c>
      <c r="T1707" s="150" t="str">
        <f>IFERROR(IF(S1707:$S$5009&lt;&gt;0, ABS(C1711-$Z$8),""),"")</f>
        <v/>
      </c>
      <c r="U1707" s="150" t="str">
        <f>IFERROR(IF(S1707:$S$5009&lt;&gt;0, (T1707-$Y$17)^2,""),"")</f>
        <v/>
      </c>
    </row>
    <row r="1708" spans="1:21" ht="23">
      <c r="A1708" s="159">
        <v>1699</v>
      </c>
      <c r="B1708" s="160" t="str">
        <f>IF(Data!B1708:$B$5009&lt;&gt;"",Data!B1708,"")</f>
        <v/>
      </c>
      <c r="C1708" s="160" t="str">
        <f>IF(Data!$C1708:C$5009&lt;&gt;"",Data!C1708,"")</f>
        <v/>
      </c>
      <c r="P1708" s="149" t="str">
        <f>IF(Data!B1712="","",B1712)</f>
        <v/>
      </c>
      <c r="Q1708" s="150" t="str">
        <f>IFERROR(IF(P1708:$P$5009&lt;&gt;0, ABS(P1708-$Z$7),""),"")</f>
        <v/>
      </c>
      <c r="R1708" s="150" t="str">
        <f>IFERROR(IF(P1708:$P$5009&lt;&gt;0, (Q1708-$Y$16)^2,""),"")</f>
        <v/>
      </c>
      <c r="S1708" s="151" t="str">
        <f>IF(Data!C1712="","",C1712)</f>
        <v/>
      </c>
      <c r="T1708" s="150" t="str">
        <f>IFERROR(IF(S1708:$S$5009&lt;&gt;0, ABS(C1712-$Z$8),""),"")</f>
        <v/>
      </c>
      <c r="U1708" s="150" t="str">
        <f>IFERROR(IF(S1708:$S$5009&lt;&gt;0, (T1708-$Y$17)^2,""),"")</f>
        <v/>
      </c>
    </row>
    <row r="1709" spans="1:21" ht="23">
      <c r="A1709" s="161">
        <v>1700</v>
      </c>
      <c r="B1709" s="160" t="str">
        <f>IF(Data!B1709:$B$5009&lt;&gt;"",Data!B1709,"")</f>
        <v/>
      </c>
      <c r="C1709" s="160" t="str">
        <f>IF(Data!$C1709:C$5009&lt;&gt;"",Data!C1709,"")</f>
        <v/>
      </c>
      <c r="P1709" s="149" t="str">
        <f>IF(Data!B1713="","",B1713)</f>
        <v/>
      </c>
      <c r="Q1709" s="150" t="str">
        <f>IFERROR(IF(P1709:$P$5009&lt;&gt;0, ABS(P1709-$Z$7),""),"")</f>
        <v/>
      </c>
      <c r="R1709" s="150" t="str">
        <f>IFERROR(IF(P1709:$P$5009&lt;&gt;0, (Q1709-$Y$16)^2,""),"")</f>
        <v/>
      </c>
      <c r="S1709" s="151" t="str">
        <f>IF(Data!C1713="","",C1713)</f>
        <v/>
      </c>
      <c r="T1709" s="150" t="str">
        <f>IFERROR(IF(S1709:$S$5009&lt;&gt;0, ABS(C1713-$Z$8),""),"")</f>
        <v/>
      </c>
      <c r="U1709" s="150" t="str">
        <f>IFERROR(IF(S1709:$S$5009&lt;&gt;0, (T1709-$Y$17)^2,""),"")</f>
        <v/>
      </c>
    </row>
    <row r="1710" spans="1:21" ht="23">
      <c r="A1710" s="159">
        <v>1701</v>
      </c>
      <c r="B1710" s="160" t="str">
        <f>IF(Data!B1710:$B$5009&lt;&gt;"",Data!B1710,"")</f>
        <v/>
      </c>
      <c r="C1710" s="160" t="str">
        <f>IF(Data!$C1710:C$5009&lt;&gt;"",Data!C1710,"")</f>
        <v/>
      </c>
      <c r="P1710" s="149" t="str">
        <f>IF(Data!B1714="","",B1714)</f>
        <v/>
      </c>
      <c r="Q1710" s="150" t="str">
        <f>IFERROR(IF(P1710:$P$5009&lt;&gt;0, ABS(P1710-$Z$7),""),"")</f>
        <v/>
      </c>
      <c r="R1710" s="150" t="str">
        <f>IFERROR(IF(P1710:$P$5009&lt;&gt;0, (Q1710-$Y$16)^2,""),"")</f>
        <v/>
      </c>
      <c r="S1710" s="151" t="str">
        <f>IF(Data!C1714="","",C1714)</f>
        <v/>
      </c>
      <c r="T1710" s="150" t="str">
        <f>IFERROR(IF(S1710:$S$5009&lt;&gt;0, ABS(C1714-$Z$8),""),"")</f>
        <v/>
      </c>
      <c r="U1710" s="150" t="str">
        <f>IFERROR(IF(S1710:$S$5009&lt;&gt;0, (T1710-$Y$17)^2,""),"")</f>
        <v/>
      </c>
    </row>
    <row r="1711" spans="1:21" ht="23">
      <c r="A1711" s="161">
        <v>1702</v>
      </c>
      <c r="B1711" s="160" t="str">
        <f>IF(Data!B1711:$B$5009&lt;&gt;"",Data!B1711,"")</f>
        <v/>
      </c>
      <c r="C1711" s="160" t="str">
        <f>IF(Data!$C1711:C$5009&lt;&gt;"",Data!C1711,"")</f>
        <v/>
      </c>
      <c r="P1711" s="149" t="str">
        <f>IF(Data!B1715="","",B1715)</f>
        <v/>
      </c>
      <c r="Q1711" s="150" t="str">
        <f>IFERROR(IF(P1711:$P$5009&lt;&gt;0, ABS(P1711-$Z$7),""),"")</f>
        <v/>
      </c>
      <c r="R1711" s="150" t="str">
        <f>IFERROR(IF(P1711:$P$5009&lt;&gt;0, (Q1711-$Y$16)^2,""),"")</f>
        <v/>
      </c>
      <c r="S1711" s="151" t="str">
        <f>IF(Data!C1715="","",C1715)</f>
        <v/>
      </c>
      <c r="T1711" s="150" t="str">
        <f>IFERROR(IF(S1711:$S$5009&lt;&gt;0, ABS(C1715-$Z$8),""),"")</f>
        <v/>
      </c>
      <c r="U1711" s="150" t="str">
        <f>IFERROR(IF(S1711:$S$5009&lt;&gt;0, (T1711-$Y$17)^2,""),"")</f>
        <v/>
      </c>
    </row>
    <row r="1712" spans="1:21" ht="23">
      <c r="A1712" s="159">
        <v>1703</v>
      </c>
      <c r="B1712" s="160" t="str">
        <f>IF(Data!B1712:$B$5009&lt;&gt;"",Data!B1712,"")</f>
        <v/>
      </c>
      <c r="C1712" s="160" t="str">
        <f>IF(Data!$C1712:C$5009&lt;&gt;"",Data!C1712,"")</f>
        <v/>
      </c>
      <c r="P1712" s="149" t="str">
        <f>IF(Data!B1716="","",B1716)</f>
        <v/>
      </c>
      <c r="Q1712" s="150" t="str">
        <f>IFERROR(IF(P1712:$P$5009&lt;&gt;0, ABS(P1712-$Z$7),""),"")</f>
        <v/>
      </c>
      <c r="R1712" s="150" t="str">
        <f>IFERROR(IF(P1712:$P$5009&lt;&gt;0, (Q1712-$Y$16)^2,""),"")</f>
        <v/>
      </c>
      <c r="S1712" s="151" t="str">
        <f>IF(Data!C1716="","",C1716)</f>
        <v/>
      </c>
      <c r="T1712" s="150" t="str">
        <f>IFERROR(IF(S1712:$S$5009&lt;&gt;0, ABS(C1716-$Z$8),""),"")</f>
        <v/>
      </c>
      <c r="U1712" s="150" t="str">
        <f>IFERROR(IF(S1712:$S$5009&lt;&gt;0, (T1712-$Y$17)^2,""),"")</f>
        <v/>
      </c>
    </row>
    <row r="1713" spans="1:21" ht="23">
      <c r="A1713" s="161">
        <v>1704</v>
      </c>
      <c r="B1713" s="160" t="str">
        <f>IF(Data!B1713:$B$5009&lt;&gt;"",Data!B1713,"")</f>
        <v/>
      </c>
      <c r="C1713" s="160" t="str">
        <f>IF(Data!$C1713:C$5009&lt;&gt;"",Data!C1713,"")</f>
        <v/>
      </c>
      <c r="P1713" s="149" t="str">
        <f>IF(Data!B1717="","",B1717)</f>
        <v/>
      </c>
      <c r="Q1713" s="150" t="str">
        <f>IFERROR(IF(P1713:$P$5009&lt;&gt;0, ABS(P1713-$Z$7),""),"")</f>
        <v/>
      </c>
      <c r="R1713" s="150" t="str">
        <f>IFERROR(IF(P1713:$P$5009&lt;&gt;0, (Q1713-$Y$16)^2,""),"")</f>
        <v/>
      </c>
      <c r="S1713" s="151" t="str">
        <f>IF(Data!C1717="","",C1717)</f>
        <v/>
      </c>
      <c r="T1713" s="150" t="str">
        <f>IFERROR(IF(S1713:$S$5009&lt;&gt;0, ABS(C1717-$Z$8),""),"")</f>
        <v/>
      </c>
      <c r="U1713" s="150" t="str">
        <f>IFERROR(IF(S1713:$S$5009&lt;&gt;0, (T1713-$Y$17)^2,""),"")</f>
        <v/>
      </c>
    </row>
    <row r="1714" spans="1:21" ht="23">
      <c r="A1714" s="159">
        <v>1705</v>
      </c>
      <c r="B1714" s="160" t="str">
        <f>IF(Data!B1714:$B$5009&lt;&gt;"",Data!B1714,"")</f>
        <v/>
      </c>
      <c r="C1714" s="160" t="str">
        <f>IF(Data!$C1714:C$5009&lt;&gt;"",Data!C1714,"")</f>
        <v/>
      </c>
      <c r="P1714" s="149" t="str">
        <f>IF(Data!B1718="","",B1718)</f>
        <v/>
      </c>
      <c r="Q1714" s="150" t="str">
        <f>IFERROR(IF(P1714:$P$5009&lt;&gt;0, ABS(P1714-$Z$7),""),"")</f>
        <v/>
      </c>
      <c r="R1714" s="150" t="str">
        <f>IFERROR(IF(P1714:$P$5009&lt;&gt;0, (Q1714-$Y$16)^2,""),"")</f>
        <v/>
      </c>
      <c r="S1714" s="151" t="str">
        <f>IF(Data!C1718="","",C1718)</f>
        <v/>
      </c>
      <c r="T1714" s="150" t="str">
        <f>IFERROR(IF(S1714:$S$5009&lt;&gt;0, ABS(C1718-$Z$8),""),"")</f>
        <v/>
      </c>
      <c r="U1714" s="150" t="str">
        <f>IFERROR(IF(S1714:$S$5009&lt;&gt;0, (T1714-$Y$17)^2,""),"")</f>
        <v/>
      </c>
    </row>
    <row r="1715" spans="1:21" ht="23">
      <c r="A1715" s="161">
        <v>1706</v>
      </c>
      <c r="B1715" s="160" t="str">
        <f>IF(Data!B1715:$B$5009&lt;&gt;"",Data!B1715,"")</f>
        <v/>
      </c>
      <c r="C1715" s="160" t="str">
        <f>IF(Data!$C1715:C$5009&lt;&gt;"",Data!C1715,"")</f>
        <v/>
      </c>
      <c r="P1715" s="149" t="str">
        <f>IF(Data!B1719="","",B1719)</f>
        <v/>
      </c>
      <c r="Q1715" s="150" t="str">
        <f>IFERROR(IF(P1715:$P$5009&lt;&gt;0, ABS(P1715-$Z$7),""),"")</f>
        <v/>
      </c>
      <c r="R1715" s="150" t="str">
        <f>IFERROR(IF(P1715:$P$5009&lt;&gt;0, (Q1715-$Y$16)^2,""),"")</f>
        <v/>
      </c>
      <c r="S1715" s="151" t="str">
        <f>IF(Data!C1719="","",C1719)</f>
        <v/>
      </c>
      <c r="T1715" s="150" t="str">
        <f>IFERROR(IF(S1715:$S$5009&lt;&gt;0, ABS(C1719-$Z$8),""),"")</f>
        <v/>
      </c>
      <c r="U1715" s="150" t="str">
        <f>IFERROR(IF(S1715:$S$5009&lt;&gt;0, (T1715-$Y$17)^2,""),"")</f>
        <v/>
      </c>
    </row>
    <row r="1716" spans="1:21" ht="23">
      <c r="A1716" s="159">
        <v>1707</v>
      </c>
      <c r="B1716" s="160" t="str">
        <f>IF(Data!B1716:$B$5009&lt;&gt;"",Data!B1716,"")</f>
        <v/>
      </c>
      <c r="C1716" s="160" t="str">
        <f>IF(Data!$C1716:C$5009&lt;&gt;"",Data!C1716,"")</f>
        <v/>
      </c>
      <c r="P1716" s="149" t="str">
        <f>IF(Data!B1720="","",B1720)</f>
        <v/>
      </c>
      <c r="Q1716" s="150" t="str">
        <f>IFERROR(IF(P1716:$P$5009&lt;&gt;0, ABS(P1716-$Z$7),""),"")</f>
        <v/>
      </c>
      <c r="R1716" s="150" t="str">
        <f>IFERROR(IF(P1716:$P$5009&lt;&gt;0, (Q1716-$Y$16)^2,""),"")</f>
        <v/>
      </c>
      <c r="S1716" s="151" t="str">
        <f>IF(Data!C1720="","",C1720)</f>
        <v/>
      </c>
      <c r="T1716" s="150" t="str">
        <f>IFERROR(IF(S1716:$S$5009&lt;&gt;0, ABS(C1720-$Z$8),""),"")</f>
        <v/>
      </c>
      <c r="U1716" s="150" t="str">
        <f>IFERROR(IF(S1716:$S$5009&lt;&gt;0, (T1716-$Y$17)^2,""),"")</f>
        <v/>
      </c>
    </row>
    <row r="1717" spans="1:21" ht="23">
      <c r="A1717" s="161">
        <v>1708</v>
      </c>
      <c r="B1717" s="160" t="str">
        <f>IF(Data!B1717:$B$5009&lt;&gt;"",Data!B1717,"")</f>
        <v/>
      </c>
      <c r="C1717" s="160" t="str">
        <f>IF(Data!$C1717:C$5009&lt;&gt;"",Data!C1717,"")</f>
        <v/>
      </c>
      <c r="P1717" s="149" t="str">
        <f>IF(Data!B1721="","",B1721)</f>
        <v/>
      </c>
      <c r="Q1717" s="150" t="str">
        <f>IFERROR(IF(P1717:$P$5009&lt;&gt;0, ABS(P1717-$Z$7),""),"")</f>
        <v/>
      </c>
      <c r="R1717" s="150" t="str">
        <f>IFERROR(IF(P1717:$P$5009&lt;&gt;0, (Q1717-$Y$16)^2,""),"")</f>
        <v/>
      </c>
      <c r="S1717" s="151" t="str">
        <f>IF(Data!C1721="","",C1721)</f>
        <v/>
      </c>
      <c r="T1717" s="150" t="str">
        <f>IFERROR(IF(S1717:$S$5009&lt;&gt;0, ABS(C1721-$Z$8),""),"")</f>
        <v/>
      </c>
      <c r="U1717" s="150" t="str">
        <f>IFERROR(IF(S1717:$S$5009&lt;&gt;0, (T1717-$Y$17)^2,""),"")</f>
        <v/>
      </c>
    </row>
    <row r="1718" spans="1:21" ht="23">
      <c r="A1718" s="159">
        <v>1709</v>
      </c>
      <c r="B1718" s="160" t="str">
        <f>IF(Data!B1718:$B$5009&lt;&gt;"",Data!B1718,"")</f>
        <v/>
      </c>
      <c r="C1718" s="160" t="str">
        <f>IF(Data!$C1718:C$5009&lt;&gt;"",Data!C1718,"")</f>
        <v/>
      </c>
      <c r="P1718" s="149" t="str">
        <f>IF(Data!B1722="","",B1722)</f>
        <v/>
      </c>
      <c r="Q1718" s="150" t="str">
        <f>IFERROR(IF(P1718:$P$5009&lt;&gt;0, ABS(P1718-$Z$7),""),"")</f>
        <v/>
      </c>
      <c r="R1718" s="150" t="str">
        <f>IFERROR(IF(P1718:$P$5009&lt;&gt;0, (Q1718-$Y$16)^2,""),"")</f>
        <v/>
      </c>
      <c r="S1718" s="151" t="str">
        <f>IF(Data!C1722="","",C1722)</f>
        <v/>
      </c>
      <c r="T1718" s="150" t="str">
        <f>IFERROR(IF(S1718:$S$5009&lt;&gt;0, ABS(C1722-$Z$8),""),"")</f>
        <v/>
      </c>
      <c r="U1718" s="150" t="str">
        <f>IFERROR(IF(S1718:$S$5009&lt;&gt;0, (T1718-$Y$17)^2,""),"")</f>
        <v/>
      </c>
    </row>
    <row r="1719" spans="1:21" ht="23">
      <c r="A1719" s="161">
        <v>1710</v>
      </c>
      <c r="B1719" s="160" t="str">
        <f>IF(Data!B1719:$B$5009&lt;&gt;"",Data!B1719,"")</f>
        <v/>
      </c>
      <c r="C1719" s="160" t="str">
        <f>IF(Data!$C1719:C$5009&lt;&gt;"",Data!C1719,"")</f>
        <v/>
      </c>
      <c r="P1719" s="149" t="str">
        <f>IF(Data!B1723="","",B1723)</f>
        <v/>
      </c>
      <c r="Q1719" s="150" t="str">
        <f>IFERROR(IF(P1719:$P$5009&lt;&gt;0, ABS(P1719-$Z$7),""),"")</f>
        <v/>
      </c>
      <c r="R1719" s="150" t="str">
        <f>IFERROR(IF(P1719:$P$5009&lt;&gt;0, (Q1719-$Y$16)^2,""),"")</f>
        <v/>
      </c>
      <c r="S1719" s="151" t="str">
        <f>IF(Data!C1723="","",C1723)</f>
        <v/>
      </c>
      <c r="T1719" s="150" t="str">
        <f>IFERROR(IF(S1719:$S$5009&lt;&gt;0, ABS(C1723-$Z$8),""),"")</f>
        <v/>
      </c>
      <c r="U1719" s="150" t="str">
        <f>IFERROR(IF(S1719:$S$5009&lt;&gt;0, (T1719-$Y$17)^2,""),"")</f>
        <v/>
      </c>
    </row>
    <row r="1720" spans="1:21" ht="23">
      <c r="A1720" s="159">
        <v>1711</v>
      </c>
      <c r="B1720" s="160" t="str">
        <f>IF(Data!B1720:$B$5009&lt;&gt;"",Data!B1720,"")</f>
        <v/>
      </c>
      <c r="C1720" s="160" t="str">
        <f>IF(Data!$C1720:C$5009&lt;&gt;"",Data!C1720,"")</f>
        <v/>
      </c>
      <c r="P1720" s="149" t="str">
        <f>IF(Data!B1724="","",B1724)</f>
        <v/>
      </c>
      <c r="Q1720" s="150" t="str">
        <f>IFERROR(IF(P1720:$P$5009&lt;&gt;0, ABS(P1720-$Z$7),""),"")</f>
        <v/>
      </c>
      <c r="R1720" s="150" t="str">
        <f>IFERROR(IF(P1720:$P$5009&lt;&gt;0, (Q1720-$Y$16)^2,""),"")</f>
        <v/>
      </c>
      <c r="S1720" s="151" t="str">
        <f>IF(Data!C1724="","",C1724)</f>
        <v/>
      </c>
      <c r="T1720" s="150" t="str">
        <f>IFERROR(IF(S1720:$S$5009&lt;&gt;0, ABS(C1724-$Z$8),""),"")</f>
        <v/>
      </c>
      <c r="U1720" s="150" t="str">
        <f>IFERROR(IF(S1720:$S$5009&lt;&gt;0, (T1720-$Y$17)^2,""),"")</f>
        <v/>
      </c>
    </row>
    <row r="1721" spans="1:21" ht="23">
      <c r="A1721" s="161">
        <v>1712</v>
      </c>
      <c r="B1721" s="160" t="str">
        <f>IF(Data!B1721:$B$5009&lt;&gt;"",Data!B1721,"")</f>
        <v/>
      </c>
      <c r="C1721" s="160" t="str">
        <f>IF(Data!$C1721:C$5009&lt;&gt;"",Data!C1721,"")</f>
        <v/>
      </c>
      <c r="P1721" s="149" t="str">
        <f>IF(Data!B1725="","",B1725)</f>
        <v/>
      </c>
      <c r="Q1721" s="150" t="str">
        <f>IFERROR(IF(P1721:$P$5009&lt;&gt;0, ABS(P1721-$Z$7),""),"")</f>
        <v/>
      </c>
      <c r="R1721" s="150" t="str">
        <f>IFERROR(IF(P1721:$P$5009&lt;&gt;0, (Q1721-$Y$16)^2,""),"")</f>
        <v/>
      </c>
      <c r="S1721" s="151" t="str">
        <f>IF(Data!C1725="","",C1725)</f>
        <v/>
      </c>
      <c r="T1721" s="150" t="str">
        <f>IFERROR(IF(S1721:$S$5009&lt;&gt;0, ABS(C1725-$Z$8),""),"")</f>
        <v/>
      </c>
      <c r="U1721" s="150" t="str">
        <f>IFERROR(IF(S1721:$S$5009&lt;&gt;0, (T1721-$Y$17)^2,""),"")</f>
        <v/>
      </c>
    </row>
    <row r="1722" spans="1:21" ht="23">
      <c r="A1722" s="159">
        <v>1713</v>
      </c>
      <c r="B1722" s="160" t="str">
        <f>IF(Data!B1722:$B$5009&lt;&gt;"",Data!B1722,"")</f>
        <v/>
      </c>
      <c r="C1722" s="160" t="str">
        <f>IF(Data!$C1722:C$5009&lt;&gt;"",Data!C1722,"")</f>
        <v/>
      </c>
      <c r="P1722" s="149" t="str">
        <f>IF(Data!B1726="","",B1726)</f>
        <v/>
      </c>
      <c r="Q1722" s="150" t="str">
        <f>IFERROR(IF(P1722:$P$5009&lt;&gt;0, ABS(P1722-$Z$7),""),"")</f>
        <v/>
      </c>
      <c r="R1722" s="150" t="str">
        <f>IFERROR(IF(P1722:$P$5009&lt;&gt;0, (Q1722-$Y$16)^2,""),"")</f>
        <v/>
      </c>
      <c r="S1722" s="151" t="str">
        <f>IF(Data!C1726="","",C1726)</f>
        <v/>
      </c>
      <c r="T1722" s="150" t="str">
        <f>IFERROR(IF(S1722:$S$5009&lt;&gt;0, ABS(C1726-$Z$8),""),"")</f>
        <v/>
      </c>
      <c r="U1722" s="150" t="str">
        <f>IFERROR(IF(S1722:$S$5009&lt;&gt;0, (T1722-$Y$17)^2,""),"")</f>
        <v/>
      </c>
    </row>
    <row r="1723" spans="1:21" ht="23">
      <c r="A1723" s="161">
        <v>1714</v>
      </c>
      <c r="B1723" s="160" t="str">
        <f>IF(Data!B1723:$B$5009&lt;&gt;"",Data!B1723,"")</f>
        <v/>
      </c>
      <c r="C1723" s="160" t="str">
        <f>IF(Data!$C1723:C$5009&lt;&gt;"",Data!C1723,"")</f>
        <v/>
      </c>
      <c r="P1723" s="149" t="str">
        <f>IF(Data!B1727="","",B1727)</f>
        <v/>
      </c>
      <c r="Q1723" s="150" t="str">
        <f>IFERROR(IF(P1723:$P$5009&lt;&gt;0, ABS(P1723-$Z$7),""),"")</f>
        <v/>
      </c>
      <c r="R1723" s="150" t="str">
        <f>IFERROR(IF(P1723:$P$5009&lt;&gt;0, (Q1723-$Y$16)^2,""),"")</f>
        <v/>
      </c>
      <c r="S1723" s="151" t="str">
        <f>IF(Data!C1727="","",C1727)</f>
        <v/>
      </c>
      <c r="T1723" s="150" t="str">
        <f>IFERROR(IF(S1723:$S$5009&lt;&gt;0, ABS(C1727-$Z$8),""),"")</f>
        <v/>
      </c>
      <c r="U1723" s="150" t="str">
        <f>IFERROR(IF(S1723:$S$5009&lt;&gt;0, (T1723-$Y$17)^2,""),"")</f>
        <v/>
      </c>
    </row>
    <row r="1724" spans="1:21" ht="23">
      <c r="A1724" s="159">
        <v>1715</v>
      </c>
      <c r="B1724" s="160" t="str">
        <f>IF(Data!B1724:$B$5009&lt;&gt;"",Data!B1724,"")</f>
        <v/>
      </c>
      <c r="C1724" s="160" t="str">
        <f>IF(Data!$C1724:C$5009&lt;&gt;"",Data!C1724,"")</f>
        <v/>
      </c>
      <c r="P1724" s="149" t="str">
        <f>IF(Data!B1728="","",B1728)</f>
        <v/>
      </c>
      <c r="Q1724" s="150" t="str">
        <f>IFERROR(IF(P1724:$P$5009&lt;&gt;0, ABS(P1724-$Z$7),""),"")</f>
        <v/>
      </c>
      <c r="R1724" s="150" t="str">
        <f>IFERROR(IF(P1724:$P$5009&lt;&gt;0, (Q1724-$Y$16)^2,""),"")</f>
        <v/>
      </c>
      <c r="S1724" s="151" t="str">
        <f>IF(Data!C1728="","",C1728)</f>
        <v/>
      </c>
      <c r="T1724" s="150" t="str">
        <f>IFERROR(IF(S1724:$S$5009&lt;&gt;0, ABS(C1728-$Z$8),""),"")</f>
        <v/>
      </c>
      <c r="U1724" s="150" t="str">
        <f>IFERROR(IF(S1724:$S$5009&lt;&gt;0, (T1724-$Y$17)^2,""),"")</f>
        <v/>
      </c>
    </row>
    <row r="1725" spans="1:21" ht="23">
      <c r="A1725" s="161">
        <v>1716</v>
      </c>
      <c r="B1725" s="160" t="str">
        <f>IF(Data!B1725:$B$5009&lt;&gt;"",Data!B1725,"")</f>
        <v/>
      </c>
      <c r="C1725" s="160" t="str">
        <f>IF(Data!$C1725:C$5009&lt;&gt;"",Data!C1725,"")</f>
        <v/>
      </c>
      <c r="P1725" s="149" t="str">
        <f>IF(Data!B1729="","",B1729)</f>
        <v/>
      </c>
      <c r="Q1725" s="150" t="str">
        <f>IFERROR(IF(P1725:$P$5009&lt;&gt;0, ABS(P1725-$Z$7),""),"")</f>
        <v/>
      </c>
      <c r="R1725" s="150" t="str">
        <f>IFERROR(IF(P1725:$P$5009&lt;&gt;0, (Q1725-$Y$16)^2,""),"")</f>
        <v/>
      </c>
      <c r="S1725" s="151" t="str">
        <f>IF(Data!C1729="","",C1729)</f>
        <v/>
      </c>
      <c r="T1725" s="150" t="str">
        <f>IFERROR(IF(S1725:$S$5009&lt;&gt;0, ABS(C1729-$Z$8),""),"")</f>
        <v/>
      </c>
      <c r="U1725" s="150" t="str">
        <f>IFERROR(IF(S1725:$S$5009&lt;&gt;0, (T1725-$Y$17)^2,""),"")</f>
        <v/>
      </c>
    </row>
    <row r="1726" spans="1:21" ht="23">
      <c r="A1726" s="159">
        <v>1717</v>
      </c>
      <c r="B1726" s="160" t="str">
        <f>IF(Data!B1726:$B$5009&lt;&gt;"",Data!B1726,"")</f>
        <v/>
      </c>
      <c r="C1726" s="160" t="str">
        <f>IF(Data!$C1726:C$5009&lt;&gt;"",Data!C1726,"")</f>
        <v/>
      </c>
      <c r="P1726" s="149" t="str">
        <f>IF(Data!B1730="","",B1730)</f>
        <v/>
      </c>
      <c r="Q1726" s="150" t="str">
        <f>IFERROR(IF(P1726:$P$5009&lt;&gt;0, ABS(P1726-$Z$7),""),"")</f>
        <v/>
      </c>
      <c r="R1726" s="150" t="str">
        <f>IFERROR(IF(P1726:$P$5009&lt;&gt;0, (Q1726-$Y$16)^2,""),"")</f>
        <v/>
      </c>
      <c r="S1726" s="151" t="str">
        <f>IF(Data!C1730="","",C1730)</f>
        <v/>
      </c>
      <c r="T1726" s="150" t="str">
        <f>IFERROR(IF(S1726:$S$5009&lt;&gt;0, ABS(C1730-$Z$8),""),"")</f>
        <v/>
      </c>
      <c r="U1726" s="150" t="str">
        <f>IFERROR(IF(S1726:$S$5009&lt;&gt;0, (T1726-$Y$17)^2,""),"")</f>
        <v/>
      </c>
    </row>
    <row r="1727" spans="1:21" ht="23">
      <c r="A1727" s="161">
        <v>1718</v>
      </c>
      <c r="B1727" s="160" t="str">
        <f>IF(Data!B1727:$B$5009&lt;&gt;"",Data!B1727,"")</f>
        <v/>
      </c>
      <c r="C1727" s="160" t="str">
        <f>IF(Data!$C1727:C$5009&lt;&gt;"",Data!C1727,"")</f>
        <v/>
      </c>
      <c r="P1727" s="149" t="str">
        <f>IF(Data!B1731="","",B1731)</f>
        <v/>
      </c>
      <c r="Q1727" s="150" t="str">
        <f>IFERROR(IF(P1727:$P$5009&lt;&gt;0, ABS(P1727-$Z$7),""),"")</f>
        <v/>
      </c>
      <c r="R1727" s="150" t="str">
        <f>IFERROR(IF(P1727:$P$5009&lt;&gt;0, (Q1727-$Y$16)^2,""),"")</f>
        <v/>
      </c>
      <c r="S1727" s="151" t="str">
        <f>IF(Data!C1731="","",C1731)</f>
        <v/>
      </c>
      <c r="T1727" s="150" t="str">
        <f>IFERROR(IF(S1727:$S$5009&lt;&gt;0, ABS(C1731-$Z$8),""),"")</f>
        <v/>
      </c>
      <c r="U1727" s="150" t="str">
        <f>IFERROR(IF(S1727:$S$5009&lt;&gt;0, (T1727-$Y$17)^2,""),"")</f>
        <v/>
      </c>
    </row>
    <row r="1728" spans="1:21" ht="23">
      <c r="A1728" s="159">
        <v>1719</v>
      </c>
      <c r="B1728" s="160" t="str">
        <f>IF(Data!B1728:$B$5009&lt;&gt;"",Data!B1728,"")</f>
        <v/>
      </c>
      <c r="C1728" s="160" t="str">
        <f>IF(Data!$C1728:C$5009&lt;&gt;"",Data!C1728,"")</f>
        <v/>
      </c>
      <c r="P1728" s="149" t="str">
        <f>IF(Data!B1732="","",B1732)</f>
        <v/>
      </c>
      <c r="Q1728" s="150" t="str">
        <f>IFERROR(IF(P1728:$P$5009&lt;&gt;0, ABS(P1728-$Z$7),""),"")</f>
        <v/>
      </c>
      <c r="R1728" s="150" t="str">
        <f>IFERROR(IF(P1728:$P$5009&lt;&gt;0, (Q1728-$Y$16)^2,""),"")</f>
        <v/>
      </c>
      <c r="S1728" s="151" t="str">
        <f>IF(Data!C1732="","",C1732)</f>
        <v/>
      </c>
      <c r="T1728" s="150" t="str">
        <f>IFERROR(IF(S1728:$S$5009&lt;&gt;0, ABS(C1732-$Z$8),""),"")</f>
        <v/>
      </c>
      <c r="U1728" s="150" t="str">
        <f>IFERROR(IF(S1728:$S$5009&lt;&gt;0, (T1728-$Y$17)^2,""),"")</f>
        <v/>
      </c>
    </row>
    <row r="1729" spans="1:21" ht="23">
      <c r="A1729" s="161">
        <v>1720</v>
      </c>
      <c r="B1729" s="160" t="str">
        <f>IF(Data!B1729:$B$5009&lt;&gt;"",Data!B1729,"")</f>
        <v/>
      </c>
      <c r="C1729" s="160" t="str">
        <f>IF(Data!$C1729:C$5009&lt;&gt;"",Data!C1729,"")</f>
        <v/>
      </c>
      <c r="P1729" s="149" t="str">
        <f>IF(Data!B1733="","",B1733)</f>
        <v/>
      </c>
      <c r="Q1729" s="150" t="str">
        <f>IFERROR(IF(P1729:$P$5009&lt;&gt;0, ABS(P1729-$Z$7),""),"")</f>
        <v/>
      </c>
      <c r="R1729" s="150" t="str">
        <f>IFERROR(IF(P1729:$P$5009&lt;&gt;0, (Q1729-$Y$16)^2,""),"")</f>
        <v/>
      </c>
      <c r="S1729" s="151" t="str">
        <f>IF(Data!C1733="","",C1733)</f>
        <v/>
      </c>
      <c r="T1729" s="150" t="str">
        <f>IFERROR(IF(S1729:$S$5009&lt;&gt;0, ABS(C1733-$Z$8),""),"")</f>
        <v/>
      </c>
      <c r="U1729" s="150" t="str">
        <f>IFERROR(IF(S1729:$S$5009&lt;&gt;0, (T1729-$Y$17)^2,""),"")</f>
        <v/>
      </c>
    </row>
    <row r="1730" spans="1:21" ht="23">
      <c r="A1730" s="159">
        <v>1721</v>
      </c>
      <c r="B1730" s="160" t="str">
        <f>IF(Data!B1730:$B$5009&lt;&gt;"",Data!B1730,"")</f>
        <v/>
      </c>
      <c r="C1730" s="160" t="str">
        <f>IF(Data!$C1730:C$5009&lt;&gt;"",Data!C1730,"")</f>
        <v/>
      </c>
      <c r="P1730" s="149" t="str">
        <f>IF(Data!B1734="","",B1734)</f>
        <v/>
      </c>
      <c r="Q1730" s="150" t="str">
        <f>IFERROR(IF(P1730:$P$5009&lt;&gt;0, ABS(P1730-$Z$7),""),"")</f>
        <v/>
      </c>
      <c r="R1730" s="150" t="str">
        <f>IFERROR(IF(P1730:$P$5009&lt;&gt;0, (Q1730-$Y$16)^2,""),"")</f>
        <v/>
      </c>
      <c r="S1730" s="151" t="str">
        <f>IF(Data!C1734="","",C1734)</f>
        <v/>
      </c>
      <c r="T1730" s="150" t="str">
        <f>IFERROR(IF(S1730:$S$5009&lt;&gt;0, ABS(C1734-$Z$8),""),"")</f>
        <v/>
      </c>
      <c r="U1730" s="150" t="str">
        <f>IFERROR(IF(S1730:$S$5009&lt;&gt;0, (T1730-$Y$17)^2,""),"")</f>
        <v/>
      </c>
    </row>
    <row r="1731" spans="1:21" ht="23">
      <c r="A1731" s="161">
        <v>1722</v>
      </c>
      <c r="B1731" s="160" t="str">
        <f>IF(Data!B1731:$B$5009&lt;&gt;"",Data!B1731,"")</f>
        <v/>
      </c>
      <c r="C1731" s="160" t="str">
        <f>IF(Data!$C1731:C$5009&lt;&gt;"",Data!C1731,"")</f>
        <v/>
      </c>
      <c r="P1731" s="149" t="str">
        <f>IF(Data!B1735="","",B1735)</f>
        <v/>
      </c>
      <c r="Q1731" s="150" t="str">
        <f>IFERROR(IF(P1731:$P$5009&lt;&gt;0, ABS(P1731-$Z$7),""),"")</f>
        <v/>
      </c>
      <c r="R1731" s="150" t="str">
        <f>IFERROR(IF(P1731:$P$5009&lt;&gt;0, (Q1731-$Y$16)^2,""),"")</f>
        <v/>
      </c>
      <c r="S1731" s="151" t="str">
        <f>IF(Data!C1735="","",C1735)</f>
        <v/>
      </c>
      <c r="T1731" s="150" t="str">
        <f>IFERROR(IF(S1731:$S$5009&lt;&gt;0, ABS(C1735-$Z$8),""),"")</f>
        <v/>
      </c>
      <c r="U1731" s="150" t="str">
        <f>IFERROR(IF(S1731:$S$5009&lt;&gt;0, (T1731-$Y$17)^2,""),"")</f>
        <v/>
      </c>
    </row>
    <row r="1732" spans="1:21" ht="23">
      <c r="A1732" s="159">
        <v>1723</v>
      </c>
      <c r="B1732" s="160" t="str">
        <f>IF(Data!B1732:$B$5009&lt;&gt;"",Data!B1732,"")</f>
        <v/>
      </c>
      <c r="C1732" s="160" t="str">
        <f>IF(Data!$C1732:C$5009&lt;&gt;"",Data!C1732,"")</f>
        <v/>
      </c>
      <c r="P1732" s="149" t="str">
        <f>IF(Data!B1736="","",B1736)</f>
        <v/>
      </c>
      <c r="Q1732" s="150" t="str">
        <f>IFERROR(IF(P1732:$P$5009&lt;&gt;0, ABS(P1732-$Z$7),""),"")</f>
        <v/>
      </c>
      <c r="R1732" s="150" t="str">
        <f>IFERROR(IF(P1732:$P$5009&lt;&gt;0, (Q1732-$Y$16)^2,""),"")</f>
        <v/>
      </c>
      <c r="S1732" s="151" t="str">
        <f>IF(Data!C1736="","",C1736)</f>
        <v/>
      </c>
      <c r="T1732" s="150" t="str">
        <f>IFERROR(IF(S1732:$S$5009&lt;&gt;0, ABS(C1736-$Z$8),""),"")</f>
        <v/>
      </c>
      <c r="U1732" s="150" t="str">
        <f>IFERROR(IF(S1732:$S$5009&lt;&gt;0, (T1732-$Y$17)^2,""),"")</f>
        <v/>
      </c>
    </row>
    <row r="1733" spans="1:21" ht="23">
      <c r="A1733" s="161">
        <v>1724</v>
      </c>
      <c r="B1733" s="160" t="str">
        <f>IF(Data!B1733:$B$5009&lt;&gt;"",Data!B1733,"")</f>
        <v/>
      </c>
      <c r="C1733" s="160" t="str">
        <f>IF(Data!$C1733:C$5009&lt;&gt;"",Data!C1733,"")</f>
        <v/>
      </c>
      <c r="P1733" s="149" t="str">
        <f>IF(Data!B1737="","",B1737)</f>
        <v/>
      </c>
      <c r="Q1733" s="150" t="str">
        <f>IFERROR(IF(P1733:$P$5009&lt;&gt;0, ABS(P1733-$Z$7),""),"")</f>
        <v/>
      </c>
      <c r="R1733" s="150" t="str">
        <f>IFERROR(IF(P1733:$P$5009&lt;&gt;0, (Q1733-$Y$16)^2,""),"")</f>
        <v/>
      </c>
      <c r="S1733" s="151" t="str">
        <f>IF(Data!C1737="","",C1737)</f>
        <v/>
      </c>
      <c r="T1733" s="150" t="str">
        <f>IFERROR(IF(S1733:$S$5009&lt;&gt;0, ABS(C1737-$Z$8),""),"")</f>
        <v/>
      </c>
      <c r="U1733" s="150" t="str">
        <f>IFERROR(IF(S1733:$S$5009&lt;&gt;0, (T1733-$Y$17)^2,""),"")</f>
        <v/>
      </c>
    </row>
    <row r="1734" spans="1:21" ht="23">
      <c r="A1734" s="159">
        <v>1725</v>
      </c>
      <c r="B1734" s="160" t="str">
        <f>IF(Data!B1734:$B$5009&lt;&gt;"",Data!B1734,"")</f>
        <v/>
      </c>
      <c r="C1734" s="160" t="str">
        <f>IF(Data!$C1734:C$5009&lt;&gt;"",Data!C1734,"")</f>
        <v/>
      </c>
      <c r="P1734" s="149" t="str">
        <f>IF(Data!B1738="","",B1738)</f>
        <v/>
      </c>
      <c r="Q1734" s="150" t="str">
        <f>IFERROR(IF(P1734:$P$5009&lt;&gt;0, ABS(P1734-$Z$7),""),"")</f>
        <v/>
      </c>
      <c r="R1734" s="150" t="str">
        <f>IFERROR(IF(P1734:$P$5009&lt;&gt;0, (Q1734-$Y$16)^2,""),"")</f>
        <v/>
      </c>
      <c r="S1734" s="151" t="str">
        <f>IF(Data!C1738="","",C1738)</f>
        <v/>
      </c>
      <c r="T1734" s="150" t="str">
        <f>IFERROR(IF(S1734:$S$5009&lt;&gt;0, ABS(C1738-$Z$8),""),"")</f>
        <v/>
      </c>
      <c r="U1734" s="150" t="str">
        <f>IFERROR(IF(S1734:$S$5009&lt;&gt;0, (T1734-$Y$17)^2,""),"")</f>
        <v/>
      </c>
    </row>
    <row r="1735" spans="1:21" ht="23">
      <c r="A1735" s="161">
        <v>1726</v>
      </c>
      <c r="B1735" s="160" t="str">
        <f>IF(Data!B1735:$B$5009&lt;&gt;"",Data!B1735,"")</f>
        <v/>
      </c>
      <c r="C1735" s="160" t="str">
        <f>IF(Data!$C1735:C$5009&lt;&gt;"",Data!C1735,"")</f>
        <v/>
      </c>
      <c r="P1735" s="149" t="str">
        <f>IF(Data!B1739="","",B1739)</f>
        <v/>
      </c>
      <c r="Q1735" s="150" t="str">
        <f>IFERROR(IF(P1735:$P$5009&lt;&gt;0, ABS(P1735-$Z$7),""),"")</f>
        <v/>
      </c>
      <c r="R1735" s="150" t="str">
        <f>IFERROR(IF(P1735:$P$5009&lt;&gt;0, (Q1735-$Y$16)^2,""),"")</f>
        <v/>
      </c>
      <c r="S1735" s="151" t="str">
        <f>IF(Data!C1739="","",C1739)</f>
        <v/>
      </c>
      <c r="T1735" s="150" t="str">
        <f>IFERROR(IF(S1735:$S$5009&lt;&gt;0, ABS(C1739-$Z$8),""),"")</f>
        <v/>
      </c>
      <c r="U1735" s="150" t="str">
        <f>IFERROR(IF(S1735:$S$5009&lt;&gt;0, (T1735-$Y$17)^2,""),"")</f>
        <v/>
      </c>
    </row>
    <row r="1736" spans="1:21" ht="23">
      <c r="A1736" s="159">
        <v>1727</v>
      </c>
      <c r="B1736" s="160" t="str">
        <f>IF(Data!B1736:$B$5009&lt;&gt;"",Data!B1736,"")</f>
        <v/>
      </c>
      <c r="C1736" s="160" t="str">
        <f>IF(Data!$C1736:C$5009&lt;&gt;"",Data!C1736,"")</f>
        <v/>
      </c>
      <c r="P1736" s="149" t="str">
        <f>IF(Data!B1740="","",B1740)</f>
        <v/>
      </c>
      <c r="Q1736" s="150" t="str">
        <f>IFERROR(IF(P1736:$P$5009&lt;&gt;0, ABS(P1736-$Z$7),""),"")</f>
        <v/>
      </c>
      <c r="R1736" s="150" t="str">
        <f>IFERROR(IF(P1736:$P$5009&lt;&gt;0, (Q1736-$Y$16)^2,""),"")</f>
        <v/>
      </c>
      <c r="S1736" s="151" t="str">
        <f>IF(Data!C1740="","",C1740)</f>
        <v/>
      </c>
      <c r="T1736" s="150" t="str">
        <f>IFERROR(IF(S1736:$S$5009&lt;&gt;0, ABS(C1740-$Z$8),""),"")</f>
        <v/>
      </c>
      <c r="U1736" s="150" t="str">
        <f>IFERROR(IF(S1736:$S$5009&lt;&gt;0, (T1736-$Y$17)^2,""),"")</f>
        <v/>
      </c>
    </row>
    <row r="1737" spans="1:21" ht="23">
      <c r="A1737" s="161">
        <v>1728</v>
      </c>
      <c r="B1737" s="160" t="str">
        <f>IF(Data!B1737:$B$5009&lt;&gt;"",Data!B1737,"")</f>
        <v/>
      </c>
      <c r="C1737" s="160" t="str">
        <f>IF(Data!$C1737:C$5009&lt;&gt;"",Data!C1737,"")</f>
        <v/>
      </c>
      <c r="P1737" s="149" t="str">
        <f>IF(Data!B1741="","",B1741)</f>
        <v/>
      </c>
      <c r="Q1737" s="150" t="str">
        <f>IFERROR(IF(P1737:$P$5009&lt;&gt;0, ABS(P1737-$Z$7),""),"")</f>
        <v/>
      </c>
      <c r="R1737" s="150" t="str">
        <f>IFERROR(IF(P1737:$P$5009&lt;&gt;0, (Q1737-$Y$16)^2,""),"")</f>
        <v/>
      </c>
      <c r="S1737" s="151" t="str">
        <f>IF(Data!C1741="","",C1741)</f>
        <v/>
      </c>
      <c r="T1737" s="150" t="str">
        <f>IFERROR(IF(S1737:$S$5009&lt;&gt;0, ABS(C1741-$Z$8),""),"")</f>
        <v/>
      </c>
      <c r="U1737" s="150" t="str">
        <f>IFERROR(IF(S1737:$S$5009&lt;&gt;0, (T1737-$Y$17)^2,""),"")</f>
        <v/>
      </c>
    </row>
    <row r="1738" spans="1:21" ht="23">
      <c r="A1738" s="159">
        <v>1729</v>
      </c>
      <c r="B1738" s="160" t="str">
        <f>IF(Data!B1738:$B$5009&lt;&gt;"",Data!B1738,"")</f>
        <v/>
      </c>
      <c r="C1738" s="160" t="str">
        <f>IF(Data!$C1738:C$5009&lt;&gt;"",Data!C1738,"")</f>
        <v/>
      </c>
      <c r="P1738" s="149" t="str">
        <f>IF(Data!B1742="","",B1742)</f>
        <v/>
      </c>
      <c r="Q1738" s="150" t="str">
        <f>IFERROR(IF(P1738:$P$5009&lt;&gt;0, ABS(P1738-$Z$7),""),"")</f>
        <v/>
      </c>
      <c r="R1738" s="150" t="str">
        <f>IFERROR(IF(P1738:$P$5009&lt;&gt;0, (Q1738-$Y$16)^2,""),"")</f>
        <v/>
      </c>
      <c r="S1738" s="151" t="str">
        <f>IF(Data!C1742="","",C1742)</f>
        <v/>
      </c>
      <c r="T1738" s="150" t="str">
        <f>IFERROR(IF(S1738:$S$5009&lt;&gt;0, ABS(C1742-$Z$8),""),"")</f>
        <v/>
      </c>
      <c r="U1738" s="150" t="str">
        <f>IFERROR(IF(S1738:$S$5009&lt;&gt;0, (T1738-$Y$17)^2,""),"")</f>
        <v/>
      </c>
    </row>
    <row r="1739" spans="1:21" ht="23">
      <c r="A1739" s="161">
        <v>1730</v>
      </c>
      <c r="B1739" s="160" t="str">
        <f>IF(Data!B1739:$B$5009&lt;&gt;"",Data!B1739,"")</f>
        <v/>
      </c>
      <c r="C1739" s="160" t="str">
        <f>IF(Data!$C1739:C$5009&lt;&gt;"",Data!C1739,"")</f>
        <v/>
      </c>
      <c r="P1739" s="149" t="str">
        <f>IF(Data!B1743="","",B1743)</f>
        <v/>
      </c>
      <c r="Q1739" s="150" t="str">
        <f>IFERROR(IF(P1739:$P$5009&lt;&gt;0, ABS(P1739-$Z$7),""),"")</f>
        <v/>
      </c>
      <c r="R1739" s="150" t="str">
        <f>IFERROR(IF(P1739:$P$5009&lt;&gt;0, (Q1739-$Y$16)^2,""),"")</f>
        <v/>
      </c>
      <c r="S1739" s="151" t="str">
        <f>IF(Data!C1743="","",C1743)</f>
        <v/>
      </c>
      <c r="T1739" s="150" t="str">
        <f>IFERROR(IF(S1739:$S$5009&lt;&gt;0, ABS(C1743-$Z$8),""),"")</f>
        <v/>
      </c>
      <c r="U1739" s="150" t="str">
        <f>IFERROR(IF(S1739:$S$5009&lt;&gt;0, (T1739-$Y$17)^2,""),"")</f>
        <v/>
      </c>
    </row>
    <row r="1740" spans="1:21" ht="23">
      <c r="A1740" s="159">
        <v>1731</v>
      </c>
      <c r="B1740" s="160" t="str">
        <f>IF(Data!B1740:$B$5009&lt;&gt;"",Data!B1740,"")</f>
        <v/>
      </c>
      <c r="C1740" s="160" t="str">
        <f>IF(Data!$C1740:C$5009&lt;&gt;"",Data!C1740,"")</f>
        <v/>
      </c>
      <c r="P1740" s="149" t="str">
        <f>IF(Data!B1744="","",B1744)</f>
        <v/>
      </c>
      <c r="Q1740" s="150" t="str">
        <f>IFERROR(IF(P1740:$P$5009&lt;&gt;0, ABS(P1740-$Z$7),""),"")</f>
        <v/>
      </c>
      <c r="R1740" s="150" t="str">
        <f>IFERROR(IF(P1740:$P$5009&lt;&gt;0, (Q1740-$Y$16)^2,""),"")</f>
        <v/>
      </c>
      <c r="S1740" s="151" t="str">
        <f>IF(Data!C1744="","",C1744)</f>
        <v/>
      </c>
      <c r="T1740" s="150" t="str">
        <f>IFERROR(IF(S1740:$S$5009&lt;&gt;0, ABS(C1744-$Z$8),""),"")</f>
        <v/>
      </c>
      <c r="U1740" s="150" t="str">
        <f>IFERROR(IF(S1740:$S$5009&lt;&gt;0, (T1740-$Y$17)^2,""),"")</f>
        <v/>
      </c>
    </row>
    <row r="1741" spans="1:21" ht="23">
      <c r="A1741" s="161">
        <v>1732</v>
      </c>
      <c r="B1741" s="160" t="str">
        <f>IF(Data!B1741:$B$5009&lt;&gt;"",Data!B1741,"")</f>
        <v/>
      </c>
      <c r="C1741" s="160" t="str">
        <f>IF(Data!$C1741:C$5009&lt;&gt;"",Data!C1741,"")</f>
        <v/>
      </c>
      <c r="P1741" s="149" t="str">
        <f>IF(Data!B1745="","",B1745)</f>
        <v/>
      </c>
      <c r="Q1741" s="150" t="str">
        <f>IFERROR(IF(P1741:$P$5009&lt;&gt;0, ABS(P1741-$Z$7),""),"")</f>
        <v/>
      </c>
      <c r="R1741" s="150" t="str">
        <f>IFERROR(IF(P1741:$P$5009&lt;&gt;0, (Q1741-$Y$16)^2,""),"")</f>
        <v/>
      </c>
      <c r="S1741" s="151" t="str">
        <f>IF(Data!C1745="","",C1745)</f>
        <v/>
      </c>
      <c r="T1741" s="150" t="str">
        <f>IFERROR(IF(S1741:$S$5009&lt;&gt;0, ABS(C1745-$Z$8),""),"")</f>
        <v/>
      </c>
      <c r="U1741" s="150" t="str">
        <f>IFERROR(IF(S1741:$S$5009&lt;&gt;0, (T1741-$Y$17)^2,""),"")</f>
        <v/>
      </c>
    </row>
    <row r="1742" spans="1:21" ht="23">
      <c r="A1742" s="159">
        <v>1733</v>
      </c>
      <c r="B1742" s="160" t="str">
        <f>IF(Data!B1742:$B$5009&lt;&gt;"",Data!B1742,"")</f>
        <v/>
      </c>
      <c r="C1742" s="160" t="str">
        <f>IF(Data!$C1742:C$5009&lt;&gt;"",Data!C1742,"")</f>
        <v/>
      </c>
      <c r="P1742" s="149" t="str">
        <f>IF(Data!B1746="","",B1746)</f>
        <v/>
      </c>
      <c r="Q1742" s="150" t="str">
        <f>IFERROR(IF(P1742:$P$5009&lt;&gt;0, ABS(P1742-$Z$7),""),"")</f>
        <v/>
      </c>
      <c r="R1742" s="150" t="str">
        <f>IFERROR(IF(P1742:$P$5009&lt;&gt;0, (Q1742-$Y$16)^2,""),"")</f>
        <v/>
      </c>
      <c r="S1742" s="151" t="str">
        <f>IF(Data!C1746="","",C1746)</f>
        <v/>
      </c>
      <c r="T1742" s="150" t="str">
        <f>IFERROR(IF(S1742:$S$5009&lt;&gt;0, ABS(C1746-$Z$8),""),"")</f>
        <v/>
      </c>
      <c r="U1742" s="150" t="str">
        <f>IFERROR(IF(S1742:$S$5009&lt;&gt;0, (T1742-$Y$17)^2,""),"")</f>
        <v/>
      </c>
    </row>
    <row r="1743" spans="1:21" ht="23">
      <c r="A1743" s="161">
        <v>1734</v>
      </c>
      <c r="B1743" s="160" t="str">
        <f>IF(Data!B1743:$B$5009&lt;&gt;"",Data!B1743,"")</f>
        <v/>
      </c>
      <c r="C1743" s="160" t="str">
        <f>IF(Data!$C1743:C$5009&lt;&gt;"",Data!C1743,"")</f>
        <v/>
      </c>
      <c r="P1743" s="149" t="str">
        <f>IF(Data!B1747="","",B1747)</f>
        <v/>
      </c>
      <c r="Q1743" s="150" t="str">
        <f>IFERROR(IF(P1743:$P$5009&lt;&gt;0, ABS(P1743-$Z$7),""),"")</f>
        <v/>
      </c>
      <c r="R1743" s="150" t="str">
        <f>IFERROR(IF(P1743:$P$5009&lt;&gt;0, (Q1743-$Y$16)^2,""),"")</f>
        <v/>
      </c>
      <c r="S1743" s="151" t="str">
        <f>IF(Data!C1747="","",C1747)</f>
        <v/>
      </c>
      <c r="T1743" s="150" t="str">
        <f>IFERROR(IF(S1743:$S$5009&lt;&gt;0, ABS(C1747-$Z$8),""),"")</f>
        <v/>
      </c>
      <c r="U1743" s="150" t="str">
        <f>IFERROR(IF(S1743:$S$5009&lt;&gt;0, (T1743-$Y$17)^2,""),"")</f>
        <v/>
      </c>
    </row>
    <row r="1744" spans="1:21" ht="23">
      <c r="A1744" s="159">
        <v>1735</v>
      </c>
      <c r="B1744" s="160" t="str">
        <f>IF(Data!B1744:$B$5009&lt;&gt;"",Data!B1744,"")</f>
        <v/>
      </c>
      <c r="C1744" s="160" t="str">
        <f>IF(Data!$C1744:C$5009&lt;&gt;"",Data!C1744,"")</f>
        <v/>
      </c>
      <c r="P1744" s="149" t="str">
        <f>IF(Data!B1748="","",B1748)</f>
        <v/>
      </c>
      <c r="Q1744" s="150" t="str">
        <f>IFERROR(IF(P1744:$P$5009&lt;&gt;0, ABS(P1744-$Z$7),""),"")</f>
        <v/>
      </c>
      <c r="R1744" s="150" t="str">
        <f>IFERROR(IF(P1744:$P$5009&lt;&gt;0, (Q1744-$Y$16)^2,""),"")</f>
        <v/>
      </c>
      <c r="S1744" s="151" t="str">
        <f>IF(Data!C1748="","",C1748)</f>
        <v/>
      </c>
      <c r="T1744" s="150" t="str">
        <f>IFERROR(IF(S1744:$S$5009&lt;&gt;0, ABS(C1748-$Z$8),""),"")</f>
        <v/>
      </c>
      <c r="U1744" s="150" t="str">
        <f>IFERROR(IF(S1744:$S$5009&lt;&gt;0, (T1744-$Y$17)^2,""),"")</f>
        <v/>
      </c>
    </row>
    <row r="1745" spans="1:21" ht="23">
      <c r="A1745" s="161">
        <v>1736</v>
      </c>
      <c r="B1745" s="160" t="str">
        <f>IF(Data!B1745:$B$5009&lt;&gt;"",Data!B1745,"")</f>
        <v/>
      </c>
      <c r="C1745" s="160" t="str">
        <f>IF(Data!$C1745:C$5009&lt;&gt;"",Data!C1745,"")</f>
        <v/>
      </c>
      <c r="P1745" s="149" t="str">
        <f>IF(Data!B1749="","",B1749)</f>
        <v/>
      </c>
      <c r="Q1745" s="150" t="str">
        <f>IFERROR(IF(P1745:$P$5009&lt;&gt;0, ABS(P1745-$Z$7),""),"")</f>
        <v/>
      </c>
      <c r="R1745" s="150" t="str">
        <f>IFERROR(IF(P1745:$P$5009&lt;&gt;0, (Q1745-$Y$16)^2,""),"")</f>
        <v/>
      </c>
      <c r="S1745" s="151" t="str">
        <f>IF(Data!C1749="","",C1749)</f>
        <v/>
      </c>
      <c r="T1745" s="150" t="str">
        <f>IFERROR(IF(S1745:$S$5009&lt;&gt;0, ABS(C1749-$Z$8),""),"")</f>
        <v/>
      </c>
      <c r="U1745" s="150" t="str">
        <f>IFERROR(IF(S1745:$S$5009&lt;&gt;0, (T1745-$Y$17)^2,""),"")</f>
        <v/>
      </c>
    </row>
    <row r="1746" spans="1:21" ht="23">
      <c r="A1746" s="159">
        <v>1737</v>
      </c>
      <c r="B1746" s="160" t="str">
        <f>IF(Data!B1746:$B$5009&lt;&gt;"",Data!B1746,"")</f>
        <v/>
      </c>
      <c r="C1746" s="160" t="str">
        <f>IF(Data!$C1746:C$5009&lt;&gt;"",Data!C1746,"")</f>
        <v/>
      </c>
      <c r="P1746" s="149" t="str">
        <f>IF(Data!B1750="","",B1750)</f>
        <v/>
      </c>
      <c r="Q1746" s="150" t="str">
        <f>IFERROR(IF(P1746:$P$5009&lt;&gt;0, ABS(P1746-$Z$7),""),"")</f>
        <v/>
      </c>
      <c r="R1746" s="150" t="str">
        <f>IFERROR(IF(P1746:$P$5009&lt;&gt;0, (Q1746-$Y$16)^2,""),"")</f>
        <v/>
      </c>
      <c r="S1746" s="151" t="str">
        <f>IF(Data!C1750="","",C1750)</f>
        <v/>
      </c>
      <c r="T1746" s="150" t="str">
        <f>IFERROR(IF(S1746:$S$5009&lt;&gt;0, ABS(C1750-$Z$8),""),"")</f>
        <v/>
      </c>
      <c r="U1746" s="150" t="str">
        <f>IFERROR(IF(S1746:$S$5009&lt;&gt;0, (T1746-$Y$17)^2,""),"")</f>
        <v/>
      </c>
    </row>
    <row r="1747" spans="1:21" ht="23">
      <c r="A1747" s="161">
        <v>1738</v>
      </c>
      <c r="B1747" s="160" t="str">
        <f>IF(Data!B1747:$B$5009&lt;&gt;"",Data!B1747,"")</f>
        <v/>
      </c>
      <c r="C1747" s="160" t="str">
        <f>IF(Data!$C1747:C$5009&lt;&gt;"",Data!C1747,"")</f>
        <v/>
      </c>
      <c r="P1747" s="149" t="str">
        <f>IF(Data!B1751="","",B1751)</f>
        <v/>
      </c>
      <c r="Q1747" s="150" t="str">
        <f>IFERROR(IF(P1747:$P$5009&lt;&gt;0, ABS(P1747-$Z$7),""),"")</f>
        <v/>
      </c>
      <c r="R1747" s="150" t="str">
        <f>IFERROR(IF(P1747:$P$5009&lt;&gt;0, (Q1747-$Y$16)^2,""),"")</f>
        <v/>
      </c>
      <c r="S1747" s="151" t="str">
        <f>IF(Data!C1751="","",C1751)</f>
        <v/>
      </c>
      <c r="T1747" s="150" t="str">
        <f>IFERROR(IF(S1747:$S$5009&lt;&gt;0, ABS(C1751-$Z$8),""),"")</f>
        <v/>
      </c>
      <c r="U1747" s="150" t="str">
        <f>IFERROR(IF(S1747:$S$5009&lt;&gt;0, (T1747-$Y$17)^2,""),"")</f>
        <v/>
      </c>
    </row>
    <row r="1748" spans="1:21" ht="23">
      <c r="A1748" s="159">
        <v>1739</v>
      </c>
      <c r="B1748" s="160" t="str">
        <f>IF(Data!B1748:$B$5009&lt;&gt;"",Data!B1748,"")</f>
        <v/>
      </c>
      <c r="C1748" s="160" t="str">
        <f>IF(Data!$C1748:C$5009&lt;&gt;"",Data!C1748,"")</f>
        <v/>
      </c>
      <c r="P1748" s="149" t="str">
        <f>IF(Data!B1752="","",B1752)</f>
        <v/>
      </c>
      <c r="Q1748" s="150" t="str">
        <f>IFERROR(IF(P1748:$P$5009&lt;&gt;0, ABS(P1748-$Z$7),""),"")</f>
        <v/>
      </c>
      <c r="R1748" s="150" t="str">
        <f>IFERROR(IF(P1748:$P$5009&lt;&gt;0, (Q1748-$Y$16)^2,""),"")</f>
        <v/>
      </c>
      <c r="S1748" s="151" t="str">
        <f>IF(Data!C1752="","",C1752)</f>
        <v/>
      </c>
      <c r="T1748" s="150" t="str">
        <f>IFERROR(IF(S1748:$S$5009&lt;&gt;0, ABS(C1752-$Z$8),""),"")</f>
        <v/>
      </c>
      <c r="U1748" s="150" t="str">
        <f>IFERROR(IF(S1748:$S$5009&lt;&gt;0, (T1748-$Y$17)^2,""),"")</f>
        <v/>
      </c>
    </row>
    <row r="1749" spans="1:21" ht="23">
      <c r="A1749" s="161">
        <v>1740</v>
      </c>
      <c r="B1749" s="160" t="str">
        <f>IF(Data!B1749:$B$5009&lt;&gt;"",Data!B1749,"")</f>
        <v/>
      </c>
      <c r="C1749" s="160" t="str">
        <f>IF(Data!$C1749:C$5009&lt;&gt;"",Data!C1749,"")</f>
        <v/>
      </c>
      <c r="P1749" s="149" t="str">
        <f>IF(Data!B1753="","",B1753)</f>
        <v/>
      </c>
      <c r="Q1749" s="150" t="str">
        <f>IFERROR(IF(P1749:$P$5009&lt;&gt;0, ABS(P1749-$Z$7),""),"")</f>
        <v/>
      </c>
      <c r="R1749" s="150" t="str">
        <f>IFERROR(IF(P1749:$P$5009&lt;&gt;0, (Q1749-$Y$16)^2,""),"")</f>
        <v/>
      </c>
      <c r="S1749" s="151" t="str">
        <f>IF(Data!C1753="","",C1753)</f>
        <v/>
      </c>
      <c r="T1749" s="150" t="str">
        <f>IFERROR(IF(S1749:$S$5009&lt;&gt;0, ABS(C1753-$Z$8),""),"")</f>
        <v/>
      </c>
      <c r="U1749" s="150" t="str">
        <f>IFERROR(IF(S1749:$S$5009&lt;&gt;0, (T1749-$Y$17)^2,""),"")</f>
        <v/>
      </c>
    </row>
    <row r="1750" spans="1:21" ht="23">
      <c r="A1750" s="159">
        <v>1741</v>
      </c>
      <c r="B1750" s="160" t="str">
        <f>IF(Data!B1750:$B$5009&lt;&gt;"",Data!B1750,"")</f>
        <v/>
      </c>
      <c r="C1750" s="160" t="str">
        <f>IF(Data!$C1750:C$5009&lt;&gt;"",Data!C1750,"")</f>
        <v/>
      </c>
      <c r="P1750" s="149" t="str">
        <f>IF(Data!B1754="","",B1754)</f>
        <v/>
      </c>
      <c r="Q1750" s="150" t="str">
        <f>IFERROR(IF(P1750:$P$5009&lt;&gt;0, ABS(P1750-$Z$7),""),"")</f>
        <v/>
      </c>
      <c r="R1750" s="150" t="str">
        <f>IFERROR(IF(P1750:$P$5009&lt;&gt;0, (Q1750-$Y$16)^2,""),"")</f>
        <v/>
      </c>
      <c r="S1750" s="151" t="str">
        <f>IF(Data!C1754="","",C1754)</f>
        <v/>
      </c>
      <c r="T1750" s="150" t="str">
        <f>IFERROR(IF(S1750:$S$5009&lt;&gt;0, ABS(C1754-$Z$8),""),"")</f>
        <v/>
      </c>
      <c r="U1750" s="150" t="str">
        <f>IFERROR(IF(S1750:$S$5009&lt;&gt;0, (T1750-$Y$17)^2,""),"")</f>
        <v/>
      </c>
    </row>
    <row r="1751" spans="1:21" ht="23">
      <c r="A1751" s="161">
        <v>1742</v>
      </c>
      <c r="B1751" s="160" t="str">
        <f>IF(Data!B1751:$B$5009&lt;&gt;"",Data!B1751,"")</f>
        <v/>
      </c>
      <c r="C1751" s="160" t="str">
        <f>IF(Data!$C1751:C$5009&lt;&gt;"",Data!C1751,"")</f>
        <v/>
      </c>
      <c r="P1751" s="149" t="str">
        <f>IF(Data!B1755="","",B1755)</f>
        <v/>
      </c>
      <c r="Q1751" s="150" t="str">
        <f>IFERROR(IF(P1751:$P$5009&lt;&gt;0, ABS(P1751-$Z$7),""),"")</f>
        <v/>
      </c>
      <c r="R1751" s="150" t="str">
        <f>IFERROR(IF(P1751:$P$5009&lt;&gt;0, (Q1751-$Y$16)^2,""),"")</f>
        <v/>
      </c>
      <c r="S1751" s="151" t="str">
        <f>IF(Data!C1755="","",C1755)</f>
        <v/>
      </c>
      <c r="T1751" s="150" t="str">
        <f>IFERROR(IF(S1751:$S$5009&lt;&gt;0, ABS(C1755-$Z$8),""),"")</f>
        <v/>
      </c>
      <c r="U1751" s="150" t="str">
        <f>IFERROR(IF(S1751:$S$5009&lt;&gt;0, (T1751-$Y$17)^2,""),"")</f>
        <v/>
      </c>
    </row>
    <row r="1752" spans="1:21" ht="23">
      <c r="A1752" s="159">
        <v>1743</v>
      </c>
      <c r="B1752" s="160" t="str">
        <f>IF(Data!B1752:$B$5009&lt;&gt;"",Data!B1752,"")</f>
        <v/>
      </c>
      <c r="C1752" s="160" t="str">
        <f>IF(Data!$C1752:C$5009&lt;&gt;"",Data!C1752,"")</f>
        <v/>
      </c>
      <c r="P1752" s="149" t="str">
        <f>IF(Data!B1756="","",B1756)</f>
        <v/>
      </c>
      <c r="Q1752" s="150" t="str">
        <f>IFERROR(IF(P1752:$P$5009&lt;&gt;0, ABS(P1752-$Z$7),""),"")</f>
        <v/>
      </c>
      <c r="R1752" s="150" t="str">
        <f>IFERROR(IF(P1752:$P$5009&lt;&gt;0, (Q1752-$Y$16)^2,""),"")</f>
        <v/>
      </c>
      <c r="S1752" s="151" t="str">
        <f>IF(Data!C1756="","",C1756)</f>
        <v/>
      </c>
      <c r="T1752" s="150" t="str">
        <f>IFERROR(IF(S1752:$S$5009&lt;&gt;0, ABS(C1756-$Z$8),""),"")</f>
        <v/>
      </c>
      <c r="U1752" s="150" t="str">
        <f>IFERROR(IF(S1752:$S$5009&lt;&gt;0, (T1752-$Y$17)^2,""),"")</f>
        <v/>
      </c>
    </row>
    <row r="1753" spans="1:21" ht="23">
      <c r="A1753" s="161">
        <v>1744</v>
      </c>
      <c r="B1753" s="160" t="str">
        <f>IF(Data!B1753:$B$5009&lt;&gt;"",Data!B1753,"")</f>
        <v/>
      </c>
      <c r="C1753" s="160" t="str">
        <f>IF(Data!$C1753:C$5009&lt;&gt;"",Data!C1753,"")</f>
        <v/>
      </c>
      <c r="P1753" s="149" t="str">
        <f>IF(Data!B1757="","",B1757)</f>
        <v/>
      </c>
      <c r="Q1753" s="150" t="str">
        <f>IFERROR(IF(P1753:$P$5009&lt;&gt;0, ABS(P1753-$Z$7),""),"")</f>
        <v/>
      </c>
      <c r="R1753" s="150" t="str">
        <f>IFERROR(IF(P1753:$P$5009&lt;&gt;0, (Q1753-$Y$16)^2,""),"")</f>
        <v/>
      </c>
      <c r="S1753" s="151" t="str">
        <f>IF(Data!C1757="","",C1757)</f>
        <v/>
      </c>
      <c r="T1753" s="150" t="str">
        <f>IFERROR(IF(S1753:$S$5009&lt;&gt;0, ABS(C1757-$Z$8),""),"")</f>
        <v/>
      </c>
      <c r="U1753" s="150" t="str">
        <f>IFERROR(IF(S1753:$S$5009&lt;&gt;0, (T1753-$Y$17)^2,""),"")</f>
        <v/>
      </c>
    </row>
    <row r="1754" spans="1:21" ht="23">
      <c r="A1754" s="159">
        <v>1745</v>
      </c>
      <c r="B1754" s="160" t="str">
        <f>IF(Data!B1754:$B$5009&lt;&gt;"",Data!B1754,"")</f>
        <v/>
      </c>
      <c r="C1754" s="160" t="str">
        <f>IF(Data!$C1754:C$5009&lt;&gt;"",Data!C1754,"")</f>
        <v/>
      </c>
      <c r="P1754" s="149" t="str">
        <f>IF(Data!B1758="","",B1758)</f>
        <v/>
      </c>
      <c r="Q1754" s="150" t="str">
        <f>IFERROR(IF(P1754:$P$5009&lt;&gt;0, ABS(P1754-$Z$7),""),"")</f>
        <v/>
      </c>
      <c r="R1754" s="150" t="str">
        <f>IFERROR(IF(P1754:$P$5009&lt;&gt;0, (Q1754-$Y$16)^2,""),"")</f>
        <v/>
      </c>
      <c r="S1754" s="151" t="str">
        <f>IF(Data!C1758="","",C1758)</f>
        <v/>
      </c>
      <c r="T1754" s="150" t="str">
        <f>IFERROR(IF(S1754:$S$5009&lt;&gt;0, ABS(C1758-$Z$8),""),"")</f>
        <v/>
      </c>
      <c r="U1754" s="150" t="str">
        <f>IFERROR(IF(S1754:$S$5009&lt;&gt;0, (T1754-$Y$17)^2,""),"")</f>
        <v/>
      </c>
    </row>
    <row r="1755" spans="1:21" ht="23">
      <c r="A1755" s="161">
        <v>1746</v>
      </c>
      <c r="B1755" s="160" t="str">
        <f>IF(Data!B1755:$B$5009&lt;&gt;"",Data!B1755,"")</f>
        <v/>
      </c>
      <c r="C1755" s="160" t="str">
        <f>IF(Data!$C1755:C$5009&lt;&gt;"",Data!C1755,"")</f>
        <v/>
      </c>
      <c r="P1755" s="149" t="str">
        <f>IF(Data!B1759="","",B1759)</f>
        <v/>
      </c>
      <c r="Q1755" s="150" t="str">
        <f>IFERROR(IF(P1755:$P$5009&lt;&gt;0, ABS(P1755-$Z$7),""),"")</f>
        <v/>
      </c>
      <c r="R1755" s="150" t="str">
        <f>IFERROR(IF(P1755:$P$5009&lt;&gt;0, (Q1755-$Y$16)^2,""),"")</f>
        <v/>
      </c>
      <c r="S1755" s="151" t="str">
        <f>IF(Data!C1759="","",C1759)</f>
        <v/>
      </c>
      <c r="T1755" s="150" t="str">
        <f>IFERROR(IF(S1755:$S$5009&lt;&gt;0, ABS(C1759-$Z$8),""),"")</f>
        <v/>
      </c>
      <c r="U1755" s="150" t="str">
        <f>IFERROR(IF(S1755:$S$5009&lt;&gt;0, (T1755-$Y$17)^2,""),"")</f>
        <v/>
      </c>
    </row>
    <row r="1756" spans="1:21" ht="23">
      <c r="A1756" s="159">
        <v>1747</v>
      </c>
      <c r="B1756" s="160" t="str">
        <f>IF(Data!B1756:$B$5009&lt;&gt;"",Data!B1756,"")</f>
        <v/>
      </c>
      <c r="C1756" s="160" t="str">
        <f>IF(Data!$C1756:C$5009&lt;&gt;"",Data!C1756,"")</f>
        <v/>
      </c>
      <c r="P1756" s="149" t="str">
        <f>IF(Data!B1760="","",B1760)</f>
        <v/>
      </c>
      <c r="Q1756" s="150" t="str">
        <f>IFERROR(IF(P1756:$P$5009&lt;&gt;0, ABS(P1756-$Z$7),""),"")</f>
        <v/>
      </c>
      <c r="R1756" s="150" t="str">
        <f>IFERROR(IF(P1756:$P$5009&lt;&gt;0, (Q1756-$Y$16)^2,""),"")</f>
        <v/>
      </c>
      <c r="S1756" s="151" t="str">
        <f>IF(Data!C1760="","",C1760)</f>
        <v/>
      </c>
      <c r="T1756" s="150" t="str">
        <f>IFERROR(IF(S1756:$S$5009&lt;&gt;0, ABS(C1760-$Z$8),""),"")</f>
        <v/>
      </c>
      <c r="U1756" s="150" t="str">
        <f>IFERROR(IF(S1756:$S$5009&lt;&gt;0, (T1756-$Y$17)^2,""),"")</f>
        <v/>
      </c>
    </row>
    <row r="1757" spans="1:21" ht="23">
      <c r="A1757" s="161">
        <v>1748</v>
      </c>
      <c r="B1757" s="160" t="str">
        <f>IF(Data!B1757:$B$5009&lt;&gt;"",Data!B1757,"")</f>
        <v/>
      </c>
      <c r="C1757" s="160" t="str">
        <f>IF(Data!$C1757:C$5009&lt;&gt;"",Data!C1757,"")</f>
        <v/>
      </c>
      <c r="P1757" s="149" t="str">
        <f>IF(Data!B1761="","",B1761)</f>
        <v/>
      </c>
      <c r="Q1757" s="150" t="str">
        <f>IFERROR(IF(P1757:$P$5009&lt;&gt;0, ABS(P1757-$Z$7),""),"")</f>
        <v/>
      </c>
      <c r="R1757" s="150" t="str">
        <f>IFERROR(IF(P1757:$P$5009&lt;&gt;0, (Q1757-$Y$16)^2,""),"")</f>
        <v/>
      </c>
      <c r="S1757" s="151" t="str">
        <f>IF(Data!C1761="","",C1761)</f>
        <v/>
      </c>
      <c r="T1757" s="150" t="str">
        <f>IFERROR(IF(S1757:$S$5009&lt;&gt;0, ABS(C1761-$Z$8),""),"")</f>
        <v/>
      </c>
      <c r="U1757" s="150" t="str">
        <f>IFERROR(IF(S1757:$S$5009&lt;&gt;0, (T1757-$Y$17)^2,""),"")</f>
        <v/>
      </c>
    </row>
    <row r="1758" spans="1:21" ht="23">
      <c r="A1758" s="159">
        <v>1749</v>
      </c>
      <c r="B1758" s="160" t="str">
        <f>IF(Data!B1758:$B$5009&lt;&gt;"",Data!B1758,"")</f>
        <v/>
      </c>
      <c r="C1758" s="160" t="str">
        <f>IF(Data!$C1758:C$5009&lt;&gt;"",Data!C1758,"")</f>
        <v/>
      </c>
      <c r="P1758" s="149" t="str">
        <f>IF(Data!B1762="","",B1762)</f>
        <v/>
      </c>
      <c r="Q1758" s="150" t="str">
        <f>IFERROR(IF(P1758:$P$5009&lt;&gt;0, ABS(P1758-$Z$7),""),"")</f>
        <v/>
      </c>
      <c r="R1758" s="150" t="str">
        <f>IFERROR(IF(P1758:$P$5009&lt;&gt;0, (Q1758-$Y$16)^2,""),"")</f>
        <v/>
      </c>
      <c r="S1758" s="151" t="str">
        <f>IF(Data!C1762="","",C1762)</f>
        <v/>
      </c>
      <c r="T1758" s="150" t="str">
        <f>IFERROR(IF(S1758:$S$5009&lt;&gt;0, ABS(C1762-$Z$8),""),"")</f>
        <v/>
      </c>
      <c r="U1758" s="150" t="str">
        <f>IFERROR(IF(S1758:$S$5009&lt;&gt;0, (T1758-$Y$17)^2,""),"")</f>
        <v/>
      </c>
    </row>
    <row r="1759" spans="1:21" ht="23">
      <c r="A1759" s="161">
        <v>1750</v>
      </c>
      <c r="B1759" s="160" t="str">
        <f>IF(Data!B1759:$B$5009&lt;&gt;"",Data!B1759,"")</f>
        <v/>
      </c>
      <c r="C1759" s="160" t="str">
        <f>IF(Data!$C1759:C$5009&lt;&gt;"",Data!C1759,"")</f>
        <v/>
      </c>
      <c r="P1759" s="149" t="str">
        <f>IF(Data!B1763="","",B1763)</f>
        <v/>
      </c>
      <c r="Q1759" s="150" t="str">
        <f>IFERROR(IF(P1759:$P$5009&lt;&gt;0, ABS(P1759-$Z$7),""),"")</f>
        <v/>
      </c>
      <c r="R1759" s="150" t="str">
        <f>IFERROR(IF(P1759:$P$5009&lt;&gt;0, (Q1759-$Y$16)^2,""),"")</f>
        <v/>
      </c>
      <c r="S1759" s="151" t="str">
        <f>IF(Data!C1763="","",C1763)</f>
        <v/>
      </c>
      <c r="T1759" s="150" t="str">
        <f>IFERROR(IF(S1759:$S$5009&lt;&gt;0, ABS(C1763-$Z$8),""),"")</f>
        <v/>
      </c>
      <c r="U1759" s="150" t="str">
        <f>IFERROR(IF(S1759:$S$5009&lt;&gt;0, (T1759-$Y$17)^2,""),"")</f>
        <v/>
      </c>
    </row>
    <row r="1760" spans="1:21" ht="23">
      <c r="A1760" s="159">
        <v>1751</v>
      </c>
      <c r="B1760" s="160" t="str">
        <f>IF(Data!B1760:$B$5009&lt;&gt;"",Data!B1760,"")</f>
        <v/>
      </c>
      <c r="C1760" s="160" t="str">
        <f>IF(Data!$C1760:C$5009&lt;&gt;"",Data!C1760,"")</f>
        <v/>
      </c>
      <c r="P1760" s="149" t="str">
        <f>IF(Data!B1764="","",B1764)</f>
        <v/>
      </c>
      <c r="Q1760" s="150" t="str">
        <f>IFERROR(IF(P1760:$P$5009&lt;&gt;0, ABS(P1760-$Z$7),""),"")</f>
        <v/>
      </c>
      <c r="R1760" s="150" t="str">
        <f>IFERROR(IF(P1760:$P$5009&lt;&gt;0, (Q1760-$Y$16)^2,""),"")</f>
        <v/>
      </c>
      <c r="S1760" s="151" t="str">
        <f>IF(Data!C1764="","",C1764)</f>
        <v/>
      </c>
      <c r="T1760" s="150" t="str">
        <f>IFERROR(IF(S1760:$S$5009&lt;&gt;0, ABS(C1764-$Z$8),""),"")</f>
        <v/>
      </c>
      <c r="U1760" s="150" t="str">
        <f>IFERROR(IF(S1760:$S$5009&lt;&gt;0, (T1760-$Y$17)^2,""),"")</f>
        <v/>
      </c>
    </row>
    <row r="1761" spans="1:21" ht="23">
      <c r="A1761" s="161">
        <v>1752</v>
      </c>
      <c r="B1761" s="160" t="str">
        <f>IF(Data!B1761:$B$5009&lt;&gt;"",Data!B1761,"")</f>
        <v/>
      </c>
      <c r="C1761" s="160" t="str">
        <f>IF(Data!$C1761:C$5009&lt;&gt;"",Data!C1761,"")</f>
        <v/>
      </c>
      <c r="P1761" s="149" t="str">
        <f>IF(Data!B1765="","",B1765)</f>
        <v/>
      </c>
      <c r="Q1761" s="150" t="str">
        <f>IFERROR(IF(P1761:$P$5009&lt;&gt;0, ABS(P1761-$Z$7),""),"")</f>
        <v/>
      </c>
      <c r="R1761" s="150" t="str">
        <f>IFERROR(IF(P1761:$P$5009&lt;&gt;0, (Q1761-$Y$16)^2,""),"")</f>
        <v/>
      </c>
      <c r="S1761" s="151" t="str">
        <f>IF(Data!C1765="","",C1765)</f>
        <v/>
      </c>
      <c r="T1761" s="150" t="str">
        <f>IFERROR(IF(S1761:$S$5009&lt;&gt;0, ABS(C1765-$Z$8),""),"")</f>
        <v/>
      </c>
      <c r="U1761" s="150" t="str">
        <f>IFERROR(IF(S1761:$S$5009&lt;&gt;0, (T1761-$Y$17)^2,""),"")</f>
        <v/>
      </c>
    </row>
    <row r="1762" spans="1:21" ht="23">
      <c r="A1762" s="159">
        <v>1753</v>
      </c>
      <c r="B1762" s="160" t="str">
        <f>IF(Data!B1762:$B$5009&lt;&gt;"",Data!B1762,"")</f>
        <v/>
      </c>
      <c r="C1762" s="160" t="str">
        <f>IF(Data!$C1762:C$5009&lt;&gt;"",Data!C1762,"")</f>
        <v/>
      </c>
      <c r="P1762" s="149" t="str">
        <f>IF(Data!B1766="","",B1766)</f>
        <v/>
      </c>
      <c r="Q1762" s="150" t="str">
        <f>IFERROR(IF(P1762:$P$5009&lt;&gt;0, ABS(P1762-$Z$7),""),"")</f>
        <v/>
      </c>
      <c r="R1762" s="150" t="str">
        <f>IFERROR(IF(P1762:$P$5009&lt;&gt;0, (Q1762-$Y$16)^2,""),"")</f>
        <v/>
      </c>
      <c r="S1762" s="151" t="str">
        <f>IF(Data!C1766="","",C1766)</f>
        <v/>
      </c>
      <c r="T1762" s="150" t="str">
        <f>IFERROR(IF(S1762:$S$5009&lt;&gt;0, ABS(C1766-$Z$8),""),"")</f>
        <v/>
      </c>
      <c r="U1762" s="150" t="str">
        <f>IFERROR(IF(S1762:$S$5009&lt;&gt;0, (T1762-$Y$17)^2,""),"")</f>
        <v/>
      </c>
    </row>
    <row r="1763" spans="1:21" ht="23">
      <c r="A1763" s="161">
        <v>1754</v>
      </c>
      <c r="B1763" s="160" t="str">
        <f>IF(Data!B1763:$B$5009&lt;&gt;"",Data!B1763,"")</f>
        <v/>
      </c>
      <c r="C1763" s="160" t="str">
        <f>IF(Data!$C1763:C$5009&lt;&gt;"",Data!C1763,"")</f>
        <v/>
      </c>
      <c r="P1763" s="149" t="str">
        <f>IF(Data!B1767="","",B1767)</f>
        <v/>
      </c>
      <c r="Q1763" s="150" t="str">
        <f>IFERROR(IF(P1763:$P$5009&lt;&gt;0, ABS(P1763-$Z$7),""),"")</f>
        <v/>
      </c>
      <c r="R1763" s="150" t="str">
        <f>IFERROR(IF(P1763:$P$5009&lt;&gt;0, (Q1763-$Y$16)^2,""),"")</f>
        <v/>
      </c>
      <c r="S1763" s="151" t="str">
        <f>IF(Data!C1767="","",C1767)</f>
        <v/>
      </c>
      <c r="T1763" s="150" t="str">
        <f>IFERROR(IF(S1763:$S$5009&lt;&gt;0, ABS(C1767-$Z$8),""),"")</f>
        <v/>
      </c>
      <c r="U1763" s="150" t="str">
        <f>IFERROR(IF(S1763:$S$5009&lt;&gt;0, (T1763-$Y$17)^2,""),"")</f>
        <v/>
      </c>
    </row>
    <row r="1764" spans="1:21" ht="23">
      <c r="A1764" s="159">
        <v>1755</v>
      </c>
      <c r="B1764" s="160" t="str">
        <f>IF(Data!B1764:$B$5009&lt;&gt;"",Data!B1764,"")</f>
        <v/>
      </c>
      <c r="C1764" s="160" t="str">
        <f>IF(Data!$C1764:C$5009&lt;&gt;"",Data!C1764,"")</f>
        <v/>
      </c>
      <c r="P1764" s="149" t="str">
        <f>IF(Data!B1768="","",B1768)</f>
        <v/>
      </c>
      <c r="Q1764" s="150" t="str">
        <f>IFERROR(IF(P1764:$P$5009&lt;&gt;0, ABS(P1764-$Z$7),""),"")</f>
        <v/>
      </c>
      <c r="R1764" s="150" t="str">
        <f>IFERROR(IF(P1764:$P$5009&lt;&gt;0, (Q1764-$Y$16)^2,""),"")</f>
        <v/>
      </c>
      <c r="S1764" s="151" t="str">
        <f>IF(Data!C1768="","",C1768)</f>
        <v/>
      </c>
      <c r="T1764" s="150" t="str">
        <f>IFERROR(IF(S1764:$S$5009&lt;&gt;0, ABS(C1768-$Z$8),""),"")</f>
        <v/>
      </c>
      <c r="U1764" s="150" t="str">
        <f>IFERROR(IF(S1764:$S$5009&lt;&gt;0, (T1764-$Y$17)^2,""),"")</f>
        <v/>
      </c>
    </row>
    <row r="1765" spans="1:21" ht="23">
      <c r="A1765" s="161">
        <v>1756</v>
      </c>
      <c r="B1765" s="160" t="str">
        <f>IF(Data!B1765:$B$5009&lt;&gt;"",Data!B1765,"")</f>
        <v/>
      </c>
      <c r="C1765" s="160" t="str">
        <f>IF(Data!$C1765:C$5009&lt;&gt;"",Data!C1765,"")</f>
        <v/>
      </c>
      <c r="P1765" s="149" t="str">
        <f>IF(Data!B1769="","",B1769)</f>
        <v/>
      </c>
      <c r="Q1765" s="150" t="str">
        <f>IFERROR(IF(P1765:$P$5009&lt;&gt;0, ABS(P1765-$Z$7),""),"")</f>
        <v/>
      </c>
      <c r="R1765" s="150" t="str">
        <f>IFERROR(IF(P1765:$P$5009&lt;&gt;0, (Q1765-$Y$16)^2,""),"")</f>
        <v/>
      </c>
      <c r="S1765" s="151" t="str">
        <f>IF(Data!C1769="","",C1769)</f>
        <v/>
      </c>
      <c r="T1765" s="150" t="str">
        <f>IFERROR(IF(S1765:$S$5009&lt;&gt;0, ABS(C1769-$Z$8),""),"")</f>
        <v/>
      </c>
      <c r="U1765" s="150" t="str">
        <f>IFERROR(IF(S1765:$S$5009&lt;&gt;0, (T1765-$Y$17)^2,""),"")</f>
        <v/>
      </c>
    </row>
    <row r="1766" spans="1:21" ht="23">
      <c r="A1766" s="159">
        <v>1757</v>
      </c>
      <c r="B1766" s="160" t="str">
        <f>IF(Data!B1766:$B$5009&lt;&gt;"",Data!B1766,"")</f>
        <v/>
      </c>
      <c r="C1766" s="160" t="str">
        <f>IF(Data!$C1766:C$5009&lt;&gt;"",Data!C1766,"")</f>
        <v/>
      </c>
      <c r="P1766" s="149" t="str">
        <f>IF(Data!B1770="","",B1770)</f>
        <v/>
      </c>
      <c r="Q1766" s="150" t="str">
        <f>IFERROR(IF(P1766:$P$5009&lt;&gt;0, ABS(P1766-$Z$7),""),"")</f>
        <v/>
      </c>
      <c r="R1766" s="150" t="str">
        <f>IFERROR(IF(P1766:$P$5009&lt;&gt;0, (Q1766-$Y$16)^2,""),"")</f>
        <v/>
      </c>
      <c r="S1766" s="151" t="str">
        <f>IF(Data!C1770="","",C1770)</f>
        <v/>
      </c>
      <c r="T1766" s="150" t="str">
        <f>IFERROR(IF(S1766:$S$5009&lt;&gt;0, ABS(C1770-$Z$8),""),"")</f>
        <v/>
      </c>
      <c r="U1766" s="150" t="str">
        <f>IFERROR(IF(S1766:$S$5009&lt;&gt;0, (T1766-$Y$17)^2,""),"")</f>
        <v/>
      </c>
    </row>
    <row r="1767" spans="1:21" ht="23">
      <c r="A1767" s="161">
        <v>1758</v>
      </c>
      <c r="B1767" s="160" t="str">
        <f>IF(Data!B1767:$B$5009&lt;&gt;"",Data!B1767,"")</f>
        <v/>
      </c>
      <c r="C1767" s="160" t="str">
        <f>IF(Data!$C1767:C$5009&lt;&gt;"",Data!C1767,"")</f>
        <v/>
      </c>
      <c r="P1767" s="149" t="str">
        <f>IF(Data!B1771="","",B1771)</f>
        <v/>
      </c>
      <c r="Q1767" s="150" t="str">
        <f>IFERROR(IF(P1767:$P$5009&lt;&gt;0, ABS(P1767-$Z$7),""),"")</f>
        <v/>
      </c>
      <c r="R1767" s="150" t="str">
        <f>IFERROR(IF(P1767:$P$5009&lt;&gt;0, (Q1767-$Y$16)^2,""),"")</f>
        <v/>
      </c>
      <c r="S1767" s="151" t="str">
        <f>IF(Data!C1771="","",C1771)</f>
        <v/>
      </c>
      <c r="T1767" s="150" t="str">
        <f>IFERROR(IF(S1767:$S$5009&lt;&gt;0, ABS(C1771-$Z$8),""),"")</f>
        <v/>
      </c>
      <c r="U1767" s="150" t="str">
        <f>IFERROR(IF(S1767:$S$5009&lt;&gt;0, (T1767-$Y$17)^2,""),"")</f>
        <v/>
      </c>
    </row>
    <row r="1768" spans="1:21" ht="23">
      <c r="A1768" s="159">
        <v>1759</v>
      </c>
      <c r="B1768" s="160" t="str">
        <f>IF(Data!B1768:$B$5009&lt;&gt;"",Data!B1768,"")</f>
        <v/>
      </c>
      <c r="C1768" s="160" t="str">
        <f>IF(Data!$C1768:C$5009&lt;&gt;"",Data!C1768,"")</f>
        <v/>
      </c>
      <c r="P1768" s="149" t="str">
        <f>IF(Data!B1772="","",B1772)</f>
        <v/>
      </c>
      <c r="Q1768" s="150" t="str">
        <f>IFERROR(IF(P1768:$P$5009&lt;&gt;0, ABS(P1768-$Z$7),""),"")</f>
        <v/>
      </c>
      <c r="R1768" s="150" t="str">
        <f>IFERROR(IF(P1768:$P$5009&lt;&gt;0, (Q1768-$Y$16)^2,""),"")</f>
        <v/>
      </c>
      <c r="S1768" s="151" t="str">
        <f>IF(Data!C1772="","",C1772)</f>
        <v/>
      </c>
      <c r="T1768" s="150" t="str">
        <f>IFERROR(IF(S1768:$S$5009&lt;&gt;0, ABS(C1772-$Z$8),""),"")</f>
        <v/>
      </c>
      <c r="U1768" s="150" t="str">
        <f>IFERROR(IF(S1768:$S$5009&lt;&gt;0, (T1768-$Y$17)^2,""),"")</f>
        <v/>
      </c>
    </row>
    <row r="1769" spans="1:21" ht="23">
      <c r="A1769" s="161">
        <v>1760</v>
      </c>
      <c r="B1769" s="160" t="str">
        <f>IF(Data!B1769:$B$5009&lt;&gt;"",Data!B1769,"")</f>
        <v/>
      </c>
      <c r="C1769" s="160" t="str">
        <f>IF(Data!$C1769:C$5009&lt;&gt;"",Data!C1769,"")</f>
        <v/>
      </c>
      <c r="P1769" s="149" t="str">
        <f>IF(Data!B1773="","",B1773)</f>
        <v/>
      </c>
      <c r="Q1769" s="150" t="str">
        <f>IFERROR(IF(P1769:$P$5009&lt;&gt;0, ABS(P1769-$Z$7),""),"")</f>
        <v/>
      </c>
      <c r="R1769" s="150" t="str">
        <f>IFERROR(IF(P1769:$P$5009&lt;&gt;0, (Q1769-$Y$16)^2,""),"")</f>
        <v/>
      </c>
      <c r="S1769" s="151" t="str">
        <f>IF(Data!C1773="","",C1773)</f>
        <v/>
      </c>
      <c r="T1769" s="150" t="str">
        <f>IFERROR(IF(S1769:$S$5009&lt;&gt;0, ABS(C1773-$Z$8),""),"")</f>
        <v/>
      </c>
      <c r="U1769" s="150" t="str">
        <f>IFERROR(IF(S1769:$S$5009&lt;&gt;0, (T1769-$Y$17)^2,""),"")</f>
        <v/>
      </c>
    </row>
    <row r="1770" spans="1:21" ht="23">
      <c r="A1770" s="159">
        <v>1761</v>
      </c>
      <c r="B1770" s="160" t="str">
        <f>IF(Data!B1770:$B$5009&lt;&gt;"",Data!B1770,"")</f>
        <v/>
      </c>
      <c r="C1770" s="160" t="str">
        <f>IF(Data!$C1770:C$5009&lt;&gt;"",Data!C1770,"")</f>
        <v/>
      </c>
      <c r="P1770" s="149" t="str">
        <f>IF(Data!B1774="","",B1774)</f>
        <v/>
      </c>
      <c r="Q1770" s="150" t="str">
        <f>IFERROR(IF(P1770:$P$5009&lt;&gt;0, ABS(P1770-$Z$7),""),"")</f>
        <v/>
      </c>
      <c r="R1770" s="150" t="str">
        <f>IFERROR(IF(P1770:$P$5009&lt;&gt;0, (Q1770-$Y$16)^2,""),"")</f>
        <v/>
      </c>
      <c r="S1770" s="151" t="str">
        <f>IF(Data!C1774="","",C1774)</f>
        <v/>
      </c>
      <c r="T1770" s="150" t="str">
        <f>IFERROR(IF(S1770:$S$5009&lt;&gt;0, ABS(C1774-$Z$8),""),"")</f>
        <v/>
      </c>
      <c r="U1770" s="150" t="str">
        <f>IFERROR(IF(S1770:$S$5009&lt;&gt;0, (T1770-$Y$17)^2,""),"")</f>
        <v/>
      </c>
    </row>
    <row r="1771" spans="1:21" ht="23">
      <c r="A1771" s="161">
        <v>1762</v>
      </c>
      <c r="B1771" s="160" t="str">
        <f>IF(Data!B1771:$B$5009&lt;&gt;"",Data!B1771,"")</f>
        <v/>
      </c>
      <c r="C1771" s="160" t="str">
        <f>IF(Data!$C1771:C$5009&lt;&gt;"",Data!C1771,"")</f>
        <v/>
      </c>
      <c r="P1771" s="149" t="str">
        <f>IF(Data!B1775="","",B1775)</f>
        <v/>
      </c>
      <c r="Q1771" s="150" t="str">
        <f>IFERROR(IF(P1771:$P$5009&lt;&gt;0, ABS(P1771-$Z$7),""),"")</f>
        <v/>
      </c>
      <c r="R1771" s="150" t="str">
        <f>IFERROR(IF(P1771:$P$5009&lt;&gt;0, (Q1771-$Y$16)^2,""),"")</f>
        <v/>
      </c>
      <c r="S1771" s="151" t="str">
        <f>IF(Data!C1775="","",C1775)</f>
        <v/>
      </c>
      <c r="T1771" s="150" t="str">
        <f>IFERROR(IF(S1771:$S$5009&lt;&gt;0, ABS(C1775-$Z$8),""),"")</f>
        <v/>
      </c>
      <c r="U1771" s="150" t="str">
        <f>IFERROR(IF(S1771:$S$5009&lt;&gt;0, (T1771-$Y$17)^2,""),"")</f>
        <v/>
      </c>
    </row>
    <row r="1772" spans="1:21" ht="23">
      <c r="A1772" s="159">
        <v>1763</v>
      </c>
      <c r="B1772" s="160" t="str">
        <f>IF(Data!B1772:$B$5009&lt;&gt;"",Data!B1772,"")</f>
        <v/>
      </c>
      <c r="C1772" s="160" t="str">
        <f>IF(Data!$C1772:C$5009&lt;&gt;"",Data!C1772,"")</f>
        <v/>
      </c>
      <c r="P1772" s="149" t="str">
        <f>IF(Data!B1776="","",B1776)</f>
        <v/>
      </c>
      <c r="Q1772" s="150" t="str">
        <f>IFERROR(IF(P1772:$P$5009&lt;&gt;0, ABS(P1772-$Z$7),""),"")</f>
        <v/>
      </c>
      <c r="R1772" s="150" t="str">
        <f>IFERROR(IF(P1772:$P$5009&lt;&gt;0, (Q1772-$Y$16)^2,""),"")</f>
        <v/>
      </c>
      <c r="S1772" s="151" t="str">
        <f>IF(Data!C1776="","",C1776)</f>
        <v/>
      </c>
      <c r="T1772" s="150" t="str">
        <f>IFERROR(IF(S1772:$S$5009&lt;&gt;0, ABS(C1776-$Z$8),""),"")</f>
        <v/>
      </c>
      <c r="U1772" s="150" t="str">
        <f>IFERROR(IF(S1772:$S$5009&lt;&gt;0, (T1772-$Y$17)^2,""),"")</f>
        <v/>
      </c>
    </row>
    <row r="1773" spans="1:21" ht="23">
      <c r="A1773" s="161">
        <v>1764</v>
      </c>
      <c r="B1773" s="160" t="str">
        <f>IF(Data!B1773:$B$5009&lt;&gt;"",Data!B1773,"")</f>
        <v/>
      </c>
      <c r="C1773" s="160" t="str">
        <f>IF(Data!$C1773:C$5009&lt;&gt;"",Data!C1773,"")</f>
        <v/>
      </c>
      <c r="P1773" s="149" t="str">
        <f>IF(Data!B1777="","",B1777)</f>
        <v/>
      </c>
      <c r="Q1773" s="150" t="str">
        <f>IFERROR(IF(P1773:$P$5009&lt;&gt;0, ABS(P1773-$Z$7),""),"")</f>
        <v/>
      </c>
      <c r="R1773" s="150" t="str">
        <f>IFERROR(IF(P1773:$P$5009&lt;&gt;0, (Q1773-$Y$16)^2,""),"")</f>
        <v/>
      </c>
      <c r="S1773" s="151" t="str">
        <f>IF(Data!C1777="","",C1777)</f>
        <v/>
      </c>
      <c r="T1773" s="150" t="str">
        <f>IFERROR(IF(S1773:$S$5009&lt;&gt;0, ABS(C1777-$Z$8),""),"")</f>
        <v/>
      </c>
      <c r="U1773" s="150" t="str">
        <f>IFERROR(IF(S1773:$S$5009&lt;&gt;0, (T1773-$Y$17)^2,""),"")</f>
        <v/>
      </c>
    </row>
    <row r="1774" spans="1:21" ht="23">
      <c r="A1774" s="159">
        <v>1765</v>
      </c>
      <c r="B1774" s="160" t="str">
        <f>IF(Data!B1774:$B$5009&lt;&gt;"",Data!B1774,"")</f>
        <v/>
      </c>
      <c r="C1774" s="160" t="str">
        <f>IF(Data!$C1774:C$5009&lt;&gt;"",Data!C1774,"")</f>
        <v/>
      </c>
      <c r="P1774" s="149" t="str">
        <f>IF(Data!B1778="","",B1778)</f>
        <v/>
      </c>
      <c r="Q1774" s="150" t="str">
        <f>IFERROR(IF(P1774:$P$5009&lt;&gt;0, ABS(P1774-$Z$7),""),"")</f>
        <v/>
      </c>
      <c r="R1774" s="150" t="str">
        <f>IFERROR(IF(P1774:$P$5009&lt;&gt;0, (Q1774-$Y$16)^2,""),"")</f>
        <v/>
      </c>
      <c r="S1774" s="151" t="str">
        <f>IF(Data!C1778="","",C1778)</f>
        <v/>
      </c>
      <c r="T1774" s="150" t="str">
        <f>IFERROR(IF(S1774:$S$5009&lt;&gt;0, ABS(C1778-$Z$8),""),"")</f>
        <v/>
      </c>
      <c r="U1774" s="150" t="str">
        <f>IFERROR(IF(S1774:$S$5009&lt;&gt;0, (T1774-$Y$17)^2,""),"")</f>
        <v/>
      </c>
    </row>
    <row r="1775" spans="1:21" ht="23">
      <c r="A1775" s="161">
        <v>1766</v>
      </c>
      <c r="B1775" s="160" t="str">
        <f>IF(Data!B1775:$B$5009&lt;&gt;"",Data!B1775,"")</f>
        <v/>
      </c>
      <c r="C1775" s="160" t="str">
        <f>IF(Data!$C1775:C$5009&lt;&gt;"",Data!C1775,"")</f>
        <v/>
      </c>
      <c r="P1775" s="149" t="str">
        <f>IF(Data!B1779="","",B1779)</f>
        <v/>
      </c>
      <c r="Q1775" s="150" t="str">
        <f>IFERROR(IF(P1775:$P$5009&lt;&gt;0, ABS(P1775-$Z$7),""),"")</f>
        <v/>
      </c>
      <c r="R1775" s="150" t="str">
        <f>IFERROR(IF(P1775:$P$5009&lt;&gt;0, (Q1775-$Y$16)^2,""),"")</f>
        <v/>
      </c>
      <c r="S1775" s="151" t="str">
        <f>IF(Data!C1779="","",C1779)</f>
        <v/>
      </c>
      <c r="T1775" s="150" t="str">
        <f>IFERROR(IF(S1775:$S$5009&lt;&gt;0, ABS(C1779-$Z$8),""),"")</f>
        <v/>
      </c>
      <c r="U1775" s="150" t="str">
        <f>IFERROR(IF(S1775:$S$5009&lt;&gt;0, (T1775-$Y$17)^2,""),"")</f>
        <v/>
      </c>
    </row>
    <row r="1776" spans="1:21" ht="23">
      <c r="A1776" s="159">
        <v>1767</v>
      </c>
      <c r="B1776" s="160" t="str">
        <f>IF(Data!B1776:$B$5009&lt;&gt;"",Data!B1776,"")</f>
        <v/>
      </c>
      <c r="C1776" s="160" t="str">
        <f>IF(Data!$C1776:C$5009&lt;&gt;"",Data!C1776,"")</f>
        <v/>
      </c>
      <c r="P1776" s="149" t="str">
        <f>IF(Data!B1780="","",B1780)</f>
        <v/>
      </c>
      <c r="Q1776" s="150" t="str">
        <f>IFERROR(IF(P1776:$P$5009&lt;&gt;0, ABS(P1776-$Z$7),""),"")</f>
        <v/>
      </c>
      <c r="R1776" s="150" t="str">
        <f>IFERROR(IF(P1776:$P$5009&lt;&gt;0, (Q1776-$Y$16)^2,""),"")</f>
        <v/>
      </c>
      <c r="S1776" s="151" t="str">
        <f>IF(Data!C1780="","",C1780)</f>
        <v/>
      </c>
      <c r="T1776" s="150" t="str">
        <f>IFERROR(IF(S1776:$S$5009&lt;&gt;0, ABS(C1780-$Z$8),""),"")</f>
        <v/>
      </c>
      <c r="U1776" s="150" t="str">
        <f>IFERROR(IF(S1776:$S$5009&lt;&gt;0, (T1776-$Y$17)^2,""),"")</f>
        <v/>
      </c>
    </row>
    <row r="1777" spans="1:21" ht="23">
      <c r="A1777" s="161">
        <v>1768</v>
      </c>
      <c r="B1777" s="160" t="str">
        <f>IF(Data!B1777:$B$5009&lt;&gt;"",Data!B1777,"")</f>
        <v/>
      </c>
      <c r="C1777" s="160" t="str">
        <f>IF(Data!$C1777:C$5009&lt;&gt;"",Data!C1777,"")</f>
        <v/>
      </c>
      <c r="P1777" s="149" t="str">
        <f>IF(Data!B1781="","",B1781)</f>
        <v/>
      </c>
      <c r="Q1777" s="150" t="str">
        <f>IFERROR(IF(P1777:$P$5009&lt;&gt;0, ABS(P1777-$Z$7),""),"")</f>
        <v/>
      </c>
      <c r="R1777" s="150" t="str">
        <f>IFERROR(IF(P1777:$P$5009&lt;&gt;0, (Q1777-$Y$16)^2,""),"")</f>
        <v/>
      </c>
      <c r="S1777" s="151" t="str">
        <f>IF(Data!C1781="","",C1781)</f>
        <v/>
      </c>
      <c r="T1777" s="150" t="str">
        <f>IFERROR(IF(S1777:$S$5009&lt;&gt;0, ABS(C1781-$Z$8),""),"")</f>
        <v/>
      </c>
      <c r="U1777" s="150" t="str">
        <f>IFERROR(IF(S1777:$S$5009&lt;&gt;0, (T1777-$Y$17)^2,""),"")</f>
        <v/>
      </c>
    </row>
    <row r="1778" spans="1:21" ht="23">
      <c r="A1778" s="159">
        <v>1769</v>
      </c>
      <c r="B1778" s="160" t="str">
        <f>IF(Data!B1778:$B$5009&lt;&gt;"",Data!B1778,"")</f>
        <v/>
      </c>
      <c r="C1778" s="160" t="str">
        <f>IF(Data!$C1778:C$5009&lt;&gt;"",Data!C1778,"")</f>
        <v/>
      </c>
      <c r="P1778" s="149" t="str">
        <f>IF(Data!B1782="","",B1782)</f>
        <v/>
      </c>
      <c r="Q1778" s="150" t="str">
        <f>IFERROR(IF(P1778:$P$5009&lt;&gt;0, ABS(P1778-$Z$7),""),"")</f>
        <v/>
      </c>
      <c r="R1778" s="150" t="str">
        <f>IFERROR(IF(P1778:$P$5009&lt;&gt;0, (Q1778-$Y$16)^2,""),"")</f>
        <v/>
      </c>
      <c r="S1778" s="151" t="str">
        <f>IF(Data!C1782="","",C1782)</f>
        <v/>
      </c>
      <c r="T1778" s="150" t="str">
        <f>IFERROR(IF(S1778:$S$5009&lt;&gt;0, ABS(C1782-$Z$8),""),"")</f>
        <v/>
      </c>
      <c r="U1778" s="150" t="str">
        <f>IFERROR(IF(S1778:$S$5009&lt;&gt;0, (T1778-$Y$17)^2,""),"")</f>
        <v/>
      </c>
    </row>
    <row r="1779" spans="1:21" ht="23">
      <c r="A1779" s="161">
        <v>1770</v>
      </c>
      <c r="B1779" s="160" t="str">
        <f>IF(Data!B1779:$B$5009&lt;&gt;"",Data!B1779,"")</f>
        <v/>
      </c>
      <c r="C1779" s="160" t="str">
        <f>IF(Data!$C1779:C$5009&lt;&gt;"",Data!C1779,"")</f>
        <v/>
      </c>
      <c r="P1779" s="149" t="str">
        <f>IF(Data!B1783="","",B1783)</f>
        <v/>
      </c>
      <c r="Q1779" s="150" t="str">
        <f>IFERROR(IF(P1779:$P$5009&lt;&gt;0, ABS(P1779-$Z$7),""),"")</f>
        <v/>
      </c>
      <c r="R1779" s="150" t="str">
        <f>IFERROR(IF(P1779:$P$5009&lt;&gt;0, (Q1779-$Y$16)^2,""),"")</f>
        <v/>
      </c>
      <c r="S1779" s="151" t="str">
        <f>IF(Data!C1783="","",C1783)</f>
        <v/>
      </c>
      <c r="T1779" s="150" t="str">
        <f>IFERROR(IF(S1779:$S$5009&lt;&gt;0, ABS(C1783-$Z$8),""),"")</f>
        <v/>
      </c>
      <c r="U1779" s="150" t="str">
        <f>IFERROR(IF(S1779:$S$5009&lt;&gt;0, (T1779-$Y$17)^2,""),"")</f>
        <v/>
      </c>
    </row>
    <row r="1780" spans="1:21" ht="23">
      <c r="A1780" s="159">
        <v>1771</v>
      </c>
      <c r="B1780" s="160" t="str">
        <f>IF(Data!B1780:$B$5009&lt;&gt;"",Data!B1780,"")</f>
        <v/>
      </c>
      <c r="C1780" s="160" t="str">
        <f>IF(Data!$C1780:C$5009&lt;&gt;"",Data!C1780,"")</f>
        <v/>
      </c>
      <c r="P1780" s="149" t="str">
        <f>IF(Data!B1784="","",B1784)</f>
        <v/>
      </c>
      <c r="Q1780" s="150" t="str">
        <f>IFERROR(IF(P1780:$P$5009&lt;&gt;0, ABS(P1780-$Z$7),""),"")</f>
        <v/>
      </c>
      <c r="R1780" s="150" t="str">
        <f>IFERROR(IF(P1780:$P$5009&lt;&gt;0, (Q1780-$Y$16)^2,""),"")</f>
        <v/>
      </c>
      <c r="S1780" s="151" t="str">
        <f>IF(Data!C1784="","",C1784)</f>
        <v/>
      </c>
      <c r="T1780" s="150" t="str">
        <f>IFERROR(IF(S1780:$S$5009&lt;&gt;0, ABS(C1784-$Z$8),""),"")</f>
        <v/>
      </c>
      <c r="U1780" s="150" t="str">
        <f>IFERROR(IF(S1780:$S$5009&lt;&gt;0, (T1780-$Y$17)^2,""),"")</f>
        <v/>
      </c>
    </row>
    <row r="1781" spans="1:21" ht="23">
      <c r="A1781" s="161">
        <v>1772</v>
      </c>
      <c r="B1781" s="160" t="str">
        <f>IF(Data!B1781:$B$5009&lt;&gt;"",Data!B1781,"")</f>
        <v/>
      </c>
      <c r="C1781" s="160" t="str">
        <f>IF(Data!$C1781:C$5009&lt;&gt;"",Data!C1781,"")</f>
        <v/>
      </c>
      <c r="P1781" s="149" t="str">
        <f>IF(Data!B1785="","",B1785)</f>
        <v/>
      </c>
      <c r="Q1781" s="150" t="str">
        <f>IFERROR(IF(P1781:$P$5009&lt;&gt;0, ABS(P1781-$Z$7),""),"")</f>
        <v/>
      </c>
      <c r="R1781" s="150" t="str">
        <f>IFERROR(IF(P1781:$P$5009&lt;&gt;0, (Q1781-$Y$16)^2,""),"")</f>
        <v/>
      </c>
      <c r="S1781" s="151" t="str">
        <f>IF(Data!C1785="","",C1785)</f>
        <v/>
      </c>
      <c r="T1781" s="150" t="str">
        <f>IFERROR(IF(S1781:$S$5009&lt;&gt;0, ABS(C1785-$Z$8),""),"")</f>
        <v/>
      </c>
      <c r="U1781" s="150" t="str">
        <f>IFERROR(IF(S1781:$S$5009&lt;&gt;0, (T1781-$Y$17)^2,""),"")</f>
        <v/>
      </c>
    </row>
    <row r="1782" spans="1:21" ht="23">
      <c r="A1782" s="159">
        <v>1773</v>
      </c>
      <c r="B1782" s="160" t="str">
        <f>IF(Data!B1782:$B$5009&lt;&gt;"",Data!B1782,"")</f>
        <v/>
      </c>
      <c r="C1782" s="160" t="str">
        <f>IF(Data!$C1782:C$5009&lt;&gt;"",Data!C1782,"")</f>
        <v/>
      </c>
      <c r="P1782" s="149" t="str">
        <f>IF(Data!B1786="","",B1786)</f>
        <v/>
      </c>
      <c r="Q1782" s="150" t="str">
        <f>IFERROR(IF(P1782:$P$5009&lt;&gt;0, ABS(P1782-$Z$7),""),"")</f>
        <v/>
      </c>
      <c r="R1782" s="150" t="str">
        <f>IFERROR(IF(P1782:$P$5009&lt;&gt;0, (Q1782-$Y$16)^2,""),"")</f>
        <v/>
      </c>
      <c r="S1782" s="151" t="str">
        <f>IF(Data!C1786="","",C1786)</f>
        <v/>
      </c>
      <c r="T1782" s="150" t="str">
        <f>IFERROR(IF(S1782:$S$5009&lt;&gt;0, ABS(C1786-$Z$8),""),"")</f>
        <v/>
      </c>
      <c r="U1782" s="150" t="str">
        <f>IFERROR(IF(S1782:$S$5009&lt;&gt;0, (T1782-$Y$17)^2,""),"")</f>
        <v/>
      </c>
    </row>
    <row r="1783" spans="1:21" ht="23">
      <c r="A1783" s="161">
        <v>1774</v>
      </c>
      <c r="B1783" s="160" t="str">
        <f>IF(Data!B1783:$B$5009&lt;&gt;"",Data!B1783,"")</f>
        <v/>
      </c>
      <c r="C1783" s="160" t="str">
        <f>IF(Data!$C1783:C$5009&lt;&gt;"",Data!C1783,"")</f>
        <v/>
      </c>
      <c r="P1783" s="149" t="str">
        <f>IF(Data!B1787="","",B1787)</f>
        <v/>
      </c>
      <c r="Q1783" s="150" t="str">
        <f>IFERROR(IF(P1783:$P$5009&lt;&gt;0, ABS(P1783-$Z$7),""),"")</f>
        <v/>
      </c>
      <c r="R1783" s="150" t="str">
        <f>IFERROR(IF(P1783:$P$5009&lt;&gt;0, (Q1783-$Y$16)^2,""),"")</f>
        <v/>
      </c>
      <c r="S1783" s="151" t="str">
        <f>IF(Data!C1787="","",C1787)</f>
        <v/>
      </c>
      <c r="T1783" s="150" t="str">
        <f>IFERROR(IF(S1783:$S$5009&lt;&gt;0, ABS(C1787-$Z$8),""),"")</f>
        <v/>
      </c>
      <c r="U1783" s="150" t="str">
        <f>IFERROR(IF(S1783:$S$5009&lt;&gt;0, (T1783-$Y$17)^2,""),"")</f>
        <v/>
      </c>
    </row>
    <row r="1784" spans="1:21" ht="23">
      <c r="A1784" s="159">
        <v>1775</v>
      </c>
      <c r="B1784" s="160" t="str">
        <f>IF(Data!B1784:$B$5009&lt;&gt;"",Data!B1784,"")</f>
        <v/>
      </c>
      <c r="C1784" s="160" t="str">
        <f>IF(Data!$C1784:C$5009&lt;&gt;"",Data!C1784,"")</f>
        <v/>
      </c>
      <c r="P1784" s="149" t="str">
        <f>IF(Data!B1788="","",B1788)</f>
        <v/>
      </c>
      <c r="Q1784" s="150" t="str">
        <f>IFERROR(IF(P1784:$P$5009&lt;&gt;0, ABS(P1784-$Z$7),""),"")</f>
        <v/>
      </c>
      <c r="R1784" s="150" t="str">
        <f>IFERROR(IF(P1784:$P$5009&lt;&gt;0, (Q1784-$Y$16)^2,""),"")</f>
        <v/>
      </c>
      <c r="S1784" s="151" t="str">
        <f>IF(Data!C1788="","",C1788)</f>
        <v/>
      </c>
      <c r="T1784" s="150" t="str">
        <f>IFERROR(IF(S1784:$S$5009&lt;&gt;0, ABS(C1788-$Z$8),""),"")</f>
        <v/>
      </c>
      <c r="U1784" s="150" t="str">
        <f>IFERROR(IF(S1784:$S$5009&lt;&gt;0, (T1784-$Y$17)^2,""),"")</f>
        <v/>
      </c>
    </row>
    <row r="1785" spans="1:21" ht="23">
      <c r="A1785" s="161">
        <v>1776</v>
      </c>
      <c r="B1785" s="160" t="str">
        <f>IF(Data!B1785:$B$5009&lt;&gt;"",Data!B1785,"")</f>
        <v/>
      </c>
      <c r="C1785" s="160" t="str">
        <f>IF(Data!$C1785:C$5009&lt;&gt;"",Data!C1785,"")</f>
        <v/>
      </c>
      <c r="P1785" s="149" t="str">
        <f>IF(Data!B1789="","",B1789)</f>
        <v/>
      </c>
      <c r="Q1785" s="150" t="str">
        <f>IFERROR(IF(P1785:$P$5009&lt;&gt;0, ABS(P1785-$Z$7),""),"")</f>
        <v/>
      </c>
      <c r="R1785" s="150" t="str">
        <f>IFERROR(IF(P1785:$P$5009&lt;&gt;0, (Q1785-$Y$16)^2,""),"")</f>
        <v/>
      </c>
      <c r="S1785" s="151" t="str">
        <f>IF(Data!C1789="","",C1789)</f>
        <v/>
      </c>
      <c r="T1785" s="150" t="str">
        <f>IFERROR(IF(S1785:$S$5009&lt;&gt;0, ABS(C1789-$Z$8),""),"")</f>
        <v/>
      </c>
      <c r="U1785" s="150" t="str">
        <f>IFERROR(IF(S1785:$S$5009&lt;&gt;0, (T1785-$Y$17)^2,""),"")</f>
        <v/>
      </c>
    </row>
    <row r="1786" spans="1:21" ht="23">
      <c r="A1786" s="159">
        <v>1777</v>
      </c>
      <c r="B1786" s="160" t="str">
        <f>IF(Data!B1786:$B$5009&lt;&gt;"",Data!B1786,"")</f>
        <v/>
      </c>
      <c r="C1786" s="160" t="str">
        <f>IF(Data!$C1786:C$5009&lt;&gt;"",Data!C1786,"")</f>
        <v/>
      </c>
      <c r="P1786" s="149" t="str">
        <f>IF(Data!B1790="","",B1790)</f>
        <v/>
      </c>
      <c r="Q1786" s="150" t="str">
        <f>IFERROR(IF(P1786:$P$5009&lt;&gt;0, ABS(P1786-$Z$7),""),"")</f>
        <v/>
      </c>
      <c r="R1786" s="150" t="str">
        <f>IFERROR(IF(P1786:$P$5009&lt;&gt;0, (Q1786-$Y$16)^2,""),"")</f>
        <v/>
      </c>
      <c r="S1786" s="151" t="str">
        <f>IF(Data!C1790="","",C1790)</f>
        <v/>
      </c>
      <c r="T1786" s="150" t="str">
        <f>IFERROR(IF(S1786:$S$5009&lt;&gt;0, ABS(C1790-$Z$8),""),"")</f>
        <v/>
      </c>
      <c r="U1786" s="150" t="str">
        <f>IFERROR(IF(S1786:$S$5009&lt;&gt;0, (T1786-$Y$17)^2,""),"")</f>
        <v/>
      </c>
    </row>
    <row r="1787" spans="1:21" ht="23">
      <c r="A1787" s="161">
        <v>1778</v>
      </c>
      <c r="B1787" s="160" t="str">
        <f>IF(Data!B1787:$B$5009&lt;&gt;"",Data!B1787,"")</f>
        <v/>
      </c>
      <c r="C1787" s="160" t="str">
        <f>IF(Data!$C1787:C$5009&lt;&gt;"",Data!C1787,"")</f>
        <v/>
      </c>
      <c r="P1787" s="149" t="str">
        <f>IF(Data!B1791="","",B1791)</f>
        <v/>
      </c>
      <c r="Q1787" s="150" t="str">
        <f>IFERROR(IF(P1787:$P$5009&lt;&gt;0, ABS(P1787-$Z$7),""),"")</f>
        <v/>
      </c>
      <c r="R1787" s="150" t="str">
        <f>IFERROR(IF(P1787:$P$5009&lt;&gt;0, (Q1787-$Y$16)^2,""),"")</f>
        <v/>
      </c>
      <c r="S1787" s="151" t="str">
        <f>IF(Data!C1791="","",C1791)</f>
        <v/>
      </c>
      <c r="T1787" s="150" t="str">
        <f>IFERROR(IF(S1787:$S$5009&lt;&gt;0, ABS(C1791-$Z$8),""),"")</f>
        <v/>
      </c>
      <c r="U1787" s="150" t="str">
        <f>IFERROR(IF(S1787:$S$5009&lt;&gt;0, (T1787-$Y$17)^2,""),"")</f>
        <v/>
      </c>
    </row>
    <row r="1788" spans="1:21" ht="23">
      <c r="A1788" s="159">
        <v>1779</v>
      </c>
      <c r="B1788" s="160" t="str">
        <f>IF(Data!B1788:$B$5009&lt;&gt;"",Data!B1788,"")</f>
        <v/>
      </c>
      <c r="C1788" s="160" t="str">
        <f>IF(Data!$C1788:C$5009&lt;&gt;"",Data!C1788,"")</f>
        <v/>
      </c>
      <c r="P1788" s="149" t="str">
        <f>IF(Data!B1792="","",B1792)</f>
        <v/>
      </c>
      <c r="Q1788" s="150" t="str">
        <f>IFERROR(IF(P1788:$P$5009&lt;&gt;0, ABS(P1788-$Z$7),""),"")</f>
        <v/>
      </c>
      <c r="R1788" s="150" t="str">
        <f>IFERROR(IF(P1788:$P$5009&lt;&gt;0, (Q1788-$Y$16)^2,""),"")</f>
        <v/>
      </c>
      <c r="S1788" s="151" t="str">
        <f>IF(Data!C1792="","",C1792)</f>
        <v/>
      </c>
      <c r="T1788" s="150" t="str">
        <f>IFERROR(IF(S1788:$S$5009&lt;&gt;0, ABS(C1792-$Z$8),""),"")</f>
        <v/>
      </c>
      <c r="U1788" s="150" t="str">
        <f>IFERROR(IF(S1788:$S$5009&lt;&gt;0, (T1788-$Y$17)^2,""),"")</f>
        <v/>
      </c>
    </row>
    <row r="1789" spans="1:21" ht="23">
      <c r="A1789" s="161">
        <v>1780</v>
      </c>
      <c r="B1789" s="160" t="str">
        <f>IF(Data!B1789:$B$5009&lt;&gt;"",Data!B1789,"")</f>
        <v/>
      </c>
      <c r="C1789" s="160" t="str">
        <f>IF(Data!$C1789:C$5009&lt;&gt;"",Data!C1789,"")</f>
        <v/>
      </c>
      <c r="P1789" s="149" t="str">
        <f>IF(Data!B1793="","",B1793)</f>
        <v/>
      </c>
      <c r="Q1789" s="150" t="str">
        <f>IFERROR(IF(P1789:$P$5009&lt;&gt;0, ABS(P1789-$Z$7),""),"")</f>
        <v/>
      </c>
      <c r="R1789" s="150" t="str">
        <f>IFERROR(IF(P1789:$P$5009&lt;&gt;0, (Q1789-$Y$16)^2,""),"")</f>
        <v/>
      </c>
      <c r="S1789" s="151" t="str">
        <f>IF(Data!C1793="","",C1793)</f>
        <v/>
      </c>
      <c r="T1789" s="150" t="str">
        <f>IFERROR(IF(S1789:$S$5009&lt;&gt;0, ABS(C1793-$Z$8),""),"")</f>
        <v/>
      </c>
      <c r="U1789" s="150" t="str">
        <f>IFERROR(IF(S1789:$S$5009&lt;&gt;0, (T1789-$Y$17)^2,""),"")</f>
        <v/>
      </c>
    </row>
    <row r="1790" spans="1:21" ht="23">
      <c r="A1790" s="159">
        <v>1781</v>
      </c>
      <c r="B1790" s="160" t="str">
        <f>IF(Data!B1790:$B$5009&lt;&gt;"",Data!B1790,"")</f>
        <v/>
      </c>
      <c r="C1790" s="160" t="str">
        <f>IF(Data!$C1790:C$5009&lt;&gt;"",Data!C1790,"")</f>
        <v/>
      </c>
      <c r="P1790" s="149" t="str">
        <f>IF(Data!B1794="","",B1794)</f>
        <v/>
      </c>
      <c r="Q1790" s="150" t="str">
        <f>IFERROR(IF(P1790:$P$5009&lt;&gt;0, ABS(P1790-$Z$7),""),"")</f>
        <v/>
      </c>
      <c r="R1790" s="150" t="str">
        <f>IFERROR(IF(P1790:$P$5009&lt;&gt;0, (Q1790-$Y$16)^2,""),"")</f>
        <v/>
      </c>
      <c r="S1790" s="151" t="str">
        <f>IF(Data!C1794="","",C1794)</f>
        <v/>
      </c>
      <c r="T1790" s="150" t="str">
        <f>IFERROR(IF(S1790:$S$5009&lt;&gt;0, ABS(C1794-$Z$8),""),"")</f>
        <v/>
      </c>
      <c r="U1790" s="150" t="str">
        <f>IFERROR(IF(S1790:$S$5009&lt;&gt;0, (T1790-$Y$17)^2,""),"")</f>
        <v/>
      </c>
    </row>
    <row r="1791" spans="1:21" ht="23">
      <c r="A1791" s="161">
        <v>1782</v>
      </c>
      <c r="B1791" s="160" t="str">
        <f>IF(Data!B1791:$B$5009&lt;&gt;"",Data!B1791,"")</f>
        <v/>
      </c>
      <c r="C1791" s="160" t="str">
        <f>IF(Data!$C1791:C$5009&lt;&gt;"",Data!C1791,"")</f>
        <v/>
      </c>
      <c r="P1791" s="149" t="str">
        <f>IF(Data!B1795="","",B1795)</f>
        <v/>
      </c>
      <c r="Q1791" s="150" t="str">
        <f>IFERROR(IF(P1791:$P$5009&lt;&gt;0, ABS(P1791-$Z$7),""),"")</f>
        <v/>
      </c>
      <c r="R1791" s="150" t="str">
        <f>IFERROR(IF(P1791:$P$5009&lt;&gt;0, (Q1791-$Y$16)^2,""),"")</f>
        <v/>
      </c>
      <c r="S1791" s="151" t="str">
        <f>IF(Data!C1795="","",C1795)</f>
        <v/>
      </c>
      <c r="T1791" s="150" t="str">
        <f>IFERROR(IF(S1791:$S$5009&lt;&gt;0, ABS(C1795-$Z$8),""),"")</f>
        <v/>
      </c>
      <c r="U1791" s="150" t="str">
        <f>IFERROR(IF(S1791:$S$5009&lt;&gt;0, (T1791-$Y$17)^2,""),"")</f>
        <v/>
      </c>
    </row>
    <row r="1792" spans="1:21" ht="23">
      <c r="A1792" s="159">
        <v>1783</v>
      </c>
      <c r="B1792" s="160" t="str">
        <f>IF(Data!B1792:$B$5009&lt;&gt;"",Data!B1792,"")</f>
        <v/>
      </c>
      <c r="C1792" s="160" t="str">
        <f>IF(Data!$C1792:C$5009&lt;&gt;"",Data!C1792,"")</f>
        <v/>
      </c>
      <c r="P1792" s="149" t="str">
        <f>IF(Data!B1796="","",B1796)</f>
        <v/>
      </c>
      <c r="Q1792" s="150" t="str">
        <f>IFERROR(IF(P1792:$P$5009&lt;&gt;0, ABS(P1792-$Z$7),""),"")</f>
        <v/>
      </c>
      <c r="R1792" s="150" t="str">
        <f>IFERROR(IF(P1792:$P$5009&lt;&gt;0, (Q1792-$Y$16)^2,""),"")</f>
        <v/>
      </c>
      <c r="S1792" s="151" t="str">
        <f>IF(Data!C1796="","",C1796)</f>
        <v/>
      </c>
      <c r="T1792" s="150" t="str">
        <f>IFERROR(IF(S1792:$S$5009&lt;&gt;0, ABS(C1796-$Z$8),""),"")</f>
        <v/>
      </c>
      <c r="U1792" s="150" t="str">
        <f>IFERROR(IF(S1792:$S$5009&lt;&gt;0, (T1792-$Y$17)^2,""),"")</f>
        <v/>
      </c>
    </row>
    <row r="1793" spans="1:21" ht="23">
      <c r="A1793" s="161">
        <v>1784</v>
      </c>
      <c r="B1793" s="160" t="str">
        <f>IF(Data!B1793:$B$5009&lt;&gt;"",Data!B1793,"")</f>
        <v/>
      </c>
      <c r="C1793" s="160" t="str">
        <f>IF(Data!$C1793:C$5009&lt;&gt;"",Data!C1793,"")</f>
        <v/>
      </c>
      <c r="P1793" s="149" t="str">
        <f>IF(Data!B1797="","",B1797)</f>
        <v/>
      </c>
      <c r="Q1793" s="150" t="str">
        <f>IFERROR(IF(P1793:$P$5009&lt;&gt;0, ABS(P1793-$Z$7),""),"")</f>
        <v/>
      </c>
      <c r="R1793" s="150" t="str">
        <f>IFERROR(IF(P1793:$P$5009&lt;&gt;0, (Q1793-$Y$16)^2,""),"")</f>
        <v/>
      </c>
      <c r="S1793" s="151" t="str">
        <f>IF(Data!C1797="","",C1797)</f>
        <v/>
      </c>
      <c r="T1793" s="150" t="str">
        <f>IFERROR(IF(S1793:$S$5009&lt;&gt;0, ABS(C1797-$Z$8),""),"")</f>
        <v/>
      </c>
      <c r="U1793" s="150" t="str">
        <f>IFERROR(IF(S1793:$S$5009&lt;&gt;0, (T1793-$Y$17)^2,""),"")</f>
        <v/>
      </c>
    </row>
    <row r="1794" spans="1:21" ht="23">
      <c r="A1794" s="159">
        <v>1785</v>
      </c>
      <c r="B1794" s="160" t="str">
        <f>IF(Data!B1794:$B$5009&lt;&gt;"",Data!B1794,"")</f>
        <v/>
      </c>
      <c r="C1794" s="160" t="str">
        <f>IF(Data!$C1794:C$5009&lt;&gt;"",Data!C1794,"")</f>
        <v/>
      </c>
      <c r="P1794" s="149" t="str">
        <f>IF(Data!B1798="","",B1798)</f>
        <v/>
      </c>
      <c r="Q1794" s="150" t="str">
        <f>IFERROR(IF(P1794:$P$5009&lt;&gt;0, ABS(P1794-$Z$7),""),"")</f>
        <v/>
      </c>
      <c r="R1794" s="150" t="str">
        <f>IFERROR(IF(P1794:$P$5009&lt;&gt;0, (Q1794-$Y$16)^2,""),"")</f>
        <v/>
      </c>
      <c r="S1794" s="151" t="str">
        <f>IF(Data!C1798="","",C1798)</f>
        <v/>
      </c>
      <c r="T1794" s="150" t="str">
        <f>IFERROR(IF(S1794:$S$5009&lt;&gt;0, ABS(C1798-$Z$8),""),"")</f>
        <v/>
      </c>
      <c r="U1794" s="150" t="str">
        <f>IFERROR(IF(S1794:$S$5009&lt;&gt;0, (T1794-$Y$17)^2,""),"")</f>
        <v/>
      </c>
    </row>
    <row r="1795" spans="1:21" ht="23">
      <c r="A1795" s="161">
        <v>1786</v>
      </c>
      <c r="B1795" s="160" t="str">
        <f>IF(Data!B1795:$B$5009&lt;&gt;"",Data!B1795,"")</f>
        <v/>
      </c>
      <c r="C1795" s="160" t="str">
        <f>IF(Data!$C1795:C$5009&lt;&gt;"",Data!C1795,"")</f>
        <v/>
      </c>
      <c r="P1795" s="149" t="str">
        <f>IF(Data!B1799="","",B1799)</f>
        <v/>
      </c>
      <c r="Q1795" s="150" t="str">
        <f>IFERROR(IF(P1795:$P$5009&lt;&gt;0, ABS(P1795-$Z$7),""),"")</f>
        <v/>
      </c>
      <c r="R1795" s="150" t="str">
        <f>IFERROR(IF(P1795:$P$5009&lt;&gt;0, (Q1795-$Y$16)^2,""),"")</f>
        <v/>
      </c>
      <c r="S1795" s="151" t="str">
        <f>IF(Data!C1799="","",C1799)</f>
        <v/>
      </c>
      <c r="T1795" s="150" t="str">
        <f>IFERROR(IF(S1795:$S$5009&lt;&gt;0, ABS(C1799-$Z$8),""),"")</f>
        <v/>
      </c>
      <c r="U1795" s="150" t="str">
        <f>IFERROR(IF(S1795:$S$5009&lt;&gt;0, (T1795-$Y$17)^2,""),"")</f>
        <v/>
      </c>
    </row>
    <row r="1796" spans="1:21" ht="23">
      <c r="A1796" s="159">
        <v>1787</v>
      </c>
      <c r="B1796" s="160" t="str">
        <f>IF(Data!B1796:$B$5009&lt;&gt;"",Data!B1796,"")</f>
        <v/>
      </c>
      <c r="C1796" s="160" t="str">
        <f>IF(Data!$C1796:C$5009&lt;&gt;"",Data!C1796,"")</f>
        <v/>
      </c>
      <c r="P1796" s="149" t="str">
        <f>IF(Data!B1800="","",B1800)</f>
        <v/>
      </c>
      <c r="Q1796" s="150" t="str">
        <f>IFERROR(IF(P1796:$P$5009&lt;&gt;0, ABS(P1796-$Z$7),""),"")</f>
        <v/>
      </c>
      <c r="R1796" s="150" t="str">
        <f>IFERROR(IF(P1796:$P$5009&lt;&gt;0, (Q1796-$Y$16)^2,""),"")</f>
        <v/>
      </c>
      <c r="S1796" s="151" t="str">
        <f>IF(Data!C1800="","",C1800)</f>
        <v/>
      </c>
      <c r="T1796" s="150" t="str">
        <f>IFERROR(IF(S1796:$S$5009&lt;&gt;0, ABS(C1800-$Z$8),""),"")</f>
        <v/>
      </c>
      <c r="U1796" s="150" t="str">
        <f>IFERROR(IF(S1796:$S$5009&lt;&gt;0, (T1796-$Y$17)^2,""),"")</f>
        <v/>
      </c>
    </row>
    <row r="1797" spans="1:21" ht="23">
      <c r="A1797" s="161">
        <v>1788</v>
      </c>
      <c r="B1797" s="160" t="str">
        <f>IF(Data!B1797:$B$5009&lt;&gt;"",Data!B1797,"")</f>
        <v/>
      </c>
      <c r="C1797" s="160" t="str">
        <f>IF(Data!$C1797:C$5009&lt;&gt;"",Data!C1797,"")</f>
        <v/>
      </c>
      <c r="P1797" s="149" t="str">
        <f>IF(Data!B1801="","",B1801)</f>
        <v/>
      </c>
      <c r="Q1797" s="150" t="str">
        <f>IFERROR(IF(P1797:$P$5009&lt;&gt;0, ABS(P1797-$Z$7),""),"")</f>
        <v/>
      </c>
      <c r="R1797" s="150" t="str">
        <f>IFERROR(IF(P1797:$P$5009&lt;&gt;0, (Q1797-$Y$16)^2,""),"")</f>
        <v/>
      </c>
      <c r="S1797" s="151" t="str">
        <f>IF(Data!C1801="","",C1801)</f>
        <v/>
      </c>
      <c r="T1797" s="150" t="str">
        <f>IFERROR(IF(S1797:$S$5009&lt;&gt;0, ABS(C1801-$Z$8),""),"")</f>
        <v/>
      </c>
      <c r="U1797" s="150" t="str">
        <f>IFERROR(IF(S1797:$S$5009&lt;&gt;0, (T1797-$Y$17)^2,""),"")</f>
        <v/>
      </c>
    </row>
    <row r="1798" spans="1:21" ht="23">
      <c r="A1798" s="159">
        <v>1789</v>
      </c>
      <c r="B1798" s="160" t="str">
        <f>IF(Data!B1798:$B$5009&lt;&gt;"",Data!B1798,"")</f>
        <v/>
      </c>
      <c r="C1798" s="160" t="str">
        <f>IF(Data!$C1798:C$5009&lt;&gt;"",Data!C1798,"")</f>
        <v/>
      </c>
      <c r="P1798" s="149" t="str">
        <f>IF(Data!B1802="","",B1802)</f>
        <v/>
      </c>
      <c r="Q1798" s="150" t="str">
        <f>IFERROR(IF(P1798:$P$5009&lt;&gt;0, ABS(P1798-$Z$7),""),"")</f>
        <v/>
      </c>
      <c r="R1798" s="150" t="str">
        <f>IFERROR(IF(P1798:$P$5009&lt;&gt;0, (Q1798-$Y$16)^2,""),"")</f>
        <v/>
      </c>
      <c r="S1798" s="151" t="str">
        <f>IF(Data!C1802="","",C1802)</f>
        <v/>
      </c>
      <c r="T1798" s="150" t="str">
        <f>IFERROR(IF(S1798:$S$5009&lt;&gt;0, ABS(C1802-$Z$8),""),"")</f>
        <v/>
      </c>
      <c r="U1798" s="150" t="str">
        <f>IFERROR(IF(S1798:$S$5009&lt;&gt;0, (T1798-$Y$17)^2,""),"")</f>
        <v/>
      </c>
    </row>
    <row r="1799" spans="1:21" ht="23">
      <c r="A1799" s="161">
        <v>1790</v>
      </c>
      <c r="B1799" s="160" t="str">
        <f>IF(Data!B1799:$B$5009&lt;&gt;"",Data!B1799,"")</f>
        <v/>
      </c>
      <c r="C1799" s="160" t="str">
        <f>IF(Data!$C1799:C$5009&lt;&gt;"",Data!C1799,"")</f>
        <v/>
      </c>
      <c r="P1799" s="149" t="str">
        <f>IF(Data!B1803="","",B1803)</f>
        <v/>
      </c>
      <c r="Q1799" s="150" t="str">
        <f>IFERROR(IF(P1799:$P$5009&lt;&gt;0, ABS(P1799-$Z$7),""),"")</f>
        <v/>
      </c>
      <c r="R1799" s="150" t="str">
        <f>IFERROR(IF(P1799:$P$5009&lt;&gt;0, (Q1799-$Y$16)^2,""),"")</f>
        <v/>
      </c>
      <c r="S1799" s="151" t="str">
        <f>IF(Data!C1803="","",C1803)</f>
        <v/>
      </c>
      <c r="T1799" s="150" t="str">
        <f>IFERROR(IF(S1799:$S$5009&lt;&gt;0, ABS(C1803-$Z$8),""),"")</f>
        <v/>
      </c>
      <c r="U1799" s="150" t="str">
        <f>IFERROR(IF(S1799:$S$5009&lt;&gt;0, (T1799-$Y$17)^2,""),"")</f>
        <v/>
      </c>
    </row>
    <row r="1800" spans="1:21" ht="23">
      <c r="A1800" s="159">
        <v>1791</v>
      </c>
      <c r="B1800" s="160" t="str">
        <f>IF(Data!B1800:$B$5009&lt;&gt;"",Data!B1800,"")</f>
        <v/>
      </c>
      <c r="C1800" s="160" t="str">
        <f>IF(Data!$C1800:C$5009&lt;&gt;"",Data!C1800,"")</f>
        <v/>
      </c>
      <c r="P1800" s="149" t="str">
        <f>IF(Data!B1804="","",B1804)</f>
        <v/>
      </c>
      <c r="Q1800" s="150" t="str">
        <f>IFERROR(IF(P1800:$P$5009&lt;&gt;0, ABS(P1800-$Z$7),""),"")</f>
        <v/>
      </c>
      <c r="R1800" s="150" t="str">
        <f>IFERROR(IF(P1800:$P$5009&lt;&gt;0, (Q1800-$Y$16)^2,""),"")</f>
        <v/>
      </c>
      <c r="S1800" s="151" t="str">
        <f>IF(Data!C1804="","",C1804)</f>
        <v/>
      </c>
      <c r="T1800" s="150" t="str">
        <f>IFERROR(IF(S1800:$S$5009&lt;&gt;0, ABS(C1804-$Z$8),""),"")</f>
        <v/>
      </c>
      <c r="U1800" s="150" t="str">
        <f>IFERROR(IF(S1800:$S$5009&lt;&gt;0, (T1800-$Y$17)^2,""),"")</f>
        <v/>
      </c>
    </row>
    <row r="1801" spans="1:21" ht="23">
      <c r="A1801" s="161">
        <v>1792</v>
      </c>
      <c r="B1801" s="160" t="str">
        <f>IF(Data!B1801:$B$5009&lt;&gt;"",Data!B1801,"")</f>
        <v/>
      </c>
      <c r="C1801" s="160" t="str">
        <f>IF(Data!$C1801:C$5009&lt;&gt;"",Data!C1801,"")</f>
        <v/>
      </c>
      <c r="P1801" s="149" t="str">
        <f>IF(Data!B1805="","",B1805)</f>
        <v/>
      </c>
      <c r="Q1801" s="150" t="str">
        <f>IFERROR(IF(P1801:$P$5009&lt;&gt;0, ABS(P1801-$Z$7),""),"")</f>
        <v/>
      </c>
      <c r="R1801" s="150" t="str">
        <f>IFERROR(IF(P1801:$P$5009&lt;&gt;0, (Q1801-$Y$16)^2,""),"")</f>
        <v/>
      </c>
      <c r="S1801" s="151" t="str">
        <f>IF(Data!C1805="","",C1805)</f>
        <v/>
      </c>
      <c r="T1801" s="150" t="str">
        <f>IFERROR(IF(S1801:$S$5009&lt;&gt;0, ABS(C1805-$Z$8),""),"")</f>
        <v/>
      </c>
      <c r="U1801" s="150" t="str">
        <f>IFERROR(IF(S1801:$S$5009&lt;&gt;0, (T1801-$Y$17)^2,""),"")</f>
        <v/>
      </c>
    </row>
    <row r="1802" spans="1:21" ht="23">
      <c r="A1802" s="159">
        <v>1793</v>
      </c>
      <c r="B1802" s="160" t="str">
        <f>IF(Data!B1802:$B$5009&lt;&gt;"",Data!B1802,"")</f>
        <v/>
      </c>
      <c r="C1802" s="160" t="str">
        <f>IF(Data!$C1802:C$5009&lt;&gt;"",Data!C1802,"")</f>
        <v/>
      </c>
      <c r="P1802" s="149" t="str">
        <f>IF(Data!B1806="","",B1806)</f>
        <v/>
      </c>
      <c r="Q1802" s="150" t="str">
        <f>IFERROR(IF(P1802:$P$5009&lt;&gt;0, ABS(P1802-$Z$7),""),"")</f>
        <v/>
      </c>
      <c r="R1802" s="150" t="str">
        <f>IFERROR(IF(P1802:$P$5009&lt;&gt;0, (Q1802-$Y$16)^2,""),"")</f>
        <v/>
      </c>
      <c r="S1802" s="151" t="str">
        <f>IF(Data!C1806="","",C1806)</f>
        <v/>
      </c>
      <c r="T1802" s="150" t="str">
        <f>IFERROR(IF(S1802:$S$5009&lt;&gt;0, ABS(C1806-$Z$8),""),"")</f>
        <v/>
      </c>
      <c r="U1802" s="150" t="str">
        <f>IFERROR(IF(S1802:$S$5009&lt;&gt;0, (T1802-$Y$17)^2,""),"")</f>
        <v/>
      </c>
    </row>
    <row r="1803" spans="1:21" ht="23">
      <c r="A1803" s="161">
        <v>1794</v>
      </c>
      <c r="B1803" s="160" t="str">
        <f>IF(Data!B1803:$B$5009&lt;&gt;"",Data!B1803,"")</f>
        <v/>
      </c>
      <c r="C1803" s="160" t="str">
        <f>IF(Data!$C1803:C$5009&lt;&gt;"",Data!C1803,"")</f>
        <v/>
      </c>
      <c r="P1803" s="149" t="str">
        <f>IF(Data!B1807="","",B1807)</f>
        <v/>
      </c>
      <c r="Q1803" s="150" t="str">
        <f>IFERROR(IF(P1803:$P$5009&lt;&gt;0, ABS(P1803-$Z$7),""),"")</f>
        <v/>
      </c>
      <c r="R1803" s="150" t="str">
        <f>IFERROR(IF(P1803:$P$5009&lt;&gt;0, (Q1803-$Y$16)^2,""),"")</f>
        <v/>
      </c>
      <c r="S1803" s="151" t="str">
        <f>IF(Data!C1807="","",C1807)</f>
        <v/>
      </c>
      <c r="T1803" s="150" t="str">
        <f>IFERROR(IF(S1803:$S$5009&lt;&gt;0, ABS(C1807-$Z$8),""),"")</f>
        <v/>
      </c>
      <c r="U1803" s="150" t="str">
        <f>IFERROR(IF(S1803:$S$5009&lt;&gt;0, (T1803-$Y$17)^2,""),"")</f>
        <v/>
      </c>
    </row>
    <row r="1804" spans="1:21" ht="23">
      <c r="A1804" s="159">
        <v>1795</v>
      </c>
      <c r="B1804" s="160" t="str">
        <f>IF(Data!B1804:$B$5009&lt;&gt;"",Data!B1804,"")</f>
        <v/>
      </c>
      <c r="C1804" s="160" t="str">
        <f>IF(Data!$C1804:C$5009&lt;&gt;"",Data!C1804,"")</f>
        <v/>
      </c>
      <c r="P1804" s="149" t="str">
        <f>IF(Data!B1808="","",B1808)</f>
        <v/>
      </c>
      <c r="Q1804" s="150" t="str">
        <f>IFERROR(IF(P1804:$P$5009&lt;&gt;0, ABS(P1804-$Z$7),""),"")</f>
        <v/>
      </c>
      <c r="R1804" s="150" t="str">
        <f>IFERROR(IF(P1804:$P$5009&lt;&gt;0, (Q1804-$Y$16)^2,""),"")</f>
        <v/>
      </c>
      <c r="S1804" s="151" t="str">
        <f>IF(Data!C1808="","",C1808)</f>
        <v/>
      </c>
      <c r="T1804" s="150" t="str">
        <f>IFERROR(IF(S1804:$S$5009&lt;&gt;0, ABS(C1808-$Z$8),""),"")</f>
        <v/>
      </c>
      <c r="U1804" s="150" t="str">
        <f>IFERROR(IF(S1804:$S$5009&lt;&gt;0, (T1804-$Y$17)^2,""),"")</f>
        <v/>
      </c>
    </row>
    <row r="1805" spans="1:21" ht="23">
      <c r="A1805" s="161">
        <v>1796</v>
      </c>
      <c r="B1805" s="160" t="str">
        <f>IF(Data!B1805:$B$5009&lt;&gt;"",Data!B1805,"")</f>
        <v/>
      </c>
      <c r="C1805" s="160" t="str">
        <f>IF(Data!$C1805:C$5009&lt;&gt;"",Data!C1805,"")</f>
        <v/>
      </c>
      <c r="P1805" s="149" t="str">
        <f>IF(Data!B1809="","",B1809)</f>
        <v/>
      </c>
      <c r="Q1805" s="150" t="str">
        <f>IFERROR(IF(P1805:$P$5009&lt;&gt;0, ABS(P1805-$Z$7),""),"")</f>
        <v/>
      </c>
      <c r="R1805" s="150" t="str">
        <f>IFERROR(IF(P1805:$P$5009&lt;&gt;0, (Q1805-$Y$16)^2,""),"")</f>
        <v/>
      </c>
      <c r="S1805" s="151" t="str">
        <f>IF(Data!C1809="","",C1809)</f>
        <v/>
      </c>
      <c r="T1805" s="150" t="str">
        <f>IFERROR(IF(S1805:$S$5009&lt;&gt;0, ABS(C1809-$Z$8),""),"")</f>
        <v/>
      </c>
      <c r="U1805" s="150" t="str">
        <f>IFERROR(IF(S1805:$S$5009&lt;&gt;0, (T1805-$Y$17)^2,""),"")</f>
        <v/>
      </c>
    </row>
    <row r="1806" spans="1:21" ht="23">
      <c r="A1806" s="159">
        <v>1797</v>
      </c>
      <c r="B1806" s="160" t="str">
        <f>IF(Data!B1806:$B$5009&lt;&gt;"",Data!B1806,"")</f>
        <v/>
      </c>
      <c r="C1806" s="160" t="str">
        <f>IF(Data!$C1806:C$5009&lt;&gt;"",Data!C1806,"")</f>
        <v/>
      </c>
      <c r="P1806" s="149" t="str">
        <f>IF(Data!B1810="","",B1810)</f>
        <v/>
      </c>
      <c r="Q1806" s="150" t="str">
        <f>IFERROR(IF(P1806:$P$5009&lt;&gt;0, ABS(P1806-$Z$7),""),"")</f>
        <v/>
      </c>
      <c r="R1806" s="150" t="str">
        <f>IFERROR(IF(P1806:$P$5009&lt;&gt;0, (Q1806-$Y$16)^2,""),"")</f>
        <v/>
      </c>
      <c r="S1806" s="151" t="str">
        <f>IF(Data!C1810="","",C1810)</f>
        <v/>
      </c>
      <c r="T1806" s="150" t="str">
        <f>IFERROR(IF(S1806:$S$5009&lt;&gt;0, ABS(C1810-$Z$8),""),"")</f>
        <v/>
      </c>
      <c r="U1806" s="150" t="str">
        <f>IFERROR(IF(S1806:$S$5009&lt;&gt;0, (T1806-$Y$17)^2,""),"")</f>
        <v/>
      </c>
    </row>
    <row r="1807" spans="1:21" ht="23">
      <c r="A1807" s="161">
        <v>1798</v>
      </c>
      <c r="B1807" s="160" t="str">
        <f>IF(Data!B1807:$B$5009&lt;&gt;"",Data!B1807,"")</f>
        <v/>
      </c>
      <c r="C1807" s="160" t="str">
        <f>IF(Data!$C1807:C$5009&lt;&gt;"",Data!C1807,"")</f>
        <v/>
      </c>
      <c r="P1807" s="149" t="str">
        <f>IF(Data!B1811="","",B1811)</f>
        <v/>
      </c>
      <c r="Q1807" s="150" t="str">
        <f>IFERROR(IF(P1807:$P$5009&lt;&gt;0, ABS(P1807-$Z$7),""),"")</f>
        <v/>
      </c>
      <c r="R1807" s="150" t="str">
        <f>IFERROR(IF(P1807:$P$5009&lt;&gt;0, (Q1807-$Y$16)^2,""),"")</f>
        <v/>
      </c>
      <c r="S1807" s="151" t="str">
        <f>IF(Data!C1811="","",C1811)</f>
        <v/>
      </c>
      <c r="T1807" s="150" t="str">
        <f>IFERROR(IF(S1807:$S$5009&lt;&gt;0, ABS(C1811-$Z$8),""),"")</f>
        <v/>
      </c>
      <c r="U1807" s="150" t="str">
        <f>IFERROR(IF(S1807:$S$5009&lt;&gt;0, (T1807-$Y$17)^2,""),"")</f>
        <v/>
      </c>
    </row>
    <row r="1808" spans="1:21" ht="23">
      <c r="A1808" s="159">
        <v>1799</v>
      </c>
      <c r="B1808" s="160" t="str">
        <f>IF(Data!B1808:$B$5009&lt;&gt;"",Data!B1808,"")</f>
        <v/>
      </c>
      <c r="C1808" s="160" t="str">
        <f>IF(Data!$C1808:C$5009&lt;&gt;"",Data!C1808,"")</f>
        <v/>
      </c>
      <c r="P1808" s="149" t="str">
        <f>IF(Data!B1812="","",B1812)</f>
        <v/>
      </c>
      <c r="Q1808" s="150" t="str">
        <f>IFERROR(IF(P1808:$P$5009&lt;&gt;0, ABS(P1808-$Z$7),""),"")</f>
        <v/>
      </c>
      <c r="R1808" s="150" t="str">
        <f>IFERROR(IF(P1808:$P$5009&lt;&gt;0, (Q1808-$Y$16)^2,""),"")</f>
        <v/>
      </c>
      <c r="S1808" s="151" t="str">
        <f>IF(Data!C1812="","",C1812)</f>
        <v/>
      </c>
      <c r="T1808" s="150" t="str">
        <f>IFERROR(IF(S1808:$S$5009&lt;&gt;0, ABS(C1812-$Z$8),""),"")</f>
        <v/>
      </c>
      <c r="U1808" s="150" t="str">
        <f>IFERROR(IF(S1808:$S$5009&lt;&gt;0, (T1808-$Y$17)^2,""),"")</f>
        <v/>
      </c>
    </row>
    <row r="1809" spans="1:21" ht="23">
      <c r="A1809" s="161">
        <v>1800</v>
      </c>
      <c r="B1809" s="160" t="str">
        <f>IF(Data!B1809:$B$5009&lt;&gt;"",Data!B1809,"")</f>
        <v/>
      </c>
      <c r="C1809" s="160" t="str">
        <f>IF(Data!$C1809:C$5009&lt;&gt;"",Data!C1809,"")</f>
        <v/>
      </c>
      <c r="P1809" s="149" t="str">
        <f>IF(Data!B1813="","",B1813)</f>
        <v/>
      </c>
      <c r="Q1809" s="150" t="str">
        <f>IFERROR(IF(P1809:$P$5009&lt;&gt;0, ABS(P1809-$Z$7),""),"")</f>
        <v/>
      </c>
      <c r="R1809" s="150" t="str">
        <f>IFERROR(IF(P1809:$P$5009&lt;&gt;0, (Q1809-$Y$16)^2,""),"")</f>
        <v/>
      </c>
      <c r="S1809" s="151" t="str">
        <f>IF(Data!C1813="","",C1813)</f>
        <v/>
      </c>
      <c r="T1809" s="150" t="str">
        <f>IFERROR(IF(S1809:$S$5009&lt;&gt;0, ABS(C1813-$Z$8),""),"")</f>
        <v/>
      </c>
      <c r="U1809" s="150" t="str">
        <f>IFERROR(IF(S1809:$S$5009&lt;&gt;0, (T1809-$Y$17)^2,""),"")</f>
        <v/>
      </c>
    </row>
    <row r="1810" spans="1:21" ht="23">
      <c r="A1810" s="159">
        <v>1801</v>
      </c>
      <c r="B1810" s="160" t="str">
        <f>IF(Data!B1810:$B$5009&lt;&gt;"",Data!B1810,"")</f>
        <v/>
      </c>
      <c r="C1810" s="160" t="str">
        <f>IF(Data!$C1810:C$5009&lt;&gt;"",Data!C1810,"")</f>
        <v/>
      </c>
      <c r="P1810" s="149" t="str">
        <f>IF(Data!B1814="","",B1814)</f>
        <v/>
      </c>
      <c r="Q1810" s="150" t="str">
        <f>IFERROR(IF(P1810:$P$5009&lt;&gt;0, ABS(P1810-$Z$7),""),"")</f>
        <v/>
      </c>
      <c r="R1810" s="150" t="str">
        <f>IFERROR(IF(P1810:$P$5009&lt;&gt;0, (Q1810-$Y$16)^2,""),"")</f>
        <v/>
      </c>
      <c r="S1810" s="151" t="str">
        <f>IF(Data!C1814="","",C1814)</f>
        <v/>
      </c>
      <c r="T1810" s="150" t="str">
        <f>IFERROR(IF(S1810:$S$5009&lt;&gt;0, ABS(C1814-$Z$8),""),"")</f>
        <v/>
      </c>
      <c r="U1810" s="150" t="str">
        <f>IFERROR(IF(S1810:$S$5009&lt;&gt;0, (T1810-$Y$17)^2,""),"")</f>
        <v/>
      </c>
    </row>
    <row r="1811" spans="1:21" ht="23">
      <c r="A1811" s="161">
        <v>1802</v>
      </c>
      <c r="B1811" s="160" t="str">
        <f>IF(Data!B1811:$B$5009&lt;&gt;"",Data!B1811,"")</f>
        <v/>
      </c>
      <c r="C1811" s="160" t="str">
        <f>IF(Data!$C1811:C$5009&lt;&gt;"",Data!C1811,"")</f>
        <v/>
      </c>
      <c r="P1811" s="149" t="str">
        <f>IF(Data!B1815="","",B1815)</f>
        <v/>
      </c>
      <c r="Q1811" s="150" t="str">
        <f>IFERROR(IF(P1811:$P$5009&lt;&gt;0, ABS(P1811-$Z$7),""),"")</f>
        <v/>
      </c>
      <c r="R1811" s="150" t="str">
        <f>IFERROR(IF(P1811:$P$5009&lt;&gt;0, (Q1811-$Y$16)^2,""),"")</f>
        <v/>
      </c>
      <c r="S1811" s="151" t="str">
        <f>IF(Data!C1815="","",C1815)</f>
        <v/>
      </c>
      <c r="T1811" s="150" t="str">
        <f>IFERROR(IF(S1811:$S$5009&lt;&gt;0, ABS(C1815-$Z$8),""),"")</f>
        <v/>
      </c>
      <c r="U1811" s="150" t="str">
        <f>IFERROR(IF(S1811:$S$5009&lt;&gt;0, (T1811-$Y$17)^2,""),"")</f>
        <v/>
      </c>
    </row>
    <row r="1812" spans="1:21" ht="23">
      <c r="A1812" s="159">
        <v>1803</v>
      </c>
      <c r="B1812" s="160" t="str">
        <f>IF(Data!B1812:$B$5009&lt;&gt;"",Data!B1812,"")</f>
        <v/>
      </c>
      <c r="C1812" s="160" t="str">
        <f>IF(Data!$C1812:C$5009&lt;&gt;"",Data!C1812,"")</f>
        <v/>
      </c>
      <c r="P1812" s="149" t="str">
        <f>IF(Data!B1816="","",B1816)</f>
        <v/>
      </c>
      <c r="Q1812" s="150" t="str">
        <f>IFERROR(IF(P1812:$P$5009&lt;&gt;0, ABS(P1812-$Z$7),""),"")</f>
        <v/>
      </c>
      <c r="R1812" s="150" t="str">
        <f>IFERROR(IF(P1812:$P$5009&lt;&gt;0, (Q1812-$Y$16)^2,""),"")</f>
        <v/>
      </c>
      <c r="S1812" s="151" t="str">
        <f>IF(Data!C1816="","",C1816)</f>
        <v/>
      </c>
      <c r="T1812" s="150" t="str">
        <f>IFERROR(IF(S1812:$S$5009&lt;&gt;0, ABS(C1816-$Z$8),""),"")</f>
        <v/>
      </c>
      <c r="U1812" s="150" t="str">
        <f>IFERROR(IF(S1812:$S$5009&lt;&gt;0, (T1812-$Y$17)^2,""),"")</f>
        <v/>
      </c>
    </row>
    <row r="1813" spans="1:21" ht="23">
      <c r="A1813" s="161">
        <v>1804</v>
      </c>
      <c r="B1813" s="160" t="str">
        <f>IF(Data!B1813:$B$5009&lt;&gt;"",Data!B1813,"")</f>
        <v/>
      </c>
      <c r="C1813" s="160" t="str">
        <f>IF(Data!$C1813:C$5009&lt;&gt;"",Data!C1813,"")</f>
        <v/>
      </c>
      <c r="P1813" s="149" t="str">
        <f>IF(Data!B1817="","",B1817)</f>
        <v/>
      </c>
      <c r="Q1813" s="150" t="str">
        <f>IFERROR(IF(P1813:$P$5009&lt;&gt;0, ABS(P1813-$Z$7),""),"")</f>
        <v/>
      </c>
      <c r="R1813" s="150" t="str">
        <f>IFERROR(IF(P1813:$P$5009&lt;&gt;0, (Q1813-$Y$16)^2,""),"")</f>
        <v/>
      </c>
      <c r="S1813" s="151" t="str">
        <f>IF(Data!C1817="","",C1817)</f>
        <v/>
      </c>
      <c r="T1813" s="150" t="str">
        <f>IFERROR(IF(S1813:$S$5009&lt;&gt;0, ABS(C1817-$Z$8),""),"")</f>
        <v/>
      </c>
      <c r="U1813" s="150" t="str">
        <f>IFERROR(IF(S1813:$S$5009&lt;&gt;0, (T1813-$Y$17)^2,""),"")</f>
        <v/>
      </c>
    </row>
    <row r="1814" spans="1:21" ht="23">
      <c r="A1814" s="159">
        <v>1805</v>
      </c>
      <c r="B1814" s="160" t="str">
        <f>IF(Data!B1814:$B$5009&lt;&gt;"",Data!B1814,"")</f>
        <v/>
      </c>
      <c r="C1814" s="160" t="str">
        <f>IF(Data!$C1814:C$5009&lt;&gt;"",Data!C1814,"")</f>
        <v/>
      </c>
      <c r="P1814" s="149" t="str">
        <f>IF(Data!B1818="","",B1818)</f>
        <v/>
      </c>
      <c r="Q1814" s="150" t="str">
        <f>IFERROR(IF(P1814:$P$5009&lt;&gt;0, ABS(P1814-$Z$7),""),"")</f>
        <v/>
      </c>
      <c r="R1814" s="150" t="str">
        <f>IFERROR(IF(P1814:$P$5009&lt;&gt;0, (Q1814-$Y$16)^2,""),"")</f>
        <v/>
      </c>
      <c r="S1814" s="151" t="str">
        <f>IF(Data!C1818="","",C1818)</f>
        <v/>
      </c>
      <c r="T1814" s="150" t="str">
        <f>IFERROR(IF(S1814:$S$5009&lt;&gt;0, ABS(C1818-$Z$8),""),"")</f>
        <v/>
      </c>
      <c r="U1814" s="150" t="str">
        <f>IFERROR(IF(S1814:$S$5009&lt;&gt;0, (T1814-$Y$17)^2,""),"")</f>
        <v/>
      </c>
    </row>
    <row r="1815" spans="1:21" ht="23">
      <c r="A1815" s="161">
        <v>1806</v>
      </c>
      <c r="B1815" s="160" t="str">
        <f>IF(Data!B1815:$B$5009&lt;&gt;"",Data!B1815,"")</f>
        <v/>
      </c>
      <c r="C1815" s="160" t="str">
        <f>IF(Data!$C1815:C$5009&lt;&gt;"",Data!C1815,"")</f>
        <v/>
      </c>
      <c r="P1815" s="149" t="str">
        <f>IF(Data!B1819="","",B1819)</f>
        <v/>
      </c>
      <c r="Q1815" s="150" t="str">
        <f>IFERROR(IF(P1815:$P$5009&lt;&gt;0, ABS(P1815-$Z$7),""),"")</f>
        <v/>
      </c>
      <c r="R1815" s="150" t="str">
        <f>IFERROR(IF(P1815:$P$5009&lt;&gt;0, (Q1815-$Y$16)^2,""),"")</f>
        <v/>
      </c>
      <c r="S1815" s="151" t="str">
        <f>IF(Data!C1819="","",C1819)</f>
        <v/>
      </c>
      <c r="T1815" s="150" t="str">
        <f>IFERROR(IF(S1815:$S$5009&lt;&gt;0, ABS(C1819-$Z$8),""),"")</f>
        <v/>
      </c>
      <c r="U1815" s="150" t="str">
        <f>IFERROR(IF(S1815:$S$5009&lt;&gt;0, (T1815-$Y$17)^2,""),"")</f>
        <v/>
      </c>
    </row>
    <row r="1816" spans="1:21" ht="23">
      <c r="A1816" s="159">
        <v>1807</v>
      </c>
      <c r="B1816" s="160" t="str">
        <f>IF(Data!B1816:$B$5009&lt;&gt;"",Data!B1816,"")</f>
        <v/>
      </c>
      <c r="C1816" s="160" t="str">
        <f>IF(Data!$C1816:C$5009&lt;&gt;"",Data!C1816,"")</f>
        <v/>
      </c>
      <c r="P1816" s="149" t="str">
        <f>IF(Data!B1820="","",B1820)</f>
        <v/>
      </c>
      <c r="Q1816" s="150" t="str">
        <f>IFERROR(IF(P1816:$P$5009&lt;&gt;0, ABS(P1816-$Z$7),""),"")</f>
        <v/>
      </c>
      <c r="R1816" s="150" t="str">
        <f>IFERROR(IF(P1816:$P$5009&lt;&gt;0, (Q1816-$Y$16)^2,""),"")</f>
        <v/>
      </c>
      <c r="S1816" s="151" t="str">
        <f>IF(Data!C1820="","",C1820)</f>
        <v/>
      </c>
      <c r="T1816" s="150" t="str">
        <f>IFERROR(IF(S1816:$S$5009&lt;&gt;0, ABS(C1820-$Z$8),""),"")</f>
        <v/>
      </c>
      <c r="U1816" s="150" t="str">
        <f>IFERROR(IF(S1816:$S$5009&lt;&gt;0, (T1816-$Y$17)^2,""),"")</f>
        <v/>
      </c>
    </row>
    <row r="1817" spans="1:21" ht="23">
      <c r="A1817" s="161">
        <v>1808</v>
      </c>
      <c r="B1817" s="160" t="str">
        <f>IF(Data!B1817:$B$5009&lt;&gt;"",Data!B1817,"")</f>
        <v/>
      </c>
      <c r="C1817" s="160" t="str">
        <f>IF(Data!$C1817:C$5009&lt;&gt;"",Data!C1817,"")</f>
        <v/>
      </c>
      <c r="P1817" s="149" t="str">
        <f>IF(Data!B1821="","",B1821)</f>
        <v/>
      </c>
      <c r="Q1817" s="150" t="str">
        <f>IFERROR(IF(P1817:$P$5009&lt;&gt;0, ABS(P1817-$Z$7),""),"")</f>
        <v/>
      </c>
      <c r="R1817" s="150" t="str">
        <f>IFERROR(IF(P1817:$P$5009&lt;&gt;0, (Q1817-$Y$16)^2,""),"")</f>
        <v/>
      </c>
      <c r="S1817" s="151" t="str">
        <f>IF(Data!C1821="","",C1821)</f>
        <v/>
      </c>
      <c r="T1817" s="150" t="str">
        <f>IFERROR(IF(S1817:$S$5009&lt;&gt;0, ABS(C1821-$Z$8),""),"")</f>
        <v/>
      </c>
      <c r="U1817" s="150" t="str">
        <f>IFERROR(IF(S1817:$S$5009&lt;&gt;0, (T1817-$Y$17)^2,""),"")</f>
        <v/>
      </c>
    </row>
    <row r="1818" spans="1:21" ht="23">
      <c r="A1818" s="159">
        <v>1809</v>
      </c>
      <c r="B1818" s="160" t="str">
        <f>IF(Data!B1818:$B$5009&lt;&gt;"",Data!B1818,"")</f>
        <v/>
      </c>
      <c r="C1818" s="160" t="str">
        <f>IF(Data!$C1818:C$5009&lt;&gt;"",Data!C1818,"")</f>
        <v/>
      </c>
      <c r="P1818" s="149" t="str">
        <f>IF(Data!B1822="","",B1822)</f>
        <v/>
      </c>
      <c r="Q1818" s="150" t="str">
        <f>IFERROR(IF(P1818:$P$5009&lt;&gt;0, ABS(P1818-$Z$7),""),"")</f>
        <v/>
      </c>
      <c r="R1818" s="150" t="str">
        <f>IFERROR(IF(P1818:$P$5009&lt;&gt;0, (Q1818-$Y$16)^2,""),"")</f>
        <v/>
      </c>
      <c r="S1818" s="151" t="str">
        <f>IF(Data!C1822="","",C1822)</f>
        <v/>
      </c>
      <c r="T1818" s="150" t="str">
        <f>IFERROR(IF(S1818:$S$5009&lt;&gt;0, ABS(C1822-$Z$8),""),"")</f>
        <v/>
      </c>
      <c r="U1818" s="150" t="str">
        <f>IFERROR(IF(S1818:$S$5009&lt;&gt;0, (T1818-$Y$17)^2,""),"")</f>
        <v/>
      </c>
    </row>
    <row r="1819" spans="1:21" ht="23">
      <c r="A1819" s="161">
        <v>1810</v>
      </c>
      <c r="B1819" s="160" t="str">
        <f>IF(Data!B1819:$B$5009&lt;&gt;"",Data!B1819,"")</f>
        <v/>
      </c>
      <c r="C1819" s="160" t="str">
        <f>IF(Data!$C1819:C$5009&lt;&gt;"",Data!C1819,"")</f>
        <v/>
      </c>
      <c r="P1819" s="149" t="str">
        <f>IF(Data!B1823="","",B1823)</f>
        <v/>
      </c>
      <c r="Q1819" s="150" t="str">
        <f>IFERROR(IF(P1819:$P$5009&lt;&gt;0, ABS(P1819-$Z$7),""),"")</f>
        <v/>
      </c>
      <c r="R1819" s="150" t="str">
        <f>IFERROR(IF(P1819:$P$5009&lt;&gt;0, (Q1819-$Y$16)^2,""),"")</f>
        <v/>
      </c>
      <c r="S1819" s="151" t="str">
        <f>IF(Data!C1823="","",C1823)</f>
        <v/>
      </c>
      <c r="T1819" s="150" t="str">
        <f>IFERROR(IF(S1819:$S$5009&lt;&gt;0, ABS(C1823-$Z$8),""),"")</f>
        <v/>
      </c>
      <c r="U1819" s="150" t="str">
        <f>IFERROR(IF(S1819:$S$5009&lt;&gt;0, (T1819-$Y$17)^2,""),"")</f>
        <v/>
      </c>
    </row>
    <row r="1820" spans="1:21" ht="23">
      <c r="A1820" s="159">
        <v>1811</v>
      </c>
      <c r="B1820" s="160" t="str">
        <f>IF(Data!B1820:$B$5009&lt;&gt;"",Data!B1820,"")</f>
        <v/>
      </c>
      <c r="C1820" s="160" t="str">
        <f>IF(Data!$C1820:C$5009&lt;&gt;"",Data!C1820,"")</f>
        <v/>
      </c>
      <c r="P1820" s="149" t="str">
        <f>IF(Data!B1824="","",B1824)</f>
        <v/>
      </c>
      <c r="Q1820" s="150" t="str">
        <f>IFERROR(IF(P1820:$P$5009&lt;&gt;0, ABS(P1820-$Z$7),""),"")</f>
        <v/>
      </c>
      <c r="R1820" s="150" t="str">
        <f>IFERROR(IF(P1820:$P$5009&lt;&gt;0, (Q1820-$Y$16)^2,""),"")</f>
        <v/>
      </c>
      <c r="S1820" s="151" t="str">
        <f>IF(Data!C1824="","",C1824)</f>
        <v/>
      </c>
      <c r="T1820" s="150" t="str">
        <f>IFERROR(IF(S1820:$S$5009&lt;&gt;0, ABS(C1824-$Z$8),""),"")</f>
        <v/>
      </c>
      <c r="U1820" s="150" t="str">
        <f>IFERROR(IF(S1820:$S$5009&lt;&gt;0, (T1820-$Y$17)^2,""),"")</f>
        <v/>
      </c>
    </row>
    <row r="1821" spans="1:21" ht="23">
      <c r="A1821" s="161">
        <v>1812</v>
      </c>
      <c r="B1821" s="160" t="str">
        <f>IF(Data!B1821:$B$5009&lt;&gt;"",Data!B1821,"")</f>
        <v/>
      </c>
      <c r="C1821" s="160" t="str">
        <f>IF(Data!$C1821:C$5009&lt;&gt;"",Data!C1821,"")</f>
        <v/>
      </c>
      <c r="P1821" s="149" t="str">
        <f>IF(Data!B1825="","",B1825)</f>
        <v/>
      </c>
      <c r="Q1821" s="150" t="str">
        <f>IFERROR(IF(P1821:$P$5009&lt;&gt;0, ABS(P1821-$Z$7),""),"")</f>
        <v/>
      </c>
      <c r="R1821" s="150" t="str">
        <f>IFERROR(IF(P1821:$P$5009&lt;&gt;0, (Q1821-$Y$16)^2,""),"")</f>
        <v/>
      </c>
      <c r="S1821" s="151" t="str">
        <f>IF(Data!C1825="","",C1825)</f>
        <v/>
      </c>
      <c r="T1821" s="150" t="str">
        <f>IFERROR(IF(S1821:$S$5009&lt;&gt;0, ABS(C1825-$Z$8),""),"")</f>
        <v/>
      </c>
      <c r="U1821" s="150" t="str">
        <f>IFERROR(IF(S1821:$S$5009&lt;&gt;0, (T1821-$Y$17)^2,""),"")</f>
        <v/>
      </c>
    </row>
    <row r="1822" spans="1:21" ht="23">
      <c r="A1822" s="159">
        <v>1813</v>
      </c>
      <c r="B1822" s="160" t="str">
        <f>IF(Data!B1822:$B$5009&lt;&gt;"",Data!B1822,"")</f>
        <v/>
      </c>
      <c r="C1822" s="160" t="str">
        <f>IF(Data!$C1822:C$5009&lt;&gt;"",Data!C1822,"")</f>
        <v/>
      </c>
      <c r="P1822" s="149" t="str">
        <f>IF(Data!B1826="","",B1826)</f>
        <v/>
      </c>
      <c r="Q1822" s="150" t="str">
        <f>IFERROR(IF(P1822:$P$5009&lt;&gt;0, ABS(P1822-$Z$7),""),"")</f>
        <v/>
      </c>
      <c r="R1822" s="150" t="str">
        <f>IFERROR(IF(P1822:$P$5009&lt;&gt;0, (Q1822-$Y$16)^2,""),"")</f>
        <v/>
      </c>
      <c r="S1822" s="151" t="str">
        <f>IF(Data!C1826="","",C1826)</f>
        <v/>
      </c>
      <c r="T1822" s="150" t="str">
        <f>IFERROR(IF(S1822:$S$5009&lt;&gt;0, ABS(C1826-$Z$8),""),"")</f>
        <v/>
      </c>
      <c r="U1822" s="150" t="str">
        <f>IFERROR(IF(S1822:$S$5009&lt;&gt;0, (T1822-$Y$17)^2,""),"")</f>
        <v/>
      </c>
    </row>
    <row r="1823" spans="1:21" ht="23">
      <c r="A1823" s="161">
        <v>1814</v>
      </c>
      <c r="B1823" s="160" t="str">
        <f>IF(Data!B1823:$B$5009&lt;&gt;"",Data!B1823,"")</f>
        <v/>
      </c>
      <c r="C1823" s="160" t="str">
        <f>IF(Data!$C1823:C$5009&lt;&gt;"",Data!C1823,"")</f>
        <v/>
      </c>
      <c r="P1823" s="149" t="str">
        <f>IF(Data!B1827="","",B1827)</f>
        <v/>
      </c>
      <c r="Q1823" s="150" t="str">
        <f>IFERROR(IF(P1823:$P$5009&lt;&gt;0, ABS(P1823-$Z$7),""),"")</f>
        <v/>
      </c>
      <c r="R1823" s="150" t="str">
        <f>IFERROR(IF(P1823:$P$5009&lt;&gt;0, (Q1823-$Y$16)^2,""),"")</f>
        <v/>
      </c>
      <c r="S1823" s="151" t="str">
        <f>IF(Data!C1827="","",C1827)</f>
        <v/>
      </c>
      <c r="T1823" s="150" t="str">
        <f>IFERROR(IF(S1823:$S$5009&lt;&gt;0, ABS(C1827-$Z$8),""),"")</f>
        <v/>
      </c>
      <c r="U1823" s="150" t="str">
        <f>IFERROR(IF(S1823:$S$5009&lt;&gt;0, (T1823-$Y$17)^2,""),"")</f>
        <v/>
      </c>
    </row>
    <row r="1824" spans="1:21" ht="23">
      <c r="A1824" s="159">
        <v>1815</v>
      </c>
      <c r="B1824" s="160" t="str">
        <f>IF(Data!B1824:$B$5009&lt;&gt;"",Data!B1824,"")</f>
        <v/>
      </c>
      <c r="C1824" s="160" t="str">
        <f>IF(Data!$C1824:C$5009&lt;&gt;"",Data!C1824,"")</f>
        <v/>
      </c>
      <c r="P1824" s="149" t="str">
        <f>IF(Data!B1828="","",B1828)</f>
        <v/>
      </c>
      <c r="Q1824" s="150" t="str">
        <f>IFERROR(IF(P1824:$P$5009&lt;&gt;0, ABS(P1824-$Z$7),""),"")</f>
        <v/>
      </c>
      <c r="R1824" s="150" t="str">
        <f>IFERROR(IF(P1824:$P$5009&lt;&gt;0, (Q1824-$Y$16)^2,""),"")</f>
        <v/>
      </c>
      <c r="S1824" s="151" t="str">
        <f>IF(Data!C1828="","",C1828)</f>
        <v/>
      </c>
      <c r="T1824" s="150" t="str">
        <f>IFERROR(IF(S1824:$S$5009&lt;&gt;0, ABS(C1828-$Z$8),""),"")</f>
        <v/>
      </c>
      <c r="U1824" s="150" t="str">
        <f>IFERROR(IF(S1824:$S$5009&lt;&gt;0, (T1824-$Y$17)^2,""),"")</f>
        <v/>
      </c>
    </row>
    <row r="1825" spans="1:21" ht="23">
      <c r="A1825" s="161">
        <v>1816</v>
      </c>
      <c r="B1825" s="160" t="str">
        <f>IF(Data!B1825:$B$5009&lt;&gt;"",Data!B1825,"")</f>
        <v/>
      </c>
      <c r="C1825" s="160" t="str">
        <f>IF(Data!$C1825:C$5009&lt;&gt;"",Data!C1825,"")</f>
        <v/>
      </c>
      <c r="P1825" s="149" t="str">
        <f>IF(Data!B1829="","",B1829)</f>
        <v/>
      </c>
      <c r="Q1825" s="150" t="str">
        <f>IFERROR(IF(P1825:$P$5009&lt;&gt;0, ABS(P1825-$Z$7),""),"")</f>
        <v/>
      </c>
      <c r="R1825" s="150" t="str">
        <f>IFERROR(IF(P1825:$P$5009&lt;&gt;0, (Q1825-$Y$16)^2,""),"")</f>
        <v/>
      </c>
      <c r="S1825" s="151" t="str">
        <f>IF(Data!C1829="","",C1829)</f>
        <v/>
      </c>
      <c r="T1825" s="150" t="str">
        <f>IFERROR(IF(S1825:$S$5009&lt;&gt;0, ABS(C1829-$Z$8),""),"")</f>
        <v/>
      </c>
      <c r="U1825" s="150" t="str">
        <f>IFERROR(IF(S1825:$S$5009&lt;&gt;0, (T1825-$Y$17)^2,""),"")</f>
        <v/>
      </c>
    </row>
    <row r="1826" spans="1:21" ht="23">
      <c r="A1826" s="159">
        <v>1817</v>
      </c>
      <c r="B1826" s="160" t="str">
        <f>IF(Data!B1826:$B$5009&lt;&gt;"",Data!B1826,"")</f>
        <v/>
      </c>
      <c r="C1826" s="160" t="str">
        <f>IF(Data!$C1826:C$5009&lt;&gt;"",Data!C1826,"")</f>
        <v/>
      </c>
      <c r="P1826" s="149" t="str">
        <f>IF(Data!B1830="","",B1830)</f>
        <v/>
      </c>
      <c r="Q1826" s="150" t="str">
        <f>IFERROR(IF(P1826:$P$5009&lt;&gt;0, ABS(P1826-$Z$7),""),"")</f>
        <v/>
      </c>
      <c r="R1826" s="150" t="str">
        <f>IFERROR(IF(P1826:$P$5009&lt;&gt;0, (Q1826-$Y$16)^2,""),"")</f>
        <v/>
      </c>
      <c r="S1826" s="151" t="str">
        <f>IF(Data!C1830="","",C1830)</f>
        <v/>
      </c>
      <c r="T1826" s="150" t="str">
        <f>IFERROR(IF(S1826:$S$5009&lt;&gt;0, ABS(C1830-$Z$8),""),"")</f>
        <v/>
      </c>
      <c r="U1826" s="150" t="str">
        <f>IFERROR(IF(S1826:$S$5009&lt;&gt;0, (T1826-$Y$17)^2,""),"")</f>
        <v/>
      </c>
    </row>
    <row r="1827" spans="1:21" ht="23">
      <c r="A1827" s="161">
        <v>1818</v>
      </c>
      <c r="B1827" s="160" t="str">
        <f>IF(Data!B1827:$B$5009&lt;&gt;"",Data!B1827,"")</f>
        <v/>
      </c>
      <c r="C1827" s="160" t="str">
        <f>IF(Data!$C1827:C$5009&lt;&gt;"",Data!C1827,"")</f>
        <v/>
      </c>
      <c r="P1827" s="149" t="str">
        <f>IF(Data!B1831="","",B1831)</f>
        <v/>
      </c>
      <c r="Q1827" s="150" t="str">
        <f>IFERROR(IF(P1827:$P$5009&lt;&gt;0, ABS(P1827-$Z$7),""),"")</f>
        <v/>
      </c>
      <c r="R1827" s="150" t="str">
        <f>IFERROR(IF(P1827:$P$5009&lt;&gt;0, (Q1827-$Y$16)^2,""),"")</f>
        <v/>
      </c>
      <c r="S1827" s="151" t="str">
        <f>IF(Data!C1831="","",C1831)</f>
        <v/>
      </c>
      <c r="T1827" s="150" t="str">
        <f>IFERROR(IF(S1827:$S$5009&lt;&gt;0, ABS(C1831-$Z$8),""),"")</f>
        <v/>
      </c>
      <c r="U1827" s="150" t="str">
        <f>IFERROR(IF(S1827:$S$5009&lt;&gt;0, (T1827-$Y$17)^2,""),"")</f>
        <v/>
      </c>
    </row>
    <row r="1828" spans="1:21" ht="23">
      <c r="A1828" s="159">
        <v>1819</v>
      </c>
      <c r="B1828" s="160" t="str">
        <f>IF(Data!B1828:$B$5009&lt;&gt;"",Data!B1828,"")</f>
        <v/>
      </c>
      <c r="C1828" s="160" t="str">
        <f>IF(Data!$C1828:C$5009&lt;&gt;"",Data!C1828,"")</f>
        <v/>
      </c>
      <c r="P1828" s="149" t="str">
        <f>IF(Data!B1832="","",B1832)</f>
        <v/>
      </c>
      <c r="Q1828" s="150" t="str">
        <f>IFERROR(IF(P1828:$P$5009&lt;&gt;0, ABS(P1828-$Z$7),""),"")</f>
        <v/>
      </c>
      <c r="R1828" s="150" t="str">
        <f>IFERROR(IF(P1828:$P$5009&lt;&gt;0, (Q1828-$Y$16)^2,""),"")</f>
        <v/>
      </c>
      <c r="S1828" s="151" t="str">
        <f>IF(Data!C1832="","",C1832)</f>
        <v/>
      </c>
      <c r="T1828" s="150" t="str">
        <f>IFERROR(IF(S1828:$S$5009&lt;&gt;0, ABS(C1832-$Z$8),""),"")</f>
        <v/>
      </c>
      <c r="U1828" s="150" t="str">
        <f>IFERROR(IF(S1828:$S$5009&lt;&gt;0, (T1828-$Y$17)^2,""),"")</f>
        <v/>
      </c>
    </row>
    <row r="1829" spans="1:21" ht="23">
      <c r="A1829" s="161">
        <v>1820</v>
      </c>
      <c r="B1829" s="160" t="str">
        <f>IF(Data!B1829:$B$5009&lt;&gt;"",Data!B1829,"")</f>
        <v/>
      </c>
      <c r="C1829" s="160" t="str">
        <f>IF(Data!$C1829:C$5009&lt;&gt;"",Data!C1829,"")</f>
        <v/>
      </c>
      <c r="P1829" s="149" t="str">
        <f>IF(Data!B1833="","",B1833)</f>
        <v/>
      </c>
      <c r="Q1829" s="150" t="str">
        <f>IFERROR(IF(P1829:$P$5009&lt;&gt;0, ABS(P1829-$Z$7),""),"")</f>
        <v/>
      </c>
      <c r="R1829" s="150" t="str">
        <f>IFERROR(IF(P1829:$P$5009&lt;&gt;0, (Q1829-$Y$16)^2,""),"")</f>
        <v/>
      </c>
      <c r="S1829" s="151" t="str">
        <f>IF(Data!C1833="","",C1833)</f>
        <v/>
      </c>
      <c r="T1829" s="150" t="str">
        <f>IFERROR(IF(S1829:$S$5009&lt;&gt;0, ABS(C1833-$Z$8),""),"")</f>
        <v/>
      </c>
      <c r="U1829" s="150" t="str">
        <f>IFERROR(IF(S1829:$S$5009&lt;&gt;0, (T1829-$Y$17)^2,""),"")</f>
        <v/>
      </c>
    </row>
    <row r="1830" spans="1:21" ht="23">
      <c r="A1830" s="159">
        <v>1821</v>
      </c>
      <c r="B1830" s="160" t="str">
        <f>IF(Data!B1830:$B$5009&lt;&gt;"",Data!B1830,"")</f>
        <v/>
      </c>
      <c r="C1830" s="160" t="str">
        <f>IF(Data!$C1830:C$5009&lt;&gt;"",Data!C1830,"")</f>
        <v/>
      </c>
      <c r="P1830" s="149" t="str">
        <f>IF(Data!B1834="","",B1834)</f>
        <v/>
      </c>
      <c r="Q1830" s="150" t="str">
        <f>IFERROR(IF(P1830:$P$5009&lt;&gt;0, ABS(P1830-$Z$7),""),"")</f>
        <v/>
      </c>
      <c r="R1830" s="150" t="str">
        <f>IFERROR(IF(P1830:$P$5009&lt;&gt;0, (Q1830-$Y$16)^2,""),"")</f>
        <v/>
      </c>
      <c r="S1830" s="151" t="str">
        <f>IF(Data!C1834="","",C1834)</f>
        <v/>
      </c>
      <c r="T1830" s="150" t="str">
        <f>IFERROR(IF(S1830:$S$5009&lt;&gt;0, ABS(C1834-$Z$8),""),"")</f>
        <v/>
      </c>
      <c r="U1830" s="150" t="str">
        <f>IFERROR(IF(S1830:$S$5009&lt;&gt;0, (T1830-$Y$17)^2,""),"")</f>
        <v/>
      </c>
    </row>
    <row r="1831" spans="1:21" ht="23">
      <c r="A1831" s="161">
        <v>1822</v>
      </c>
      <c r="B1831" s="160" t="str">
        <f>IF(Data!B1831:$B$5009&lt;&gt;"",Data!B1831,"")</f>
        <v/>
      </c>
      <c r="C1831" s="160" t="str">
        <f>IF(Data!$C1831:C$5009&lt;&gt;"",Data!C1831,"")</f>
        <v/>
      </c>
      <c r="P1831" s="149" t="str">
        <f>IF(Data!B1835="","",B1835)</f>
        <v/>
      </c>
      <c r="Q1831" s="150" t="str">
        <f>IFERROR(IF(P1831:$P$5009&lt;&gt;0, ABS(P1831-$Z$7),""),"")</f>
        <v/>
      </c>
      <c r="R1831" s="150" t="str">
        <f>IFERROR(IF(P1831:$P$5009&lt;&gt;0, (Q1831-$Y$16)^2,""),"")</f>
        <v/>
      </c>
      <c r="S1831" s="151" t="str">
        <f>IF(Data!C1835="","",C1835)</f>
        <v/>
      </c>
      <c r="T1831" s="150" t="str">
        <f>IFERROR(IF(S1831:$S$5009&lt;&gt;0, ABS(C1835-$Z$8),""),"")</f>
        <v/>
      </c>
      <c r="U1831" s="150" t="str">
        <f>IFERROR(IF(S1831:$S$5009&lt;&gt;0, (T1831-$Y$17)^2,""),"")</f>
        <v/>
      </c>
    </row>
    <row r="1832" spans="1:21" ht="23">
      <c r="A1832" s="159">
        <v>1823</v>
      </c>
      <c r="B1832" s="160" t="str">
        <f>IF(Data!B1832:$B$5009&lt;&gt;"",Data!B1832,"")</f>
        <v/>
      </c>
      <c r="C1832" s="160" t="str">
        <f>IF(Data!$C1832:C$5009&lt;&gt;"",Data!C1832,"")</f>
        <v/>
      </c>
      <c r="P1832" s="149" t="str">
        <f>IF(Data!B1836="","",B1836)</f>
        <v/>
      </c>
      <c r="Q1832" s="150" t="str">
        <f>IFERROR(IF(P1832:$P$5009&lt;&gt;0, ABS(P1832-$Z$7),""),"")</f>
        <v/>
      </c>
      <c r="R1832" s="150" t="str">
        <f>IFERROR(IF(P1832:$P$5009&lt;&gt;0, (Q1832-$Y$16)^2,""),"")</f>
        <v/>
      </c>
      <c r="S1832" s="151" t="str">
        <f>IF(Data!C1836="","",C1836)</f>
        <v/>
      </c>
      <c r="T1832" s="150" t="str">
        <f>IFERROR(IF(S1832:$S$5009&lt;&gt;0, ABS(C1836-$Z$8),""),"")</f>
        <v/>
      </c>
      <c r="U1832" s="150" t="str">
        <f>IFERROR(IF(S1832:$S$5009&lt;&gt;0, (T1832-$Y$17)^2,""),"")</f>
        <v/>
      </c>
    </row>
    <row r="1833" spans="1:21" ht="23">
      <c r="A1833" s="161">
        <v>1824</v>
      </c>
      <c r="B1833" s="160" t="str">
        <f>IF(Data!B1833:$B$5009&lt;&gt;"",Data!B1833,"")</f>
        <v/>
      </c>
      <c r="C1833" s="160" t="str">
        <f>IF(Data!$C1833:C$5009&lt;&gt;"",Data!C1833,"")</f>
        <v/>
      </c>
      <c r="P1833" s="149" t="str">
        <f>IF(Data!B1837="","",B1837)</f>
        <v/>
      </c>
      <c r="Q1833" s="150" t="str">
        <f>IFERROR(IF(P1833:$P$5009&lt;&gt;0, ABS(P1833-$Z$7),""),"")</f>
        <v/>
      </c>
      <c r="R1833" s="150" t="str">
        <f>IFERROR(IF(P1833:$P$5009&lt;&gt;0, (Q1833-$Y$16)^2,""),"")</f>
        <v/>
      </c>
      <c r="S1833" s="151" t="str">
        <f>IF(Data!C1837="","",C1837)</f>
        <v/>
      </c>
      <c r="T1833" s="150" t="str">
        <f>IFERROR(IF(S1833:$S$5009&lt;&gt;0, ABS(C1837-$Z$8),""),"")</f>
        <v/>
      </c>
      <c r="U1833" s="150" t="str">
        <f>IFERROR(IF(S1833:$S$5009&lt;&gt;0, (T1833-$Y$17)^2,""),"")</f>
        <v/>
      </c>
    </row>
    <row r="1834" spans="1:21" ht="23">
      <c r="A1834" s="159">
        <v>1825</v>
      </c>
      <c r="B1834" s="160" t="str">
        <f>IF(Data!B1834:$B$5009&lt;&gt;"",Data!B1834,"")</f>
        <v/>
      </c>
      <c r="C1834" s="160" t="str">
        <f>IF(Data!$C1834:C$5009&lt;&gt;"",Data!C1834,"")</f>
        <v/>
      </c>
      <c r="P1834" s="149" t="str">
        <f>IF(Data!B1838="","",B1838)</f>
        <v/>
      </c>
      <c r="Q1834" s="150" t="str">
        <f>IFERROR(IF(P1834:$P$5009&lt;&gt;0, ABS(P1834-$Z$7),""),"")</f>
        <v/>
      </c>
      <c r="R1834" s="150" t="str">
        <f>IFERROR(IF(P1834:$P$5009&lt;&gt;0, (Q1834-$Y$16)^2,""),"")</f>
        <v/>
      </c>
      <c r="S1834" s="151" t="str">
        <f>IF(Data!C1838="","",C1838)</f>
        <v/>
      </c>
      <c r="T1834" s="150" t="str">
        <f>IFERROR(IF(S1834:$S$5009&lt;&gt;0, ABS(C1838-$Z$8),""),"")</f>
        <v/>
      </c>
      <c r="U1834" s="150" t="str">
        <f>IFERROR(IF(S1834:$S$5009&lt;&gt;0, (T1834-$Y$17)^2,""),"")</f>
        <v/>
      </c>
    </row>
    <row r="1835" spans="1:21" ht="23">
      <c r="A1835" s="161">
        <v>1826</v>
      </c>
      <c r="B1835" s="160" t="str">
        <f>IF(Data!B1835:$B$5009&lt;&gt;"",Data!B1835,"")</f>
        <v/>
      </c>
      <c r="C1835" s="160" t="str">
        <f>IF(Data!$C1835:C$5009&lt;&gt;"",Data!C1835,"")</f>
        <v/>
      </c>
      <c r="P1835" s="149" t="str">
        <f>IF(Data!B1839="","",B1839)</f>
        <v/>
      </c>
      <c r="Q1835" s="150" t="str">
        <f>IFERROR(IF(P1835:$P$5009&lt;&gt;0, ABS(P1835-$Z$7),""),"")</f>
        <v/>
      </c>
      <c r="R1835" s="150" t="str">
        <f>IFERROR(IF(P1835:$P$5009&lt;&gt;0, (Q1835-$Y$16)^2,""),"")</f>
        <v/>
      </c>
      <c r="S1835" s="151" t="str">
        <f>IF(Data!C1839="","",C1839)</f>
        <v/>
      </c>
      <c r="T1835" s="150" t="str">
        <f>IFERROR(IF(S1835:$S$5009&lt;&gt;0, ABS(C1839-$Z$8),""),"")</f>
        <v/>
      </c>
      <c r="U1835" s="150" t="str">
        <f>IFERROR(IF(S1835:$S$5009&lt;&gt;0, (T1835-$Y$17)^2,""),"")</f>
        <v/>
      </c>
    </row>
    <row r="1836" spans="1:21" ht="23">
      <c r="A1836" s="159">
        <v>1827</v>
      </c>
      <c r="B1836" s="160" t="str">
        <f>IF(Data!B1836:$B$5009&lt;&gt;"",Data!B1836,"")</f>
        <v/>
      </c>
      <c r="C1836" s="160" t="str">
        <f>IF(Data!$C1836:C$5009&lt;&gt;"",Data!C1836,"")</f>
        <v/>
      </c>
      <c r="P1836" s="149" t="str">
        <f>IF(Data!B1840="","",B1840)</f>
        <v/>
      </c>
      <c r="Q1836" s="150" t="str">
        <f>IFERROR(IF(P1836:$P$5009&lt;&gt;0, ABS(P1836-$Z$7),""),"")</f>
        <v/>
      </c>
      <c r="R1836" s="150" t="str">
        <f>IFERROR(IF(P1836:$P$5009&lt;&gt;0, (Q1836-$Y$16)^2,""),"")</f>
        <v/>
      </c>
      <c r="S1836" s="151" t="str">
        <f>IF(Data!C1840="","",C1840)</f>
        <v/>
      </c>
      <c r="T1836" s="150" t="str">
        <f>IFERROR(IF(S1836:$S$5009&lt;&gt;0, ABS(C1840-$Z$8),""),"")</f>
        <v/>
      </c>
      <c r="U1836" s="150" t="str">
        <f>IFERROR(IF(S1836:$S$5009&lt;&gt;0, (T1836-$Y$17)^2,""),"")</f>
        <v/>
      </c>
    </row>
    <row r="1837" spans="1:21" ht="23">
      <c r="A1837" s="161">
        <v>1828</v>
      </c>
      <c r="B1837" s="160" t="str">
        <f>IF(Data!B1837:$B$5009&lt;&gt;"",Data!B1837,"")</f>
        <v/>
      </c>
      <c r="C1837" s="160" t="str">
        <f>IF(Data!$C1837:C$5009&lt;&gt;"",Data!C1837,"")</f>
        <v/>
      </c>
      <c r="P1837" s="149" t="str">
        <f>IF(Data!B1841="","",B1841)</f>
        <v/>
      </c>
      <c r="Q1837" s="150" t="str">
        <f>IFERROR(IF(P1837:$P$5009&lt;&gt;0, ABS(P1837-$Z$7),""),"")</f>
        <v/>
      </c>
      <c r="R1837" s="150" t="str">
        <f>IFERROR(IF(P1837:$P$5009&lt;&gt;0, (Q1837-$Y$16)^2,""),"")</f>
        <v/>
      </c>
      <c r="S1837" s="151" t="str">
        <f>IF(Data!C1841="","",C1841)</f>
        <v/>
      </c>
      <c r="T1837" s="150" t="str">
        <f>IFERROR(IF(S1837:$S$5009&lt;&gt;0, ABS(C1841-$Z$8),""),"")</f>
        <v/>
      </c>
      <c r="U1837" s="150" t="str">
        <f>IFERROR(IF(S1837:$S$5009&lt;&gt;0, (T1837-$Y$17)^2,""),"")</f>
        <v/>
      </c>
    </row>
    <row r="1838" spans="1:21" ht="23">
      <c r="A1838" s="159">
        <v>1829</v>
      </c>
      <c r="B1838" s="160" t="str">
        <f>IF(Data!B1838:$B$5009&lt;&gt;"",Data!B1838,"")</f>
        <v/>
      </c>
      <c r="C1838" s="160" t="str">
        <f>IF(Data!$C1838:C$5009&lt;&gt;"",Data!C1838,"")</f>
        <v/>
      </c>
      <c r="P1838" s="149" t="str">
        <f>IF(Data!B1842="","",B1842)</f>
        <v/>
      </c>
      <c r="Q1838" s="150" t="str">
        <f>IFERROR(IF(P1838:$P$5009&lt;&gt;0, ABS(P1838-$Z$7),""),"")</f>
        <v/>
      </c>
      <c r="R1838" s="150" t="str">
        <f>IFERROR(IF(P1838:$P$5009&lt;&gt;0, (Q1838-$Y$16)^2,""),"")</f>
        <v/>
      </c>
      <c r="S1838" s="151" t="str">
        <f>IF(Data!C1842="","",C1842)</f>
        <v/>
      </c>
      <c r="T1838" s="150" t="str">
        <f>IFERROR(IF(S1838:$S$5009&lt;&gt;0, ABS(C1842-$Z$8),""),"")</f>
        <v/>
      </c>
      <c r="U1838" s="150" t="str">
        <f>IFERROR(IF(S1838:$S$5009&lt;&gt;0, (T1838-$Y$17)^2,""),"")</f>
        <v/>
      </c>
    </row>
    <row r="1839" spans="1:21" ht="23">
      <c r="A1839" s="161">
        <v>1830</v>
      </c>
      <c r="B1839" s="160" t="str">
        <f>IF(Data!B1839:$B$5009&lt;&gt;"",Data!B1839,"")</f>
        <v/>
      </c>
      <c r="C1839" s="160" t="str">
        <f>IF(Data!$C1839:C$5009&lt;&gt;"",Data!C1839,"")</f>
        <v/>
      </c>
      <c r="P1839" s="149" t="str">
        <f>IF(Data!B1843="","",B1843)</f>
        <v/>
      </c>
      <c r="Q1839" s="150" t="str">
        <f>IFERROR(IF(P1839:$P$5009&lt;&gt;0, ABS(P1839-$Z$7),""),"")</f>
        <v/>
      </c>
      <c r="R1839" s="150" t="str">
        <f>IFERROR(IF(P1839:$P$5009&lt;&gt;0, (Q1839-$Y$16)^2,""),"")</f>
        <v/>
      </c>
      <c r="S1839" s="151" t="str">
        <f>IF(Data!C1843="","",C1843)</f>
        <v/>
      </c>
      <c r="T1839" s="150" t="str">
        <f>IFERROR(IF(S1839:$S$5009&lt;&gt;0, ABS(C1843-$Z$8),""),"")</f>
        <v/>
      </c>
      <c r="U1839" s="150" t="str">
        <f>IFERROR(IF(S1839:$S$5009&lt;&gt;0, (T1839-$Y$17)^2,""),"")</f>
        <v/>
      </c>
    </row>
    <row r="1840" spans="1:21" ht="23">
      <c r="A1840" s="159">
        <v>1831</v>
      </c>
      <c r="B1840" s="160" t="str">
        <f>IF(Data!B1840:$B$5009&lt;&gt;"",Data!B1840,"")</f>
        <v/>
      </c>
      <c r="C1840" s="160" t="str">
        <f>IF(Data!$C1840:C$5009&lt;&gt;"",Data!C1840,"")</f>
        <v/>
      </c>
      <c r="P1840" s="149" t="str">
        <f>IF(Data!B1844="","",B1844)</f>
        <v/>
      </c>
      <c r="Q1840" s="150" t="str">
        <f>IFERROR(IF(P1840:$P$5009&lt;&gt;0, ABS(P1840-$Z$7),""),"")</f>
        <v/>
      </c>
      <c r="R1840" s="150" t="str">
        <f>IFERROR(IF(P1840:$P$5009&lt;&gt;0, (Q1840-$Y$16)^2,""),"")</f>
        <v/>
      </c>
      <c r="S1840" s="151" t="str">
        <f>IF(Data!C1844="","",C1844)</f>
        <v/>
      </c>
      <c r="T1840" s="150" t="str">
        <f>IFERROR(IF(S1840:$S$5009&lt;&gt;0, ABS(C1844-$Z$8),""),"")</f>
        <v/>
      </c>
      <c r="U1840" s="150" t="str">
        <f>IFERROR(IF(S1840:$S$5009&lt;&gt;0, (T1840-$Y$17)^2,""),"")</f>
        <v/>
      </c>
    </row>
    <row r="1841" spans="1:21" ht="23">
      <c r="A1841" s="161">
        <v>1832</v>
      </c>
      <c r="B1841" s="160" t="str">
        <f>IF(Data!B1841:$B$5009&lt;&gt;"",Data!B1841,"")</f>
        <v/>
      </c>
      <c r="C1841" s="160" t="str">
        <f>IF(Data!$C1841:C$5009&lt;&gt;"",Data!C1841,"")</f>
        <v/>
      </c>
      <c r="P1841" s="149" t="str">
        <f>IF(Data!B1845="","",B1845)</f>
        <v/>
      </c>
      <c r="Q1841" s="150" t="str">
        <f>IFERROR(IF(P1841:$P$5009&lt;&gt;0, ABS(P1841-$Z$7),""),"")</f>
        <v/>
      </c>
      <c r="R1841" s="150" t="str">
        <f>IFERROR(IF(P1841:$P$5009&lt;&gt;0, (Q1841-$Y$16)^2,""),"")</f>
        <v/>
      </c>
      <c r="S1841" s="151" t="str">
        <f>IF(Data!C1845="","",C1845)</f>
        <v/>
      </c>
      <c r="T1841" s="150" t="str">
        <f>IFERROR(IF(S1841:$S$5009&lt;&gt;0, ABS(C1845-$Z$8),""),"")</f>
        <v/>
      </c>
      <c r="U1841" s="150" t="str">
        <f>IFERROR(IF(S1841:$S$5009&lt;&gt;0, (T1841-$Y$17)^2,""),"")</f>
        <v/>
      </c>
    </row>
    <row r="1842" spans="1:21" ht="23">
      <c r="A1842" s="159">
        <v>1833</v>
      </c>
      <c r="B1842" s="160" t="str">
        <f>IF(Data!B1842:$B$5009&lt;&gt;"",Data!B1842,"")</f>
        <v/>
      </c>
      <c r="C1842" s="160" t="str">
        <f>IF(Data!$C1842:C$5009&lt;&gt;"",Data!C1842,"")</f>
        <v/>
      </c>
      <c r="P1842" s="149" t="str">
        <f>IF(Data!B1846="","",B1846)</f>
        <v/>
      </c>
      <c r="Q1842" s="150" t="str">
        <f>IFERROR(IF(P1842:$P$5009&lt;&gt;0, ABS(P1842-$Z$7),""),"")</f>
        <v/>
      </c>
      <c r="R1842" s="150" t="str">
        <f>IFERROR(IF(P1842:$P$5009&lt;&gt;0, (Q1842-$Y$16)^2,""),"")</f>
        <v/>
      </c>
      <c r="S1842" s="151" t="str">
        <f>IF(Data!C1846="","",C1846)</f>
        <v/>
      </c>
      <c r="T1842" s="150" t="str">
        <f>IFERROR(IF(S1842:$S$5009&lt;&gt;0, ABS(C1846-$Z$8),""),"")</f>
        <v/>
      </c>
      <c r="U1842" s="150" t="str">
        <f>IFERROR(IF(S1842:$S$5009&lt;&gt;0, (T1842-$Y$17)^2,""),"")</f>
        <v/>
      </c>
    </row>
    <row r="1843" spans="1:21" ht="23">
      <c r="A1843" s="161">
        <v>1834</v>
      </c>
      <c r="B1843" s="160" t="str">
        <f>IF(Data!B1843:$B$5009&lt;&gt;"",Data!B1843,"")</f>
        <v/>
      </c>
      <c r="C1843" s="160" t="str">
        <f>IF(Data!$C1843:C$5009&lt;&gt;"",Data!C1843,"")</f>
        <v/>
      </c>
      <c r="P1843" s="149" t="str">
        <f>IF(Data!B1847="","",B1847)</f>
        <v/>
      </c>
      <c r="Q1843" s="150" t="str">
        <f>IFERROR(IF(P1843:$P$5009&lt;&gt;0, ABS(P1843-$Z$7),""),"")</f>
        <v/>
      </c>
      <c r="R1843" s="150" t="str">
        <f>IFERROR(IF(P1843:$P$5009&lt;&gt;0, (Q1843-$Y$16)^2,""),"")</f>
        <v/>
      </c>
      <c r="S1843" s="151" t="str">
        <f>IF(Data!C1847="","",C1847)</f>
        <v/>
      </c>
      <c r="T1843" s="150" t="str">
        <f>IFERROR(IF(S1843:$S$5009&lt;&gt;0, ABS(C1847-$Z$8),""),"")</f>
        <v/>
      </c>
      <c r="U1843" s="150" t="str">
        <f>IFERROR(IF(S1843:$S$5009&lt;&gt;0, (T1843-$Y$17)^2,""),"")</f>
        <v/>
      </c>
    </row>
    <row r="1844" spans="1:21" ht="23">
      <c r="A1844" s="159">
        <v>1835</v>
      </c>
      <c r="B1844" s="160" t="str">
        <f>IF(Data!B1844:$B$5009&lt;&gt;"",Data!B1844,"")</f>
        <v/>
      </c>
      <c r="C1844" s="160" t="str">
        <f>IF(Data!$C1844:C$5009&lt;&gt;"",Data!C1844,"")</f>
        <v/>
      </c>
      <c r="P1844" s="149" t="str">
        <f>IF(Data!B1848="","",B1848)</f>
        <v/>
      </c>
      <c r="Q1844" s="150" t="str">
        <f>IFERROR(IF(P1844:$P$5009&lt;&gt;0, ABS(P1844-$Z$7),""),"")</f>
        <v/>
      </c>
      <c r="R1844" s="150" t="str">
        <f>IFERROR(IF(P1844:$P$5009&lt;&gt;0, (Q1844-$Y$16)^2,""),"")</f>
        <v/>
      </c>
      <c r="S1844" s="151" t="str">
        <f>IF(Data!C1848="","",C1848)</f>
        <v/>
      </c>
      <c r="T1844" s="150" t="str">
        <f>IFERROR(IF(S1844:$S$5009&lt;&gt;0, ABS(C1848-$Z$8),""),"")</f>
        <v/>
      </c>
      <c r="U1844" s="150" t="str">
        <f>IFERROR(IF(S1844:$S$5009&lt;&gt;0, (T1844-$Y$17)^2,""),"")</f>
        <v/>
      </c>
    </row>
    <row r="1845" spans="1:21" ht="23">
      <c r="A1845" s="161">
        <v>1836</v>
      </c>
      <c r="B1845" s="160" t="str">
        <f>IF(Data!B1845:$B$5009&lt;&gt;"",Data!B1845,"")</f>
        <v/>
      </c>
      <c r="C1845" s="160" t="str">
        <f>IF(Data!$C1845:C$5009&lt;&gt;"",Data!C1845,"")</f>
        <v/>
      </c>
      <c r="P1845" s="149" t="str">
        <f>IF(Data!B1849="","",B1849)</f>
        <v/>
      </c>
      <c r="Q1845" s="150" t="str">
        <f>IFERROR(IF(P1845:$P$5009&lt;&gt;0, ABS(P1845-$Z$7),""),"")</f>
        <v/>
      </c>
      <c r="R1845" s="150" t="str">
        <f>IFERROR(IF(P1845:$P$5009&lt;&gt;0, (Q1845-$Y$16)^2,""),"")</f>
        <v/>
      </c>
      <c r="S1845" s="151" t="str">
        <f>IF(Data!C1849="","",C1849)</f>
        <v/>
      </c>
      <c r="T1845" s="150" t="str">
        <f>IFERROR(IF(S1845:$S$5009&lt;&gt;0, ABS(C1849-$Z$8),""),"")</f>
        <v/>
      </c>
      <c r="U1845" s="150" t="str">
        <f>IFERROR(IF(S1845:$S$5009&lt;&gt;0, (T1845-$Y$17)^2,""),"")</f>
        <v/>
      </c>
    </row>
    <row r="1846" spans="1:21" ht="23">
      <c r="A1846" s="159">
        <v>1837</v>
      </c>
      <c r="B1846" s="160" t="str">
        <f>IF(Data!B1846:$B$5009&lt;&gt;"",Data!B1846,"")</f>
        <v/>
      </c>
      <c r="C1846" s="160" t="str">
        <f>IF(Data!$C1846:C$5009&lt;&gt;"",Data!C1846,"")</f>
        <v/>
      </c>
      <c r="P1846" s="149" t="str">
        <f>IF(Data!B1850="","",B1850)</f>
        <v/>
      </c>
      <c r="Q1846" s="150" t="str">
        <f>IFERROR(IF(P1846:$P$5009&lt;&gt;0, ABS(P1846-$Z$7),""),"")</f>
        <v/>
      </c>
      <c r="R1846" s="150" t="str">
        <f>IFERROR(IF(P1846:$P$5009&lt;&gt;0, (Q1846-$Y$16)^2,""),"")</f>
        <v/>
      </c>
      <c r="S1846" s="151" t="str">
        <f>IF(Data!C1850="","",C1850)</f>
        <v/>
      </c>
      <c r="T1846" s="150" t="str">
        <f>IFERROR(IF(S1846:$S$5009&lt;&gt;0, ABS(C1850-$Z$8),""),"")</f>
        <v/>
      </c>
      <c r="U1846" s="150" t="str">
        <f>IFERROR(IF(S1846:$S$5009&lt;&gt;0, (T1846-$Y$17)^2,""),"")</f>
        <v/>
      </c>
    </row>
    <row r="1847" spans="1:21" ht="23">
      <c r="A1847" s="161">
        <v>1838</v>
      </c>
      <c r="B1847" s="160" t="str">
        <f>IF(Data!B1847:$B$5009&lt;&gt;"",Data!B1847,"")</f>
        <v/>
      </c>
      <c r="C1847" s="160" t="str">
        <f>IF(Data!$C1847:C$5009&lt;&gt;"",Data!C1847,"")</f>
        <v/>
      </c>
      <c r="P1847" s="149" t="str">
        <f>IF(Data!B1851="","",B1851)</f>
        <v/>
      </c>
      <c r="Q1847" s="150" t="str">
        <f>IFERROR(IF(P1847:$P$5009&lt;&gt;0, ABS(P1847-$Z$7),""),"")</f>
        <v/>
      </c>
      <c r="R1847" s="150" t="str">
        <f>IFERROR(IF(P1847:$P$5009&lt;&gt;0, (Q1847-$Y$16)^2,""),"")</f>
        <v/>
      </c>
      <c r="S1847" s="151" t="str">
        <f>IF(Data!C1851="","",C1851)</f>
        <v/>
      </c>
      <c r="T1847" s="150" t="str">
        <f>IFERROR(IF(S1847:$S$5009&lt;&gt;0, ABS(C1851-$Z$8),""),"")</f>
        <v/>
      </c>
      <c r="U1847" s="150" t="str">
        <f>IFERROR(IF(S1847:$S$5009&lt;&gt;0, (T1847-$Y$17)^2,""),"")</f>
        <v/>
      </c>
    </row>
    <row r="1848" spans="1:21" ht="23">
      <c r="A1848" s="159">
        <v>1839</v>
      </c>
      <c r="B1848" s="160" t="str">
        <f>IF(Data!B1848:$B$5009&lt;&gt;"",Data!B1848,"")</f>
        <v/>
      </c>
      <c r="C1848" s="160" t="str">
        <f>IF(Data!$C1848:C$5009&lt;&gt;"",Data!C1848,"")</f>
        <v/>
      </c>
      <c r="P1848" s="149" t="str">
        <f>IF(Data!B1852="","",B1852)</f>
        <v/>
      </c>
      <c r="Q1848" s="150" t="str">
        <f>IFERROR(IF(P1848:$P$5009&lt;&gt;0, ABS(P1848-$Z$7),""),"")</f>
        <v/>
      </c>
      <c r="R1848" s="150" t="str">
        <f>IFERROR(IF(P1848:$P$5009&lt;&gt;0, (Q1848-$Y$16)^2,""),"")</f>
        <v/>
      </c>
      <c r="S1848" s="151" t="str">
        <f>IF(Data!C1852="","",C1852)</f>
        <v/>
      </c>
      <c r="T1848" s="150" t="str">
        <f>IFERROR(IF(S1848:$S$5009&lt;&gt;0, ABS(C1852-$Z$8),""),"")</f>
        <v/>
      </c>
      <c r="U1848" s="150" t="str">
        <f>IFERROR(IF(S1848:$S$5009&lt;&gt;0, (T1848-$Y$17)^2,""),"")</f>
        <v/>
      </c>
    </row>
    <row r="1849" spans="1:21" ht="23">
      <c r="A1849" s="161">
        <v>1840</v>
      </c>
      <c r="B1849" s="160" t="str">
        <f>IF(Data!B1849:$B$5009&lt;&gt;"",Data!B1849,"")</f>
        <v/>
      </c>
      <c r="C1849" s="160" t="str">
        <f>IF(Data!$C1849:C$5009&lt;&gt;"",Data!C1849,"")</f>
        <v/>
      </c>
      <c r="P1849" s="149" t="str">
        <f>IF(Data!B1853="","",B1853)</f>
        <v/>
      </c>
      <c r="Q1849" s="150" t="str">
        <f>IFERROR(IF(P1849:$P$5009&lt;&gt;0, ABS(P1849-$Z$7),""),"")</f>
        <v/>
      </c>
      <c r="R1849" s="150" t="str">
        <f>IFERROR(IF(P1849:$P$5009&lt;&gt;0, (Q1849-$Y$16)^2,""),"")</f>
        <v/>
      </c>
      <c r="S1849" s="151" t="str">
        <f>IF(Data!C1853="","",C1853)</f>
        <v/>
      </c>
      <c r="T1849" s="150" t="str">
        <f>IFERROR(IF(S1849:$S$5009&lt;&gt;0, ABS(C1853-$Z$8),""),"")</f>
        <v/>
      </c>
      <c r="U1849" s="150" t="str">
        <f>IFERROR(IF(S1849:$S$5009&lt;&gt;0, (T1849-$Y$17)^2,""),"")</f>
        <v/>
      </c>
    </row>
    <row r="1850" spans="1:21" ht="23">
      <c r="A1850" s="159">
        <v>1841</v>
      </c>
      <c r="B1850" s="160" t="str">
        <f>IF(Data!B1850:$B$5009&lt;&gt;"",Data!B1850,"")</f>
        <v/>
      </c>
      <c r="C1850" s="160" t="str">
        <f>IF(Data!$C1850:C$5009&lt;&gt;"",Data!C1850,"")</f>
        <v/>
      </c>
      <c r="P1850" s="149" t="str">
        <f>IF(Data!B1854="","",B1854)</f>
        <v/>
      </c>
      <c r="Q1850" s="150" t="str">
        <f>IFERROR(IF(P1850:$P$5009&lt;&gt;0, ABS(P1850-$Z$7),""),"")</f>
        <v/>
      </c>
      <c r="R1850" s="150" t="str">
        <f>IFERROR(IF(P1850:$P$5009&lt;&gt;0, (Q1850-$Y$16)^2,""),"")</f>
        <v/>
      </c>
      <c r="S1850" s="151" t="str">
        <f>IF(Data!C1854="","",C1854)</f>
        <v/>
      </c>
      <c r="T1850" s="150" t="str">
        <f>IFERROR(IF(S1850:$S$5009&lt;&gt;0, ABS(C1854-$Z$8),""),"")</f>
        <v/>
      </c>
      <c r="U1850" s="150" t="str">
        <f>IFERROR(IF(S1850:$S$5009&lt;&gt;0, (T1850-$Y$17)^2,""),"")</f>
        <v/>
      </c>
    </row>
    <row r="1851" spans="1:21" ht="23">
      <c r="A1851" s="161">
        <v>1842</v>
      </c>
      <c r="B1851" s="160" t="str">
        <f>IF(Data!B1851:$B$5009&lt;&gt;"",Data!B1851,"")</f>
        <v/>
      </c>
      <c r="C1851" s="160" t="str">
        <f>IF(Data!$C1851:C$5009&lt;&gt;"",Data!C1851,"")</f>
        <v/>
      </c>
      <c r="P1851" s="149" t="str">
        <f>IF(Data!B1855="","",B1855)</f>
        <v/>
      </c>
      <c r="Q1851" s="150" t="str">
        <f>IFERROR(IF(P1851:$P$5009&lt;&gt;0, ABS(P1851-$Z$7),""),"")</f>
        <v/>
      </c>
      <c r="R1851" s="150" t="str">
        <f>IFERROR(IF(P1851:$P$5009&lt;&gt;0, (Q1851-$Y$16)^2,""),"")</f>
        <v/>
      </c>
      <c r="S1851" s="151" t="str">
        <f>IF(Data!C1855="","",C1855)</f>
        <v/>
      </c>
      <c r="T1851" s="150" t="str">
        <f>IFERROR(IF(S1851:$S$5009&lt;&gt;0, ABS(C1855-$Z$8),""),"")</f>
        <v/>
      </c>
      <c r="U1851" s="150" t="str">
        <f>IFERROR(IF(S1851:$S$5009&lt;&gt;0, (T1851-$Y$17)^2,""),"")</f>
        <v/>
      </c>
    </row>
    <row r="1852" spans="1:21" ht="23">
      <c r="A1852" s="159">
        <v>1843</v>
      </c>
      <c r="B1852" s="160" t="str">
        <f>IF(Data!B1852:$B$5009&lt;&gt;"",Data!B1852,"")</f>
        <v/>
      </c>
      <c r="C1852" s="160" t="str">
        <f>IF(Data!$C1852:C$5009&lt;&gt;"",Data!C1852,"")</f>
        <v/>
      </c>
      <c r="P1852" s="149" t="str">
        <f>IF(Data!B1856="","",B1856)</f>
        <v/>
      </c>
      <c r="Q1852" s="150" t="str">
        <f>IFERROR(IF(P1852:$P$5009&lt;&gt;0, ABS(P1852-$Z$7),""),"")</f>
        <v/>
      </c>
      <c r="R1852" s="150" t="str">
        <f>IFERROR(IF(P1852:$P$5009&lt;&gt;0, (Q1852-$Y$16)^2,""),"")</f>
        <v/>
      </c>
      <c r="S1852" s="151" t="str">
        <f>IF(Data!C1856="","",C1856)</f>
        <v/>
      </c>
      <c r="T1852" s="150" t="str">
        <f>IFERROR(IF(S1852:$S$5009&lt;&gt;0, ABS(C1856-$Z$8),""),"")</f>
        <v/>
      </c>
      <c r="U1852" s="150" t="str">
        <f>IFERROR(IF(S1852:$S$5009&lt;&gt;0, (T1852-$Y$17)^2,""),"")</f>
        <v/>
      </c>
    </row>
    <row r="1853" spans="1:21" ht="23">
      <c r="A1853" s="161">
        <v>1844</v>
      </c>
      <c r="B1853" s="160" t="str">
        <f>IF(Data!B1853:$B$5009&lt;&gt;"",Data!B1853,"")</f>
        <v/>
      </c>
      <c r="C1853" s="160" t="str">
        <f>IF(Data!$C1853:C$5009&lt;&gt;"",Data!C1853,"")</f>
        <v/>
      </c>
      <c r="P1853" s="149" t="str">
        <f>IF(Data!B1857="","",B1857)</f>
        <v/>
      </c>
      <c r="Q1853" s="150" t="str">
        <f>IFERROR(IF(P1853:$P$5009&lt;&gt;0, ABS(P1853-$Z$7),""),"")</f>
        <v/>
      </c>
      <c r="R1853" s="150" t="str">
        <f>IFERROR(IF(P1853:$P$5009&lt;&gt;0, (Q1853-$Y$16)^2,""),"")</f>
        <v/>
      </c>
      <c r="S1853" s="151" t="str">
        <f>IF(Data!C1857="","",C1857)</f>
        <v/>
      </c>
      <c r="T1853" s="150" t="str">
        <f>IFERROR(IF(S1853:$S$5009&lt;&gt;0, ABS(C1857-$Z$8),""),"")</f>
        <v/>
      </c>
      <c r="U1853" s="150" t="str">
        <f>IFERROR(IF(S1853:$S$5009&lt;&gt;0, (T1853-$Y$17)^2,""),"")</f>
        <v/>
      </c>
    </row>
    <row r="1854" spans="1:21" ht="23">
      <c r="A1854" s="159">
        <v>1845</v>
      </c>
      <c r="B1854" s="160" t="str">
        <f>IF(Data!B1854:$B$5009&lt;&gt;"",Data!B1854,"")</f>
        <v/>
      </c>
      <c r="C1854" s="160" t="str">
        <f>IF(Data!$C1854:C$5009&lt;&gt;"",Data!C1854,"")</f>
        <v/>
      </c>
      <c r="P1854" s="149" t="str">
        <f>IF(Data!B1858="","",B1858)</f>
        <v/>
      </c>
      <c r="Q1854" s="150" t="str">
        <f>IFERROR(IF(P1854:$P$5009&lt;&gt;0, ABS(P1854-$Z$7),""),"")</f>
        <v/>
      </c>
      <c r="R1854" s="150" t="str">
        <f>IFERROR(IF(P1854:$P$5009&lt;&gt;0, (Q1854-$Y$16)^2,""),"")</f>
        <v/>
      </c>
      <c r="S1854" s="151" t="str">
        <f>IF(Data!C1858="","",C1858)</f>
        <v/>
      </c>
      <c r="T1854" s="150" t="str">
        <f>IFERROR(IF(S1854:$S$5009&lt;&gt;0, ABS(C1858-$Z$8),""),"")</f>
        <v/>
      </c>
      <c r="U1854" s="150" t="str">
        <f>IFERROR(IF(S1854:$S$5009&lt;&gt;0, (T1854-$Y$17)^2,""),"")</f>
        <v/>
      </c>
    </row>
    <row r="1855" spans="1:21" ht="23">
      <c r="A1855" s="161">
        <v>1846</v>
      </c>
      <c r="B1855" s="160" t="str">
        <f>IF(Data!B1855:$B$5009&lt;&gt;"",Data!B1855,"")</f>
        <v/>
      </c>
      <c r="C1855" s="160" t="str">
        <f>IF(Data!$C1855:C$5009&lt;&gt;"",Data!C1855,"")</f>
        <v/>
      </c>
      <c r="P1855" s="149" t="str">
        <f>IF(Data!B1859="","",B1859)</f>
        <v/>
      </c>
      <c r="Q1855" s="150" t="str">
        <f>IFERROR(IF(P1855:$P$5009&lt;&gt;0, ABS(P1855-$Z$7),""),"")</f>
        <v/>
      </c>
      <c r="R1855" s="150" t="str">
        <f>IFERROR(IF(P1855:$P$5009&lt;&gt;0, (Q1855-$Y$16)^2,""),"")</f>
        <v/>
      </c>
      <c r="S1855" s="151" t="str">
        <f>IF(Data!C1859="","",C1859)</f>
        <v/>
      </c>
      <c r="T1855" s="150" t="str">
        <f>IFERROR(IF(S1855:$S$5009&lt;&gt;0, ABS(C1859-$Z$8),""),"")</f>
        <v/>
      </c>
      <c r="U1855" s="150" t="str">
        <f>IFERROR(IF(S1855:$S$5009&lt;&gt;0, (T1855-$Y$17)^2,""),"")</f>
        <v/>
      </c>
    </row>
    <row r="1856" spans="1:21" ht="23">
      <c r="A1856" s="159">
        <v>1847</v>
      </c>
      <c r="B1856" s="160" t="str">
        <f>IF(Data!B1856:$B$5009&lt;&gt;"",Data!B1856,"")</f>
        <v/>
      </c>
      <c r="C1856" s="160" t="str">
        <f>IF(Data!$C1856:C$5009&lt;&gt;"",Data!C1856,"")</f>
        <v/>
      </c>
      <c r="P1856" s="149" t="str">
        <f>IF(Data!B1860="","",B1860)</f>
        <v/>
      </c>
      <c r="Q1856" s="150" t="str">
        <f>IFERROR(IF(P1856:$P$5009&lt;&gt;0, ABS(P1856-$Z$7),""),"")</f>
        <v/>
      </c>
      <c r="R1856" s="150" t="str">
        <f>IFERROR(IF(P1856:$P$5009&lt;&gt;0, (Q1856-$Y$16)^2,""),"")</f>
        <v/>
      </c>
      <c r="S1856" s="151" t="str">
        <f>IF(Data!C1860="","",C1860)</f>
        <v/>
      </c>
      <c r="T1856" s="150" t="str">
        <f>IFERROR(IF(S1856:$S$5009&lt;&gt;0, ABS(C1860-$Z$8),""),"")</f>
        <v/>
      </c>
      <c r="U1856" s="150" t="str">
        <f>IFERROR(IF(S1856:$S$5009&lt;&gt;0, (T1856-$Y$17)^2,""),"")</f>
        <v/>
      </c>
    </row>
    <row r="1857" spans="1:21" ht="23">
      <c r="A1857" s="161">
        <v>1848</v>
      </c>
      <c r="B1857" s="160" t="str">
        <f>IF(Data!B1857:$B$5009&lt;&gt;"",Data!B1857,"")</f>
        <v/>
      </c>
      <c r="C1857" s="160" t="str">
        <f>IF(Data!$C1857:C$5009&lt;&gt;"",Data!C1857,"")</f>
        <v/>
      </c>
      <c r="P1857" s="149" t="str">
        <f>IF(Data!B1861="","",B1861)</f>
        <v/>
      </c>
      <c r="Q1857" s="150" t="str">
        <f>IFERROR(IF(P1857:$P$5009&lt;&gt;0, ABS(P1857-$Z$7),""),"")</f>
        <v/>
      </c>
      <c r="R1857" s="150" t="str">
        <f>IFERROR(IF(P1857:$P$5009&lt;&gt;0, (Q1857-$Y$16)^2,""),"")</f>
        <v/>
      </c>
      <c r="S1857" s="151" t="str">
        <f>IF(Data!C1861="","",C1861)</f>
        <v/>
      </c>
      <c r="T1857" s="150" t="str">
        <f>IFERROR(IF(S1857:$S$5009&lt;&gt;0, ABS(C1861-$Z$8),""),"")</f>
        <v/>
      </c>
      <c r="U1857" s="150" t="str">
        <f>IFERROR(IF(S1857:$S$5009&lt;&gt;0, (T1857-$Y$17)^2,""),"")</f>
        <v/>
      </c>
    </row>
    <row r="1858" spans="1:21" ht="23">
      <c r="A1858" s="159">
        <v>1849</v>
      </c>
      <c r="B1858" s="160" t="str">
        <f>IF(Data!B1858:$B$5009&lt;&gt;"",Data!B1858,"")</f>
        <v/>
      </c>
      <c r="C1858" s="160" t="str">
        <f>IF(Data!$C1858:C$5009&lt;&gt;"",Data!C1858,"")</f>
        <v/>
      </c>
      <c r="P1858" s="149" t="str">
        <f>IF(Data!B1862="","",B1862)</f>
        <v/>
      </c>
      <c r="Q1858" s="150" t="str">
        <f>IFERROR(IF(P1858:$P$5009&lt;&gt;0, ABS(P1858-$Z$7),""),"")</f>
        <v/>
      </c>
      <c r="R1858" s="150" t="str">
        <f>IFERROR(IF(P1858:$P$5009&lt;&gt;0, (Q1858-$Y$16)^2,""),"")</f>
        <v/>
      </c>
      <c r="S1858" s="151" t="str">
        <f>IF(Data!C1862="","",C1862)</f>
        <v/>
      </c>
      <c r="T1858" s="150" t="str">
        <f>IFERROR(IF(S1858:$S$5009&lt;&gt;0, ABS(C1862-$Z$8),""),"")</f>
        <v/>
      </c>
      <c r="U1858" s="150" t="str">
        <f>IFERROR(IF(S1858:$S$5009&lt;&gt;0, (T1858-$Y$17)^2,""),"")</f>
        <v/>
      </c>
    </row>
    <row r="1859" spans="1:21" ht="23">
      <c r="A1859" s="161">
        <v>1850</v>
      </c>
      <c r="B1859" s="160" t="str">
        <f>IF(Data!B1859:$B$5009&lt;&gt;"",Data!B1859,"")</f>
        <v/>
      </c>
      <c r="C1859" s="160" t="str">
        <f>IF(Data!$C1859:C$5009&lt;&gt;"",Data!C1859,"")</f>
        <v/>
      </c>
      <c r="P1859" s="149" t="str">
        <f>IF(Data!B1863="","",B1863)</f>
        <v/>
      </c>
      <c r="Q1859" s="150" t="str">
        <f>IFERROR(IF(P1859:$P$5009&lt;&gt;0, ABS(P1859-$Z$7),""),"")</f>
        <v/>
      </c>
      <c r="R1859" s="150" t="str">
        <f>IFERROR(IF(P1859:$P$5009&lt;&gt;0, (Q1859-$Y$16)^2,""),"")</f>
        <v/>
      </c>
      <c r="S1859" s="151" t="str">
        <f>IF(Data!C1863="","",C1863)</f>
        <v/>
      </c>
      <c r="T1859" s="150" t="str">
        <f>IFERROR(IF(S1859:$S$5009&lt;&gt;0, ABS(C1863-$Z$8),""),"")</f>
        <v/>
      </c>
      <c r="U1859" s="150" t="str">
        <f>IFERROR(IF(S1859:$S$5009&lt;&gt;0, (T1859-$Y$17)^2,""),"")</f>
        <v/>
      </c>
    </row>
    <row r="1860" spans="1:21" ht="23">
      <c r="A1860" s="159">
        <v>1851</v>
      </c>
      <c r="B1860" s="160" t="str">
        <f>IF(Data!B1860:$B$5009&lt;&gt;"",Data!B1860,"")</f>
        <v/>
      </c>
      <c r="C1860" s="160" t="str">
        <f>IF(Data!$C1860:C$5009&lt;&gt;"",Data!C1860,"")</f>
        <v/>
      </c>
      <c r="P1860" s="149" t="str">
        <f>IF(Data!B1864="","",B1864)</f>
        <v/>
      </c>
      <c r="Q1860" s="150" t="str">
        <f>IFERROR(IF(P1860:$P$5009&lt;&gt;0, ABS(P1860-$Z$7),""),"")</f>
        <v/>
      </c>
      <c r="R1860" s="150" t="str">
        <f>IFERROR(IF(P1860:$P$5009&lt;&gt;0, (Q1860-$Y$16)^2,""),"")</f>
        <v/>
      </c>
      <c r="S1860" s="151" t="str">
        <f>IF(Data!C1864="","",C1864)</f>
        <v/>
      </c>
      <c r="T1860" s="150" t="str">
        <f>IFERROR(IF(S1860:$S$5009&lt;&gt;0, ABS(C1864-$Z$8),""),"")</f>
        <v/>
      </c>
      <c r="U1860" s="150" t="str">
        <f>IFERROR(IF(S1860:$S$5009&lt;&gt;0, (T1860-$Y$17)^2,""),"")</f>
        <v/>
      </c>
    </row>
    <row r="1861" spans="1:21" ht="23">
      <c r="A1861" s="161">
        <v>1852</v>
      </c>
      <c r="B1861" s="160" t="str">
        <f>IF(Data!B1861:$B$5009&lt;&gt;"",Data!B1861,"")</f>
        <v/>
      </c>
      <c r="C1861" s="160" t="str">
        <f>IF(Data!$C1861:C$5009&lt;&gt;"",Data!C1861,"")</f>
        <v/>
      </c>
      <c r="P1861" s="149" t="str">
        <f>IF(Data!B1865="","",B1865)</f>
        <v/>
      </c>
      <c r="Q1861" s="150" t="str">
        <f>IFERROR(IF(P1861:$P$5009&lt;&gt;0, ABS(P1861-$Z$7),""),"")</f>
        <v/>
      </c>
      <c r="R1861" s="150" t="str">
        <f>IFERROR(IF(P1861:$P$5009&lt;&gt;0, (Q1861-$Y$16)^2,""),"")</f>
        <v/>
      </c>
      <c r="S1861" s="151" t="str">
        <f>IF(Data!C1865="","",C1865)</f>
        <v/>
      </c>
      <c r="T1861" s="150" t="str">
        <f>IFERROR(IF(S1861:$S$5009&lt;&gt;0, ABS(C1865-$Z$8),""),"")</f>
        <v/>
      </c>
      <c r="U1861" s="150" t="str">
        <f>IFERROR(IF(S1861:$S$5009&lt;&gt;0, (T1861-$Y$17)^2,""),"")</f>
        <v/>
      </c>
    </row>
    <row r="1862" spans="1:21" ht="23">
      <c r="A1862" s="159">
        <v>1853</v>
      </c>
      <c r="B1862" s="160" t="str">
        <f>IF(Data!B1862:$B$5009&lt;&gt;"",Data!B1862,"")</f>
        <v/>
      </c>
      <c r="C1862" s="160" t="str">
        <f>IF(Data!$C1862:C$5009&lt;&gt;"",Data!C1862,"")</f>
        <v/>
      </c>
      <c r="P1862" s="149" t="str">
        <f>IF(Data!B1866="","",B1866)</f>
        <v/>
      </c>
      <c r="Q1862" s="150" t="str">
        <f>IFERROR(IF(P1862:$P$5009&lt;&gt;0, ABS(P1862-$Z$7),""),"")</f>
        <v/>
      </c>
      <c r="R1862" s="150" t="str">
        <f>IFERROR(IF(P1862:$P$5009&lt;&gt;0, (Q1862-$Y$16)^2,""),"")</f>
        <v/>
      </c>
      <c r="S1862" s="151" t="str">
        <f>IF(Data!C1866="","",C1866)</f>
        <v/>
      </c>
      <c r="T1862" s="150" t="str">
        <f>IFERROR(IF(S1862:$S$5009&lt;&gt;0, ABS(C1866-$Z$8),""),"")</f>
        <v/>
      </c>
      <c r="U1862" s="150" t="str">
        <f>IFERROR(IF(S1862:$S$5009&lt;&gt;0, (T1862-$Y$17)^2,""),"")</f>
        <v/>
      </c>
    </row>
    <row r="1863" spans="1:21" ht="23">
      <c r="A1863" s="161">
        <v>1854</v>
      </c>
      <c r="B1863" s="160" t="str">
        <f>IF(Data!B1863:$B$5009&lt;&gt;"",Data!B1863,"")</f>
        <v/>
      </c>
      <c r="C1863" s="160" t="str">
        <f>IF(Data!$C1863:C$5009&lt;&gt;"",Data!C1863,"")</f>
        <v/>
      </c>
      <c r="P1863" s="149" t="str">
        <f>IF(Data!B1867="","",B1867)</f>
        <v/>
      </c>
      <c r="Q1863" s="150" t="str">
        <f>IFERROR(IF(P1863:$P$5009&lt;&gt;0, ABS(P1863-$Z$7),""),"")</f>
        <v/>
      </c>
      <c r="R1863" s="150" t="str">
        <f>IFERROR(IF(P1863:$P$5009&lt;&gt;0, (Q1863-$Y$16)^2,""),"")</f>
        <v/>
      </c>
      <c r="S1863" s="151" t="str">
        <f>IF(Data!C1867="","",C1867)</f>
        <v/>
      </c>
      <c r="T1863" s="150" t="str">
        <f>IFERROR(IF(S1863:$S$5009&lt;&gt;0, ABS(C1867-$Z$8),""),"")</f>
        <v/>
      </c>
      <c r="U1863" s="150" t="str">
        <f>IFERROR(IF(S1863:$S$5009&lt;&gt;0, (T1863-$Y$17)^2,""),"")</f>
        <v/>
      </c>
    </row>
    <row r="1864" spans="1:21" ht="23">
      <c r="A1864" s="159">
        <v>1855</v>
      </c>
      <c r="B1864" s="160" t="str">
        <f>IF(Data!B1864:$B$5009&lt;&gt;"",Data!B1864,"")</f>
        <v/>
      </c>
      <c r="C1864" s="160" t="str">
        <f>IF(Data!$C1864:C$5009&lt;&gt;"",Data!C1864,"")</f>
        <v/>
      </c>
      <c r="P1864" s="149" t="str">
        <f>IF(Data!B1868="","",B1868)</f>
        <v/>
      </c>
      <c r="Q1864" s="150" t="str">
        <f>IFERROR(IF(P1864:$P$5009&lt;&gt;0, ABS(P1864-$Z$7),""),"")</f>
        <v/>
      </c>
      <c r="R1864" s="150" t="str">
        <f>IFERROR(IF(P1864:$P$5009&lt;&gt;0, (Q1864-$Y$16)^2,""),"")</f>
        <v/>
      </c>
      <c r="S1864" s="151" t="str">
        <f>IF(Data!C1868="","",C1868)</f>
        <v/>
      </c>
      <c r="T1864" s="150" t="str">
        <f>IFERROR(IF(S1864:$S$5009&lt;&gt;0, ABS(C1868-$Z$8),""),"")</f>
        <v/>
      </c>
      <c r="U1864" s="150" t="str">
        <f>IFERROR(IF(S1864:$S$5009&lt;&gt;0, (T1864-$Y$17)^2,""),"")</f>
        <v/>
      </c>
    </row>
    <row r="1865" spans="1:21" ht="23">
      <c r="A1865" s="161">
        <v>1856</v>
      </c>
      <c r="B1865" s="160" t="str">
        <f>IF(Data!B1865:$B$5009&lt;&gt;"",Data!B1865,"")</f>
        <v/>
      </c>
      <c r="C1865" s="160" t="str">
        <f>IF(Data!$C1865:C$5009&lt;&gt;"",Data!C1865,"")</f>
        <v/>
      </c>
      <c r="P1865" s="149" t="str">
        <f>IF(Data!B1869="","",B1869)</f>
        <v/>
      </c>
      <c r="Q1865" s="150" t="str">
        <f>IFERROR(IF(P1865:$P$5009&lt;&gt;0, ABS(P1865-$Z$7),""),"")</f>
        <v/>
      </c>
      <c r="R1865" s="150" t="str">
        <f>IFERROR(IF(P1865:$P$5009&lt;&gt;0, (Q1865-$Y$16)^2,""),"")</f>
        <v/>
      </c>
      <c r="S1865" s="151" t="str">
        <f>IF(Data!C1869="","",C1869)</f>
        <v/>
      </c>
      <c r="T1865" s="150" t="str">
        <f>IFERROR(IF(S1865:$S$5009&lt;&gt;0, ABS(C1869-$Z$8),""),"")</f>
        <v/>
      </c>
      <c r="U1865" s="150" t="str">
        <f>IFERROR(IF(S1865:$S$5009&lt;&gt;0, (T1865-$Y$17)^2,""),"")</f>
        <v/>
      </c>
    </row>
    <row r="1866" spans="1:21" ht="23">
      <c r="A1866" s="159">
        <v>1857</v>
      </c>
      <c r="B1866" s="160" t="str">
        <f>IF(Data!B1866:$B$5009&lt;&gt;"",Data!B1866,"")</f>
        <v/>
      </c>
      <c r="C1866" s="160" t="str">
        <f>IF(Data!$C1866:C$5009&lt;&gt;"",Data!C1866,"")</f>
        <v/>
      </c>
      <c r="P1866" s="149" t="str">
        <f>IF(Data!B1870="","",B1870)</f>
        <v/>
      </c>
      <c r="Q1866" s="150" t="str">
        <f>IFERROR(IF(P1866:$P$5009&lt;&gt;0, ABS(P1866-$Z$7),""),"")</f>
        <v/>
      </c>
      <c r="R1866" s="150" t="str">
        <f>IFERROR(IF(P1866:$P$5009&lt;&gt;0, (Q1866-$Y$16)^2,""),"")</f>
        <v/>
      </c>
      <c r="S1866" s="151" t="str">
        <f>IF(Data!C1870="","",C1870)</f>
        <v/>
      </c>
      <c r="T1866" s="150" t="str">
        <f>IFERROR(IF(S1866:$S$5009&lt;&gt;0, ABS(C1870-$Z$8),""),"")</f>
        <v/>
      </c>
      <c r="U1866" s="150" t="str">
        <f>IFERROR(IF(S1866:$S$5009&lt;&gt;0, (T1866-$Y$17)^2,""),"")</f>
        <v/>
      </c>
    </row>
    <row r="1867" spans="1:21" ht="23">
      <c r="A1867" s="161">
        <v>1858</v>
      </c>
      <c r="B1867" s="160" t="str">
        <f>IF(Data!B1867:$B$5009&lt;&gt;"",Data!B1867,"")</f>
        <v/>
      </c>
      <c r="C1867" s="160" t="str">
        <f>IF(Data!$C1867:C$5009&lt;&gt;"",Data!C1867,"")</f>
        <v/>
      </c>
      <c r="P1867" s="149" t="str">
        <f>IF(Data!B1871="","",B1871)</f>
        <v/>
      </c>
      <c r="Q1867" s="150" t="str">
        <f>IFERROR(IF(P1867:$P$5009&lt;&gt;0, ABS(P1867-$Z$7),""),"")</f>
        <v/>
      </c>
      <c r="R1867" s="150" t="str">
        <f>IFERROR(IF(P1867:$P$5009&lt;&gt;0, (Q1867-$Y$16)^2,""),"")</f>
        <v/>
      </c>
      <c r="S1867" s="151" t="str">
        <f>IF(Data!C1871="","",C1871)</f>
        <v/>
      </c>
      <c r="T1867" s="150" t="str">
        <f>IFERROR(IF(S1867:$S$5009&lt;&gt;0, ABS(C1871-$Z$8),""),"")</f>
        <v/>
      </c>
      <c r="U1867" s="150" t="str">
        <f>IFERROR(IF(S1867:$S$5009&lt;&gt;0, (T1867-$Y$17)^2,""),"")</f>
        <v/>
      </c>
    </row>
    <row r="1868" spans="1:21" ht="23">
      <c r="A1868" s="159">
        <v>1859</v>
      </c>
      <c r="B1868" s="160" t="str">
        <f>IF(Data!B1868:$B$5009&lt;&gt;"",Data!B1868,"")</f>
        <v/>
      </c>
      <c r="C1868" s="160" t="str">
        <f>IF(Data!$C1868:C$5009&lt;&gt;"",Data!C1868,"")</f>
        <v/>
      </c>
      <c r="P1868" s="149" t="str">
        <f>IF(Data!B1872="","",B1872)</f>
        <v/>
      </c>
      <c r="Q1868" s="150" t="str">
        <f>IFERROR(IF(P1868:$P$5009&lt;&gt;0, ABS(P1868-$Z$7),""),"")</f>
        <v/>
      </c>
      <c r="R1868" s="150" t="str">
        <f>IFERROR(IF(P1868:$P$5009&lt;&gt;0, (Q1868-$Y$16)^2,""),"")</f>
        <v/>
      </c>
      <c r="S1868" s="151" t="str">
        <f>IF(Data!C1872="","",C1872)</f>
        <v/>
      </c>
      <c r="T1868" s="150" t="str">
        <f>IFERROR(IF(S1868:$S$5009&lt;&gt;0, ABS(C1872-$Z$8),""),"")</f>
        <v/>
      </c>
      <c r="U1868" s="150" t="str">
        <f>IFERROR(IF(S1868:$S$5009&lt;&gt;0, (T1868-$Y$17)^2,""),"")</f>
        <v/>
      </c>
    </row>
    <row r="1869" spans="1:21" ht="23">
      <c r="A1869" s="161">
        <v>1860</v>
      </c>
      <c r="B1869" s="160" t="str">
        <f>IF(Data!B1869:$B$5009&lt;&gt;"",Data!B1869,"")</f>
        <v/>
      </c>
      <c r="C1869" s="160" t="str">
        <f>IF(Data!$C1869:C$5009&lt;&gt;"",Data!C1869,"")</f>
        <v/>
      </c>
      <c r="P1869" s="149" t="str">
        <f>IF(Data!B1873="","",B1873)</f>
        <v/>
      </c>
      <c r="Q1869" s="150" t="str">
        <f>IFERROR(IF(P1869:$P$5009&lt;&gt;0, ABS(P1869-$Z$7),""),"")</f>
        <v/>
      </c>
      <c r="R1869" s="150" t="str">
        <f>IFERROR(IF(P1869:$P$5009&lt;&gt;0, (Q1869-$Y$16)^2,""),"")</f>
        <v/>
      </c>
      <c r="S1869" s="151" t="str">
        <f>IF(Data!C1873="","",C1873)</f>
        <v/>
      </c>
      <c r="T1869" s="150" t="str">
        <f>IFERROR(IF(S1869:$S$5009&lt;&gt;0, ABS(C1873-$Z$8),""),"")</f>
        <v/>
      </c>
      <c r="U1869" s="150" t="str">
        <f>IFERROR(IF(S1869:$S$5009&lt;&gt;0, (T1869-$Y$17)^2,""),"")</f>
        <v/>
      </c>
    </row>
    <row r="1870" spans="1:21" ht="23">
      <c r="A1870" s="159">
        <v>1861</v>
      </c>
      <c r="B1870" s="160" t="str">
        <f>IF(Data!B1870:$B$5009&lt;&gt;"",Data!B1870,"")</f>
        <v/>
      </c>
      <c r="C1870" s="160" t="str">
        <f>IF(Data!$C1870:C$5009&lt;&gt;"",Data!C1870,"")</f>
        <v/>
      </c>
      <c r="P1870" s="149" t="str">
        <f>IF(Data!B1874="","",B1874)</f>
        <v/>
      </c>
      <c r="Q1870" s="150" t="str">
        <f>IFERROR(IF(P1870:$P$5009&lt;&gt;0, ABS(P1870-$Z$7),""),"")</f>
        <v/>
      </c>
      <c r="R1870" s="150" t="str">
        <f>IFERROR(IF(P1870:$P$5009&lt;&gt;0, (Q1870-$Y$16)^2,""),"")</f>
        <v/>
      </c>
      <c r="S1870" s="151" t="str">
        <f>IF(Data!C1874="","",C1874)</f>
        <v/>
      </c>
      <c r="T1870" s="150" t="str">
        <f>IFERROR(IF(S1870:$S$5009&lt;&gt;0, ABS(C1874-$Z$8),""),"")</f>
        <v/>
      </c>
      <c r="U1870" s="150" t="str">
        <f>IFERROR(IF(S1870:$S$5009&lt;&gt;0, (T1870-$Y$17)^2,""),"")</f>
        <v/>
      </c>
    </row>
    <row r="1871" spans="1:21" ht="23">
      <c r="A1871" s="161">
        <v>1862</v>
      </c>
      <c r="B1871" s="160" t="str">
        <f>IF(Data!B1871:$B$5009&lt;&gt;"",Data!B1871,"")</f>
        <v/>
      </c>
      <c r="C1871" s="160" t="str">
        <f>IF(Data!$C1871:C$5009&lt;&gt;"",Data!C1871,"")</f>
        <v/>
      </c>
      <c r="P1871" s="149" t="str">
        <f>IF(Data!B1875="","",B1875)</f>
        <v/>
      </c>
      <c r="Q1871" s="150" t="str">
        <f>IFERROR(IF(P1871:$P$5009&lt;&gt;0, ABS(P1871-$Z$7),""),"")</f>
        <v/>
      </c>
      <c r="R1871" s="150" t="str">
        <f>IFERROR(IF(P1871:$P$5009&lt;&gt;0, (Q1871-$Y$16)^2,""),"")</f>
        <v/>
      </c>
      <c r="S1871" s="151" t="str">
        <f>IF(Data!C1875="","",C1875)</f>
        <v/>
      </c>
      <c r="T1871" s="150" t="str">
        <f>IFERROR(IF(S1871:$S$5009&lt;&gt;0, ABS(C1875-$Z$8),""),"")</f>
        <v/>
      </c>
      <c r="U1871" s="150" t="str">
        <f>IFERROR(IF(S1871:$S$5009&lt;&gt;0, (T1871-$Y$17)^2,""),"")</f>
        <v/>
      </c>
    </row>
    <row r="1872" spans="1:21" ht="23">
      <c r="A1872" s="159">
        <v>1863</v>
      </c>
      <c r="B1872" s="160" t="str">
        <f>IF(Data!B1872:$B$5009&lt;&gt;"",Data!B1872,"")</f>
        <v/>
      </c>
      <c r="C1872" s="160" t="str">
        <f>IF(Data!$C1872:C$5009&lt;&gt;"",Data!C1872,"")</f>
        <v/>
      </c>
      <c r="P1872" s="149" t="str">
        <f>IF(Data!B1876="","",B1876)</f>
        <v/>
      </c>
      <c r="Q1872" s="150" t="str">
        <f>IFERROR(IF(P1872:$P$5009&lt;&gt;0, ABS(P1872-$Z$7),""),"")</f>
        <v/>
      </c>
      <c r="R1872" s="150" t="str">
        <f>IFERROR(IF(P1872:$P$5009&lt;&gt;0, (Q1872-$Y$16)^2,""),"")</f>
        <v/>
      </c>
      <c r="S1872" s="151" t="str">
        <f>IF(Data!C1876="","",C1876)</f>
        <v/>
      </c>
      <c r="T1872" s="150" t="str">
        <f>IFERROR(IF(S1872:$S$5009&lt;&gt;0, ABS(C1876-$Z$8),""),"")</f>
        <v/>
      </c>
      <c r="U1872" s="150" t="str">
        <f>IFERROR(IF(S1872:$S$5009&lt;&gt;0, (T1872-$Y$17)^2,""),"")</f>
        <v/>
      </c>
    </row>
    <row r="1873" spans="1:21" ht="23">
      <c r="A1873" s="161">
        <v>1864</v>
      </c>
      <c r="B1873" s="160" t="str">
        <f>IF(Data!B1873:$B$5009&lt;&gt;"",Data!B1873,"")</f>
        <v/>
      </c>
      <c r="C1873" s="160" t="str">
        <f>IF(Data!$C1873:C$5009&lt;&gt;"",Data!C1873,"")</f>
        <v/>
      </c>
      <c r="P1873" s="149" t="str">
        <f>IF(Data!B1877="","",B1877)</f>
        <v/>
      </c>
      <c r="Q1873" s="150" t="str">
        <f>IFERROR(IF(P1873:$P$5009&lt;&gt;0, ABS(P1873-$Z$7),""),"")</f>
        <v/>
      </c>
      <c r="R1873" s="150" t="str">
        <f>IFERROR(IF(P1873:$P$5009&lt;&gt;0, (Q1873-$Y$16)^2,""),"")</f>
        <v/>
      </c>
      <c r="S1873" s="151" t="str">
        <f>IF(Data!C1877="","",C1877)</f>
        <v/>
      </c>
      <c r="T1873" s="150" t="str">
        <f>IFERROR(IF(S1873:$S$5009&lt;&gt;0, ABS(C1877-$Z$8),""),"")</f>
        <v/>
      </c>
      <c r="U1873" s="150" t="str">
        <f>IFERROR(IF(S1873:$S$5009&lt;&gt;0, (T1873-$Y$17)^2,""),"")</f>
        <v/>
      </c>
    </row>
    <row r="1874" spans="1:21" ht="23">
      <c r="A1874" s="159">
        <v>1865</v>
      </c>
      <c r="B1874" s="160" t="str">
        <f>IF(Data!B1874:$B$5009&lt;&gt;"",Data!B1874,"")</f>
        <v/>
      </c>
      <c r="C1874" s="160" t="str">
        <f>IF(Data!$C1874:C$5009&lt;&gt;"",Data!C1874,"")</f>
        <v/>
      </c>
      <c r="P1874" s="149" t="str">
        <f>IF(Data!B1878="","",B1878)</f>
        <v/>
      </c>
      <c r="Q1874" s="150" t="str">
        <f>IFERROR(IF(P1874:$P$5009&lt;&gt;0, ABS(P1874-$Z$7),""),"")</f>
        <v/>
      </c>
      <c r="R1874" s="150" t="str">
        <f>IFERROR(IF(P1874:$P$5009&lt;&gt;0, (Q1874-$Y$16)^2,""),"")</f>
        <v/>
      </c>
      <c r="S1874" s="151" t="str">
        <f>IF(Data!C1878="","",C1878)</f>
        <v/>
      </c>
      <c r="T1874" s="150" t="str">
        <f>IFERROR(IF(S1874:$S$5009&lt;&gt;0, ABS(C1878-$Z$8),""),"")</f>
        <v/>
      </c>
      <c r="U1874" s="150" t="str">
        <f>IFERROR(IF(S1874:$S$5009&lt;&gt;0, (T1874-$Y$17)^2,""),"")</f>
        <v/>
      </c>
    </row>
    <row r="1875" spans="1:21" ht="23">
      <c r="A1875" s="161">
        <v>1866</v>
      </c>
      <c r="B1875" s="160" t="str">
        <f>IF(Data!B1875:$B$5009&lt;&gt;"",Data!B1875,"")</f>
        <v/>
      </c>
      <c r="C1875" s="160" t="str">
        <f>IF(Data!$C1875:C$5009&lt;&gt;"",Data!C1875,"")</f>
        <v/>
      </c>
      <c r="P1875" s="149" t="str">
        <f>IF(Data!B1879="","",B1879)</f>
        <v/>
      </c>
      <c r="Q1875" s="150" t="str">
        <f>IFERROR(IF(P1875:$P$5009&lt;&gt;0, ABS(P1875-$Z$7),""),"")</f>
        <v/>
      </c>
      <c r="R1875" s="150" t="str">
        <f>IFERROR(IF(P1875:$P$5009&lt;&gt;0, (Q1875-$Y$16)^2,""),"")</f>
        <v/>
      </c>
      <c r="S1875" s="151" t="str">
        <f>IF(Data!C1879="","",C1879)</f>
        <v/>
      </c>
      <c r="T1875" s="150" t="str">
        <f>IFERROR(IF(S1875:$S$5009&lt;&gt;0, ABS(C1879-$Z$8),""),"")</f>
        <v/>
      </c>
      <c r="U1875" s="150" t="str">
        <f>IFERROR(IF(S1875:$S$5009&lt;&gt;0, (T1875-$Y$17)^2,""),"")</f>
        <v/>
      </c>
    </row>
    <row r="1876" spans="1:21" ht="23">
      <c r="A1876" s="159">
        <v>1867</v>
      </c>
      <c r="B1876" s="160" t="str">
        <f>IF(Data!B1876:$B$5009&lt;&gt;"",Data!B1876,"")</f>
        <v/>
      </c>
      <c r="C1876" s="160" t="str">
        <f>IF(Data!$C1876:C$5009&lt;&gt;"",Data!C1876,"")</f>
        <v/>
      </c>
      <c r="P1876" s="149" t="str">
        <f>IF(Data!B1880="","",B1880)</f>
        <v/>
      </c>
      <c r="Q1876" s="150" t="str">
        <f>IFERROR(IF(P1876:$P$5009&lt;&gt;0, ABS(P1876-$Z$7),""),"")</f>
        <v/>
      </c>
      <c r="R1876" s="150" t="str">
        <f>IFERROR(IF(P1876:$P$5009&lt;&gt;0, (Q1876-$Y$16)^2,""),"")</f>
        <v/>
      </c>
      <c r="S1876" s="151" t="str">
        <f>IF(Data!C1880="","",C1880)</f>
        <v/>
      </c>
      <c r="T1876" s="150" t="str">
        <f>IFERROR(IF(S1876:$S$5009&lt;&gt;0, ABS(C1880-$Z$8),""),"")</f>
        <v/>
      </c>
      <c r="U1876" s="150" t="str">
        <f>IFERROR(IF(S1876:$S$5009&lt;&gt;0, (T1876-$Y$17)^2,""),"")</f>
        <v/>
      </c>
    </row>
    <row r="1877" spans="1:21" ht="23">
      <c r="A1877" s="161">
        <v>1868</v>
      </c>
      <c r="B1877" s="160" t="str">
        <f>IF(Data!B1877:$B$5009&lt;&gt;"",Data!B1877,"")</f>
        <v/>
      </c>
      <c r="C1877" s="160" t="str">
        <f>IF(Data!$C1877:C$5009&lt;&gt;"",Data!C1877,"")</f>
        <v/>
      </c>
      <c r="P1877" s="149" t="str">
        <f>IF(Data!B1881="","",B1881)</f>
        <v/>
      </c>
      <c r="Q1877" s="150" t="str">
        <f>IFERROR(IF(P1877:$P$5009&lt;&gt;0, ABS(P1877-$Z$7),""),"")</f>
        <v/>
      </c>
      <c r="R1877" s="150" t="str">
        <f>IFERROR(IF(P1877:$P$5009&lt;&gt;0, (Q1877-$Y$16)^2,""),"")</f>
        <v/>
      </c>
      <c r="S1877" s="151" t="str">
        <f>IF(Data!C1881="","",C1881)</f>
        <v/>
      </c>
      <c r="T1877" s="150" t="str">
        <f>IFERROR(IF(S1877:$S$5009&lt;&gt;0, ABS(C1881-$Z$8),""),"")</f>
        <v/>
      </c>
      <c r="U1877" s="150" t="str">
        <f>IFERROR(IF(S1877:$S$5009&lt;&gt;0, (T1877-$Y$17)^2,""),"")</f>
        <v/>
      </c>
    </row>
    <row r="1878" spans="1:21" ht="23">
      <c r="A1878" s="159">
        <v>1869</v>
      </c>
      <c r="B1878" s="160" t="str">
        <f>IF(Data!B1878:$B$5009&lt;&gt;"",Data!B1878,"")</f>
        <v/>
      </c>
      <c r="C1878" s="160" t="str">
        <f>IF(Data!$C1878:C$5009&lt;&gt;"",Data!C1878,"")</f>
        <v/>
      </c>
      <c r="P1878" s="149" t="str">
        <f>IF(Data!B1882="","",B1882)</f>
        <v/>
      </c>
      <c r="Q1878" s="150" t="str">
        <f>IFERROR(IF(P1878:$P$5009&lt;&gt;0, ABS(P1878-$Z$7),""),"")</f>
        <v/>
      </c>
      <c r="R1878" s="150" t="str">
        <f>IFERROR(IF(P1878:$P$5009&lt;&gt;0, (Q1878-$Y$16)^2,""),"")</f>
        <v/>
      </c>
      <c r="S1878" s="151" t="str">
        <f>IF(Data!C1882="","",C1882)</f>
        <v/>
      </c>
      <c r="T1878" s="150" t="str">
        <f>IFERROR(IF(S1878:$S$5009&lt;&gt;0, ABS(C1882-$Z$8),""),"")</f>
        <v/>
      </c>
      <c r="U1878" s="150" t="str">
        <f>IFERROR(IF(S1878:$S$5009&lt;&gt;0, (T1878-$Y$17)^2,""),"")</f>
        <v/>
      </c>
    </row>
    <row r="1879" spans="1:21" ht="23">
      <c r="A1879" s="161">
        <v>1870</v>
      </c>
      <c r="B1879" s="160" t="str">
        <f>IF(Data!B1879:$B$5009&lt;&gt;"",Data!B1879,"")</f>
        <v/>
      </c>
      <c r="C1879" s="160" t="str">
        <f>IF(Data!$C1879:C$5009&lt;&gt;"",Data!C1879,"")</f>
        <v/>
      </c>
      <c r="P1879" s="149" t="str">
        <f>IF(Data!B1883="","",B1883)</f>
        <v/>
      </c>
      <c r="Q1879" s="150" t="str">
        <f>IFERROR(IF(P1879:$P$5009&lt;&gt;0, ABS(P1879-$Z$7),""),"")</f>
        <v/>
      </c>
      <c r="R1879" s="150" t="str">
        <f>IFERROR(IF(P1879:$P$5009&lt;&gt;0, (Q1879-$Y$16)^2,""),"")</f>
        <v/>
      </c>
      <c r="S1879" s="151" t="str">
        <f>IF(Data!C1883="","",C1883)</f>
        <v/>
      </c>
      <c r="T1879" s="150" t="str">
        <f>IFERROR(IF(S1879:$S$5009&lt;&gt;0, ABS(C1883-$Z$8),""),"")</f>
        <v/>
      </c>
      <c r="U1879" s="150" t="str">
        <f>IFERROR(IF(S1879:$S$5009&lt;&gt;0, (T1879-$Y$17)^2,""),"")</f>
        <v/>
      </c>
    </row>
    <row r="1880" spans="1:21" ht="23">
      <c r="A1880" s="159">
        <v>1871</v>
      </c>
      <c r="B1880" s="160" t="str">
        <f>IF(Data!B1880:$B$5009&lt;&gt;"",Data!B1880,"")</f>
        <v/>
      </c>
      <c r="C1880" s="160" t="str">
        <f>IF(Data!$C1880:C$5009&lt;&gt;"",Data!C1880,"")</f>
        <v/>
      </c>
      <c r="P1880" s="149" t="str">
        <f>IF(Data!B1884="","",B1884)</f>
        <v/>
      </c>
      <c r="Q1880" s="150" t="str">
        <f>IFERROR(IF(P1880:$P$5009&lt;&gt;0, ABS(P1880-$Z$7),""),"")</f>
        <v/>
      </c>
      <c r="R1880" s="150" t="str">
        <f>IFERROR(IF(P1880:$P$5009&lt;&gt;0, (Q1880-$Y$16)^2,""),"")</f>
        <v/>
      </c>
      <c r="S1880" s="151" t="str">
        <f>IF(Data!C1884="","",C1884)</f>
        <v/>
      </c>
      <c r="T1880" s="150" t="str">
        <f>IFERROR(IF(S1880:$S$5009&lt;&gt;0, ABS(C1884-$Z$8),""),"")</f>
        <v/>
      </c>
      <c r="U1880" s="150" t="str">
        <f>IFERROR(IF(S1880:$S$5009&lt;&gt;0, (T1880-$Y$17)^2,""),"")</f>
        <v/>
      </c>
    </row>
    <row r="1881" spans="1:21" ht="23">
      <c r="A1881" s="161">
        <v>1872</v>
      </c>
      <c r="B1881" s="160" t="str">
        <f>IF(Data!B1881:$B$5009&lt;&gt;"",Data!B1881,"")</f>
        <v/>
      </c>
      <c r="C1881" s="160" t="str">
        <f>IF(Data!$C1881:C$5009&lt;&gt;"",Data!C1881,"")</f>
        <v/>
      </c>
      <c r="P1881" s="149" t="str">
        <f>IF(Data!B1885="","",B1885)</f>
        <v/>
      </c>
      <c r="Q1881" s="150" t="str">
        <f>IFERROR(IF(P1881:$P$5009&lt;&gt;0, ABS(P1881-$Z$7),""),"")</f>
        <v/>
      </c>
      <c r="R1881" s="150" t="str">
        <f>IFERROR(IF(P1881:$P$5009&lt;&gt;0, (Q1881-$Y$16)^2,""),"")</f>
        <v/>
      </c>
      <c r="S1881" s="151" t="str">
        <f>IF(Data!C1885="","",C1885)</f>
        <v/>
      </c>
      <c r="T1881" s="150" t="str">
        <f>IFERROR(IF(S1881:$S$5009&lt;&gt;0, ABS(C1885-$Z$8),""),"")</f>
        <v/>
      </c>
      <c r="U1881" s="150" t="str">
        <f>IFERROR(IF(S1881:$S$5009&lt;&gt;0, (T1881-$Y$17)^2,""),"")</f>
        <v/>
      </c>
    </row>
    <row r="1882" spans="1:21" ht="23">
      <c r="A1882" s="159">
        <v>1873</v>
      </c>
      <c r="B1882" s="160" t="str">
        <f>IF(Data!B1882:$B$5009&lt;&gt;"",Data!B1882,"")</f>
        <v/>
      </c>
      <c r="C1882" s="160" t="str">
        <f>IF(Data!$C1882:C$5009&lt;&gt;"",Data!C1882,"")</f>
        <v/>
      </c>
      <c r="P1882" s="149" t="str">
        <f>IF(Data!B1886="","",B1886)</f>
        <v/>
      </c>
      <c r="Q1882" s="150" t="str">
        <f>IFERROR(IF(P1882:$P$5009&lt;&gt;0, ABS(P1882-$Z$7),""),"")</f>
        <v/>
      </c>
      <c r="R1882" s="150" t="str">
        <f>IFERROR(IF(P1882:$P$5009&lt;&gt;0, (Q1882-$Y$16)^2,""),"")</f>
        <v/>
      </c>
      <c r="S1882" s="151" t="str">
        <f>IF(Data!C1886="","",C1886)</f>
        <v/>
      </c>
      <c r="T1882" s="150" t="str">
        <f>IFERROR(IF(S1882:$S$5009&lt;&gt;0, ABS(C1886-$Z$8),""),"")</f>
        <v/>
      </c>
      <c r="U1882" s="150" t="str">
        <f>IFERROR(IF(S1882:$S$5009&lt;&gt;0, (T1882-$Y$17)^2,""),"")</f>
        <v/>
      </c>
    </row>
    <row r="1883" spans="1:21" ht="23">
      <c r="A1883" s="161">
        <v>1874</v>
      </c>
      <c r="B1883" s="160" t="str">
        <f>IF(Data!B1883:$B$5009&lt;&gt;"",Data!B1883,"")</f>
        <v/>
      </c>
      <c r="C1883" s="160" t="str">
        <f>IF(Data!$C1883:C$5009&lt;&gt;"",Data!C1883,"")</f>
        <v/>
      </c>
      <c r="P1883" s="149" t="str">
        <f>IF(Data!B1887="","",B1887)</f>
        <v/>
      </c>
      <c r="Q1883" s="150" t="str">
        <f>IFERROR(IF(P1883:$P$5009&lt;&gt;0, ABS(P1883-$Z$7),""),"")</f>
        <v/>
      </c>
      <c r="R1883" s="150" t="str">
        <f>IFERROR(IF(P1883:$P$5009&lt;&gt;0, (Q1883-$Y$16)^2,""),"")</f>
        <v/>
      </c>
      <c r="S1883" s="151" t="str">
        <f>IF(Data!C1887="","",C1887)</f>
        <v/>
      </c>
      <c r="T1883" s="150" t="str">
        <f>IFERROR(IF(S1883:$S$5009&lt;&gt;0, ABS(C1887-$Z$8),""),"")</f>
        <v/>
      </c>
      <c r="U1883" s="150" t="str">
        <f>IFERROR(IF(S1883:$S$5009&lt;&gt;0, (T1883-$Y$17)^2,""),"")</f>
        <v/>
      </c>
    </row>
    <row r="1884" spans="1:21" ht="23">
      <c r="A1884" s="159">
        <v>1875</v>
      </c>
      <c r="B1884" s="160" t="str">
        <f>IF(Data!B1884:$B$5009&lt;&gt;"",Data!B1884,"")</f>
        <v/>
      </c>
      <c r="C1884" s="160" t="str">
        <f>IF(Data!$C1884:C$5009&lt;&gt;"",Data!C1884,"")</f>
        <v/>
      </c>
      <c r="P1884" s="149" t="str">
        <f>IF(Data!B1888="","",B1888)</f>
        <v/>
      </c>
      <c r="Q1884" s="150" t="str">
        <f>IFERROR(IF(P1884:$P$5009&lt;&gt;0, ABS(P1884-$Z$7),""),"")</f>
        <v/>
      </c>
      <c r="R1884" s="150" t="str">
        <f>IFERROR(IF(P1884:$P$5009&lt;&gt;0, (Q1884-$Y$16)^2,""),"")</f>
        <v/>
      </c>
      <c r="S1884" s="151" t="str">
        <f>IF(Data!C1888="","",C1888)</f>
        <v/>
      </c>
      <c r="T1884" s="150" t="str">
        <f>IFERROR(IF(S1884:$S$5009&lt;&gt;0, ABS(C1888-$Z$8),""),"")</f>
        <v/>
      </c>
      <c r="U1884" s="150" t="str">
        <f>IFERROR(IF(S1884:$S$5009&lt;&gt;0, (T1884-$Y$17)^2,""),"")</f>
        <v/>
      </c>
    </row>
    <row r="1885" spans="1:21" ht="23">
      <c r="A1885" s="161">
        <v>1876</v>
      </c>
      <c r="B1885" s="160" t="str">
        <f>IF(Data!B1885:$B$5009&lt;&gt;"",Data!B1885,"")</f>
        <v/>
      </c>
      <c r="C1885" s="160" t="str">
        <f>IF(Data!$C1885:C$5009&lt;&gt;"",Data!C1885,"")</f>
        <v/>
      </c>
      <c r="P1885" s="149" t="str">
        <f>IF(Data!B1889="","",B1889)</f>
        <v/>
      </c>
      <c r="Q1885" s="150" t="str">
        <f>IFERROR(IF(P1885:$P$5009&lt;&gt;0, ABS(P1885-$Z$7),""),"")</f>
        <v/>
      </c>
      <c r="R1885" s="150" t="str">
        <f>IFERROR(IF(P1885:$P$5009&lt;&gt;0, (Q1885-$Y$16)^2,""),"")</f>
        <v/>
      </c>
      <c r="S1885" s="151" t="str">
        <f>IF(Data!C1889="","",C1889)</f>
        <v/>
      </c>
      <c r="T1885" s="150" t="str">
        <f>IFERROR(IF(S1885:$S$5009&lt;&gt;0, ABS(C1889-$Z$8),""),"")</f>
        <v/>
      </c>
      <c r="U1885" s="150" t="str">
        <f>IFERROR(IF(S1885:$S$5009&lt;&gt;0, (T1885-$Y$17)^2,""),"")</f>
        <v/>
      </c>
    </row>
    <row r="1886" spans="1:21" ht="23">
      <c r="A1886" s="159">
        <v>1877</v>
      </c>
      <c r="B1886" s="160" t="str">
        <f>IF(Data!B1886:$B$5009&lt;&gt;"",Data!B1886,"")</f>
        <v/>
      </c>
      <c r="C1886" s="160" t="str">
        <f>IF(Data!$C1886:C$5009&lt;&gt;"",Data!C1886,"")</f>
        <v/>
      </c>
      <c r="P1886" s="149" t="str">
        <f>IF(Data!B1890="","",B1890)</f>
        <v/>
      </c>
      <c r="Q1886" s="150" t="str">
        <f>IFERROR(IF(P1886:$P$5009&lt;&gt;0, ABS(P1886-$Z$7),""),"")</f>
        <v/>
      </c>
      <c r="R1886" s="150" t="str">
        <f>IFERROR(IF(P1886:$P$5009&lt;&gt;0, (Q1886-$Y$16)^2,""),"")</f>
        <v/>
      </c>
      <c r="S1886" s="151" t="str">
        <f>IF(Data!C1890="","",C1890)</f>
        <v/>
      </c>
      <c r="T1886" s="150" t="str">
        <f>IFERROR(IF(S1886:$S$5009&lt;&gt;0, ABS(C1890-$Z$8),""),"")</f>
        <v/>
      </c>
      <c r="U1886" s="150" t="str">
        <f>IFERROR(IF(S1886:$S$5009&lt;&gt;0, (T1886-$Y$17)^2,""),"")</f>
        <v/>
      </c>
    </row>
    <row r="1887" spans="1:21" ht="23">
      <c r="A1887" s="161">
        <v>1878</v>
      </c>
      <c r="B1887" s="160" t="str">
        <f>IF(Data!B1887:$B$5009&lt;&gt;"",Data!B1887,"")</f>
        <v/>
      </c>
      <c r="C1887" s="160" t="str">
        <f>IF(Data!$C1887:C$5009&lt;&gt;"",Data!C1887,"")</f>
        <v/>
      </c>
      <c r="P1887" s="149" t="str">
        <f>IF(Data!B1891="","",B1891)</f>
        <v/>
      </c>
      <c r="Q1887" s="150" t="str">
        <f>IFERROR(IF(P1887:$P$5009&lt;&gt;0, ABS(P1887-$Z$7),""),"")</f>
        <v/>
      </c>
      <c r="R1887" s="150" t="str">
        <f>IFERROR(IF(P1887:$P$5009&lt;&gt;0, (Q1887-$Y$16)^2,""),"")</f>
        <v/>
      </c>
      <c r="S1887" s="151" t="str">
        <f>IF(Data!C1891="","",C1891)</f>
        <v/>
      </c>
      <c r="T1887" s="150" t="str">
        <f>IFERROR(IF(S1887:$S$5009&lt;&gt;0, ABS(C1891-$Z$8),""),"")</f>
        <v/>
      </c>
      <c r="U1887" s="150" t="str">
        <f>IFERROR(IF(S1887:$S$5009&lt;&gt;0, (T1887-$Y$17)^2,""),"")</f>
        <v/>
      </c>
    </row>
    <row r="1888" spans="1:21" ht="23">
      <c r="A1888" s="159">
        <v>1879</v>
      </c>
      <c r="B1888" s="160" t="str">
        <f>IF(Data!B1888:$B$5009&lt;&gt;"",Data!B1888,"")</f>
        <v/>
      </c>
      <c r="C1888" s="160" t="str">
        <f>IF(Data!$C1888:C$5009&lt;&gt;"",Data!C1888,"")</f>
        <v/>
      </c>
      <c r="P1888" s="149" t="str">
        <f>IF(Data!B1892="","",B1892)</f>
        <v/>
      </c>
      <c r="Q1888" s="150" t="str">
        <f>IFERROR(IF(P1888:$P$5009&lt;&gt;0, ABS(P1888-$Z$7),""),"")</f>
        <v/>
      </c>
      <c r="R1888" s="150" t="str">
        <f>IFERROR(IF(P1888:$P$5009&lt;&gt;0, (Q1888-$Y$16)^2,""),"")</f>
        <v/>
      </c>
      <c r="S1888" s="151" t="str">
        <f>IF(Data!C1892="","",C1892)</f>
        <v/>
      </c>
      <c r="T1888" s="150" t="str">
        <f>IFERROR(IF(S1888:$S$5009&lt;&gt;0, ABS(C1892-$Z$8),""),"")</f>
        <v/>
      </c>
      <c r="U1888" s="150" t="str">
        <f>IFERROR(IF(S1888:$S$5009&lt;&gt;0, (T1888-$Y$17)^2,""),"")</f>
        <v/>
      </c>
    </row>
    <row r="1889" spans="1:21" ht="23">
      <c r="A1889" s="161">
        <v>1880</v>
      </c>
      <c r="B1889" s="160" t="str">
        <f>IF(Data!B1889:$B$5009&lt;&gt;"",Data!B1889,"")</f>
        <v/>
      </c>
      <c r="C1889" s="160" t="str">
        <f>IF(Data!$C1889:C$5009&lt;&gt;"",Data!C1889,"")</f>
        <v/>
      </c>
      <c r="P1889" s="149" t="str">
        <f>IF(Data!B1893="","",B1893)</f>
        <v/>
      </c>
      <c r="Q1889" s="150" t="str">
        <f>IFERROR(IF(P1889:$P$5009&lt;&gt;0, ABS(P1889-$Z$7),""),"")</f>
        <v/>
      </c>
      <c r="R1889" s="150" t="str">
        <f>IFERROR(IF(P1889:$P$5009&lt;&gt;0, (Q1889-$Y$16)^2,""),"")</f>
        <v/>
      </c>
      <c r="S1889" s="151" t="str">
        <f>IF(Data!C1893="","",C1893)</f>
        <v/>
      </c>
      <c r="T1889" s="150" t="str">
        <f>IFERROR(IF(S1889:$S$5009&lt;&gt;0, ABS(C1893-$Z$8),""),"")</f>
        <v/>
      </c>
      <c r="U1889" s="150" t="str">
        <f>IFERROR(IF(S1889:$S$5009&lt;&gt;0, (T1889-$Y$17)^2,""),"")</f>
        <v/>
      </c>
    </row>
    <row r="1890" spans="1:21" ht="23">
      <c r="A1890" s="159">
        <v>1881</v>
      </c>
      <c r="B1890" s="160" t="str">
        <f>IF(Data!B1890:$B$5009&lt;&gt;"",Data!B1890,"")</f>
        <v/>
      </c>
      <c r="C1890" s="160" t="str">
        <f>IF(Data!$C1890:C$5009&lt;&gt;"",Data!C1890,"")</f>
        <v/>
      </c>
      <c r="P1890" s="149" t="str">
        <f>IF(Data!B1894="","",B1894)</f>
        <v/>
      </c>
      <c r="Q1890" s="150" t="str">
        <f>IFERROR(IF(P1890:$P$5009&lt;&gt;0, ABS(P1890-$Z$7),""),"")</f>
        <v/>
      </c>
      <c r="R1890" s="150" t="str">
        <f>IFERROR(IF(P1890:$P$5009&lt;&gt;0, (Q1890-$Y$16)^2,""),"")</f>
        <v/>
      </c>
      <c r="S1890" s="151" t="str">
        <f>IF(Data!C1894="","",C1894)</f>
        <v/>
      </c>
      <c r="T1890" s="150" t="str">
        <f>IFERROR(IF(S1890:$S$5009&lt;&gt;0, ABS(C1894-$Z$8),""),"")</f>
        <v/>
      </c>
      <c r="U1890" s="150" t="str">
        <f>IFERROR(IF(S1890:$S$5009&lt;&gt;0, (T1890-$Y$17)^2,""),"")</f>
        <v/>
      </c>
    </row>
    <row r="1891" spans="1:21" ht="23">
      <c r="A1891" s="161">
        <v>1882</v>
      </c>
      <c r="B1891" s="160" t="str">
        <f>IF(Data!B1891:$B$5009&lt;&gt;"",Data!B1891,"")</f>
        <v/>
      </c>
      <c r="C1891" s="160" t="str">
        <f>IF(Data!$C1891:C$5009&lt;&gt;"",Data!C1891,"")</f>
        <v/>
      </c>
      <c r="P1891" s="149" t="str">
        <f>IF(Data!B1895="","",B1895)</f>
        <v/>
      </c>
      <c r="Q1891" s="150" t="str">
        <f>IFERROR(IF(P1891:$P$5009&lt;&gt;0, ABS(P1891-$Z$7),""),"")</f>
        <v/>
      </c>
      <c r="R1891" s="150" t="str">
        <f>IFERROR(IF(P1891:$P$5009&lt;&gt;0, (Q1891-$Y$16)^2,""),"")</f>
        <v/>
      </c>
      <c r="S1891" s="151" t="str">
        <f>IF(Data!C1895="","",C1895)</f>
        <v/>
      </c>
      <c r="T1891" s="150" t="str">
        <f>IFERROR(IF(S1891:$S$5009&lt;&gt;0, ABS(C1895-$Z$8),""),"")</f>
        <v/>
      </c>
      <c r="U1891" s="150" t="str">
        <f>IFERROR(IF(S1891:$S$5009&lt;&gt;0, (T1891-$Y$17)^2,""),"")</f>
        <v/>
      </c>
    </row>
    <row r="1892" spans="1:21" ht="23">
      <c r="A1892" s="159">
        <v>1883</v>
      </c>
      <c r="B1892" s="160" t="str">
        <f>IF(Data!B1892:$B$5009&lt;&gt;"",Data!B1892,"")</f>
        <v/>
      </c>
      <c r="C1892" s="160" t="str">
        <f>IF(Data!$C1892:C$5009&lt;&gt;"",Data!C1892,"")</f>
        <v/>
      </c>
      <c r="P1892" s="149" t="str">
        <f>IF(Data!B1896="","",B1896)</f>
        <v/>
      </c>
      <c r="Q1892" s="150" t="str">
        <f>IFERROR(IF(P1892:$P$5009&lt;&gt;0, ABS(P1892-$Z$7),""),"")</f>
        <v/>
      </c>
      <c r="R1892" s="150" t="str">
        <f>IFERROR(IF(P1892:$P$5009&lt;&gt;0, (Q1892-$Y$16)^2,""),"")</f>
        <v/>
      </c>
      <c r="S1892" s="151" t="str">
        <f>IF(Data!C1896="","",C1896)</f>
        <v/>
      </c>
      <c r="T1892" s="150" t="str">
        <f>IFERROR(IF(S1892:$S$5009&lt;&gt;0, ABS(C1896-$Z$8),""),"")</f>
        <v/>
      </c>
      <c r="U1892" s="150" t="str">
        <f>IFERROR(IF(S1892:$S$5009&lt;&gt;0, (T1892-$Y$17)^2,""),"")</f>
        <v/>
      </c>
    </row>
    <row r="1893" spans="1:21" ht="23">
      <c r="A1893" s="161">
        <v>1884</v>
      </c>
      <c r="B1893" s="160" t="str">
        <f>IF(Data!B1893:$B$5009&lt;&gt;"",Data!B1893,"")</f>
        <v/>
      </c>
      <c r="C1893" s="160" t="str">
        <f>IF(Data!$C1893:C$5009&lt;&gt;"",Data!C1893,"")</f>
        <v/>
      </c>
      <c r="P1893" s="149" t="str">
        <f>IF(Data!B1897="","",B1897)</f>
        <v/>
      </c>
      <c r="Q1893" s="150" t="str">
        <f>IFERROR(IF(P1893:$P$5009&lt;&gt;0, ABS(P1893-$Z$7),""),"")</f>
        <v/>
      </c>
      <c r="R1893" s="150" t="str">
        <f>IFERROR(IF(P1893:$P$5009&lt;&gt;0, (Q1893-$Y$16)^2,""),"")</f>
        <v/>
      </c>
      <c r="S1893" s="151" t="str">
        <f>IF(Data!C1897="","",C1897)</f>
        <v/>
      </c>
      <c r="T1893" s="150" t="str">
        <f>IFERROR(IF(S1893:$S$5009&lt;&gt;0, ABS(C1897-$Z$8),""),"")</f>
        <v/>
      </c>
      <c r="U1893" s="150" t="str">
        <f>IFERROR(IF(S1893:$S$5009&lt;&gt;0, (T1893-$Y$17)^2,""),"")</f>
        <v/>
      </c>
    </row>
    <row r="1894" spans="1:21" ht="23">
      <c r="A1894" s="159">
        <v>1885</v>
      </c>
      <c r="B1894" s="160" t="str">
        <f>IF(Data!B1894:$B$5009&lt;&gt;"",Data!B1894,"")</f>
        <v/>
      </c>
      <c r="C1894" s="160" t="str">
        <f>IF(Data!$C1894:C$5009&lt;&gt;"",Data!C1894,"")</f>
        <v/>
      </c>
      <c r="P1894" s="149" t="str">
        <f>IF(Data!B1898="","",B1898)</f>
        <v/>
      </c>
      <c r="Q1894" s="150" t="str">
        <f>IFERROR(IF(P1894:$P$5009&lt;&gt;0, ABS(P1894-$Z$7),""),"")</f>
        <v/>
      </c>
      <c r="R1894" s="150" t="str">
        <f>IFERROR(IF(P1894:$P$5009&lt;&gt;0, (Q1894-$Y$16)^2,""),"")</f>
        <v/>
      </c>
      <c r="S1894" s="151" t="str">
        <f>IF(Data!C1898="","",C1898)</f>
        <v/>
      </c>
      <c r="T1894" s="150" t="str">
        <f>IFERROR(IF(S1894:$S$5009&lt;&gt;0, ABS(C1898-$Z$8),""),"")</f>
        <v/>
      </c>
      <c r="U1894" s="150" t="str">
        <f>IFERROR(IF(S1894:$S$5009&lt;&gt;0, (T1894-$Y$17)^2,""),"")</f>
        <v/>
      </c>
    </row>
    <row r="1895" spans="1:21" ht="23">
      <c r="A1895" s="161">
        <v>1886</v>
      </c>
      <c r="B1895" s="160" t="str">
        <f>IF(Data!B1895:$B$5009&lt;&gt;"",Data!B1895,"")</f>
        <v/>
      </c>
      <c r="C1895" s="160" t="str">
        <f>IF(Data!$C1895:C$5009&lt;&gt;"",Data!C1895,"")</f>
        <v/>
      </c>
      <c r="P1895" s="149" t="str">
        <f>IF(Data!B1899="","",B1899)</f>
        <v/>
      </c>
      <c r="Q1895" s="150" t="str">
        <f>IFERROR(IF(P1895:$P$5009&lt;&gt;0, ABS(P1895-$Z$7),""),"")</f>
        <v/>
      </c>
      <c r="R1895" s="150" t="str">
        <f>IFERROR(IF(P1895:$P$5009&lt;&gt;0, (Q1895-$Y$16)^2,""),"")</f>
        <v/>
      </c>
      <c r="S1895" s="151" t="str">
        <f>IF(Data!C1899="","",C1899)</f>
        <v/>
      </c>
      <c r="T1895" s="150" t="str">
        <f>IFERROR(IF(S1895:$S$5009&lt;&gt;0, ABS(C1899-$Z$8),""),"")</f>
        <v/>
      </c>
      <c r="U1895" s="150" t="str">
        <f>IFERROR(IF(S1895:$S$5009&lt;&gt;0, (T1895-$Y$17)^2,""),"")</f>
        <v/>
      </c>
    </row>
    <row r="1896" spans="1:21" ht="23">
      <c r="A1896" s="159">
        <v>1887</v>
      </c>
      <c r="B1896" s="160" t="str">
        <f>IF(Data!B1896:$B$5009&lt;&gt;"",Data!B1896,"")</f>
        <v/>
      </c>
      <c r="C1896" s="160" t="str">
        <f>IF(Data!$C1896:C$5009&lt;&gt;"",Data!C1896,"")</f>
        <v/>
      </c>
      <c r="P1896" s="149" t="str">
        <f>IF(Data!B1900="","",B1900)</f>
        <v/>
      </c>
      <c r="Q1896" s="150" t="str">
        <f>IFERROR(IF(P1896:$P$5009&lt;&gt;0, ABS(P1896-$Z$7),""),"")</f>
        <v/>
      </c>
      <c r="R1896" s="150" t="str">
        <f>IFERROR(IF(P1896:$P$5009&lt;&gt;0, (Q1896-$Y$16)^2,""),"")</f>
        <v/>
      </c>
      <c r="S1896" s="151" t="str">
        <f>IF(Data!C1900="","",C1900)</f>
        <v/>
      </c>
      <c r="T1896" s="150" t="str">
        <f>IFERROR(IF(S1896:$S$5009&lt;&gt;0, ABS(C1900-$Z$8),""),"")</f>
        <v/>
      </c>
      <c r="U1896" s="150" t="str">
        <f>IFERROR(IF(S1896:$S$5009&lt;&gt;0, (T1896-$Y$17)^2,""),"")</f>
        <v/>
      </c>
    </row>
    <row r="1897" spans="1:21" ht="23">
      <c r="A1897" s="161">
        <v>1888</v>
      </c>
      <c r="B1897" s="160" t="str">
        <f>IF(Data!B1897:$B$5009&lt;&gt;"",Data!B1897,"")</f>
        <v/>
      </c>
      <c r="C1897" s="160" t="str">
        <f>IF(Data!$C1897:C$5009&lt;&gt;"",Data!C1897,"")</f>
        <v/>
      </c>
      <c r="P1897" s="149" t="str">
        <f>IF(Data!B1901="","",B1901)</f>
        <v/>
      </c>
      <c r="Q1897" s="150" t="str">
        <f>IFERROR(IF(P1897:$P$5009&lt;&gt;0, ABS(P1897-$Z$7),""),"")</f>
        <v/>
      </c>
      <c r="R1897" s="150" t="str">
        <f>IFERROR(IF(P1897:$P$5009&lt;&gt;0, (Q1897-$Y$16)^2,""),"")</f>
        <v/>
      </c>
      <c r="S1897" s="151" t="str">
        <f>IF(Data!C1901="","",C1901)</f>
        <v/>
      </c>
      <c r="T1897" s="150" t="str">
        <f>IFERROR(IF(S1897:$S$5009&lt;&gt;0, ABS(C1901-$Z$8),""),"")</f>
        <v/>
      </c>
      <c r="U1897" s="150" t="str">
        <f>IFERROR(IF(S1897:$S$5009&lt;&gt;0, (T1897-$Y$17)^2,""),"")</f>
        <v/>
      </c>
    </row>
    <row r="1898" spans="1:21" ht="23">
      <c r="A1898" s="159">
        <v>1889</v>
      </c>
      <c r="B1898" s="160" t="str">
        <f>IF(Data!B1898:$B$5009&lt;&gt;"",Data!B1898,"")</f>
        <v/>
      </c>
      <c r="C1898" s="160" t="str">
        <f>IF(Data!$C1898:C$5009&lt;&gt;"",Data!C1898,"")</f>
        <v/>
      </c>
      <c r="P1898" s="149" t="str">
        <f>IF(Data!B1902="","",B1902)</f>
        <v/>
      </c>
      <c r="Q1898" s="150" t="str">
        <f>IFERROR(IF(P1898:$P$5009&lt;&gt;0, ABS(P1898-$Z$7),""),"")</f>
        <v/>
      </c>
      <c r="R1898" s="150" t="str">
        <f>IFERROR(IF(P1898:$P$5009&lt;&gt;0, (Q1898-$Y$16)^2,""),"")</f>
        <v/>
      </c>
      <c r="S1898" s="151" t="str">
        <f>IF(Data!C1902="","",C1902)</f>
        <v/>
      </c>
      <c r="T1898" s="150" t="str">
        <f>IFERROR(IF(S1898:$S$5009&lt;&gt;0, ABS(C1902-$Z$8),""),"")</f>
        <v/>
      </c>
      <c r="U1898" s="150" t="str">
        <f>IFERROR(IF(S1898:$S$5009&lt;&gt;0, (T1898-$Y$17)^2,""),"")</f>
        <v/>
      </c>
    </row>
    <row r="1899" spans="1:21" ht="23">
      <c r="A1899" s="161">
        <v>1890</v>
      </c>
      <c r="B1899" s="160" t="str">
        <f>IF(Data!B1899:$B$5009&lt;&gt;"",Data!B1899,"")</f>
        <v/>
      </c>
      <c r="C1899" s="160" t="str">
        <f>IF(Data!$C1899:C$5009&lt;&gt;"",Data!C1899,"")</f>
        <v/>
      </c>
      <c r="P1899" s="149" t="str">
        <f>IF(Data!B1903="","",B1903)</f>
        <v/>
      </c>
      <c r="Q1899" s="150" t="str">
        <f>IFERROR(IF(P1899:$P$5009&lt;&gt;0, ABS(P1899-$Z$7),""),"")</f>
        <v/>
      </c>
      <c r="R1899" s="150" t="str">
        <f>IFERROR(IF(P1899:$P$5009&lt;&gt;0, (Q1899-$Y$16)^2,""),"")</f>
        <v/>
      </c>
      <c r="S1899" s="151" t="str">
        <f>IF(Data!C1903="","",C1903)</f>
        <v/>
      </c>
      <c r="T1899" s="150" t="str">
        <f>IFERROR(IF(S1899:$S$5009&lt;&gt;0, ABS(C1903-$Z$8),""),"")</f>
        <v/>
      </c>
      <c r="U1899" s="150" t="str">
        <f>IFERROR(IF(S1899:$S$5009&lt;&gt;0, (T1899-$Y$17)^2,""),"")</f>
        <v/>
      </c>
    </row>
    <row r="1900" spans="1:21" ht="23">
      <c r="A1900" s="159">
        <v>1891</v>
      </c>
      <c r="B1900" s="160" t="str">
        <f>IF(Data!B1900:$B$5009&lt;&gt;"",Data!B1900,"")</f>
        <v/>
      </c>
      <c r="C1900" s="160" t="str">
        <f>IF(Data!$C1900:C$5009&lt;&gt;"",Data!C1900,"")</f>
        <v/>
      </c>
      <c r="P1900" s="149" t="str">
        <f>IF(Data!B1904="","",B1904)</f>
        <v/>
      </c>
      <c r="Q1900" s="150" t="str">
        <f>IFERROR(IF(P1900:$P$5009&lt;&gt;0, ABS(P1900-$Z$7),""),"")</f>
        <v/>
      </c>
      <c r="R1900" s="150" t="str">
        <f>IFERROR(IF(P1900:$P$5009&lt;&gt;0, (Q1900-$Y$16)^2,""),"")</f>
        <v/>
      </c>
      <c r="S1900" s="151" t="str">
        <f>IF(Data!C1904="","",C1904)</f>
        <v/>
      </c>
      <c r="T1900" s="150" t="str">
        <f>IFERROR(IF(S1900:$S$5009&lt;&gt;0, ABS(C1904-$Z$8),""),"")</f>
        <v/>
      </c>
      <c r="U1900" s="150" t="str">
        <f>IFERROR(IF(S1900:$S$5009&lt;&gt;0, (T1900-$Y$17)^2,""),"")</f>
        <v/>
      </c>
    </row>
    <row r="1901" spans="1:21" ht="23">
      <c r="A1901" s="161">
        <v>1892</v>
      </c>
      <c r="B1901" s="160" t="str">
        <f>IF(Data!B1901:$B$5009&lt;&gt;"",Data!B1901,"")</f>
        <v/>
      </c>
      <c r="C1901" s="160" t="str">
        <f>IF(Data!$C1901:C$5009&lt;&gt;"",Data!C1901,"")</f>
        <v/>
      </c>
      <c r="P1901" s="149" t="str">
        <f>IF(Data!B1905="","",B1905)</f>
        <v/>
      </c>
      <c r="Q1901" s="150" t="str">
        <f>IFERROR(IF(P1901:$P$5009&lt;&gt;0, ABS(P1901-$Z$7),""),"")</f>
        <v/>
      </c>
      <c r="R1901" s="150" t="str">
        <f>IFERROR(IF(P1901:$P$5009&lt;&gt;0, (Q1901-$Y$16)^2,""),"")</f>
        <v/>
      </c>
      <c r="S1901" s="151" t="str">
        <f>IF(Data!C1905="","",C1905)</f>
        <v/>
      </c>
      <c r="T1901" s="150" t="str">
        <f>IFERROR(IF(S1901:$S$5009&lt;&gt;0, ABS(C1905-$Z$8),""),"")</f>
        <v/>
      </c>
      <c r="U1901" s="150" t="str">
        <f>IFERROR(IF(S1901:$S$5009&lt;&gt;0, (T1901-$Y$17)^2,""),"")</f>
        <v/>
      </c>
    </row>
    <row r="1902" spans="1:21" ht="23">
      <c r="A1902" s="159">
        <v>1893</v>
      </c>
      <c r="B1902" s="160" t="str">
        <f>IF(Data!B1902:$B$5009&lt;&gt;"",Data!B1902,"")</f>
        <v/>
      </c>
      <c r="C1902" s="160" t="str">
        <f>IF(Data!$C1902:C$5009&lt;&gt;"",Data!C1902,"")</f>
        <v/>
      </c>
      <c r="P1902" s="149" t="str">
        <f>IF(Data!B1906="","",B1906)</f>
        <v/>
      </c>
      <c r="Q1902" s="150" t="str">
        <f>IFERROR(IF(P1902:$P$5009&lt;&gt;0, ABS(P1902-$Z$7),""),"")</f>
        <v/>
      </c>
      <c r="R1902" s="150" t="str">
        <f>IFERROR(IF(P1902:$P$5009&lt;&gt;0, (Q1902-$Y$16)^2,""),"")</f>
        <v/>
      </c>
      <c r="S1902" s="151" t="str">
        <f>IF(Data!C1906="","",C1906)</f>
        <v/>
      </c>
      <c r="T1902" s="150" t="str">
        <f>IFERROR(IF(S1902:$S$5009&lt;&gt;0, ABS(C1906-$Z$8),""),"")</f>
        <v/>
      </c>
      <c r="U1902" s="150" t="str">
        <f>IFERROR(IF(S1902:$S$5009&lt;&gt;0, (T1902-$Y$17)^2,""),"")</f>
        <v/>
      </c>
    </row>
    <row r="1903" spans="1:21" ht="23">
      <c r="A1903" s="161">
        <v>1894</v>
      </c>
      <c r="B1903" s="160" t="str">
        <f>IF(Data!B1903:$B$5009&lt;&gt;"",Data!B1903,"")</f>
        <v/>
      </c>
      <c r="C1903" s="160" t="str">
        <f>IF(Data!$C1903:C$5009&lt;&gt;"",Data!C1903,"")</f>
        <v/>
      </c>
      <c r="P1903" s="149" t="str">
        <f>IF(Data!B1907="","",B1907)</f>
        <v/>
      </c>
      <c r="Q1903" s="150" t="str">
        <f>IFERROR(IF(P1903:$P$5009&lt;&gt;0, ABS(P1903-$Z$7),""),"")</f>
        <v/>
      </c>
      <c r="R1903" s="150" t="str">
        <f>IFERROR(IF(P1903:$P$5009&lt;&gt;0, (Q1903-$Y$16)^2,""),"")</f>
        <v/>
      </c>
      <c r="S1903" s="151" t="str">
        <f>IF(Data!C1907="","",C1907)</f>
        <v/>
      </c>
      <c r="T1903" s="150" t="str">
        <f>IFERROR(IF(S1903:$S$5009&lt;&gt;0, ABS(C1907-$Z$8),""),"")</f>
        <v/>
      </c>
      <c r="U1903" s="150" t="str">
        <f>IFERROR(IF(S1903:$S$5009&lt;&gt;0, (T1903-$Y$17)^2,""),"")</f>
        <v/>
      </c>
    </row>
    <row r="1904" spans="1:21" ht="23">
      <c r="A1904" s="159">
        <v>1895</v>
      </c>
      <c r="B1904" s="160" t="str">
        <f>IF(Data!B1904:$B$5009&lt;&gt;"",Data!B1904,"")</f>
        <v/>
      </c>
      <c r="C1904" s="160" t="str">
        <f>IF(Data!$C1904:C$5009&lt;&gt;"",Data!C1904,"")</f>
        <v/>
      </c>
      <c r="P1904" s="149" t="str">
        <f>IF(Data!B1908="","",B1908)</f>
        <v/>
      </c>
      <c r="Q1904" s="150" t="str">
        <f>IFERROR(IF(P1904:$P$5009&lt;&gt;0, ABS(P1904-$Z$7),""),"")</f>
        <v/>
      </c>
      <c r="R1904" s="150" t="str">
        <f>IFERROR(IF(P1904:$P$5009&lt;&gt;0, (Q1904-$Y$16)^2,""),"")</f>
        <v/>
      </c>
      <c r="S1904" s="151" t="str">
        <f>IF(Data!C1908="","",C1908)</f>
        <v/>
      </c>
      <c r="T1904" s="150" t="str">
        <f>IFERROR(IF(S1904:$S$5009&lt;&gt;0, ABS(C1908-$Z$8),""),"")</f>
        <v/>
      </c>
      <c r="U1904" s="150" t="str">
        <f>IFERROR(IF(S1904:$S$5009&lt;&gt;0, (T1904-$Y$17)^2,""),"")</f>
        <v/>
      </c>
    </row>
    <row r="1905" spans="1:21" ht="23">
      <c r="A1905" s="161">
        <v>1896</v>
      </c>
      <c r="B1905" s="160" t="str">
        <f>IF(Data!B1905:$B$5009&lt;&gt;"",Data!B1905,"")</f>
        <v/>
      </c>
      <c r="C1905" s="160" t="str">
        <f>IF(Data!$C1905:C$5009&lt;&gt;"",Data!C1905,"")</f>
        <v/>
      </c>
      <c r="P1905" s="149" t="str">
        <f>IF(Data!B1909="","",B1909)</f>
        <v/>
      </c>
      <c r="Q1905" s="150" t="str">
        <f>IFERROR(IF(P1905:$P$5009&lt;&gt;0, ABS(P1905-$Z$7),""),"")</f>
        <v/>
      </c>
      <c r="R1905" s="150" t="str">
        <f>IFERROR(IF(P1905:$P$5009&lt;&gt;0, (Q1905-$Y$16)^2,""),"")</f>
        <v/>
      </c>
      <c r="S1905" s="151" t="str">
        <f>IF(Data!C1909="","",C1909)</f>
        <v/>
      </c>
      <c r="T1905" s="150" t="str">
        <f>IFERROR(IF(S1905:$S$5009&lt;&gt;0, ABS(C1909-$Z$8),""),"")</f>
        <v/>
      </c>
      <c r="U1905" s="150" t="str">
        <f>IFERROR(IF(S1905:$S$5009&lt;&gt;0, (T1905-$Y$17)^2,""),"")</f>
        <v/>
      </c>
    </row>
    <row r="1906" spans="1:21" ht="23">
      <c r="A1906" s="159">
        <v>1897</v>
      </c>
      <c r="B1906" s="160" t="str">
        <f>IF(Data!B1906:$B$5009&lt;&gt;"",Data!B1906,"")</f>
        <v/>
      </c>
      <c r="C1906" s="160" t="str">
        <f>IF(Data!$C1906:C$5009&lt;&gt;"",Data!C1906,"")</f>
        <v/>
      </c>
      <c r="P1906" s="149" t="str">
        <f>IF(Data!B1910="","",B1910)</f>
        <v/>
      </c>
      <c r="Q1906" s="150" t="str">
        <f>IFERROR(IF(P1906:$P$5009&lt;&gt;0, ABS(P1906-$Z$7),""),"")</f>
        <v/>
      </c>
      <c r="R1906" s="150" t="str">
        <f>IFERROR(IF(P1906:$P$5009&lt;&gt;0, (Q1906-$Y$16)^2,""),"")</f>
        <v/>
      </c>
      <c r="S1906" s="151" t="str">
        <f>IF(Data!C1910="","",C1910)</f>
        <v/>
      </c>
      <c r="T1906" s="150" t="str">
        <f>IFERROR(IF(S1906:$S$5009&lt;&gt;0, ABS(C1910-$Z$8),""),"")</f>
        <v/>
      </c>
      <c r="U1906" s="150" t="str">
        <f>IFERROR(IF(S1906:$S$5009&lt;&gt;0, (T1906-$Y$17)^2,""),"")</f>
        <v/>
      </c>
    </row>
    <row r="1907" spans="1:21" ht="23">
      <c r="A1907" s="161">
        <v>1898</v>
      </c>
      <c r="B1907" s="160" t="str">
        <f>IF(Data!B1907:$B$5009&lt;&gt;"",Data!B1907,"")</f>
        <v/>
      </c>
      <c r="C1907" s="160" t="str">
        <f>IF(Data!$C1907:C$5009&lt;&gt;"",Data!C1907,"")</f>
        <v/>
      </c>
      <c r="P1907" s="149" t="str">
        <f>IF(Data!B1911="","",B1911)</f>
        <v/>
      </c>
      <c r="Q1907" s="150" t="str">
        <f>IFERROR(IF(P1907:$P$5009&lt;&gt;0, ABS(P1907-$Z$7),""),"")</f>
        <v/>
      </c>
      <c r="R1907" s="150" t="str">
        <f>IFERROR(IF(P1907:$P$5009&lt;&gt;0, (Q1907-$Y$16)^2,""),"")</f>
        <v/>
      </c>
      <c r="S1907" s="151" t="str">
        <f>IF(Data!C1911="","",C1911)</f>
        <v/>
      </c>
      <c r="T1907" s="150" t="str">
        <f>IFERROR(IF(S1907:$S$5009&lt;&gt;0, ABS(C1911-$Z$8),""),"")</f>
        <v/>
      </c>
      <c r="U1907" s="150" t="str">
        <f>IFERROR(IF(S1907:$S$5009&lt;&gt;0, (T1907-$Y$17)^2,""),"")</f>
        <v/>
      </c>
    </row>
    <row r="1908" spans="1:21" ht="23">
      <c r="A1908" s="159">
        <v>1899</v>
      </c>
      <c r="B1908" s="160" t="str">
        <f>IF(Data!B1908:$B$5009&lt;&gt;"",Data!B1908,"")</f>
        <v/>
      </c>
      <c r="C1908" s="160" t="str">
        <f>IF(Data!$C1908:C$5009&lt;&gt;"",Data!C1908,"")</f>
        <v/>
      </c>
      <c r="P1908" s="149" t="str">
        <f>IF(Data!B1912="","",B1912)</f>
        <v/>
      </c>
      <c r="Q1908" s="150" t="str">
        <f>IFERROR(IF(P1908:$P$5009&lt;&gt;0, ABS(P1908-$Z$7),""),"")</f>
        <v/>
      </c>
      <c r="R1908" s="150" t="str">
        <f>IFERROR(IF(P1908:$P$5009&lt;&gt;0, (Q1908-$Y$16)^2,""),"")</f>
        <v/>
      </c>
      <c r="S1908" s="151" t="str">
        <f>IF(Data!C1912="","",C1912)</f>
        <v/>
      </c>
      <c r="T1908" s="150" t="str">
        <f>IFERROR(IF(S1908:$S$5009&lt;&gt;0, ABS(C1912-$Z$8),""),"")</f>
        <v/>
      </c>
      <c r="U1908" s="150" t="str">
        <f>IFERROR(IF(S1908:$S$5009&lt;&gt;0, (T1908-$Y$17)^2,""),"")</f>
        <v/>
      </c>
    </row>
    <row r="1909" spans="1:21" ht="23">
      <c r="A1909" s="161">
        <v>1900</v>
      </c>
      <c r="B1909" s="160" t="str">
        <f>IF(Data!B1909:$B$5009&lt;&gt;"",Data!B1909,"")</f>
        <v/>
      </c>
      <c r="C1909" s="160" t="str">
        <f>IF(Data!$C1909:C$5009&lt;&gt;"",Data!C1909,"")</f>
        <v/>
      </c>
      <c r="P1909" s="149" t="str">
        <f>IF(Data!B1913="","",B1913)</f>
        <v/>
      </c>
      <c r="Q1909" s="150" t="str">
        <f>IFERROR(IF(P1909:$P$5009&lt;&gt;0, ABS(P1909-$Z$7),""),"")</f>
        <v/>
      </c>
      <c r="R1909" s="150" t="str">
        <f>IFERROR(IF(P1909:$P$5009&lt;&gt;0, (Q1909-$Y$16)^2,""),"")</f>
        <v/>
      </c>
      <c r="S1909" s="151" t="str">
        <f>IF(Data!C1913="","",C1913)</f>
        <v/>
      </c>
      <c r="T1909" s="150" t="str">
        <f>IFERROR(IF(S1909:$S$5009&lt;&gt;0, ABS(C1913-$Z$8),""),"")</f>
        <v/>
      </c>
      <c r="U1909" s="150" t="str">
        <f>IFERROR(IF(S1909:$S$5009&lt;&gt;0, (T1909-$Y$17)^2,""),"")</f>
        <v/>
      </c>
    </row>
    <row r="1910" spans="1:21" ht="23">
      <c r="A1910" s="159">
        <v>1901</v>
      </c>
      <c r="B1910" s="160" t="str">
        <f>IF(Data!B1910:$B$5009&lt;&gt;"",Data!B1910,"")</f>
        <v/>
      </c>
      <c r="C1910" s="160" t="str">
        <f>IF(Data!$C1910:C$5009&lt;&gt;"",Data!C1910,"")</f>
        <v/>
      </c>
      <c r="P1910" s="149" t="str">
        <f>IF(Data!B1914="","",B1914)</f>
        <v/>
      </c>
      <c r="Q1910" s="150" t="str">
        <f>IFERROR(IF(P1910:$P$5009&lt;&gt;0, ABS(P1910-$Z$7),""),"")</f>
        <v/>
      </c>
      <c r="R1910" s="150" t="str">
        <f>IFERROR(IF(P1910:$P$5009&lt;&gt;0, (Q1910-$Y$16)^2,""),"")</f>
        <v/>
      </c>
      <c r="S1910" s="151" t="str">
        <f>IF(Data!C1914="","",C1914)</f>
        <v/>
      </c>
      <c r="T1910" s="150" t="str">
        <f>IFERROR(IF(S1910:$S$5009&lt;&gt;0, ABS(C1914-$Z$8),""),"")</f>
        <v/>
      </c>
      <c r="U1910" s="150" t="str">
        <f>IFERROR(IF(S1910:$S$5009&lt;&gt;0, (T1910-$Y$17)^2,""),"")</f>
        <v/>
      </c>
    </row>
    <row r="1911" spans="1:21" ht="23">
      <c r="A1911" s="161">
        <v>1902</v>
      </c>
      <c r="B1911" s="160" t="str">
        <f>IF(Data!B1911:$B$5009&lt;&gt;"",Data!B1911,"")</f>
        <v/>
      </c>
      <c r="C1911" s="160" t="str">
        <f>IF(Data!$C1911:C$5009&lt;&gt;"",Data!C1911,"")</f>
        <v/>
      </c>
      <c r="P1911" s="149" t="str">
        <f>IF(Data!B1915="","",B1915)</f>
        <v/>
      </c>
      <c r="Q1911" s="150" t="str">
        <f>IFERROR(IF(P1911:$P$5009&lt;&gt;0, ABS(P1911-$Z$7),""),"")</f>
        <v/>
      </c>
      <c r="R1911" s="150" t="str">
        <f>IFERROR(IF(P1911:$P$5009&lt;&gt;0, (Q1911-$Y$16)^2,""),"")</f>
        <v/>
      </c>
      <c r="S1911" s="151" t="str">
        <f>IF(Data!C1915="","",C1915)</f>
        <v/>
      </c>
      <c r="T1911" s="150" t="str">
        <f>IFERROR(IF(S1911:$S$5009&lt;&gt;0, ABS(C1915-$Z$8),""),"")</f>
        <v/>
      </c>
      <c r="U1911" s="150" t="str">
        <f>IFERROR(IF(S1911:$S$5009&lt;&gt;0, (T1911-$Y$17)^2,""),"")</f>
        <v/>
      </c>
    </row>
    <row r="1912" spans="1:21" ht="23">
      <c r="A1912" s="159">
        <v>1903</v>
      </c>
      <c r="B1912" s="160" t="str">
        <f>IF(Data!B1912:$B$5009&lt;&gt;"",Data!B1912,"")</f>
        <v/>
      </c>
      <c r="C1912" s="160" t="str">
        <f>IF(Data!$C1912:C$5009&lt;&gt;"",Data!C1912,"")</f>
        <v/>
      </c>
      <c r="P1912" s="149" t="str">
        <f>IF(Data!B1916="","",B1916)</f>
        <v/>
      </c>
      <c r="Q1912" s="150" t="str">
        <f>IFERROR(IF(P1912:$P$5009&lt;&gt;0, ABS(P1912-$Z$7),""),"")</f>
        <v/>
      </c>
      <c r="R1912" s="150" t="str">
        <f>IFERROR(IF(P1912:$P$5009&lt;&gt;0, (Q1912-$Y$16)^2,""),"")</f>
        <v/>
      </c>
      <c r="S1912" s="151" t="str">
        <f>IF(Data!C1916="","",C1916)</f>
        <v/>
      </c>
      <c r="T1912" s="150" t="str">
        <f>IFERROR(IF(S1912:$S$5009&lt;&gt;0, ABS(C1916-$Z$8),""),"")</f>
        <v/>
      </c>
      <c r="U1912" s="150" t="str">
        <f>IFERROR(IF(S1912:$S$5009&lt;&gt;0, (T1912-$Y$17)^2,""),"")</f>
        <v/>
      </c>
    </row>
    <row r="1913" spans="1:21" ht="23">
      <c r="A1913" s="161">
        <v>1904</v>
      </c>
      <c r="B1913" s="160" t="str">
        <f>IF(Data!B1913:$B$5009&lt;&gt;"",Data!B1913,"")</f>
        <v/>
      </c>
      <c r="C1913" s="160" t="str">
        <f>IF(Data!$C1913:C$5009&lt;&gt;"",Data!C1913,"")</f>
        <v/>
      </c>
      <c r="P1913" s="149" t="str">
        <f>IF(Data!B1917="","",B1917)</f>
        <v/>
      </c>
      <c r="Q1913" s="150" t="str">
        <f>IFERROR(IF(P1913:$P$5009&lt;&gt;0, ABS(P1913-$Z$7),""),"")</f>
        <v/>
      </c>
      <c r="R1913" s="150" t="str">
        <f>IFERROR(IF(P1913:$P$5009&lt;&gt;0, (Q1913-$Y$16)^2,""),"")</f>
        <v/>
      </c>
      <c r="S1913" s="151" t="str">
        <f>IF(Data!C1917="","",C1917)</f>
        <v/>
      </c>
      <c r="T1913" s="150" t="str">
        <f>IFERROR(IF(S1913:$S$5009&lt;&gt;0, ABS(C1917-$Z$8),""),"")</f>
        <v/>
      </c>
      <c r="U1913" s="150" t="str">
        <f>IFERROR(IF(S1913:$S$5009&lt;&gt;0, (T1913-$Y$17)^2,""),"")</f>
        <v/>
      </c>
    </row>
    <row r="1914" spans="1:21" ht="23">
      <c r="A1914" s="159">
        <v>1905</v>
      </c>
      <c r="B1914" s="160" t="str">
        <f>IF(Data!B1914:$B$5009&lt;&gt;"",Data!B1914,"")</f>
        <v/>
      </c>
      <c r="C1914" s="160" t="str">
        <f>IF(Data!$C1914:C$5009&lt;&gt;"",Data!C1914,"")</f>
        <v/>
      </c>
      <c r="P1914" s="149" t="str">
        <f>IF(Data!B1918="","",B1918)</f>
        <v/>
      </c>
      <c r="Q1914" s="150" t="str">
        <f>IFERROR(IF(P1914:$P$5009&lt;&gt;0, ABS(P1914-$Z$7),""),"")</f>
        <v/>
      </c>
      <c r="R1914" s="150" t="str">
        <f>IFERROR(IF(P1914:$P$5009&lt;&gt;0, (Q1914-$Y$16)^2,""),"")</f>
        <v/>
      </c>
      <c r="S1914" s="151" t="str">
        <f>IF(Data!C1918="","",C1918)</f>
        <v/>
      </c>
      <c r="T1914" s="150" t="str">
        <f>IFERROR(IF(S1914:$S$5009&lt;&gt;0, ABS(C1918-$Z$8),""),"")</f>
        <v/>
      </c>
      <c r="U1914" s="150" t="str">
        <f>IFERROR(IF(S1914:$S$5009&lt;&gt;0, (T1914-$Y$17)^2,""),"")</f>
        <v/>
      </c>
    </row>
    <row r="1915" spans="1:21" ht="23">
      <c r="A1915" s="161">
        <v>1906</v>
      </c>
      <c r="B1915" s="160" t="str">
        <f>IF(Data!B1915:$B$5009&lt;&gt;"",Data!B1915,"")</f>
        <v/>
      </c>
      <c r="C1915" s="160" t="str">
        <f>IF(Data!$C1915:C$5009&lt;&gt;"",Data!C1915,"")</f>
        <v/>
      </c>
      <c r="P1915" s="149" t="str">
        <f>IF(Data!B1919="","",B1919)</f>
        <v/>
      </c>
      <c r="Q1915" s="150" t="str">
        <f>IFERROR(IF(P1915:$P$5009&lt;&gt;0, ABS(P1915-$Z$7),""),"")</f>
        <v/>
      </c>
      <c r="R1915" s="150" t="str">
        <f>IFERROR(IF(P1915:$P$5009&lt;&gt;0, (Q1915-$Y$16)^2,""),"")</f>
        <v/>
      </c>
      <c r="S1915" s="151" t="str">
        <f>IF(Data!C1919="","",C1919)</f>
        <v/>
      </c>
      <c r="T1915" s="150" t="str">
        <f>IFERROR(IF(S1915:$S$5009&lt;&gt;0, ABS(C1919-$Z$8),""),"")</f>
        <v/>
      </c>
      <c r="U1915" s="150" t="str">
        <f>IFERROR(IF(S1915:$S$5009&lt;&gt;0, (T1915-$Y$17)^2,""),"")</f>
        <v/>
      </c>
    </row>
    <row r="1916" spans="1:21" ht="23">
      <c r="A1916" s="159">
        <v>1907</v>
      </c>
      <c r="B1916" s="160" t="str">
        <f>IF(Data!B1916:$B$5009&lt;&gt;"",Data!B1916,"")</f>
        <v/>
      </c>
      <c r="C1916" s="160" t="str">
        <f>IF(Data!$C1916:C$5009&lt;&gt;"",Data!C1916,"")</f>
        <v/>
      </c>
      <c r="P1916" s="149" t="str">
        <f>IF(Data!B1920="","",B1920)</f>
        <v/>
      </c>
      <c r="Q1916" s="150" t="str">
        <f>IFERROR(IF(P1916:$P$5009&lt;&gt;0, ABS(P1916-$Z$7),""),"")</f>
        <v/>
      </c>
      <c r="R1916" s="150" t="str">
        <f>IFERROR(IF(P1916:$P$5009&lt;&gt;0, (Q1916-$Y$16)^2,""),"")</f>
        <v/>
      </c>
      <c r="S1916" s="151" t="str">
        <f>IF(Data!C1920="","",C1920)</f>
        <v/>
      </c>
      <c r="T1916" s="150" t="str">
        <f>IFERROR(IF(S1916:$S$5009&lt;&gt;0, ABS(C1920-$Z$8),""),"")</f>
        <v/>
      </c>
      <c r="U1916" s="150" t="str">
        <f>IFERROR(IF(S1916:$S$5009&lt;&gt;0, (T1916-$Y$17)^2,""),"")</f>
        <v/>
      </c>
    </row>
    <row r="1917" spans="1:21" ht="23">
      <c r="A1917" s="161">
        <v>1908</v>
      </c>
      <c r="B1917" s="160" t="str">
        <f>IF(Data!B1917:$B$5009&lt;&gt;"",Data!B1917,"")</f>
        <v/>
      </c>
      <c r="C1917" s="160" t="str">
        <f>IF(Data!$C1917:C$5009&lt;&gt;"",Data!C1917,"")</f>
        <v/>
      </c>
      <c r="P1917" s="149" t="str">
        <f>IF(Data!B1921="","",B1921)</f>
        <v/>
      </c>
      <c r="Q1917" s="150" t="str">
        <f>IFERROR(IF(P1917:$P$5009&lt;&gt;0, ABS(P1917-$Z$7),""),"")</f>
        <v/>
      </c>
      <c r="R1917" s="150" t="str">
        <f>IFERROR(IF(P1917:$P$5009&lt;&gt;0, (Q1917-$Y$16)^2,""),"")</f>
        <v/>
      </c>
      <c r="S1917" s="151" t="str">
        <f>IF(Data!C1921="","",C1921)</f>
        <v/>
      </c>
      <c r="T1917" s="150" t="str">
        <f>IFERROR(IF(S1917:$S$5009&lt;&gt;0, ABS(C1921-$Z$8),""),"")</f>
        <v/>
      </c>
      <c r="U1917" s="150" t="str">
        <f>IFERROR(IF(S1917:$S$5009&lt;&gt;0, (T1917-$Y$17)^2,""),"")</f>
        <v/>
      </c>
    </row>
    <row r="1918" spans="1:21" ht="23">
      <c r="A1918" s="159">
        <v>1909</v>
      </c>
      <c r="B1918" s="160" t="str">
        <f>IF(Data!B1918:$B$5009&lt;&gt;"",Data!B1918,"")</f>
        <v/>
      </c>
      <c r="C1918" s="160" t="str">
        <f>IF(Data!$C1918:C$5009&lt;&gt;"",Data!C1918,"")</f>
        <v/>
      </c>
      <c r="P1918" s="149" t="str">
        <f>IF(Data!B1922="","",B1922)</f>
        <v/>
      </c>
      <c r="Q1918" s="150" t="str">
        <f>IFERROR(IF(P1918:$P$5009&lt;&gt;0, ABS(P1918-$Z$7),""),"")</f>
        <v/>
      </c>
      <c r="R1918" s="150" t="str">
        <f>IFERROR(IF(P1918:$P$5009&lt;&gt;0, (Q1918-$Y$16)^2,""),"")</f>
        <v/>
      </c>
      <c r="S1918" s="151" t="str">
        <f>IF(Data!C1922="","",C1922)</f>
        <v/>
      </c>
      <c r="T1918" s="150" t="str">
        <f>IFERROR(IF(S1918:$S$5009&lt;&gt;0, ABS(C1922-$Z$8),""),"")</f>
        <v/>
      </c>
      <c r="U1918" s="150" t="str">
        <f>IFERROR(IF(S1918:$S$5009&lt;&gt;0, (T1918-$Y$17)^2,""),"")</f>
        <v/>
      </c>
    </row>
    <row r="1919" spans="1:21" ht="23">
      <c r="A1919" s="161">
        <v>1910</v>
      </c>
      <c r="B1919" s="160" t="str">
        <f>IF(Data!B1919:$B$5009&lt;&gt;"",Data!B1919,"")</f>
        <v/>
      </c>
      <c r="C1919" s="160" t="str">
        <f>IF(Data!$C1919:C$5009&lt;&gt;"",Data!C1919,"")</f>
        <v/>
      </c>
      <c r="P1919" s="149" t="str">
        <f>IF(Data!B1923="","",B1923)</f>
        <v/>
      </c>
      <c r="Q1919" s="150" t="str">
        <f>IFERROR(IF(P1919:$P$5009&lt;&gt;0, ABS(P1919-$Z$7),""),"")</f>
        <v/>
      </c>
      <c r="R1919" s="150" t="str">
        <f>IFERROR(IF(P1919:$P$5009&lt;&gt;0, (Q1919-$Y$16)^2,""),"")</f>
        <v/>
      </c>
      <c r="S1919" s="151" t="str">
        <f>IF(Data!C1923="","",C1923)</f>
        <v/>
      </c>
      <c r="T1919" s="150" t="str">
        <f>IFERROR(IF(S1919:$S$5009&lt;&gt;0, ABS(C1923-$Z$8),""),"")</f>
        <v/>
      </c>
      <c r="U1919" s="150" t="str">
        <f>IFERROR(IF(S1919:$S$5009&lt;&gt;0, (T1919-$Y$17)^2,""),"")</f>
        <v/>
      </c>
    </row>
    <row r="1920" spans="1:21" ht="23">
      <c r="A1920" s="159">
        <v>1911</v>
      </c>
      <c r="B1920" s="160" t="str">
        <f>IF(Data!B1920:$B$5009&lt;&gt;"",Data!B1920,"")</f>
        <v/>
      </c>
      <c r="C1920" s="160" t="str">
        <f>IF(Data!$C1920:C$5009&lt;&gt;"",Data!C1920,"")</f>
        <v/>
      </c>
      <c r="P1920" s="149" t="str">
        <f>IF(Data!B1924="","",B1924)</f>
        <v/>
      </c>
      <c r="Q1920" s="150" t="str">
        <f>IFERROR(IF(P1920:$P$5009&lt;&gt;0, ABS(P1920-$Z$7),""),"")</f>
        <v/>
      </c>
      <c r="R1920" s="150" t="str">
        <f>IFERROR(IF(P1920:$P$5009&lt;&gt;0, (Q1920-$Y$16)^2,""),"")</f>
        <v/>
      </c>
      <c r="S1920" s="151" t="str">
        <f>IF(Data!C1924="","",C1924)</f>
        <v/>
      </c>
      <c r="T1920" s="150" t="str">
        <f>IFERROR(IF(S1920:$S$5009&lt;&gt;0, ABS(C1924-$Z$8),""),"")</f>
        <v/>
      </c>
      <c r="U1920" s="150" t="str">
        <f>IFERROR(IF(S1920:$S$5009&lt;&gt;0, (T1920-$Y$17)^2,""),"")</f>
        <v/>
      </c>
    </row>
    <row r="1921" spans="1:21" ht="23">
      <c r="A1921" s="161">
        <v>1912</v>
      </c>
      <c r="B1921" s="160" t="str">
        <f>IF(Data!B1921:$B$5009&lt;&gt;"",Data!B1921,"")</f>
        <v/>
      </c>
      <c r="C1921" s="160" t="str">
        <f>IF(Data!$C1921:C$5009&lt;&gt;"",Data!C1921,"")</f>
        <v/>
      </c>
      <c r="P1921" s="149" t="str">
        <f>IF(Data!B1925="","",B1925)</f>
        <v/>
      </c>
      <c r="Q1921" s="150" t="str">
        <f>IFERROR(IF(P1921:$P$5009&lt;&gt;0, ABS(P1921-$Z$7),""),"")</f>
        <v/>
      </c>
      <c r="R1921" s="150" t="str">
        <f>IFERROR(IF(P1921:$P$5009&lt;&gt;0, (Q1921-$Y$16)^2,""),"")</f>
        <v/>
      </c>
      <c r="S1921" s="151" t="str">
        <f>IF(Data!C1925="","",C1925)</f>
        <v/>
      </c>
      <c r="T1921" s="150" t="str">
        <f>IFERROR(IF(S1921:$S$5009&lt;&gt;0, ABS(C1925-$Z$8),""),"")</f>
        <v/>
      </c>
      <c r="U1921" s="150" t="str">
        <f>IFERROR(IF(S1921:$S$5009&lt;&gt;0, (T1921-$Y$17)^2,""),"")</f>
        <v/>
      </c>
    </row>
    <row r="1922" spans="1:21" ht="23">
      <c r="A1922" s="159">
        <v>1913</v>
      </c>
      <c r="B1922" s="160" t="str">
        <f>IF(Data!B1922:$B$5009&lt;&gt;"",Data!B1922,"")</f>
        <v/>
      </c>
      <c r="C1922" s="160" t="str">
        <f>IF(Data!$C1922:C$5009&lt;&gt;"",Data!C1922,"")</f>
        <v/>
      </c>
      <c r="P1922" s="149" t="str">
        <f>IF(Data!B1926="","",B1926)</f>
        <v/>
      </c>
      <c r="Q1922" s="150" t="str">
        <f>IFERROR(IF(P1922:$P$5009&lt;&gt;0, ABS(P1922-$Z$7),""),"")</f>
        <v/>
      </c>
      <c r="R1922" s="150" t="str">
        <f>IFERROR(IF(P1922:$P$5009&lt;&gt;0, (Q1922-$Y$16)^2,""),"")</f>
        <v/>
      </c>
      <c r="S1922" s="151" t="str">
        <f>IF(Data!C1926="","",C1926)</f>
        <v/>
      </c>
      <c r="T1922" s="150" t="str">
        <f>IFERROR(IF(S1922:$S$5009&lt;&gt;0, ABS(C1926-$Z$8),""),"")</f>
        <v/>
      </c>
      <c r="U1922" s="150" t="str">
        <f>IFERROR(IF(S1922:$S$5009&lt;&gt;0, (T1922-$Y$17)^2,""),"")</f>
        <v/>
      </c>
    </row>
    <row r="1923" spans="1:21" ht="23">
      <c r="A1923" s="161">
        <v>1914</v>
      </c>
      <c r="B1923" s="160" t="str">
        <f>IF(Data!B1923:$B$5009&lt;&gt;"",Data!B1923,"")</f>
        <v/>
      </c>
      <c r="C1923" s="160" t="str">
        <f>IF(Data!$C1923:C$5009&lt;&gt;"",Data!C1923,"")</f>
        <v/>
      </c>
      <c r="P1923" s="149" t="str">
        <f>IF(Data!B1927="","",B1927)</f>
        <v/>
      </c>
      <c r="Q1923" s="150" t="str">
        <f>IFERROR(IF(P1923:$P$5009&lt;&gt;0, ABS(P1923-$Z$7),""),"")</f>
        <v/>
      </c>
      <c r="R1923" s="150" t="str">
        <f>IFERROR(IF(P1923:$P$5009&lt;&gt;0, (Q1923-$Y$16)^2,""),"")</f>
        <v/>
      </c>
      <c r="S1923" s="151" t="str">
        <f>IF(Data!C1927="","",C1927)</f>
        <v/>
      </c>
      <c r="T1923" s="150" t="str">
        <f>IFERROR(IF(S1923:$S$5009&lt;&gt;0, ABS(C1927-$Z$8),""),"")</f>
        <v/>
      </c>
      <c r="U1923" s="150" t="str">
        <f>IFERROR(IF(S1923:$S$5009&lt;&gt;0, (T1923-$Y$17)^2,""),"")</f>
        <v/>
      </c>
    </row>
    <row r="1924" spans="1:21" ht="23">
      <c r="A1924" s="159">
        <v>1915</v>
      </c>
      <c r="B1924" s="160" t="str">
        <f>IF(Data!B1924:$B$5009&lt;&gt;"",Data!B1924,"")</f>
        <v/>
      </c>
      <c r="C1924" s="160" t="str">
        <f>IF(Data!$C1924:C$5009&lt;&gt;"",Data!C1924,"")</f>
        <v/>
      </c>
      <c r="P1924" s="149" t="str">
        <f>IF(Data!B1928="","",B1928)</f>
        <v/>
      </c>
      <c r="Q1924" s="150" t="str">
        <f>IFERROR(IF(P1924:$P$5009&lt;&gt;0, ABS(P1924-$Z$7),""),"")</f>
        <v/>
      </c>
      <c r="R1924" s="150" t="str">
        <f>IFERROR(IF(P1924:$P$5009&lt;&gt;0, (Q1924-$Y$16)^2,""),"")</f>
        <v/>
      </c>
      <c r="S1924" s="151" t="str">
        <f>IF(Data!C1928="","",C1928)</f>
        <v/>
      </c>
      <c r="T1924" s="150" t="str">
        <f>IFERROR(IF(S1924:$S$5009&lt;&gt;0, ABS(C1928-$Z$8),""),"")</f>
        <v/>
      </c>
      <c r="U1924" s="150" t="str">
        <f>IFERROR(IF(S1924:$S$5009&lt;&gt;0, (T1924-$Y$17)^2,""),"")</f>
        <v/>
      </c>
    </row>
    <row r="1925" spans="1:21" ht="23">
      <c r="A1925" s="161">
        <v>1916</v>
      </c>
      <c r="B1925" s="160" t="str">
        <f>IF(Data!B1925:$B$5009&lt;&gt;"",Data!B1925,"")</f>
        <v/>
      </c>
      <c r="C1925" s="160" t="str">
        <f>IF(Data!$C1925:C$5009&lt;&gt;"",Data!C1925,"")</f>
        <v/>
      </c>
      <c r="P1925" s="149" t="str">
        <f>IF(Data!B1929="","",B1929)</f>
        <v/>
      </c>
      <c r="Q1925" s="150" t="str">
        <f>IFERROR(IF(P1925:$P$5009&lt;&gt;0, ABS(P1925-$Z$7),""),"")</f>
        <v/>
      </c>
      <c r="R1925" s="150" t="str">
        <f>IFERROR(IF(P1925:$P$5009&lt;&gt;0, (Q1925-$Y$16)^2,""),"")</f>
        <v/>
      </c>
      <c r="S1925" s="151" t="str">
        <f>IF(Data!C1929="","",C1929)</f>
        <v/>
      </c>
      <c r="T1925" s="150" t="str">
        <f>IFERROR(IF(S1925:$S$5009&lt;&gt;0, ABS(C1929-$Z$8),""),"")</f>
        <v/>
      </c>
      <c r="U1925" s="150" t="str">
        <f>IFERROR(IF(S1925:$S$5009&lt;&gt;0, (T1925-$Y$17)^2,""),"")</f>
        <v/>
      </c>
    </row>
    <row r="1926" spans="1:21" ht="23">
      <c r="A1926" s="159">
        <v>1917</v>
      </c>
      <c r="B1926" s="160" t="str">
        <f>IF(Data!B1926:$B$5009&lt;&gt;"",Data!B1926,"")</f>
        <v/>
      </c>
      <c r="C1926" s="160" t="str">
        <f>IF(Data!$C1926:C$5009&lt;&gt;"",Data!C1926,"")</f>
        <v/>
      </c>
      <c r="P1926" s="149" t="str">
        <f>IF(Data!B1930="","",B1930)</f>
        <v/>
      </c>
      <c r="Q1926" s="150" t="str">
        <f>IFERROR(IF(P1926:$P$5009&lt;&gt;0, ABS(P1926-$Z$7),""),"")</f>
        <v/>
      </c>
      <c r="R1926" s="150" t="str">
        <f>IFERROR(IF(P1926:$P$5009&lt;&gt;0, (Q1926-$Y$16)^2,""),"")</f>
        <v/>
      </c>
      <c r="S1926" s="151" t="str">
        <f>IF(Data!C1930="","",C1930)</f>
        <v/>
      </c>
      <c r="T1926" s="150" t="str">
        <f>IFERROR(IF(S1926:$S$5009&lt;&gt;0, ABS(C1930-$Z$8),""),"")</f>
        <v/>
      </c>
      <c r="U1926" s="150" t="str">
        <f>IFERROR(IF(S1926:$S$5009&lt;&gt;0, (T1926-$Y$17)^2,""),"")</f>
        <v/>
      </c>
    </row>
    <row r="1927" spans="1:21" ht="23">
      <c r="A1927" s="161">
        <v>1918</v>
      </c>
      <c r="B1927" s="160" t="str">
        <f>IF(Data!B1927:$B$5009&lt;&gt;"",Data!B1927,"")</f>
        <v/>
      </c>
      <c r="C1927" s="160" t="str">
        <f>IF(Data!$C1927:C$5009&lt;&gt;"",Data!C1927,"")</f>
        <v/>
      </c>
      <c r="P1927" s="149" t="str">
        <f>IF(Data!B1931="","",B1931)</f>
        <v/>
      </c>
      <c r="Q1927" s="150" t="str">
        <f>IFERROR(IF(P1927:$P$5009&lt;&gt;0, ABS(P1927-$Z$7),""),"")</f>
        <v/>
      </c>
      <c r="R1927" s="150" t="str">
        <f>IFERROR(IF(P1927:$P$5009&lt;&gt;0, (Q1927-$Y$16)^2,""),"")</f>
        <v/>
      </c>
      <c r="S1927" s="151" t="str">
        <f>IF(Data!C1931="","",C1931)</f>
        <v/>
      </c>
      <c r="T1927" s="150" t="str">
        <f>IFERROR(IF(S1927:$S$5009&lt;&gt;0, ABS(C1931-$Z$8),""),"")</f>
        <v/>
      </c>
      <c r="U1927" s="150" t="str">
        <f>IFERROR(IF(S1927:$S$5009&lt;&gt;0, (T1927-$Y$17)^2,""),"")</f>
        <v/>
      </c>
    </row>
    <row r="1928" spans="1:21" ht="23">
      <c r="A1928" s="159">
        <v>1919</v>
      </c>
      <c r="B1928" s="160" t="str">
        <f>IF(Data!B1928:$B$5009&lt;&gt;"",Data!B1928,"")</f>
        <v/>
      </c>
      <c r="C1928" s="160" t="str">
        <f>IF(Data!$C1928:C$5009&lt;&gt;"",Data!C1928,"")</f>
        <v/>
      </c>
      <c r="P1928" s="149" t="str">
        <f>IF(Data!B1932="","",B1932)</f>
        <v/>
      </c>
      <c r="Q1928" s="150" t="str">
        <f>IFERROR(IF(P1928:$P$5009&lt;&gt;0, ABS(P1928-$Z$7),""),"")</f>
        <v/>
      </c>
      <c r="R1928" s="150" t="str">
        <f>IFERROR(IF(P1928:$P$5009&lt;&gt;0, (Q1928-$Y$16)^2,""),"")</f>
        <v/>
      </c>
      <c r="S1928" s="151" t="str">
        <f>IF(Data!C1932="","",C1932)</f>
        <v/>
      </c>
      <c r="T1928" s="150" t="str">
        <f>IFERROR(IF(S1928:$S$5009&lt;&gt;0, ABS(C1932-$Z$8),""),"")</f>
        <v/>
      </c>
      <c r="U1928" s="150" t="str">
        <f>IFERROR(IF(S1928:$S$5009&lt;&gt;0, (T1928-$Y$17)^2,""),"")</f>
        <v/>
      </c>
    </row>
    <row r="1929" spans="1:21" ht="23">
      <c r="A1929" s="161">
        <v>1920</v>
      </c>
      <c r="B1929" s="160" t="str">
        <f>IF(Data!B1929:$B$5009&lt;&gt;"",Data!B1929,"")</f>
        <v/>
      </c>
      <c r="C1929" s="160" t="str">
        <f>IF(Data!$C1929:C$5009&lt;&gt;"",Data!C1929,"")</f>
        <v/>
      </c>
      <c r="P1929" s="149" t="str">
        <f>IF(Data!B1933="","",B1933)</f>
        <v/>
      </c>
      <c r="Q1929" s="150" t="str">
        <f>IFERROR(IF(P1929:$P$5009&lt;&gt;0, ABS(P1929-$Z$7),""),"")</f>
        <v/>
      </c>
      <c r="R1929" s="150" t="str">
        <f>IFERROR(IF(P1929:$P$5009&lt;&gt;0, (Q1929-$Y$16)^2,""),"")</f>
        <v/>
      </c>
      <c r="S1929" s="151" t="str">
        <f>IF(Data!C1933="","",C1933)</f>
        <v/>
      </c>
      <c r="T1929" s="150" t="str">
        <f>IFERROR(IF(S1929:$S$5009&lt;&gt;0, ABS(C1933-$Z$8),""),"")</f>
        <v/>
      </c>
      <c r="U1929" s="150" t="str">
        <f>IFERROR(IF(S1929:$S$5009&lt;&gt;0, (T1929-$Y$17)^2,""),"")</f>
        <v/>
      </c>
    </row>
    <row r="1930" spans="1:21" ht="23">
      <c r="A1930" s="159">
        <v>1921</v>
      </c>
      <c r="B1930" s="160" t="str">
        <f>IF(Data!B1930:$B$5009&lt;&gt;"",Data!B1930,"")</f>
        <v/>
      </c>
      <c r="C1930" s="160" t="str">
        <f>IF(Data!$C1930:C$5009&lt;&gt;"",Data!C1930,"")</f>
        <v/>
      </c>
      <c r="P1930" s="149" t="str">
        <f>IF(Data!B1934="","",B1934)</f>
        <v/>
      </c>
      <c r="Q1930" s="150" t="str">
        <f>IFERROR(IF(P1930:$P$5009&lt;&gt;0, ABS(P1930-$Z$7),""),"")</f>
        <v/>
      </c>
      <c r="R1930" s="150" t="str">
        <f>IFERROR(IF(P1930:$P$5009&lt;&gt;0, (Q1930-$Y$16)^2,""),"")</f>
        <v/>
      </c>
      <c r="S1930" s="151" t="str">
        <f>IF(Data!C1934="","",C1934)</f>
        <v/>
      </c>
      <c r="T1930" s="150" t="str">
        <f>IFERROR(IF(S1930:$S$5009&lt;&gt;0, ABS(C1934-$Z$8),""),"")</f>
        <v/>
      </c>
      <c r="U1930" s="150" t="str">
        <f>IFERROR(IF(S1930:$S$5009&lt;&gt;0, (T1930-$Y$17)^2,""),"")</f>
        <v/>
      </c>
    </row>
    <row r="1931" spans="1:21" ht="23">
      <c r="A1931" s="161">
        <v>1922</v>
      </c>
      <c r="B1931" s="160" t="str">
        <f>IF(Data!B1931:$B$5009&lt;&gt;"",Data!B1931,"")</f>
        <v/>
      </c>
      <c r="C1931" s="160" t="str">
        <f>IF(Data!$C1931:C$5009&lt;&gt;"",Data!C1931,"")</f>
        <v/>
      </c>
      <c r="P1931" s="149" t="str">
        <f>IF(Data!B1935="","",B1935)</f>
        <v/>
      </c>
      <c r="Q1931" s="150" t="str">
        <f>IFERROR(IF(P1931:$P$5009&lt;&gt;0, ABS(P1931-$Z$7),""),"")</f>
        <v/>
      </c>
      <c r="R1931" s="150" t="str">
        <f>IFERROR(IF(P1931:$P$5009&lt;&gt;0, (Q1931-$Y$16)^2,""),"")</f>
        <v/>
      </c>
      <c r="S1931" s="151" t="str">
        <f>IF(Data!C1935="","",C1935)</f>
        <v/>
      </c>
      <c r="T1931" s="150" t="str">
        <f>IFERROR(IF(S1931:$S$5009&lt;&gt;0, ABS(C1935-$Z$8),""),"")</f>
        <v/>
      </c>
      <c r="U1931" s="150" t="str">
        <f>IFERROR(IF(S1931:$S$5009&lt;&gt;0, (T1931-$Y$17)^2,""),"")</f>
        <v/>
      </c>
    </row>
    <row r="1932" spans="1:21" ht="23">
      <c r="A1932" s="159">
        <v>1923</v>
      </c>
      <c r="B1932" s="160" t="str">
        <f>IF(Data!B1932:$B$5009&lt;&gt;"",Data!B1932,"")</f>
        <v/>
      </c>
      <c r="C1932" s="160" t="str">
        <f>IF(Data!$C1932:C$5009&lt;&gt;"",Data!C1932,"")</f>
        <v/>
      </c>
      <c r="P1932" s="149" t="str">
        <f>IF(Data!B1936="","",B1936)</f>
        <v/>
      </c>
      <c r="Q1932" s="150" t="str">
        <f>IFERROR(IF(P1932:$P$5009&lt;&gt;0, ABS(P1932-$Z$7),""),"")</f>
        <v/>
      </c>
      <c r="R1932" s="150" t="str">
        <f>IFERROR(IF(P1932:$P$5009&lt;&gt;0, (Q1932-$Y$16)^2,""),"")</f>
        <v/>
      </c>
      <c r="S1932" s="151" t="str">
        <f>IF(Data!C1936="","",C1936)</f>
        <v/>
      </c>
      <c r="T1932" s="150" t="str">
        <f>IFERROR(IF(S1932:$S$5009&lt;&gt;0, ABS(C1936-$Z$8),""),"")</f>
        <v/>
      </c>
      <c r="U1932" s="150" t="str">
        <f>IFERROR(IF(S1932:$S$5009&lt;&gt;0, (T1932-$Y$17)^2,""),"")</f>
        <v/>
      </c>
    </row>
    <row r="1933" spans="1:21" ht="23">
      <c r="A1933" s="161">
        <v>1924</v>
      </c>
      <c r="B1933" s="160" t="str">
        <f>IF(Data!B1933:$B$5009&lt;&gt;"",Data!B1933,"")</f>
        <v/>
      </c>
      <c r="C1933" s="160" t="str">
        <f>IF(Data!$C1933:C$5009&lt;&gt;"",Data!C1933,"")</f>
        <v/>
      </c>
      <c r="P1933" s="149" t="str">
        <f>IF(Data!B1937="","",B1937)</f>
        <v/>
      </c>
      <c r="Q1933" s="150" t="str">
        <f>IFERROR(IF(P1933:$P$5009&lt;&gt;0, ABS(P1933-$Z$7),""),"")</f>
        <v/>
      </c>
      <c r="R1933" s="150" t="str">
        <f>IFERROR(IF(P1933:$P$5009&lt;&gt;0, (Q1933-$Y$16)^2,""),"")</f>
        <v/>
      </c>
      <c r="S1933" s="151" t="str">
        <f>IF(Data!C1937="","",C1937)</f>
        <v/>
      </c>
      <c r="T1933" s="150" t="str">
        <f>IFERROR(IF(S1933:$S$5009&lt;&gt;0, ABS(C1937-$Z$8),""),"")</f>
        <v/>
      </c>
      <c r="U1933" s="150" t="str">
        <f>IFERROR(IF(S1933:$S$5009&lt;&gt;0, (T1933-$Y$17)^2,""),"")</f>
        <v/>
      </c>
    </row>
    <row r="1934" spans="1:21" ht="23">
      <c r="A1934" s="159">
        <v>1925</v>
      </c>
      <c r="B1934" s="160" t="str">
        <f>IF(Data!B1934:$B$5009&lt;&gt;"",Data!B1934,"")</f>
        <v/>
      </c>
      <c r="C1934" s="160" t="str">
        <f>IF(Data!$C1934:C$5009&lt;&gt;"",Data!C1934,"")</f>
        <v/>
      </c>
      <c r="P1934" s="149" t="str">
        <f>IF(Data!B1938="","",B1938)</f>
        <v/>
      </c>
      <c r="Q1934" s="150" t="str">
        <f>IFERROR(IF(P1934:$P$5009&lt;&gt;0, ABS(P1934-$Z$7),""),"")</f>
        <v/>
      </c>
      <c r="R1934" s="150" t="str">
        <f>IFERROR(IF(P1934:$P$5009&lt;&gt;0, (Q1934-$Y$16)^2,""),"")</f>
        <v/>
      </c>
      <c r="S1934" s="151" t="str">
        <f>IF(Data!C1938="","",C1938)</f>
        <v/>
      </c>
      <c r="T1934" s="150" t="str">
        <f>IFERROR(IF(S1934:$S$5009&lt;&gt;0, ABS(C1938-$Z$8),""),"")</f>
        <v/>
      </c>
      <c r="U1934" s="150" t="str">
        <f>IFERROR(IF(S1934:$S$5009&lt;&gt;0, (T1934-$Y$17)^2,""),"")</f>
        <v/>
      </c>
    </row>
    <row r="1935" spans="1:21" ht="23">
      <c r="A1935" s="161">
        <v>1926</v>
      </c>
      <c r="B1935" s="160" t="str">
        <f>IF(Data!B1935:$B$5009&lt;&gt;"",Data!B1935,"")</f>
        <v/>
      </c>
      <c r="C1935" s="160" t="str">
        <f>IF(Data!$C1935:C$5009&lt;&gt;"",Data!C1935,"")</f>
        <v/>
      </c>
      <c r="P1935" s="149" t="str">
        <f>IF(Data!B1939="","",B1939)</f>
        <v/>
      </c>
      <c r="Q1935" s="150" t="str">
        <f>IFERROR(IF(P1935:$P$5009&lt;&gt;0, ABS(P1935-$Z$7),""),"")</f>
        <v/>
      </c>
      <c r="R1935" s="150" t="str">
        <f>IFERROR(IF(P1935:$P$5009&lt;&gt;0, (Q1935-$Y$16)^2,""),"")</f>
        <v/>
      </c>
      <c r="S1935" s="151" t="str">
        <f>IF(Data!C1939="","",C1939)</f>
        <v/>
      </c>
      <c r="T1935" s="150" t="str">
        <f>IFERROR(IF(S1935:$S$5009&lt;&gt;0, ABS(C1939-$Z$8),""),"")</f>
        <v/>
      </c>
      <c r="U1935" s="150" t="str">
        <f>IFERROR(IF(S1935:$S$5009&lt;&gt;0, (T1935-$Y$17)^2,""),"")</f>
        <v/>
      </c>
    </row>
    <row r="1936" spans="1:21" ht="23">
      <c r="A1936" s="159">
        <v>1927</v>
      </c>
      <c r="B1936" s="160" t="str">
        <f>IF(Data!B1936:$B$5009&lt;&gt;"",Data!B1936,"")</f>
        <v/>
      </c>
      <c r="C1936" s="160" t="str">
        <f>IF(Data!$C1936:C$5009&lt;&gt;"",Data!C1936,"")</f>
        <v/>
      </c>
      <c r="P1936" s="149" t="str">
        <f>IF(Data!B1940="","",B1940)</f>
        <v/>
      </c>
      <c r="Q1936" s="150" t="str">
        <f>IFERROR(IF(P1936:$P$5009&lt;&gt;0, ABS(P1936-$Z$7),""),"")</f>
        <v/>
      </c>
      <c r="R1936" s="150" t="str">
        <f>IFERROR(IF(P1936:$P$5009&lt;&gt;0, (Q1936-$Y$16)^2,""),"")</f>
        <v/>
      </c>
      <c r="S1936" s="151" t="str">
        <f>IF(Data!C1940="","",C1940)</f>
        <v/>
      </c>
      <c r="T1936" s="150" t="str">
        <f>IFERROR(IF(S1936:$S$5009&lt;&gt;0, ABS(C1940-$Z$8),""),"")</f>
        <v/>
      </c>
      <c r="U1936" s="150" t="str">
        <f>IFERROR(IF(S1936:$S$5009&lt;&gt;0, (T1936-$Y$17)^2,""),"")</f>
        <v/>
      </c>
    </row>
    <row r="1937" spans="1:21" ht="23">
      <c r="A1937" s="161">
        <v>1928</v>
      </c>
      <c r="B1937" s="160" t="str">
        <f>IF(Data!B1937:$B$5009&lt;&gt;"",Data!B1937,"")</f>
        <v/>
      </c>
      <c r="C1937" s="160" t="str">
        <f>IF(Data!$C1937:C$5009&lt;&gt;"",Data!C1937,"")</f>
        <v/>
      </c>
      <c r="P1937" s="149" t="str">
        <f>IF(Data!B1941="","",B1941)</f>
        <v/>
      </c>
      <c r="Q1937" s="150" t="str">
        <f>IFERROR(IF(P1937:$P$5009&lt;&gt;0, ABS(P1937-$Z$7),""),"")</f>
        <v/>
      </c>
      <c r="R1937" s="150" t="str">
        <f>IFERROR(IF(P1937:$P$5009&lt;&gt;0, (Q1937-$Y$16)^2,""),"")</f>
        <v/>
      </c>
      <c r="S1937" s="151" t="str">
        <f>IF(Data!C1941="","",C1941)</f>
        <v/>
      </c>
      <c r="T1937" s="150" t="str">
        <f>IFERROR(IF(S1937:$S$5009&lt;&gt;0, ABS(C1941-$Z$8),""),"")</f>
        <v/>
      </c>
      <c r="U1937" s="150" t="str">
        <f>IFERROR(IF(S1937:$S$5009&lt;&gt;0, (T1937-$Y$17)^2,""),"")</f>
        <v/>
      </c>
    </row>
    <row r="1938" spans="1:21" ht="23">
      <c r="A1938" s="159">
        <v>1929</v>
      </c>
      <c r="B1938" s="160" t="str">
        <f>IF(Data!B1938:$B$5009&lt;&gt;"",Data!B1938,"")</f>
        <v/>
      </c>
      <c r="C1938" s="160" t="str">
        <f>IF(Data!$C1938:C$5009&lt;&gt;"",Data!C1938,"")</f>
        <v/>
      </c>
      <c r="P1938" s="149" t="str">
        <f>IF(Data!B1942="","",B1942)</f>
        <v/>
      </c>
      <c r="Q1938" s="150" t="str">
        <f>IFERROR(IF(P1938:$P$5009&lt;&gt;0, ABS(P1938-$Z$7),""),"")</f>
        <v/>
      </c>
      <c r="R1938" s="150" t="str">
        <f>IFERROR(IF(P1938:$P$5009&lt;&gt;0, (Q1938-$Y$16)^2,""),"")</f>
        <v/>
      </c>
      <c r="S1938" s="151" t="str">
        <f>IF(Data!C1942="","",C1942)</f>
        <v/>
      </c>
      <c r="T1938" s="150" t="str">
        <f>IFERROR(IF(S1938:$S$5009&lt;&gt;0, ABS(C1942-$Z$8),""),"")</f>
        <v/>
      </c>
      <c r="U1938" s="150" t="str">
        <f>IFERROR(IF(S1938:$S$5009&lt;&gt;0, (T1938-$Y$17)^2,""),"")</f>
        <v/>
      </c>
    </row>
    <row r="1939" spans="1:21" ht="23">
      <c r="A1939" s="161">
        <v>1930</v>
      </c>
      <c r="B1939" s="160" t="str">
        <f>IF(Data!B1939:$B$5009&lt;&gt;"",Data!B1939,"")</f>
        <v/>
      </c>
      <c r="C1939" s="160" t="str">
        <f>IF(Data!$C1939:C$5009&lt;&gt;"",Data!C1939,"")</f>
        <v/>
      </c>
      <c r="P1939" s="149" t="str">
        <f>IF(Data!B1943="","",B1943)</f>
        <v/>
      </c>
      <c r="Q1939" s="150" t="str">
        <f>IFERROR(IF(P1939:$P$5009&lt;&gt;0, ABS(P1939-$Z$7),""),"")</f>
        <v/>
      </c>
      <c r="R1939" s="150" t="str">
        <f>IFERROR(IF(P1939:$P$5009&lt;&gt;0, (Q1939-$Y$16)^2,""),"")</f>
        <v/>
      </c>
      <c r="S1939" s="151" t="str">
        <f>IF(Data!C1943="","",C1943)</f>
        <v/>
      </c>
      <c r="T1939" s="150" t="str">
        <f>IFERROR(IF(S1939:$S$5009&lt;&gt;0, ABS(C1943-$Z$8),""),"")</f>
        <v/>
      </c>
      <c r="U1939" s="150" t="str">
        <f>IFERROR(IF(S1939:$S$5009&lt;&gt;0, (T1939-$Y$17)^2,""),"")</f>
        <v/>
      </c>
    </row>
    <row r="1940" spans="1:21" ht="23">
      <c r="A1940" s="159">
        <v>1931</v>
      </c>
      <c r="B1940" s="160" t="str">
        <f>IF(Data!B1940:$B$5009&lt;&gt;"",Data!B1940,"")</f>
        <v/>
      </c>
      <c r="C1940" s="160" t="str">
        <f>IF(Data!$C1940:C$5009&lt;&gt;"",Data!C1940,"")</f>
        <v/>
      </c>
      <c r="P1940" s="149" t="str">
        <f>IF(Data!B1944="","",B1944)</f>
        <v/>
      </c>
      <c r="Q1940" s="150" t="str">
        <f>IFERROR(IF(P1940:$P$5009&lt;&gt;0, ABS(P1940-$Z$7),""),"")</f>
        <v/>
      </c>
      <c r="R1940" s="150" t="str">
        <f>IFERROR(IF(P1940:$P$5009&lt;&gt;0, (Q1940-$Y$16)^2,""),"")</f>
        <v/>
      </c>
      <c r="S1940" s="151" t="str">
        <f>IF(Data!C1944="","",C1944)</f>
        <v/>
      </c>
      <c r="T1940" s="150" t="str">
        <f>IFERROR(IF(S1940:$S$5009&lt;&gt;0, ABS(C1944-$Z$8),""),"")</f>
        <v/>
      </c>
      <c r="U1940" s="150" t="str">
        <f>IFERROR(IF(S1940:$S$5009&lt;&gt;0, (T1940-$Y$17)^2,""),"")</f>
        <v/>
      </c>
    </row>
    <row r="1941" spans="1:21" ht="23">
      <c r="A1941" s="161">
        <v>1932</v>
      </c>
      <c r="B1941" s="160" t="str">
        <f>IF(Data!B1941:$B$5009&lt;&gt;"",Data!B1941,"")</f>
        <v/>
      </c>
      <c r="C1941" s="160" t="str">
        <f>IF(Data!$C1941:C$5009&lt;&gt;"",Data!C1941,"")</f>
        <v/>
      </c>
      <c r="P1941" s="149" t="str">
        <f>IF(Data!B1945="","",B1945)</f>
        <v/>
      </c>
      <c r="Q1941" s="150" t="str">
        <f>IFERROR(IF(P1941:$P$5009&lt;&gt;0, ABS(P1941-$Z$7),""),"")</f>
        <v/>
      </c>
      <c r="R1941" s="150" t="str">
        <f>IFERROR(IF(P1941:$P$5009&lt;&gt;0, (Q1941-$Y$16)^2,""),"")</f>
        <v/>
      </c>
      <c r="S1941" s="151" t="str">
        <f>IF(Data!C1945="","",C1945)</f>
        <v/>
      </c>
      <c r="T1941" s="150" t="str">
        <f>IFERROR(IF(S1941:$S$5009&lt;&gt;0, ABS(C1945-$Z$8),""),"")</f>
        <v/>
      </c>
      <c r="U1941" s="150" t="str">
        <f>IFERROR(IF(S1941:$S$5009&lt;&gt;0, (T1941-$Y$17)^2,""),"")</f>
        <v/>
      </c>
    </row>
    <row r="1942" spans="1:21" ht="23">
      <c r="A1942" s="159">
        <v>1933</v>
      </c>
      <c r="B1942" s="160" t="str">
        <f>IF(Data!B1942:$B$5009&lt;&gt;"",Data!B1942,"")</f>
        <v/>
      </c>
      <c r="C1942" s="160" t="str">
        <f>IF(Data!$C1942:C$5009&lt;&gt;"",Data!C1942,"")</f>
        <v/>
      </c>
      <c r="P1942" s="149" t="str">
        <f>IF(Data!B1946="","",B1946)</f>
        <v/>
      </c>
      <c r="Q1942" s="150" t="str">
        <f>IFERROR(IF(P1942:$P$5009&lt;&gt;0, ABS(P1942-$Z$7),""),"")</f>
        <v/>
      </c>
      <c r="R1942" s="150" t="str">
        <f>IFERROR(IF(P1942:$P$5009&lt;&gt;0, (Q1942-$Y$16)^2,""),"")</f>
        <v/>
      </c>
      <c r="S1942" s="151" t="str">
        <f>IF(Data!C1946="","",C1946)</f>
        <v/>
      </c>
      <c r="T1942" s="150" t="str">
        <f>IFERROR(IF(S1942:$S$5009&lt;&gt;0, ABS(C1946-$Z$8),""),"")</f>
        <v/>
      </c>
      <c r="U1942" s="150" t="str">
        <f>IFERROR(IF(S1942:$S$5009&lt;&gt;0, (T1942-$Y$17)^2,""),"")</f>
        <v/>
      </c>
    </row>
    <row r="1943" spans="1:21" ht="23">
      <c r="A1943" s="161">
        <v>1934</v>
      </c>
      <c r="B1943" s="160" t="str">
        <f>IF(Data!B1943:$B$5009&lt;&gt;"",Data!B1943,"")</f>
        <v/>
      </c>
      <c r="C1943" s="160" t="str">
        <f>IF(Data!$C1943:C$5009&lt;&gt;"",Data!C1943,"")</f>
        <v/>
      </c>
      <c r="P1943" s="149" t="str">
        <f>IF(Data!B1947="","",B1947)</f>
        <v/>
      </c>
      <c r="Q1943" s="150" t="str">
        <f>IFERROR(IF(P1943:$P$5009&lt;&gt;0, ABS(P1943-$Z$7),""),"")</f>
        <v/>
      </c>
      <c r="R1943" s="150" t="str">
        <f>IFERROR(IF(P1943:$P$5009&lt;&gt;0, (Q1943-$Y$16)^2,""),"")</f>
        <v/>
      </c>
      <c r="S1943" s="151" t="str">
        <f>IF(Data!C1947="","",C1947)</f>
        <v/>
      </c>
      <c r="T1943" s="150" t="str">
        <f>IFERROR(IF(S1943:$S$5009&lt;&gt;0, ABS(C1947-$Z$8),""),"")</f>
        <v/>
      </c>
      <c r="U1943" s="150" t="str">
        <f>IFERROR(IF(S1943:$S$5009&lt;&gt;0, (T1943-$Y$17)^2,""),"")</f>
        <v/>
      </c>
    </row>
    <row r="1944" spans="1:21" ht="23">
      <c r="A1944" s="159">
        <v>1935</v>
      </c>
      <c r="B1944" s="160" t="str">
        <f>IF(Data!B1944:$B$5009&lt;&gt;"",Data!B1944,"")</f>
        <v/>
      </c>
      <c r="C1944" s="160" t="str">
        <f>IF(Data!$C1944:C$5009&lt;&gt;"",Data!C1944,"")</f>
        <v/>
      </c>
      <c r="P1944" s="149" t="str">
        <f>IF(Data!B1948="","",B1948)</f>
        <v/>
      </c>
      <c r="Q1944" s="150" t="str">
        <f>IFERROR(IF(P1944:$P$5009&lt;&gt;0, ABS(P1944-$Z$7),""),"")</f>
        <v/>
      </c>
      <c r="R1944" s="150" t="str">
        <f>IFERROR(IF(P1944:$P$5009&lt;&gt;0, (Q1944-$Y$16)^2,""),"")</f>
        <v/>
      </c>
      <c r="S1944" s="151" t="str">
        <f>IF(Data!C1948="","",C1948)</f>
        <v/>
      </c>
      <c r="T1944" s="150" t="str">
        <f>IFERROR(IF(S1944:$S$5009&lt;&gt;0, ABS(C1948-$Z$8),""),"")</f>
        <v/>
      </c>
      <c r="U1944" s="150" t="str">
        <f>IFERROR(IF(S1944:$S$5009&lt;&gt;0, (T1944-$Y$17)^2,""),"")</f>
        <v/>
      </c>
    </row>
    <row r="1945" spans="1:21" ht="23">
      <c r="A1945" s="161">
        <v>1936</v>
      </c>
      <c r="B1945" s="160" t="str">
        <f>IF(Data!B1945:$B$5009&lt;&gt;"",Data!B1945,"")</f>
        <v/>
      </c>
      <c r="C1945" s="160" t="str">
        <f>IF(Data!$C1945:C$5009&lt;&gt;"",Data!C1945,"")</f>
        <v/>
      </c>
      <c r="P1945" s="149" t="str">
        <f>IF(Data!B1949="","",B1949)</f>
        <v/>
      </c>
      <c r="Q1945" s="150" t="str">
        <f>IFERROR(IF(P1945:$P$5009&lt;&gt;0, ABS(P1945-$Z$7),""),"")</f>
        <v/>
      </c>
      <c r="R1945" s="150" t="str">
        <f>IFERROR(IF(P1945:$P$5009&lt;&gt;0, (Q1945-$Y$16)^2,""),"")</f>
        <v/>
      </c>
      <c r="S1945" s="151" t="str">
        <f>IF(Data!C1949="","",C1949)</f>
        <v/>
      </c>
      <c r="T1945" s="150" t="str">
        <f>IFERROR(IF(S1945:$S$5009&lt;&gt;0, ABS(C1949-$Z$8),""),"")</f>
        <v/>
      </c>
      <c r="U1945" s="150" t="str">
        <f>IFERROR(IF(S1945:$S$5009&lt;&gt;0, (T1945-$Y$17)^2,""),"")</f>
        <v/>
      </c>
    </row>
    <row r="1946" spans="1:21" ht="23">
      <c r="A1946" s="159">
        <v>1937</v>
      </c>
      <c r="B1946" s="160" t="str">
        <f>IF(Data!B1946:$B$5009&lt;&gt;"",Data!B1946,"")</f>
        <v/>
      </c>
      <c r="C1946" s="160" t="str">
        <f>IF(Data!$C1946:C$5009&lt;&gt;"",Data!C1946,"")</f>
        <v/>
      </c>
      <c r="P1946" s="149" t="str">
        <f>IF(Data!B1950="","",B1950)</f>
        <v/>
      </c>
      <c r="Q1946" s="150" t="str">
        <f>IFERROR(IF(P1946:$P$5009&lt;&gt;0, ABS(P1946-$Z$7),""),"")</f>
        <v/>
      </c>
      <c r="R1946" s="150" t="str">
        <f>IFERROR(IF(P1946:$P$5009&lt;&gt;0, (Q1946-$Y$16)^2,""),"")</f>
        <v/>
      </c>
      <c r="S1946" s="151" t="str">
        <f>IF(Data!C1950="","",C1950)</f>
        <v/>
      </c>
      <c r="T1946" s="150" t="str">
        <f>IFERROR(IF(S1946:$S$5009&lt;&gt;0, ABS(C1950-$Z$8),""),"")</f>
        <v/>
      </c>
      <c r="U1946" s="150" t="str">
        <f>IFERROR(IF(S1946:$S$5009&lt;&gt;0, (T1946-$Y$17)^2,""),"")</f>
        <v/>
      </c>
    </row>
    <row r="1947" spans="1:21" ht="23">
      <c r="A1947" s="161">
        <v>1938</v>
      </c>
      <c r="B1947" s="160" t="str">
        <f>IF(Data!B1947:$B$5009&lt;&gt;"",Data!B1947,"")</f>
        <v/>
      </c>
      <c r="C1947" s="160" t="str">
        <f>IF(Data!$C1947:C$5009&lt;&gt;"",Data!C1947,"")</f>
        <v/>
      </c>
      <c r="P1947" s="149" t="str">
        <f>IF(Data!B1951="","",B1951)</f>
        <v/>
      </c>
      <c r="Q1947" s="150" t="str">
        <f>IFERROR(IF(P1947:$P$5009&lt;&gt;0, ABS(P1947-$Z$7),""),"")</f>
        <v/>
      </c>
      <c r="R1947" s="150" t="str">
        <f>IFERROR(IF(P1947:$P$5009&lt;&gt;0, (Q1947-$Y$16)^2,""),"")</f>
        <v/>
      </c>
      <c r="S1947" s="151" t="str">
        <f>IF(Data!C1951="","",C1951)</f>
        <v/>
      </c>
      <c r="T1947" s="150" t="str">
        <f>IFERROR(IF(S1947:$S$5009&lt;&gt;0, ABS(C1951-$Z$8),""),"")</f>
        <v/>
      </c>
      <c r="U1947" s="150" t="str">
        <f>IFERROR(IF(S1947:$S$5009&lt;&gt;0, (T1947-$Y$17)^2,""),"")</f>
        <v/>
      </c>
    </row>
    <row r="1948" spans="1:21" ht="23">
      <c r="A1948" s="159">
        <v>1939</v>
      </c>
      <c r="B1948" s="160" t="str">
        <f>IF(Data!B1948:$B$5009&lt;&gt;"",Data!B1948,"")</f>
        <v/>
      </c>
      <c r="C1948" s="160" t="str">
        <f>IF(Data!$C1948:C$5009&lt;&gt;"",Data!C1948,"")</f>
        <v/>
      </c>
      <c r="P1948" s="149" t="str">
        <f>IF(Data!B1952="","",B1952)</f>
        <v/>
      </c>
      <c r="Q1948" s="150" t="str">
        <f>IFERROR(IF(P1948:$P$5009&lt;&gt;0, ABS(P1948-$Z$7),""),"")</f>
        <v/>
      </c>
      <c r="R1948" s="150" t="str">
        <f>IFERROR(IF(P1948:$P$5009&lt;&gt;0, (Q1948-$Y$16)^2,""),"")</f>
        <v/>
      </c>
      <c r="S1948" s="151" t="str">
        <f>IF(Data!C1952="","",C1952)</f>
        <v/>
      </c>
      <c r="T1948" s="150" t="str">
        <f>IFERROR(IF(S1948:$S$5009&lt;&gt;0, ABS(C1952-$Z$8),""),"")</f>
        <v/>
      </c>
      <c r="U1948" s="150" t="str">
        <f>IFERROR(IF(S1948:$S$5009&lt;&gt;0, (T1948-$Y$17)^2,""),"")</f>
        <v/>
      </c>
    </row>
    <row r="1949" spans="1:21" ht="23">
      <c r="A1949" s="161">
        <v>1940</v>
      </c>
      <c r="B1949" s="160" t="str">
        <f>IF(Data!B1949:$B$5009&lt;&gt;"",Data!B1949,"")</f>
        <v/>
      </c>
      <c r="C1949" s="160" t="str">
        <f>IF(Data!$C1949:C$5009&lt;&gt;"",Data!C1949,"")</f>
        <v/>
      </c>
      <c r="P1949" s="149" t="str">
        <f>IF(Data!B1953="","",B1953)</f>
        <v/>
      </c>
      <c r="Q1949" s="150" t="str">
        <f>IFERROR(IF(P1949:$P$5009&lt;&gt;0, ABS(P1949-$Z$7),""),"")</f>
        <v/>
      </c>
      <c r="R1949" s="150" t="str">
        <f>IFERROR(IF(P1949:$P$5009&lt;&gt;0, (Q1949-$Y$16)^2,""),"")</f>
        <v/>
      </c>
      <c r="S1949" s="151" t="str">
        <f>IF(Data!C1953="","",C1953)</f>
        <v/>
      </c>
      <c r="T1949" s="150" t="str">
        <f>IFERROR(IF(S1949:$S$5009&lt;&gt;0, ABS(C1953-$Z$8),""),"")</f>
        <v/>
      </c>
      <c r="U1949" s="150" t="str">
        <f>IFERROR(IF(S1949:$S$5009&lt;&gt;0, (T1949-$Y$17)^2,""),"")</f>
        <v/>
      </c>
    </row>
    <row r="1950" spans="1:21" ht="23">
      <c r="A1950" s="159">
        <v>1941</v>
      </c>
      <c r="B1950" s="160" t="str">
        <f>IF(Data!B1950:$B$5009&lt;&gt;"",Data!B1950,"")</f>
        <v/>
      </c>
      <c r="C1950" s="160" t="str">
        <f>IF(Data!$C1950:C$5009&lt;&gt;"",Data!C1950,"")</f>
        <v/>
      </c>
      <c r="P1950" s="149" t="str">
        <f>IF(Data!B1954="","",B1954)</f>
        <v/>
      </c>
      <c r="Q1950" s="150" t="str">
        <f>IFERROR(IF(P1950:$P$5009&lt;&gt;0, ABS(P1950-$Z$7),""),"")</f>
        <v/>
      </c>
      <c r="R1950" s="150" t="str">
        <f>IFERROR(IF(P1950:$P$5009&lt;&gt;0, (Q1950-$Y$16)^2,""),"")</f>
        <v/>
      </c>
      <c r="S1950" s="151" t="str">
        <f>IF(Data!C1954="","",C1954)</f>
        <v/>
      </c>
      <c r="T1950" s="150" t="str">
        <f>IFERROR(IF(S1950:$S$5009&lt;&gt;0, ABS(C1954-$Z$8),""),"")</f>
        <v/>
      </c>
      <c r="U1950" s="150" t="str">
        <f>IFERROR(IF(S1950:$S$5009&lt;&gt;0, (T1950-$Y$17)^2,""),"")</f>
        <v/>
      </c>
    </row>
    <row r="1951" spans="1:21" ht="23">
      <c r="A1951" s="161">
        <v>1942</v>
      </c>
      <c r="B1951" s="160" t="str">
        <f>IF(Data!B1951:$B$5009&lt;&gt;"",Data!B1951,"")</f>
        <v/>
      </c>
      <c r="C1951" s="160" t="str">
        <f>IF(Data!$C1951:C$5009&lt;&gt;"",Data!C1951,"")</f>
        <v/>
      </c>
      <c r="P1951" s="149" t="str">
        <f>IF(Data!B1955="","",B1955)</f>
        <v/>
      </c>
      <c r="Q1951" s="150" t="str">
        <f>IFERROR(IF(P1951:$P$5009&lt;&gt;0, ABS(P1951-$Z$7),""),"")</f>
        <v/>
      </c>
      <c r="R1951" s="150" t="str">
        <f>IFERROR(IF(P1951:$P$5009&lt;&gt;0, (Q1951-$Y$16)^2,""),"")</f>
        <v/>
      </c>
      <c r="S1951" s="151" t="str">
        <f>IF(Data!C1955="","",C1955)</f>
        <v/>
      </c>
      <c r="T1951" s="150" t="str">
        <f>IFERROR(IF(S1951:$S$5009&lt;&gt;0, ABS(C1955-$Z$8),""),"")</f>
        <v/>
      </c>
      <c r="U1951" s="150" t="str">
        <f>IFERROR(IF(S1951:$S$5009&lt;&gt;0, (T1951-$Y$17)^2,""),"")</f>
        <v/>
      </c>
    </row>
    <row r="1952" spans="1:21" ht="23">
      <c r="A1952" s="159">
        <v>1943</v>
      </c>
      <c r="B1952" s="160" t="str">
        <f>IF(Data!B1952:$B$5009&lt;&gt;"",Data!B1952,"")</f>
        <v/>
      </c>
      <c r="C1952" s="160" t="str">
        <f>IF(Data!$C1952:C$5009&lt;&gt;"",Data!C1952,"")</f>
        <v/>
      </c>
      <c r="P1952" s="149" t="str">
        <f>IF(Data!B1956="","",B1956)</f>
        <v/>
      </c>
      <c r="Q1952" s="150" t="str">
        <f>IFERROR(IF(P1952:$P$5009&lt;&gt;0, ABS(P1952-$Z$7),""),"")</f>
        <v/>
      </c>
      <c r="R1952" s="150" t="str">
        <f>IFERROR(IF(P1952:$P$5009&lt;&gt;0, (Q1952-$Y$16)^2,""),"")</f>
        <v/>
      </c>
      <c r="S1952" s="151" t="str">
        <f>IF(Data!C1956="","",C1956)</f>
        <v/>
      </c>
      <c r="T1952" s="150" t="str">
        <f>IFERROR(IF(S1952:$S$5009&lt;&gt;0, ABS(C1956-$Z$8),""),"")</f>
        <v/>
      </c>
      <c r="U1952" s="150" t="str">
        <f>IFERROR(IF(S1952:$S$5009&lt;&gt;0, (T1952-$Y$17)^2,""),"")</f>
        <v/>
      </c>
    </row>
    <row r="1953" spans="1:21" ht="23">
      <c r="A1953" s="161">
        <v>1944</v>
      </c>
      <c r="B1953" s="160" t="str">
        <f>IF(Data!B1953:$B$5009&lt;&gt;"",Data!B1953,"")</f>
        <v/>
      </c>
      <c r="C1953" s="160" t="str">
        <f>IF(Data!$C1953:C$5009&lt;&gt;"",Data!C1953,"")</f>
        <v/>
      </c>
      <c r="P1953" s="149" t="str">
        <f>IF(Data!B1957="","",B1957)</f>
        <v/>
      </c>
      <c r="Q1953" s="150" t="str">
        <f>IFERROR(IF(P1953:$P$5009&lt;&gt;0, ABS(P1953-$Z$7),""),"")</f>
        <v/>
      </c>
      <c r="R1953" s="150" t="str">
        <f>IFERROR(IF(P1953:$P$5009&lt;&gt;0, (Q1953-$Y$16)^2,""),"")</f>
        <v/>
      </c>
      <c r="S1953" s="151" t="str">
        <f>IF(Data!C1957="","",C1957)</f>
        <v/>
      </c>
      <c r="T1953" s="150" t="str">
        <f>IFERROR(IF(S1953:$S$5009&lt;&gt;0, ABS(C1957-$Z$8),""),"")</f>
        <v/>
      </c>
      <c r="U1953" s="150" t="str">
        <f>IFERROR(IF(S1953:$S$5009&lt;&gt;0, (T1953-$Y$17)^2,""),"")</f>
        <v/>
      </c>
    </row>
    <row r="1954" spans="1:21" ht="23">
      <c r="A1954" s="159">
        <v>1945</v>
      </c>
      <c r="B1954" s="160" t="str">
        <f>IF(Data!B1954:$B$5009&lt;&gt;"",Data!B1954,"")</f>
        <v/>
      </c>
      <c r="C1954" s="160" t="str">
        <f>IF(Data!$C1954:C$5009&lt;&gt;"",Data!C1954,"")</f>
        <v/>
      </c>
      <c r="P1954" s="149" t="str">
        <f>IF(Data!B1958="","",B1958)</f>
        <v/>
      </c>
      <c r="Q1954" s="150" t="str">
        <f>IFERROR(IF(P1954:$P$5009&lt;&gt;0, ABS(P1954-$Z$7),""),"")</f>
        <v/>
      </c>
      <c r="R1954" s="150" t="str">
        <f>IFERROR(IF(P1954:$P$5009&lt;&gt;0, (Q1954-$Y$16)^2,""),"")</f>
        <v/>
      </c>
      <c r="S1954" s="151" t="str">
        <f>IF(Data!C1958="","",C1958)</f>
        <v/>
      </c>
      <c r="T1954" s="150" t="str">
        <f>IFERROR(IF(S1954:$S$5009&lt;&gt;0, ABS(C1958-$Z$8),""),"")</f>
        <v/>
      </c>
      <c r="U1954" s="150" t="str">
        <f>IFERROR(IF(S1954:$S$5009&lt;&gt;0, (T1954-$Y$17)^2,""),"")</f>
        <v/>
      </c>
    </row>
    <row r="1955" spans="1:21" ht="23">
      <c r="A1955" s="161">
        <v>1946</v>
      </c>
      <c r="B1955" s="160" t="str">
        <f>IF(Data!B1955:$B$5009&lt;&gt;"",Data!B1955,"")</f>
        <v/>
      </c>
      <c r="C1955" s="160" t="str">
        <f>IF(Data!$C1955:C$5009&lt;&gt;"",Data!C1955,"")</f>
        <v/>
      </c>
      <c r="P1955" s="149" t="str">
        <f>IF(Data!B1959="","",B1959)</f>
        <v/>
      </c>
      <c r="Q1955" s="150" t="str">
        <f>IFERROR(IF(P1955:$P$5009&lt;&gt;0, ABS(P1955-$Z$7),""),"")</f>
        <v/>
      </c>
      <c r="R1955" s="150" t="str">
        <f>IFERROR(IF(P1955:$P$5009&lt;&gt;0, (Q1955-$Y$16)^2,""),"")</f>
        <v/>
      </c>
      <c r="S1955" s="151" t="str">
        <f>IF(Data!C1959="","",C1959)</f>
        <v/>
      </c>
      <c r="T1955" s="150" t="str">
        <f>IFERROR(IF(S1955:$S$5009&lt;&gt;0, ABS(C1959-$Z$8),""),"")</f>
        <v/>
      </c>
      <c r="U1955" s="150" t="str">
        <f>IFERROR(IF(S1955:$S$5009&lt;&gt;0, (T1955-$Y$17)^2,""),"")</f>
        <v/>
      </c>
    </row>
    <row r="1956" spans="1:21" ht="23">
      <c r="A1956" s="159">
        <v>1947</v>
      </c>
      <c r="B1956" s="160" t="str">
        <f>IF(Data!B1956:$B$5009&lt;&gt;"",Data!B1956,"")</f>
        <v/>
      </c>
      <c r="C1956" s="160" t="str">
        <f>IF(Data!$C1956:C$5009&lt;&gt;"",Data!C1956,"")</f>
        <v/>
      </c>
      <c r="P1956" s="149" t="str">
        <f>IF(Data!B1960="","",B1960)</f>
        <v/>
      </c>
      <c r="Q1956" s="150" t="str">
        <f>IFERROR(IF(P1956:$P$5009&lt;&gt;0, ABS(P1956-$Z$7),""),"")</f>
        <v/>
      </c>
      <c r="R1956" s="150" t="str">
        <f>IFERROR(IF(P1956:$P$5009&lt;&gt;0, (Q1956-$Y$16)^2,""),"")</f>
        <v/>
      </c>
      <c r="S1956" s="151" t="str">
        <f>IF(Data!C1960="","",C1960)</f>
        <v/>
      </c>
      <c r="T1956" s="150" t="str">
        <f>IFERROR(IF(S1956:$S$5009&lt;&gt;0, ABS(C1960-$Z$8),""),"")</f>
        <v/>
      </c>
      <c r="U1956" s="150" t="str">
        <f>IFERROR(IF(S1956:$S$5009&lt;&gt;0, (T1956-$Y$17)^2,""),"")</f>
        <v/>
      </c>
    </row>
    <row r="1957" spans="1:21" ht="23">
      <c r="A1957" s="161">
        <v>1948</v>
      </c>
      <c r="B1957" s="160" t="str">
        <f>IF(Data!B1957:$B$5009&lt;&gt;"",Data!B1957,"")</f>
        <v/>
      </c>
      <c r="C1957" s="160" t="str">
        <f>IF(Data!$C1957:C$5009&lt;&gt;"",Data!C1957,"")</f>
        <v/>
      </c>
      <c r="P1957" s="149" t="str">
        <f>IF(Data!B1961="","",B1961)</f>
        <v/>
      </c>
      <c r="Q1957" s="150" t="str">
        <f>IFERROR(IF(P1957:$P$5009&lt;&gt;0, ABS(P1957-$Z$7),""),"")</f>
        <v/>
      </c>
      <c r="R1957" s="150" t="str">
        <f>IFERROR(IF(P1957:$P$5009&lt;&gt;0, (Q1957-$Y$16)^2,""),"")</f>
        <v/>
      </c>
      <c r="S1957" s="151" t="str">
        <f>IF(Data!C1961="","",C1961)</f>
        <v/>
      </c>
      <c r="T1957" s="150" t="str">
        <f>IFERROR(IF(S1957:$S$5009&lt;&gt;0, ABS(C1961-$Z$8),""),"")</f>
        <v/>
      </c>
      <c r="U1957" s="150" t="str">
        <f>IFERROR(IF(S1957:$S$5009&lt;&gt;0, (T1957-$Y$17)^2,""),"")</f>
        <v/>
      </c>
    </row>
    <row r="1958" spans="1:21" ht="23">
      <c r="A1958" s="159">
        <v>1949</v>
      </c>
      <c r="B1958" s="160" t="str">
        <f>IF(Data!B1958:$B$5009&lt;&gt;"",Data!B1958,"")</f>
        <v/>
      </c>
      <c r="C1958" s="160" t="str">
        <f>IF(Data!$C1958:C$5009&lt;&gt;"",Data!C1958,"")</f>
        <v/>
      </c>
      <c r="P1958" s="149" t="str">
        <f>IF(Data!B1962="","",B1962)</f>
        <v/>
      </c>
      <c r="Q1958" s="150" t="str">
        <f>IFERROR(IF(P1958:$P$5009&lt;&gt;0, ABS(P1958-$Z$7),""),"")</f>
        <v/>
      </c>
      <c r="R1958" s="150" t="str">
        <f>IFERROR(IF(P1958:$P$5009&lt;&gt;0, (Q1958-$Y$16)^2,""),"")</f>
        <v/>
      </c>
      <c r="S1958" s="151" t="str">
        <f>IF(Data!C1962="","",C1962)</f>
        <v/>
      </c>
      <c r="T1958" s="150" t="str">
        <f>IFERROR(IF(S1958:$S$5009&lt;&gt;0, ABS(C1962-$Z$8),""),"")</f>
        <v/>
      </c>
      <c r="U1958" s="150" t="str">
        <f>IFERROR(IF(S1958:$S$5009&lt;&gt;0, (T1958-$Y$17)^2,""),"")</f>
        <v/>
      </c>
    </row>
    <row r="1959" spans="1:21" ht="23">
      <c r="A1959" s="161">
        <v>1950</v>
      </c>
      <c r="B1959" s="160" t="str">
        <f>IF(Data!B1959:$B$5009&lt;&gt;"",Data!B1959,"")</f>
        <v/>
      </c>
      <c r="C1959" s="160" t="str">
        <f>IF(Data!$C1959:C$5009&lt;&gt;"",Data!C1959,"")</f>
        <v/>
      </c>
      <c r="P1959" s="149" t="str">
        <f>IF(Data!B1963="","",B1963)</f>
        <v/>
      </c>
      <c r="Q1959" s="150" t="str">
        <f>IFERROR(IF(P1959:$P$5009&lt;&gt;0, ABS(P1959-$Z$7),""),"")</f>
        <v/>
      </c>
      <c r="R1959" s="150" t="str">
        <f>IFERROR(IF(P1959:$P$5009&lt;&gt;0, (Q1959-$Y$16)^2,""),"")</f>
        <v/>
      </c>
      <c r="S1959" s="151" t="str">
        <f>IF(Data!C1963="","",C1963)</f>
        <v/>
      </c>
      <c r="T1959" s="150" t="str">
        <f>IFERROR(IF(S1959:$S$5009&lt;&gt;0, ABS(C1963-$Z$8),""),"")</f>
        <v/>
      </c>
      <c r="U1959" s="150" t="str">
        <f>IFERROR(IF(S1959:$S$5009&lt;&gt;0, (T1959-$Y$17)^2,""),"")</f>
        <v/>
      </c>
    </row>
    <row r="1960" spans="1:21" ht="23">
      <c r="A1960" s="159">
        <v>1951</v>
      </c>
      <c r="B1960" s="160" t="str">
        <f>IF(Data!B1960:$B$5009&lt;&gt;"",Data!B1960,"")</f>
        <v/>
      </c>
      <c r="C1960" s="160" t="str">
        <f>IF(Data!$C1960:C$5009&lt;&gt;"",Data!C1960,"")</f>
        <v/>
      </c>
      <c r="P1960" s="149" t="str">
        <f>IF(Data!B1964="","",B1964)</f>
        <v/>
      </c>
      <c r="Q1960" s="150" t="str">
        <f>IFERROR(IF(P1960:$P$5009&lt;&gt;0, ABS(P1960-$Z$7),""),"")</f>
        <v/>
      </c>
      <c r="R1960" s="150" t="str">
        <f>IFERROR(IF(P1960:$P$5009&lt;&gt;0, (Q1960-$Y$16)^2,""),"")</f>
        <v/>
      </c>
      <c r="S1960" s="151" t="str">
        <f>IF(Data!C1964="","",C1964)</f>
        <v/>
      </c>
      <c r="T1960" s="150" t="str">
        <f>IFERROR(IF(S1960:$S$5009&lt;&gt;0, ABS(C1964-$Z$8),""),"")</f>
        <v/>
      </c>
      <c r="U1960" s="150" t="str">
        <f>IFERROR(IF(S1960:$S$5009&lt;&gt;0, (T1960-$Y$17)^2,""),"")</f>
        <v/>
      </c>
    </row>
    <row r="1961" spans="1:21" ht="23">
      <c r="A1961" s="161">
        <v>1952</v>
      </c>
      <c r="B1961" s="160" t="str">
        <f>IF(Data!B1961:$B$5009&lt;&gt;"",Data!B1961,"")</f>
        <v/>
      </c>
      <c r="C1961" s="160" t="str">
        <f>IF(Data!$C1961:C$5009&lt;&gt;"",Data!C1961,"")</f>
        <v/>
      </c>
      <c r="P1961" s="149" t="str">
        <f>IF(Data!B1965="","",B1965)</f>
        <v/>
      </c>
      <c r="Q1961" s="150" t="str">
        <f>IFERROR(IF(P1961:$P$5009&lt;&gt;0, ABS(P1961-$Z$7),""),"")</f>
        <v/>
      </c>
      <c r="R1961" s="150" t="str">
        <f>IFERROR(IF(P1961:$P$5009&lt;&gt;0, (Q1961-$Y$16)^2,""),"")</f>
        <v/>
      </c>
      <c r="S1961" s="151" t="str">
        <f>IF(Data!C1965="","",C1965)</f>
        <v/>
      </c>
      <c r="T1961" s="150" t="str">
        <f>IFERROR(IF(S1961:$S$5009&lt;&gt;0, ABS(C1965-$Z$8),""),"")</f>
        <v/>
      </c>
      <c r="U1961" s="150" t="str">
        <f>IFERROR(IF(S1961:$S$5009&lt;&gt;0, (T1961-$Y$17)^2,""),"")</f>
        <v/>
      </c>
    </row>
    <row r="1962" spans="1:21" ht="23">
      <c r="A1962" s="159">
        <v>1953</v>
      </c>
      <c r="B1962" s="160" t="str">
        <f>IF(Data!B1962:$B$5009&lt;&gt;"",Data!B1962,"")</f>
        <v/>
      </c>
      <c r="C1962" s="160" t="str">
        <f>IF(Data!$C1962:C$5009&lt;&gt;"",Data!C1962,"")</f>
        <v/>
      </c>
      <c r="P1962" s="149" t="str">
        <f>IF(Data!B1966="","",B1966)</f>
        <v/>
      </c>
      <c r="Q1962" s="150" t="str">
        <f>IFERROR(IF(P1962:$P$5009&lt;&gt;0, ABS(P1962-$Z$7),""),"")</f>
        <v/>
      </c>
      <c r="R1962" s="150" t="str">
        <f>IFERROR(IF(P1962:$P$5009&lt;&gt;0, (Q1962-$Y$16)^2,""),"")</f>
        <v/>
      </c>
      <c r="S1962" s="151" t="str">
        <f>IF(Data!C1966="","",C1966)</f>
        <v/>
      </c>
      <c r="T1962" s="150" t="str">
        <f>IFERROR(IF(S1962:$S$5009&lt;&gt;0, ABS(C1966-$Z$8),""),"")</f>
        <v/>
      </c>
      <c r="U1962" s="150" t="str">
        <f>IFERROR(IF(S1962:$S$5009&lt;&gt;0, (T1962-$Y$17)^2,""),"")</f>
        <v/>
      </c>
    </row>
    <row r="1963" spans="1:21" ht="23">
      <c r="A1963" s="161">
        <v>1954</v>
      </c>
      <c r="B1963" s="160" t="str">
        <f>IF(Data!B1963:$B$5009&lt;&gt;"",Data!B1963,"")</f>
        <v/>
      </c>
      <c r="C1963" s="160" t="str">
        <f>IF(Data!$C1963:C$5009&lt;&gt;"",Data!C1963,"")</f>
        <v/>
      </c>
      <c r="P1963" s="149" t="str">
        <f>IF(Data!B1967="","",B1967)</f>
        <v/>
      </c>
      <c r="Q1963" s="150" t="str">
        <f>IFERROR(IF(P1963:$P$5009&lt;&gt;0, ABS(P1963-$Z$7),""),"")</f>
        <v/>
      </c>
      <c r="R1963" s="150" t="str">
        <f>IFERROR(IF(P1963:$P$5009&lt;&gt;0, (Q1963-$Y$16)^2,""),"")</f>
        <v/>
      </c>
      <c r="S1963" s="151" t="str">
        <f>IF(Data!C1967="","",C1967)</f>
        <v/>
      </c>
      <c r="T1963" s="150" t="str">
        <f>IFERROR(IF(S1963:$S$5009&lt;&gt;0, ABS(C1967-$Z$8),""),"")</f>
        <v/>
      </c>
      <c r="U1963" s="150" t="str">
        <f>IFERROR(IF(S1963:$S$5009&lt;&gt;0, (T1963-$Y$17)^2,""),"")</f>
        <v/>
      </c>
    </row>
    <row r="1964" spans="1:21" ht="23">
      <c r="A1964" s="159">
        <v>1955</v>
      </c>
      <c r="B1964" s="160" t="str">
        <f>IF(Data!B1964:$B$5009&lt;&gt;"",Data!B1964,"")</f>
        <v/>
      </c>
      <c r="C1964" s="160" t="str">
        <f>IF(Data!$C1964:C$5009&lt;&gt;"",Data!C1964,"")</f>
        <v/>
      </c>
      <c r="P1964" s="149" t="str">
        <f>IF(Data!B1968="","",B1968)</f>
        <v/>
      </c>
      <c r="Q1964" s="150" t="str">
        <f>IFERROR(IF(P1964:$P$5009&lt;&gt;0, ABS(P1964-$Z$7),""),"")</f>
        <v/>
      </c>
      <c r="R1964" s="150" t="str">
        <f>IFERROR(IF(P1964:$P$5009&lt;&gt;0, (Q1964-$Y$16)^2,""),"")</f>
        <v/>
      </c>
      <c r="S1964" s="151" t="str">
        <f>IF(Data!C1968="","",C1968)</f>
        <v/>
      </c>
      <c r="T1964" s="150" t="str">
        <f>IFERROR(IF(S1964:$S$5009&lt;&gt;0, ABS(C1968-$Z$8),""),"")</f>
        <v/>
      </c>
      <c r="U1964" s="150" t="str">
        <f>IFERROR(IF(S1964:$S$5009&lt;&gt;0, (T1964-$Y$17)^2,""),"")</f>
        <v/>
      </c>
    </row>
    <row r="1965" spans="1:21" ht="23">
      <c r="A1965" s="161">
        <v>1956</v>
      </c>
      <c r="B1965" s="160" t="str">
        <f>IF(Data!B1965:$B$5009&lt;&gt;"",Data!B1965,"")</f>
        <v/>
      </c>
      <c r="C1965" s="160" t="str">
        <f>IF(Data!$C1965:C$5009&lt;&gt;"",Data!C1965,"")</f>
        <v/>
      </c>
      <c r="P1965" s="149" t="str">
        <f>IF(Data!B1969="","",B1969)</f>
        <v/>
      </c>
      <c r="Q1965" s="150" t="str">
        <f>IFERROR(IF(P1965:$P$5009&lt;&gt;0, ABS(P1965-$Z$7),""),"")</f>
        <v/>
      </c>
      <c r="R1965" s="150" t="str">
        <f>IFERROR(IF(P1965:$P$5009&lt;&gt;0, (Q1965-$Y$16)^2,""),"")</f>
        <v/>
      </c>
      <c r="S1965" s="151" t="str">
        <f>IF(Data!C1969="","",C1969)</f>
        <v/>
      </c>
      <c r="T1965" s="150" t="str">
        <f>IFERROR(IF(S1965:$S$5009&lt;&gt;0, ABS(C1969-$Z$8),""),"")</f>
        <v/>
      </c>
      <c r="U1965" s="150" t="str">
        <f>IFERROR(IF(S1965:$S$5009&lt;&gt;0, (T1965-$Y$17)^2,""),"")</f>
        <v/>
      </c>
    </row>
    <row r="1966" spans="1:21" ht="23">
      <c r="A1966" s="159">
        <v>1957</v>
      </c>
      <c r="B1966" s="160" t="str">
        <f>IF(Data!B1966:$B$5009&lt;&gt;"",Data!B1966,"")</f>
        <v/>
      </c>
      <c r="C1966" s="160" t="str">
        <f>IF(Data!$C1966:C$5009&lt;&gt;"",Data!C1966,"")</f>
        <v/>
      </c>
      <c r="P1966" s="149" t="str">
        <f>IF(Data!B1970="","",B1970)</f>
        <v/>
      </c>
      <c r="Q1966" s="150" t="str">
        <f>IFERROR(IF(P1966:$P$5009&lt;&gt;0, ABS(P1966-$Z$7),""),"")</f>
        <v/>
      </c>
      <c r="R1966" s="150" t="str">
        <f>IFERROR(IF(P1966:$P$5009&lt;&gt;0, (Q1966-$Y$16)^2,""),"")</f>
        <v/>
      </c>
      <c r="S1966" s="151" t="str">
        <f>IF(Data!C1970="","",C1970)</f>
        <v/>
      </c>
      <c r="T1966" s="150" t="str">
        <f>IFERROR(IF(S1966:$S$5009&lt;&gt;0, ABS(C1970-$Z$8),""),"")</f>
        <v/>
      </c>
      <c r="U1966" s="150" t="str">
        <f>IFERROR(IF(S1966:$S$5009&lt;&gt;0, (T1966-$Y$17)^2,""),"")</f>
        <v/>
      </c>
    </row>
    <row r="1967" spans="1:21" ht="23">
      <c r="A1967" s="161">
        <v>1958</v>
      </c>
      <c r="B1967" s="160" t="str">
        <f>IF(Data!B1967:$B$5009&lt;&gt;"",Data!B1967,"")</f>
        <v/>
      </c>
      <c r="C1967" s="160" t="str">
        <f>IF(Data!$C1967:C$5009&lt;&gt;"",Data!C1967,"")</f>
        <v/>
      </c>
      <c r="P1967" s="149" t="str">
        <f>IF(Data!B1971="","",B1971)</f>
        <v/>
      </c>
      <c r="Q1967" s="150" t="str">
        <f>IFERROR(IF(P1967:$P$5009&lt;&gt;0, ABS(P1967-$Z$7),""),"")</f>
        <v/>
      </c>
      <c r="R1967" s="150" t="str">
        <f>IFERROR(IF(P1967:$P$5009&lt;&gt;0, (Q1967-$Y$16)^2,""),"")</f>
        <v/>
      </c>
      <c r="S1967" s="151" t="str">
        <f>IF(Data!C1971="","",C1971)</f>
        <v/>
      </c>
      <c r="T1967" s="150" t="str">
        <f>IFERROR(IF(S1967:$S$5009&lt;&gt;0, ABS(C1971-$Z$8),""),"")</f>
        <v/>
      </c>
      <c r="U1967" s="150" t="str">
        <f>IFERROR(IF(S1967:$S$5009&lt;&gt;0, (T1967-$Y$17)^2,""),"")</f>
        <v/>
      </c>
    </row>
    <row r="1968" spans="1:21" ht="23">
      <c r="A1968" s="159">
        <v>1959</v>
      </c>
      <c r="B1968" s="160" t="str">
        <f>IF(Data!B1968:$B$5009&lt;&gt;"",Data!B1968,"")</f>
        <v/>
      </c>
      <c r="C1968" s="160" t="str">
        <f>IF(Data!$C1968:C$5009&lt;&gt;"",Data!C1968,"")</f>
        <v/>
      </c>
      <c r="P1968" s="149" t="str">
        <f>IF(Data!B1972="","",B1972)</f>
        <v/>
      </c>
      <c r="Q1968" s="150" t="str">
        <f>IFERROR(IF(P1968:$P$5009&lt;&gt;0, ABS(P1968-$Z$7),""),"")</f>
        <v/>
      </c>
      <c r="R1968" s="150" t="str">
        <f>IFERROR(IF(P1968:$P$5009&lt;&gt;0, (Q1968-$Y$16)^2,""),"")</f>
        <v/>
      </c>
      <c r="S1968" s="151" t="str">
        <f>IF(Data!C1972="","",C1972)</f>
        <v/>
      </c>
      <c r="T1968" s="150" t="str">
        <f>IFERROR(IF(S1968:$S$5009&lt;&gt;0, ABS(C1972-$Z$8),""),"")</f>
        <v/>
      </c>
      <c r="U1968" s="150" t="str">
        <f>IFERROR(IF(S1968:$S$5009&lt;&gt;0, (T1968-$Y$17)^2,""),"")</f>
        <v/>
      </c>
    </row>
    <row r="1969" spans="1:21" ht="23">
      <c r="A1969" s="161">
        <v>1960</v>
      </c>
      <c r="B1969" s="160" t="str">
        <f>IF(Data!B1969:$B$5009&lt;&gt;"",Data!B1969,"")</f>
        <v/>
      </c>
      <c r="C1969" s="160" t="str">
        <f>IF(Data!$C1969:C$5009&lt;&gt;"",Data!C1969,"")</f>
        <v/>
      </c>
      <c r="P1969" s="149" t="str">
        <f>IF(Data!B1973="","",B1973)</f>
        <v/>
      </c>
      <c r="Q1969" s="150" t="str">
        <f>IFERROR(IF(P1969:$P$5009&lt;&gt;0, ABS(P1969-$Z$7),""),"")</f>
        <v/>
      </c>
      <c r="R1969" s="150" t="str">
        <f>IFERROR(IF(P1969:$P$5009&lt;&gt;0, (Q1969-$Y$16)^2,""),"")</f>
        <v/>
      </c>
      <c r="S1969" s="151" t="str">
        <f>IF(Data!C1973="","",C1973)</f>
        <v/>
      </c>
      <c r="T1969" s="150" t="str">
        <f>IFERROR(IF(S1969:$S$5009&lt;&gt;0, ABS(C1973-$Z$8),""),"")</f>
        <v/>
      </c>
      <c r="U1969" s="150" t="str">
        <f>IFERROR(IF(S1969:$S$5009&lt;&gt;0, (T1969-$Y$17)^2,""),"")</f>
        <v/>
      </c>
    </row>
    <row r="1970" spans="1:21" ht="23">
      <c r="A1970" s="159">
        <v>1961</v>
      </c>
      <c r="B1970" s="160" t="str">
        <f>IF(Data!B1970:$B$5009&lt;&gt;"",Data!B1970,"")</f>
        <v/>
      </c>
      <c r="C1970" s="160" t="str">
        <f>IF(Data!$C1970:C$5009&lt;&gt;"",Data!C1970,"")</f>
        <v/>
      </c>
      <c r="P1970" s="149" t="str">
        <f>IF(Data!B1974="","",B1974)</f>
        <v/>
      </c>
      <c r="Q1970" s="150" t="str">
        <f>IFERROR(IF(P1970:$P$5009&lt;&gt;0, ABS(P1970-$Z$7),""),"")</f>
        <v/>
      </c>
      <c r="R1970" s="150" t="str">
        <f>IFERROR(IF(P1970:$P$5009&lt;&gt;0, (Q1970-$Y$16)^2,""),"")</f>
        <v/>
      </c>
      <c r="S1970" s="151" t="str">
        <f>IF(Data!C1974="","",C1974)</f>
        <v/>
      </c>
      <c r="T1970" s="150" t="str">
        <f>IFERROR(IF(S1970:$S$5009&lt;&gt;0, ABS(C1974-$Z$8),""),"")</f>
        <v/>
      </c>
      <c r="U1970" s="150" t="str">
        <f>IFERROR(IF(S1970:$S$5009&lt;&gt;0, (T1970-$Y$17)^2,""),"")</f>
        <v/>
      </c>
    </row>
    <row r="1971" spans="1:21" ht="23">
      <c r="A1971" s="161">
        <v>1962</v>
      </c>
      <c r="B1971" s="160" t="str">
        <f>IF(Data!B1971:$B$5009&lt;&gt;"",Data!B1971,"")</f>
        <v/>
      </c>
      <c r="C1971" s="160" t="str">
        <f>IF(Data!$C1971:C$5009&lt;&gt;"",Data!C1971,"")</f>
        <v/>
      </c>
      <c r="P1971" s="149" t="str">
        <f>IF(Data!B1975="","",B1975)</f>
        <v/>
      </c>
      <c r="Q1971" s="150" t="str">
        <f>IFERROR(IF(P1971:$P$5009&lt;&gt;0, ABS(P1971-$Z$7),""),"")</f>
        <v/>
      </c>
      <c r="R1971" s="150" t="str">
        <f>IFERROR(IF(P1971:$P$5009&lt;&gt;0, (Q1971-$Y$16)^2,""),"")</f>
        <v/>
      </c>
      <c r="S1971" s="151" t="str">
        <f>IF(Data!C1975="","",C1975)</f>
        <v/>
      </c>
      <c r="T1971" s="150" t="str">
        <f>IFERROR(IF(S1971:$S$5009&lt;&gt;0, ABS(C1975-$Z$8),""),"")</f>
        <v/>
      </c>
      <c r="U1971" s="150" t="str">
        <f>IFERROR(IF(S1971:$S$5009&lt;&gt;0, (T1971-$Y$17)^2,""),"")</f>
        <v/>
      </c>
    </row>
    <row r="1972" spans="1:21" ht="23">
      <c r="A1972" s="159">
        <v>1963</v>
      </c>
      <c r="B1972" s="160" t="str">
        <f>IF(Data!B1972:$B$5009&lt;&gt;"",Data!B1972,"")</f>
        <v/>
      </c>
      <c r="C1972" s="160" t="str">
        <f>IF(Data!$C1972:C$5009&lt;&gt;"",Data!C1972,"")</f>
        <v/>
      </c>
      <c r="P1972" s="149" t="str">
        <f>IF(Data!B1976="","",B1976)</f>
        <v/>
      </c>
      <c r="Q1972" s="150" t="str">
        <f>IFERROR(IF(P1972:$P$5009&lt;&gt;0, ABS(P1972-$Z$7),""),"")</f>
        <v/>
      </c>
      <c r="R1972" s="150" t="str">
        <f>IFERROR(IF(P1972:$P$5009&lt;&gt;0, (Q1972-$Y$16)^2,""),"")</f>
        <v/>
      </c>
      <c r="S1972" s="151" t="str">
        <f>IF(Data!C1976="","",C1976)</f>
        <v/>
      </c>
      <c r="T1972" s="150" t="str">
        <f>IFERROR(IF(S1972:$S$5009&lt;&gt;0, ABS(C1976-$Z$8),""),"")</f>
        <v/>
      </c>
      <c r="U1972" s="150" t="str">
        <f>IFERROR(IF(S1972:$S$5009&lt;&gt;0, (T1972-$Y$17)^2,""),"")</f>
        <v/>
      </c>
    </row>
    <row r="1973" spans="1:21" ht="23">
      <c r="A1973" s="161">
        <v>1964</v>
      </c>
      <c r="B1973" s="160" t="str">
        <f>IF(Data!B1973:$B$5009&lt;&gt;"",Data!B1973,"")</f>
        <v/>
      </c>
      <c r="C1973" s="160" t="str">
        <f>IF(Data!$C1973:C$5009&lt;&gt;"",Data!C1973,"")</f>
        <v/>
      </c>
      <c r="P1973" s="149" t="str">
        <f>IF(Data!B1977="","",B1977)</f>
        <v/>
      </c>
      <c r="Q1973" s="150" t="str">
        <f>IFERROR(IF(P1973:$P$5009&lt;&gt;0, ABS(P1973-$Z$7),""),"")</f>
        <v/>
      </c>
      <c r="R1973" s="150" t="str">
        <f>IFERROR(IF(P1973:$P$5009&lt;&gt;0, (Q1973-$Y$16)^2,""),"")</f>
        <v/>
      </c>
      <c r="S1973" s="151" t="str">
        <f>IF(Data!C1977="","",C1977)</f>
        <v/>
      </c>
      <c r="T1973" s="150" t="str">
        <f>IFERROR(IF(S1973:$S$5009&lt;&gt;0, ABS(C1977-$Z$8),""),"")</f>
        <v/>
      </c>
      <c r="U1973" s="150" t="str">
        <f>IFERROR(IF(S1973:$S$5009&lt;&gt;0, (T1973-$Y$17)^2,""),"")</f>
        <v/>
      </c>
    </row>
    <row r="1974" spans="1:21" ht="23">
      <c r="A1974" s="159">
        <v>1965</v>
      </c>
      <c r="B1974" s="160" t="str">
        <f>IF(Data!B1974:$B$5009&lt;&gt;"",Data!B1974,"")</f>
        <v/>
      </c>
      <c r="C1974" s="160" t="str">
        <f>IF(Data!$C1974:C$5009&lt;&gt;"",Data!C1974,"")</f>
        <v/>
      </c>
      <c r="P1974" s="149" t="str">
        <f>IF(Data!B1978="","",B1978)</f>
        <v/>
      </c>
      <c r="Q1974" s="150" t="str">
        <f>IFERROR(IF(P1974:$P$5009&lt;&gt;0, ABS(P1974-$Z$7),""),"")</f>
        <v/>
      </c>
      <c r="R1974" s="150" t="str">
        <f>IFERROR(IF(P1974:$P$5009&lt;&gt;0, (Q1974-$Y$16)^2,""),"")</f>
        <v/>
      </c>
      <c r="S1974" s="151" t="str">
        <f>IF(Data!C1978="","",C1978)</f>
        <v/>
      </c>
      <c r="T1974" s="150" t="str">
        <f>IFERROR(IF(S1974:$S$5009&lt;&gt;0, ABS(C1978-$Z$8),""),"")</f>
        <v/>
      </c>
      <c r="U1974" s="150" t="str">
        <f>IFERROR(IF(S1974:$S$5009&lt;&gt;0, (T1974-$Y$17)^2,""),"")</f>
        <v/>
      </c>
    </row>
    <row r="1975" spans="1:21" ht="23">
      <c r="A1975" s="161">
        <v>1966</v>
      </c>
      <c r="B1975" s="160" t="str">
        <f>IF(Data!B1975:$B$5009&lt;&gt;"",Data!B1975,"")</f>
        <v/>
      </c>
      <c r="C1975" s="160" t="str">
        <f>IF(Data!$C1975:C$5009&lt;&gt;"",Data!C1975,"")</f>
        <v/>
      </c>
      <c r="P1975" s="149" t="str">
        <f>IF(Data!B1979="","",B1979)</f>
        <v/>
      </c>
      <c r="Q1975" s="150" t="str">
        <f>IFERROR(IF(P1975:$P$5009&lt;&gt;0, ABS(P1975-$Z$7),""),"")</f>
        <v/>
      </c>
      <c r="R1975" s="150" t="str">
        <f>IFERROR(IF(P1975:$P$5009&lt;&gt;0, (Q1975-$Y$16)^2,""),"")</f>
        <v/>
      </c>
      <c r="S1975" s="151" t="str">
        <f>IF(Data!C1979="","",C1979)</f>
        <v/>
      </c>
      <c r="T1975" s="150" t="str">
        <f>IFERROR(IF(S1975:$S$5009&lt;&gt;0, ABS(C1979-$Z$8),""),"")</f>
        <v/>
      </c>
      <c r="U1975" s="150" t="str">
        <f>IFERROR(IF(S1975:$S$5009&lt;&gt;0, (T1975-$Y$17)^2,""),"")</f>
        <v/>
      </c>
    </row>
    <row r="1976" spans="1:21" ht="23">
      <c r="A1976" s="159">
        <v>1967</v>
      </c>
      <c r="B1976" s="160" t="str">
        <f>IF(Data!B1976:$B$5009&lt;&gt;"",Data!B1976,"")</f>
        <v/>
      </c>
      <c r="C1976" s="160" t="str">
        <f>IF(Data!$C1976:C$5009&lt;&gt;"",Data!C1976,"")</f>
        <v/>
      </c>
      <c r="P1976" s="149" t="str">
        <f>IF(Data!B1980="","",B1980)</f>
        <v/>
      </c>
      <c r="Q1976" s="150" t="str">
        <f>IFERROR(IF(P1976:$P$5009&lt;&gt;0, ABS(P1976-$Z$7),""),"")</f>
        <v/>
      </c>
      <c r="R1976" s="150" t="str">
        <f>IFERROR(IF(P1976:$P$5009&lt;&gt;0, (Q1976-$Y$16)^2,""),"")</f>
        <v/>
      </c>
      <c r="S1976" s="151" t="str">
        <f>IF(Data!C1980="","",C1980)</f>
        <v/>
      </c>
      <c r="T1976" s="150" t="str">
        <f>IFERROR(IF(S1976:$S$5009&lt;&gt;0, ABS(C1980-$Z$8),""),"")</f>
        <v/>
      </c>
      <c r="U1976" s="150" t="str">
        <f>IFERROR(IF(S1976:$S$5009&lt;&gt;0, (T1976-$Y$17)^2,""),"")</f>
        <v/>
      </c>
    </row>
    <row r="1977" spans="1:21" ht="23">
      <c r="A1977" s="161">
        <v>1968</v>
      </c>
      <c r="B1977" s="160" t="str">
        <f>IF(Data!B1977:$B$5009&lt;&gt;"",Data!B1977,"")</f>
        <v/>
      </c>
      <c r="C1977" s="160" t="str">
        <f>IF(Data!$C1977:C$5009&lt;&gt;"",Data!C1977,"")</f>
        <v/>
      </c>
      <c r="P1977" s="149" t="str">
        <f>IF(Data!B1981="","",B1981)</f>
        <v/>
      </c>
      <c r="Q1977" s="150" t="str">
        <f>IFERROR(IF(P1977:$P$5009&lt;&gt;0, ABS(P1977-$Z$7),""),"")</f>
        <v/>
      </c>
      <c r="R1977" s="150" t="str">
        <f>IFERROR(IF(P1977:$P$5009&lt;&gt;0, (Q1977-$Y$16)^2,""),"")</f>
        <v/>
      </c>
      <c r="S1977" s="151" t="str">
        <f>IF(Data!C1981="","",C1981)</f>
        <v/>
      </c>
      <c r="T1977" s="150" t="str">
        <f>IFERROR(IF(S1977:$S$5009&lt;&gt;0, ABS(C1981-$Z$8),""),"")</f>
        <v/>
      </c>
      <c r="U1977" s="150" t="str">
        <f>IFERROR(IF(S1977:$S$5009&lt;&gt;0, (T1977-$Y$17)^2,""),"")</f>
        <v/>
      </c>
    </row>
    <row r="1978" spans="1:21" ht="23">
      <c r="A1978" s="159">
        <v>1969</v>
      </c>
      <c r="B1978" s="160" t="str">
        <f>IF(Data!B1978:$B$5009&lt;&gt;"",Data!B1978,"")</f>
        <v/>
      </c>
      <c r="C1978" s="160" t="str">
        <f>IF(Data!$C1978:C$5009&lt;&gt;"",Data!C1978,"")</f>
        <v/>
      </c>
      <c r="P1978" s="149" t="str">
        <f>IF(Data!B1982="","",B1982)</f>
        <v/>
      </c>
      <c r="Q1978" s="150" t="str">
        <f>IFERROR(IF(P1978:$P$5009&lt;&gt;0, ABS(P1978-$Z$7),""),"")</f>
        <v/>
      </c>
      <c r="R1978" s="150" t="str">
        <f>IFERROR(IF(P1978:$P$5009&lt;&gt;0, (Q1978-$Y$16)^2,""),"")</f>
        <v/>
      </c>
      <c r="S1978" s="151" t="str">
        <f>IF(Data!C1982="","",C1982)</f>
        <v/>
      </c>
      <c r="T1978" s="150" t="str">
        <f>IFERROR(IF(S1978:$S$5009&lt;&gt;0, ABS(C1982-$Z$8),""),"")</f>
        <v/>
      </c>
      <c r="U1978" s="150" t="str">
        <f>IFERROR(IF(S1978:$S$5009&lt;&gt;0, (T1978-$Y$17)^2,""),"")</f>
        <v/>
      </c>
    </row>
    <row r="1979" spans="1:21" ht="23">
      <c r="A1979" s="161">
        <v>1970</v>
      </c>
      <c r="B1979" s="160" t="str">
        <f>IF(Data!B1979:$B$5009&lt;&gt;"",Data!B1979,"")</f>
        <v/>
      </c>
      <c r="C1979" s="160" t="str">
        <f>IF(Data!$C1979:C$5009&lt;&gt;"",Data!C1979,"")</f>
        <v/>
      </c>
      <c r="P1979" s="149" t="str">
        <f>IF(Data!B1983="","",B1983)</f>
        <v/>
      </c>
      <c r="Q1979" s="150" t="str">
        <f>IFERROR(IF(P1979:$P$5009&lt;&gt;0, ABS(P1979-$Z$7),""),"")</f>
        <v/>
      </c>
      <c r="R1979" s="150" t="str">
        <f>IFERROR(IF(P1979:$P$5009&lt;&gt;0, (Q1979-$Y$16)^2,""),"")</f>
        <v/>
      </c>
      <c r="S1979" s="151" t="str">
        <f>IF(Data!C1983="","",C1983)</f>
        <v/>
      </c>
      <c r="T1979" s="150" t="str">
        <f>IFERROR(IF(S1979:$S$5009&lt;&gt;0, ABS(C1983-$Z$8),""),"")</f>
        <v/>
      </c>
      <c r="U1979" s="150" t="str">
        <f>IFERROR(IF(S1979:$S$5009&lt;&gt;0, (T1979-$Y$17)^2,""),"")</f>
        <v/>
      </c>
    </row>
    <row r="1980" spans="1:21" ht="23">
      <c r="A1980" s="159">
        <v>1971</v>
      </c>
      <c r="B1980" s="160" t="str">
        <f>IF(Data!B1980:$B$5009&lt;&gt;"",Data!B1980,"")</f>
        <v/>
      </c>
      <c r="C1980" s="160" t="str">
        <f>IF(Data!$C1980:C$5009&lt;&gt;"",Data!C1980,"")</f>
        <v/>
      </c>
      <c r="P1980" s="149" t="str">
        <f>IF(Data!B1984="","",B1984)</f>
        <v/>
      </c>
      <c r="Q1980" s="150" t="str">
        <f>IFERROR(IF(P1980:$P$5009&lt;&gt;0, ABS(P1980-$Z$7),""),"")</f>
        <v/>
      </c>
      <c r="R1980" s="150" t="str">
        <f>IFERROR(IF(P1980:$P$5009&lt;&gt;0, (Q1980-$Y$16)^2,""),"")</f>
        <v/>
      </c>
      <c r="S1980" s="151" t="str">
        <f>IF(Data!C1984="","",C1984)</f>
        <v/>
      </c>
      <c r="T1980" s="150" t="str">
        <f>IFERROR(IF(S1980:$S$5009&lt;&gt;0, ABS(C1984-$Z$8),""),"")</f>
        <v/>
      </c>
      <c r="U1980" s="150" t="str">
        <f>IFERROR(IF(S1980:$S$5009&lt;&gt;0, (T1980-$Y$17)^2,""),"")</f>
        <v/>
      </c>
    </row>
    <row r="1981" spans="1:21" ht="23">
      <c r="A1981" s="161">
        <v>1972</v>
      </c>
      <c r="B1981" s="160" t="str">
        <f>IF(Data!B1981:$B$5009&lt;&gt;"",Data!B1981,"")</f>
        <v/>
      </c>
      <c r="C1981" s="160" t="str">
        <f>IF(Data!$C1981:C$5009&lt;&gt;"",Data!C1981,"")</f>
        <v/>
      </c>
      <c r="P1981" s="149" t="str">
        <f>IF(Data!B1985="","",B1985)</f>
        <v/>
      </c>
      <c r="Q1981" s="150" t="str">
        <f>IFERROR(IF(P1981:$P$5009&lt;&gt;0, ABS(P1981-$Z$7),""),"")</f>
        <v/>
      </c>
      <c r="R1981" s="150" t="str">
        <f>IFERROR(IF(P1981:$P$5009&lt;&gt;0, (Q1981-$Y$16)^2,""),"")</f>
        <v/>
      </c>
      <c r="S1981" s="151" t="str">
        <f>IF(Data!C1985="","",C1985)</f>
        <v/>
      </c>
      <c r="T1981" s="150" t="str">
        <f>IFERROR(IF(S1981:$S$5009&lt;&gt;0, ABS(C1985-$Z$8),""),"")</f>
        <v/>
      </c>
      <c r="U1981" s="150" t="str">
        <f>IFERROR(IF(S1981:$S$5009&lt;&gt;0, (T1981-$Y$17)^2,""),"")</f>
        <v/>
      </c>
    </row>
    <row r="1982" spans="1:21" ht="23">
      <c r="A1982" s="159">
        <v>1973</v>
      </c>
      <c r="B1982" s="160" t="str">
        <f>IF(Data!B1982:$B$5009&lt;&gt;"",Data!B1982,"")</f>
        <v/>
      </c>
      <c r="C1982" s="160" t="str">
        <f>IF(Data!$C1982:C$5009&lt;&gt;"",Data!C1982,"")</f>
        <v/>
      </c>
      <c r="P1982" s="149" t="str">
        <f>IF(Data!B1986="","",B1986)</f>
        <v/>
      </c>
      <c r="Q1982" s="150" t="str">
        <f>IFERROR(IF(P1982:$P$5009&lt;&gt;0, ABS(P1982-$Z$7),""),"")</f>
        <v/>
      </c>
      <c r="R1982" s="150" t="str">
        <f>IFERROR(IF(P1982:$P$5009&lt;&gt;0, (Q1982-$Y$16)^2,""),"")</f>
        <v/>
      </c>
      <c r="S1982" s="151" t="str">
        <f>IF(Data!C1986="","",C1986)</f>
        <v/>
      </c>
      <c r="T1982" s="150" t="str">
        <f>IFERROR(IF(S1982:$S$5009&lt;&gt;0, ABS(C1986-$Z$8),""),"")</f>
        <v/>
      </c>
      <c r="U1982" s="150" t="str">
        <f>IFERROR(IF(S1982:$S$5009&lt;&gt;0, (T1982-$Y$17)^2,""),"")</f>
        <v/>
      </c>
    </row>
    <row r="1983" spans="1:21" ht="23">
      <c r="A1983" s="161">
        <v>1974</v>
      </c>
      <c r="B1983" s="160" t="str">
        <f>IF(Data!B1983:$B$5009&lt;&gt;"",Data!B1983,"")</f>
        <v/>
      </c>
      <c r="C1983" s="160" t="str">
        <f>IF(Data!$C1983:C$5009&lt;&gt;"",Data!C1983,"")</f>
        <v/>
      </c>
      <c r="P1983" s="149" t="str">
        <f>IF(Data!B1987="","",B1987)</f>
        <v/>
      </c>
      <c r="Q1983" s="150" t="str">
        <f>IFERROR(IF(P1983:$P$5009&lt;&gt;0, ABS(P1983-$Z$7),""),"")</f>
        <v/>
      </c>
      <c r="R1983" s="150" t="str">
        <f>IFERROR(IF(P1983:$P$5009&lt;&gt;0, (Q1983-$Y$16)^2,""),"")</f>
        <v/>
      </c>
      <c r="S1983" s="151" t="str">
        <f>IF(Data!C1987="","",C1987)</f>
        <v/>
      </c>
      <c r="T1983" s="150" t="str">
        <f>IFERROR(IF(S1983:$S$5009&lt;&gt;0, ABS(C1987-$Z$8),""),"")</f>
        <v/>
      </c>
      <c r="U1983" s="150" t="str">
        <f>IFERROR(IF(S1983:$S$5009&lt;&gt;0, (T1983-$Y$17)^2,""),"")</f>
        <v/>
      </c>
    </row>
    <row r="1984" spans="1:21" ht="23">
      <c r="A1984" s="159">
        <v>1975</v>
      </c>
      <c r="B1984" s="160" t="str">
        <f>IF(Data!B1984:$B$5009&lt;&gt;"",Data!B1984,"")</f>
        <v/>
      </c>
      <c r="C1984" s="160" t="str">
        <f>IF(Data!$C1984:C$5009&lt;&gt;"",Data!C1984,"")</f>
        <v/>
      </c>
      <c r="P1984" s="149" t="str">
        <f>IF(Data!B1988="","",B1988)</f>
        <v/>
      </c>
      <c r="Q1984" s="150" t="str">
        <f>IFERROR(IF(P1984:$P$5009&lt;&gt;0, ABS(P1984-$Z$7),""),"")</f>
        <v/>
      </c>
      <c r="R1984" s="150" t="str">
        <f>IFERROR(IF(P1984:$P$5009&lt;&gt;0, (Q1984-$Y$16)^2,""),"")</f>
        <v/>
      </c>
      <c r="S1984" s="151" t="str">
        <f>IF(Data!C1988="","",C1988)</f>
        <v/>
      </c>
      <c r="T1984" s="150" t="str">
        <f>IFERROR(IF(S1984:$S$5009&lt;&gt;0, ABS(C1988-$Z$8),""),"")</f>
        <v/>
      </c>
      <c r="U1984" s="150" t="str">
        <f>IFERROR(IF(S1984:$S$5009&lt;&gt;0, (T1984-$Y$17)^2,""),"")</f>
        <v/>
      </c>
    </row>
    <row r="1985" spans="1:21" ht="23">
      <c r="A1985" s="161">
        <v>1976</v>
      </c>
      <c r="B1985" s="160" t="str">
        <f>IF(Data!B1985:$B$5009&lt;&gt;"",Data!B1985,"")</f>
        <v/>
      </c>
      <c r="C1985" s="160" t="str">
        <f>IF(Data!$C1985:C$5009&lt;&gt;"",Data!C1985,"")</f>
        <v/>
      </c>
      <c r="P1985" s="149" t="str">
        <f>IF(Data!B1989="","",B1989)</f>
        <v/>
      </c>
      <c r="Q1985" s="150" t="str">
        <f>IFERROR(IF(P1985:$P$5009&lt;&gt;0, ABS(P1985-$Z$7),""),"")</f>
        <v/>
      </c>
      <c r="R1985" s="150" t="str">
        <f>IFERROR(IF(P1985:$P$5009&lt;&gt;0, (Q1985-$Y$16)^2,""),"")</f>
        <v/>
      </c>
      <c r="S1985" s="151" t="str">
        <f>IF(Data!C1989="","",C1989)</f>
        <v/>
      </c>
      <c r="T1985" s="150" t="str">
        <f>IFERROR(IF(S1985:$S$5009&lt;&gt;0, ABS(C1989-$Z$8),""),"")</f>
        <v/>
      </c>
      <c r="U1985" s="150" t="str">
        <f>IFERROR(IF(S1985:$S$5009&lt;&gt;0, (T1985-$Y$17)^2,""),"")</f>
        <v/>
      </c>
    </row>
    <row r="1986" spans="1:21" ht="23">
      <c r="A1986" s="159">
        <v>1977</v>
      </c>
      <c r="B1986" s="160" t="str">
        <f>IF(Data!B1986:$B$5009&lt;&gt;"",Data!B1986,"")</f>
        <v/>
      </c>
      <c r="C1986" s="160" t="str">
        <f>IF(Data!$C1986:C$5009&lt;&gt;"",Data!C1986,"")</f>
        <v/>
      </c>
      <c r="P1986" s="149" t="str">
        <f>IF(Data!B1990="","",B1990)</f>
        <v/>
      </c>
      <c r="Q1986" s="150" t="str">
        <f>IFERROR(IF(P1986:$P$5009&lt;&gt;0, ABS(P1986-$Z$7),""),"")</f>
        <v/>
      </c>
      <c r="R1986" s="150" t="str">
        <f>IFERROR(IF(P1986:$P$5009&lt;&gt;0, (Q1986-$Y$16)^2,""),"")</f>
        <v/>
      </c>
      <c r="S1986" s="151" t="str">
        <f>IF(Data!C1990="","",C1990)</f>
        <v/>
      </c>
      <c r="T1986" s="150" t="str">
        <f>IFERROR(IF(S1986:$S$5009&lt;&gt;0, ABS(C1990-$Z$8),""),"")</f>
        <v/>
      </c>
      <c r="U1986" s="150" t="str">
        <f>IFERROR(IF(S1986:$S$5009&lt;&gt;0, (T1986-$Y$17)^2,""),"")</f>
        <v/>
      </c>
    </row>
    <row r="1987" spans="1:21" ht="23">
      <c r="A1987" s="161">
        <v>1978</v>
      </c>
      <c r="B1987" s="160" t="str">
        <f>IF(Data!B1987:$B$5009&lt;&gt;"",Data!B1987,"")</f>
        <v/>
      </c>
      <c r="C1987" s="160" t="str">
        <f>IF(Data!$C1987:C$5009&lt;&gt;"",Data!C1987,"")</f>
        <v/>
      </c>
      <c r="P1987" s="149" t="str">
        <f>IF(Data!B1991="","",B1991)</f>
        <v/>
      </c>
      <c r="Q1987" s="150" t="str">
        <f>IFERROR(IF(P1987:$P$5009&lt;&gt;0, ABS(P1987-$Z$7),""),"")</f>
        <v/>
      </c>
      <c r="R1987" s="150" t="str">
        <f>IFERROR(IF(P1987:$P$5009&lt;&gt;0, (Q1987-$Y$16)^2,""),"")</f>
        <v/>
      </c>
      <c r="S1987" s="151" t="str">
        <f>IF(Data!C1991="","",C1991)</f>
        <v/>
      </c>
      <c r="T1987" s="150" t="str">
        <f>IFERROR(IF(S1987:$S$5009&lt;&gt;0, ABS(C1991-$Z$8),""),"")</f>
        <v/>
      </c>
      <c r="U1987" s="150" t="str">
        <f>IFERROR(IF(S1987:$S$5009&lt;&gt;0, (T1987-$Y$17)^2,""),"")</f>
        <v/>
      </c>
    </row>
    <row r="1988" spans="1:21" ht="23">
      <c r="A1988" s="159">
        <v>1979</v>
      </c>
      <c r="B1988" s="160" t="str">
        <f>IF(Data!B1988:$B$5009&lt;&gt;"",Data!B1988,"")</f>
        <v/>
      </c>
      <c r="C1988" s="160" t="str">
        <f>IF(Data!$C1988:C$5009&lt;&gt;"",Data!C1988,"")</f>
        <v/>
      </c>
      <c r="P1988" s="149" t="str">
        <f>IF(Data!B1992="","",B1992)</f>
        <v/>
      </c>
      <c r="Q1988" s="150" t="str">
        <f>IFERROR(IF(P1988:$P$5009&lt;&gt;0, ABS(P1988-$Z$7),""),"")</f>
        <v/>
      </c>
      <c r="R1988" s="150" t="str">
        <f>IFERROR(IF(P1988:$P$5009&lt;&gt;0, (Q1988-$Y$16)^2,""),"")</f>
        <v/>
      </c>
      <c r="S1988" s="151" t="str">
        <f>IF(Data!C1992="","",C1992)</f>
        <v/>
      </c>
      <c r="T1988" s="150" t="str">
        <f>IFERROR(IF(S1988:$S$5009&lt;&gt;0, ABS(C1992-$Z$8),""),"")</f>
        <v/>
      </c>
      <c r="U1988" s="150" t="str">
        <f>IFERROR(IF(S1988:$S$5009&lt;&gt;0, (T1988-$Y$17)^2,""),"")</f>
        <v/>
      </c>
    </row>
    <row r="1989" spans="1:21" ht="23">
      <c r="A1989" s="161">
        <v>1980</v>
      </c>
      <c r="B1989" s="160" t="str">
        <f>IF(Data!B1989:$B$5009&lt;&gt;"",Data!B1989,"")</f>
        <v/>
      </c>
      <c r="C1989" s="160" t="str">
        <f>IF(Data!$C1989:C$5009&lt;&gt;"",Data!C1989,"")</f>
        <v/>
      </c>
      <c r="P1989" s="149" t="str">
        <f>IF(Data!B1993="","",B1993)</f>
        <v/>
      </c>
      <c r="Q1989" s="150" t="str">
        <f>IFERROR(IF(P1989:$P$5009&lt;&gt;0, ABS(P1989-$Z$7),""),"")</f>
        <v/>
      </c>
      <c r="R1989" s="150" t="str">
        <f>IFERROR(IF(P1989:$P$5009&lt;&gt;0, (Q1989-$Y$16)^2,""),"")</f>
        <v/>
      </c>
      <c r="S1989" s="151" t="str">
        <f>IF(Data!C1993="","",C1993)</f>
        <v/>
      </c>
      <c r="T1989" s="150" t="str">
        <f>IFERROR(IF(S1989:$S$5009&lt;&gt;0, ABS(C1993-$Z$8),""),"")</f>
        <v/>
      </c>
      <c r="U1989" s="150" t="str">
        <f>IFERROR(IF(S1989:$S$5009&lt;&gt;0, (T1989-$Y$17)^2,""),"")</f>
        <v/>
      </c>
    </row>
    <row r="1990" spans="1:21" ht="23">
      <c r="A1990" s="159">
        <v>1981</v>
      </c>
      <c r="B1990" s="160" t="str">
        <f>IF(Data!B1990:$B$5009&lt;&gt;"",Data!B1990,"")</f>
        <v/>
      </c>
      <c r="C1990" s="160" t="str">
        <f>IF(Data!$C1990:C$5009&lt;&gt;"",Data!C1990,"")</f>
        <v/>
      </c>
      <c r="P1990" s="149" t="str">
        <f>IF(Data!B1994="","",B1994)</f>
        <v/>
      </c>
      <c r="Q1990" s="150" t="str">
        <f>IFERROR(IF(P1990:$P$5009&lt;&gt;0, ABS(P1990-$Z$7),""),"")</f>
        <v/>
      </c>
      <c r="R1990" s="150" t="str">
        <f>IFERROR(IF(P1990:$P$5009&lt;&gt;0, (Q1990-$Y$16)^2,""),"")</f>
        <v/>
      </c>
      <c r="S1990" s="151" t="str">
        <f>IF(Data!C1994="","",C1994)</f>
        <v/>
      </c>
      <c r="T1990" s="150" t="str">
        <f>IFERROR(IF(S1990:$S$5009&lt;&gt;0, ABS(C1994-$Z$8),""),"")</f>
        <v/>
      </c>
      <c r="U1990" s="150" t="str">
        <f>IFERROR(IF(S1990:$S$5009&lt;&gt;0, (T1990-$Y$17)^2,""),"")</f>
        <v/>
      </c>
    </row>
    <row r="1991" spans="1:21" ht="23">
      <c r="A1991" s="161">
        <v>1982</v>
      </c>
      <c r="B1991" s="160" t="str">
        <f>IF(Data!B1991:$B$5009&lt;&gt;"",Data!B1991,"")</f>
        <v/>
      </c>
      <c r="C1991" s="160" t="str">
        <f>IF(Data!$C1991:C$5009&lt;&gt;"",Data!C1991,"")</f>
        <v/>
      </c>
      <c r="P1991" s="149" t="str">
        <f>IF(Data!B1995="","",B1995)</f>
        <v/>
      </c>
      <c r="Q1991" s="150" t="str">
        <f>IFERROR(IF(P1991:$P$5009&lt;&gt;0, ABS(P1991-$Z$7),""),"")</f>
        <v/>
      </c>
      <c r="R1991" s="150" t="str">
        <f>IFERROR(IF(P1991:$P$5009&lt;&gt;0, (Q1991-$Y$16)^2,""),"")</f>
        <v/>
      </c>
      <c r="S1991" s="151" t="str">
        <f>IF(Data!C1995="","",C1995)</f>
        <v/>
      </c>
      <c r="T1991" s="150" t="str">
        <f>IFERROR(IF(S1991:$S$5009&lt;&gt;0, ABS(C1995-$Z$8),""),"")</f>
        <v/>
      </c>
      <c r="U1991" s="150" t="str">
        <f>IFERROR(IF(S1991:$S$5009&lt;&gt;0, (T1991-$Y$17)^2,""),"")</f>
        <v/>
      </c>
    </row>
    <row r="1992" spans="1:21" ht="23">
      <c r="A1992" s="159">
        <v>1983</v>
      </c>
      <c r="B1992" s="160" t="str">
        <f>IF(Data!B1992:$B$5009&lt;&gt;"",Data!B1992,"")</f>
        <v/>
      </c>
      <c r="C1992" s="160" t="str">
        <f>IF(Data!$C1992:C$5009&lt;&gt;"",Data!C1992,"")</f>
        <v/>
      </c>
      <c r="P1992" s="149" t="str">
        <f>IF(Data!B1996="","",B1996)</f>
        <v/>
      </c>
      <c r="Q1992" s="150" t="str">
        <f>IFERROR(IF(P1992:$P$5009&lt;&gt;0, ABS(P1992-$Z$7),""),"")</f>
        <v/>
      </c>
      <c r="R1992" s="150" t="str">
        <f>IFERROR(IF(P1992:$P$5009&lt;&gt;0, (Q1992-$Y$16)^2,""),"")</f>
        <v/>
      </c>
      <c r="S1992" s="151" t="str">
        <f>IF(Data!C1996="","",C1996)</f>
        <v/>
      </c>
      <c r="T1992" s="150" t="str">
        <f>IFERROR(IF(S1992:$S$5009&lt;&gt;0, ABS(C1996-$Z$8),""),"")</f>
        <v/>
      </c>
      <c r="U1992" s="150" t="str">
        <f>IFERROR(IF(S1992:$S$5009&lt;&gt;0, (T1992-$Y$17)^2,""),"")</f>
        <v/>
      </c>
    </row>
    <row r="1993" spans="1:21" ht="23">
      <c r="A1993" s="161">
        <v>1984</v>
      </c>
      <c r="B1993" s="160" t="str">
        <f>IF(Data!B1993:$B$5009&lt;&gt;"",Data!B1993,"")</f>
        <v/>
      </c>
      <c r="C1993" s="160" t="str">
        <f>IF(Data!$C1993:C$5009&lt;&gt;"",Data!C1993,"")</f>
        <v/>
      </c>
      <c r="P1993" s="149" t="str">
        <f>IF(Data!B1997="","",B1997)</f>
        <v/>
      </c>
      <c r="Q1993" s="150" t="str">
        <f>IFERROR(IF(P1993:$P$5009&lt;&gt;0, ABS(P1993-$Z$7),""),"")</f>
        <v/>
      </c>
      <c r="R1993" s="150" t="str">
        <f>IFERROR(IF(P1993:$P$5009&lt;&gt;0, (Q1993-$Y$16)^2,""),"")</f>
        <v/>
      </c>
      <c r="S1993" s="151" t="str">
        <f>IF(Data!C1997="","",C1997)</f>
        <v/>
      </c>
      <c r="T1993" s="150" t="str">
        <f>IFERROR(IF(S1993:$S$5009&lt;&gt;0, ABS(C1997-$Z$8),""),"")</f>
        <v/>
      </c>
      <c r="U1993" s="150" t="str">
        <f>IFERROR(IF(S1993:$S$5009&lt;&gt;0, (T1993-$Y$17)^2,""),"")</f>
        <v/>
      </c>
    </row>
    <row r="1994" spans="1:21" ht="23">
      <c r="A1994" s="159">
        <v>1985</v>
      </c>
      <c r="B1994" s="160" t="str">
        <f>IF(Data!B1994:$B$5009&lt;&gt;"",Data!B1994,"")</f>
        <v/>
      </c>
      <c r="C1994" s="160" t="str">
        <f>IF(Data!$C1994:C$5009&lt;&gt;"",Data!C1994,"")</f>
        <v/>
      </c>
      <c r="P1994" s="149" t="str">
        <f>IF(Data!B1998="","",B1998)</f>
        <v/>
      </c>
      <c r="Q1994" s="150" t="str">
        <f>IFERROR(IF(P1994:$P$5009&lt;&gt;0, ABS(P1994-$Z$7),""),"")</f>
        <v/>
      </c>
      <c r="R1994" s="150" t="str">
        <f>IFERROR(IF(P1994:$P$5009&lt;&gt;0, (Q1994-$Y$16)^2,""),"")</f>
        <v/>
      </c>
      <c r="S1994" s="151" t="str">
        <f>IF(Data!C1998="","",C1998)</f>
        <v/>
      </c>
      <c r="T1994" s="150" t="str">
        <f>IFERROR(IF(S1994:$S$5009&lt;&gt;0, ABS(C1998-$Z$8),""),"")</f>
        <v/>
      </c>
      <c r="U1994" s="150" t="str">
        <f>IFERROR(IF(S1994:$S$5009&lt;&gt;0, (T1994-$Y$17)^2,""),"")</f>
        <v/>
      </c>
    </row>
    <row r="1995" spans="1:21" ht="23">
      <c r="A1995" s="161">
        <v>1986</v>
      </c>
      <c r="B1995" s="160" t="str">
        <f>IF(Data!B1995:$B$5009&lt;&gt;"",Data!B1995,"")</f>
        <v/>
      </c>
      <c r="C1995" s="160" t="str">
        <f>IF(Data!$C1995:C$5009&lt;&gt;"",Data!C1995,"")</f>
        <v/>
      </c>
      <c r="P1995" s="149" t="str">
        <f>IF(Data!B1999="","",B1999)</f>
        <v/>
      </c>
      <c r="Q1995" s="150" t="str">
        <f>IFERROR(IF(P1995:$P$5009&lt;&gt;0, ABS(P1995-$Z$7),""),"")</f>
        <v/>
      </c>
      <c r="R1995" s="150" t="str">
        <f>IFERROR(IF(P1995:$P$5009&lt;&gt;0, (Q1995-$Y$16)^2,""),"")</f>
        <v/>
      </c>
      <c r="S1995" s="151" t="str">
        <f>IF(Data!C1999="","",C1999)</f>
        <v/>
      </c>
      <c r="T1995" s="150" t="str">
        <f>IFERROR(IF(S1995:$S$5009&lt;&gt;0, ABS(C1999-$Z$8),""),"")</f>
        <v/>
      </c>
      <c r="U1995" s="150" t="str">
        <f>IFERROR(IF(S1995:$S$5009&lt;&gt;0, (T1995-$Y$17)^2,""),"")</f>
        <v/>
      </c>
    </row>
    <row r="1996" spans="1:21" ht="23">
      <c r="A1996" s="159">
        <v>1987</v>
      </c>
      <c r="B1996" s="160" t="str">
        <f>IF(Data!B1996:$B$5009&lt;&gt;"",Data!B1996,"")</f>
        <v/>
      </c>
      <c r="C1996" s="160" t="str">
        <f>IF(Data!$C1996:C$5009&lt;&gt;"",Data!C1996,"")</f>
        <v/>
      </c>
      <c r="P1996" s="149" t="str">
        <f>IF(Data!B2000="","",B2000)</f>
        <v/>
      </c>
      <c r="Q1996" s="150" t="str">
        <f>IFERROR(IF(P1996:$P$5009&lt;&gt;0, ABS(P1996-$Z$7),""),"")</f>
        <v/>
      </c>
      <c r="R1996" s="150" t="str">
        <f>IFERROR(IF(P1996:$P$5009&lt;&gt;0, (Q1996-$Y$16)^2,""),"")</f>
        <v/>
      </c>
      <c r="S1996" s="151" t="str">
        <f>IF(Data!C2000="","",C2000)</f>
        <v/>
      </c>
      <c r="T1996" s="150" t="str">
        <f>IFERROR(IF(S1996:$S$5009&lt;&gt;0, ABS(C2000-$Z$8),""),"")</f>
        <v/>
      </c>
      <c r="U1996" s="150" t="str">
        <f>IFERROR(IF(S1996:$S$5009&lt;&gt;0, (T1996-$Y$17)^2,""),"")</f>
        <v/>
      </c>
    </row>
    <row r="1997" spans="1:21" ht="23">
      <c r="A1997" s="161">
        <v>1988</v>
      </c>
      <c r="B1997" s="160" t="str">
        <f>IF(Data!B1997:$B$5009&lt;&gt;"",Data!B1997,"")</f>
        <v/>
      </c>
      <c r="C1997" s="160" t="str">
        <f>IF(Data!$C1997:C$5009&lt;&gt;"",Data!C1997,"")</f>
        <v/>
      </c>
      <c r="P1997" s="149" t="str">
        <f>IF(Data!B2001="","",B2001)</f>
        <v/>
      </c>
      <c r="Q1997" s="150" t="str">
        <f>IFERROR(IF(P1997:$P$5009&lt;&gt;0, ABS(P1997-$Z$7),""),"")</f>
        <v/>
      </c>
      <c r="R1997" s="150" t="str">
        <f>IFERROR(IF(P1997:$P$5009&lt;&gt;0, (Q1997-$Y$16)^2,""),"")</f>
        <v/>
      </c>
      <c r="S1997" s="151" t="str">
        <f>IF(Data!C2001="","",C2001)</f>
        <v/>
      </c>
      <c r="T1997" s="150" t="str">
        <f>IFERROR(IF(S1997:$S$5009&lt;&gt;0, ABS(C2001-$Z$8),""),"")</f>
        <v/>
      </c>
      <c r="U1997" s="150" t="str">
        <f>IFERROR(IF(S1997:$S$5009&lt;&gt;0, (T1997-$Y$17)^2,""),"")</f>
        <v/>
      </c>
    </row>
    <row r="1998" spans="1:21" ht="23">
      <c r="A1998" s="159">
        <v>1989</v>
      </c>
      <c r="B1998" s="160" t="str">
        <f>IF(Data!B1998:$B$5009&lt;&gt;"",Data!B1998,"")</f>
        <v/>
      </c>
      <c r="C1998" s="160" t="str">
        <f>IF(Data!$C1998:C$5009&lt;&gt;"",Data!C1998,"")</f>
        <v/>
      </c>
      <c r="P1998" s="149" t="str">
        <f>IF(Data!B2002="","",B2002)</f>
        <v/>
      </c>
      <c r="Q1998" s="150" t="str">
        <f>IFERROR(IF(P1998:$P$5009&lt;&gt;0, ABS(P1998-$Z$7),""),"")</f>
        <v/>
      </c>
      <c r="R1998" s="150" t="str">
        <f>IFERROR(IF(P1998:$P$5009&lt;&gt;0, (Q1998-$Y$16)^2,""),"")</f>
        <v/>
      </c>
      <c r="S1998" s="151" t="str">
        <f>IF(Data!C2002="","",C2002)</f>
        <v/>
      </c>
      <c r="T1998" s="150" t="str">
        <f>IFERROR(IF(S1998:$S$5009&lt;&gt;0, ABS(C2002-$Z$8),""),"")</f>
        <v/>
      </c>
      <c r="U1998" s="150" t="str">
        <f>IFERROR(IF(S1998:$S$5009&lt;&gt;0, (T1998-$Y$17)^2,""),"")</f>
        <v/>
      </c>
    </row>
    <row r="1999" spans="1:21" ht="23">
      <c r="A1999" s="161">
        <v>1990</v>
      </c>
      <c r="B1999" s="160" t="str">
        <f>IF(Data!B1999:$B$5009&lt;&gt;"",Data!B1999,"")</f>
        <v/>
      </c>
      <c r="C1999" s="160" t="str">
        <f>IF(Data!$C1999:C$5009&lt;&gt;"",Data!C1999,"")</f>
        <v/>
      </c>
      <c r="P1999" s="149" t="str">
        <f>IF(Data!B2003="","",B2003)</f>
        <v/>
      </c>
      <c r="Q1999" s="150" t="str">
        <f>IFERROR(IF(P1999:$P$5009&lt;&gt;0, ABS(P1999-$Z$7),""),"")</f>
        <v/>
      </c>
      <c r="R1999" s="150" t="str">
        <f>IFERROR(IF(P1999:$P$5009&lt;&gt;0, (Q1999-$Y$16)^2,""),"")</f>
        <v/>
      </c>
      <c r="S1999" s="151" t="str">
        <f>IF(Data!C2003="","",C2003)</f>
        <v/>
      </c>
      <c r="T1999" s="150" t="str">
        <f>IFERROR(IF(S1999:$S$5009&lt;&gt;0, ABS(C2003-$Z$8),""),"")</f>
        <v/>
      </c>
      <c r="U1999" s="150" t="str">
        <f>IFERROR(IF(S1999:$S$5009&lt;&gt;0, (T1999-$Y$17)^2,""),"")</f>
        <v/>
      </c>
    </row>
    <row r="2000" spans="1:21" ht="23">
      <c r="A2000" s="159">
        <v>1991</v>
      </c>
      <c r="B2000" s="160" t="str">
        <f>IF(Data!B2000:$B$5009&lt;&gt;"",Data!B2000,"")</f>
        <v/>
      </c>
      <c r="C2000" s="160" t="str">
        <f>IF(Data!$C2000:C$5009&lt;&gt;"",Data!C2000,"")</f>
        <v/>
      </c>
      <c r="P2000" s="149" t="str">
        <f>IF(Data!B2004="","",B2004)</f>
        <v/>
      </c>
      <c r="Q2000" s="150" t="str">
        <f>IFERROR(IF(P2000:$P$5009&lt;&gt;0, ABS(P2000-$Z$7),""),"")</f>
        <v/>
      </c>
      <c r="R2000" s="150" t="str">
        <f>IFERROR(IF(P2000:$P$5009&lt;&gt;0, (Q2000-$Y$16)^2,""),"")</f>
        <v/>
      </c>
      <c r="S2000" s="151" t="str">
        <f>IF(Data!C2004="","",C2004)</f>
        <v/>
      </c>
      <c r="T2000" s="150" t="str">
        <f>IFERROR(IF(S2000:$S$5009&lt;&gt;0, ABS(C2004-$Z$8),""),"")</f>
        <v/>
      </c>
      <c r="U2000" s="150" t="str">
        <f>IFERROR(IF(S2000:$S$5009&lt;&gt;0, (T2000-$Y$17)^2,""),"")</f>
        <v/>
      </c>
    </row>
    <row r="2001" spans="1:21" ht="23">
      <c r="A2001" s="161">
        <v>1992</v>
      </c>
      <c r="B2001" s="160" t="str">
        <f>IF(Data!B2001:$B$5009&lt;&gt;"",Data!B2001,"")</f>
        <v/>
      </c>
      <c r="C2001" s="160" t="str">
        <f>IF(Data!$C2001:C$5009&lt;&gt;"",Data!C2001,"")</f>
        <v/>
      </c>
      <c r="P2001" s="149" t="str">
        <f>IF(Data!B2005="","",B2005)</f>
        <v/>
      </c>
      <c r="Q2001" s="150" t="str">
        <f>IFERROR(IF(P2001:$P$5009&lt;&gt;0, ABS(P2001-$Z$7),""),"")</f>
        <v/>
      </c>
      <c r="R2001" s="150" t="str">
        <f>IFERROR(IF(P2001:$P$5009&lt;&gt;0, (Q2001-$Y$16)^2,""),"")</f>
        <v/>
      </c>
      <c r="S2001" s="151" t="str">
        <f>IF(Data!C2005="","",C2005)</f>
        <v/>
      </c>
      <c r="T2001" s="150" t="str">
        <f>IFERROR(IF(S2001:$S$5009&lt;&gt;0, ABS(C2005-$Z$8),""),"")</f>
        <v/>
      </c>
      <c r="U2001" s="150" t="str">
        <f>IFERROR(IF(S2001:$S$5009&lt;&gt;0, (T2001-$Y$17)^2,""),"")</f>
        <v/>
      </c>
    </row>
    <row r="2002" spans="1:21" ht="23">
      <c r="A2002" s="159">
        <v>1993</v>
      </c>
      <c r="B2002" s="160" t="str">
        <f>IF(Data!B2002:$B$5009&lt;&gt;"",Data!B2002,"")</f>
        <v/>
      </c>
      <c r="C2002" s="160" t="str">
        <f>IF(Data!$C2002:C$5009&lt;&gt;"",Data!C2002,"")</f>
        <v/>
      </c>
      <c r="P2002" s="149" t="str">
        <f>IF(Data!B2006="","",B2006)</f>
        <v/>
      </c>
      <c r="Q2002" s="150" t="str">
        <f>IFERROR(IF(P2002:$P$5009&lt;&gt;0, ABS(P2002-$Z$7),""),"")</f>
        <v/>
      </c>
      <c r="R2002" s="150" t="str">
        <f>IFERROR(IF(P2002:$P$5009&lt;&gt;0, (Q2002-$Y$16)^2,""),"")</f>
        <v/>
      </c>
      <c r="S2002" s="151" t="str">
        <f>IF(Data!C2006="","",C2006)</f>
        <v/>
      </c>
      <c r="T2002" s="150" t="str">
        <f>IFERROR(IF(S2002:$S$5009&lt;&gt;0, ABS(C2006-$Z$8),""),"")</f>
        <v/>
      </c>
      <c r="U2002" s="150" t="str">
        <f>IFERROR(IF(S2002:$S$5009&lt;&gt;0, (T2002-$Y$17)^2,""),"")</f>
        <v/>
      </c>
    </row>
    <row r="2003" spans="1:21" ht="23">
      <c r="A2003" s="161">
        <v>1994</v>
      </c>
      <c r="B2003" s="160" t="str">
        <f>IF(Data!B2003:$B$5009&lt;&gt;"",Data!B2003,"")</f>
        <v/>
      </c>
      <c r="C2003" s="160" t="str">
        <f>IF(Data!$C2003:C$5009&lt;&gt;"",Data!C2003,"")</f>
        <v/>
      </c>
      <c r="P2003" s="149" t="str">
        <f>IF(Data!B2007="","",B2007)</f>
        <v/>
      </c>
      <c r="Q2003" s="150" t="str">
        <f>IFERROR(IF(P2003:$P$5009&lt;&gt;0, ABS(P2003-$Z$7),""),"")</f>
        <v/>
      </c>
      <c r="R2003" s="150" t="str">
        <f>IFERROR(IF(P2003:$P$5009&lt;&gt;0, (Q2003-$Y$16)^2,""),"")</f>
        <v/>
      </c>
      <c r="S2003" s="151" t="str">
        <f>IF(Data!C2007="","",C2007)</f>
        <v/>
      </c>
      <c r="T2003" s="150" t="str">
        <f>IFERROR(IF(S2003:$S$5009&lt;&gt;0, ABS(C2007-$Z$8),""),"")</f>
        <v/>
      </c>
      <c r="U2003" s="150" t="str">
        <f>IFERROR(IF(S2003:$S$5009&lt;&gt;0, (T2003-$Y$17)^2,""),"")</f>
        <v/>
      </c>
    </row>
    <row r="2004" spans="1:21" ht="23">
      <c r="A2004" s="159">
        <v>1995</v>
      </c>
      <c r="B2004" s="160" t="str">
        <f>IF(Data!B2004:$B$5009&lt;&gt;"",Data!B2004,"")</f>
        <v/>
      </c>
      <c r="C2004" s="160" t="str">
        <f>IF(Data!$C2004:C$5009&lt;&gt;"",Data!C2004,"")</f>
        <v/>
      </c>
      <c r="P2004" s="149" t="str">
        <f>IF(Data!B2008="","",B2008)</f>
        <v/>
      </c>
      <c r="Q2004" s="150" t="str">
        <f>IFERROR(IF(P2004:$P$5009&lt;&gt;0, ABS(P2004-$Z$7),""),"")</f>
        <v/>
      </c>
      <c r="R2004" s="150" t="str">
        <f>IFERROR(IF(P2004:$P$5009&lt;&gt;0, (Q2004-$Y$16)^2,""),"")</f>
        <v/>
      </c>
      <c r="S2004" s="151" t="str">
        <f>IF(Data!C2008="","",C2008)</f>
        <v/>
      </c>
      <c r="T2004" s="150" t="str">
        <f>IFERROR(IF(S2004:$S$5009&lt;&gt;0, ABS(C2008-$Z$8),""),"")</f>
        <v/>
      </c>
      <c r="U2004" s="150" t="str">
        <f>IFERROR(IF(S2004:$S$5009&lt;&gt;0, (T2004-$Y$17)^2,""),"")</f>
        <v/>
      </c>
    </row>
    <row r="2005" spans="1:21" ht="23">
      <c r="A2005" s="161">
        <v>1996</v>
      </c>
      <c r="B2005" s="160" t="str">
        <f>IF(Data!B2005:$B$5009&lt;&gt;"",Data!B2005,"")</f>
        <v/>
      </c>
      <c r="C2005" s="160" t="str">
        <f>IF(Data!$C2005:C$5009&lt;&gt;"",Data!C2005,"")</f>
        <v/>
      </c>
      <c r="P2005" s="149" t="str">
        <f>IF(Data!B2009="","",B2009)</f>
        <v/>
      </c>
      <c r="Q2005" s="150" t="str">
        <f>IFERROR(IF(P2005:$P$5009&lt;&gt;0, ABS(P2005-$Z$7),""),"")</f>
        <v/>
      </c>
      <c r="R2005" s="150" t="str">
        <f>IFERROR(IF(P2005:$P$5009&lt;&gt;0, (Q2005-$Y$16)^2,""),"")</f>
        <v/>
      </c>
      <c r="S2005" s="151" t="str">
        <f>IF(Data!C2009="","",C2009)</f>
        <v/>
      </c>
      <c r="T2005" s="150" t="str">
        <f>IFERROR(IF(S2005:$S$5009&lt;&gt;0, ABS(C2009-$Z$8),""),"")</f>
        <v/>
      </c>
      <c r="U2005" s="150" t="str">
        <f>IFERROR(IF(S2005:$S$5009&lt;&gt;0, (T2005-$Y$17)^2,""),"")</f>
        <v/>
      </c>
    </row>
    <row r="2006" spans="1:21" ht="23">
      <c r="A2006" s="159">
        <v>1997</v>
      </c>
      <c r="B2006" s="160" t="str">
        <f>IF(Data!B2006:$B$5009&lt;&gt;"",Data!B2006,"")</f>
        <v/>
      </c>
      <c r="C2006" s="160" t="str">
        <f>IF(Data!$C2006:C$5009&lt;&gt;"",Data!C2006,"")</f>
        <v/>
      </c>
      <c r="P2006" s="149" t="str">
        <f>IF(Data!B2010="","",B2010)</f>
        <v/>
      </c>
      <c r="Q2006" s="150" t="str">
        <f>IFERROR(IF(P2006:$P$5009&lt;&gt;0, ABS(P2006-$Z$7),""),"")</f>
        <v/>
      </c>
      <c r="R2006" s="150" t="str">
        <f>IFERROR(IF(P2006:$P$5009&lt;&gt;0, (Q2006-$Y$16)^2,""),"")</f>
        <v/>
      </c>
      <c r="S2006" s="151" t="str">
        <f>IF(Data!C2010="","",C2010)</f>
        <v/>
      </c>
      <c r="T2006" s="150" t="str">
        <f>IFERROR(IF(S2006:$S$5009&lt;&gt;0, ABS(C2010-$Z$8),""),"")</f>
        <v/>
      </c>
      <c r="U2006" s="150" t="str">
        <f>IFERROR(IF(S2006:$S$5009&lt;&gt;0, (T2006-$Y$17)^2,""),"")</f>
        <v/>
      </c>
    </row>
    <row r="2007" spans="1:21" ht="23">
      <c r="A2007" s="161">
        <v>1998</v>
      </c>
      <c r="B2007" s="160" t="str">
        <f>IF(Data!B2007:$B$5009&lt;&gt;"",Data!B2007,"")</f>
        <v/>
      </c>
      <c r="C2007" s="160" t="str">
        <f>IF(Data!$C2007:C$5009&lt;&gt;"",Data!C2007,"")</f>
        <v/>
      </c>
      <c r="P2007" s="149" t="str">
        <f>IF(Data!B2011="","",B2011)</f>
        <v/>
      </c>
      <c r="Q2007" s="150" t="str">
        <f>IFERROR(IF(P2007:$P$5009&lt;&gt;0, ABS(P2007-$Z$7),""),"")</f>
        <v/>
      </c>
      <c r="R2007" s="150" t="str">
        <f>IFERROR(IF(P2007:$P$5009&lt;&gt;0, (Q2007-$Y$16)^2,""),"")</f>
        <v/>
      </c>
      <c r="S2007" s="151" t="str">
        <f>IF(Data!C2011="","",C2011)</f>
        <v/>
      </c>
      <c r="T2007" s="150" t="str">
        <f>IFERROR(IF(S2007:$S$5009&lt;&gt;0, ABS(C2011-$Z$8),""),"")</f>
        <v/>
      </c>
      <c r="U2007" s="150" t="str">
        <f>IFERROR(IF(S2007:$S$5009&lt;&gt;0, (T2007-$Y$17)^2,""),"")</f>
        <v/>
      </c>
    </row>
    <row r="2008" spans="1:21" ht="23">
      <c r="A2008" s="159">
        <v>1999</v>
      </c>
      <c r="B2008" s="160" t="str">
        <f>IF(Data!B2008:$B$5009&lt;&gt;"",Data!B2008,"")</f>
        <v/>
      </c>
      <c r="C2008" s="160" t="str">
        <f>IF(Data!$C2008:C$5009&lt;&gt;"",Data!C2008,"")</f>
        <v/>
      </c>
      <c r="P2008" s="149" t="str">
        <f>IF(Data!B2012="","",B2012)</f>
        <v/>
      </c>
      <c r="Q2008" s="150" t="str">
        <f>IFERROR(IF(P2008:$P$5009&lt;&gt;0, ABS(P2008-$Z$7),""),"")</f>
        <v/>
      </c>
      <c r="R2008" s="150" t="str">
        <f>IFERROR(IF(P2008:$P$5009&lt;&gt;0, (Q2008-$Y$16)^2,""),"")</f>
        <v/>
      </c>
      <c r="S2008" s="151" t="str">
        <f>IF(Data!C2012="","",C2012)</f>
        <v/>
      </c>
      <c r="T2008" s="150" t="str">
        <f>IFERROR(IF(S2008:$S$5009&lt;&gt;0, ABS(C2012-$Z$8),""),"")</f>
        <v/>
      </c>
      <c r="U2008" s="150" t="str">
        <f>IFERROR(IF(S2008:$S$5009&lt;&gt;0, (T2008-$Y$17)^2,""),"")</f>
        <v/>
      </c>
    </row>
    <row r="2009" spans="1:21" ht="23">
      <c r="A2009" s="161">
        <v>2000</v>
      </c>
      <c r="B2009" s="160" t="str">
        <f>IF(Data!B2009:$B$5009&lt;&gt;"",Data!B2009,"")</f>
        <v/>
      </c>
      <c r="C2009" s="160" t="str">
        <f>IF(Data!$C2009:C$5009&lt;&gt;"",Data!C2009,"")</f>
        <v/>
      </c>
      <c r="P2009" s="149" t="str">
        <f>IF(Data!B2013="","",B2013)</f>
        <v/>
      </c>
      <c r="Q2009" s="150" t="str">
        <f>IFERROR(IF(P2009:$P$5009&lt;&gt;0, ABS(P2009-$Z$7),""),"")</f>
        <v/>
      </c>
      <c r="R2009" s="150" t="str">
        <f>IFERROR(IF(P2009:$P$5009&lt;&gt;0, (Q2009-$Y$16)^2,""),"")</f>
        <v/>
      </c>
      <c r="S2009" s="151" t="str">
        <f>IF(Data!C2013="","",C2013)</f>
        <v/>
      </c>
      <c r="T2009" s="150" t="str">
        <f>IFERROR(IF(S2009:$S$5009&lt;&gt;0, ABS(C2013-$Z$8),""),"")</f>
        <v/>
      </c>
      <c r="U2009" s="150" t="str">
        <f>IFERROR(IF(S2009:$S$5009&lt;&gt;0, (T2009-$Y$17)^2,""),"")</f>
        <v/>
      </c>
    </row>
    <row r="2010" spans="1:21" ht="23">
      <c r="A2010" s="159">
        <v>2001</v>
      </c>
      <c r="B2010" s="160" t="str">
        <f>IF(Data!B2010:$B$5009&lt;&gt;"",Data!B2010,"")</f>
        <v/>
      </c>
      <c r="C2010" s="160" t="str">
        <f>IF(Data!$C2010:C$5009&lt;&gt;"",Data!C2010,"")</f>
        <v/>
      </c>
      <c r="P2010" s="149" t="str">
        <f>IF(Data!B2014="","",B2014)</f>
        <v/>
      </c>
      <c r="Q2010" s="150" t="str">
        <f>IFERROR(IF(P2010:$P$5009&lt;&gt;0, ABS(P2010-$Z$7),""),"")</f>
        <v/>
      </c>
      <c r="R2010" s="150" t="str">
        <f>IFERROR(IF(P2010:$P$5009&lt;&gt;0, (Q2010-$Y$16)^2,""),"")</f>
        <v/>
      </c>
      <c r="S2010" s="151" t="str">
        <f>IF(Data!C2014="","",C2014)</f>
        <v/>
      </c>
      <c r="T2010" s="150" t="str">
        <f>IFERROR(IF(S2010:$S$5009&lt;&gt;0, ABS(C2014-$Z$8),""),"")</f>
        <v/>
      </c>
      <c r="U2010" s="150" t="str">
        <f>IFERROR(IF(S2010:$S$5009&lt;&gt;0, (T2010-$Y$17)^2,""),"")</f>
        <v/>
      </c>
    </row>
    <row r="2011" spans="1:21" ht="23">
      <c r="A2011" s="161">
        <v>2002</v>
      </c>
      <c r="B2011" s="160" t="str">
        <f>IF(Data!B2011:$B$5009&lt;&gt;"",Data!B2011,"")</f>
        <v/>
      </c>
      <c r="C2011" s="160" t="str">
        <f>IF(Data!$C2011:C$5009&lt;&gt;"",Data!C2011,"")</f>
        <v/>
      </c>
      <c r="P2011" s="149" t="str">
        <f>IF(Data!B2015="","",B2015)</f>
        <v/>
      </c>
      <c r="Q2011" s="150" t="str">
        <f>IFERROR(IF(P2011:$P$5009&lt;&gt;0, ABS(P2011-$Z$7),""),"")</f>
        <v/>
      </c>
      <c r="R2011" s="150" t="str">
        <f>IFERROR(IF(P2011:$P$5009&lt;&gt;0, (Q2011-$Y$16)^2,""),"")</f>
        <v/>
      </c>
      <c r="S2011" s="151" t="str">
        <f>IF(Data!C2015="","",C2015)</f>
        <v/>
      </c>
      <c r="T2011" s="150" t="str">
        <f>IFERROR(IF(S2011:$S$5009&lt;&gt;0, ABS(C2015-$Z$8),""),"")</f>
        <v/>
      </c>
      <c r="U2011" s="150" t="str">
        <f>IFERROR(IF(S2011:$S$5009&lt;&gt;0, (T2011-$Y$17)^2,""),"")</f>
        <v/>
      </c>
    </row>
    <row r="2012" spans="1:21" ht="23">
      <c r="A2012" s="159">
        <v>2003</v>
      </c>
      <c r="B2012" s="160" t="str">
        <f>IF(Data!B2012:$B$5009&lt;&gt;"",Data!B2012,"")</f>
        <v/>
      </c>
      <c r="C2012" s="160" t="str">
        <f>IF(Data!$C2012:C$5009&lt;&gt;"",Data!C2012,"")</f>
        <v/>
      </c>
      <c r="P2012" s="149" t="str">
        <f>IF(Data!B2016="","",B2016)</f>
        <v/>
      </c>
      <c r="Q2012" s="150" t="str">
        <f>IFERROR(IF(P2012:$P$5009&lt;&gt;0, ABS(P2012-$Z$7),""),"")</f>
        <v/>
      </c>
      <c r="R2012" s="150" t="str">
        <f>IFERROR(IF(P2012:$P$5009&lt;&gt;0, (Q2012-$Y$16)^2,""),"")</f>
        <v/>
      </c>
      <c r="S2012" s="151" t="str">
        <f>IF(Data!C2016="","",C2016)</f>
        <v/>
      </c>
      <c r="T2012" s="150" t="str">
        <f>IFERROR(IF(S2012:$S$5009&lt;&gt;0, ABS(C2016-$Z$8),""),"")</f>
        <v/>
      </c>
      <c r="U2012" s="150" t="str">
        <f>IFERROR(IF(S2012:$S$5009&lt;&gt;0, (T2012-$Y$17)^2,""),"")</f>
        <v/>
      </c>
    </row>
    <row r="2013" spans="1:21" ht="23">
      <c r="A2013" s="161">
        <v>2004</v>
      </c>
      <c r="B2013" s="160" t="str">
        <f>IF(Data!B2013:$B$5009&lt;&gt;"",Data!B2013,"")</f>
        <v/>
      </c>
      <c r="C2013" s="160" t="str">
        <f>IF(Data!$C2013:C$5009&lt;&gt;"",Data!C2013,"")</f>
        <v/>
      </c>
      <c r="P2013" s="149" t="str">
        <f>IF(Data!B2017="","",B2017)</f>
        <v/>
      </c>
      <c r="Q2013" s="150" t="str">
        <f>IFERROR(IF(P2013:$P$5009&lt;&gt;0, ABS(P2013-$Z$7),""),"")</f>
        <v/>
      </c>
      <c r="R2013" s="150" t="str">
        <f>IFERROR(IF(P2013:$P$5009&lt;&gt;0, (Q2013-$Y$16)^2,""),"")</f>
        <v/>
      </c>
      <c r="S2013" s="151" t="str">
        <f>IF(Data!C2017="","",C2017)</f>
        <v/>
      </c>
      <c r="T2013" s="150" t="str">
        <f>IFERROR(IF(S2013:$S$5009&lt;&gt;0, ABS(C2017-$Z$8),""),"")</f>
        <v/>
      </c>
      <c r="U2013" s="150" t="str">
        <f>IFERROR(IF(S2013:$S$5009&lt;&gt;0, (T2013-$Y$17)^2,""),"")</f>
        <v/>
      </c>
    </row>
    <row r="2014" spans="1:21" ht="23">
      <c r="A2014" s="159">
        <v>2005</v>
      </c>
      <c r="B2014" s="160" t="str">
        <f>IF(Data!B2014:$B$5009&lt;&gt;"",Data!B2014,"")</f>
        <v/>
      </c>
      <c r="C2014" s="160" t="str">
        <f>IF(Data!$C2014:C$5009&lt;&gt;"",Data!C2014,"")</f>
        <v/>
      </c>
      <c r="P2014" s="149" t="str">
        <f>IF(Data!B2018="","",B2018)</f>
        <v/>
      </c>
      <c r="Q2014" s="150" t="str">
        <f>IFERROR(IF(P2014:$P$5009&lt;&gt;0, ABS(P2014-$Z$7),""),"")</f>
        <v/>
      </c>
      <c r="R2014" s="150" t="str">
        <f>IFERROR(IF(P2014:$P$5009&lt;&gt;0, (Q2014-$Y$16)^2,""),"")</f>
        <v/>
      </c>
      <c r="S2014" s="151" t="str">
        <f>IF(Data!C2018="","",C2018)</f>
        <v/>
      </c>
      <c r="T2014" s="150" t="str">
        <f>IFERROR(IF(S2014:$S$5009&lt;&gt;0, ABS(C2018-$Z$8),""),"")</f>
        <v/>
      </c>
      <c r="U2014" s="150" t="str">
        <f>IFERROR(IF(S2014:$S$5009&lt;&gt;0, (T2014-$Y$17)^2,""),"")</f>
        <v/>
      </c>
    </row>
    <row r="2015" spans="1:21" ht="23">
      <c r="A2015" s="161">
        <v>2006</v>
      </c>
      <c r="B2015" s="160" t="str">
        <f>IF(Data!B2015:$B$5009&lt;&gt;"",Data!B2015,"")</f>
        <v/>
      </c>
      <c r="C2015" s="160" t="str">
        <f>IF(Data!$C2015:C$5009&lt;&gt;"",Data!C2015,"")</f>
        <v/>
      </c>
      <c r="P2015" s="149" t="str">
        <f>IF(Data!B2019="","",B2019)</f>
        <v/>
      </c>
      <c r="Q2015" s="150" t="str">
        <f>IFERROR(IF(P2015:$P$5009&lt;&gt;0, ABS(P2015-$Z$7),""),"")</f>
        <v/>
      </c>
      <c r="R2015" s="150" t="str">
        <f>IFERROR(IF(P2015:$P$5009&lt;&gt;0, (Q2015-$Y$16)^2,""),"")</f>
        <v/>
      </c>
      <c r="S2015" s="151" t="str">
        <f>IF(Data!C2019="","",C2019)</f>
        <v/>
      </c>
      <c r="T2015" s="150" t="str">
        <f>IFERROR(IF(S2015:$S$5009&lt;&gt;0, ABS(C2019-$Z$8),""),"")</f>
        <v/>
      </c>
      <c r="U2015" s="150" t="str">
        <f>IFERROR(IF(S2015:$S$5009&lt;&gt;0, (T2015-$Y$17)^2,""),"")</f>
        <v/>
      </c>
    </row>
    <row r="2016" spans="1:21" ht="23">
      <c r="A2016" s="159">
        <v>2007</v>
      </c>
      <c r="B2016" s="160" t="str">
        <f>IF(Data!B2016:$B$5009&lt;&gt;"",Data!B2016,"")</f>
        <v/>
      </c>
      <c r="C2016" s="160" t="str">
        <f>IF(Data!$C2016:C$5009&lt;&gt;"",Data!C2016,"")</f>
        <v/>
      </c>
      <c r="P2016" s="149" t="str">
        <f>IF(Data!B2020="","",B2020)</f>
        <v/>
      </c>
      <c r="Q2016" s="150" t="str">
        <f>IFERROR(IF(P2016:$P$5009&lt;&gt;0, ABS(P2016-$Z$7),""),"")</f>
        <v/>
      </c>
      <c r="R2016" s="150" t="str">
        <f>IFERROR(IF(P2016:$P$5009&lt;&gt;0, (Q2016-$Y$16)^2,""),"")</f>
        <v/>
      </c>
      <c r="S2016" s="151" t="str">
        <f>IF(Data!C2020="","",C2020)</f>
        <v/>
      </c>
      <c r="T2016" s="150" t="str">
        <f>IFERROR(IF(S2016:$S$5009&lt;&gt;0, ABS(C2020-$Z$8),""),"")</f>
        <v/>
      </c>
      <c r="U2016" s="150" t="str">
        <f>IFERROR(IF(S2016:$S$5009&lt;&gt;0, (T2016-$Y$17)^2,""),"")</f>
        <v/>
      </c>
    </row>
    <row r="2017" spans="1:21" ht="23">
      <c r="A2017" s="161">
        <v>2008</v>
      </c>
      <c r="B2017" s="160" t="str">
        <f>IF(Data!B2017:$B$5009&lt;&gt;"",Data!B2017,"")</f>
        <v/>
      </c>
      <c r="C2017" s="160" t="str">
        <f>IF(Data!$C2017:C$5009&lt;&gt;"",Data!C2017,"")</f>
        <v/>
      </c>
      <c r="P2017" s="149" t="str">
        <f>IF(Data!B2021="","",B2021)</f>
        <v/>
      </c>
      <c r="Q2017" s="150" t="str">
        <f>IFERROR(IF(P2017:$P$5009&lt;&gt;0, ABS(P2017-$Z$7),""),"")</f>
        <v/>
      </c>
      <c r="R2017" s="150" t="str">
        <f>IFERROR(IF(P2017:$P$5009&lt;&gt;0, (Q2017-$Y$16)^2,""),"")</f>
        <v/>
      </c>
      <c r="S2017" s="151" t="str">
        <f>IF(Data!C2021="","",C2021)</f>
        <v/>
      </c>
      <c r="T2017" s="150" t="str">
        <f>IFERROR(IF(S2017:$S$5009&lt;&gt;0, ABS(C2021-$Z$8),""),"")</f>
        <v/>
      </c>
      <c r="U2017" s="150" t="str">
        <f>IFERROR(IF(S2017:$S$5009&lt;&gt;0, (T2017-$Y$17)^2,""),"")</f>
        <v/>
      </c>
    </row>
    <row r="2018" spans="1:21" ht="23">
      <c r="A2018" s="159">
        <v>2009</v>
      </c>
      <c r="B2018" s="160" t="str">
        <f>IF(Data!B2018:$B$5009&lt;&gt;"",Data!B2018,"")</f>
        <v/>
      </c>
      <c r="C2018" s="160" t="str">
        <f>IF(Data!$C2018:C$5009&lt;&gt;"",Data!C2018,"")</f>
        <v/>
      </c>
      <c r="P2018" s="149" t="str">
        <f>IF(Data!B2022="","",B2022)</f>
        <v/>
      </c>
      <c r="Q2018" s="150" t="str">
        <f>IFERROR(IF(P2018:$P$5009&lt;&gt;0, ABS(P2018-$Z$7),""),"")</f>
        <v/>
      </c>
      <c r="R2018" s="150" t="str">
        <f>IFERROR(IF(P2018:$P$5009&lt;&gt;0, (Q2018-$Y$16)^2,""),"")</f>
        <v/>
      </c>
      <c r="S2018" s="151" t="str">
        <f>IF(Data!C2022="","",C2022)</f>
        <v/>
      </c>
      <c r="T2018" s="150" t="str">
        <f>IFERROR(IF(S2018:$S$5009&lt;&gt;0, ABS(C2022-$Z$8),""),"")</f>
        <v/>
      </c>
      <c r="U2018" s="150" t="str">
        <f>IFERROR(IF(S2018:$S$5009&lt;&gt;0, (T2018-$Y$17)^2,""),"")</f>
        <v/>
      </c>
    </row>
    <row r="2019" spans="1:21" ht="23">
      <c r="A2019" s="161">
        <v>2010</v>
      </c>
      <c r="B2019" s="160" t="str">
        <f>IF(Data!B2019:$B$5009&lt;&gt;"",Data!B2019,"")</f>
        <v/>
      </c>
      <c r="C2019" s="160" t="str">
        <f>IF(Data!$C2019:C$5009&lt;&gt;"",Data!C2019,"")</f>
        <v/>
      </c>
      <c r="P2019" s="149" t="str">
        <f>IF(Data!B2023="","",B2023)</f>
        <v/>
      </c>
      <c r="Q2019" s="150" t="str">
        <f>IFERROR(IF(P2019:$P$5009&lt;&gt;0, ABS(P2019-$Z$7),""),"")</f>
        <v/>
      </c>
      <c r="R2019" s="150" t="str">
        <f>IFERROR(IF(P2019:$P$5009&lt;&gt;0, (Q2019-$Y$16)^2,""),"")</f>
        <v/>
      </c>
      <c r="S2019" s="151" t="str">
        <f>IF(Data!C2023="","",C2023)</f>
        <v/>
      </c>
      <c r="T2019" s="150" t="str">
        <f>IFERROR(IF(S2019:$S$5009&lt;&gt;0, ABS(C2023-$Z$8),""),"")</f>
        <v/>
      </c>
      <c r="U2019" s="150" t="str">
        <f>IFERROR(IF(S2019:$S$5009&lt;&gt;0, (T2019-$Y$17)^2,""),"")</f>
        <v/>
      </c>
    </row>
    <row r="2020" spans="1:21" ht="23">
      <c r="A2020" s="159">
        <v>2011</v>
      </c>
      <c r="B2020" s="160" t="str">
        <f>IF(Data!B2020:$B$5009&lt;&gt;"",Data!B2020,"")</f>
        <v/>
      </c>
      <c r="C2020" s="160" t="str">
        <f>IF(Data!$C2020:C$5009&lt;&gt;"",Data!C2020,"")</f>
        <v/>
      </c>
      <c r="P2020" s="149" t="str">
        <f>IF(Data!B2024="","",B2024)</f>
        <v/>
      </c>
      <c r="Q2020" s="150" t="str">
        <f>IFERROR(IF(P2020:$P$5009&lt;&gt;0, ABS(P2020-$Z$7),""),"")</f>
        <v/>
      </c>
      <c r="R2020" s="150" t="str">
        <f>IFERROR(IF(P2020:$P$5009&lt;&gt;0, (Q2020-$Y$16)^2,""),"")</f>
        <v/>
      </c>
      <c r="S2020" s="151" t="str">
        <f>IF(Data!C2024="","",C2024)</f>
        <v/>
      </c>
      <c r="T2020" s="150" t="str">
        <f>IFERROR(IF(S2020:$S$5009&lt;&gt;0, ABS(C2024-$Z$8),""),"")</f>
        <v/>
      </c>
      <c r="U2020" s="150" t="str">
        <f>IFERROR(IF(S2020:$S$5009&lt;&gt;0, (T2020-$Y$17)^2,""),"")</f>
        <v/>
      </c>
    </row>
    <row r="2021" spans="1:21" ht="23">
      <c r="A2021" s="161">
        <v>2012</v>
      </c>
      <c r="B2021" s="160" t="str">
        <f>IF(Data!B2021:$B$5009&lt;&gt;"",Data!B2021,"")</f>
        <v/>
      </c>
      <c r="C2021" s="160" t="str">
        <f>IF(Data!$C2021:C$5009&lt;&gt;"",Data!C2021,"")</f>
        <v/>
      </c>
      <c r="P2021" s="149" t="str">
        <f>IF(Data!B2025="","",B2025)</f>
        <v/>
      </c>
      <c r="Q2021" s="150" t="str">
        <f>IFERROR(IF(P2021:$P$5009&lt;&gt;0, ABS(P2021-$Z$7),""),"")</f>
        <v/>
      </c>
      <c r="R2021" s="150" t="str">
        <f>IFERROR(IF(P2021:$P$5009&lt;&gt;0, (Q2021-$Y$16)^2,""),"")</f>
        <v/>
      </c>
      <c r="S2021" s="151" t="str">
        <f>IF(Data!C2025="","",C2025)</f>
        <v/>
      </c>
      <c r="T2021" s="150" t="str">
        <f>IFERROR(IF(S2021:$S$5009&lt;&gt;0, ABS(C2025-$Z$8),""),"")</f>
        <v/>
      </c>
      <c r="U2021" s="150" t="str">
        <f>IFERROR(IF(S2021:$S$5009&lt;&gt;0, (T2021-$Y$17)^2,""),"")</f>
        <v/>
      </c>
    </row>
    <row r="2022" spans="1:21" ht="23">
      <c r="A2022" s="159">
        <v>2013</v>
      </c>
      <c r="B2022" s="160" t="str">
        <f>IF(Data!B2022:$B$5009&lt;&gt;"",Data!B2022,"")</f>
        <v/>
      </c>
      <c r="C2022" s="160" t="str">
        <f>IF(Data!$C2022:C$5009&lt;&gt;"",Data!C2022,"")</f>
        <v/>
      </c>
      <c r="P2022" s="149" t="str">
        <f>IF(Data!B2026="","",B2026)</f>
        <v/>
      </c>
      <c r="Q2022" s="150" t="str">
        <f>IFERROR(IF(P2022:$P$5009&lt;&gt;0, ABS(P2022-$Z$7),""),"")</f>
        <v/>
      </c>
      <c r="R2022" s="150" t="str">
        <f>IFERROR(IF(P2022:$P$5009&lt;&gt;0, (Q2022-$Y$16)^2,""),"")</f>
        <v/>
      </c>
      <c r="S2022" s="151" t="str">
        <f>IF(Data!C2026="","",C2026)</f>
        <v/>
      </c>
      <c r="T2022" s="150" t="str">
        <f>IFERROR(IF(S2022:$S$5009&lt;&gt;0, ABS(C2026-$Z$8),""),"")</f>
        <v/>
      </c>
      <c r="U2022" s="150" t="str">
        <f>IFERROR(IF(S2022:$S$5009&lt;&gt;0, (T2022-$Y$17)^2,""),"")</f>
        <v/>
      </c>
    </row>
    <row r="2023" spans="1:21" ht="23">
      <c r="A2023" s="161">
        <v>2014</v>
      </c>
      <c r="B2023" s="160" t="str">
        <f>IF(Data!B2023:$B$5009&lt;&gt;"",Data!B2023,"")</f>
        <v/>
      </c>
      <c r="C2023" s="160" t="str">
        <f>IF(Data!$C2023:C$5009&lt;&gt;"",Data!C2023,"")</f>
        <v/>
      </c>
      <c r="P2023" s="149" t="str">
        <f>IF(Data!B2027="","",B2027)</f>
        <v/>
      </c>
      <c r="Q2023" s="150" t="str">
        <f>IFERROR(IF(P2023:$P$5009&lt;&gt;0, ABS(P2023-$Z$7),""),"")</f>
        <v/>
      </c>
      <c r="R2023" s="150" t="str">
        <f>IFERROR(IF(P2023:$P$5009&lt;&gt;0, (Q2023-$Y$16)^2,""),"")</f>
        <v/>
      </c>
      <c r="S2023" s="151" t="str">
        <f>IF(Data!C2027="","",C2027)</f>
        <v/>
      </c>
      <c r="T2023" s="150" t="str">
        <f>IFERROR(IF(S2023:$S$5009&lt;&gt;0, ABS(C2027-$Z$8),""),"")</f>
        <v/>
      </c>
      <c r="U2023" s="150" t="str">
        <f>IFERROR(IF(S2023:$S$5009&lt;&gt;0, (T2023-$Y$17)^2,""),"")</f>
        <v/>
      </c>
    </row>
    <row r="2024" spans="1:21" ht="23">
      <c r="A2024" s="159">
        <v>2015</v>
      </c>
      <c r="B2024" s="160" t="str">
        <f>IF(Data!B2024:$B$5009&lt;&gt;"",Data!B2024,"")</f>
        <v/>
      </c>
      <c r="C2024" s="160" t="str">
        <f>IF(Data!$C2024:C$5009&lt;&gt;"",Data!C2024,"")</f>
        <v/>
      </c>
      <c r="P2024" s="149" t="str">
        <f>IF(Data!B2028="","",B2028)</f>
        <v/>
      </c>
      <c r="Q2024" s="150" t="str">
        <f>IFERROR(IF(P2024:$P$5009&lt;&gt;0, ABS(P2024-$Z$7),""),"")</f>
        <v/>
      </c>
      <c r="R2024" s="150" t="str">
        <f>IFERROR(IF(P2024:$P$5009&lt;&gt;0, (Q2024-$Y$16)^2,""),"")</f>
        <v/>
      </c>
      <c r="S2024" s="151" t="str">
        <f>IF(Data!C2028="","",C2028)</f>
        <v/>
      </c>
      <c r="T2024" s="150" t="str">
        <f>IFERROR(IF(S2024:$S$5009&lt;&gt;0, ABS(C2028-$Z$8),""),"")</f>
        <v/>
      </c>
      <c r="U2024" s="150" t="str">
        <f>IFERROR(IF(S2024:$S$5009&lt;&gt;0, (T2024-$Y$17)^2,""),"")</f>
        <v/>
      </c>
    </row>
    <row r="2025" spans="1:21" ht="23">
      <c r="A2025" s="161">
        <v>2016</v>
      </c>
      <c r="B2025" s="160" t="str">
        <f>IF(Data!B2025:$B$5009&lt;&gt;"",Data!B2025,"")</f>
        <v/>
      </c>
      <c r="C2025" s="160" t="str">
        <f>IF(Data!$C2025:C$5009&lt;&gt;"",Data!C2025,"")</f>
        <v/>
      </c>
      <c r="P2025" s="149" t="str">
        <f>IF(Data!B2029="","",B2029)</f>
        <v/>
      </c>
      <c r="Q2025" s="150" t="str">
        <f>IFERROR(IF(P2025:$P$5009&lt;&gt;0, ABS(P2025-$Z$7),""),"")</f>
        <v/>
      </c>
      <c r="R2025" s="150" t="str">
        <f>IFERROR(IF(P2025:$P$5009&lt;&gt;0, (Q2025-$Y$16)^2,""),"")</f>
        <v/>
      </c>
      <c r="S2025" s="151" t="str">
        <f>IF(Data!C2029="","",C2029)</f>
        <v/>
      </c>
      <c r="T2025" s="150" t="str">
        <f>IFERROR(IF(S2025:$S$5009&lt;&gt;0, ABS(C2029-$Z$8),""),"")</f>
        <v/>
      </c>
      <c r="U2025" s="150" t="str">
        <f>IFERROR(IF(S2025:$S$5009&lt;&gt;0, (T2025-$Y$17)^2,""),"")</f>
        <v/>
      </c>
    </row>
    <row r="2026" spans="1:21" ht="23">
      <c r="A2026" s="159">
        <v>2017</v>
      </c>
      <c r="B2026" s="160" t="str">
        <f>IF(Data!B2026:$B$5009&lt;&gt;"",Data!B2026,"")</f>
        <v/>
      </c>
      <c r="C2026" s="160" t="str">
        <f>IF(Data!$C2026:C$5009&lt;&gt;"",Data!C2026,"")</f>
        <v/>
      </c>
      <c r="P2026" s="149" t="str">
        <f>IF(Data!B2030="","",B2030)</f>
        <v/>
      </c>
      <c r="Q2026" s="150" t="str">
        <f>IFERROR(IF(P2026:$P$5009&lt;&gt;0, ABS(P2026-$Z$7),""),"")</f>
        <v/>
      </c>
      <c r="R2026" s="150" t="str">
        <f>IFERROR(IF(P2026:$P$5009&lt;&gt;0, (Q2026-$Y$16)^2,""),"")</f>
        <v/>
      </c>
      <c r="S2026" s="151" t="str">
        <f>IF(Data!C2030="","",C2030)</f>
        <v/>
      </c>
      <c r="T2026" s="150" t="str">
        <f>IFERROR(IF(S2026:$S$5009&lt;&gt;0, ABS(C2030-$Z$8),""),"")</f>
        <v/>
      </c>
      <c r="U2026" s="150" t="str">
        <f>IFERROR(IF(S2026:$S$5009&lt;&gt;0, (T2026-$Y$17)^2,""),"")</f>
        <v/>
      </c>
    </row>
    <row r="2027" spans="1:21" ht="23">
      <c r="A2027" s="161">
        <v>2018</v>
      </c>
      <c r="B2027" s="160" t="str">
        <f>IF(Data!B2027:$B$5009&lt;&gt;"",Data!B2027,"")</f>
        <v/>
      </c>
      <c r="C2027" s="160" t="str">
        <f>IF(Data!$C2027:C$5009&lt;&gt;"",Data!C2027,"")</f>
        <v/>
      </c>
      <c r="P2027" s="149" t="str">
        <f>IF(Data!B2031="","",B2031)</f>
        <v/>
      </c>
      <c r="Q2027" s="150" t="str">
        <f>IFERROR(IF(P2027:$P$5009&lt;&gt;0, ABS(P2027-$Z$7),""),"")</f>
        <v/>
      </c>
      <c r="R2027" s="150" t="str">
        <f>IFERROR(IF(P2027:$P$5009&lt;&gt;0, (Q2027-$Y$16)^2,""),"")</f>
        <v/>
      </c>
      <c r="S2027" s="151" t="str">
        <f>IF(Data!C2031="","",C2031)</f>
        <v/>
      </c>
      <c r="T2027" s="150" t="str">
        <f>IFERROR(IF(S2027:$S$5009&lt;&gt;0, ABS(C2031-$Z$8),""),"")</f>
        <v/>
      </c>
      <c r="U2027" s="150" t="str">
        <f>IFERROR(IF(S2027:$S$5009&lt;&gt;0, (T2027-$Y$17)^2,""),"")</f>
        <v/>
      </c>
    </row>
    <row r="2028" spans="1:21" ht="23">
      <c r="A2028" s="159">
        <v>2019</v>
      </c>
      <c r="B2028" s="160" t="str">
        <f>IF(Data!B2028:$B$5009&lt;&gt;"",Data!B2028,"")</f>
        <v/>
      </c>
      <c r="C2028" s="160" t="str">
        <f>IF(Data!$C2028:C$5009&lt;&gt;"",Data!C2028,"")</f>
        <v/>
      </c>
      <c r="P2028" s="149" t="str">
        <f>IF(Data!B2032="","",B2032)</f>
        <v/>
      </c>
      <c r="Q2028" s="150" t="str">
        <f>IFERROR(IF(P2028:$P$5009&lt;&gt;0, ABS(P2028-$Z$7),""),"")</f>
        <v/>
      </c>
      <c r="R2028" s="150" t="str">
        <f>IFERROR(IF(P2028:$P$5009&lt;&gt;0, (Q2028-$Y$16)^2,""),"")</f>
        <v/>
      </c>
      <c r="S2028" s="151" t="str">
        <f>IF(Data!C2032="","",C2032)</f>
        <v/>
      </c>
      <c r="T2028" s="150" t="str">
        <f>IFERROR(IF(S2028:$S$5009&lt;&gt;0, ABS(C2032-$Z$8),""),"")</f>
        <v/>
      </c>
      <c r="U2028" s="150" t="str">
        <f>IFERROR(IF(S2028:$S$5009&lt;&gt;0, (T2028-$Y$17)^2,""),"")</f>
        <v/>
      </c>
    </row>
    <row r="2029" spans="1:21" ht="23">
      <c r="A2029" s="161">
        <v>2020</v>
      </c>
      <c r="B2029" s="160" t="str">
        <f>IF(Data!B2029:$B$5009&lt;&gt;"",Data!B2029,"")</f>
        <v/>
      </c>
      <c r="C2029" s="160" t="str">
        <f>IF(Data!$C2029:C$5009&lt;&gt;"",Data!C2029,"")</f>
        <v/>
      </c>
      <c r="P2029" s="149" t="str">
        <f>IF(Data!B2033="","",B2033)</f>
        <v/>
      </c>
      <c r="Q2029" s="150" t="str">
        <f>IFERROR(IF(P2029:$P$5009&lt;&gt;0, ABS(P2029-$Z$7),""),"")</f>
        <v/>
      </c>
      <c r="R2029" s="150" t="str">
        <f>IFERROR(IF(P2029:$P$5009&lt;&gt;0, (Q2029-$Y$16)^2,""),"")</f>
        <v/>
      </c>
      <c r="S2029" s="151" t="str">
        <f>IF(Data!C2033="","",C2033)</f>
        <v/>
      </c>
      <c r="T2029" s="150" t="str">
        <f>IFERROR(IF(S2029:$S$5009&lt;&gt;0, ABS(C2033-$Z$8),""),"")</f>
        <v/>
      </c>
      <c r="U2029" s="150" t="str">
        <f>IFERROR(IF(S2029:$S$5009&lt;&gt;0, (T2029-$Y$17)^2,""),"")</f>
        <v/>
      </c>
    </row>
    <row r="2030" spans="1:21" ht="23">
      <c r="A2030" s="159">
        <v>2021</v>
      </c>
      <c r="B2030" s="160" t="str">
        <f>IF(Data!B2030:$B$5009&lt;&gt;"",Data!B2030,"")</f>
        <v/>
      </c>
      <c r="C2030" s="160" t="str">
        <f>IF(Data!$C2030:C$5009&lt;&gt;"",Data!C2030,"")</f>
        <v/>
      </c>
      <c r="P2030" s="149" t="str">
        <f>IF(Data!B2034="","",B2034)</f>
        <v/>
      </c>
      <c r="Q2030" s="150" t="str">
        <f>IFERROR(IF(P2030:$P$5009&lt;&gt;0, ABS(P2030-$Z$7),""),"")</f>
        <v/>
      </c>
      <c r="R2030" s="150" t="str">
        <f>IFERROR(IF(P2030:$P$5009&lt;&gt;0, (Q2030-$Y$16)^2,""),"")</f>
        <v/>
      </c>
      <c r="S2030" s="151" t="str">
        <f>IF(Data!C2034="","",C2034)</f>
        <v/>
      </c>
      <c r="T2030" s="150" t="str">
        <f>IFERROR(IF(S2030:$S$5009&lt;&gt;0, ABS(C2034-$Z$8),""),"")</f>
        <v/>
      </c>
      <c r="U2030" s="150" t="str">
        <f>IFERROR(IF(S2030:$S$5009&lt;&gt;0, (T2030-$Y$17)^2,""),"")</f>
        <v/>
      </c>
    </row>
    <row r="2031" spans="1:21" ht="23">
      <c r="A2031" s="161">
        <v>2022</v>
      </c>
      <c r="B2031" s="160" t="str">
        <f>IF(Data!B2031:$B$5009&lt;&gt;"",Data!B2031,"")</f>
        <v/>
      </c>
      <c r="C2031" s="160" t="str">
        <f>IF(Data!$C2031:C$5009&lt;&gt;"",Data!C2031,"")</f>
        <v/>
      </c>
      <c r="P2031" s="149" t="str">
        <f>IF(Data!B2035="","",B2035)</f>
        <v/>
      </c>
      <c r="Q2031" s="150" t="str">
        <f>IFERROR(IF(P2031:$P$5009&lt;&gt;0, ABS(P2031-$Z$7),""),"")</f>
        <v/>
      </c>
      <c r="R2031" s="150" t="str">
        <f>IFERROR(IF(P2031:$P$5009&lt;&gt;0, (Q2031-$Y$16)^2,""),"")</f>
        <v/>
      </c>
      <c r="S2031" s="151" t="str">
        <f>IF(Data!C2035="","",C2035)</f>
        <v/>
      </c>
      <c r="T2031" s="150" t="str">
        <f>IFERROR(IF(S2031:$S$5009&lt;&gt;0, ABS(C2035-$Z$8),""),"")</f>
        <v/>
      </c>
      <c r="U2031" s="150" t="str">
        <f>IFERROR(IF(S2031:$S$5009&lt;&gt;0, (T2031-$Y$17)^2,""),"")</f>
        <v/>
      </c>
    </row>
    <row r="2032" spans="1:21" ht="23">
      <c r="A2032" s="159">
        <v>2023</v>
      </c>
      <c r="B2032" s="160" t="str">
        <f>IF(Data!B2032:$B$5009&lt;&gt;"",Data!B2032,"")</f>
        <v/>
      </c>
      <c r="C2032" s="160" t="str">
        <f>IF(Data!$C2032:C$5009&lt;&gt;"",Data!C2032,"")</f>
        <v/>
      </c>
      <c r="P2032" s="149" t="str">
        <f>IF(Data!B2036="","",B2036)</f>
        <v/>
      </c>
      <c r="Q2032" s="150" t="str">
        <f>IFERROR(IF(P2032:$P$5009&lt;&gt;0, ABS(P2032-$Z$7),""),"")</f>
        <v/>
      </c>
      <c r="R2032" s="150" t="str">
        <f>IFERROR(IF(P2032:$P$5009&lt;&gt;0, (Q2032-$Y$16)^2,""),"")</f>
        <v/>
      </c>
      <c r="S2032" s="151" t="str">
        <f>IF(Data!C2036="","",C2036)</f>
        <v/>
      </c>
      <c r="T2032" s="150" t="str">
        <f>IFERROR(IF(S2032:$S$5009&lt;&gt;0, ABS(C2036-$Z$8),""),"")</f>
        <v/>
      </c>
      <c r="U2032" s="150" t="str">
        <f>IFERROR(IF(S2032:$S$5009&lt;&gt;0, (T2032-$Y$17)^2,""),"")</f>
        <v/>
      </c>
    </row>
    <row r="2033" spans="1:21" ht="23">
      <c r="A2033" s="161">
        <v>2024</v>
      </c>
      <c r="B2033" s="160" t="str">
        <f>IF(Data!B2033:$B$5009&lt;&gt;"",Data!B2033,"")</f>
        <v/>
      </c>
      <c r="C2033" s="160" t="str">
        <f>IF(Data!$C2033:C$5009&lt;&gt;"",Data!C2033,"")</f>
        <v/>
      </c>
      <c r="P2033" s="149" t="str">
        <f>IF(Data!B2037="","",B2037)</f>
        <v/>
      </c>
      <c r="Q2033" s="150" t="str">
        <f>IFERROR(IF(P2033:$P$5009&lt;&gt;0, ABS(P2033-$Z$7),""),"")</f>
        <v/>
      </c>
      <c r="R2033" s="150" t="str">
        <f>IFERROR(IF(P2033:$P$5009&lt;&gt;0, (Q2033-$Y$16)^2,""),"")</f>
        <v/>
      </c>
      <c r="S2033" s="151" t="str">
        <f>IF(Data!C2037="","",C2037)</f>
        <v/>
      </c>
      <c r="T2033" s="150" t="str">
        <f>IFERROR(IF(S2033:$S$5009&lt;&gt;0, ABS(C2037-$Z$8),""),"")</f>
        <v/>
      </c>
      <c r="U2033" s="150" t="str">
        <f>IFERROR(IF(S2033:$S$5009&lt;&gt;0, (T2033-$Y$17)^2,""),"")</f>
        <v/>
      </c>
    </row>
    <row r="2034" spans="1:21" ht="23">
      <c r="A2034" s="159">
        <v>2025</v>
      </c>
      <c r="B2034" s="160" t="str">
        <f>IF(Data!B2034:$B$5009&lt;&gt;"",Data!B2034,"")</f>
        <v/>
      </c>
      <c r="C2034" s="160" t="str">
        <f>IF(Data!$C2034:C$5009&lt;&gt;"",Data!C2034,"")</f>
        <v/>
      </c>
      <c r="P2034" s="149" t="str">
        <f>IF(Data!B2038="","",B2038)</f>
        <v/>
      </c>
      <c r="Q2034" s="150" t="str">
        <f>IFERROR(IF(P2034:$P$5009&lt;&gt;0, ABS(P2034-$Z$7),""),"")</f>
        <v/>
      </c>
      <c r="R2034" s="150" t="str">
        <f>IFERROR(IF(P2034:$P$5009&lt;&gt;0, (Q2034-$Y$16)^2,""),"")</f>
        <v/>
      </c>
      <c r="S2034" s="151" t="str">
        <f>IF(Data!C2038="","",C2038)</f>
        <v/>
      </c>
      <c r="T2034" s="150" t="str">
        <f>IFERROR(IF(S2034:$S$5009&lt;&gt;0, ABS(C2038-$Z$8),""),"")</f>
        <v/>
      </c>
      <c r="U2034" s="150" t="str">
        <f>IFERROR(IF(S2034:$S$5009&lt;&gt;0, (T2034-$Y$17)^2,""),"")</f>
        <v/>
      </c>
    </row>
    <row r="2035" spans="1:21" ht="23">
      <c r="A2035" s="161">
        <v>2026</v>
      </c>
      <c r="B2035" s="160" t="str">
        <f>IF(Data!B2035:$B$5009&lt;&gt;"",Data!B2035,"")</f>
        <v/>
      </c>
      <c r="C2035" s="160" t="str">
        <f>IF(Data!$C2035:C$5009&lt;&gt;"",Data!C2035,"")</f>
        <v/>
      </c>
      <c r="P2035" s="149" t="str">
        <f>IF(Data!B2039="","",B2039)</f>
        <v/>
      </c>
      <c r="Q2035" s="150" t="str">
        <f>IFERROR(IF(P2035:$P$5009&lt;&gt;0, ABS(P2035-$Z$7),""),"")</f>
        <v/>
      </c>
      <c r="R2035" s="150" t="str">
        <f>IFERROR(IF(P2035:$P$5009&lt;&gt;0, (Q2035-$Y$16)^2,""),"")</f>
        <v/>
      </c>
      <c r="S2035" s="151" t="str">
        <f>IF(Data!C2039="","",C2039)</f>
        <v/>
      </c>
      <c r="T2035" s="150" t="str">
        <f>IFERROR(IF(S2035:$S$5009&lt;&gt;0, ABS(C2039-$Z$8),""),"")</f>
        <v/>
      </c>
      <c r="U2035" s="150" t="str">
        <f>IFERROR(IF(S2035:$S$5009&lt;&gt;0, (T2035-$Y$17)^2,""),"")</f>
        <v/>
      </c>
    </row>
    <row r="2036" spans="1:21" ht="23">
      <c r="A2036" s="159">
        <v>2027</v>
      </c>
      <c r="B2036" s="160" t="str">
        <f>IF(Data!B2036:$B$5009&lt;&gt;"",Data!B2036,"")</f>
        <v/>
      </c>
      <c r="C2036" s="160" t="str">
        <f>IF(Data!$C2036:C$5009&lt;&gt;"",Data!C2036,"")</f>
        <v/>
      </c>
      <c r="P2036" s="149" t="str">
        <f>IF(Data!B2040="","",B2040)</f>
        <v/>
      </c>
      <c r="Q2036" s="150" t="str">
        <f>IFERROR(IF(P2036:$P$5009&lt;&gt;0, ABS(P2036-$Z$7),""),"")</f>
        <v/>
      </c>
      <c r="R2036" s="150" t="str">
        <f>IFERROR(IF(P2036:$P$5009&lt;&gt;0, (Q2036-$Y$16)^2,""),"")</f>
        <v/>
      </c>
      <c r="S2036" s="151" t="str">
        <f>IF(Data!C2040="","",C2040)</f>
        <v/>
      </c>
      <c r="T2036" s="150" t="str">
        <f>IFERROR(IF(S2036:$S$5009&lt;&gt;0, ABS(C2040-$Z$8),""),"")</f>
        <v/>
      </c>
      <c r="U2036" s="150" t="str">
        <f>IFERROR(IF(S2036:$S$5009&lt;&gt;0, (T2036-$Y$17)^2,""),"")</f>
        <v/>
      </c>
    </row>
    <row r="2037" spans="1:21" ht="23">
      <c r="A2037" s="161">
        <v>2028</v>
      </c>
      <c r="B2037" s="160" t="str">
        <f>IF(Data!B2037:$B$5009&lt;&gt;"",Data!B2037,"")</f>
        <v/>
      </c>
      <c r="C2037" s="160" t="str">
        <f>IF(Data!$C2037:C$5009&lt;&gt;"",Data!C2037,"")</f>
        <v/>
      </c>
      <c r="P2037" s="149" t="str">
        <f>IF(Data!B2041="","",B2041)</f>
        <v/>
      </c>
      <c r="Q2037" s="150" t="str">
        <f>IFERROR(IF(P2037:$P$5009&lt;&gt;0, ABS(P2037-$Z$7),""),"")</f>
        <v/>
      </c>
      <c r="R2037" s="150" t="str">
        <f>IFERROR(IF(P2037:$P$5009&lt;&gt;0, (Q2037-$Y$16)^2,""),"")</f>
        <v/>
      </c>
      <c r="S2037" s="151" t="str">
        <f>IF(Data!C2041="","",C2041)</f>
        <v/>
      </c>
      <c r="T2037" s="150" t="str">
        <f>IFERROR(IF(S2037:$S$5009&lt;&gt;0, ABS(C2041-$Z$8),""),"")</f>
        <v/>
      </c>
      <c r="U2037" s="150" t="str">
        <f>IFERROR(IF(S2037:$S$5009&lt;&gt;0, (T2037-$Y$17)^2,""),"")</f>
        <v/>
      </c>
    </row>
    <row r="2038" spans="1:21" ht="23">
      <c r="A2038" s="159">
        <v>2029</v>
      </c>
      <c r="B2038" s="160" t="str">
        <f>IF(Data!B2038:$B$5009&lt;&gt;"",Data!B2038,"")</f>
        <v/>
      </c>
      <c r="C2038" s="160" t="str">
        <f>IF(Data!$C2038:C$5009&lt;&gt;"",Data!C2038,"")</f>
        <v/>
      </c>
      <c r="P2038" s="149" t="str">
        <f>IF(Data!B2042="","",B2042)</f>
        <v/>
      </c>
      <c r="Q2038" s="150" t="str">
        <f>IFERROR(IF(P2038:$P$5009&lt;&gt;0, ABS(P2038-$Z$7),""),"")</f>
        <v/>
      </c>
      <c r="R2038" s="150" t="str">
        <f>IFERROR(IF(P2038:$P$5009&lt;&gt;0, (Q2038-$Y$16)^2,""),"")</f>
        <v/>
      </c>
      <c r="S2038" s="151" t="str">
        <f>IF(Data!C2042="","",C2042)</f>
        <v/>
      </c>
      <c r="T2038" s="150" t="str">
        <f>IFERROR(IF(S2038:$S$5009&lt;&gt;0, ABS(C2042-$Z$8),""),"")</f>
        <v/>
      </c>
      <c r="U2038" s="150" t="str">
        <f>IFERROR(IF(S2038:$S$5009&lt;&gt;0, (T2038-$Y$17)^2,""),"")</f>
        <v/>
      </c>
    </row>
    <row r="2039" spans="1:21" ht="23">
      <c r="A2039" s="161">
        <v>2030</v>
      </c>
      <c r="B2039" s="160" t="str">
        <f>IF(Data!B2039:$B$5009&lt;&gt;"",Data!B2039,"")</f>
        <v/>
      </c>
      <c r="C2039" s="160" t="str">
        <f>IF(Data!$C2039:C$5009&lt;&gt;"",Data!C2039,"")</f>
        <v/>
      </c>
      <c r="P2039" s="149" t="str">
        <f>IF(Data!B2043="","",B2043)</f>
        <v/>
      </c>
      <c r="Q2039" s="150" t="str">
        <f>IFERROR(IF(P2039:$P$5009&lt;&gt;0, ABS(P2039-$Z$7),""),"")</f>
        <v/>
      </c>
      <c r="R2039" s="150" t="str">
        <f>IFERROR(IF(P2039:$P$5009&lt;&gt;0, (Q2039-$Y$16)^2,""),"")</f>
        <v/>
      </c>
      <c r="S2039" s="151" t="str">
        <f>IF(Data!C2043="","",C2043)</f>
        <v/>
      </c>
      <c r="T2039" s="150" t="str">
        <f>IFERROR(IF(S2039:$S$5009&lt;&gt;0, ABS(C2043-$Z$8),""),"")</f>
        <v/>
      </c>
      <c r="U2039" s="150" t="str">
        <f>IFERROR(IF(S2039:$S$5009&lt;&gt;0, (T2039-$Y$17)^2,""),"")</f>
        <v/>
      </c>
    </row>
    <row r="2040" spans="1:21" ht="23">
      <c r="A2040" s="159">
        <v>2031</v>
      </c>
      <c r="B2040" s="160" t="str">
        <f>IF(Data!B2040:$B$5009&lt;&gt;"",Data!B2040,"")</f>
        <v/>
      </c>
      <c r="C2040" s="160" t="str">
        <f>IF(Data!$C2040:C$5009&lt;&gt;"",Data!C2040,"")</f>
        <v/>
      </c>
      <c r="P2040" s="149" t="str">
        <f>IF(Data!B2044="","",B2044)</f>
        <v/>
      </c>
      <c r="Q2040" s="150" t="str">
        <f>IFERROR(IF(P2040:$P$5009&lt;&gt;0, ABS(P2040-$Z$7),""),"")</f>
        <v/>
      </c>
      <c r="R2040" s="150" t="str">
        <f>IFERROR(IF(P2040:$P$5009&lt;&gt;0, (Q2040-$Y$16)^2,""),"")</f>
        <v/>
      </c>
      <c r="S2040" s="151" t="str">
        <f>IF(Data!C2044="","",C2044)</f>
        <v/>
      </c>
      <c r="T2040" s="150" t="str">
        <f>IFERROR(IF(S2040:$S$5009&lt;&gt;0, ABS(C2044-$Z$8),""),"")</f>
        <v/>
      </c>
      <c r="U2040" s="150" t="str">
        <f>IFERROR(IF(S2040:$S$5009&lt;&gt;0, (T2040-$Y$17)^2,""),"")</f>
        <v/>
      </c>
    </row>
    <row r="2041" spans="1:21" ht="23">
      <c r="A2041" s="161">
        <v>2032</v>
      </c>
      <c r="B2041" s="160" t="str">
        <f>IF(Data!B2041:$B$5009&lt;&gt;"",Data!B2041,"")</f>
        <v/>
      </c>
      <c r="C2041" s="160" t="str">
        <f>IF(Data!$C2041:C$5009&lt;&gt;"",Data!C2041,"")</f>
        <v/>
      </c>
      <c r="P2041" s="149" t="str">
        <f>IF(Data!B2045="","",B2045)</f>
        <v/>
      </c>
      <c r="Q2041" s="150" t="str">
        <f>IFERROR(IF(P2041:$P$5009&lt;&gt;0, ABS(P2041-$Z$7),""),"")</f>
        <v/>
      </c>
      <c r="R2041" s="150" t="str">
        <f>IFERROR(IF(P2041:$P$5009&lt;&gt;0, (Q2041-$Y$16)^2,""),"")</f>
        <v/>
      </c>
      <c r="S2041" s="151" t="str">
        <f>IF(Data!C2045="","",C2045)</f>
        <v/>
      </c>
      <c r="T2041" s="150" t="str">
        <f>IFERROR(IF(S2041:$S$5009&lt;&gt;0, ABS(C2045-$Z$8),""),"")</f>
        <v/>
      </c>
      <c r="U2041" s="150" t="str">
        <f>IFERROR(IF(S2041:$S$5009&lt;&gt;0, (T2041-$Y$17)^2,""),"")</f>
        <v/>
      </c>
    </row>
    <row r="2042" spans="1:21" ht="23">
      <c r="A2042" s="159">
        <v>2033</v>
      </c>
      <c r="B2042" s="160" t="str">
        <f>IF(Data!B2042:$B$5009&lt;&gt;"",Data!B2042,"")</f>
        <v/>
      </c>
      <c r="C2042" s="160" t="str">
        <f>IF(Data!$C2042:C$5009&lt;&gt;"",Data!C2042,"")</f>
        <v/>
      </c>
      <c r="P2042" s="149" t="str">
        <f>IF(Data!B2046="","",B2046)</f>
        <v/>
      </c>
      <c r="Q2042" s="150" t="str">
        <f>IFERROR(IF(P2042:$P$5009&lt;&gt;0, ABS(P2042-$Z$7),""),"")</f>
        <v/>
      </c>
      <c r="R2042" s="150" t="str">
        <f>IFERROR(IF(P2042:$P$5009&lt;&gt;0, (Q2042-$Y$16)^2,""),"")</f>
        <v/>
      </c>
      <c r="S2042" s="151" t="str">
        <f>IF(Data!C2046="","",C2046)</f>
        <v/>
      </c>
      <c r="T2042" s="150" t="str">
        <f>IFERROR(IF(S2042:$S$5009&lt;&gt;0, ABS(C2046-$Z$8),""),"")</f>
        <v/>
      </c>
      <c r="U2042" s="150" t="str">
        <f>IFERROR(IF(S2042:$S$5009&lt;&gt;0, (T2042-$Y$17)^2,""),"")</f>
        <v/>
      </c>
    </row>
    <row r="2043" spans="1:21" ht="23">
      <c r="A2043" s="161">
        <v>2034</v>
      </c>
      <c r="B2043" s="160" t="str">
        <f>IF(Data!B2043:$B$5009&lt;&gt;"",Data!B2043,"")</f>
        <v/>
      </c>
      <c r="C2043" s="160" t="str">
        <f>IF(Data!$C2043:C$5009&lt;&gt;"",Data!C2043,"")</f>
        <v/>
      </c>
      <c r="P2043" s="149" t="str">
        <f>IF(Data!B2047="","",B2047)</f>
        <v/>
      </c>
      <c r="Q2043" s="150" t="str">
        <f>IFERROR(IF(P2043:$P$5009&lt;&gt;0, ABS(P2043-$Z$7),""),"")</f>
        <v/>
      </c>
      <c r="R2043" s="150" t="str">
        <f>IFERROR(IF(P2043:$P$5009&lt;&gt;0, (Q2043-$Y$16)^2,""),"")</f>
        <v/>
      </c>
      <c r="S2043" s="151" t="str">
        <f>IF(Data!C2047="","",C2047)</f>
        <v/>
      </c>
      <c r="T2043" s="150" t="str">
        <f>IFERROR(IF(S2043:$S$5009&lt;&gt;0, ABS(C2047-$Z$8),""),"")</f>
        <v/>
      </c>
      <c r="U2043" s="150" t="str">
        <f>IFERROR(IF(S2043:$S$5009&lt;&gt;0, (T2043-$Y$17)^2,""),"")</f>
        <v/>
      </c>
    </row>
    <row r="2044" spans="1:21" ht="23">
      <c r="A2044" s="159">
        <v>2035</v>
      </c>
      <c r="B2044" s="160" t="str">
        <f>IF(Data!B2044:$B$5009&lt;&gt;"",Data!B2044,"")</f>
        <v/>
      </c>
      <c r="C2044" s="160" t="str">
        <f>IF(Data!$C2044:C$5009&lt;&gt;"",Data!C2044,"")</f>
        <v/>
      </c>
      <c r="P2044" s="149" t="str">
        <f>IF(Data!B2048="","",B2048)</f>
        <v/>
      </c>
      <c r="Q2044" s="150" t="str">
        <f>IFERROR(IF(P2044:$P$5009&lt;&gt;0, ABS(P2044-$Z$7),""),"")</f>
        <v/>
      </c>
      <c r="R2044" s="150" t="str">
        <f>IFERROR(IF(P2044:$P$5009&lt;&gt;0, (Q2044-$Y$16)^2,""),"")</f>
        <v/>
      </c>
      <c r="S2044" s="151" t="str">
        <f>IF(Data!C2048="","",C2048)</f>
        <v/>
      </c>
      <c r="T2044" s="150" t="str">
        <f>IFERROR(IF(S2044:$S$5009&lt;&gt;0, ABS(C2048-$Z$8),""),"")</f>
        <v/>
      </c>
      <c r="U2044" s="150" t="str">
        <f>IFERROR(IF(S2044:$S$5009&lt;&gt;0, (T2044-$Y$17)^2,""),"")</f>
        <v/>
      </c>
    </row>
    <row r="2045" spans="1:21" ht="23">
      <c r="A2045" s="161">
        <v>2036</v>
      </c>
      <c r="B2045" s="160" t="str">
        <f>IF(Data!B2045:$B$5009&lt;&gt;"",Data!B2045,"")</f>
        <v/>
      </c>
      <c r="C2045" s="160" t="str">
        <f>IF(Data!$C2045:C$5009&lt;&gt;"",Data!C2045,"")</f>
        <v/>
      </c>
      <c r="P2045" s="149" t="str">
        <f>IF(Data!B2049="","",B2049)</f>
        <v/>
      </c>
      <c r="Q2045" s="150" t="str">
        <f>IFERROR(IF(P2045:$P$5009&lt;&gt;0, ABS(P2045-$Z$7),""),"")</f>
        <v/>
      </c>
      <c r="R2045" s="150" t="str">
        <f>IFERROR(IF(P2045:$P$5009&lt;&gt;0, (Q2045-$Y$16)^2,""),"")</f>
        <v/>
      </c>
      <c r="S2045" s="151" t="str">
        <f>IF(Data!C2049="","",C2049)</f>
        <v/>
      </c>
      <c r="T2045" s="150" t="str">
        <f>IFERROR(IF(S2045:$S$5009&lt;&gt;0, ABS(C2049-$Z$8),""),"")</f>
        <v/>
      </c>
      <c r="U2045" s="150" t="str">
        <f>IFERROR(IF(S2045:$S$5009&lt;&gt;0, (T2045-$Y$17)^2,""),"")</f>
        <v/>
      </c>
    </row>
    <row r="2046" spans="1:21" ht="23">
      <c r="A2046" s="159">
        <v>2037</v>
      </c>
      <c r="B2046" s="160" t="str">
        <f>IF(Data!B2046:$B$5009&lt;&gt;"",Data!B2046,"")</f>
        <v/>
      </c>
      <c r="C2046" s="160" t="str">
        <f>IF(Data!$C2046:C$5009&lt;&gt;"",Data!C2046,"")</f>
        <v/>
      </c>
      <c r="P2046" s="149" t="str">
        <f>IF(Data!B2050="","",B2050)</f>
        <v/>
      </c>
      <c r="Q2046" s="150" t="str">
        <f>IFERROR(IF(P2046:$P$5009&lt;&gt;0, ABS(P2046-$Z$7),""),"")</f>
        <v/>
      </c>
      <c r="R2046" s="150" t="str">
        <f>IFERROR(IF(P2046:$P$5009&lt;&gt;0, (Q2046-$Y$16)^2,""),"")</f>
        <v/>
      </c>
      <c r="S2046" s="151" t="str">
        <f>IF(Data!C2050="","",C2050)</f>
        <v/>
      </c>
      <c r="T2046" s="150" t="str">
        <f>IFERROR(IF(S2046:$S$5009&lt;&gt;0, ABS(C2050-$Z$8),""),"")</f>
        <v/>
      </c>
      <c r="U2046" s="150" t="str">
        <f>IFERROR(IF(S2046:$S$5009&lt;&gt;0, (T2046-$Y$17)^2,""),"")</f>
        <v/>
      </c>
    </row>
    <row r="2047" spans="1:21" ht="23">
      <c r="A2047" s="161">
        <v>2038</v>
      </c>
      <c r="B2047" s="160" t="str">
        <f>IF(Data!B2047:$B$5009&lt;&gt;"",Data!B2047,"")</f>
        <v/>
      </c>
      <c r="C2047" s="160" t="str">
        <f>IF(Data!$C2047:C$5009&lt;&gt;"",Data!C2047,"")</f>
        <v/>
      </c>
      <c r="P2047" s="149" t="str">
        <f>IF(Data!B2051="","",B2051)</f>
        <v/>
      </c>
      <c r="Q2047" s="150" t="str">
        <f>IFERROR(IF(P2047:$P$5009&lt;&gt;0, ABS(P2047-$Z$7),""),"")</f>
        <v/>
      </c>
      <c r="R2047" s="150" t="str">
        <f>IFERROR(IF(P2047:$P$5009&lt;&gt;0, (Q2047-$Y$16)^2,""),"")</f>
        <v/>
      </c>
      <c r="S2047" s="151" t="str">
        <f>IF(Data!C2051="","",C2051)</f>
        <v/>
      </c>
      <c r="T2047" s="150" t="str">
        <f>IFERROR(IF(S2047:$S$5009&lt;&gt;0, ABS(C2051-$Z$8),""),"")</f>
        <v/>
      </c>
      <c r="U2047" s="150" t="str">
        <f>IFERROR(IF(S2047:$S$5009&lt;&gt;0, (T2047-$Y$17)^2,""),"")</f>
        <v/>
      </c>
    </row>
    <row r="2048" spans="1:21" ht="23">
      <c r="A2048" s="159">
        <v>2039</v>
      </c>
      <c r="B2048" s="160" t="str">
        <f>IF(Data!B2048:$B$5009&lt;&gt;"",Data!B2048,"")</f>
        <v/>
      </c>
      <c r="C2048" s="160" t="str">
        <f>IF(Data!$C2048:C$5009&lt;&gt;"",Data!C2048,"")</f>
        <v/>
      </c>
      <c r="P2048" s="149" t="str">
        <f>IF(Data!B2052="","",B2052)</f>
        <v/>
      </c>
      <c r="Q2048" s="150" t="str">
        <f>IFERROR(IF(P2048:$P$5009&lt;&gt;0, ABS(P2048-$Z$7),""),"")</f>
        <v/>
      </c>
      <c r="R2048" s="150" t="str">
        <f>IFERROR(IF(P2048:$P$5009&lt;&gt;0, (Q2048-$Y$16)^2,""),"")</f>
        <v/>
      </c>
      <c r="S2048" s="151" t="str">
        <f>IF(Data!C2052="","",C2052)</f>
        <v/>
      </c>
      <c r="T2048" s="150" t="str">
        <f>IFERROR(IF(S2048:$S$5009&lt;&gt;0, ABS(C2052-$Z$8),""),"")</f>
        <v/>
      </c>
      <c r="U2048" s="150" t="str">
        <f>IFERROR(IF(S2048:$S$5009&lt;&gt;0, (T2048-$Y$17)^2,""),"")</f>
        <v/>
      </c>
    </row>
    <row r="2049" spans="1:21" ht="23">
      <c r="A2049" s="161">
        <v>2040</v>
      </c>
      <c r="B2049" s="160" t="str">
        <f>IF(Data!B2049:$B$5009&lt;&gt;"",Data!B2049,"")</f>
        <v/>
      </c>
      <c r="C2049" s="160" t="str">
        <f>IF(Data!$C2049:C$5009&lt;&gt;"",Data!C2049,"")</f>
        <v/>
      </c>
      <c r="P2049" s="149" t="str">
        <f>IF(Data!B2053="","",B2053)</f>
        <v/>
      </c>
      <c r="Q2049" s="150" t="str">
        <f>IFERROR(IF(P2049:$P$5009&lt;&gt;0, ABS(P2049-$Z$7),""),"")</f>
        <v/>
      </c>
      <c r="R2049" s="150" t="str">
        <f>IFERROR(IF(P2049:$P$5009&lt;&gt;0, (Q2049-$Y$16)^2,""),"")</f>
        <v/>
      </c>
      <c r="S2049" s="151" t="str">
        <f>IF(Data!C2053="","",C2053)</f>
        <v/>
      </c>
      <c r="T2049" s="150" t="str">
        <f>IFERROR(IF(S2049:$S$5009&lt;&gt;0, ABS(C2053-$Z$8),""),"")</f>
        <v/>
      </c>
      <c r="U2049" s="150" t="str">
        <f>IFERROR(IF(S2049:$S$5009&lt;&gt;0, (T2049-$Y$17)^2,""),"")</f>
        <v/>
      </c>
    </row>
    <row r="2050" spans="1:21" ht="23">
      <c r="A2050" s="159">
        <v>2041</v>
      </c>
      <c r="B2050" s="160" t="str">
        <f>IF(Data!B2050:$B$5009&lt;&gt;"",Data!B2050,"")</f>
        <v/>
      </c>
      <c r="C2050" s="160" t="str">
        <f>IF(Data!$C2050:C$5009&lt;&gt;"",Data!C2050,"")</f>
        <v/>
      </c>
      <c r="P2050" s="149" t="str">
        <f>IF(Data!B2054="","",B2054)</f>
        <v/>
      </c>
      <c r="Q2050" s="150" t="str">
        <f>IFERROR(IF(P2050:$P$5009&lt;&gt;0, ABS(P2050-$Z$7),""),"")</f>
        <v/>
      </c>
      <c r="R2050" s="150" t="str">
        <f>IFERROR(IF(P2050:$P$5009&lt;&gt;0, (Q2050-$Y$16)^2,""),"")</f>
        <v/>
      </c>
      <c r="S2050" s="151" t="str">
        <f>IF(Data!C2054="","",C2054)</f>
        <v/>
      </c>
      <c r="T2050" s="150" t="str">
        <f>IFERROR(IF(S2050:$S$5009&lt;&gt;0, ABS(C2054-$Z$8),""),"")</f>
        <v/>
      </c>
      <c r="U2050" s="150" t="str">
        <f>IFERROR(IF(S2050:$S$5009&lt;&gt;0, (T2050-$Y$17)^2,""),"")</f>
        <v/>
      </c>
    </row>
    <row r="2051" spans="1:21" ht="23">
      <c r="A2051" s="161">
        <v>2042</v>
      </c>
      <c r="B2051" s="160" t="str">
        <f>IF(Data!B2051:$B$5009&lt;&gt;"",Data!B2051,"")</f>
        <v/>
      </c>
      <c r="C2051" s="160" t="str">
        <f>IF(Data!$C2051:C$5009&lt;&gt;"",Data!C2051,"")</f>
        <v/>
      </c>
      <c r="P2051" s="149" t="str">
        <f>IF(Data!B2055="","",B2055)</f>
        <v/>
      </c>
      <c r="Q2051" s="150" t="str">
        <f>IFERROR(IF(P2051:$P$5009&lt;&gt;0, ABS(P2051-$Z$7),""),"")</f>
        <v/>
      </c>
      <c r="R2051" s="150" t="str">
        <f>IFERROR(IF(P2051:$P$5009&lt;&gt;0, (Q2051-$Y$16)^2,""),"")</f>
        <v/>
      </c>
      <c r="S2051" s="151" t="str">
        <f>IF(Data!C2055="","",C2055)</f>
        <v/>
      </c>
      <c r="T2051" s="150" t="str">
        <f>IFERROR(IF(S2051:$S$5009&lt;&gt;0, ABS(C2055-$Z$8),""),"")</f>
        <v/>
      </c>
      <c r="U2051" s="150" t="str">
        <f>IFERROR(IF(S2051:$S$5009&lt;&gt;0, (T2051-$Y$17)^2,""),"")</f>
        <v/>
      </c>
    </row>
    <row r="2052" spans="1:21" ht="23">
      <c r="A2052" s="159">
        <v>2043</v>
      </c>
      <c r="B2052" s="160" t="str">
        <f>IF(Data!B2052:$B$5009&lt;&gt;"",Data!B2052,"")</f>
        <v/>
      </c>
      <c r="C2052" s="160" t="str">
        <f>IF(Data!$C2052:C$5009&lt;&gt;"",Data!C2052,"")</f>
        <v/>
      </c>
      <c r="P2052" s="149" t="str">
        <f>IF(Data!B2056="","",B2056)</f>
        <v/>
      </c>
      <c r="Q2052" s="150" t="str">
        <f>IFERROR(IF(P2052:$P$5009&lt;&gt;0, ABS(P2052-$Z$7),""),"")</f>
        <v/>
      </c>
      <c r="R2052" s="150" t="str">
        <f>IFERROR(IF(P2052:$P$5009&lt;&gt;0, (Q2052-$Y$16)^2,""),"")</f>
        <v/>
      </c>
      <c r="S2052" s="151" t="str">
        <f>IF(Data!C2056="","",C2056)</f>
        <v/>
      </c>
      <c r="T2052" s="150" t="str">
        <f>IFERROR(IF(S2052:$S$5009&lt;&gt;0, ABS(C2056-$Z$8),""),"")</f>
        <v/>
      </c>
      <c r="U2052" s="150" t="str">
        <f>IFERROR(IF(S2052:$S$5009&lt;&gt;0, (T2052-$Y$17)^2,""),"")</f>
        <v/>
      </c>
    </row>
    <row r="2053" spans="1:21" ht="23">
      <c r="A2053" s="161">
        <v>2044</v>
      </c>
      <c r="B2053" s="160" t="str">
        <f>IF(Data!B2053:$B$5009&lt;&gt;"",Data!B2053,"")</f>
        <v/>
      </c>
      <c r="C2053" s="160" t="str">
        <f>IF(Data!$C2053:C$5009&lt;&gt;"",Data!C2053,"")</f>
        <v/>
      </c>
      <c r="P2053" s="149" t="str">
        <f>IF(Data!B2057="","",B2057)</f>
        <v/>
      </c>
      <c r="Q2053" s="150" t="str">
        <f>IFERROR(IF(P2053:$P$5009&lt;&gt;0, ABS(P2053-$Z$7),""),"")</f>
        <v/>
      </c>
      <c r="R2053" s="150" t="str">
        <f>IFERROR(IF(P2053:$P$5009&lt;&gt;0, (Q2053-$Y$16)^2,""),"")</f>
        <v/>
      </c>
      <c r="S2053" s="151" t="str">
        <f>IF(Data!C2057="","",C2057)</f>
        <v/>
      </c>
      <c r="T2053" s="150" t="str">
        <f>IFERROR(IF(S2053:$S$5009&lt;&gt;0, ABS(C2057-$Z$8),""),"")</f>
        <v/>
      </c>
      <c r="U2053" s="150" t="str">
        <f>IFERROR(IF(S2053:$S$5009&lt;&gt;0, (T2053-$Y$17)^2,""),"")</f>
        <v/>
      </c>
    </row>
    <row r="2054" spans="1:21" ht="23">
      <c r="A2054" s="159">
        <v>2045</v>
      </c>
      <c r="B2054" s="160" t="str">
        <f>IF(Data!B2054:$B$5009&lt;&gt;"",Data!B2054,"")</f>
        <v/>
      </c>
      <c r="C2054" s="160" t="str">
        <f>IF(Data!$C2054:C$5009&lt;&gt;"",Data!C2054,"")</f>
        <v/>
      </c>
      <c r="P2054" s="149" t="str">
        <f>IF(Data!B2058="","",B2058)</f>
        <v/>
      </c>
      <c r="Q2054" s="150" t="str">
        <f>IFERROR(IF(P2054:$P$5009&lt;&gt;0, ABS(P2054-$Z$7),""),"")</f>
        <v/>
      </c>
      <c r="R2054" s="150" t="str">
        <f>IFERROR(IF(P2054:$P$5009&lt;&gt;0, (Q2054-$Y$16)^2,""),"")</f>
        <v/>
      </c>
      <c r="S2054" s="151" t="str">
        <f>IF(Data!C2058="","",C2058)</f>
        <v/>
      </c>
      <c r="T2054" s="150" t="str">
        <f>IFERROR(IF(S2054:$S$5009&lt;&gt;0, ABS(C2058-$Z$8),""),"")</f>
        <v/>
      </c>
      <c r="U2054" s="150" t="str">
        <f>IFERROR(IF(S2054:$S$5009&lt;&gt;0, (T2054-$Y$17)^2,""),"")</f>
        <v/>
      </c>
    </row>
    <row r="2055" spans="1:21" ht="23">
      <c r="A2055" s="161">
        <v>2046</v>
      </c>
      <c r="B2055" s="160" t="str">
        <f>IF(Data!B2055:$B$5009&lt;&gt;"",Data!B2055,"")</f>
        <v/>
      </c>
      <c r="C2055" s="160" t="str">
        <f>IF(Data!$C2055:C$5009&lt;&gt;"",Data!C2055,"")</f>
        <v/>
      </c>
      <c r="P2055" s="149" t="str">
        <f>IF(Data!B2059="","",B2059)</f>
        <v/>
      </c>
      <c r="Q2055" s="150" t="str">
        <f>IFERROR(IF(P2055:$P$5009&lt;&gt;0, ABS(P2055-$Z$7),""),"")</f>
        <v/>
      </c>
      <c r="R2055" s="150" t="str">
        <f>IFERROR(IF(P2055:$P$5009&lt;&gt;0, (Q2055-$Y$16)^2,""),"")</f>
        <v/>
      </c>
      <c r="S2055" s="151" t="str">
        <f>IF(Data!C2059="","",C2059)</f>
        <v/>
      </c>
      <c r="T2055" s="150" t="str">
        <f>IFERROR(IF(S2055:$S$5009&lt;&gt;0, ABS(C2059-$Z$8),""),"")</f>
        <v/>
      </c>
      <c r="U2055" s="150" t="str">
        <f>IFERROR(IF(S2055:$S$5009&lt;&gt;0, (T2055-$Y$17)^2,""),"")</f>
        <v/>
      </c>
    </row>
    <row r="2056" spans="1:21" ht="23">
      <c r="A2056" s="159">
        <v>2047</v>
      </c>
      <c r="B2056" s="160" t="str">
        <f>IF(Data!B2056:$B$5009&lt;&gt;"",Data!B2056,"")</f>
        <v/>
      </c>
      <c r="C2056" s="160" t="str">
        <f>IF(Data!$C2056:C$5009&lt;&gt;"",Data!C2056,"")</f>
        <v/>
      </c>
      <c r="P2056" s="149" t="str">
        <f>IF(Data!B2060="","",B2060)</f>
        <v/>
      </c>
      <c r="Q2056" s="150" t="str">
        <f>IFERROR(IF(P2056:$P$5009&lt;&gt;0, ABS(P2056-$Z$7),""),"")</f>
        <v/>
      </c>
      <c r="R2056" s="150" t="str">
        <f>IFERROR(IF(P2056:$P$5009&lt;&gt;0, (Q2056-$Y$16)^2,""),"")</f>
        <v/>
      </c>
      <c r="S2056" s="151" t="str">
        <f>IF(Data!C2060="","",C2060)</f>
        <v/>
      </c>
      <c r="T2056" s="150" t="str">
        <f>IFERROR(IF(S2056:$S$5009&lt;&gt;0, ABS(C2060-$Z$8),""),"")</f>
        <v/>
      </c>
      <c r="U2056" s="150" t="str">
        <f>IFERROR(IF(S2056:$S$5009&lt;&gt;0, (T2056-$Y$17)^2,""),"")</f>
        <v/>
      </c>
    </row>
    <row r="2057" spans="1:21" ht="23">
      <c r="A2057" s="161">
        <v>2048</v>
      </c>
      <c r="B2057" s="160" t="str">
        <f>IF(Data!B2057:$B$5009&lt;&gt;"",Data!B2057,"")</f>
        <v/>
      </c>
      <c r="C2057" s="160" t="str">
        <f>IF(Data!$C2057:C$5009&lt;&gt;"",Data!C2057,"")</f>
        <v/>
      </c>
      <c r="P2057" s="149" t="str">
        <f>IF(Data!B2061="","",B2061)</f>
        <v/>
      </c>
      <c r="Q2057" s="150" t="str">
        <f>IFERROR(IF(P2057:$P$5009&lt;&gt;0, ABS(P2057-$Z$7),""),"")</f>
        <v/>
      </c>
      <c r="R2057" s="150" t="str">
        <f>IFERROR(IF(P2057:$P$5009&lt;&gt;0, (Q2057-$Y$16)^2,""),"")</f>
        <v/>
      </c>
      <c r="S2057" s="151" t="str">
        <f>IF(Data!C2061="","",C2061)</f>
        <v/>
      </c>
      <c r="T2057" s="150" t="str">
        <f>IFERROR(IF(S2057:$S$5009&lt;&gt;0, ABS(C2061-$Z$8),""),"")</f>
        <v/>
      </c>
      <c r="U2057" s="150" t="str">
        <f>IFERROR(IF(S2057:$S$5009&lt;&gt;0, (T2057-$Y$17)^2,""),"")</f>
        <v/>
      </c>
    </row>
    <row r="2058" spans="1:21" ht="23">
      <c r="A2058" s="159">
        <v>2049</v>
      </c>
      <c r="B2058" s="160" t="str">
        <f>IF(Data!B2058:$B$5009&lt;&gt;"",Data!B2058,"")</f>
        <v/>
      </c>
      <c r="C2058" s="160" t="str">
        <f>IF(Data!$C2058:C$5009&lt;&gt;"",Data!C2058,"")</f>
        <v/>
      </c>
      <c r="P2058" s="149" t="str">
        <f>IF(Data!B2062="","",B2062)</f>
        <v/>
      </c>
      <c r="Q2058" s="150" t="str">
        <f>IFERROR(IF(P2058:$P$5009&lt;&gt;0, ABS(P2058-$Z$7),""),"")</f>
        <v/>
      </c>
      <c r="R2058" s="150" t="str">
        <f>IFERROR(IF(P2058:$P$5009&lt;&gt;0, (Q2058-$Y$16)^2,""),"")</f>
        <v/>
      </c>
      <c r="S2058" s="151" t="str">
        <f>IF(Data!C2062="","",C2062)</f>
        <v/>
      </c>
      <c r="T2058" s="150" t="str">
        <f>IFERROR(IF(S2058:$S$5009&lt;&gt;0, ABS(C2062-$Z$8),""),"")</f>
        <v/>
      </c>
      <c r="U2058" s="150" t="str">
        <f>IFERROR(IF(S2058:$S$5009&lt;&gt;0, (T2058-$Y$17)^2,""),"")</f>
        <v/>
      </c>
    </row>
    <row r="2059" spans="1:21" ht="23">
      <c r="A2059" s="161">
        <v>2050</v>
      </c>
      <c r="B2059" s="160" t="str">
        <f>IF(Data!B2059:$B$5009&lt;&gt;"",Data!B2059,"")</f>
        <v/>
      </c>
      <c r="C2059" s="160" t="str">
        <f>IF(Data!$C2059:C$5009&lt;&gt;"",Data!C2059,"")</f>
        <v/>
      </c>
      <c r="P2059" s="149" t="str">
        <f>IF(Data!B2063="","",B2063)</f>
        <v/>
      </c>
      <c r="Q2059" s="150" t="str">
        <f>IFERROR(IF(P2059:$P$5009&lt;&gt;0, ABS(P2059-$Z$7),""),"")</f>
        <v/>
      </c>
      <c r="R2059" s="150" t="str">
        <f>IFERROR(IF(P2059:$P$5009&lt;&gt;0, (Q2059-$Y$16)^2,""),"")</f>
        <v/>
      </c>
      <c r="S2059" s="151" t="str">
        <f>IF(Data!C2063="","",C2063)</f>
        <v/>
      </c>
      <c r="T2059" s="150" t="str">
        <f>IFERROR(IF(S2059:$S$5009&lt;&gt;0, ABS(C2063-$Z$8),""),"")</f>
        <v/>
      </c>
      <c r="U2059" s="150" t="str">
        <f>IFERROR(IF(S2059:$S$5009&lt;&gt;0, (T2059-$Y$17)^2,""),"")</f>
        <v/>
      </c>
    </row>
    <row r="2060" spans="1:21" ht="23">
      <c r="A2060" s="159">
        <v>2051</v>
      </c>
      <c r="B2060" s="160" t="str">
        <f>IF(Data!B2060:$B$5009&lt;&gt;"",Data!B2060,"")</f>
        <v/>
      </c>
      <c r="C2060" s="160" t="str">
        <f>IF(Data!$C2060:C$5009&lt;&gt;"",Data!C2060,"")</f>
        <v/>
      </c>
      <c r="P2060" s="149" t="str">
        <f>IF(Data!B2064="","",B2064)</f>
        <v/>
      </c>
      <c r="Q2060" s="150" t="str">
        <f>IFERROR(IF(P2060:$P$5009&lt;&gt;0, ABS(P2060-$Z$7),""),"")</f>
        <v/>
      </c>
      <c r="R2060" s="150" t="str">
        <f>IFERROR(IF(P2060:$P$5009&lt;&gt;0, (Q2060-$Y$16)^2,""),"")</f>
        <v/>
      </c>
      <c r="S2060" s="151" t="str">
        <f>IF(Data!C2064="","",C2064)</f>
        <v/>
      </c>
      <c r="T2060" s="150" t="str">
        <f>IFERROR(IF(S2060:$S$5009&lt;&gt;0, ABS(C2064-$Z$8),""),"")</f>
        <v/>
      </c>
      <c r="U2060" s="150" t="str">
        <f>IFERROR(IF(S2060:$S$5009&lt;&gt;0, (T2060-$Y$17)^2,""),"")</f>
        <v/>
      </c>
    </row>
    <row r="2061" spans="1:21" ht="23">
      <c r="A2061" s="161">
        <v>2052</v>
      </c>
      <c r="B2061" s="160" t="str">
        <f>IF(Data!B2061:$B$5009&lt;&gt;"",Data!B2061,"")</f>
        <v/>
      </c>
      <c r="C2061" s="160" t="str">
        <f>IF(Data!$C2061:C$5009&lt;&gt;"",Data!C2061,"")</f>
        <v/>
      </c>
      <c r="P2061" s="149" t="str">
        <f>IF(Data!B2065="","",B2065)</f>
        <v/>
      </c>
      <c r="Q2061" s="150" t="str">
        <f>IFERROR(IF(P2061:$P$5009&lt;&gt;0, ABS(P2061-$Z$7),""),"")</f>
        <v/>
      </c>
      <c r="R2061" s="150" t="str">
        <f>IFERROR(IF(P2061:$P$5009&lt;&gt;0, (Q2061-$Y$16)^2,""),"")</f>
        <v/>
      </c>
      <c r="S2061" s="151" t="str">
        <f>IF(Data!C2065="","",C2065)</f>
        <v/>
      </c>
      <c r="T2061" s="150" t="str">
        <f>IFERROR(IF(S2061:$S$5009&lt;&gt;0, ABS(C2065-$Z$8),""),"")</f>
        <v/>
      </c>
      <c r="U2061" s="150" t="str">
        <f>IFERROR(IF(S2061:$S$5009&lt;&gt;0, (T2061-$Y$17)^2,""),"")</f>
        <v/>
      </c>
    </row>
    <row r="2062" spans="1:21" ht="23">
      <c r="A2062" s="159">
        <v>2053</v>
      </c>
      <c r="B2062" s="160" t="str">
        <f>IF(Data!B2062:$B$5009&lt;&gt;"",Data!B2062,"")</f>
        <v/>
      </c>
      <c r="C2062" s="160" t="str">
        <f>IF(Data!$C2062:C$5009&lt;&gt;"",Data!C2062,"")</f>
        <v/>
      </c>
      <c r="P2062" s="149" t="str">
        <f>IF(Data!B2066="","",B2066)</f>
        <v/>
      </c>
      <c r="Q2062" s="150" t="str">
        <f>IFERROR(IF(P2062:$P$5009&lt;&gt;0, ABS(P2062-$Z$7),""),"")</f>
        <v/>
      </c>
      <c r="R2062" s="150" t="str">
        <f>IFERROR(IF(P2062:$P$5009&lt;&gt;0, (Q2062-$Y$16)^2,""),"")</f>
        <v/>
      </c>
      <c r="S2062" s="151" t="str">
        <f>IF(Data!C2066="","",C2066)</f>
        <v/>
      </c>
      <c r="T2062" s="150" t="str">
        <f>IFERROR(IF(S2062:$S$5009&lt;&gt;0, ABS(C2066-$Z$8),""),"")</f>
        <v/>
      </c>
      <c r="U2062" s="150" t="str">
        <f>IFERROR(IF(S2062:$S$5009&lt;&gt;0, (T2062-$Y$17)^2,""),"")</f>
        <v/>
      </c>
    </row>
    <row r="2063" spans="1:21" ht="23">
      <c r="A2063" s="161">
        <v>2054</v>
      </c>
      <c r="B2063" s="160" t="str">
        <f>IF(Data!B2063:$B$5009&lt;&gt;"",Data!B2063,"")</f>
        <v/>
      </c>
      <c r="C2063" s="160" t="str">
        <f>IF(Data!$C2063:C$5009&lt;&gt;"",Data!C2063,"")</f>
        <v/>
      </c>
      <c r="P2063" s="149" t="str">
        <f>IF(Data!B2067="","",B2067)</f>
        <v/>
      </c>
      <c r="Q2063" s="150" t="str">
        <f>IFERROR(IF(P2063:$P$5009&lt;&gt;0, ABS(P2063-$Z$7),""),"")</f>
        <v/>
      </c>
      <c r="R2063" s="150" t="str">
        <f>IFERROR(IF(P2063:$P$5009&lt;&gt;0, (Q2063-$Y$16)^2,""),"")</f>
        <v/>
      </c>
      <c r="S2063" s="151" t="str">
        <f>IF(Data!C2067="","",C2067)</f>
        <v/>
      </c>
      <c r="T2063" s="150" t="str">
        <f>IFERROR(IF(S2063:$S$5009&lt;&gt;0, ABS(C2067-$Z$8),""),"")</f>
        <v/>
      </c>
      <c r="U2063" s="150" t="str">
        <f>IFERROR(IF(S2063:$S$5009&lt;&gt;0, (T2063-$Y$17)^2,""),"")</f>
        <v/>
      </c>
    </row>
    <row r="2064" spans="1:21" ht="23">
      <c r="A2064" s="159">
        <v>2055</v>
      </c>
      <c r="B2064" s="160" t="str">
        <f>IF(Data!B2064:$B$5009&lt;&gt;"",Data!B2064,"")</f>
        <v/>
      </c>
      <c r="C2064" s="160" t="str">
        <f>IF(Data!$C2064:C$5009&lt;&gt;"",Data!C2064,"")</f>
        <v/>
      </c>
      <c r="P2064" s="149" t="str">
        <f>IF(Data!B2068="","",B2068)</f>
        <v/>
      </c>
      <c r="Q2064" s="150" t="str">
        <f>IFERROR(IF(P2064:$P$5009&lt;&gt;0, ABS(P2064-$Z$7),""),"")</f>
        <v/>
      </c>
      <c r="R2064" s="150" t="str">
        <f>IFERROR(IF(P2064:$P$5009&lt;&gt;0, (Q2064-$Y$16)^2,""),"")</f>
        <v/>
      </c>
      <c r="S2064" s="151" t="str">
        <f>IF(Data!C2068="","",C2068)</f>
        <v/>
      </c>
      <c r="T2064" s="150" t="str">
        <f>IFERROR(IF(S2064:$S$5009&lt;&gt;0, ABS(C2068-$Z$8),""),"")</f>
        <v/>
      </c>
      <c r="U2064" s="150" t="str">
        <f>IFERROR(IF(S2064:$S$5009&lt;&gt;0, (T2064-$Y$17)^2,""),"")</f>
        <v/>
      </c>
    </row>
    <row r="2065" spans="1:21" ht="23">
      <c r="A2065" s="161">
        <v>2056</v>
      </c>
      <c r="B2065" s="160" t="str">
        <f>IF(Data!B2065:$B$5009&lt;&gt;"",Data!B2065,"")</f>
        <v/>
      </c>
      <c r="C2065" s="160" t="str">
        <f>IF(Data!$C2065:C$5009&lt;&gt;"",Data!C2065,"")</f>
        <v/>
      </c>
      <c r="P2065" s="149" t="str">
        <f>IF(Data!B2069="","",B2069)</f>
        <v/>
      </c>
      <c r="Q2065" s="150" t="str">
        <f>IFERROR(IF(P2065:$P$5009&lt;&gt;0, ABS(P2065-$Z$7),""),"")</f>
        <v/>
      </c>
      <c r="R2065" s="150" t="str">
        <f>IFERROR(IF(P2065:$P$5009&lt;&gt;0, (Q2065-$Y$16)^2,""),"")</f>
        <v/>
      </c>
      <c r="S2065" s="151" t="str">
        <f>IF(Data!C2069="","",C2069)</f>
        <v/>
      </c>
      <c r="T2065" s="150" t="str">
        <f>IFERROR(IF(S2065:$S$5009&lt;&gt;0, ABS(C2069-$Z$8),""),"")</f>
        <v/>
      </c>
      <c r="U2065" s="150" t="str">
        <f>IFERROR(IF(S2065:$S$5009&lt;&gt;0, (T2065-$Y$17)^2,""),"")</f>
        <v/>
      </c>
    </row>
    <row r="2066" spans="1:21" ht="23">
      <c r="A2066" s="159">
        <v>2057</v>
      </c>
      <c r="B2066" s="160" t="str">
        <f>IF(Data!B2066:$B$5009&lt;&gt;"",Data!B2066,"")</f>
        <v/>
      </c>
      <c r="C2066" s="160" t="str">
        <f>IF(Data!$C2066:C$5009&lt;&gt;"",Data!C2066,"")</f>
        <v/>
      </c>
      <c r="P2066" s="149" t="str">
        <f>IF(Data!B2070="","",B2070)</f>
        <v/>
      </c>
      <c r="Q2066" s="150" t="str">
        <f>IFERROR(IF(P2066:$P$5009&lt;&gt;0, ABS(P2066-$Z$7),""),"")</f>
        <v/>
      </c>
      <c r="R2066" s="150" t="str">
        <f>IFERROR(IF(P2066:$P$5009&lt;&gt;0, (Q2066-$Y$16)^2,""),"")</f>
        <v/>
      </c>
      <c r="S2066" s="151" t="str">
        <f>IF(Data!C2070="","",C2070)</f>
        <v/>
      </c>
      <c r="T2066" s="150" t="str">
        <f>IFERROR(IF(S2066:$S$5009&lt;&gt;0, ABS(C2070-$Z$8),""),"")</f>
        <v/>
      </c>
      <c r="U2066" s="150" t="str">
        <f>IFERROR(IF(S2066:$S$5009&lt;&gt;0, (T2066-$Y$17)^2,""),"")</f>
        <v/>
      </c>
    </row>
    <row r="2067" spans="1:21" ht="23">
      <c r="A2067" s="161">
        <v>2058</v>
      </c>
      <c r="B2067" s="160" t="str">
        <f>IF(Data!B2067:$B$5009&lt;&gt;"",Data!B2067,"")</f>
        <v/>
      </c>
      <c r="C2067" s="160" t="str">
        <f>IF(Data!$C2067:C$5009&lt;&gt;"",Data!C2067,"")</f>
        <v/>
      </c>
      <c r="P2067" s="149" t="str">
        <f>IF(Data!B2071="","",B2071)</f>
        <v/>
      </c>
      <c r="Q2067" s="150" t="str">
        <f>IFERROR(IF(P2067:$P$5009&lt;&gt;0, ABS(P2067-$Z$7),""),"")</f>
        <v/>
      </c>
      <c r="R2067" s="150" t="str">
        <f>IFERROR(IF(P2067:$P$5009&lt;&gt;0, (Q2067-$Y$16)^2,""),"")</f>
        <v/>
      </c>
      <c r="S2067" s="151" t="str">
        <f>IF(Data!C2071="","",C2071)</f>
        <v/>
      </c>
      <c r="T2067" s="150" t="str">
        <f>IFERROR(IF(S2067:$S$5009&lt;&gt;0, ABS(C2071-$Z$8),""),"")</f>
        <v/>
      </c>
      <c r="U2067" s="150" t="str">
        <f>IFERROR(IF(S2067:$S$5009&lt;&gt;0, (T2067-$Y$17)^2,""),"")</f>
        <v/>
      </c>
    </row>
    <row r="2068" spans="1:21" ht="23">
      <c r="A2068" s="159">
        <v>2059</v>
      </c>
      <c r="B2068" s="160" t="str">
        <f>IF(Data!B2068:$B$5009&lt;&gt;"",Data!B2068,"")</f>
        <v/>
      </c>
      <c r="C2068" s="160" t="str">
        <f>IF(Data!$C2068:C$5009&lt;&gt;"",Data!C2068,"")</f>
        <v/>
      </c>
      <c r="P2068" s="149" t="str">
        <f>IF(Data!B2072="","",B2072)</f>
        <v/>
      </c>
      <c r="Q2068" s="150" t="str">
        <f>IFERROR(IF(P2068:$P$5009&lt;&gt;0, ABS(P2068-$Z$7),""),"")</f>
        <v/>
      </c>
      <c r="R2068" s="150" t="str">
        <f>IFERROR(IF(P2068:$P$5009&lt;&gt;0, (Q2068-$Y$16)^2,""),"")</f>
        <v/>
      </c>
      <c r="S2068" s="151" t="str">
        <f>IF(Data!C2072="","",C2072)</f>
        <v/>
      </c>
      <c r="T2068" s="150" t="str">
        <f>IFERROR(IF(S2068:$S$5009&lt;&gt;0, ABS(C2072-$Z$8),""),"")</f>
        <v/>
      </c>
      <c r="U2068" s="150" t="str">
        <f>IFERROR(IF(S2068:$S$5009&lt;&gt;0, (T2068-$Y$17)^2,""),"")</f>
        <v/>
      </c>
    </row>
    <row r="2069" spans="1:21" ht="23">
      <c r="A2069" s="161">
        <v>2060</v>
      </c>
      <c r="B2069" s="160" t="str">
        <f>IF(Data!B2069:$B$5009&lt;&gt;"",Data!B2069,"")</f>
        <v/>
      </c>
      <c r="C2069" s="160" t="str">
        <f>IF(Data!$C2069:C$5009&lt;&gt;"",Data!C2069,"")</f>
        <v/>
      </c>
      <c r="P2069" s="149" t="str">
        <f>IF(Data!B2073="","",B2073)</f>
        <v/>
      </c>
      <c r="Q2069" s="150" t="str">
        <f>IFERROR(IF(P2069:$P$5009&lt;&gt;0, ABS(P2069-$Z$7),""),"")</f>
        <v/>
      </c>
      <c r="R2069" s="150" t="str">
        <f>IFERROR(IF(P2069:$P$5009&lt;&gt;0, (Q2069-$Y$16)^2,""),"")</f>
        <v/>
      </c>
      <c r="S2069" s="151" t="str">
        <f>IF(Data!C2073="","",C2073)</f>
        <v/>
      </c>
      <c r="T2069" s="150" t="str">
        <f>IFERROR(IF(S2069:$S$5009&lt;&gt;0, ABS(C2073-$Z$8),""),"")</f>
        <v/>
      </c>
      <c r="U2069" s="150" t="str">
        <f>IFERROR(IF(S2069:$S$5009&lt;&gt;0, (T2069-$Y$17)^2,""),"")</f>
        <v/>
      </c>
    </row>
    <row r="2070" spans="1:21" ht="23">
      <c r="A2070" s="159">
        <v>2061</v>
      </c>
      <c r="B2070" s="160" t="str">
        <f>IF(Data!B2070:$B$5009&lt;&gt;"",Data!B2070,"")</f>
        <v/>
      </c>
      <c r="C2070" s="160" t="str">
        <f>IF(Data!$C2070:C$5009&lt;&gt;"",Data!C2070,"")</f>
        <v/>
      </c>
      <c r="P2070" s="149" t="str">
        <f>IF(Data!B2074="","",B2074)</f>
        <v/>
      </c>
      <c r="Q2070" s="150" t="str">
        <f>IFERROR(IF(P2070:$P$5009&lt;&gt;0, ABS(P2070-$Z$7),""),"")</f>
        <v/>
      </c>
      <c r="R2070" s="150" t="str">
        <f>IFERROR(IF(P2070:$P$5009&lt;&gt;0, (Q2070-$Y$16)^2,""),"")</f>
        <v/>
      </c>
      <c r="S2070" s="151" t="str">
        <f>IF(Data!C2074="","",C2074)</f>
        <v/>
      </c>
      <c r="T2070" s="150" t="str">
        <f>IFERROR(IF(S2070:$S$5009&lt;&gt;0, ABS(C2074-$Z$8),""),"")</f>
        <v/>
      </c>
      <c r="U2070" s="150" t="str">
        <f>IFERROR(IF(S2070:$S$5009&lt;&gt;0, (T2070-$Y$17)^2,""),"")</f>
        <v/>
      </c>
    </row>
    <row r="2071" spans="1:21" ht="23">
      <c r="A2071" s="161">
        <v>2062</v>
      </c>
      <c r="B2071" s="160" t="str">
        <f>IF(Data!B2071:$B$5009&lt;&gt;"",Data!B2071,"")</f>
        <v/>
      </c>
      <c r="C2071" s="160" t="str">
        <f>IF(Data!$C2071:C$5009&lt;&gt;"",Data!C2071,"")</f>
        <v/>
      </c>
      <c r="P2071" s="149" t="str">
        <f>IF(Data!B2075="","",B2075)</f>
        <v/>
      </c>
      <c r="Q2071" s="150" t="str">
        <f>IFERROR(IF(P2071:$P$5009&lt;&gt;0, ABS(P2071-$Z$7),""),"")</f>
        <v/>
      </c>
      <c r="R2071" s="150" t="str">
        <f>IFERROR(IF(P2071:$P$5009&lt;&gt;0, (Q2071-$Y$16)^2,""),"")</f>
        <v/>
      </c>
      <c r="S2071" s="151" t="str">
        <f>IF(Data!C2075="","",C2075)</f>
        <v/>
      </c>
      <c r="T2071" s="150" t="str">
        <f>IFERROR(IF(S2071:$S$5009&lt;&gt;0, ABS(C2075-$Z$8),""),"")</f>
        <v/>
      </c>
      <c r="U2071" s="150" t="str">
        <f>IFERROR(IF(S2071:$S$5009&lt;&gt;0, (T2071-$Y$17)^2,""),"")</f>
        <v/>
      </c>
    </row>
    <row r="2072" spans="1:21" ht="23">
      <c r="A2072" s="159">
        <v>2063</v>
      </c>
      <c r="B2072" s="160" t="str">
        <f>IF(Data!B2072:$B$5009&lt;&gt;"",Data!B2072,"")</f>
        <v/>
      </c>
      <c r="C2072" s="160" t="str">
        <f>IF(Data!$C2072:C$5009&lt;&gt;"",Data!C2072,"")</f>
        <v/>
      </c>
      <c r="P2072" s="149" t="str">
        <f>IF(Data!B2076="","",B2076)</f>
        <v/>
      </c>
      <c r="Q2072" s="150" t="str">
        <f>IFERROR(IF(P2072:$P$5009&lt;&gt;0, ABS(P2072-$Z$7),""),"")</f>
        <v/>
      </c>
      <c r="R2072" s="150" t="str">
        <f>IFERROR(IF(P2072:$P$5009&lt;&gt;0, (Q2072-$Y$16)^2,""),"")</f>
        <v/>
      </c>
      <c r="S2072" s="151" t="str">
        <f>IF(Data!C2076="","",C2076)</f>
        <v/>
      </c>
      <c r="T2072" s="150" t="str">
        <f>IFERROR(IF(S2072:$S$5009&lt;&gt;0, ABS(C2076-$Z$8),""),"")</f>
        <v/>
      </c>
      <c r="U2072" s="150" t="str">
        <f>IFERROR(IF(S2072:$S$5009&lt;&gt;0, (T2072-$Y$17)^2,""),"")</f>
        <v/>
      </c>
    </row>
    <row r="2073" spans="1:21" ht="23">
      <c r="A2073" s="161">
        <v>2064</v>
      </c>
      <c r="B2073" s="160" t="str">
        <f>IF(Data!B2073:$B$5009&lt;&gt;"",Data!B2073,"")</f>
        <v/>
      </c>
      <c r="C2073" s="160" t="str">
        <f>IF(Data!$C2073:C$5009&lt;&gt;"",Data!C2073,"")</f>
        <v/>
      </c>
      <c r="P2073" s="149" t="str">
        <f>IF(Data!B2077="","",B2077)</f>
        <v/>
      </c>
      <c r="Q2073" s="150" t="str">
        <f>IFERROR(IF(P2073:$P$5009&lt;&gt;0, ABS(P2073-$Z$7),""),"")</f>
        <v/>
      </c>
      <c r="R2073" s="150" t="str">
        <f>IFERROR(IF(P2073:$P$5009&lt;&gt;0, (Q2073-$Y$16)^2,""),"")</f>
        <v/>
      </c>
      <c r="S2073" s="151" t="str">
        <f>IF(Data!C2077="","",C2077)</f>
        <v/>
      </c>
      <c r="T2073" s="150" t="str">
        <f>IFERROR(IF(S2073:$S$5009&lt;&gt;0, ABS(C2077-$Z$8),""),"")</f>
        <v/>
      </c>
      <c r="U2073" s="150" t="str">
        <f>IFERROR(IF(S2073:$S$5009&lt;&gt;0, (T2073-$Y$17)^2,""),"")</f>
        <v/>
      </c>
    </row>
    <row r="2074" spans="1:21" ht="23">
      <c r="A2074" s="159">
        <v>2065</v>
      </c>
      <c r="B2074" s="160" t="str">
        <f>IF(Data!B2074:$B$5009&lt;&gt;"",Data!B2074,"")</f>
        <v/>
      </c>
      <c r="C2074" s="160" t="str">
        <f>IF(Data!$C2074:C$5009&lt;&gt;"",Data!C2074,"")</f>
        <v/>
      </c>
      <c r="P2074" s="149" t="str">
        <f>IF(Data!B2078="","",B2078)</f>
        <v/>
      </c>
      <c r="Q2074" s="150" t="str">
        <f>IFERROR(IF(P2074:$P$5009&lt;&gt;0, ABS(P2074-$Z$7),""),"")</f>
        <v/>
      </c>
      <c r="R2074" s="150" t="str">
        <f>IFERROR(IF(P2074:$P$5009&lt;&gt;0, (Q2074-$Y$16)^2,""),"")</f>
        <v/>
      </c>
      <c r="S2074" s="151" t="str">
        <f>IF(Data!C2078="","",C2078)</f>
        <v/>
      </c>
      <c r="T2074" s="150" t="str">
        <f>IFERROR(IF(S2074:$S$5009&lt;&gt;0, ABS(C2078-$Z$8),""),"")</f>
        <v/>
      </c>
      <c r="U2074" s="150" t="str">
        <f>IFERROR(IF(S2074:$S$5009&lt;&gt;0, (T2074-$Y$17)^2,""),"")</f>
        <v/>
      </c>
    </row>
    <row r="2075" spans="1:21" ht="23">
      <c r="A2075" s="161">
        <v>2066</v>
      </c>
      <c r="B2075" s="160" t="str">
        <f>IF(Data!B2075:$B$5009&lt;&gt;"",Data!B2075,"")</f>
        <v/>
      </c>
      <c r="C2075" s="160" t="str">
        <f>IF(Data!$C2075:C$5009&lt;&gt;"",Data!C2075,"")</f>
        <v/>
      </c>
      <c r="P2075" s="149" t="str">
        <f>IF(Data!B2079="","",B2079)</f>
        <v/>
      </c>
      <c r="Q2075" s="150" t="str">
        <f>IFERROR(IF(P2075:$P$5009&lt;&gt;0, ABS(P2075-$Z$7),""),"")</f>
        <v/>
      </c>
      <c r="R2075" s="150" t="str">
        <f>IFERROR(IF(P2075:$P$5009&lt;&gt;0, (Q2075-$Y$16)^2,""),"")</f>
        <v/>
      </c>
      <c r="S2075" s="151" t="str">
        <f>IF(Data!C2079="","",C2079)</f>
        <v/>
      </c>
      <c r="T2075" s="150" t="str">
        <f>IFERROR(IF(S2075:$S$5009&lt;&gt;0, ABS(C2079-$Z$8),""),"")</f>
        <v/>
      </c>
      <c r="U2075" s="150" t="str">
        <f>IFERROR(IF(S2075:$S$5009&lt;&gt;0, (T2075-$Y$17)^2,""),"")</f>
        <v/>
      </c>
    </row>
    <row r="2076" spans="1:21" ht="23">
      <c r="A2076" s="159">
        <v>2067</v>
      </c>
      <c r="B2076" s="160" t="str">
        <f>IF(Data!B2076:$B$5009&lt;&gt;"",Data!B2076,"")</f>
        <v/>
      </c>
      <c r="C2076" s="160" t="str">
        <f>IF(Data!$C2076:C$5009&lt;&gt;"",Data!C2076,"")</f>
        <v/>
      </c>
      <c r="P2076" s="149" t="str">
        <f>IF(Data!B2080="","",B2080)</f>
        <v/>
      </c>
      <c r="Q2076" s="150" t="str">
        <f>IFERROR(IF(P2076:$P$5009&lt;&gt;0, ABS(P2076-$Z$7),""),"")</f>
        <v/>
      </c>
      <c r="R2076" s="150" t="str">
        <f>IFERROR(IF(P2076:$P$5009&lt;&gt;0, (Q2076-$Y$16)^2,""),"")</f>
        <v/>
      </c>
      <c r="S2076" s="151" t="str">
        <f>IF(Data!C2080="","",C2080)</f>
        <v/>
      </c>
      <c r="T2076" s="150" t="str">
        <f>IFERROR(IF(S2076:$S$5009&lt;&gt;0, ABS(C2080-$Z$8),""),"")</f>
        <v/>
      </c>
      <c r="U2076" s="150" t="str">
        <f>IFERROR(IF(S2076:$S$5009&lt;&gt;0, (T2076-$Y$17)^2,""),"")</f>
        <v/>
      </c>
    </row>
    <row r="2077" spans="1:21" ht="23">
      <c r="A2077" s="161">
        <v>2068</v>
      </c>
      <c r="B2077" s="160" t="str">
        <f>IF(Data!B2077:$B$5009&lt;&gt;"",Data!B2077,"")</f>
        <v/>
      </c>
      <c r="C2077" s="160" t="str">
        <f>IF(Data!$C2077:C$5009&lt;&gt;"",Data!C2077,"")</f>
        <v/>
      </c>
      <c r="P2077" s="149" t="str">
        <f>IF(Data!B2081="","",B2081)</f>
        <v/>
      </c>
      <c r="Q2077" s="150" t="str">
        <f>IFERROR(IF(P2077:$P$5009&lt;&gt;0, ABS(P2077-$Z$7),""),"")</f>
        <v/>
      </c>
      <c r="R2077" s="150" t="str">
        <f>IFERROR(IF(P2077:$P$5009&lt;&gt;0, (Q2077-$Y$16)^2,""),"")</f>
        <v/>
      </c>
      <c r="S2077" s="151" t="str">
        <f>IF(Data!C2081="","",C2081)</f>
        <v/>
      </c>
      <c r="T2077" s="150" t="str">
        <f>IFERROR(IF(S2077:$S$5009&lt;&gt;0, ABS(C2081-$Z$8),""),"")</f>
        <v/>
      </c>
      <c r="U2077" s="150" t="str">
        <f>IFERROR(IF(S2077:$S$5009&lt;&gt;0, (T2077-$Y$17)^2,""),"")</f>
        <v/>
      </c>
    </row>
    <row r="2078" spans="1:21" ht="23">
      <c r="A2078" s="159">
        <v>2069</v>
      </c>
      <c r="B2078" s="160" t="str">
        <f>IF(Data!B2078:$B$5009&lt;&gt;"",Data!B2078,"")</f>
        <v/>
      </c>
      <c r="C2078" s="160" t="str">
        <f>IF(Data!$C2078:C$5009&lt;&gt;"",Data!C2078,"")</f>
        <v/>
      </c>
      <c r="P2078" s="149" t="str">
        <f>IF(Data!B2082="","",B2082)</f>
        <v/>
      </c>
      <c r="Q2078" s="150" t="str">
        <f>IFERROR(IF(P2078:$P$5009&lt;&gt;0, ABS(P2078-$Z$7),""),"")</f>
        <v/>
      </c>
      <c r="R2078" s="150" t="str">
        <f>IFERROR(IF(P2078:$P$5009&lt;&gt;0, (Q2078-$Y$16)^2,""),"")</f>
        <v/>
      </c>
      <c r="S2078" s="151" t="str">
        <f>IF(Data!C2082="","",C2082)</f>
        <v/>
      </c>
      <c r="T2078" s="150" t="str">
        <f>IFERROR(IF(S2078:$S$5009&lt;&gt;0, ABS(C2082-$Z$8),""),"")</f>
        <v/>
      </c>
      <c r="U2078" s="150" t="str">
        <f>IFERROR(IF(S2078:$S$5009&lt;&gt;0, (T2078-$Y$17)^2,""),"")</f>
        <v/>
      </c>
    </row>
    <row r="2079" spans="1:21" ht="23">
      <c r="A2079" s="161">
        <v>2070</v>
      </c>
      <c r="B2079" s="160" t="str">
        <f>IF(Data!B2079:$B$5009&lt;&gt;"",Data!B2079,"")</f>
        <v/>
      </c>
      <c r="C2079" s="160" t="str">
        <f>IF(Data!$C2079:C$5009&lt;&gt;"",Data!C2079,"")</f>
        <v/>
      </c>
      <c r="P2079" s="149" t="str">
        <f>IF(Data!B2083="","",B2083)</f>
        <v/>
      </c>
      <c r="Q2079" s="150" t="str">
        <f>IFERROR(IF(P2079:$P$5009&lt;&gt;0, ABS(P2079-$Z$7),""),"")</f>
        <v/>
      </c>
      <c r="R2079" s="150" t="str">
        <f>IFERROR(IF(P2079:$P$5009&lt;&gt;0, (Q2079-$Y$16)^2,""),"")</f>
        <v/>
      </c>
      <c r="S2079" s="151" t="str">
        <f>IF(Data!C2083="","",C2083)</f>
        <v/>
      </c>
      <c r="T2079" s="150" t="str">
        <f>IFERROR(IF(S2079:$S$5009&lt;&gt;0, ABS(C2083-$Z$8),""),"")</f>
        <v/>
      </c>
      <c r="U2079" s="150" t="str">
        <f>IFERROR(IF(S2079:$S$5009&lt;&gt;0, (T2079-$Y$17)^2,""),"")</f>
        <v/>
      </c>
    </row>
    <row r="2080" spans="1:21" ht="23">
      <c r="A2080" s="159">
        <v>2071</v>
      </c>
      <c r="B2080" s="160" t="str">
        <f>IF(Data!B2080:$B$5009&lt;&gt;"",Data!B2080,"")</f>
        <v/>
      </c>
      <c r="C2080" s="160" t="str">
        <f>IF(Data!$C2080:C$5009&lt;&gt;"",Data!C2080,"")</f>
        <v/>
      </c>
      <c r="P2080" s="149" t="str">
        <f>IF(Data!B2084="","",B2084)</f>
        <v/>
      </c>
      <c r="Q2080" s="150" t="str">
        <f>IFERROR(IF(P2080:$P$5009&lt;&gt;0, ABS(P2080-$Z$7),""),"")</f>
        <v/>
      </c>
      <c r="R2080" s="150" t="str">
        <f>IFERROR(IF(P2080:$P$5009&lt;&gt;0, (Q2080-$Y$16)^2,""),"")</f>
        <v/>
      </c>
      <c r="S2080" s="151" t="str">
        <f>IF(Data!C2084="","",C2084)</f>
        <v/>
      </c>
      <c r="T2080" s="150" t="str">
        <f>IFERROR(IF(S2080:$S$5009&lt;&gt;0, ABS(C2084-$Z$8),""),"")</f>
        <v/>
      </c>
      <c r="U2080" s="150" t="str">
        <f>IFERROR(IF(S2080:$S$5009&lt;&gt;0, (T2080-$Y$17)^2,""),"")</f>
        <v/>
      </c>
    </row>
    <row r="2081" spans="1:21" ht="23">
      <c r="A2081" s="161">
        <v>2072</v>
      </c>
      <c r="B2081" s="160" t="str">
        <f>IF(Data!B2081:$B$5009&lt;&gt;"",Data!B2081,"")</f>
        <v/>
      </c>
      <c r="C2081" s="160" t="str">
        <f>IF(Data!$C2081:C$5009&lt;&gt;"",Data!C2081,"")</f>
        <v/>
      </c>
      <c r="P2081" s="149" t="str">
        <f>IF(Data!B2085="","",B2085)</f>
        <v/>
      </c>
      <c r="Q2081" s="150" t="str">
        <f>IFERROR(IF(P2081:$P$5009&lt;&gt;0, ABS(P2081-$Z$7),""),"")</f>
        <v/>
      </c>
      <c r="R2081" s="150" t="str">
        <f>IFERROR(IF(P2081:$P$5009&lt;&gt;0, (Q2081-$Y$16)^2,""),"")</f>
        <v/>
      </c>
      <c r="S2081" s="151" t="str">
        <f>IF(Data!C2085="","",C2085)</f>
        <v/>
      </c>
      <c r="T2081" s="150" t="str">
        <f>IFERROR(IF(S2081:$S$5009&lt;&gt;0, ABS(C2085-$Z$8),""),"")</f>
        <v/>
      </c>
      <c r="U2081" s="150" t="str">
        <f>IFERROR(IF(S2081:$S$5009&lt;&gt;0, (T2081-$Y$17)^2,""),"")</f>
        <v/>
      </c>
    </row>
    <row r="2082" spans="1:21" ht="23">
      <c r="A2082" s="159">
        <v>2073</v>
      </c>
      <c r="B2082" s="160" t="str">
        <f>IF(Data!B2082:$B$5009&lt;&gt;"",Data!B2082,"")</f>
        <v/>
      </c>
      <c r="C2082" s="160" t="str">
        <f>IF(Data!$C2082:C$5009&lt;&gt;"",Data!C2082,"")</f>
        <v/>
      </c>
      <c r="P2082" s="149" t="str">
        <f>IF(Data!B2086="","",B2086)</f>
        <v/>
      </c>
      <c r="Q2082" s="150" t="str">
        <f>IFERROR(IF(P2082:$P$5009&lt;&gt;0, ABS(P2082-$Z$7),""),"")</f>
        <v/>
      </c>
      <c r="R2082" s="150" t="str">
        <f>IFERROR(IF(P2082:$P$5009&lt;&gt;0, (Q2082-$Y$16)^2,""),"")</f>
        <v/>
      </c>
      <c r="S2082" s="151" t="str">
        <f>IF(Data!C2086="","",C2086)</f>
        <v/>
      </c>
      <c r="T2082" s="150" t="str">
        <f>IFERROR(IF(S2082:$S$5009&lt;&gt;0, ABS(C2086-$Z$8),""),"")</f>
        <v/>
      </c>
      <c r="U2082" s="150" t="str">
        <f>IFERROR(IF(S2082:$S$5009&lt;&gt;0, (T2082-$Y$17)^2,""),"")</f>
        <v/>
      </c>
    </row>
    <row r="2083" spans="1:21" ht="23">
      <c r="A2083" s="161">
        <v>2074</v>
      </c>
      <c r="B2083" s="160" t="str">
        <f>IF(Data!B2083:$B$5009&lt;&gt;"",Data!B2083,"")</f>
        <v/>
      </c>
      <c r="C2083" s="160" t="str">
        <f>IF(Data!$C2083:C$5009&lt;&gt;"",Data!C2083,"")</f>
        <v/>
      </c>
      <c r="P2083" s="149" t="str">
        <f>IF(Data!B2087="","",B2087)</f>
        <v/>
      </c>
      <c r="Q2083" s="150" t="str">
        <f>IFERROR(IF(P2083:$P$5009&lt;&gt;0, ABS(P2083-$Z$7),""),"")</f>
        <v/>
      </c>
      <c r="R2083" s="150" t="str">
        <f>IFERROR(IF(P2083:$P$5009&lt;&gt;0, (Q2083-$Y$16)^2,""),"")</f>
        <v/>
      </c>
      <c r="S2083" s="151" t="str">
        <f>IF(Data!C2087="","",C2087)</f>
        <v/>
      </c>
      <c r="T2083" s="150" t="str">
        <f>IFERROR(IF(S2083:$S$5009&lt;&gt;0, ABS(C2087-$Z$8),""),"")</f>
        <v/>
      </c>
      <c r="U2083" s="150" t="str">
        <f>IFERROR(IF(S2083:$S$5009&lt;&gt;0, (T2083-$Y$17)^2,""),"")</f>
        <v/>
      </c>
    </row>
    <row r="2084" spans="1:21" ht="23">
      <c r="A2084" s="159">
        <v>2075</v>
      </c>
      <c r="B2084" s="160" t="str">
        <f>IF(Data!B2084:$B$5009&lt;&gt;"",Data!B2084,"")</f>
        <v/>
      </c>
      <c r="C2084" s="160" t="str">
        <f>IF(Data!$C2084:C$5009&lt;&gt;"",Data!C2084,"")</f>
        <v/>
      </c>
      <c r="P2084" s="149" t="str">
        <f>IF(Data!B2088="","",B2088)</f>
        <v/>
      </c>
      <c r="Q2084" s="150" t="str">
        <f>IFERROR(IF(P2084:$P$5009&lt;&gt;0, ABS(P2084-$Z$7),""),"")</f>
        <v/>
      </c>
      <c r="R2084" s="150" t="str">
        <f>IFERROR(IF(P2084:$P$5009&lt;&gt;0, (Q2084-$Y$16)^2,""),"")</f>
        <v/>
      </c>
      <c r="S2084" s="151" t="str">
        <f>IF(Data!C2088="","",C2088)</f>
        <v/>
      </c>
      <c r="T2084" s="150" t="str">
        <f>IFERROR(IF(S2084:$S$5009&lt;&gt;0, ABS(C2088-$Z$8),""),"")</f>
        <v/>
      </c>
      <c r="U2084" s="150" t="str">
        <f>IFERROR(IF(S2084:$S$5009&lt;&gt;0, (T2084-$Y$17)^2,""),"")</f>
        <v/>
      </c>
    </row>
    <row r="2085" spans="1:21" ht="23">
      <c r="A2085" s="161">
        <v>2076</v>
      </c>
      <c r="B2085" s="160" t="str">
        <f>IF(Data!B2085:$B$5009&lt;&gt;"",Data!B2085,"")</f>
        <v/>
      </c>
      <c r="C2085" s="160" t="str">
        <f>IF(Data!$C2085:C$5009&lt;&gt;"",Data!C2085,"")</f>
        <v/>
      </c>
      <c r="P2085" s="149" t="str">
        <f>IF(Data!B2089="","",B2089)</f>
        <v/>
      </c>
      <c r="Q2085" s="150" t="str">
        <f>IFERROR(IF(P2085:$P$5009&lt;&gt;0, ABS(P2085-$Z$7),""),"")</f>
        <v/>
      </c>
      <c r="R2085" s="150" t="str">
        <f>IFERROR(IF(P2085:$P$5009&lt;&gt;0, (Q2085-$Y$16)^2,""),"")</f>
        <v/>
      </c>
      <c r="S2085" s="151" t="str">
        <f>IF(Data!C2089="","",C2089)</f>
        <v/>
      </c>
      <c r="T2085" s="150" t="str">
        <f>IFERROR(IF(S2085:$S$5009&lt;&gt;0, ABS(C2089-$Z$8),""),"")</f>
        <v/>
      </c>
      <c r="U2085" s="150" t="str">
        <f>IFERROR(IF(S2085:$S$5009&lt;&gt;0, (T2085-$Y$17)^2,""),"")</f>
        <v/>
      </c>
    </row>
    <row r="2086" spans="1:21" ht="23">
      <c r="A2086" s="159">
        <v>2077</v>
      </c>
      <c r="B2086" s="160" t="str">
        <f>IF(Data!B2086:$B$5009&lt;&gt;"",Data!B2086,"")</f>
        <v/>
      </c>
      <c r="C2086" s="160" t="str">
        <f>IF(Data!$C2086:C$5009&lt;&gt;"",Data!C2086,"")</f>
        <v/>
      </c>
      <c r="P2086" s="149" t="str">
        <f>IF(Data!B2090="","",B2090)</f>
        <v/>
      </c>
      <c r="Q2086" s="150" t="str">
        <f>IFERROR(IF(P2086:$P$5009&lt;&gt;0, ABS(P2086-$Z$7),""),"")</f>
        <v/>
      </c>
      <c r="R2086" s="150" t="str">
        <f>IFERROR(IF(P2086:$P$5009&lt;&gt;0, (Q2086-$Y$16)^2,""),"")</f>
        <v/>
      </c>
      <c r="S2086" s="151" t="str">
        <f>IF(Data!C2090="","",C2090)</f>
        <v/>
      </c>
      <c r="T2086" s="150" t="str">
        <f>IFERROR(IF(S2086:$S$5009&lt;&gt;0, ABS(C2090-$Z$8),""),"")</f>
        <v/>
      </c>
      <c r="U2086" s="150" t="str">
        <f>IFERROR(IF(S2086:$S$5009&lt;&gt;0, (T2086-$Y$17)^2,""),"")</f>
        <v/>
      </c>
    </row>
    <row r="2087" spans="1:21" ht="23">
      <c r="A2087" s="161">
        <v>2078</v>
      </c>
      <c r="B2087" s="160" t="str">
        <f>IF(Data!B2087:$B$5009&lt;&gt;"",Data!B2087,"")</f>
        <v/>
      </c>
      <c r="C2087" s="160" t="str">
        <f>IF(Data!$C2087:C$5009&lt;&gt;"",Data!C2087,"")</f>
        <v/>
      </c>
      <c r="P2087" s="149" t="str">
        <f>IF(Data!B2091="","",B2091)</f>
        <v/>
      </c>
      <c r="Q2087" s="150" t="str">
        <f>IFERROR(IF(P2087:$P$5009&lt;&gt;0, ABS(P2087-$Z$7),""),"")</f>
        <v/>
      </c>
      <c r="R2087" s="150" t="str">
        <f>IFERROR(IF(P2087:$P$5009&lt;&gt;0, (Q2087-$Y$16)^2,""),"")</f>
        <v/>
      </c>
      <c r="S2087" s="151" t="str">
        <f>IF(Data!C2091="","",C2091)</f>
        <v/>
      </c>
      <c r="T2087" s="150" t="str">
        <f>IFERROR(IF(S2087:$S$5009&lt;&gt;0, ABS(C2091-$Z$8),""),"")</f>
        <v/>
      </c>
      <c r="U2087" s="150" t="str">
        <f>IFERROR(IF(S2087:$S$5009&lt;&gt;0, (T2087-$Y$17)^2,""),"")</f>
        <v/>
      </c>
    </row>
    <row r="2088" spans="1:21" ht="23">
      <c r="A2088" s="159">
        <v>2079</v>
      </c>
      <c r="B2088" s="160" t="str">
        <f>IF(Data!B2088:$B$5009&lt;&gt;"",Data!B2088,"")</f>
        <v/>
      </c>
      <c r="C2088" s="160" t="str">
        <f>IF(Data!$C2088:C$5009&lt;&gt;"",Data!C2088,"")</f>
        <v/>
      </c>
      <c r="P2088" s="149" t="str">
        <f>IF(Data!B2092="","",B2092)</f>
        <v/>
      </c>
      <c r="Q2088" s="150" t="str">
        <f>IFERROR(IF(P2088:$P$5009&lt;&gt;0, ABS(P2088-$Z$7),""),"")</f>
        <v/>
      </c>
      <c r="R2088" s="150" t="str">
        <f>IFERROR(IF(P2088:$P$5009&lt;&gt;0, (Q2088-$Y$16)^2,""),"")</f>
        <v/>
      </c>
      <c r="S2088" s="151" t="str">
        <f>IF(Data!C2092="","",C2092)</f>
        <v/>
      </c>
      <c r="T2088" s="150" t="str">
        <f>IFERROR(IF(S2088:$S$5009&lt;&gt;0, ABS(C2092-$Z$8),""),"")</f>
        <v/>
      </c>
      <c r="U2088" s="150" t="str">
        <f>IFERROR(IF(S2088:$S$5009&lt;&gt;0, (T2088-$Y$17)^2,""),"")</f>
        <v/>
      </c>
    </row>
    <row r="2089" spans="1:21" ht="23">
      <c r="A2089" s="161">
        <v>2080</v>
      </c>
      <c r="B2089" s="160" t="str">
        <f>IF(Data!B2089:$B$5009&lt;&gt;"",Data!B2089,"")</f>
        <v/>
      </c>
      <c r="C2089" s="160" t="str">
        <f>IF(Data!$C2089:C$5009&lt;&gt;"",Data!C2089,"")</f>
        <v/>
      </c>
      <c r="P2089" s="149" t="str">
        <f>IF(Data!B2093="","",B2093)</f>
        <v/>
      </c>
      <c r="Q2089" s="150" t="str">
        <f>IFERROR(IF(P2089:$P$5009&lt;&gt;0, ABS(P2089-$Z$7),""),"")</f>
        <v/>
      </c>
      <c r="R2089" s="150" t="str">
        <f>IFERROR(IF(P2089:$P$5009&lt;&gt;0, (Q2089-$Y$16)^2,""),"")</f>
        <v/>
      </c>
      <c r="S2089" s="151" t="str">
        <f>IF(Data!C2093="","",C2093)</f>
        <v/>
      </c>
      <c r="T2089" s="150" t="str">
        <f>IFERROR(IF(S2089:$S$5009&lt;&gt;0, ABS(C2093-$Z$8),""),"")</f>
        <v/>
      </c>
      <c r="U2089" s="150" t="str">
        <f>IFERROR(IF(S2089:$S$5009&lt;&gt;0, (T2089-$Y$17)^2,""),"")</f>
        <v/>
      </c>
    </row>
    <row r="2090" spans="1:21" ht="23">
      <c r="A2090" s="159">
        <v>2081</v>
      </c>
      <c r="B2090" s="160" t="str">
        <f>IF(Data!B2090:$B$5009&lt;&gt;"",Data!B2090,"")</f>
        <v/>
      </c>
      <c r="C2090" s="160" t="str">
        <f>IF(Data!$C2090:C$5009&lt;&gt;"",Data!C2090,"")</f>
        <v/>
      </c>
      <c r="P2090" s="149" t="str">
        <f>IF(Data!B2094="","",B2094)</f>
        <v/>
      </c>
      <c r="Q2090" s="150" t="str">
        <f>IFERROR(IF(P2090:$P$5009&lt;&gt;0, ABS(P2090-$Z$7),""),"")</f>
        <v/>
      </c>
      <c r="R2090" s="150" t="str">
        <f>IFERROR(IF(P2090:$P$5009&lt;&gt;0, (Q2090-$Y$16)^2,""),"")</f>
        <v/>
      </c>
      <c r="S2090" s="151" t="str">
        <f>IF(Data!C2094="","",C2094)</f>
        <v/>
      </c>
      <c r="T2090" s="150" t="str">
        <f>IFERROR(IF(S2090:$S$5009&lt;&gt;0, ABS(C2094-$Z$8),""),"")</f>
        <v/>
      </c>
      <c r="U2090" s="150" t="str">
        <f>IFERROR(IF(S2090:$S$5009&lt;&gt;0, (T2090-$Y$17)^2,""),"")</f>
        <v/>
      </c>
    </row>
    <row r="2091" spans="1:21" ht="23">
      <c r="A2091" s="161">
        <v>2082</v>
      </c>
      <c r="B2091" s="160" t="str">
        <f>IF(Data!B2091:$B$5009&lt;&gt;"",Data!B2091,"")</f>
        <v/>
      </c>
      <c r="C2091" s="160" t="str">
        <f>IF(Data!$C2091:C$5009&lt;&gt;"",Data!C2091,"")</f>
        <v/>
      </c>
      <c r="P2091" s="149" t="str">
        <f>IF(Data!B2095="","",B2095)</f>
        <v/>
      </c>
      <c r="Q2091" s="150" t="str">
        <f>IFERROR(IF(P2091:$P$5009&lt;&gt;0, ABS(P2091-$Z$7),""),"")</f>
        <v/>
      </c>
      <c r="R2091" s="150" t="str">
        <f>IFERROR(IF(P2091:$P$5009&lt;&gt;0, (Q2091-$Y$16)^2,""),"")</f>
        <v/>
      </c>
      <c r="S2091" s="151" t="str">
        <f>IF(Data!C2095="","",C2095)</f>
        <v/>
      </c>
      <c r="T2091" s="150" t="str">
        <f>IFERROR(IF(S2091:$S$5009&lt;&gt;0, ABS(C2095-$Z$8),""),"")</f>
        <v/>
      </c>
      <c r="U2091" s="150" t="str">
        <f>IFERROR(IF(S2091:$S$5009&lt;&gt;0, (T2091-$Y$17)^2,""),"")</f>
        <v/>
      </c>
    </row>
    <row r="2092" spans="1:21" ht="23">
      <c r="A2092" s="159">
        <v>2083</v>
      </c>
      <c r="B2092" s="160" t="str">
        <f>IF(Data!B2092:$B$5009&lt;&gt;"",Data!B2092,"")</f>
        <v/>
      </c>
      <c r="C2092" s="160" t="str">
        <f>IF(Data!$C2092:C$5009&lt;&gt;"",Data!C2092,"")</f>
        <v/>
      </c>
      <c r="P2092" s="149" t="str">
        <f>IF(Data!B2096="","",B2096)</f>
        <v/>
      </c>
      <c r="Q2092" s="150" t="str">
        <f>IFERROR(IF(P2092:$P$5009&lt;&gt;0, ABS(P2092-$Z$7),""),"")</f>
        <v/>
      </c>
      <c r="R2092" s="150" t="str">
        <f>IFERROR(IF(P2092:$P$5009&lt;&gt;0, (Q2092-$Y$16)^2,""),"")</f>
        <v/>
      </c>
      <c r="S2092" s="151" t="str">
        <f>IF(Data!C2096="","",C2096)</f>
        <v/>
      </c>
      <c r="T2092" s="150" t="str">
        <f>IFERROR(IF(S2092:$S$5009&lt;&gt;0, ABS(C2096-$Z$8),""),"")</f>
        <v/>
      </c>
      <c r="U2092" s="150" t="str">
        <f>IFERROR(IF(S2092:$S$5009&lt;&gt;0, (T2092-$Y$17)^2,""),"")</f>
        <v/>
      </c>
    </row>
    <row r="2093" spans="1:21" ht="23">
      <c r="A2093" s="161">
        <v>2084</v>
      </c>
      <c r="B2093" s="160" t="str">
        <f>IF(Data!B2093:$B$5009&lt;&gt;"",Data!B2093,"")</f>
        <v/>
      </c>
      <c r="C2093" s="160" t="str">
        <f>IF(Data!$C2093:C$5009&lt;&gt;"",Data!C2093,"")</f>
        <v/>
      </c>
      <c r="P2093" s="149" t="str">
        <f>IF(Data!B2097="","",B2097)</f>
        <v/>
      </c>
      <c r="Q2093" s="150" t="str">
        <f>IFERROR(IF(P2093:$P$5009&lt;&gt;0, ABS(P2093-$Z$7),""),"")</f>
        <v/>
      </c>
      <c r="R2093" s="150" t="str">
        <f>IFERROR(IF(P2093:$P$5009&lt;&gt;0, (Q2093-$Y$16)^2,""),"")</f>
        <v/>
      </c>
      <c r="S2093" s="151" t="str">
        <f>IF(Data!C2097="","",C2097)</f>
        <v/>
      </c>
      <c r="T2093" s="150" t="str">
        <f>IFERROR(IF(S2093:$S$5009&lt;&gt;0, ABS(C2097-$Z$8),""),"")</f>
        <v/>
      </c>
      <c r="U2093" s="150" t="str">
        <f>IFERROR(IF(S2093:$S$5009&lt;&gt;0, (T2093-$Y$17)^2,""),"")</f>
        <v/>
      </c>
    </row>
    <row r="2094" spans="1:21" ht="23">
      <c r="A2094" s="159">
        <v>2085</v>
      </c>
      <c r="B2094" s="160" t="str">
        <f>IF(Data!B2094:$B$5009&lt;&gt;"",Data!B2094,"")</f>
        <v/>
      </c>
      <c r="C2094" s="160" t="str">
        <f>IF(Data!$C2094:C$5009&lt;&gt;"",Data!C2094,"")</f>
        <v/>
      </c>
      <c r="P2094" s="149" t="str">
        <f>IF(Data!B2098="","",B2098)</f>
        <v/>
      </c>
      <c r="Q2094" s="150" t="str">
        <f>IFERROR(IF(P2094:$P$5009&lt;&gt;0, ABS(P2094-$Z$7),""),"")</f>
        <v/>
      </c>
      <c r="R2094" s="150" t="str">
        <f>IFERROR(IF(P2094:$P$5009&lt;&gt;0, (Q2094-$Y$16)^2,""),"")</f>
        <v/>
      </c>
      <c r="S2094" s="151" t="str">
        <f>IF(Data!C2098="","",C2098)</f>
        <v/>
      </c>
      <c r="T2094" s="150" t="str">
        <f>IFERROR(IF(S2094:$S$5009&lt;&gt;0, ABS(C2098-$Z$8),""),"")</f>
        <v/>
      </c>
      <c r="U2094" s="150" t="str">
        <f>IFERROR(IF(S2094:$S$5009&lt;&gt;0, (T2094-$Y$17)^2,""),"")</f>
        <v/>
      </c>
    </row>
    <row r="2095" spans="1:21" ht="23">
      <c r="A2095" s="161">
        <v>2086</v>
      </c>
      <c r="B2095" s="160" t="str">
        <f>IF(Data!B2095:$B$5009&lt;&gt;"",Data!B2095,"")</f>
        <v/>
      </c>
      <c r="C2095" s="160" t="str">
        <f>IF(Data!$C2095:C$5009&lt;&gt;"",Data!C2095,"")</f>
        <v/>
      </c>
      <c r="P2095" s="149" t="str">
        <f>IF(Data!B2099="","",B2099)</f>
        <v/>
      </c>
      <c r="Q2095" s="150" t="str">
        <f>IFERROR(IF(P2095:$P$5009&lt;&gt;0, ABS(P2095-$Z$7),""),"")</f>
        <v/>
      </c>
      <c r="R2095" s="150" t="str">
        <f>IFERROR(IF(P2095:$P$5009&lt;&gt;0, (Q2095-$Y$16)^2,""),"")</f>
        <v/>
      </c>
      <c r="S2095" s="151" t="str">
        <f>IF(Data!C2099="","",C2099)</f>
        <v/>
      </c>
      <c r="T2095" s="150" t="str">
        <f>IFERROR(IF(S2095:$S$5009&lt;&gt;0, ABS(C2099-$Z$8),""),"")</f>
        <v/>
      </c>
      <c r="U2095" s="150" t="str">
        <f>IFERROR(IF(S2095:$S$5009&lt;&gt;0, (T2095-$Y$17)^2,""),"")</f>
        <v/>
      </c>
    </row>
    <row r="2096" spans="1:21" ht="23">
      <c r="A2096" s="159">
        <v>2087</v>
      </c>
      <c r="B2096" s="160" t="str">
        <f>IF(Data!B2096:$B$5009&lt;&gt;"",Data!B2096,"")</f>
        <v/>
      </c>
      <c r="C2096" s="160" t="str">
        <f>IF(Data!$C2096:C$5009&lt;&gt;"",Data!C2096,"")</f>
        <v/>
      </c>
      <c r="P2096" s="149" t="str">
        <f>IF(Data!B2100="","",B2100)</f>
        <v/>
      </c>
      <c r="Q2096" s="150" t="str">
        <f>IFERROR(IF(P2096:$P$5009&lt;&gt;0, ABS(P2096-$Z$7),""),"")</f>
        <v/>
      </c>
      <c r="R2096" s="150" t="str">
        <f>IFERROR(IF(P2096:$P$5009&lt;&gt;0, (Q2096-$Y$16)^2,""),"")</f>
        <v/>
      </c>
      <c r="S2096" s="151" t="str">
        <f>IF(Data!C2100="","",C2100)</f>
        <v/>
      </c>
      <c r="T2096" s="150" t="str">
        <f>IFERROR(IF(S2096:$S$5009&lt;&gt;0, ABS(C2100-$Z$8),""),"")</f>
        <v/>
      </c>
      <c r="U2096" s="150" t="str">
        <f>IFERROR(IF(S2096:$S$5009&lt;&gt;0, (T2096-$Y$17)^2,""),"")</f>
        <v/>
      </c>
    </row>
    <row r="2097" spans="1:21" ht="23">
      <c r="A2097" s="161">
        <v>2088</v>
      </c>
      <c r="B2097" s="160" t="str">
        <f>IF(Data!B2097:$B$5009&lt;&gt;"",Data!B2097,"")</f>
        <v/>
      </c>
      <c r="C2097" s="160" t="str">
        <f>IF(Data!$C2097:C$5009&lt;&gt;"",Data!C2097,"")</f>
        <v/>
      </c>
      <c r="P2097" s="149" t="str">
        <f>IF(Data!B2101="","",B2101)</f>
        <v/>
      </c>
      <c r="Q2097" s="150" t="str">
        <f>IFERROR(IF(P2097:$P$5009&lt;&gt;0, ABS(P2097-$Z$7),""),"")</f>
        <v/>
      </c>
      <c r="R2097" s="150" t="str">
        <f>IFERROR(IF(P2097:$P$5009&lt;&gt;0, (Q2097-$Y$16)^2,""),"")</f>
        <v/>
      </c>
      <c r="S2097" s="151" t="str">
        <f>IF(Data!C2101="","",C2101)</f>
        <v/>
      </c>
      <c r="T2097" s="150" t="str">
        <f>IFERROR(IF(S2097:$S$5009&lt;&gt;0, ABS(C2101-$Z$8),""),"")</f>
        <v/>
      </c>
      <c r="U2097" s="150" t="str">
        <f>IFERROR(IF(S2097:$S$5009&lt;&gt;0, (T2097-$Y$17)^2,""),"")</f>
        <v/>
      </c>
    </row>
    <row r="2098" spans="1:21" ht="23">
      <c r="A2098" s="159">
        <v>2089</v>
      </c>
      <c r="B2098" s="160" t="str">
        <f>IF(Data!B2098:$B$5009&lt;&gt;"",Data!B2098,"")</f>
        <v/>
      </c>
      <c r="C2098" s="160" t="str">
        <f>IF(Data!$C2098:C$5009&lt;&gt;"",Data!C2098,"")</f>
        <v/>
      </c>
      <c r="P2098" s="149" t="str">
        <f>IF(Data!B2102="","",B2102)</f>
        <v/>
      </c>
      <c r="Q2098" s="150" t="str">
        <f>IFERROR(IF(P2098:$P$5009&lt;&gt;0, ABS(P2098-$Z$7),""),"")</f>
        <v/>
      </c>
      <c r="R2098" s="150" t="str">
        <f>IFERROR(IF(P2098:$P$5009&lt;&gt;0, (Q2098-$Y$16)^2,""),"")</f>
        <v/>
      </c>
      <c r="S2098" s="151" t="str">
        <f>IF(Data!C2102="","",C2102)</f>
        <v/>
      </c>
      <c r="T2098" s="150" t="str">
        <f>IFERROR(IF(S2098:$S$5009&lt;&gt;0, ABS(C2102-$Z$8),""),"")</f>
        <v/>
      </c>
      <c r="U2098" s="150" t="str">
        <f>IFERROR(IF(S2098:$S$5009&lt;&gt;0, (T2098-$Y$17)^2,""),"")</f>
        <v/>
      </c>
    </row>
    <row r="2099" spans="1:21" ht="23">
      <c r="A2099" s="161">
        <v>2090</v>
      </c>
      <c r="B2099" s="160" t="str">
        <f>IF(Data!B2099:$B$5009&lt;&gt;"",Data!B2099,"")</f>
        <v/>
      </c>
      <c r="C2099" s="160" t="str">
        <f>IF(Data!$C2099:C$5009&lt;&gt;"",Data!C2099,"")</f>
        <v/>
      </c>
      <c r="P2099" s="149" t="str">
        <f>IF(Data!B2103="","",B2103)</f>
        <v/>
      </c>
      <c r="Q2099" s="150" t="str">
        <f>IFERROR(IF(P2099:$P$5009&lt;&gt;0, ABS(P2099-$Z$7),""),"")</f>
        <v/>
      </c>
      <c r="R2099" s="150" t="str">
        <f>IFERROR(IF(P2099:$P$5009&lt;&gt;0, (Q2099-$Y$16)^2,""),"")</f>
        <v/>
      </c>
      <c r="S2099" s="151" t="str">
        <f>IF(Data!C2103="","",C2103)</f>
        <v/>
      </c>
      <c r="T2099" s="150" t="str">
        <f>IFERROR(IF(S2099:$S$5009&lt;&gt;0, ABS(C2103-$Z$8),""),"")</f>
        <v/>
      </c>
      <c r="U2099" s="150" t="str">
        <f>IFERROR(IF(S2099:$S$5009&lt;&gt;0, (T2099-$Y$17)^2,""),"")</f>
        <v/>
      </c>
    </row>
    <row r="2100" spans="1:21" ht="23">
      <c r="A2100" s="159">
        <v>2091</v>
      </c>
      <c r="B2100" s="160" t="str">
        <f>IF(Data!B2100:$B$5009&lt;&gt;"",Data!B2100,"")</f>
        <v/>
      </c>
      <c r="C2100" s="160" t="str">
        <f>IF(Data!$C2100:C$5009&lt;&gt;"",Data!C2100,"")</f>
        <v/>
      </c>
      <c r="P2100" s="149" t="str">
        <f>IF(Data!B2104="","",B2104)</f>
        <v/>
      </c>
      <c r="Q2100" s="150" t="str">
        <f>IFERROR(IF(P2100:$P$5009&lt;&gt;0, ABS(P2100-$Z$7),""),"")</f>
        <v/>
      </c>
      <c r="R2100" s="150" t="str">
        <f>IFERROR(IF(P2100:$P$5009&lt;&gt;0, (Q2100-$Y$16)^2,""),"")</f>
        <v/>
      </c>
      <c r="S2100" s="151" t="str">
        <f>IF(Data!C2104="","",C2104)</f>
        <v/>
      </c>
      <c r="T2100" s="150" t="str">
        <f>IFERROR(IF(S2100:$S$5009&lt;&gt;0, ABS(C2104-$Z$8),""),"")</f>
        <v/>
      </c>
      <c r="U2100" s="150" t="str">
        <f>IFERROR(IF(S2100:$S$5009&lt;&gt;0, (T2100-$Y$17)^2,""),"")</f>
        <v/>
      </c>
    </row>
    <row r="2101" spans="1:21" ht="23">
      <c r="A2101" s="161">
        <v>2092</v>
      </c>
      <c r="B2101" s="160" t="str">
        <f>IF(Data!B2101:$B$5009&lt;&gt;"",Data!B2101,"")</f>
        <v/>
      </c>
      <c r="C2101" s="160" t="str">
        <f>IF(Data!$C2101:C$5009&lt;&gt;"",Data!C2101,"")</f>
        <v/>
      </c>
      <c r="P2101" s="149" t="str">
        <f>IF(Data!B2105="","",B2105)</f>
        <v/>
      </c>
      <c r="Q2101" s="150" t="str">
        <f>IFERROR(IF(P2101:$P$5009&lt;&gt;0, ABS(P2101-$Z$7),""),"")</f>
        <v/>
      </c>
      <c r="R2101" s="150" t="str">
        <f>IFERROR(IF(P2101:$P$5009&lt;&gt;0, (Q2101-$Y$16)^2,""),"")</f>
        <v/>
      </c>
      <c r="S2101" s="151" t="str">
        <f>IF(Data!C2105="","",C2105)</f>
        <v/>
      </c>
      <c r="T2101" s="150" t="str">
        <f>IFERROR(IF(S2101:$S$5009&lt;&gt;0, ABS(C2105-$Z$8),""),"")</f>
        <v/>
      </c>
      <c r="U2101" s="150" t="str">
        <f>IFERROR(IF(S2101:$S$5009&lt;&gt;0, (T2101-$Y$17)^2,""),"")</f>
        <v/>
      </c>
    </row>
    <row r="2102" spans="1:21" ht="23">
      <c r="A2102" s="159">
        <v>2093</v>
      </c>
      <c r="B2102" s="160" t="str">
        <f>IF(Data!B2102:$B$5009&lt;&gt;"",Data!B2102,"")</f>
        <v/>
      </c>
      <c r="C2102" s="160" t="str">
        <f>IF(Data!$C2102:C$5009&lt;&gt;"",Data!C2102,"")</f>
        <v/>
      </c>
      <c r="P2102" s="149" t="str">
        <f>IF(Data!B2106="","",B2106)</f>
        <v/>
      </c>
      <c r="Q2102" s="150" t="str">
        <f>IFERROR(IF(P2102:$P$5009&lt;&gt;0, ABS(P2102-$Z$7),""),"")</f>
        <v/>
      </c>
      <c r="R2102" s="150" t="str">
        <f>IFERROR(IF(P2102:$P$5009&lt;&gt;0, (Q2102-$Y$16)^2,""),"")</f>
        <v/>
      </c>
      <c r="S2102" s="151" t="str">
        <f>IF(Data!C2106="","",C2106)</f>
        <v/>
      </c>
      <c r="T2102" s="150" t="str">
        <f>IFERROR(IF(S2102:$S$5009&lt;&gt;0, ABS(C2106-$Z$8),""),"")</f>
        <v/>
      </c>
      <c r="U2102" s="150" t="str">
        <f>IFERROR(IF(S2102:$S$5009&lt;&gt;0, (T2102-$Y$17)^2,""),"")</f>
        <v/>
      </c>
    </row>
    <row r="2103" spans="1:21" ht="23">
      <c r="A2103" s="161">
        <v>2094</v>
      </c>
      <c r="B2103" s="160" t="str">
        <f>IF(Data!B2103:$B$5009&lt;&gt;"",Data!B2103,"")</f>
        <v/>
      </c>
      <c r="C2103" s="160" t="str">
        <f>IF(Data!$C2103:C$5009&lt;&gt;"",Data!C2103,"")</f>
        <v/>
      </c>
      <c r="P2103" s="149" t="str">
        <f>IF(Data!B2107="","",B2107)</f>
        <v/>
      </c>
      <c r="Q2103" s="150" t="str">
        <f>IFERROR(IF(P2103:$P$5009&lt;&gt;0, ABS(P2103-$Z$7),""),"")</f>
        <v/>
      </c>
      <c r="R2103" s="150" t="str">
        <f>IFERROR(IF(P2103:$P$5009&lt;&gt;0, (Q2103-$Y$16)^2,""),"")</f>
        <v/>
      </c>
      <c r="S2103" s="151" t="str">
        <f>IF(Data!C2107="","",C2107)</f>
        <v/>
      </c>
      <c r="T2103" s="150" t="str">
        <f>IFERROR(IF(S2103:$S$5009&lt;&gt;0, ABS(C2107-$Z$8),""),"")</f>
        <v/>
      </c>
      <c r="U2103" s="150" t="str">
        <f>IFERROR(IF(S2103:$S$5009&lt;&gt;0, (T2103-$Y$17)^2,""),"")</f>
        <v/>
      </c>
    </row>
    <row r="2104" spans="1:21" ht="23">
      <c r="A2104" s="159">
        <v>2095</v>
      </c>
      <c r="B2104" s="160" t="str">
        <f>IF(Data!B2104:$B$5009&lt;&gt;"",Data!B2104,"")</f>
        <v/>
      </c>
      <c r="C2104" s="160" t="str">
        <f>IF(Data!$C2104:C$5009&lt;&gt;"",Data!C2104,"")</f>
        <v/>
      </c>
      <c r="P2104" s="149" t="str">
        <f>IF(Data!B2108="","",B2108)</f>
        <v/>
      </c>
      <c r="Q2104" s="150" t="str">
        <f>IFERROR(IF(P2104:$P$5009&lt;&gt;0, ABS(P2104-$Z$7),""),"")</f>
        <v/>
      </c>
      <c r="R2104" s="150" t="str">
        <f>IFERROR(IF(P2104:$P$5009&lt;&gt;0, (Q2104-$Y$16)^2,""),"")</f>
        <v/>
      </c>
      <c r="S2104" s="151" t="str">
        <f>IF(Data!C2108="","",C2108)</f>
        <v/>
      </c>
      <c r="T2104" s="150" t="str">
        <f>IFERROR(IF(S2104:$S$5009&lt;&gt;0, ABS(C2108-$Z$8),""),"")</f>
        <v/>
      </c>
      <c r="U2104" s="150" t="str">
        <f>IFERROR(IF(S2104:$S$5009&lt;&gt;0, (T2104-$Y$17)^2,""),"")</f>
        <v/>
      </c>
    </row>
    <row r="2105" spans="1:21" ht="23">
      <c r="A2105" s="161">
        <v>2096</v>
      </c>
      <c r="B2105" s="160" t="str">
        <f>IF(Data!B2105:$B$5009&lt;&gt;"",Data!B2105,"")</f>
        <v/>
      </c>
      <c r="C2105" s="160" t="str">
        <f>IF(Data!$C2105:C$5009&lt;&gt;"",Data!C2105,"")</f>
        <v/>
      </c>
      <c r="P2105" s="149" t="str">
        <f>IF(Data!B2109="","",B2109)</f>
        <v/>
      </c>
      <c r="Q2105" s="150" t="str">
        <f>IFERROR(IF(P2105:$P$5009&lt;&gt;0, ABS(P2105-$Z$7),""),"")</f>
        <v/>
      </c>
      <c r="R2105" s="150" t="str">
        <f>IFERROR(IF(P2105:$P$5009&lt;&gt;0, (Q2105-$Y$16)^2,""),"")</f>
        <v/>
      </c>
      <c r="S2105" s="151" t="str">
        <f>IF(Data!C2109="","",C2109)</f>
        <v/>
      </c>
      <c r="T2105" s="150" t="str">
        <f>IFERROR(IF(S2105:$S$5009&lt;&gt;0, ABS(C2109-$Z$8),""),"")</f>
        <v/>
      </c>
      <c r="U2105" s="150" t="str">
        <f>IFERROR(IF(S2105:$S$5009&lt;&gt;0, (T2105-$Y$17)^2,""),"")</f>
        <v/>
      </c>
    </row>
    <row r="2106" spans="1:21" ht="23">
      <c r="A2106" s="159">
        <v>2097</v>
      </c>
      <c r="B2106" s="160" t="str">
        <f>IF(Data!B2106:$B$5009&lt;&gt;"",Data!B2106,"")</f>
        <v/>
      </c>
      <c r="C2106" s="160" t="str">
        <f>IF(Data!$C2106:C$5009&lt;&gt;"",Data!C2106,"")</f>
        <v/>
      </c>
      <c r="P2106" s="149" t="str">
        <f>IF(Data!B2110="","",B2110)</f>
        <v/>
      </c>
      <c r="Q2106" s="150" t="str">
        <f>IFERROR(IF(P2106:$P$5009&lt;&gt;0, ABS(P2106-$Z$7),""),"")</f>
        <v/>
      </c>
      <c r="R2106" s="150" t="str">
        <f>IFERROR(IF(P2106:$P$5009&lt;&gt;0, (Q2106-$Y$16)^2,""),"")</f>
        <v/>
      </c>
      <c r="S2106" s="151" t="str">
        <f>IF(Data!C2110="","",C2110)</f>
        <v/>
      </c>
      <c r="T2106" s="150" t="str">
        <f>IFERROR(IF(S2106:$S$5009&lt;&gt;0, ABS(C2110-$Z$8),""),"")</f>
        <v/>
      </c>
      <c r="U2106" s="150" t="str">
        <f>IFERROR(IF(S2106:$S$5009&lt;&gt;0, (T2106-$Y$17)^2,""),"")</f>
        <v/>
      </c>
    </row>
    <row r="2107" spans="1:21" ht="23">
      <c r="A2107" s="161">
        <v>2098</v>
      </c>
      <c r="B2107" s="160" t="str">
        <f>IF(Data!B2107:$B$5009&lt;&gt;"",Data!B2107,"")</f>
        <v/>
      </c>
      <c r="C2107" s="160" t="str">
        <f>IF(Data!$C2107:C$5009&lt;&gt;"",Data!C2107,"")</f>
        <v/>
      </c>
      <c r="P2107" s="149" t="str">
        <f>IF(Data!B2111="","",B2111)</f>
        <v/>
      </c>
      <c r="Q2107" s="150" t="str">
        <f>IFERROR(IF(P2107:$P$5009&lt;&gt;0, ABS(P2107-$Z$7),""),"")</f>
        <v/>
      </c>
      <c r="R2107" s="150" t="str">
        <f>IFERROR(IF(P2107:$P$5009&lt;&gt;0, (Q2107-$Y$16)^2,""),"")</f>
        <v/>
      </c>
      <c r="S2107" s="151" t="str">
        <f>IF(Data!C2111="","",C2111)</f>
        <v/>
      </c>
      <c r="T2107" s="150" t="str">
        <f>IFERROR(IF(S2107:$S$5009&lt;&gt;0, ABS(C2111-$Z$8),""),"")</f>
        <v/>
      </c>
      <c r="U2107" s="150" t="str">
        <f>IFERROR(IF(S2107:$S$5009&lt;&gt;0, (T2107-$Y$17)^2,""),"")</f>
        <v/>
      </c>
    </row>
    <row r="2108" spans="1:21" ht="23">
      <c r="A2108" s="159">
        <v>2099</v>
      </c>
      <c r="B2108" s="160" t="str">
        <f>IF(Data!B2108:$B$5009&lt;&gt;"",Data!B2108,"")</f>
        <v/>
      </c>
      <c r="C2108" s="160" t="str">
        <f>IF(Data!$C2108:C$5009&lt;&gt;"",Data!C2108,"")</f>
        <v/>
      </c>
      <c r="P2108" s="149" t="str">
        <f>IF(Data!B2112="","",B2112)</f>
        <v/>
      </c>
      <c r="Q2108" s="150" t="str">
        <f>IFERROR(IF(P2108:$P$5009&lt;&gt;0, ABS(P2108-$Z$7),""),"")</f>
        <v/>
      </c>
      <c r="R2108" s="150" t="str">
        <f>IFERROR(IF(P2108:$P$5009&lt;&gt;0, (Q2108-$Y$16)^2,""),"")</f>
        <v/>
      </c>
      <c r="S2108" s="151" t="str">
        <f>IF(Data!C2112="","",C2112)</f>
        <v/>
      </c>
      <c r="T2108" s="150" t="str">
        <f>IFERROR(IF(S2108:$S$5009&lt;&gt;0, ABS(C2112-$Z$8),""),"")</f>
        <v/>
      </c>
      <c r="U2108" s="150" t="str">
        <f>IFERROR(IF(S2108:$S$5009&lt;&gt;0, (T2108-$Y$17)^2,""),"")</f>
        <v/>
      </c>
    </row>
    <row r="2109" spans="1:21" ht="23">
      <c r="A2109" s="161">
        <v>2100</v>
      </c>
      <c r="B2109" s="160" t="str">
        <f>IF(Data!B2109:$B$5009&lt;&gt;"",Data!B2109,"")</f>
        <v/>
      </c>
      <c r="C2109" s="160" t="str">
        <f>IF(Data!$C2109:C$5009&lt;&gt;"",Data!C2109,"")</f>
        <v/>
      </c>
      <c r="P2109" s="149" t="str">
        <f>IF(Data!B2113="","",B2113)</f>
        <v/>
      </c>
      <c r="Q2109" s="150" t="str">
        <f>IFERROR(IF(P2109:$P$5009&lt;&gt;0, ABS(P2109-$Z$7),""),"")</f>
        <v/>
      </c>
      <c r="R2109" s="150" t="str">
        <f>IFERROR(IF(P2109:$P$5009&lt;&gt;0, (Q2109-$Y$16)^2,""),"")</f>
        <v/>
      </c>
      <c r="S2109" s="151" t="str">
        <f>IF(Data!C2113="","",C2113)</f>
        <v/>
      </c>
      <c r="T2109" s="150" t="str">
        <f>IFERROR(IF(S2109:$S$5009&lt;&gt;0, ABS(C2113-$Z$8),""),"")</f>
        <v/>
      </c>
      <c r="U2109" s="150" t="str">
        <f>IFERROR(IF(S2109:$S$5009&lt;&gt;0, (T2109-$Y$17)^2,""),"")</f>
        <v/>
      </c>
    </row>
    <row r="2110" spans="1:21" ht="23">
      <c r="A2110" s="159">
        <v>2101</v>
      </c>
      <c r="B2110" s="160" t="str">
        <f>IF(Data!B2110:$B$5009&lt;&gt;"",Data!B2110,"")</f>
        <v/>
      </c>
      <c r="C2110" s="160" t="str">
        <f>IF(Data!$C2110:C$5009&lt;&gt;"",Data!C2110,"")</f>
        <v/>
      </c>
      <c r="P2110" s="149" t="str">
        <f>IF(Data!B2114="","",B2114)</f>
        <v/>
      </c>
      <c r="Q2110" s="150" t="str">
        <f>IFERROR(IF(P2110:$P$5009&lt;&gt;0, ABS(P2110-$Z$7),""),"")</f>
        <v/>
      </c>
      <c r="R2110" s="150" t="str">
        <f>IFERROR(IF(P2110:$P$5009&lt;&gt;0, (Q2110-$Y$16)^2,""),"")</f>
        <v/>
      </c>
      <c r="S2110" s="151" t="str">
        <f>IF(Data!C2114="","",C2114)</f>
        <v/>
      </c>
      <c r="T2110" s="150" t="str">
        <f>IFERROR(IF(S2110:$S$5009&lt;&gt;0, ABS(C2114-$Z$8),""),"")</f>
        <v/>
      </c>
      <c r="U2110" s="150" t="str">
        <f>IFERROR(IF(S2110:$S$5009&lt;&gt;0, (T2110-$Y$17)^2,""),"")</f>
        <v/>
      </c>
    </row>
    <row r="2111" spans="1:21" ht="23">
      <c r="A2111" s="161">
        <v>2102</v>
      </c>
      <c r="B2111" s="160" t="str">
        <f>IF(Data!B2111:$B$5009&lt;&gt;"",Data!B2111,"")</f>
        <v/>
      </c>
      <c r="C2111" s="160" t="str">
        <f>IF(Data!$C2111:C$5009&lt;&gt;"",Data!C2111,"")</f>
        <v/>
      </c>
      <c r="P2111" s="149" t="str">
        <f>IF(Data!B2115="","",B2115)</f>
        <v/>
      </c>
      <c r="Q2111" s="150" t="str">
        <f>IFERROR(IF(P2111:$P$5009&lt;&gt;0, ABS(P2111-$Z$7),""),"")</f>
        <v/>
      </c>
      <c r="R2111" s="150" t="str">
        <f>IFERROR(IF(P2111:$P$5009&lt;&gt;0, (Q2111-$Y$16)^2,""),"")</f>
        <v/>
      </c>
      <c r="S2111" s="151" t="str">
        <f>IF(Data!C2115="","",C2115)</f>
        <v/>
      </c>
      <c r="T2111" s="150" t="str">
        <f>IFERROR(IF(S2111:$S$5009&lt;&gt;0, ABS(C2115-$Z$8),""),"")</f>
        <v/>
      </c>
      <c r="U2111" s="150" t="str">
        <f>IFERROR(IF(S2111:$S$5009&lt;&gt;0, (T2111-$Y$17)^2,""),"")</f>
        <v/>
      </c>
    </row>
    <row r="2112" spans="1:21" ht="23">
      <c r="A2112" s="159">
        <v>2103</v>
      </c>
      <c r="B2112" s="160" t="str">
        <f>IF(Data!B2112:$B$5009&lt;&gt;"",Data!B2112,"")</f>
        <v/>
      </c>
      <c r="C2112" s="160" t="str">
        <f>IF(Data!$C2112:C$5009&lt;&gt;"",Data!C2112,"")</f>
        <v/>
      </c>
      <c r="P2112" s="149" t="str">
        <f>IF(Data!B2116="","",B2116)</f>
        <v/>
      </c>
      <c r="Q2112" s="150" t="str">
        <f>IFERROR(IF(P2112:$P$5009&lt;&gt;0, ABS(P2112-$Z$7),""),"")</f>
        <v/>
      </c>
      <c r="R2112" s="150" t="str">
        <f>IFERROR(IF(P2112:$P$5009&lt;&gt;0, (Q2112-$Y$16)^2,""),"")</f>
        <v/>
      </c>
      <c r="S2112" s="151" t="str">
        <f>IF(Data!C2116="","",C2116)</f>
        <v/>
      </c>
      <c r="T2112" s="150" t="str">
        <f>IFERROR(IF(S2112:$S$5009&lt;&gt;0, ABS(C2116-$Z$8),""),"")</f>
        <v/>
      </c>
      <c r="U2112" s="150" t="str">
        <f>IFERROR(IF(S2112:$S$5009&lt;&gt;0, (T2112-$Y$17)^2,""),"")</f>
        <v/>
      </c>
    </row>
    <row r="2113" spans="1:21" ht="23">
      <c r="A2113" s="161">
        <v>2104</v>
      </c>
      <c r="B2113" s="160" t="str">
        <f>IF(Data!B2113:$B$5009&lt;&gt;"",Data!B2113,"")</f>
        <v/>
      </c>
      <c r="C2113" s="160" t="str">
        <f>IF(Data!$C2113:C$5009&lt;&gt;"",Data!C2113,"")</f>
        <v/>
      </c>
      <c r="P2113" s="149" t="str">
        <f>IF(Data!B2117="","",B2117)</f>
        <v/>
      </c>
      <c r="Q2113" s="150" t="str">
        <f>IFERROR(IF(P2113:$P$5009&lt;&gt;0, ABS(P2113-$Z$7),""),"")</f>
        <v/>
      </c>
      <c r="R2113" s="150" t="str">
        <f>IFERROR(IF(P2113:$P$5009&lt;&gt;0, (Q2113-$Y$16)^2,""),"")</f>
        <v/>
      </c>
      <c r="S2113" s="151" t="str">
        <f>IF(Data!C2117="","",C2117)</f>
        <v/>
      </c>
      <c r="T2113" s="150" t="str">
        <f>IFERROR(IF(S2113:$S$5009&lt;&gt;0, ABS(C2117-$Z$8),""),"")</f>
        <v/>
      </c>
      <c r="U2113" s="150" t="str">
        <f>IFERROR(IF(S2113:$S$5009&lt;&gt;0, (T2113-$Y$17)^2,""),"")</f>
        <v/>
      </c>
    </row>
    <row r="2114" spans="1:21" ht="23">
      <c r="A2114" s="159">
        <v>2105</v>
      </c>
      <c r="B2114" s="160" t="str">
        <f>IF(Data!B2114:$B$5009&lt;&gt;"",Data!B2114,"")</f>
        <v/>
      </c>
      <c r="C2114" s="160" t="str">
        <f>IF(Data!$C2114:C$5009&lt;&gt;"",Data!C2114,"")</f>
        <v/>
      </c>
      <c r="P2114" s="149" t="str">
        <f>IF(Data!B2118="","",B2118)</f>
        <v/>
      </c>
      <c r="Q2114" s="150" t="str">
        <f>IFERROR(IF(P2114:$P$5009&lt;&gt;0, ABS(P2114-$Z$7),""),"")</f>
        <v/>
      </c>
      <c r="R2114" s="150" t="str">
        <f>IFERROR(IF(P2114:$P$5009&lt;&gt;0, (Q2114-$Y$16)^2,""),"")</f>
        <v/>
      </c>
      <c r="S2114" s="151" t="str">
        <f>IF(Data!C2118="","",C2118)</f>
        <v/>
      </c>
      <c r="T2114" s="150" t="str">
        <f>IFERROR(IF(S2114:$S$5009&lt;&gt;0, ABS(C2118-$Z$8),""),"")</f>
        <v/>
      </c>
      <c r="U2114" s="150" t="str">
        <f>IFERROR(IF(S2114:$S$5009&lt;&gt;0, (T2114-$Y$17)^2,""),"")</f>
        <v/>
      </c>
    </row>
    <row r="2115" spans="1:21" ht="23">
      <c r="A2115" s="161">
        <v>2106</v>
      </c>
      <c r="B2115" s="160" t="str">
        <f>IF(Data!B2115:$B$5009&lt;&gt;"",Data!B2115,"")</f>
        <v/>
      </c>
      <c r="C2115" s="160" t="str">
        <f>IF(Data!$C2115:C$5009&lt;&gt;"",Data!C2115,"")</f>
        <v/>
      </c>
      <c r="P2115" s="149" t="str">
        <f>IF(Data!B2119="","",B2119)</f>
        <v/>
      </c>
      <c r="Q2115" s="150" t="str">
        <f>IFERROR(IF(P2115:$P$5009&lt;&gt;0, ABS(P2115-$Z$7),""),"")</f>
        <v/>
      </c>
      <c r="R2115" s="150" t="str">
        <f>IFERROR(IF(P2115:$P$5009&lt;&gt;0, (Q2115-$Y$16)^2,""),"")</f>
        <v/>
      </c>
      <c r="S2115" s="151" t="str">
        <f>IF(Data!C2119="","",C2119)</f>
        <v/>
      </c>
      <c r="T2115" s="150" t="str">
        <f>IFERROR(IF(S2115:$S$5009&lt;&gt;0, ABS(C2119-$Z$8),""),"")</f>
        <v/>
      </c>
      <c r="U2115" s="150" t="str">
        <f>IFERROR(IF(S2115:$S$5009&lt;&gt;0, (T2115-$Y$17)^2,""),"")</f>
        <v/>
      </c>
    </row>
    <row r="2116" spans="1:21" ht="23">
      <c r="A2116" s="159">
        <v>2107</v>
      </c>
      <c r="B2116" s="160" t="str">
        <f>IF(Data!B2116:$B$5009&lt;&gt;"",Data!B2116,"")</f>
        <v/>
      </c>
      <c r="C2116" s="160" t="str">
        <f>IF(Data!$C2116:C$5009&lt;&gt;"",Data!C2116,"")</f>
        <v/>
      </c>
      <c r="P2116" s="149" t="str">
        <f>IF(Data!B2120="","",B2120)</f>
        <v/>
      </c>
      <c r="Q2116" s="150" t="str">
        <f>IFERROR(IF(P2116:$P$5009&lt;&gt;0, ABS(P2116-$Z$7),""),"")</f>
        <v/>
      </c>
      <c r="R2116" s="150" t="str">
        <f>IFERROR(IF(P2116:$P$5009&lt;&gt;0, (Q2116-$Y$16)^2,""),"")</f>
        <v/>
      </c>
      <c r="S2116" s="151" t="str">
        <f>IF(Data!C2120="","",C2120)</f>
        <v/>
      </c>
      <c r="T2116" s="150" t="str">
        <f>IFERROR(IF(S2116:$S$5009&lt;&gt;0, ABS(C2120-$Z$8),""),"")</f>
        <v/>
      </c>
      <c r="U2116" s="150" t="str">
        <f>IFERROR(IF(S2116:$S$5009&lt;&gt;0, (T2116-$Y$17)^2,""),"")</f>
        <v/>
      </c>
    </row>
    <row r="2117" spans="1:21" ht="23">
      <c r="A2117" s="161">
        <v>2108</v>
      </c>
      <c r="B2117" s="160" t="str">
        <f>IF(Data!B2117:$B$5009&lt;&gt;"",Data!B2117,"")</f>
        <v/>
      </c>
      <c r="C2117" s="160" t="str">
        <f>IF(Data!$C2117:C$5009&lt;&gt;"",Data!C2117,"")</f>
        <v/>
      </c>
      <c r="P2117" s="149" t="str">
        <f>IF(Data!B2121="","",B2121)</f>
        <v/>
      </c>
      <c r="Q2117" s="150" t="str">
        <f>IFERROR(IF(P2117:$P$5009&lt;&gt;0, ABS(P2117-$Z$7),""),"")</f>
        <v/>
      </c>
      <c r="R2117" s="150" t="str">
        <f>IFERROR(IF(P2117:$P$5009&lt;&gt;0, (Q2117-$Y$16)^2,""),"")</f>
        <v/>
      </c>
      <c r="S2117" s="151" t="str">
        <f>IF(Data!C2121="","",C2121)</f>
        <v/>
      </c>
      <c r="T2117" s="150" t="str">
        <f>IFERROR(IF(S2117:$S$5009&lt;&gt;0, ABS(C2121-$Z$8),""),"")</f>
        <v/>
      </c>
      <c r="U2117" s="150" t="str">
        <f>IFERROR(IF(S2117:$S$5009&lt;&gt;0, (T2117-$Y$17)^2,""),"")</f>
        <v/>
      </c>
    </row>
    <row r="2118" spans="1:21" ht="23">
      <c r="A2118" s="159">
        <v>2109</v>
      </c>
      <c r="B2118" s="160" t="str">
        <f>IF(Data!B2118:$B$5009&lt;&gt;"",Data!B2118,"")</f>
        <v/>
      </c>
      <c r="C2118" s="160" t="str">
        <f>IF(Data!$C2118:C$5009&lt;&gt;"",Data!C2118,"")</f>
        <v/>
      </c>
      <c r="P2118" s="149" t="str">
        <f>IF(Data!B2122="","",B2122)</f>
        <v/>
      </c>
      <c r="Q2118" s="150" t="str">
        <f>IFERROR(IF(P2118:$P$5009&lt;&gt;0, ABS(P2118-$Z$7),""),"")</f>
        <v/>
      </c>
      <c r="R2118" s="150" t="str">
        <f>IFERROR(IF(P2118:$P$5009&lt;&gt;0, (Q2118-$Y$16)^2,""),"")</f>
        <v/>
      </c>
      <c r="S2118" s="151" t="str">
        <f>IF(Data!C2122="","",C2122)</f>
        <v/>
      </c>
      <c r="T2118" s="150" t="str">
        <f>IFERROR(IF(S2118:$S$5009&lt;&gt;0, ABS(C2122-$Z$8),""),"")</f>
        <v/>
      </c>
      <c r="U2118" s="150" t="str">
        <f>IFERROR(IF(S2118:$S$5009&lt;&gt;0, (T2118-$Y$17)^2,""),"")</f>
        <v/>
      </c>
    </row>
    <row r="2119" spans="1:21" ht="23">
      <c r="A2119" s="161">
        <v>2110</v>
      </c>
      <c r="B2119" s="160" t="str">
        <f>IF(Data!B2119:$B$5009&lt;&gt;"",Data!B2119,"")</f>
        <v/>
      </c>
      <c r="C2119" s="160" t="str">
        <f>IF(Data!$C2119:C$5009&lt;&gt;"",Data!C2119,"")</f>
        <v/>
      </c>
      <c r="P2119" s="149" t="str">
        <f>IF(Data!B2123="","",B2123)</f>
        <v/>
      </c>
      <c r="Q2119" s="150" t="str">
        <f>IFERROR(IF(P2119:$P$5009&lt;&gt;0, ABS(P2119-$Z$7),""),"")</f>
        <v/>
      </c>
      <c r="R2119" s="150" t="str">
        <f>IFERROR(IF(P2119:$P$5009&lt;&gt;0, (Q2119-$Y$16)^2,""),"")</f>
        <v/>
      </c>
      <c r="S2119" s="151" t="str">
        <f>IF(Data!C2123="","",C2123)</f>
        <v/>
      </c>
      <c r="T2119" s="150" t="str">
        <f>IFERROR(IF(S2119:$S$5009&lt;&gt;0, ABS(C2123-$Z$8),""),"")</f>
        <v/>
      </c>
      <c r="U2119" s="150" t="str">
        <f>IFERROR(IF(S2119:$S$5009&lt;&gt;0, (T2119-$Y$17)^2,""),"")</f>
        <v/>
      </c>
    </row>
    <row r="2120" spans="1:21" ht="23">
      <c r="A2120" s="159">
        <v>2111</v>
      </c>
      <c r="B2120" s="160" t="str">
        <f>IF(Data!B2120:$B$5009&lt;&gt;"",Data!B2120,"")</f>
        <v/>
      </c>
      <c r="C2120" s="160" t="str">
        <f>IF(Data!$C2120:C$5009&lt;&gt;"",Data!C2120,"")</f>
        <v/>
      </c>
      <c r="P2120" s="149" t="str">
        <f>IF(Data!B2124="","",B2124)</f>
        <v/>
      </c>
      <c r="Q2120" s="150" t="str">
        <f>IFERROR(IF(P2120:$P$5009&lt;&gt;0, ABS(P2120-$Z$7),""),"")</f>
        <v/>
      </c>
      <c r="R2120" s="150" t="str">
        <f>IFERROR(IF(P2120:$P$5009&lt;&gt;0, (Q2120-$Y$16)^2,""),"")</f>
        <v/>
      </c>
      <c r="S2120" s="151" t="str">
        <f>IF(Data!C2124="","",C2124)</f>
        <v/>
      </c>
      <c r="T2120" s="150" t="str">
        <f>IFERROR(IF(S2120:$S$5009&lt;&gt;0, ABS(C2124-$Z$8),""),"")</f>
        <v/>
      </c>
      <c r="U2120" s="150" t="str">
        <f>IFERROR(IF(S2120:$S$5009&lt;&gt;0, (T2120-$Y$17)^2,""),"")</f>
        <v/>
      </c>
    </row>
    <row r="2121" spans="1:21" ht="23">
      <c r="A2121" s="161">
        <v>2112</v>
      </c>
      <c r="B2121" s="160" t="str">
        <f>IF(Data!B2121:$B$5009&lt;&gt;"",Data!B2121,"")</f>
        <v/>
      </c>
      <c r="C2121" s="160" t="str">
        <f>IF(Data!$C2121:C$5009&lt;&gt;"",Data!C2121,"")</f>
        <v/>
      </c>
      <c r="P2121" s="149" t="str">
        <f>IF(Data!B2125="","",B2125)</f>
        <v/>
      </c>
      <c r="Q2121" s="150" t="str">
        <f>IFERROR(IF(P2121:$P$5009&lt;&gt;0, ABS(P2121-$Z$7),""),"")</f>
        <v/>
      </c>
      <c r="R2121" s="150" t="str">
        <f>IFERROR(IF(P2121:$P$5009&lt;&gt;0, (Q2121-$Y$16)^2,""),"")</f>
        <v/>
      </c>
      <c r="S2121" s="151" t="str">
        <f>IF(Data!C2125="","",C2125)</f>
        <v/>
      </c>
      <c r="T2121" s="150" t="str">
        <f>IFERROR(IF(S2121:$S$5009&lt;&gt;0, ABS(C2125-$Z$8),""),"")</f>
        <v/>
      </c>
      <c r="U2121" s="150" t="str">
        <f>IFERROR(IF(S2121:$S$5009&lt;&gt;0, (T2121-$Y$17)^2,""),"")</f>
        <v/>
      </c>
    </row>
    <row r="2122" spans="1:21" ht="23">
      <c r="A2122" s="159">
        <v>2113</v>
      </c>
      <c r="B2122" s="160" t="str">
        <f>IF(Data!B2122:$B$5009&lt;&gt;"",Data!B2122,"")</f>
        <v/>
      </c>
      <c r="C2122" s="160" t="str">
        <f>IF(Data!$C2122:C$5009&lt;&gt;"",Data!C2122,"")</f>
        <v/>
      </c>
      <c r="P2122" s="149" t="str">
        <f>IF(Data!B2126="","",B2126)</f>
        <v/>
      </c>
      <c r="Q2122" s="150" t="str">
        <f>IFERROR(IF(P2122:$P$5009&lt;&gt;0, ABS(P2122-$Z$7),""),"")</f>
        <v/>
      </c>
      <c r="R2122" s="150" t="str">
        <f>IFERROR(IF(P2122:$P$5009&lt;&gt;0, (Q2122-$Y$16)^2,""),"")</f>
        <v/>
      </c>
      <c r="S2122" s="151" t="str">
        <f>IF(Data!C2126="","",C2126)</f>
        <v/>
      </c>
      <c r="T2122" s="150" t="str">
        <f>IFERROR(IF(S2122:$S$5009&lt;&gt;0, ABS(C2126-$Z$8),""),"")</f>
        <v/>
      </c>
      <c r="U2122" s="150" t="str">
        <f>IFERROR(IF(S2122:$S$5009&lt;&gt;0, (T2122-$Y$17)^2,""),"")</f>
        <v/>
      </c>
    </row>
    <row r="2123" spans="1:21" ht="23">
      <c r="A2123" s="161">
        <v>2114</v>
      </c>
      <c r="B2123" s="160" t="str">
        <f>IF(Data!B2123:$B$5009&lt;&gt;"",Data!B2123,"")</f>
        <v/>
      </c>
      <c r="C2123" s="160" t="str">
        <f>IF(Data!$C2123:C$5009&lt;&gt;"",Data!C2123,"")</f>
        <v/>
      </c>
      <c r="P2123" s="149" t="str">
        <f>IF(Data!B2127="","",B2127)</f>
        <v/>
      </c>
      <c r="Q2123" s="150" t="str">
        <f>IFERROR(IF(P2123:$P$5009&lt;&gt;0, ABS(P2123-$Z$7),""),"")</f>
        <v/>
      </c>
      <c r="R2123" s="150" t="str">
        <f>IFERROR(IF(P2123:$P$5009&lt;&gt;0, (Q2123-$Y$16)^2,""),"")</f>
        <v/>
      </c>
      <c r="S2123" s="151" t="str">
        <f>IF(Data!C2127="","",C2127)</f>
        <v/>
      </c>
      <c r="T2123" s="150" t="str">
        <f>IFERROR(IF(S2123:$S$5009&lt;&gt;0, ABS(C2127-$Z$8),""),"")</f>
        <v/>
      </c>
      <c r="U2123" s="150" t="str">
        <f>IFERROR(IF(S2123:$S$5009&lt;&gt;0, (T2123-$Y$17)^2,""),"")</f>
        <v/>
      </c>
    </row>
    <row r="2124" spans="1:21" ht="23">
      <c r="A2124" s="159">
        <v>2115</v>
      </c>
      <c r="B2124" s="160" t="str">
        <f>IF(Data!B2124:$B$5009&lt;&gt;"",Data!B2124,"")</f>
        <v/>
      </c>
      <c r="C2124" s="160" t="str">
        <f>IF(Data!$C2124:C$5009&lt;&gt;"",Data!C2124,"")</f>
        <v/>
      </c>
      <c r="P2124" s="149" t="str">
        <f>IF(Data!B2128="","",B2128)</f>
        <v/>
      </c>
      <c r="Q2124" s="150" t="str">
        <f>IFERROR(IF(P2124:$P$5009&lt;&gt;0, ABS(P2124-$Z$7),""),"")</f>
        <v/>
      </c>
      <c r="R2124" s="150" t="str">
        <f>IFERROR(IF(P2124:$P$5009&lt;&gt;0, (Q2124-$Y$16)^2,""),"")</f>
        <v/>
      </c>
      <c r="S2124" s="151" t="str">
        <f>IF(Data!C2128="","",C2128)</f>
        <v/>
      </c>
      <c r="T2124" s="150" t="str">
        <f>IFERROR(IF(S2124:$S$5009&lt;&gt;0, ABS(C2128-$Z$8),""),"")</f>
        <v/>
      </c>
      <c r="U2124" s="150" t="str">
        <f>IFERROR(IF(S2124:$S$5009&lt;&gt;0, (T2124-$Y$17)^2,""),"")</f>
        <v/>
      </c>
    </row>
    <row r="2125" spans="1:21" ht="23">
      <c r="A2125" s="161">
        <v>2116</v>
      </c>
      <c r="B2125" s="160" t="str">
        <f>IF(Data!B2125:$B$5009&lt;&gt;"",Data!B2125,"")</f>
        <v/>
      </c>
      <c r="C2125" s="160" t="str">
        <f>IF(Data!$C2125:C$5009&lt;&gt;"",Data!C2125,"")</f>
        <v/>
      </c>
      <c r="P2125" s="149" t="str">
        <f>IF(Data!B2129="","",B2129)</f>
        <v/>
      </c>
      <c r="Q2125" s="150" t="str">
        <f>IFERROR(IF(P2125:$P$5009&lt;&gt;0, ABS(P2125-$Z$7),""),"")</f>
        <v/>
      </c>
      <c r="R2125" s="150" t="str">
        <f>IFERROR(IF(P2125:$P$5009&lt;&gt;0, (Q2125-$Y$16)^2,""),"")</f>
        <v/>
      </c>
      <c r="S2125" s="151" t="str">
        <f>IF(Data!C2129="","",C2129)</f>
        <v/>
      </c>
      <c r="T2125" s="150" t="str">
        <f>IFERROR(IF(S2125:$S$5009&lt;&gt;0, ABS(C2129-$Z$8),""),"")</f>
        <v/>
      </c>
      <c r="U2125" s="150" t="str">
        <f>IFERROR(IF(S2125:$S$5009&lt;&gt;0, (T2125-$Y$17)^2,""),"")</f>
        <v/>
      </c>
    </row>
    <row r="2126" spans="1:21" ht="23">
      <c r="A2126" s="159">
        <v>2117</v>
      </c>
      <c r="B2126" s="160" t="str">
        <f>IF(Data!B2126:$B$5009&lt;&gt;"",Data!B2126,"")</f>
        <v/>
      </c>
      <c r="C2126" s="160" t="str">
        <f>IF(Data!$C2126:C$5009&lt;&gt;"",Data!C2126,"")</f>
        <v/>
      </c>
      <c r="P2126" s="149" t="str">
        <f>IF(Data!B2130="","",B2130)</f>
        <v/>
      </c>
      <c r="Q2126" s="150" t="str">
        <f>IFERROR(IF(P2126:$P$5009&lt;&gt;0, ABS(P2126-$Z$7),""),"")</f>
        <v/>
      </c>
      <c r="R2126" s="150" t="str">
        <f>IFERROR(IF(P2126:$P$5009&lt;&gt;0, (Q2126-$Y$16)^2,""),"")</f>
        <v/>
      </c>
      <c r="S2126" s="151" t="str">
        <f>IF(Data!C2130="","",C2130)</f>
        <v/>
      </c>
      <c r="T2126" s="150" t="str">
        <f>IFERROR(IF(S2126:$S$5009&lt;&gt;0, ABS(C2130-$Z$8),""),"")</f>
        <v/>
      </c>
      <c r="U2126" s="150" t="str">
        <f>IFERROR(IF(S2126:$S$5009&lt;&gt;0, (T2126-$Y$17)^2,""),"")</f>
        <v/>
      </c>
    </row>
    <row r="2127" spans="1:21" ht="23">
      <c r="A2127" s="161">
        <v>2118</v>
      </c>
      <c r="B2127" s="160" t="str">
        <f>IF(Data!B2127:$B$5009&lt;&gt;"",Data!B2127,"")</f>
        <v/>
      </c>
      <c r="C2127" s="160" t="str">
        <f>IF(Data!$C2127:C$5009&lt;&gt;"",Data!C2127,"")</f>
        <v/>
      </c>
      <c r="P2127" s="149" t="str">
        <f>IF(Data!B2131="","",B2131)</f>
        <v/>
      </c>
      <c r="Q2127" s="150" t="str">
        <f>IFERROR(IF(P2127:$P$5009&lt;&gt;0, ABS(P2127-$Z$7),""),"")</f>
        <v/>
      </c>
      <c r="R2127" s="150" t="str">
        <f>IFERROR(IF(P2127:$P$5009&lt;&gt;0, (Q2127-$Y$16)^2,""),"")</f>
        <v/>
      </c>
      <c r="S2127" s="151" t="str">
        <f>IF(Data!C2131="","",C2131)</f>
        <v/>
      </c>
      <c r="T2127" s="150" t="str">
        <f>IFERROR(IF(S2127:$S$5009&lt;&gt;0, ABS(C2131-$Z$8),""),"")</f>
        <v/>
      </c>
      <c r="U2127" s="150" t="str">
        <f>IFERROR(IF(S2127:$S$5009&lt;&gt;0, (T2127-$Y$17)^2,""),"")</f>
        <v/>
      </c>
    </row>
    <row r="2128" spans="1:21" ht="23">
      <c r="A2128" s="159">
        <v>2119</v>
      </c>
      <c r="B2128" s="160" t="str">
        <f>IF(Data!B2128:$B$5009&lt;&gt;"",Data!B2128,"")</f>
        <v/>
      </c>
      <c r="C2128" s="160" t="str">
        <f>IF(Data!$C2128:C$5009&lt;&gt;"",Data!C2128,"")</f>
        <v/>
      </c>
      <c r="P2128" s="149" t="str">
        <f>IF(Data!B2132="","",B2132)</f>
        <v/>
      </c>
      <c r="Q2128" s="150" t="str">
        <f>IFERROR(IF(P2128:$P$5009&lt;&gt;0, ABS(P2128-$Z$7),""),"")</f>
        <v/>
      </c>
      <c r="R2128" s="150" t="str">
        <f>IFERROR(IF(P2128:$P$5009&lt;&gt;0, (Q2128-$Y$16)^2,""),"")</f>
        <v/>
      </c>
      <c r="S2128" s="151" t="str">
        <f>IF(Data!C2132="","",C2132)</f>
        <v/>
      </c>
      <c r="T2128" s="150" t="str">
        <f>IFERROR(IF(S2128:$S$5009&lt;&gt;0, ABS(C2132-$Z$8),""),"")</f>
        <v/>
      </c>
      <c r="U2128" s="150" t="str">
        <f>IFERROR(IF(S2128:$S$5009&lt;&gt;0, (T2128-$Y$17)^2,""),"")</f>
        <v/>
      </c>
    </row>
    <row r="2129" spans="1:21" ht="23">
      <c r="A2129" s="161">
        <v>2120</v>
      </c>
      <c r="B2129" s="160" t="str">
        <f>IF(Data!B2129:$B$5009&lt;&gt;"",Data!B2129,"")</f>
        <v/>
      </c>
      <c r="C2129" s="160" t="str">
        <f>IF(Data!$C2129:C$5009&lt;&gt;"",Data!C2129,"")</f>
        <v/>
      </c>
      <c r="P2129" s="149" t="str">
        <f>IF(Data!B2133="","",B2133)</f>
        <v/>
      </c>
      <c r="Q2129" s="150" t="str">
        <f>IFERROR(IF(P2129:$P$5009&lt;&gt;0, ABS(P2129-$Z$7),""),"")</f>
        <v/>
      </c>
      <c r="R2129" s="150" t="str">
        <f>IFERROR(IF(P2129:$P$5009&lt;&gt;0, (Q2129-$Y$16)^2,""),"")</f>
        <v/>
      </c>
      <c r="S2129" s="151" t="str">
        <f>IF(Data!C2133="","",C2133)</f>
        <v/>
      </c>
      <c r="T2129" s="150" t="str">
        <f>IFERROR(IF(S2129:$S$5009&lt;&gt;0, ABS(C2133-$Z$8),""),"")</f>
        <v/>
      </c>
      <c r="U2129" s="150" t="str">
        <f>IFERROR(IF(S2129:$S$5009&lt;&gt;0, (T2129-$Y$17)^2,""),"")</f>
        <v/>
      </c>
    </row>
    <row r="2130" spans="1:21" ht="23">
      <c r="A2130" s="159">
        <v>2121</v>
      </c>
      <c r="B2130" s="160" t="str">
        <f>IF(Data!B2130:$B$5009&lt;&gt;"",Data!B2130,"")</f>
        <v/>
      </c>
      <c r="C2130" s="160" t="str">
        <f>IF(Data!$C2130:C$5009&lt;&gt;"",Data!C2130,"")</f>
        <v/>
      </c>
      <c r="P2130" s="149" t="str">
        <f>IF(Data!B2134="","",B2134)</f>
        <v/>
      </c>
      <c r="Q2130" s="150" t="str">
        <f>IFERROR(IF(P2130:$P$5009&lt;&gt;0, ABS(P2130-$Z$7),""),"")</f>
        <v/>
      </c>
      <c r="R2130" s="150" t="str">
        <f>IFERROR(IF(P2130:$P$5009&lt;&gt;0, (Q2130-$Y$16)^2,""),"")</f>
        <v/>
      </c>
      <c r="S2130" s="151" t="str">
        <f>IF(Data!C2134="","",C2134)</f>
        <v/>
      </c>
      <c r="T2130" s="150" t="str">
        <f>IFERROR(IF(S2130:$S$5009&lt;&gt;0, ABS(C2134-$Z$8),""),"")</f>
        <v/>
      </c>
      <c r="U2130" s="150" t="str">
        <f>IFERROR(IF(S2130:$S$5009&lt;&gt;0, (T2130-$Y$17)^2,""),"")</f>
        <v/>
      </c>
    </row>
    <row r="2131" spans="1:21" ht="23">
      <c r="A2131" s="161">
        <v>2122</v>
      </c>
      <c r="B2131" s="160" t="str">
        <f>IF(Data!B2131:$B$5009&lt;&gt;"",Data!B2131,"")</f>
        <v/>
      </c>
      <c r="C2131" s="160" t="str">
        <f>IF(Data!$C2131:C$5009&lt;&gt;"",Data!C2131,"")</f>
        <v/>
      </c>
      <c r="P2131" s="149" t="str">
        <f>IF(Data!B2135="","",B2135)</f>
        <v/>
      </c>
      <c r="Q2131" s="150" t="str">
        <f>IFERROR(IF(P2131:$P$5009&lt;&gt;0, ABS(P2131-$Z$7),""),"")</f>
        <v/>
      </c>
      <c r="R2131" s="150" t="str">
        <f>IFERROR(IF(P2131:$P$5009&lt;&gt;0, (Q2131-$Y$16)^2,""),"")</f>
        <v/>
      </c>
      <c r="S2131" s="151" t="str">
        <f>IF(Data!C2135="","",C2135)</f>
        <v/>
      </c>
      <c r="T2131" s="150" t="str">
        <f>IFERROR(IF(S2131:$S$5009&lt;&gt;0, ABS(C2135-$Z$8),""),"")</f>
        <v/>
      </c>
      <c r="U2131" s="150" t="str">
        <f>IFERROR(IF(S2131:$S$5009&lt;&gt;0, (T2131-$Y$17)^2,""),"")</f>
        <v/>
      </c>
    </row>
    <row r="2132" spans="1:21" ht="23">
      <c r="A2132" s="159">
        <v>2123</v>
      </c>
      <c r="B2132" s="160" t="str">
        <f>IF(Data!B2132:$B$5009&lt;&gt;"",Data!B2132,"")</f>
        <v/>
      </c>
      <c r="C2132" s="160" t="str">
        <f>IF(Data!$C2132:C$5009&lt;&gt;"",Data!C2132,"")</f>
        <v/>
      </c>
      <c r="P2132" s="149" t="str">
        <f>IF(Data!B2136="","",B2136)</f>
        <v/>
      </c>
      <c r="Q2132" s="150" t="str">
        <f>IFERROR(IF(P2132:$P$5009&lt;&gt;0, ABS(P2132-$Z$7),""),"")</f>
        <v/>
      </c>
      <c r="R2132" s="150" t="str">
        <f>IFERROR(IF(P2132:$P$5009&lt;&gt;0, (Q2132-$Y$16)^2,""),"")</f>
        <v/>
      </c>
      <c r="S2132" s="151" t="str">
        <f>IF(Data!C2136="","",C2136)</f>
        <v/>
      </c>
      <c r="T2132" s="150" t="str">
        <f>IFERROR(IF(S2132:$S$5009&lt;&gt;0, ABS(C2136-$Z$8),""),"")</f>
        <v/>
      </c>
      <c r="U2132" s="150" t="str">
        <f>IFERROR(IF(S2132:$S$5009&lt;&gt;0, (T2132-$Y$17)^2,""),"")</f>
        <v/>
      </c>
    </row>
    <row r="2133" spans="1:21" ht="23">
      <c r="A2133" s="161">
        <v>2124</v>
      </c>
      <c r="B2133" s="160" t="str">
        <f>IF(Data!B2133:$B$5009&lt;&gt;"",Data!B2133,"")</f>
        <v/>
      </c>
      <c r="C2133" s="160" t="str">
        <f>IF(Data!$C2133:C$5009&lt;&gt;"",Data!C2133,"")</f>
        <v/>
      </c>
      <c r="P2133" s="149" t="str">
        <f>IF(Data!B2137="","",B2137)</f>
        <v/>
      </c>
      <c r="Q2133" s="150" t="str">
        <f>IFERROR(IF(P2133:$P$5009&lt;&gt;0, ABS(P2133-$Z$7),""),"")</f>
        <v/>
      </c>
      <c r="R2133" s="150" t="str">
        <f>IFERROR(IF(P2133:$P$5009&lt;&gt;0, (Q2133-$Y$16)^2,""),"")</f>
        <v/>
      </c>
      <c r="S2133" s="151" t="str">
        <f>IF(Data!C2137="","",C2137)</f>
        <v/>
      </c>
      <c r="T2133" s="150" t="str">
        <f>IFERROR(IF(S2133:$S$5009&lt;&gt;0, ABS(C2137-$Z$8),""),"")</f>
        <v/>
      </c>
      <c r="U2133" s="150" t="str">
        <f>IFERROR(IF(S2133:$S$5009&lt;&gt;0, (T2133-$Y$17)^2,""),"")</f>
        <v/>
      </c>
    </row>
    <row r="2134" spans="1:21" ht="23">
      <c r="A2134" s="159">
        <v>2125</v>
      </c>
      <c r="B2134" s="160" t="str">
        <f>IF(Data!B2134:$B$5009&lt;&gt;"",Data!B2134,"")</f>
        <v/>
      </c>
      <c r="C2134" s="160" t="str">
        <f>IF(Data!$C2134:C$5009&lt;&gt;"",Data!C2134,"")</f>
        <v/>
      </c>
      <c r="P2134" s="149" t="str">
        <f>IF(Data!B2138="","",B2138)</f>
        <v/>
      </c>
      <c r="Q2134" s="150" t="str">
        <f>IFERROR(IF(P2134:$P$5009&lt;&gt;0, ABS(P2134-$Z$7),""),"")</f>
        <v/>
      </c>
      <c r="R2134" s="150" t="str">
        <f>IFERROR(IF(P2134:$P$5009&lt;&gt;0, (Q2134-$Y$16)^2,""),"")</f>
        <v/>
      </c>
      <c r="S2134" s="151" t="str">
        <f>IF(Data!C2138="","",C2138)</f>
        <v/>
      </c>
      <c r="T2134" s="150" t="str">
        <f>IFERROR(IF(S2134:$S$5009&lt;&gt;0, ABS(C2138-$Z$8),""),"")</f>
        <v/>
      </c>
      <c r="U2134" s="150" t="str">
        <f>IFERROR(IF(S2134:$S$5009&lt;&gt;0, (T2134-$Y$17)^2,""),"")</f>
        <v/>
      </c>
    </row>
    <row r="2135" spans="1:21" ht="23">
      <c r="A2135" s="161">
        <v>2126</v>
      </c>
      <c r="B2135" s="160" t="str">
        <f>IF(Data!B2135:$B$5009&lt;&gt;"",Data!B2135,"")</f>
        <v/>
      </c>
      <c r="C2135" s="160" t="str">
        <f>IF(Data!$C2135:C$5009&lt;&gt;"",Data!C2135,"")</f>
        <v/>
      </c>
      <c r="P2135" s="149" t="str">
        <f>IF(Data!B2139="","",B2139)</f>
        <v/>
      </c>
      <c r="Q2135" s="150" t="str">
        <f>IFERROR(IF(P2135:$P$5009&lt;&gt;0, ABS(P2135-$Z$7),""),"")</f>
        <v/>
      </c>
      <c r="R2135" s="150" t="str">
        <f>IFERROR(IF(P2135:$P$5009&lt;&gt;0, (Q2135-$Y$16)^2,""),"")</f>
        <v/>
      </c>
      <c r="S2135" s="151" t="str">
        <f>IF(Data!C2139="","",C2139)</f>
        <v/>
      </c>
      <c r="T2135" s="150" t="str">
        <f>IFERROR(IF(S2135:$S$5009&lt;&gt;0, ABS(C2139-$Z$8),""),"")</f>
        <v/>
      </c>
      <c r="U2135" s="150" t="str">
        <f>IFERROR(IF(S2135:$S$5009&lt;&gt;0, (T2135-$Y$17)^2,""),"")</f>
        <v/>
      </c>
    </row>
    <row r="2136" spans="1:21" ht="23">
      <c r="A2136" s="159">
        <v>2127</v>
      </c>
      <c r="B2136" s="160" t="str">
        <f>IF(Data!B2136:$B$5009&lt;&gt;"",Data!B2136,"")</f>
        <v/>
      </c>
      <c r="C2136" s="160" t="str">
        <f>IF(Data!$C2136:C$5009&lt;&gt;"",Data!C2136,"")</f>
        <v/>
      </c>
      <c r="P2136" s="149" t="str">
        <f>IF(Data!B2140="","",B2140)</f>
        <v/>
      </c>
      <c r="Q2136" s="150" t="str">
        <f>IFERROR(IF(P2136:$P$5009&lt;&gt;0, ABS(P2136-$Z$7),""),"")</f>
        <v/>
      </c>
      <c r="R2136" s="150" t="str">
        <f>IFERROR(IF(P2136:$P$5009&lt;&gt;0, (Q2136-$Y$16)^2,""),"")</f>
        <v/>
      </c>
      <c r="S2136" s="151" t="str">
        <f>IF(Data!C2140="","",C2140)</f>
        <v/>
      </c>
      <c r="T2136" s="150" t="str">
        <f>IFERROR(IF(S2136:$S$5009&lt;&gt;0, ABS(C2140-$Z$8),""),"")</f>
        <v/>
      </c>
      <c r="U2136" s="150" t="str">
        <f>IFERROR(IF(S2136:$S$5009&lt;&gt;0, (T2136-$Y$17)^2,""),"")</f>
        <v/>
      </c>
    </row>
    <row r="2137" spans="1:21" ht="23">
      <c r="A2137" s="161">
        <v>2128</v>
      </c>
      <c r="B2137" s="160" t="str">
        <f>IF(Data!B2137:$B$5009&lt;&gt;"",Data!B2137,"")</f>
        <v/>
      </c>
      <c r="C2137" s="160" t="str">
        <f>IF(Data!$C2137:C$5009&lt;&gt;"",Data!C2137,"")</f>
        <v/>
      </c>
      <c r="P2137" s="149" t="str">
        <f>IF(Data!B2141="","",B2141)</f>
        <v/>
      </c>
      <c r="Q2137" s="150" t="str">
        <f>IFERROR(IF(P2137:$P$5009&lt;&gt;0, ABS(P2137-$Z$7),""),"")</f>
        <v/>
      </c>
      <c r="R2137" s="150" t="str">
        <f>IFERROR(IF(P2137:$P$5009&lt;&gt;0, (Q2137-$Y$16)^2,""),"")</f>
        <v/>
      </c>
      <c r="S2137" s="151" t="str">
        <f>IF(Data!C2141="","",C2141)</f>
        <v/>
      </c>
      <c r="T2137" s="150" t="str">
        <f>IFERROR(IF(S2137:$S$5009&lt;&gt;0, ABS(C2141-$Z$8),""),"")</f>
        <v/>
      </c>
      <c r="U2137" s="150" t="str">
        <f>IFERROR(IF(S2137:$S$5009&lt;&gt;0, (T2137-$Y$17)^2,""),"")</f>
        <v/>
      </c>
    </row>
    <row r="2138" spans="1:21" ht="23">
      <c r="A2138" s="159">
        <v>2129</v>
      </c>
      <c r="B2138" s="160" t="str">
        <f>IF(Data!B2138:$B$5009&lt;&gt;"",Data!B2138,"")</f>
        <v/>
      </c>
      <c r="C2138" s="160" t="str">
        <f>IF(Data!$C2138:C$5009&lt;&gt;"",Data!C2138,"")</f>
        <v/>
      </c>
      <c r="P2138" s="149" t="str">
        <f>IF(Data!B2142="","",B2142)</f>
        <v/>
      </c>
      <c r="Q2138" s="150" t="str">
        <f>IFERROR(IF(P2138:$P$5009&lt;&gt;0, ABS(P2138-$Z$7),""),"")</f>
        <v/>
      </c>
      <c r="R2138" s="150" t="str">
        <f>IFERROR(IF(P2138:$P$5009&lt;&gt;0, (Q2138-$Y$16)^2,""),"")</f>
        <v/>
      </c>
      <c r="S2138" s="151" t="str">
        <f>IF(Data!C2142="","",C2142)</f>
        <v/>
      </c>
      <c r="T2138" s="150" t="str">
        <f>IFERROR(IF(S2138:$S$5009&lt;&gt;0, ABS(C2142-$Z$8),""),"")</f>
        <v/>
      </c>
      <c r="U2138" s="150" t="str">
        <f>IFERROR(IF(S2138:$S$5009&lt;&gt;0, (T2138-$Y$17)^2,""),"")</f>
        <v/>
      </c>
    </row>
    <row r="2139" spans="1:21" ht="23">
      <c r="A2139" s="161">
        <v>2130</v>
      </c>
      <c r="B2139" s="160" t="str">
        <f>IF(Data!B2139:$B$5009&lt;&gt;"",Data!B2139,"")</f>
        <v/>
      </c>
      <c r="C2139" s="160" t="str">
        <f>IF(Data!$C2139:C$5009&lt;&gt;"",Data!C2139,"")</f>
        <v/>
      </c>
      <c r="P2139" s="149" t="str">
        <f>IF(Data!B2143="","",B2143)</f>
        <v/>
      </c>
      <c r="Q2139" s="150" t="str">
        <f>IFERROR(IF(P2139:$P$5009&lt;&gt;0, ABS(P2139-$Z$7),""),"")</f>
        <v/>
      </c>
      <c r="R2139" s="150" t="str">
        <f>IFERROR(IF(P2139:$P$5009&lt;&gt;0, (Q2139-$Y$16)^2,""),"")</f>
        <v/>
      </c>
      <c r="S2139" s="151" t="str">
        <f>IF(Data!C2143="","",C2143)</f>
        <v/>
      </c>
      <c r="T2139" s="150" t="str">
        <f>IFERROR(IF(S2139:$S$5009&lt;&gt;0, ABS(C2143-$Z$8),""),"")</f>
        <v/>
      </c>
      <c r="U2139" s="150" t="str">
        <f>IFERROR(IF(S2139:$S$5009&lt;&gt;0, (T2139-$Y$17)^2,""),"")</f>
        <v/>
      </c>
    </row>
    <row r="2140" spans="1:21" ht="23">
      <c r="A2140" s="159">
        <v>2131</v>
      </c>
      <c r="B2140" s="160" t="str">
        <f>IF(Data!B2140:$B$5009&lt;&gt;"",Data!B2140,"")</f>
        <v/>
      </c>
      <c r="C2140" s="160" t="str">
        <f>IF(Data!$C2140:C$5009&lt;&gt;"",Data!C2140,"")</f>
        <v/>
      </c>
      <c r="P2140" s="149" t="str">
        <f>IF(Data!B2144="","",B2144)</f>
        <v/>
      </c>
      <c r="Q2140" s="150" t="str">
        <f>IFERROR(IF(P2140:$P$5009&lt;&gt;0, ABS(P2140-$Z$7),""),"")</f>
        <v/>
      </c>
      <c r="R2140" s="150" t="str">
        <f>IFERROR(IF(P2140:$P$5009&lt;&gt;0, (Q2140-$Y$16)^2,""),"")</f>
        <v/>
      </c>
      <c r="S2140" s="151" t="str">
        <f>IF(Data!C2144="","",C2144)</f>
        <v/>
      </c>
      <c r="T2140" s="150" t="str">
        <f>IFERROR(IF(S2140:$S$5009&lt;&gt;0, ABS(C2144-$Z$8),""),"")</f>
        <v/>
      </c>
      <c r="U2140" s="150" t="str">
        <f>IFERROR(IF(S2140:$S$5009&lt;&gt;0, (T2140-$Y$17)^2,""),"")</f>
        <v/>
      </c>
    </row>
    <row r="2141" spans="1:21" ht="23">
      <c r="A2141" s="161">
        <v>2132</v>
      </c>
      <c r="B2141" s="160" t="str">
        <f>IF(Data!B2141:$B$5009&lt;&gt;"",Data!B2141,"")</f>
        <v/>
      </c>
      <c r="C2141" s="160" t="str">
        <f>IF(Data!$C2141:C$5009&lt;&gt;"",Data!C2141,"")</f>
        <v/>
      </c>
      <c r="P2141" s="149" t="str">
        <f>IF(Data!B2145="","",B2145)</f>
        <v/>
      </c>
      <c r="Q2141" s="150" t="str">
        <f>IFERROR(IF(P2141:$P$5009&lt;&gt;0, ABS(P2141-$Z$7),""),"")</f>
        <v/>
      </c>
      <c r="R2141" s="150" t="str">
        <f>IFERROR(IF(P2141:$P$5009&lt;&gt;0, (Q2141-$Y$16)^2,""),"")</f>
        <v/>
      </c>
      <c r="S2141" s="151" t="str">
        <f>IF(Data!C2145="","",C2145)</f>
        <v/>
      </c>
      <c r="T2141" s="150" t="str">
        <f>IFERROR(IF(S2141:$S$5009&lt;&gt;0, ABS(C2145-$Z$8),""),"")</f>
        <v/>
      </c>
      <c r="U2141" s="150" t="str">
        <f>IFERROR(IF(S2141:$S$5009&lt;&gt;0, (T2141-$Y$17)^2,""),"")</f>
        <v/>
      </c>
    </row>
    <row r="2142" spans="1:21" ht="23">
      <c r="A2142" s="159">
        <v>2133</v>
      </c>
      <c r="B2142" s="160" t="str">
        <f>IF(Data!B2142:$B$5009&lt;&gt;"",Data!B2142,"")</f>
        <v/>
      </c>
      <c r="C2142" s="160" t="str">
        <f>IF(Data!$C2142:C$5009&lt;&gt;"",Data!C2142,"")</f>
        <v/>
      </c>
      <c r="P2142" s="149" t="str">
        <f>IF(Data!B2146="","",B2146)</f>
        <v/>
      </c>
      <c r="Q2142" s="150" t="str">
        <f>IFERROR(IF(P2142:$P$5009&lt;&gt;0, ABS(P2142-$Z$7),""),"")</f>
        <v/>
      </c>
      <c r="R2142" s="150" t="str">
        <f>IFERROR(IF(P2142:$P$5009&lt;&gt;0, (Q2142-$Y$16)^2,""),"")</f>
        <v/>
      </c>
      <c r="S2142" s="151" t="str">
        <f>IF(Data!C2146="","",C2146)</f>
        <v/>
      </c>
      <c r="T2142" s="150" t="str">
        <f>IFERROR(IF(S2142:$S$5009&lt;&gt;0, ABS(C2146-$Z$8),""),"")</f>
        <v/>
      </c>
      <c r="U2142" s="150" t="str">
        <f>IFERROR(IF(S2142:$S$5009&lt;&gt;0, (T2142-$Y$17)^2,""),"")</f>
        <v/>
      </c>
    </row>
    <row r="2143" spans="1:21" ht="23">
      <c r="A2143" s="161">
        <v>2134</v>
      </c>
      <c r="B2143" s="160" t="str">
        <f>IF(Data!B2143:$B$5009&lt;&gt;"",Data!B2143,"")</f>
        <v/>
      </c>
      <c r="C2143" s="160" t="str">
        <f>IF(Data!$C2143:C$5009&lt;&gt;"",Data!C2143,"")</f>
        <v/>
      </c>
      <c r="P2143" s="149" t="str">
        <f>IF(Data!B2147="","",B2147)</f>
        <v/>
      </c>
      <c r="Q2143" s="150" t="str">
        <f>IFERROR(IF(P2143:$P$5009&lt;&gt;0, ABS(P2143-$Z$7),""),"")</f>
        <v/>
      </c>
      <c r="R2143" s="150" t="str">
        <f>IFERROR(IF(P2143:$P$5009&lt;&gt;0, (Q2143-$Y$16)^2,""),"")</f>
        <v/>
      </c>
      <c r="S2143" s="151" t="str">
        <f>IF(Data!C2147="","",C2147)</f>
        <v/>
      </c>
      <c r="T2143" s="150" t="str">
        <f>IFERROR(IF(S2143:$S$5009&lt;&gt;0, ABS(C2147-$Z$8),""),"")</f>
        <v/>
      </c>
      <c r="U2143" s="150" t="str">
        <f>IFERROR(IF(S2143:$S$5009&lt;&gt;0, (T2143-$Y$17)^2,""),"")</f>
        <v/>
      </c>
    </row>
    <row r="2144" spans="1:21" ht="23">
      <c r="A2144" s="159">
        <v>2135</v>
      </c>
      <c r="B2144" s="160" t="str">
        <f>IF(Data!B2144:$B$5009&lt;&gt;"",Data!B2144,"")</f>
        <v/>
      </c>
      <c r="C2144" s="160" t="str">
        <f>IF(Data!$C2144:C$5009&lt;&gt;"",Data!C2144,"")</f>
        <v/>
      </c>
      <c r="P2144" s="149" t="str">
        <f>IF(Data!B2148="","",B2148)</f>
        <v/>
      </c>
      <c r="Q2144" s="150" t="str">
        <f>IFERROR(IF(P2144:$P$5009&lt;&gt;0, ABS(P2144-$Z$7),""),"")</f>
        <v/>
      </c>
      <c r="R2144" s="150" t="str">
        <f>IFERROR(IF(P2144:$P$5009&lt;&gt;0, (Q2144-$Y$16)^2,""),"")</f>
        <v/>
      </c>
      <c r="S2144" s="151" t="str">
        <f>IF(Data!C2148="","",C2148)</f>
        <v/>
      </c>
      <c r="T2144" s="150" t="str">
        <f>IFERROR(IF(S2144:$S$5009&lt;&gt;0, ABS(C2148-$Z$8),""),"")</f>
        <v/>
      </c>
      <c r="U2144" s="150" t="str">
        <f>IFERROR(IF(S2144:$S$5009&lt;&gt;0, (T2144-$Y$17)^2,""),"")</f>
        <v/>
      </c>
    </row>
    <row r="2145" spans="1:21" ht="23">
      <c r="A2145" s="161">
        <v>2136</v>
      </c>
      <c r="B2145" s="160" t="str">
        <f>IF(Data!B2145:$B$5009&lt;&gt;"",Data!B2145,"")</f>
        <v/>
      </c>
      <c r="C2145" s="160" t="str">
        <f>IF(Data!$C2145:C$5009&lt;&gt;"",Data!C2145,"")</f>
        <v/>
      </c>
      <c r="P2145" s="149" t="str">
        <f>IF(Data!B2149="","",B2149)</f>
        <v/>
      </c>
      <c r="Q2145" s="150" t="str">
        <f>IFERROR(IF(P2145:$P$5009&lt;&gt;0, ABS(P2145-$Z$7),""),"")</f>
        <v/>
      </c>
      <c r="R2145" s="150" t="str">
        <f>IFERROR(IF(P2145:$P$5009&lt;&gt;0, (Q2145-$Y$16)^2,""),"")</f>
        <v/>
      </c>
      <c r="S2145" s="151" t="str">
        <f>IF(Data!C2149="","",C2149)</f>
        <v/>
      </c>
      <c r="T2145" s="150" t="str">
        <f>IFERROR(IF(S2145:$S$5009&lt;&gt;0, ABS(C2149-$Z$8),""),"")</f>
        <v/>
      </c>
      <c r="U2145" s="150" t="str">
        <f>IFERROR(IF(S2145:$S$5009&lt;&gt;0, (T2145-$Y$17)^2,""),"")</f>
        <v/>
      </c>
    </row>
    <row r="2146" spans="1:21" ht="23">
      <c r="A2146" s="159">
        <v>2137</v>
      </c>
      <c r="B2146" s="160" t="str">
        <f>IF(Data!B2146:$B$5009&lt;&gt;"",Data!B2146,"")</f>
        <v/>
      </c>
      <c r="C2146" s="160" t="str">
        <f>IF(Data!$C2146:C$5009&lt;&gt;"",Data!C2146,"")</f>
        <v/>
      </c>
      <c r="P2146" s="149" t="str">
        <f>IF(Data!B2150="","",B2150)</f>
        <v/>
      </c>
      <c r="Q2146" s="150" t="str">
        <f>IFERROR(IF(P2146:$P$5009&lt;&gt;0, ABS(P2146-$Z$7),""),"")</f>
        <v/>
      </c>
      <c r="R2146" s="150" t="str">
        <f>IFERROR(IF(P2146:$P$5009&lt;&gt;0, (Q2146-$Y$16)^2,""),"")</f>
        <v/>
      </c>
      <c r="S2146" s="151" t="str">
        <f>IF(Data!C2150="","",C2150)</f>
        <v/>
      </c>
      <c r="T2146" s="150" t="str">
        <f>IFERROR(IF(S2146:$S$5009&lt;&gt;0, ABS(C2150-$Z$8),""),"")</f>
        <v/>
      </c>
      <c r="U2146" s="150" t="str">
        <f>IFERROR(IF(S2146:$S$5009&lt;&gt;0, (T2146-$Y$17)^2,""),"")</f>
        <v/>
      </c>
    </row>
    <row r="2147" spans="1:21" ht="23">
      <c r="A2147" s="161">
        <v>2138</v>
      </c>
      <c r="B2147" s="160" t="str">
        <f>IF(Data!B2147:$B$5009&lt;&gt;"",Data!B2147,"")</f>
        <v/>
      </c>
      <c r="C2147" s="160" t="str">
        <f>IF(Data!$C2147:C$5009&lt;&gt;"",Data!C2147,"")</f>
        <v/>
      </c>
      <c r="P2147" s="149" t="str">
        <f>IF(Data!B2151="","",B2151)</f>
        <v/>
      </c>
      <c r="Q2147" s="150" t="str">
        <f>IFERROR(IF(P2147:$P$5009&lt;&gt;0, ABS(P2147-$Z$7),""),"")</f>
        <v/>
      </c>
      <c r="R2147" s="150" t="str">
        <f>IFERROR(IF(P2147:$P$5009&lt;&gt;0, (Q2147-$Y$16)^2,""),"")</f>
        <v/>
      </c>
      <c r="S2147" s="151" t="str">
        <f>IF(Data!C2151="","",C2151)</f>
        <v/>
      </c>
      <c r="T2147" s="150" t="str">
        <f>IFERROR(IF(S2147:$S$5009&lt;&gt;0, ABS(C2151-$Z$8),""),"")</f>
        <v/>
      </c>
      <c r="U2147" s="150" t="str">
        <f>IFERROR(IF(S2147:$S$5009&lt;&gt;0, (T2147-$Y$17)^2,""),"")</f>
        <v/>
      </c>
    </row>
    <row r="2148" spans="1:21" ht="23">
      <c r="A2148" s="159">
        <v>2139</v>
      </c>
      <c r="B2148" s="160" t="str">
        <f>IF(Data!B2148:$B$5009&lt;&gt;"",Data!B2148,"")</f>
        <v/>
      </c>
      <c r="C2148" s="160" t="str">
        <f>IF(Data!$C2148:C$5009&lt;&gt;"",Data!C2148,"")</f>
        <v/>
      </c>
      <c r="P2148" s="149" t="str">
        <f>IF(Data!B2152="","",B2152)</f>
        <v/>
      </c>
      <c r="Q2148" s="150" t="str">
        <f>IFERROR(IF(P2148:$P$5009&lt;&gt;0, ABS(P2148-$Z$7),""),"")</f>
        <v/>
      </c>
      <c r="R2148" s="150" t="str">
        <f>IFERROR(IF(P2148:$P$5009&lt;&gt;0, (Q2148-$Y$16)^2,""),"")</f>
        <v/>
      </c>
      <c r="S2148" s="151" t="str">
        <f>IF(Data!C2152="","",C2152)</f>
        <v/>
      </c>
      <c r="T2148" s="150" t="str">
        <f>IFERROR(IF(S2148:$S$5009&lt;&gt;0, ABS(C2152-$Z$8),""),"")</f>
        <v/>
      </c>
      <c r="U2148" s="150" t="str">
        <f>IFERROR(IF(S2148:$S$5009&lt;&gt;0, (T2148-$Y$17)^2,""),"")</f>
        <v/>
      </c>
    </row>
    <row r="2149" spans="1:21" ht="23">
      <c r="A2149" s="161">
        <v>2140</v>
      </c>
      <c r="B2149" s="160" t="str">
        <f>IF(Data!B2149:$B$5009&lt;&gt;"",Data!B2149,"")</f>
        <v/>
      </c>
      <c r="C2149" s="160" t="str">
        <f>IF(Data!$C2149:C$5009&lt;&gt;"",Data!C2149,"")</f>
        <v/>
      </c>
      <c r="P2149" s="149" t="str">
        <f>IF(Data!B2153="","",B2153)</f>
        <v/>
      </c>
      <c r="Q2149" s="150" t="str">
        <f>IFERROR(IF(P2149:$P$5009&lt;&gt;0, ABS(P2149-$Z$7),""),"")</f>
        <v/>
      </c>
      <c r="R2149" s="150" t="str">
        <f>IFERROR(IF(P2149:$P$5009&lt;&gt;0, (Q2149-$Y$16)^2,""),"")</f>
        <v/>
      </c>
      <c r="S2149" s="151" t="str">
        <f>IF(Data!C2153="","",C2153)</f>
        <v/>
      </c>
      <c r="T2149" s="150" t="str">
        <f>IFERROR(IF(S2149:$S$5009&lt;&gt;0, ABS(C2153-$Z$8),""),"")</f>
        <v/>
      </c>
      <c r="U2149" s="150" t="str">
        <f>IFERROR(IF(S2149:$S$5009&lt;&gt;0, (T2149-$Y$17)^2,""),"")</f>
        <v/>
      </c>
    </row>
    <row r="2150" spans="1:21" ht="23">
      <c r="A2150" s="159">
        <v>2141</v>
      </c>
      <c r="B2150" s="160" t="str">
        <f>IF(Data!B2150:$B$5009&lt;&gt;"",Data!B2150,"")</f>
        <v/>
      </c>
      <c r="C2150" s="160" t="str">
        <f>IF(Data!$C2150:C$5009&lt;&gt;"",Data!C2150,"")</f>
        <v/>
      </c>
      <c r="P2150" s="149" t="str">
        <f>IF(Data!B2154="","",B2154)</f>
        <v/>
      </c>
      <c r="Q2150" s="150" t="str">
        <f>IFERROR(IF(P2150:$P$5009&lt;&gt;0, ABS(P2150-$Z$7),""),"")</f>
        <v/>
      </c>
      <c r="R2150" s="150" t="str">
        <f>IFERROR(IF(P2150:$P$5009&lt;&gt;0, (Q2150-$Y$16)^2,""),"")</f>
        <v/>
      </c>
      <c r="S2150" s="151" t="str">
        <f>IF(Data!C2154="","",C2154)</f>
        <v/>
      </c>
      <c r="T2150" s="150" t="str">
        <f>IFERROR(IF(S2150:$S$5009&lt;&gt;0, ABS(C2154-$Z$8),""),"")</f>
        <v/>
      </c>
      <c r="U2150" s="150" t="str">
        <f>IFERROR(IF(S2150:$S$5009&lt;&gt;0, (T2150-$Y$17)^2,""),"")</f>
        <v/>
      </c>
    </row>
    <row r="2151" spans="1:21" ht="23">
      <c r="A2151" s="161">
        <v>2142</v>
      </c>
      <c r="B2151" s="160" t="str">
        <f>IF(Data!B2151:$B$5009&lt;&gt;"",Data!B2151,"")</f>
        <v/>
      </c>
      <c r="C2151" s="160" t="str">
        <f>IF(Data!$C2151:C$5009&lt;&gt;"",Data!C2151,"")</f>
        <v/>
      </c>
      <c r="P2151" s="149" t="str">
        <f>IF(Data!B2155="","",B2155)</f>
        <v/>
      </c>
      <c r="Q2151" s="150" t="str">
        <f>IFERROR(IF(P2151:$P$5009&lt;&gt;0, ABS(P2151-$Z$7),""),"")</f>
        <v/>
      </c>
      <c r="R2151" s="150" t="str">
        <f>IFERROR(IF(P2151:$P$5009&lt;&gt;0, (Q2151-$Y$16)^2,""),"")</f>
        <v/>
      </c>
      <c r="S2151" s="151" t="str">
        <f>IF(Data!C2155="","",C2155)</f>
        <v/>
      </c>
      <c r="T2151" s="150" t="str">
        <f>IFERROR(IF(S2151:$S$5009&lt;&gt;0, ABS(C2155-$Z$8),""),"")</f>
        <v/>
      </c>
      <c r="U2151" s="150" t="str">
        <f>IFERROR(IF(S2151:$S$5009&lt;&gt;0, (T2151-$Y$17)^2,""),"")</f>
        <v/>
      </c>
    </row>
    <row r="2152" spans="1:21" ht="23">
      <c r="A2152" s="159">
        <v>2143</v>
      </c>
      <c r="B2152" s="160" t="str">
        <f>IF(Data!B2152:$B$5009&lt;&gt;"",Data!B2152,"")</f>
        <v/>
      </c>
      <c r="C2152" s="160" t="str">
        <f>IF(Data!$C2152:C$5009&lt;&gt;"",Data!C2152,"")</f>
        <v/>
      </c>
      <c r="P2152" s="149" t="str">
        <f>IF(Data!B2156="","",B2156)</f>
        <v/>
      </c>
      <c r="Q2152" s="150" t="str">
        <f>IFERROR(IF(P2152:$P$5009&lt;&gt;0, ABS(P2152-$Z$7),""),"")</f>
        <v/>
      </c>
      <c r="R2152" s="150" t="str">
        <f>IFERROR(IF(P2152:$P$5009&lt;&gt;0, (Q2152-$Y$16)^2,""),"")</f>
        <v/>
      </c>
      <c r="S2152" s="151" t="str">
        <f>IF(Data!C2156="","",C2156)</f>
        <v/>
      </c>
      <c r="T2152" s="150" t="str">
        <f>IFERROR(IF(S2152:$S$5009&lt;&gt;0, ABS(C2156-$Z$8),""),"")</f>
        <v/>
      </c>
      <c r="U2152" s="150" t="str">
        <f>IFERROR(IF(S2152:$S$5009&lt;&gt;0, (T2152-$Y$17)^2,""),"")</f>
        <v/>
      </c>
    </row>
    <row r="2153" spans="1:21" ht="23">
      <c r="A2153" s="161">
        <v>2144</v>
      </c>
      <c r="B2153" s="160" t="str">
        <f>IF(Data!B2153:$B$5009&lt;&gt;"",Data!B2153,"")</f>
        <v/>
      </c>
      <c r="C2153" s="160" t="str">
        <f>IF(Data!$C2153:C$5009&lt;&gt;"",Data!C2153,"")</f>
        <v/>
      </c>
      <c r="P2153" s="149" t="str">
        <f>IF(Data!B2157="","",B2157)</f>
        <v/>
      </c>
      <c r="Q2153" s="150" t="str">
        <f>IFERROR(IF(P2153:$P$5009&lt;&gt;0, ABS(P2153-$Z$7),""),"")</f>
        <v/>
      </c>
      <c r="R2153" s="150" t="str">
        <f>IFERROR(IF(P2153:$P$5009&lt;&gt;0, (Q2153-$Y$16)^2,""),"")</f>
        <v/>
      </c>
      <c r="S2153" s="151" t="str">
        <f>IF(Data!C2157="","",C2157)</f>
        <v/>
      </c>
      <c r="T2153" s="150" t="str">
        <f>IFERROR(IF(S2153:$S$5009&lt;&gt;0, ABS(C2157-$Z$8),""),"")</f>
        <v/>
      </c>
      <c r="U2153" s="150" t="str">
        <f>IFERROR(IF(S2153:$S$5009&lt;&gt;0, (T2153-$Y$17)^2,""),"")</f>
        <v/>
      </c>
    </row>
    <row r="2154" spans="1:21" ht="23">
      <c r="A2154" s="159">
        <v>2145</v>
      </c>
      <c r="B2154" s="160" t="str">
        <f>IF(Data!B2154:$B$5009&lt;&gt;"",Data!B2154,"")</f>
        <v/>
      </c>
      <c r="C2154" s="160" t="str">
        <f>IF(Data!$C2154:C$5009&lt;&gt;"",Data!C2154,"")</f>
        <v/>
      </c>
      <c r="P2154" s="149" t="str">
        <f>IF(Data!B2158="","",B2158)</f>
        <v/>
      </c>
      <c r="Q2154" s="150" t="str">
        <f>IFERROR(IF(P2154:$P$5009&lt;&gt;0, ABS(P2154-$Z$7),""),"")</f>
        <v/>
      </c>
      <c r="R2154" s="150" t="str">
        <f>IFERROR(IF(P2154:$P$5009&lt;&gt;0, (Q2154-$Y$16)^2,""),"")</f>
        <v/>
      </c>
      <c r="S2154" s="151" t="str">
        <f>IF(Data!C2158="","",C2158)</f>
        <v/>
      </c>
      <c r="T2154" s="150" t="str">
        <f>IFERROR(IF(S2154:$S$5009&lt;&gt;0, ABS(C2158-$Z$8),""),"")</f>
        <v/>
      </c>
      <c r="U2154" s="150" t="str">
        <f>IFERROR(IF(S2154:$S$5009&lt;&gt;0, (T2154-$Y$17)^2,""),"")</f>
        <v/>
      </c>
    </row>
    <row r="2155" spans="1:21" ht="23">
      <c r="A2155" s="161">
        <v>2146</v>
      </c>
      <c r="B2155" s="160" t="str">
        <f>IF(Data!B2155:$B$5009&lt;&gt;"",Data!B2155,"")</f>
        <v/>
      </c>
      <c r="C2155" s="160" t="str">
        <f>IF(Data!$C2155:C$5009&lt;&gt;"",Data!C2155,"")</f>
        <v/>
      </c>
      <c r="P2155" s="149" t="str">
        <f>IF(Data!B2159="","",B2159)</f>
        <v/>
      </c>
      <c r="Q2155" s="150" t="str">
        <f>IFERROR(IF(P2155:$P$5009&lt;&gt;0, ABS(P2155-$Z$7),""),"")</f>
        <v/>
      </c>
      <c r="R2155" s="150" t="str">
        <f>IFERROR(IF(P2155:$P$5009&lt;&gt;0, (Q2155-$Y$16)^2,""),"")</f>
        <v/>
      </c>
      <c r="S2155" s="151" t="str">
        <f>IF(Data!C2159="","",C2159)</f>
        <v/>
      </c>
      <c r="T2155" s="150" t="str">
        <f>IFERROR(IF(S2155:$S$5009&lt;&gt;0, ABS(C2159-$Z$8),""),"")</f>
        <v/>
      </c>
      <c r="U2155" s="150" t="str">
        <f>IFERROR(IF(S2155:$S$5009&lt;&gt;0, (T2155-$Y$17)^2,""),"")</f>
        <v/>
      </c>
    </row>
    <row r="2156" spans="1:21" ht="23">
      <c r="A2156" s="159">
        <v>2147</v>
      </c>
      <c r="B2156" s="160" t="str">
        <f>IF(Data!B2156:$B$5009&lt;&gt;"",Data!B2156,"")</f>
        <v/>
      </c>
      <c r="C2156" s="160" t="str">
        <f>IF(Data!$C2156:C$5009&lt;&gt;"",Data!C2156,"")</f>
        <v/>
      </c>
      <c r="P2156" s="149" t="str">
        <f>IF(Data!B2160="","",B2160)</f>
        <v/>
      </c>
      <c r="Q2156" s="150" t="str">
        <f>IFERROR(IF(P2156:$P$5009&lt;&gt;0, ABS(P2156-$Z$7),""),"")</f>
        <v/>
      </c>
      <c r="R2156" s="150" t="str">
        <f>IFERROR(IF(P2156:$P$5009&lt;&gt;0, (Q2156-$Y$16)^2,""),"")</f>
        <v/>
      </c>
      <c r="S2156" s="151" t="str">
        <f>IF(Data!C2160="","",C2160)</f>
        <v/>
      </c>
      <c r="T2156" s="150" t="str">
        <f>IFERROR(IF(S2156:$S$5009&lt;&gt;0, ABS(C2160-$Z$8),""),"")</f>
        <v/>
      </c>
      <c r="U2156" s="150" t="str">
        <f>IFERROR(IF(S2156:$S$5009&lt;&gt;0, (T2156-$Y$17)^2,""),"")</f>
        <v/>
      </c>
    </row>
    <row r="2157" spans="1:21" ht="23">
      <c r="A2157" s="161">
        <v>2148</v>
      </c>
      <c r="B2157" s="160" t="str">
        <f>IF(Data!B2157:$B$5009&lt;&gt;"",Data!B2157,"")</f>
        <v/>
      </c>
      <c r="C2157" s="160" t="str">
        <f>IF(Data!$C2157:C$5009&lt;&gt;"",Data!C2157,"")</f>
        <v/>
      </c>
      <c r="P2157" s="149" t="str">
        <f>IF(Data!B2161="","",B2161)</f>
        <v/>
      </c>
      <c r="Q2157" s="150" t="str">
        <f>IFERROR(IF(P2157:$P$5009&lt;&gt;0, ABS(P2157-$Z$7),""),"")</f>
        <v/>
      </c>
      <c r="R2157" s="150" t="str">
        <f>IFERROR(IF(P2157:$P$5009&lt;&gt;0, (Q2157-$Y$16)^2,""),"")</f>
        <v/>
      </c>
      <c r="S2157" s="151" t="str">
        <f>IF(Data!C2161="","",C2161)</f>
        <v/>
      </c>
      <c r="T2157" s="150" t="str">
        <f>IFERROR(IF(S2157:$S$5009&lt;&gt;0, ABS(C2161-$Z$8),""),"")</f>
        <v/>
      </c>
      <c r="U2157" s="150" t="str">
        <f>IFERROR(IF(S2157:$S$5009&lt;&gt;0, (T2157-$Y$17)^2,""),"")</f>
        <v/>
      </c>
    </row>
    <row r="2158" spans="1:21" ht="23">
      <c r="A2158" s="159">
        <v>2149</v>
      </c>
      <c r="B2158" s="160" t="str">
        <f>IF(Data!B2158:$B$5009&lt;&gt;"",Data!B2158,"")</f>
        <v/>
      </c>
      <c r="C2158" s="160" t="str">
        <f>IF(Data!$C2158:C$5009&lt;&gt;"",Data!C2158,"")</f>
        <v/>
      </c>
      <c r="P2158" s="149" t="str">
        <f>IF(Data!B2162="","",B2162)</f>
        <v/>
      </c>
      <c r="Q2158" s="150" t="str">
        <f>IFERROR(IF(P2158:$P$5009&lt;&gt;0, ABS(P2158-$Z$7),""),"")</f>
        <v/>
      </c>
      <c r="R2158" s="150" t="str">
        <f>IFERROR(IF(P2158:$P$5009&lt;&gt;0, (Q2158-$Y$16)^2,""),"")</f>
        <v/>
      </c>
      <c r="S2158" s="151" t="str">
        <f>IF(Data!C2162="","",C2162)</f>
        <v/>
      </c>
      <c r="T2158" s="150" t="str">
        <f>IFERROR(IF(S2158:$S$5009&lt;&gt;0, ABS(C2162-$Z$8),""),"")</f>
        <v/>
      </c>
      <c r="U2158" s="150" t="str">
        <f>IFERROR(IF(S2158:$S$5009&lt;&gt;0, (T2158-$Y$17)^2,""),"")</f>
        <v/>
      </c>
    </row>
    <row r="2159" spans="1:21" ht="23">
      <c r="A2159" s="161">
        <v>2150</v>
      </c>
      <c r="B2159" s="160" t="str">
        <f>IF(Data!B2159:$B$5009&lt;&gt;"",Data!B2159,"")</f>
        <v/>
      </c>
      <c r="C2159" s="160" t="str">
        <f>IF(Data!$C2159:C$5009&lt;&gt;"",Data!C2159,"")</f>
        <v/>
      </c>
      <c r="P2159" s="149" t="str">
        <f>IF(Data!B2163="","",B2163)</f>
        <v/>
      </c>
      <c r="Q2159" s="150" t="str">
        <f>IFERROR(IF(P2159:$P$5009&lt;&gt;0, ABS(P2159-$Z$7),""),"")</f>
        <v/>
      </c>
      <c r="R2159" s="150" t="str">
        <f>IFERROR(IF(P2159:$P$5009&lt;&gt;0, (Q2159-$Y$16)^2,""),"")</f>
        <v/>
      </c>
      <c r="S2159" s="151" t="str">
        <f>IF(Data!C2163="","",C2163)</f>
        <v/>
      </c>
      <c r="T2159" s="150" t="str">
        <f>IFERROR(IF(S2159:$S$5009&lt;&gt;0, ABS(C2163-$Z$8),""),"")</f>
        <v/>
      </c>
      <c r="U2159" s="150" t="str">
        <f>IFERROR(IF(S2159:$S$5009&lt;&gt;0, (T2159-$Y$17)^2,""),"")</f>
        <v/>
      </c>
    </row>
    <row r="2160" spans="1:21" ht="23">
      <c r="A2160" s="159">
        <v>2151</v>
      </c>
      <c r="B2160" s="160" t="str">
        <f>IF(Data!B2160:$B$5009&lt;&gt;"",Data!B2160,"")</f>
        <v/>
      </c>
      <c r="C2160" s="160" t="str">
        <f>IF(Data!$C2160:C$5009&lt;&gt;"",Data!C2160,"")</f>
        <v/>
      </c>
      <c r="P2160" s="149" t="str">
        <f>IF(Data!B2164="","",B2164)</f>
        <v/>
      </c>
      <c r="Q2160" s="150" t="str">
        <f>IFERROR(IF(P2160:$P$5009&lt;&gt;0, ABS(P2160-$Z$7),""),"")</f>
        <v/>
      </c>
      <c r="R2160" s="150" t="str">
        <f>IFERROR(IF(P2160:$P$5009&lt;&gt;0, (Q2160-$Y$16)^2,""),"")</f>
        <v/>
      </c>
      <c r="S2160" s="151" t="str">
        <f>IF(Data!C2164="","",C2164)</f>
        <v/>
      </c>
      <c r="T2160" s="150" t="str">
        <f>IFERROR(IF(S2160:$S$5009&lt;&gt;0, ABS(C2164-$Z$8),""),"")</f>
        <v/>
      </c>
      <c r="U2160" s="150" t="str">
        <f>IFERROR(IF(S2160:$S$5009&lt;&gt;0, (T2160-$Y$17)^2,""),"")</f>
        <v/>
      </c>
    </row>
    <row r="2161" spans="1:21" ht="23">
      <c r="A2161" s="161">
        <v>2152</v>
      </c>
      <c r="B2161" s="160" t="str">
        <f>IF(Data!B2161:$B$5009&lt;&gt;"",Data!B2161,"")</f>
        <v/>
      </c>
      <c r="C2161" s="160" t="str">
        <f>IF(Data!$C2161:C$5009&lt;&gt;"",Data!C2161,"")</f>
        <v/>
      </c>
      <c r="P2161" s="149" t="str">
        <f>IF(Data!B2165="","",B2165)</f>
        <v/>
      </c>
      <c r="Q2161" s="150" t="str">
        <f>IFERROR(IF(P2161:$P$5009&lt;&gt;0, ABS(P2161-$Z$7),""),"")</f>
        <v/>
      </c>
      <c r="R2161" s="150" t="str">
        <f>IFERROR(IF(P2161:$P$5009&lt;&gt;0, (Q2161-$Y$16)^2,""),"")</f>
        <v/>
      </c>
      <c r="S2161" s="151" t="str">
        <f>IF(Data!C2165="","",C2165)</f>
        <v/>
      </c>
      <c r="T2161" s="150" t="str">
        <f>IFERROR(IF(S2161:$S$5009&lt;&gt;0, ABS(C2165-$Z$8),""),"")</f>
        <v/>
      </c>
      <c r="U2161" s="150" t="str">
        <f>IFERROR(IF(S2161:$S$5009&lt;&gt;0, (T2161-$Y$17)^2,""),"")</f>
        <v/>
      </c>
    </row>
    <row r="2162" spans="1:21" ht="23">
      <c r="A2162" s="159">
        <v>2153</v>
      </c>
      <c r="B2162" s="160" t="str">
        <f>IF(Data!B2162:$B$5009&lt;&gt;"",Data!B2162,"")</f>
        <v/>
      </c>
      <c r="C2162" s="160" t="str">
        <f>IF(Data!$C2162:C$5009&lt;&gt;"",Data!C2162,"")</f>
        <v/>
      </c>
      <c r="P2162" s="149" t="str">
        <f>IF(Data!B2166="","",B2166)</f>
        <v/>
      </c>
      <c r="Q2162" s="150" t="str">
        <f>IFERROR(IF(P2162:$P$5009&lt;&gt;0, ABS(P2162-$Z$7),""),"")</f>
        <v/>
      </c>
      <c r="R2162" s="150" t="str">
        <f>IFERROR(IF(P2162:$P$5009&lt;&gt;0, (Q2162-$Y$16)^2,""),"")</f>
        <v/>
      </c>
      <c r="S2162" s="151" t="str">
        <f>IF(Data!C2166="","",C2166)</f>
        <v/>
      </c>
      <c r="T2162" s="150" t="str">
        <f>IFERROR(IF(S2162:$S$5009&lt;&gt;0, ABS(C2166-$Z$8),""),"")</f>
        <v/>
      </c>
      <c r="U2162" s="150" t="str">
        <f>IFERROR(IF(S2162:$S$5009&lt;&gt;0, (T2162-$Y$17)^2,""),"")</f>
        <v/>
      </c>
    </row>
    <row r="2163" spans="1:21" ht="23">
      <c r="A2163" s="161">
        <v>2154</v>
      </c>
      <c r="B2163" s="160" t="str">
        <f>IF(Data!B2163:$B$5009&lt;&gt;"",Data!B2163,"")</f>
        <v/>
      </c>
      <c r="C2163" s="160" t="str">
        <f>IF(Data!$C2163:C$5009&lt;&gt;"",Data!C2163,"")</f>
        <v/>
      </c>
      <c r="P2163" s="149" t="str">
        <f>IF(Data!B2167="","",B2167)</f>
        <v/>
      </c>
      <c r="Q2163" s="150" t="str">
        <f>IFERROR(IF(P2163:$P$5009&lt;&gt;0, ABS(P2163-$Z$7),""),"")</f>
        <v/>
      </c>
      <c r="R2163" s="150" t="str">
        <f>IFERROR(IF(P2163:$P$5009&lt;&gt;0, (Q2163-$Y$16)^2,""),"")</f>
        <v/>
      </c>
      <c r="S2163" s="151" t="str">
        <f>IF(Data!C2167="","",C2167)</f>
        <v/>
      </c>
      <c r="T2163" s="150" t="str">
        <f>IFERROR(IF(S2163:$S$5009&lt;&gt;0, ABS(C2167-$Z$8),""),"")</f>
        <v/>
      </c>
      <c r="U2163" s="150" t="str">
        <f>IFERROR(IF(S2163:$S$5009&lt;&gt;0, (T2163-$Y$17)^2,""),"")</f>
        <v/>
      </c>
    </row>
    <row r="2164" spans="1:21" ht="23">
      <c r="A2164" s="159">
        <v>2155</v>
      </c>
      <c r="B2164" s="160" t="str">
        <f>IF(Data!B2164:$B$5009&lt;&gt;"",Data!B2164,"")</f>
        <v/>
      </c>
      <c r="C2164" s="160" t="str">
        <f>IF(Data!$C2164:C$5009&lt;&gt;"",Data!C2164,"")</f>
        <v/>
      </c>
      <c r="P2164" s="149" t="str">
        <f>IF(Data!B2168="","",B2168)</f>
        <v/>
      </c>
      <c r="Q2164" s="150" t="str">
        <f>IFERROR(IF(P2164:$P$5009&lt;&gt;0, ABS(P2164-$Z$7),""),"")</f>
        <v/>
      </c>
      <c r="R2164" s="150" t="str">
        <f>IFERROR(IF(P2164:$P$5009&lt;&gt;0, (Q2164-$Y$16)^2,""),"")</f>
        <v/>
      </c>
      <c r="S2164" s="151" t="str">
        <f>IF(Data!C2168="","",C2168)</f>
        <v/>
      </c>
      <c r="T2164" s="150" t="str">
        <f>IFERROR(IF(S2164:$S$5009&lt;&gt;0, ABS(C2168-$Z$8),""),"")</f>
        <v/>
      </c>
      <c r="U2164" s="150" t="str">
        <f>IFERROR(IF(S2164:$S$5009&lt;&gt;0, (T2164-$Y$17)^2,""),"")</f>
        <v/>
      </c>
    </row>
    <row r="2165" spans="1:21" ht="23">
      <c r="A2165" s="161">
        <v>2156</v>
      </c>
      <c r="B2165" s="160" t="str">
        <f>IF(Data!B2165:$B$5009&lt;&gt;"",Data!B2165,"")</f>
        <v/>
      </c>
      <c r="C2165" s="160" t="str">
        <f>IF(Data!$C2165:C$5009&lt;&gt;"",Data!C2165,"")</f>
        <v/>
      </c>
      <c r="P2165" s="149" t="str">
        <f>IF(Data!B2169="","",B2169)</f>
        <v/>
      </c>
      <c r="Q2165" s="150" t="str">
        <f>IFERROR(IF(P2165:$P$5009&lt;&gt;0, ABS(P2165-$Z$7),""),"")</f>
        <v/>
      </c>
      <c r="R2165" s="150" t="str">
        <f>IFERROR(IF(P2165:$P$5009&lt;&gt;0, (Q2165-$Y$16)^2,""),"")</f>
        <v/>
      </c>
      <c r="S2165" s="151" t="str">
        <f>IF(Data!C2169="","",C2169)</f>
        <v/>
      </c>
      <c r="T2165" s="150" t="str">
        <f>IFERROR(IF(S2165:$S$5009&lt;&gt;0, ABS(C2169-$Z$8),""),"")</f>
        <v/>
      </c>
      <c r="U2165" s="150" t="str">
        <f>IFERROR(IF(S2165:$S$5009&lt;&gt;0, (T2165-$Y$17)^2,""),"")</f>
        <v/>
      </c>
    </row>
    <row r="2166" spans="1:21" ht="23">
      <c r="A2166" s="159">
        <v>2157</v>
      </c>
      <c r="B2166" s="160" t="str">
        <f>IF(Data!B2166:$B$5009&lt;&gt;"",Data!B2166,"")</f>
        <v/>
      </c>
      <c r="C2166" s="160" t="str">
        <f>IF(Data!$C2166:C$5009&lt;&gt;"",Data!C2166,"")</f>
        <v/>
      </c>
      <c r="P2166" s="149" t="str">
        <f>IF(Data!B2170="","",B2170)</f>
        <v/>
      </c>
      <c r="Q2166" s="150" t="str">
        <f>IFERROR(IF(P2166:$P$5009&lt;&gt;0, ABS(P2166-$Z$7),""),"")</f>
        <v/>
      </c>
      <c r="R2166" s="150" t="str">
        <f>IFERROR(IF(P2166:$P$5009&lt;&gt;0, (Q2166-$Y$16)^2,""),"")</f>
        <v/>
      </c>
      <c r="S2166" s="151" t="str">
        <f>IF(Data!C2170="","",C2170)</f>
        <v/>
      </c>
      <c r="T2166" s="150" t="str">
        <f>IFERROR(IF(S2166:$S$5009&lt;&gt;0, ABS(C2170-$Z$8),""),"")</f>
        <v/>
      </c>
      <c r="U2166" s="150" t="str">
        <f>IFERROR(IF(S2166:$S$5009&lt;&gt;0, (T2166-$Y$17)^2,""),"")</f>
        <v/>
      </c>
    </row>
    <row r="2167" spans="1:21" ht="23">
      <c r="A2167" s="161">
        <v>2158</v>
      </c>
      <c r="B2167" s="160" t="str">
        <f>IF(Data!B2167:$B$5009&lt;&gt;"",Data!B2167,"")</f>
        <v/>
      </c>
      <c r="C2167" s="160" t="str">
        <f>IF(Data!$C2167:C$5009&lt;&gt;"",Data!C2167,"")</f>
        <v/>
      </c>
      <c r="P2167" s="149" t="str">
        <f>IF(Data!B2171="","",B2171)</f>
        <v/>
      </c>
      <c r="Q2167" s="150" t="str">
        <f>IFERROR(IF(P2167:$P$5009&lt;&gt;0, ABS(P2167-$Z$7),""),"")</f>
        <v/>
      </c>
      <c r="R2167" s="150" t="str">
        <f>IFERROR(IF(P2167:$P$5009&lt;&gt;0, (Q2167-$Y$16)^2,""),"")</f>
        <v/>
      </c>
      <c r="S2167" s="151" t="str">
        <f>IF(Data!C2171="","",C2171)</f>
        <v/>
      </c>
      <c r="T2167" s="150" t="str">
        <f>IFERROR(IF(S2167:$S$5009&lt;&gt;0, ABS(C2171-$Z$8),""),"")</f>
        <v/>
      </c>
      <c r="U2167" s="150" t="str">
        <f>IFERROR(IF(S2167:$S$5009&lt;&gt;0, (T2167-$Y$17)^2,""),"")</f>
        <v/>
      </c>
    </row>
    <row r="2168" spans="1:21" ht="23">
      <c r="A2168" s="159">
        <v>2159</v>
      </c>
      <c r="B2168" s="160" t="str">
        <f>IF(Data!B2168:$B$5009&lt;&gt;"",Data!B2168,"")</f>
        <v/>
      </c>
      <c r="C2168" s="160" t="str">
        <f>IF(Data!$C2168:C$5009&lt;&gt;"",Data!C2168,"")</f>
        <v/>
      </c>
      <c r="P2168" s="149" t="str">
        <f>IF(Data!B2172="","",B2172)</f>
        <v/>
      </c>
      <c r="Q2168" s="150" t="str">
        <f>IFERROR(IF(P2168:$P$5009&lt;&gt;0, ABS(P2168-$Z$7),""),"")</f>
        <v/>
      </c>
      <c r="R2168" s="150" t="str">
        <f>IFERROR(IF(P2168:$P$5009&lt;&gt;0, (Q2168-$Y$16)^2,""),"")</f>
        <v/>
      </c>
      <c r="S2168" s="151" t="str">
        <f>IF(Data!C2172="","",C2172)</f>
        <v/>
      </c>
      <c r="T2168" s="150" t="str">
        <f>IFERROR(IF(S2168:$S$5009&lt;&gt;0, ABS(C2172-$Z$8),""),"")</f>
        <v/>
      </c>
      <c r="U2168" s="150" t="str">
        <f>IFERROR(IF(S2168:$S$5009&lt;&gt;0, (T2168-$Y$17)^2,""),"")</f>
        <v/>
      </c>
    </row>
    <row r="2169" spans="1:21" ht="23">
      <c r="A2169" s="161">
        <v>2160</v>
      </c>
      <c r="B2169" s="160" t="str">
        <f>IF(Data!B2169:$B$5009&lt;&gt;"",Data!B2169,"")</f>
        <v/>
      </c>
      <c r="C2169" s="160" t="str">
        <f>IF(Data!$C2169:C$5009&lt;&gt;"",Data!C2169,"")</f>
        <v/>
      </c>
      <c r="P2169" s="149" t="str">
        <f>IF(Data!B2173="","",B2173)</f>
        <v/>
      </c>
      <c r="Q2169" s="150" t="str">
        <f>IFERROR(IF(P2169:$P$5009&lt;&gt;0, ABS(P2169-$Z$7),""),"")</f>
        <v/>
      </c>
      <c r="R2169" s="150" t="str">
        <f>IFERROR(IF(P2169:$P$5009&lt;&gt;0, (Q2169-$Y$16)^2,""),"")</f>
        <v/>
      </c>
      <c r="S2169" s="151" t="str">
        <f>IF(Data!C2173="","",C2173)</f>
        <v/>
      </c>
      <c r="T2169" s="150" t="str">
        <f>IFERROR(IF(S2169:$S$5009&lt;&gt;0, ABS(C2173-$Z$8),""),"")</f>
        <v/>
      </c>
      <c r="U2169" s="150" t="str">
        <f>IFERROR(IF(S2169:$S$5009&lt;&gt;0, (T2169-$Y$17)^2,""),"")</f>
        <v/>
      </c>
    </row>
    <row r="2170" spans="1:21" ht="23">
      <c r="A2170" s="159">
        <v>2161</v>
      </c>
      <c r="B2170" s="160" t="str">
        <f>IF(Data!B2170:$B$5009&lt;&gt;"",Data!B2170,"")</f>
        <v/>
      </c>
      <c r="C2170" s="160" t="str">
        <f>IF(Data!$C2170:C$5009&lt;&gt;"",Data!C2170,"")</f>
        <v/>
      </c>
      <c r="P2170" s="149" t="str">
        <f>IF(Data!B2174="","",B2174)</f>
        <v/>
      </c>
      <c r="Q2170" s="150" t="str">
        <f>IFERROR(IF(P2170:$P$5009&lt;&gt;0, ABS(P2170-$Z$7),""),"")</f>
        <v/>
      </c>
      <c r="R2170" s="150" t="str">
        <f>IFERROR(IF(P2170:$P$5009&lt;&gt;0, (Q2170-$Y$16)^2,""),"")</f>
        <v/>
      </c>
      <c r="S2170" s="151" t="str">
        <f>IF(Data!C2174="","",C2174)</f>
        <v/>
      </c>
      <c r="T2170" s="150" t="str">
        <f>IFERROR(IF(S2170:$S$5009&lt;&gt;0, ABS(C2174-$Z$8),""),"")</f>
        <v/>
      </c>
      <c r="U2170" s="150" t="str">
        <f>IFERROR(IF(S2170:$S$5009&lt;&gt;0, (T2170-$Y$17)^2,""),"")</f>
        <v/>
      </c>
    </row>
    <row r="2171" spans="1:21" ht="23">
      <c r="A2171" s="161">
        <v>2162</v>
      </c>
      <c r="B2171" s="160" t="str">
        <f>IF(Data!B2171:$B$5009&lt;&gt;"",Data!B2171,"")</f>
        <v/>
      </c>
      <c r="C2171" s="160" t="str">
        <f>IF(Data!$C2171:C$5009&lt;&gt;"",Data!C2171,"")</f>
        <v/>
      </c>
      <c r="P2171" s="149" t="str">
        <f>IF(Data!B2175="","",B2175)</f>
        <v/>
      </c>
      <c r="Q2171" s="150" t="str">
        <f>IFERROR(IF(P2171:$P$5009&lt;&gt;0, ABS(P2171-$Z$7),""),"")</f>
        <v/>
      </c>
      <c r="R2171" s="150" t="str">
        <f>IFERROR(IF(P2171:$P$5009&lt;&gt;0, (Q2171-$Y$16)^2,""),"")</f>
        <v/>
      </c>
      <c r="S2171" s="151" t="str">
        <f>IF(Data!C2175="","",C2175)</f>
        <v/>
      </c>
      <c r="T2171" s="150" t="str">
        <f>IFERROR(IF(S2171:$S$5009&lt;&gt;0, ABS(C2175-$Z$8),""),"")</f>
        <v/>
      </c>
      <c r="U2171" s="150" t="str">
        <f>IFERROR(IF(S2171:$S$5009&lt;&gt;0, (T2171-$Y$17)^2,""),"")</f>
        <v/>
      </c>
    </row>
    <row r="2172" spans="1:21" ht="23">
      <c r="A2172" s="159">
        <v>2163</v>
      </c>
      <c r="B2172" s="160" t="str">
        <f>IF(Data!B2172:$B$5009&lt;&gt;"",Data!B2172,"")</f>
        <v/>
      </c>
      <c r="C2172" s="160" t="str">
        <f>IF(Data!$C2172:C$5009&lt;&gt;"",Data!C2172,"")</f>
        <v/>
      </c>
      <c r="P2172" s="149" t="str">
        <f>IF(Data!B2176="","",B2176)</f>
        <v/>
      </c>
      <c r="Q2172" s="150" t="str">
        <f>IFERROR(IF(P2172:$P$5009&lt;&gt;0, ABS(P2172-$Z$7),""),"")</f>
        <v/>
      </c>
      <c r="R2172" s="150" t="str">
        <f>IFERROR(IF(P2172:$P$5009&lt;&gt;0, (Q2172-$Y$16)^2,""),"")</f>
        <v/>
      </c>
      <c r="S2172" s="151" t="str">
        <f>IF(Data!C2176="","",C2176)</f>
        <v/>
      </c>
      <c r="T2172" s="150" t="str">
        <f>IFERROR(IF(S2172:$S$5009&lt;&gt;0, ABS(C2176-$Z$8),""),"")</f>
        <v/>
      </c>
      <c r="U2172" s="150" t="str">
        <f>IFERROR(IF(S2172:$S$5009&lt;&gt;0, (T2172-$Y$17)^2,""),"")</f>
        <v/>
      </c>
    </row>
    <row r="2173" spans="1:21" ht="23">
      <c r="A2173" s="161">
        <v>2164</v>
      </c>
      <c r="B2173" s="160" t="str">
        <f>IF(Data!B2173:$B$5009&lt;&gt;"",Data!B2173,"")</f>
        <v/>
      </c>
      <c r="C2173" s="160" t="str">
        <f>IF(Data!$C2173:C$5009&lt;&gt;"",Data!C2173,"")</f>
        <v/>
      </c>
      <c r="P2173" s="149" t="str">
        <f>IF(Data!B2177="","",B2177)</f>
        <v/>
      </c>
      <c r="Q2173" s="150" t="str">
        <f>IFERROR(IF(P2173:$P$5009&lt;&gt;0, ABS(P2173-$Z$7),""),"")</f>
        <v/>
      </c>
      <c r="R2173" s="150" t="str">
        <f>IFERROR(IF(P2173:$P$5009&lt;&gt;0, (Q2173-$Y$16)^2,""),"")</f>
        <v/>
      </c>
      <c r="S2173" s="151" t="str">
        <f>IF(Data!C2177="","",C2177)</f>
        <v/>
      </c>
      <c r="T2173" s="150" t="str">
        <f>IFERROR(IF(S2173:$S$5009&lt;&gt;0, ABS(C2177-$Z$8),""),"")</f>
        <v/>
      </c>
      <c r="U2173" s="150" t="str">
        <f>IFERROR(IF(S2173:$S$5009&lt;&gt;0, (T2173-$Y$17)^2,""),"")</f>
        <v/>
      </c>
    </row>
    <row r="2174" spans="1:21" ht="23">
      <c r="A2174" s="159">
        <v>2165</v>
      </c>
      <c r="B2174" s="160" t="str">
        <f>IF(Data!B2174:$B$5009&lt;&gt;"",Data!B2174,"")</f>
        <v/>
      </c>
      <c r="C2174" s="160" t="str">
        <f>IF(Data!$C2174:C$5009&lt;&gt;"",Data!C2174,"")</f>
        <v/>
      </c>
      <c r="P2174" s="149" t="str">
        <f>IF(Data!B2178="","",B2178)</f>
        <v/>
      </c>
      <c r="Q2174" s="150" t="str">
        <f>IFERROR(IF(P2174:$P$5009&lt;&gt;0, ABS(P2174-$Z$7),""),"")</f>
        <v/>
      </c>
      <c r="R2174" s="150" t="str">
        <f>IFERROR(IF(P2174:$P$5009&lt;&gt;0, (Q2174-$Y$16)^2,""),"")</f>
        <v/>
      </c>
      <c r="S2174" s="151" t="str">
        <f>IF(Data!C2178="","",C2178)</f>
        <v/>
      </c>
      <c r="T2174" s="150" t="str">
        <f>IFERROR(IF(S2174:$S$5009&lt;&gt;0, ABS(C2178-$Z$8),""),"")</f>
        <v/>
      </c>
      <c r="U2174" s="150" t="str">
        <f>IFERROR(IF(S2174:$S$5009&lt;&gt;0, (T2174-$Y$17)^2,""),"")</f>
        <v/>
      </c>
    </row>
    <row r="2175" spans="1:21" ht="23">
      <c r="A2175" s="161">
        <v>2166</v>
      </c>
      <c r="B2175" s="160" t="str">
        <f>IF(Data!B2175:$B$5009&lt;&gt;"",Data!B2175,"")</f>
        <v/>
      </c>
      <c r="C2175" s="160" t="str">
        <f>IF(Data!$C2175:C$5009&lt;&gt;"",Data!C2175,"")</f>
        <v/>
      </c>
      <c r="P2175" s="149" t="str">
        <f>IF(Data!B2179="","",B2179)</f>
        <v/>
      </c>
      <c r="Q2175" s="150" t="str">
        <f>IFERROR(IF(P2175:$P$5009&lt;&gt;0, ABS(P2175-$Z$7),""),"")</f>
        <v/>
      </c>
      <c r="R2175" s="150" t="str">
        <f>IFERROR(IF(P2175:$P$5009&lt;&gt;0, (Q2175-$Y$16)^2,""),"")</f>
        <v/>
      </c>
      <c r="S2175" s="151" t="str">
        <f>IF(Data!C2179="","",C2179)</f>
        <v/>
      </c>
      <c r="T2175" s="150" t="str">
        <f>IFERROR(IF(S2175:$S$5009&lt;&gt;0, ABS(C2179-$Z$8),""),"")</f>
        <v/>
      </c>
      <c r="U2175" s="150" t="str">
        <f>IFERROR(IF(S2175:$S$5009&lt;&gt;0, (T2175-$Y$17)^2,""),"")</f>
        <v/>
      </c>
    </row>
    <row r="2176" spans="1:21" ht="23">
      <c r="A2176" s="159">
        <v>2167</v>
      </c>
      <c r="B2176" s="160" t="str">
        <f>IF(Data!B2176:$B$5009&lt;&gt;"",Data!B2176,"")</f>
        <v/>
      </c>
      <c r="C2176" s="160" t="str">
        <f>IF(Data!$C2176:C$5009&lt;&gt;"",Data!C2176,"")</f>
        <v/>
      </c>
      <c r="P2176" s="149" t="str">
        <f>IF(Data!B2180="","",B2180)</f>
        <v/>
      </c>
      <c r="Q2176" s="150" t="str">
        <f>IFERROR(IF(P2176:$P$5009&lt;&gt;0, ABS(P2176-$Z$7),""),"")</f>
        <v/>
      </c>
      <c r="R2176" s="150" t="str">
        <f>IFERROR(IF(P2176:$P$5009&lt;&gt;0, (Q2176-$Y$16)^2,""),"")</f>
        <v/>
      </c>
      <c r="S2176" s="151" t="str">
        <f>IF(Data!C2180="","",C2180)</f>
        <v/>
      </c>
      <c r="T2176" s="150" t="str">
        <f>IFERROR(IF(S2176:$S$5009&lt;&gt;0, ABS(C2180-$Z$8),""),"")</f>
        <v/>
      </c>
      <c r="U2176" s="150" t="str">
        <f>IFERROR(IF(S2176:$S$5009&lt;&gt;0, (T2176-$Y$17)^2,""),"")</f>
        <v/>
      </c>
    </row>
    <row r="2177" spans="1:21" ht="23">
      <c r="A2177" s="161">
        <v>2168</v>
      </c>
      <c r="B2177" s="160" t="str">
        <f>IF(Data!B2177:$B$5009&lt;&gt;"",Data!B2177,"")</f>
        <v/>
      </c>
      <c r="C2177" s="160" t="str">
        <f>IF(Data!$C2177:C$5009&lt;&gt;"",Data!C2177,"")</f>
        <v/>
      </c>
      <c r="P2177" s="149" t="str">
        <f>IF(Data!B2181="","",B2181)</f>
        <v/>
      </c>
      <c r="Q2177" s="150" t="str">
        <f>IFERROR(IF(P2177:$P$5009&lt;&gt;0, ABS(P2177-$Z$7),""),"")</f>
        <v/>
      </c>
      <c r="R2177" s="150" t="str">
        <f>IFERROR(IF(P2177:$P$5009&lt;&gt;0, (Q2177-$Y$16)^2,""),"")</f>
        <v/>
      </c>
      <c r="S2177" s="151" t="str">
        <f>IF(Data!C2181="","",C2181)</f>
        <v/>
      </c>
      <c r="T2177" s="150" t="str">
        <f>IFERROR(IF(S2177:$S$5009&lt;&gt;0, ABS(C2181-$Z$8),""),"")</f>
        <v/>
      </c>
      <c r="U2177" s="150" t="str">
        <f>IFERROR(IF(S2177:$S$5009&lt;&gt;0, (T2177-$Y$17)^2,""),"")</f>
        <v/>
      </c>
    </row>
    <row r="2178" spans="1:21" ht="23">
      <c r="A2178" s="159">
        <v>2169</v>
      </c>
      <c r="B2178" s="160" t="str">
        <f>IF(Data!B2178:$B$5009&lt;&gt;"",Data!B2178,"")</f>
        <v/>
      </c>
      <c r="C2178" s="160" t="str">
        <f>IF(Data!$C2178:C$5009&lt;&gt;"",Data!C2178,"")</f>
        <v/>
      </c>
      <c r="P2178" s="149" t="str">
        <f>IF(Data!B2182="","",B2182)</f>
        <v/>
      </c>
      <c r="Q2178" s="150" t="str">
        <f>IFERROR(IF(P2178:$P$5009&lt;&gt;0, ABS(P2178-$Z$7),""),"")</f>
        <v/>
      </c>
      <c r="R2178" s="150" t="str">
        <f>IFERROR(IF(P2178:$P$5009&lt;&gt;0, (Q2178-$Y$16)^2,""),"")</f>
        <v/>
      </c>
      <c r="S2178" s="151" t="str">
        <f>IF(Data!C2182="","",C2182)</f>
        <v/>
      </c>
      <c r="T2178" s="150" t="str">
        <f>IFERROR(IF(S2178:$S$5009&lt;&gt;0, ABS(C2182-$Z$8),""),"")</f>
        <v/>
      </c>
      <c r="U2178" s="150" t="str">
        <f>IFERROR(IF(S2178:$S$5009&lt;&gt;0, (T2178-$Y$17)^2,""),"")</f>
        <v/>
      </c>
    </row>
    <row r="2179" spans="1:21" ht="23">
      <c r="A2179" s="161">
        <v>2170</v>
      </c>
      <c r="B2179" s="160" t="str">
        <f>IF(Data!B2179:$B$5009&lt;&gt;"",Data!B2179,"")</f>
        <v/>
      </c>
      <c r="C2179" s="160" t="str">
        <f>IF(Data!$C2179:C$5009&lt;&gt;"",Data!C2179,"")</f>
        <v/>
      </c>
      <c r="P2179" s="149" t="str">
        <f>IF(Data!B2183="","",B2183)</f>
        <v/>
      </c>
      <c r="Q2179" s="150" t="str">
        <f>IFERROR(IF(P2179:$P$5009&lt;&gt;0, ABS(P2179-$Z$7),""),"")</f>
        <v/>
      </c>
      <c r="R2179" s="150" t="str">
        <f>IFERROR(IF(P2179:$P$5009&lt;&gt;0, (Q2179-$Y$16)^2,""),"")</f>
        <v/>
      </c>
      <c r="S2179" s="151" t="str">
        <f>IF(Data!C2183="","",C2183)</f>
        <v/>
      </c>
      <c r="T2179" s="150" t="str">
        <f>IFERROR(IF(S2179:$S$5009&lt;&gt;0, ABS(C2183-$Z$8),""),"")</f>
        <v/>
      </c>
      <c r="U2179" s="150" t="str">
        <f>IFERROR(IF(S2179:$S$5009&lt;&gt;0, (T2179-$Y$17)^2,""),"")</f>
        <v/>
      </c>
    </row>
    <row r="2180" spans="1:21" ht="23">
      <c r="A2180" s="159">
        <v>2171</v>
      </c>
      <c r="B2180" s="160" t="str">
        <f>IF(Data!B2180:$B$5009&lt;&gt;"",Data!B2180,"")</f>
        <v/>
      </c>
      <c r="C2180" s="160" t="str">
        <f>IF(Data!$C2180:C$5009&lt;&gt;"",Data!C2180,"")</f>
        <v/>
      </c>
      <c r="P2180" s="149" t="str">
        <f>IF(Data!B2184="","",B2184)</f>
        <v/>
      </c>
      <c r="Q2180" s="150" t="str">
        <f>IFERROR(IF(P2180:$P$5009&lt;&gt;0, ABS(P2180-$Z$7),""),"")</f>
        <v/>
      </c>
      <c r="R2180" s="150" t="str">
        <f>IFERROR(IF(P2180:$P$5009&lt;&gt;0, (Q2180-$Y$16)^2,""),"")</f>
        <v/>
      </c>
      <c r="S2180" s="151" t="str">
        <f>IF(Data!C2184="","",C2184)</f>
        <v/>
      </c>
      <c r="T2180" s="150" t="str">
        <f>IFERROR(IF(S2180:$S$5009&lt;&gt;0, ABS(C2184-$Z$8),""),"")</f>
        <v/>
      </c>
      <c r="U2180" s="150" t="str">
        <f>IFERROR(IF(S2180:$S$5009&lt;&gt;0, (T2180-$Y$17)^2,""),"")</f>
        <v/>
      </c>
    </row>
    <row r="2181" spans="1:21" ht="23">
      <c r="A2181" s="161">
        <v>2172</v>
      </c>
      <c r="B2181" s="160" t="str">
        <f>IF(Data!B2181:$B$5009&lt;&gt;"",Data!B2181,"")</f>
        <v/>
      </c>
      <c r="C2181" s="160" t="str">
        <f>IF(Data!$C2181:C$5009&lt;&gt;"",Data!C2181,"")</f>
        <v/>
      </c>
      <c r="P2181" s="149" t="str">
        <f>IF(Data!B2185="","",B2185)</f>
        <v/>
      </c>
      <c r="Q2181" s="150" t="str">
        <f>IFERROR(IF(P2181:$P$5009&lt;&gt;0, ABS(P2181-$Z$7),""),"")</f>
        <v/>
      </c>
      <c r="R2181" s="150" t="str">
        <f>IFERROR(IF(P2181:$P$5009&lt;&gt;0, (Q2181-$Y$16)^2,""),"")</f>
        <v/>
      </c>
      <c r="S2181" s="151" t="str">
        <f>IF(Data!C2185="","",C2185)</f>
        <v/>
      </c>
      <c r="T2181" s="150" t="str">
        <f>IFERROR(IF(S2181:$S$5009&lt;&gt;0, ABS(C2185-$Z$8),""),"")</f>
        <v/>
      </c>
      <c r="U2181" s="150" t="str">
        <f>IFERROR(IF(S2181:$S$5009&lt;&gt;0, (T2181-$Y$17)^2,""),"")</f>
        <v/>
      </c>
    </row>
    <row r="2182" spans="1:21" ht="23">
      <c r="A2182" s="159">
        <v>2173</v>
      </c>
      <c r="B2182" s="160" t="str">
        <f>IF(Data!B2182:$B$5009&lt;&gt;"",Data!B2182,"")</f>
        <v/>
      </c>
      <c r="C2182" s="160" t="str">
        <f>IF(Data!$C2182:C$5009&lt;&gt;"",Data!C2182,"")</f>
        <v/>
      </c>
      <c r="P2182" s="149" t="str">
        <f>IF(Data!B2186="","",B2186)</f>
        <v/>
      </c>
      <c r="Q2182" s="150" t="str">
        <f>IFERROR(IF(P2182:$P$5009&lt;&gt;0, ABS(P2182-$Z$7),""),"")</f>
        <v/>
      </c>
      <c r="R2182" s="150" t="str">
        <f>IFERROR(IF(P2182:$P$5009&lt;&gt;0, (Q2182-$Y$16)^2,""),"")</f>
        <v/>
      </c>
      <c r="S2182" s="151" t="str">
        <f>IF(Data!C2186="","",C2186)</f>
        <v/>
      </c>
      <c r="T2182" s="150" t="str">
        <f>IFERROR(IF(S2182:$S$5009&lt;&gt;0, ABS(C2186-$Z$8),""),"")</f>
        <v/>
      </c>
      <c r="U2182" s="150" t="str">
        <f>IFERROR(IF(S2182:$S$5009&lt;&gt;0, (T2182-$Y$17)^2,""),"")</f>
        <v/>
      </c>
    </row>
    <row r="2183" spans="1:21" ht="23">
      <c r="A2183" s="161">
        <v>2174</v>
      </c>
      <c r="B2183" s="160" t="str">
        <f>IF(Data!B2183:$B$5009&lt;&gt;"",Data!B2183,"")</f>
        <v/>
      </c>
      <c r="C2183" s="160" t="str">
        <f>IF(Data!$C2183:C$5009&lt;&gt;"",Data!C2183,"")</f>
        <v/>
      </c>
      <c r="P2183" s="149" t="str">
        <f>IF(Data!B2187="","",B2187)</f>
        <v/>
      </c>
      <c r="Q2183" s="150" t="str">
        <f>IFERROR(IF(P2183:$P$5009&lt;&gt;0, ABS(P2183-$Z$7),""),"")</f>
        <v/>
      </c>
      <c r="R2183" s="150" t="str">
        <f>IFERROR(IF(P2183:$P$5009&lt;&gt;0, (Q2183-$Y$16)^2,""),"")</f>
        <v/>
      </c>
      <c r="S2183" s="151" t="str">
        <f>IF(Data!C2187="","",C2187)</f>
        <v/>
      </c>
      <c r="T2183" s="150" t="str">
        <f>IFERROR(IF(S2183:$S$5009&lt;&gt;0, ABS(C2187-$Z$8),""),"")</f>
        <v/>
      </c>
      <c r="U2183" s="150" t="str">
        <f>IFERROR(IF(S2183:$S$5009&lt;&gt;0, (T2183-$Y$17)^2,""),"")</f>
        <v/>
      </c>
    </row>
    <row r="2184" spans="1:21" ht="23">
      <c r="A2184" s="159">
        <v>2175</v>
      </c>
      <c r="B2184" s="160" t="str">
        <f>IF(Data!B2184:$B$5009&lt;&gt;"",Data!B2184,"")</f>
        <v/>
      </c>
      <c r="C2184" s="160" t="str">
        <f>IF(Data!$C2184:C$5009&lt;&gt;"",Data!C2184,"")</f>
        <v/>
      </c>
      <c r="P2184" s="149" t="str">
        <f>IF(Data!B2188="","",B2188)</f>
        <v/>
      </c>
      <c r="Q2184" s="150" t="str">
        <f>IFERROR(IF(P2184:$P$5009&lt;&gt;0, ABS(P2184-$Z$7),""),"")</f>
        <v/>
      </c>
      <c r="R2184" s="150" t="str">
        <f>IFERROR(IF(P2184:$P$5009&lt;&gt;0, (Q2184-$Y$16)^2,""),"")</f>
        <v/>
      </c>
      <c r="S2184" s="151" t="str">
        <f>IF(Data!C2188="","",C2188)</f>
        <v/>
      </c>
      <c r="T2184" s="150" t="str">
        <f>IFERROR(IF(S2184:$S$5009&lt;&gt;0, ABS(C2188-$Z$8),""),"")</f>
        <v/>
      </c>
      <c r="U2184" s="150" t="str">
        <f>IFERROR(IF(S2184:$S$5009&lt;&gt;0, (T2184-$Y$17)^2,""),"")</f>
        <v/>
      </c>
    </row>
    <row r="2185" spans="1:21" ht="23">
      <c r="A2185" s="161">
        <v>2176</v>
      </c>
      <c r="B2185" s="160" t="str">
        <f>IF(Data!B2185:$B$5009&lt;&gt;"",Data!B2185,"")</f>
        <v/>
      </c>
      <c r="C2185" s="160" t="str">
        <f>IF(Data!$C2185:C$5009&lt;&gt;"",Data!C2185,"")</f>
        <v/>
      </c>
      <c r="P2185" s="149" t="str">
        <f>IF(Data!B2189="","",B2189)</f>
        <v/>
      </c>
      <c r="Q2185" s="150" t="str">
        <f>IFERROR(IF(P2185:$P$5009&lt;&gt;0, ABS(P2185-$Z$7),""),"")</f>
        <v/>
      </c>
      <c r="R2185" s="150" t="str">
        <f>IFERROR(IF(P2185:$P$5009&lt;&gt;0, (Q2185-$Y$16)^2,""),"")</f>
        <v/>
      </c>
      <c r="S2185" s="151" t="str">
        <f>IF(Data!C2189="","",C2189)</f>
        <v/>
      </c>
      <c r="T2185" s="150" t="str">
        <f>IFERROR(IF(S2185:$S$5009&lt;&gt;0, ABS(C2189-$Z$8),""),"")</f>
        <v/>
      </c>
      <c r="U2185" s="150" t="str">
        <f>IFERROR(IF(S2185:$S$5009&lt;&gt;0, (T2185-$Y$17)^2,""),"")</f>
        <v/>
      </c>
    </row>
    <row r="2186" spans="1:21" ht="23">
      <c r="A2186" s="159">
        <v>2177</v>
      </c>
      <c r="B2186" s="160" t="str">
        <f>IF(Data!B2186:$B$5009&lt;&gt;"",Data!B2186,"")</f>
        <v/>
      </c>
      <c r="C2186" s="160" t="str">
        <f>IF(Data!$C2186:C$5009&lt;&gt;"",Data!C2186,"")</f>
        <v/>
      </c>
      <c r="P2186" s="149" t="str">
        <f>IF(Data!B2190="","",B2190)</f>
        <v/>
      </c>
      <c r="Q2186" s="150" t="str">
        <f>IFERROR(IF(P2186:$P$5009&lt;&gt;0, ABS(P2186-$Z$7),""),"")</f>
        <v/>
      </c>
      <c r="R2186" s="150" t="str">
        <f>IFERROR(IF(P2186:$P$5009&lt;&gt;0, (Q2186-$Y$16)^2,""),"")</f>
        <v/>
      </c>
      <c r="S2186" s="151" t="str">
        <f>IF(Data!C2190="","",C2190)</f>
        <v/>
      </c>
      <c r="T2186" s="150" t="str">
        <f>IFERROR(IF(S2186:$S$5009&lt;&gt;0, ABS(C2190-$Z$8),""),"")</f>
        <v/>
      </c>
      <c r="U2186" s="150" t="str">
        <f>IFERROR(IF(S2186:$S$5009&lt;&gt;0, (T2186-$Y$17)^2,""),"")</f>
        <v/>
      </c>
    </row>
    <row r="2187" spans="1:21" ht="23">
      <c r="A2187" s="161">
        <v>2178</v>
      </c>
      <c r="B2187" s="160" t="str">
        <f>IF(Data!B2187:$B$5009&lt;&gt;"",Data!B2187,"")</f>
        <v/>
      </c>
      <c r="C2187" s="160" t="str">
        <f>IF(Data!$C2187:C$5009&lt;&gt;"",Data!C2187,"")</f>
        <v/>
      </c>
      <c r="P2187" s="149" t="str">
        <f>IF(Data!B2191="","",B2191)</f>
        <v/>
      </c>
      <c r="Q2187" s="150" t="str">
        <f>IFERROR(IF(P2187:$P$5009&lt;&gt;0, ABS(P2187-$Z$7),""),"")</f>
        <v/>
      </c>
      <c r="R2187" s="150" t="str">
        <f>IFERROR(IF(P2187:$P$5009&lt;&gt;0, (Q2187-$Y$16)^2,""),"")</f>
        <v/>
      </c>
      <c r="S2187" s="151" t="str">
        <f>IF(Data!C2191="","",C2191)</f>
        <v/>
      </c>
      <c r="T2187" s="150" t="str">
        <f>IFERROR(IF(S2187:$S$5009&lt;&gt;0, ABS(C2191-$Z$8),""),"")</f>
        <v/>
      </c>
      <c r="U2187" s="150" t="str">
        <f>IFERROR(IF(S2187:$S$5009&lt;&gt;0, (T2187-$Y$17)^2,""),"")</f>
        <v/>
      </c>
    </row>
    <row r="2188" spans="1:21" ht="23">
      <c r="A2188" s="159">
        <v>2179</v>
      </c>
      <c r="B2188" s="160" t="str">
        <f>IF(Data!B2188:$B$5009&lt;&gt;"",Data!B2188,"")</f>
        <v/>
      </c>
      <c r="C2188" s="160" t="str">
        <f>IF(Data!$C2188:C$5009&lt;&gt;"",Data!C2188,"")</f>
        <v/>
      </c>
      <c r="P2188" s="149" t="str">
        <f>IF(Data!B2192="","",B2192)</f>
        <v/>
      </c>
      <c r="Q2188" s="150" t="str">
        <f>IFERROR(IF(P2188:$P$5009&lt;&gt;0, ABS(P2188-$Z$7),""),"")</f>
        <v/>
      </c>
      <c r="R2188" s="150" t="str">
        <f>IFERROR(IF(P2188:$P$5009&lt;&gt;0, (Q2188-$Y$16)^2,""),"")</f>
        <v/>
      </c>
      <c r="S2188" s="151" t="str">
        <f>IF(Data!C2192="","",C2192)</f>
        <v/>
      </c>
      <c r="T2188" s="150" t="str">
        <f>IFERROR(IF(S2188:$S$5009&lt;&gt;0, ABS(C2192-$Z$8),""),"")</f>
        <v/>
      </c>
      <c r="U2188" s="150" t="str">
        <f>IFERROR(IF(S2188:$S$5009&lt;&gt;0, (T2188-$Y$17)^2,""),"")</f>
        <v/>
      </c>
    </row>
    <row r="2189" spans="1:21" ht="23">
      <c r="A2189" s="161">
        <v>2180</v>
      </c>
      <c r="B2189" s="160" t="str">
        <f>IF(Data!B2189:$B$5009&lt;&gt;"",Data!B2189,"")</f>
        <v/>
      </c>
      <c r="C2189" s="160" t="str">
        <f>IF(Data!$C2189:C$5009&lt;&gt;"",Data!C2189,"")</f>
        <v/>
      </c>
      <c r="P2189" s="149" t="str">
        <f>IF(Data!B2193="","",B2193)</f>
        <v/>
      </c>
      <c r="Q2189" s="150" t="str">
        <f>IFERROR(IF(P2189:$P$5009&lt;&gt;0, ABS(P2189-$Z$7),""),"")</f>
        <v/>
      </c>
      <c r="R2189" s="150" t="str">
        <f>IFERROR(IF(P2189:$P$5009&lt;&gt;0, (Q2189-$Y$16)^2,""),"")</f>
        <v/>
      </c>
      <c r="S2189" s="151" t="str">
        <f>IF(Data!C2193="","",C2193)</f>
        <v/>
      </c>
      <c r="T2189" s="150" t="str">
        <f>IFERROR(IF(S2189:$S$5009&lt;&gt;0, ABS(C2193-$Z$8),""),"")</f>
        <v/>
      </c>
      <c r="U2189" s="150" t="str">
        <f>IFERROR(IF(S2189:$S$5009&lt;&gt;0, (T2189-$Y$17)^2,""),"")</f>
        <v/>
      </c>
    </row>
    <row r="2190" spans="1:21" ht="23">
      <c r="A2190" s="159">
        <v>2181</v>
      </c>
      <c r="B2190" s="160" t="str">
        <f>IF(Data!B2190:$B$5009&lt;&gt;"",Data!B2190,"")</f>
        <v/>
      </c>
      <c r="C2190" s="160" t="str">
        <f>IF(Data!$C2190:C$5009&lt;&gt;"",Data!C2190,"")</f>
        <v/>
      </c>
      <c r="P2190" s="149" t="str">
        <f>IF(Data!B2194="","",B2194)</f>
        <v/>
      </c>
      <c r="Q2190" s="150" t="str">
        <f>IFERROR(IF(P2190:$P$5009&lt;&gt;0, ABS(P2190-$Z$7),""),"")</f>
        <v/>
      </c>
      <c r="R2190" s="150" t="str">
        <f>IFERROR(IF(P2190:$P$5009&lt;&gt;0, (Q2190-$Y$16)^2,""),"")</f>
        <v/>
      </c>
      <c r="S2190" s="151" t="str">
        <f>IF(Data!C2194="","",C2194)</f>
        <v/>
      </c>
      <c r="T2190" s="150" t="str">
        <f>IFERROR(IF(S2190:$S$5009&lt;&gt;0, ABS(C2194-$Z$8),""),"")</f>
        <v/>
      </c>
      <c r="U2190" s="150" t="str">
        <f>IFERROR(IF(S2190:$S$5009&lt;&gt;0, (T2190-$Y$17)^2,""),"")</f>
        <v/>
      </c>
    </row>
    <row r="2191" spans="1:21" ht="23">
      <c r="A2191" s="161">
        <v>2182</v>
      </c>
      <c r="B2191" s="160" t="str">
        <f>IF(Data!B2191:$B$5009&lt;&gt;"",Data!B2191,"")</f>
        <v/>
      </c>
      <c r="C2191" s="160" t="str">
        <f>IF(Data!$C2191:C$5009&lt;&gt;"",Data!C2191,"")</f>
        <v/>
      </c>
      <c r="P2191" s="149" t="str">
        <f>IF(Data!B2195="","",B2195)</f>
        <v/>
      </c>
      <c r="Q2191" s="150" t="str">
        <f>IFERROR(IF(P2191:$P$5009&lt;&gt;0, ABS(P2191-$Z$7),""),"")</f>
        <v/>
      </c>
      <c r="R2191" s="150" t="str">
        <f>IFERROR(IF(P2191:$P$5009&lt;&gt;0, (Q2191-$Y$16)^2,""),"")</f>
        <v/>
      </c>
      <c r="S2191" s="151" t="str">
        <f>IF(Data!C2195="","",C2195)</f>
        <v/>
      </c>
      <c r="T2191" s="150" t="str">
        <f>IFERROR(IF(S2191:$S$5009&lt;&gt;0, ABS(C2195-$Z$8),""),"")</f>
        <v/>
      </c>
      <c r="U2191" s="150" t="str">
        <f>IFERROR(IF(S2191:$S$5009&lt;&gt;0, (T2191-$Y$17)^2,""),"")</f>
        <v/>
      </c>
    </row>
    <row r="2192" spans="1:21" ht="23">
      <c r="A2192" s="159">
        <v>2183</v>
      </c>
      <c r="B2192" s="160" t="str">
        <f>IF(Data!B2192:$B$5009&lt;&gt;"",Data!B2192,"")</f>
        <v/>
      </c>
      <c r="C2192" s="160" t="str">
        <f>IF(Data!$C2192:C$5009&lt;&gt;"",Data!C2192,"")</f>
        <v/>
      </c>
      <c r="P2192" s="149" t="str">
        <f>IF(Data!B2196="","",B2196)</f>
        <v/>
      </c>
      <c r="Q2192" s="150" t="str">
        <f>IFERROR(IF(P2192:$P$5009&lt;&gt;0, ABS(P2192-$Z$7),""),"")</f>
        <v/>
      </c>
      <c r="R2192" s="150" t="str">
        <f>IFERROR(IF(P2192:$P$5009&lt;&gt;0, (Q2192-$Y$16)^2,""),"")</f>
        <v/>
      </c>
      <c r="S2192" s="151" t="str">
        <f>IF(Data!C2196="","",C2196)</f>
        <v/>
      </c>
      <c r="T2192" s="150" t="str">
        <f>IFERROR(IF(S2192:$S$5009&lt;&gt;0, ABS(C2196-$Z$8),""),"")</f>
        <v/>
      </c>
      <c r="U2192" s="150" t="str">
        <f>IFERROR(IF(S2192:$S$5009&lt;&gt;0, (T2192-$Y$17)^2,""),"")</f>
        <v/>
      </c>
    </row>
    <row r="2193" spans="1:21" ht="23">
      <c r="A2193" s="161">
        <v>2184</v>
      </c>
      <c r="B2193" s="160" t="str">
        <f>IF(Data!B2193:$B$5009&lt;&gt;"",Data!B2193,"")</f>
        <v/>
      </c>
      <c r="C2193" s="160" t="str">
        <f>IF(Data!$C2193:C$5009&lt;&gt;"",Data!C2193,"")</f>
        <v/>
      </c>
      <c r="P2193" s="149" t="str">
        <f>IF(Data!B2197="","",B2197)</f>
        <v/>
      </c>
      <c r="Q2193" s="150" t="str">
        <f>IFERROR(IF(P2193:$P$5009&lt;&gt;0, ABS(P2193-$Z$7),""),"")</f>
        <v/>
      </c>
      <c r="R2193" s="150" t="str">
        <f>IFERROR(IF(P2193:$P$5009&lt;&gt;0, (Q2193-$Y$16)^2,""),"")</f>
        <v/>
      </c>
      <c r="S2193" s="151" t="str">
        <f>IF(Data!C2197="","",C2197)</f>
        <v/>
      </c>
      <c r="T2193" s="150" t="str">
        <f>IFERROR(IF(S2193:$S$5009&lt;&gt;0, ABS(C2197-$Z$8),""),"")</f>
        <v/>
      </c>
      <c r="U2193" s="150" t="str">
        <f>IFERROR(IF(S2193:$S$5009&lt;&gt;0, (T2193-$Y$17)^2,""),"")</f>
        <v/>
      </c>
    </row>
    <row r="2194" spans="1:21" ht="23">
      <c r="A2194" s="159">
        <v>2185</v>
      </c>
      <c r="B2194" s="160" t="str">
        <f>IF(Data!B2194:$B$5009&lt;&gt;"",Data!B2194,"")</f>
        <v/>
      </c>
      <c r="C2194" s="160" t="str">
        <f>IF(Data!$C2194:C$5009&lt;&gt;"",Data!C2194,"")</f>
        <v/>
      </c>
      <c r="P2194" s="149" t="str">
        <f>IF(Data!B2198="","",B2198)</f>
        <v/>
      </c>
      <c r="Q2194" s="150" t="str">
        <f>IFERROR(IF(P2194:$P$5009&lt;&gt;0, ABS(P2194-$Z$7),""),"")</f>
        <v/>
      </c>
      <c r="R2194" s="150" t="str">
        <f>IFERROR(IF(P2194:$P$5009&lt;&gt;0, (Q2194-$Y$16)^2,""),"")</f>
        <v/>
      </c>
      <c r="S2194" s="151" t="str">
        <f>IF(Data!C2198="","",C2198)</f>
        <v/>
      </c>
      <c r="T2194" s="150" t="str">
        <f>IFERROR(IF(S2194:$S$5009&lt;&gt;0, ABS(C2198-$Z$8),""),"")</f>
        <v/>
      </c>
      <c r="U2194" s="150" t="str">
        <f>IFERROR(IF(S2194:$S$5009&lt;&gt;0, (T2194-$Y$17)^2,""),"")</f>
        <v/>
      </c>
    </row>
    <row r="2195" spans="1:21" ht="23">
      <c r="A2195" s="161">
        <v>2186</v>
      </c>
      <c r="B2195" s="160" t="str">
        <f>IF(Data!B2195:$B$5009&lt;&gt;"",Data!B2195,"")</f>
        <v/>
      </c>
      <c r="C2195" s="160" t="str">
        <f>IF(Data!$C2195:C$5009&lt;&gt;"",Data!C2195,"")</f>
        <v/>
      </c>
      <c r="P2195" s="149" t="str">
        <f>IF(Data!B2199="","",B2199)</f>
        <v/>
      </c>
      <c r="Q2195" s="150" t="str">
        <f>IFERROR(IF(P2195:$P$5009&lt;&gt;0, ABS(P2195-$Z$7),""),"")</f>
        <v/>
      </c>
      <c r="R2195" s="150" t="str">
        <f>IFERROR(IF(P2195:$P$5009&lt;&gt;0, (Q2195-$Y$16)^2,""),"")</f>
        <v/>
      </c>
      <c r="S2195" s="151" t="str">
        <f>IF(Data!C2199="","",C2199)</f>
        <v/>
      </c>
      <c r="T2195" s="150" t="str">
        <f>IFERROR(IF(S2195:$S$5009&lt;&gt;0, ABS(C2199-$Z$8),""),"")</f>
        <v/>
      </c>
      <c r="U2195" s="150" t="str">
        <f>IFERROR(IF(S2195:$S$5009&lt;&gt;0, (T2195-$Y$17)^2,""),"")</f>
        <v/>
      </c>
    </row>
    <row r="2196" spans="1:21" ht="23">
      <c r="A2196" s="159">
        <v>2187</v>
      </c>
      <c r="B2196" s="160" t="str">
        <f>IF(Data!B2196:$B$5009&lt;&gt;"",Data!B2196,"")</f>
        <v/>
      </c>
      <c r="C2196" s="160" t="str">
        <f>IF(Data!$C2196:C$5009&lt;&gt;"",Data!C2196,"")</f>
        <v/>
      </c>
      <c r="P2196" s="149" t="str">
        <f>IF(Data!B2200="","",B2200)</f>
        <v/>
      </c>
      <c r="Q2196" s="150" t="str">
        <f>IFERROR(IF(P2196:$P$5009&lt;&gt;0, ABS(P2196-$Z$7),""),"")</f>
        <v/>
      </c>
      <c r="R2196" s="150" t="str">
        <f>IFERROR(IF(P2196:$P$5009&lt;&gt;0, (Q2196-$Y$16)^2,""),"")</f>
        <v/>
      </c>
      <c r="S2196" s="151" t="str">
        <f>IF(Data!C2200="","",C2200)</f>
        <v/>
      </c>
      <c r="T2196" s="150" t="str">
        <f>IFERROR(IF(S2196:$S$5009&lt;&gt;0, ABS(C2200-$Z$8),""),"")</f>
        <v/>
      </c>
      <c r="U2196" s="150" t="str">
        <f>IFERROR(IF(S2196:$S$5009&lt;&gt;0, (T2196-$Y$17)^2,""),"")</f>
        <v/>
      </c>
    </row>
    <row r="2197" spans="1:21" ht="23">
      <c r="A2197" s="161">
        <v>2188</v>
      </c>
      <c r="B2197" s="160" t="str">
        <f>IF(Data!B2197:$B$5009&lt;&gt;"",Data!B2197,"")</f>
        <v/>
      </c>
      <c r="C2197" s="160" t="str">
        <f>IF(Data!$C2197:C$5009&lt;&gt;"",Data!C2197,"")</f>
        <v/>
      </c>
      <c r="P2197" s="149" t="str">
        <f>IF(Data!B2201="","",B2201)</f>
        <v/>
      </c>
      <c r="Q2197" s="150" t="str">
        <f>IFERROR(IF(P2197:$P$5009&lt;&gt;0, ABS(P2197-$Z$7),""),"")</f>
        <v/>
      </c>
      <c r="R2197" s="150" t="str">
        <f>IFERROR(IF(P2197:$P$5009&lt;&gt;0, (Q2197-$Y$16)^2,""),"")</f>
        <v/>
      </c>
      <c r="S2197" s="151" t="str">
        <f>IF(Data!C2201="","",C2201)</f>
        <v/>
      </c>
      <c r="T2197" s="150" t="str">
        <f>IFERROR(IF(S2197:$S$5009&lt;&gt;0, ABS(C2201-$Z$8),""),"")</f>
        <v/>
      </c>
      <c r="U2197" s="150" t="str">
        <f>IFERROR(IF(S2197:$S$5009&lt;&gt;0, (T2197-$Y$17)^2,""),"")</f>
        <v/>
      </c>
    </row>
    <row r="2198" spans="1:21" ht="23">
      <c r="A2198" s="159">
        <v>2189</v>
      </c>
      <c r="B2198" s="160" t="str">
        <f>IF(Data!B2198:$B$5009&lt;&gt;"",Data!B2198,"")</f>
        <v/>
      </c>
      <c r="C2198" s="160" t="str">
        <f>IF(Data!$C2198:C$5009&lt;&gt;"",Data!C2198,"")</f>
        <v/>
      </c>
      <c r="P2198" s="149" t="str">
        <f>IF(Data!B2202="","",B2202)</f>
        <v/>
      </c>
      <c r="Q2198" s="150" t="str">
        <f>IFERROR(IF(P2198:$P$5009&lt;&gt;0, ABS(P2198-$Z$7),""),"")</f>
        <v/>
      </c>
      <c r="R2198" s="150" t="str">
        <f>IFERROR(IF(P2198:$P$5009&lt;&gt;0, (Q2198-$Y$16)^2,""),"")</f>
        <v/>
      </c>
      <c r="S2198" s="151" t="str">
        <f>IF(Data!C2202="","",C2202)</f>
        <v/>
      </c>
      <c r="T2198" s="150" t="str">
        <f>IFERROR(IF(S2198:$S$5009&lt;&gt;0, ABS(C2202-$Z$8),""),"")</f>
        <v/>
      </c>
      <c r="U2198" s="150" t="str">
        <f>IFERROR(IF(S2198:$S$5009&lt;&gt;0, (T2198-$Y$17)^2,""),"")</f>
        <v/>
      </c>
    </row>
    <row r="2199" spans="1:21" ht="23">
      <c r="A2199" s="161">
        <v>2190</v>
      </c>
      <c r="B2199" s="160" t="str">
        <f>IF(Data!B2199:$B$5009&lt;&gt;"",Data!B2199,"")</f>
        <v/>
      </c>
      <c r="C2199" s="160" t="str">
        <f>IF(Data!$C2199:C$5009&lt;&gt;"",Data!C2199,"")</f>
        <v/>
      </c>
      <c r="P2199" s="149" t="str">
        <f>IF(Data!B2203="","",B2203)</f>
        <v/>
      </c>
      <c r="Q2199" s="150" t="str">
        <f>IFERROR(IF(P2199:$P$5009&lt;&gt;0, ABS(P2199-$Z$7),""),"")</f>
        <v/>
      </c>
      <c r="R2199" s="150" t="str">
        <f>IFERROR(IF(P2199:$P$5009&lt;&gt;0, (Q2199-$Y$16)^2,""),"")</f>
        <v/>
      </c>
      <c r="S2199" s="151" t="str">
        <f>IF(Data!C2203="","",C2203)</f>
        <v/>
      </c>
      <c r="T2199" s="150" t="str">
        <f>IFERROR(IF(S2199:$S$5009&lt;&gt;0, ABS(C2203-$Z$8),""),"")</f>
        <v/>
      </c>
      <c r="U2199" s="150" t="str">
        <f>IFERROR(IF(S2199:$S$5009&lt;&gt;0, (T2199-$Y$17)^2,""),"")</f>
        <v/>
      </c>
    </row>
    <row r="2200" spans="1:21" ht="23">
      <c r="A2200" s="159">
        <v>2191</v>
      </c>
      <c r="B2200" s="160" t="str">
        <f>IF(Data!B2200:$B$5009&lt;&gt;"",Data!B2200,"")</f>
        <v/>
      </c>
      <c r="C2200" s="160" t="str">
        <f>IF(Data!$C2200:C$5009&lt;&gt;"",Data!C2200,"")</f>
        <v/>
      </c>
      <c r="P2200" s="149" t="str">
        <f>IF(Data!B2204="","",B2204)</f>
        <v/>
      </c>
      <c r="Q2200" s="150" t="str">
        <f>IFERROR(IF(P2200:$P$5009&lt;&gt;0, ABS(P2200-$Z$7),""),"")</f>
        <v/>
      </c>
      <c r="R2200" s="150" t="str">
        <f>IFERROR(IF(P2200:$P$5009&lt;&gt;0, (Q2200-$Y$16)^2,""),"")</f>
        <v/>
      </c>
      <c r="S2200" s="151" t="str">
        <f>IF(Data!C2204="","",C2204)</f>
        <v/>
      </c>
      <c r="T2200" s="150" t="str">
        <f>IFERROR(IF(S2200:$S$5009&lt;&gt;0, ABS(C2204-$Z$8),""),"")</f>
        <v/>
      </c>
      <c r="U2200" s="150" t="str">
        <f>IFERROR(IF(S2200:$S$5009&lt;&gt;0, (T2200-$Y$17)^2,""),"")</f>
        <v/>
      </c>
    </row>
    <row r="2201" spans="1:21" ht="23">
      <c r="A2201" s="161">
        <v>2192</v>
      </c>
      <c r="B2201" s="160" t="str">
        <f>IF(Data!B2201:$B$5009&lt;&gt;"",Data!B2201,"")</f>
        <v/>
      </c>
      <c r="C2201" s="160" t="str">
        <f>IF(Data!$C2201:C$5009&lt;&gt;"",Data!C2201,"")</f>
        <v/>
      </c>
      <c r="P2201" s="149" t="str">
        <f>IF(Data!B2205="","",B2205)</f>
        <v/>
      </c>
      <c r="Q2201" s="150" t="str">
        <f>IFERROR(IF(P2201:$P$5009&lt;&gt;0, ABS(P2201-$Z$7),""),"")</f>
        <v/>
      </c>
      <c r="R2201" s="150" t="str">
        <f>IFERROR(IF(P2201:$P$5009&lt;&gt;0, (Q2201-$Y$16)^2,""),"")</f>
        <v/>
      </c>
      <c r="S2201" s="151" t="str">
        <f>IF(Data!C2205="","",C2205)</f>
        <v/>
      </c>
      <c r="T2201" s="150" t="str">
        <f>IFERROR(IF(S2201:$S$5009&lt;&gt;0, ABS(C2205-$Z$8),""),"")</f>
        <v/>
      </c>
      <c r="U2201" s="150" t="str">
        <f>IFERROR(IF(S2201:$S$5009&lt;&gt;0, (T2201-$Y$17)^2,""),"")</f>
        <v/>
      </c>
    </row>
    <row r="2202" spans="1:21" ht="23">
      <c r="A2202" s="159">
        <v>2193</v>
      </c>
      <c r="B2202" s="160" t="str">
        <f>IF(Data!B2202:$B$5009&lt;&gt;"",Data!B2202,"")</f>
        <v/>
      </c>
      <c r="C2202" s="160" t="str">
        <f>IF(Data!$C2202:C$5009&lt;&gt;"",Data!C2202,"")</f>
        <v/>
      </c>
      <c r="P2202" s="149" t="str">
        <f>IF(Data!B2206="","",B2206)</f>
        <v/>
      </c>
      <c r="Q2202" s="150" t="str">
        <f>IFERROR(IF(P2202:$P$5009&lt;&gt;0, ABS(P2202-$Z$7),""),"")</f>
        <v/>
      </c>
      <c r="R2202" s="150" t="str">
        <f>IFERROR(IF(P2202:$P$5009&lt;&gt;0, (Q2202-$Y$16)^2,""),"")</f>
        <v/>
      </c>
      <c r="S2202" s="151" t="str">
        <f>IF(Data!C2206="","",C2206)</f>
        <v/>
      </c>
      <c r="T2202" s="150" t="str">
        <f>IFERROR(IF(S2202:$S$5009&lt;&gt;0, ABS(C2206-$Z$8),""),"")</f>
        <v/>
      </c>
      <c r="U2202" s="150" t="str">
        <f>IFERROR(IF(S2202:$S$5009&lt;&gt;0, (T2202-$Y$17)^2,""),"")</f>
        <v/>
      </c>
    </row>
    <row r="2203" spans="1:21" ht="23">
      <c r="A2203" s="161">
        <v>2194</v>
      </c>
      <c r="B2203" s="160" t="str">
        <f>IF(Data!B2203:$B$5009&lt;&gt;"",Data!B2203,"")</f>
        <v/>
      </c>
      <c r="C2203" s="160" t="str">
        <f>IF(Data!$C2203:C$5009&lt;&gt;"",Data!C2203,"")</f>
        <v/>
      </c>
      <c r="P2203" s="149" t="str">
        <f>IF(Data!B2207="","",B2207)</f>
        <v/>
      </c>
      <c r="Q2203" s="150" t="str">
        <f>IFERROR(IF(P2203:$P$5009&lt;&gt;0, ABS(P2203-$Z$7),""),"")</f>
        <v/>
      </c>
      <c r="R2203" s="150" t="str">
        <f>IFERROR(IF(P2203:$P$5009&lt;&gt;0, (Q2203-$Y$16)^2,""),"")</f>
        <v/>
      </c>
      <c r="S2203" s="151" t="str">
        <f>IF(Data!C2207="","",C2207)</f>
        <v/>
      </c>
      <c r="T2203" s="150" t="str">
        <f>IFERROR(IF(S2203:$S$5009&lt;&gt;0, ABS(C2207-$Z$8),""),"")</f>
        <v/>
      </c>
      <c r="U2203" s="150" t="str">
        <f>IFERROR(IF(S2203:$S$5009&lt;&gt;0, (T2203-$Y$17)^2,""),"")</f>
        <v/>
      </c>
    </row>
    <row r="2204" spans="1:21" ht="23">
      <c r="A2204" s="159">
        <v>2195</v>
      </c>
      <c r="B2204" s="160" t="str">
        <f>IF(Data!B2204:$B$5009&lt;&gt;"",Data!B2204,"")</f>
        <v/>
      </c>
      <c r="C2204" s="160" t="str">
        <f>IF(Data!$C2204:C$5009&lt;&gt;"",Data!C2204,"")</f>
        <v/>
      </c>
      <c r="P2204" s="149" t="str">
        <f>IF(Data!B2208="","",B2208)</f>
        <v/>
      </c>
      <c r="Q2204" s="150" t="str">
        <f>IFERROR(IF(P2204:$P$5009&lt;&gt;0, ABS(P2204-$Z$7),""),"")</f>
        <v/>
      </c>
      <c r="R2204" s="150" t="str">
        <f>IFERROR(IF(P2204:$P$5009&lt;&gt;0, (Q2204-$Y$16)^2,""),"")</f>
        <v/>
      </c>
      <c r="S2204" s="151" t="str">
        <f>IF(Data!C2208="","",C2208)</f>
        <v/>
      </c>
      <c r="T2204" s="150" t="str">
        <f>IFERROR(IF(S2204:$S$5009&lt;&gt;0, ABS(C2208-$Z$8),""),"")</f>
        <v/>
      </c>
      <c r="U2204" s="150" t="str">
        <f>IFERROR(IF(S2204:$S$5009&lt;&gt;0, (T2204-$Y$17)^2,""),"")</f>
        <v/>
      </c>
    </row>
    <row r="2205" spans="1:21" ht="23">
      <c r="A2205" s="161">
        <v>2196</v>
      </c>
      <c r="B2205" s="160" t="str">
        <f>IF(Data!B2205:$B$5009&lt;&gt;"",Data!B2205,"")</f>
        <v/>
      </c>
      <c r="C2205" s="160" t="str">
        <f>IF(Data!$C2205:C$5009&lt;&gt;"",Data!C2205,"")</f>
        <v/>
      </c>
      <c r="P2205" s="149" t="str">
        <f>IF(Data!B2209="","",B2209)</f>
        <v/>
      </c>
      <c r="Q2205" s="150" t="str">
        <f>IFERROR(IF(P2205:$P$5009&lt;&gt;0, ABS(P2205-$Z$7),""),"")</f>
        <v/>
      </c>
      <c r="R2205" s="150" t="str">
        <f>IFERROR(IF(P2205:$P$5009&lt;&gt;0, (Q2205-$Y$16)^2,""),"")</f>
        <v/>
      </c>
      <c r="S2205" s="151" t="str">
        <f>IF(Data!C2209="","",C2209)</f>
        <v/>
      </c>
      <c r="T2205" s="150" t="str">
        <f>IFERROR(IF(S2205:$S$5009&lt;&gt;0, ABS(C2209-$Z$8),""),"")</f>
        <v/>
      </c>
      <c r="U2205" s="150" t="str">
        <f>IFERROR(IF(S2205:$S$5009&lt;&gt;0, (T2205-$Y$17)^2,""),"")</f>
        <v/>
      </c>
    </row>
    <row r="2206" spans="1:21" ht="23">
      <c r="A2206" s="159">
        <v>2197</v>
      </c>
      <c r="B2206" s="160" t="str">
        <f>IF(Data!B2206:$B$5009&lt;&gt;"",Data!B2206,"")</f>
        <v/>
      </c>
      <c r="C2206" s="160" t="str">
        <f>IF(Data!$C2206:C$5009&lt;&gt;"",Data!C2206,"")</f>
        <v/>
      </c>
      <c r="P2206" s="149" t="str">
        <f>IF(Data!B2210="","",B2210)</f>
        <v/>
      </c>
      <c r="Q2206" s="150" t="str">
        <f>IFERROR(IF(P2206:$P$5009&lt;&gt;0, ABS(P2206-$Z$7),""),"")</f>
        <v/>
      </c>
      <c r="R2206" s="150" t="str">
        <f>IFERROR(IF(P2206:$P$5009&lt;&gt;0, (Q2206-$Y$16)^2,""),"")</f>
        <v/>
      </c>
      <c r="S2206" s="151" t="str">
        <f>IF(Data!C2210="","",C2210)</f>
        <v/>
      </c>
      <c r="T2206" s="150" t="str">
        <f>IFERROR(IF(S2206:$S$5009&lt;&gt;0, ABS(C2210-$Z$8),""),"")</f>
        <v/>
      </c>
      <c r="U2206" s="150" t="str">
        <f>IFERROR(IF(S2206:$S$5009&lt;&gt;0, (T2206-$Y$17)^2,""),"")</f>
        <v/>
      </c>
    </row>
    <row r="2207" spans="1:21" ht="23">
      <c r="A2207" s="161">
        <v>2198</v>
      </c>
      <c r="B2207" s="160" t="str">
        <f>IF(Data!B2207:$B$5009&lt;&gt;"",Data!B2207,"")</f>
        <v/>
      </c>
      <c r="C2207" s="160" t="str">
        <f>IF(Data!$C2207:C$5009&lt;&gt;"",Data!C2207,"")</f>
        <v/>
      </c>
      <c r="P2207" s="149" t="str">
        <f>IF(Data!B2211="","",B2211)</f>
        <v/>
      </c>
      <c r="Q2207" s="150" t="str">
        <f>IFERROR(IF(P2207:$P$5009&lt;&gt;0, ABS(P2207-$Z$7),""),"")</f>
        <v/>
      </c>
      <c r="R2207" s="150" t="str">
        <f>IFERROR(IF(P2207:$P$5009&lt;&gt;0, (Q2207-$Y$16)^2,""),"")</f>
        <v/>
      </c>
      <c r="S2207" s="151" t="str">
        <f>IF(Data!C2211="","",C2211)</f>
        <v/>
      </c>
      <c r="T2207" s="150" t="str">
        <f>IFERROR(IF(S2207:$S$5009&lt;&gt;0, ABS(C2211-$Z$8),""),"")</f>
        <v/>
      </c>
      <c r="U2207" s="150" t="str">
        <f>IFERROR(IF(S2207:$S$5009&lt;&gt;0, (T2207-$Y$17)^2,""),"")</f>
        <v/>
      </c>
    </row>
    <row r="2208" spans="1:21" ht="23">
      <c r="A2208" s="159">
        <v>2199</v>
      </c>
      <c r="B2208" s="160" t="str">
        <f>IF(Data!B2208:$B$5009&lt;&gt;"",Data!B2208,"")</f>
        <v/>
      </c>
      <c r="C2208" s="160" t="str">
        <f>IF(Data!$C2208:C$5009&lt;&gt;"",Data!C2208,"")</f>
        <v/>
      </c>
      <c r="P2208" s="149" t="str">
        <f>IF(Data!B2212="","",B2212)</f>
        <v/>
      </c>
      <c r="Q2208" s="150" t="str">
        <f>IFERROR(IF(P2208:$P$5009&lt;&gt;0, ABS(P2208-$Z$7),""),"")</f>
        <v/>
      </c>
      <c r="R2208" s="150" t="str">
        <f>IFERROR(IF(P2208:$P$5009&lt;&gt;0, (Q2208-$Y$16)^2,""),"")</f>
        <v/>
      </c>
      <c r="S2208" s="151" t="str">
        <f>IF(Data!C2212="","",C2212)</f>
        <v/>
      </c>
      <c r="T2208" s="150" t="str">
        <f>IFERROR(IF(S2208:$S$5009&lt;&gt;0, ABS(C2212-$Z$8),""),"")</f>
        <v/>
      </c>
      <c r="U2208" s="150" t="str">
        <f>IFERROR(IF(S2208:$S$5009&lt;&gt;0, (T2208-$Y$17)^2,""),"")</f>
        <v/>
      </c>
    </row>
    <row r="2209" spans="1:21" ht="23">
      <c r="A2209" s="161">
        <v>2200</v>
      </c>
      <c r="B2209" s="160" t="str">
        <f>IF(Data!B2209:$B$5009&lt;&gt;"",Data!B2209,"")</f>
        <v/>
      </c>
      <c r="C2209" s="160" t="str">
        <f>IF(Data!$C2209:C$5009&lt;&gt;"",Data!C2209,"")</f>
        <v/>
      </c>
      <c r="P2209" s="149" t="str">
        <f>IF(Data!B2213="","",B2213)</f>
        <v/>
      </c>
      <c r="Q2209" s="150" t="str">
        <f>IFERROR(IF(P2209:$P$5009&lt;&gt;0, ABS(P2209-$Z$7),""),"")</f>
        <v/>
      </c>
      <c r="R2209" s="150" t="str">
        <f>IFERROR(IF(P2209:$P$5009&lt;&gt;0, (Q2209-$Y$16)^2,""),"")</f>
        <v/>
      </c>
      <c r="S2209" s="151" t="str">
        <f>IF(Data!C2213="","",C2213)</f>
        <v/>
      </c>
      <c r="T2209" s="150" t="str">
        <f>IFERROR(IF(S2209:$S$5009&lt;&gt;0, ABS(C2213-$Z$8),""),"")</f>
        <v/>
      </c>
      <c r="U2209" s="150" t="str">
        <f>IFERROR(IF(S2209:$S$5009&lt;&gt;0, (T2209-$Y$17)^2,""),"")</f>
        <v/>
      </c>
    </row>
    <row r="2210" spans="1:21" ht="23">
      <c r="A2210" s="159">
        <v>2201</v>
      </c>
      <c r="B2210" s="160" t="str">
        <f>IF(Data!B2210:$B$5009&lt;&gt;"",Data!B2210,"")</f>
        <v/>
      </c>
      <c r="C2210" s="160" t="str">
        <f>IF(Data!$C2210:C$5009&lt;&gt;"",Data!C2210,"")</f>
        <v/>
      </c>
      <c r="P2210" s="149" t="str">
        <f>IF(Data!B2214="","",B2214)</f>
        <v/>
      </c>
      <c r="Q2210" s="150" t="str">
        <f>IFERROR(IF(P2210:$P$5009&lt;&gt;0, ABS(P2210-$Z$7),""),"")</f>
        <v/>
      </c>
      <c r="R2210" s="150" t="str">
        <f>IFERROR(IF(P2210:$P$5009&lt;&gt;0, (Q2210-$Y$16)^2,""),"")</f>
        <v/>
      </c>
      <c r="S2210" s="151" t="str">
        <f>IF(Data!C2214="","",C2214)</f>
        <v/>
      </c>
      <c r="T2210" s="150" t="str">
        <f>IFERROR(IF(S2210:$S$5009&lt;&gt;0, ABS(C2214-$Z$8),""),"")</f>
        <v/>
      </c>
      <c r="U2210" s="150" t="str">
        <f>IFERROR(IF(S2210:$S$5009&lt;&gt;0, (T2210-$Y$17)^2,""),"")</f>
        <v/>
      </c>
    </row>
    <row r="2211" spans="1:21" ht="23">
      <c r="A2211" s="161">
        <v>2202</v>
      </c>
      <c r="B2211" s="160" t="str">
        <f>IF(Data!B2211:$B$5009&lt;&gt;"",Data!B2211,"")</f>
        <v/>
      </c>
      <c r="C2211" s="160" t="str">
        <f>IF(Data!$C2211:C$5009&lt;&gt;"",Data!C2211,"")</f>
        <v/>
      </c>
      <c r="P2211" s="149" t="str">
        <f>IF(Data!B2215="","",B2215)</f>
        <v/>
      </c>
      <c r="Q2211" s="150" t="str">
        <f>IFERROR(IF(P2211:$P$5009&lt;&gt;0, ABS(P2211-$Z$7),""),"")</f>
        <v/>
      </c>
      <c r="R2211" s="150" t="str">
        <f>IFERROR(IF(P2211:$P$5009&lt;&gt;0, (Q2211-$Y$16)^2,""),"")</f>
        <v/>
      </c>
      <c r="S2211" s="151" t="str">
        <f>IF(Data!C2215="","",C2215)</f>
        <v/>
      </c>
      <c r="T2211" s="150" t="str">
        <f>IFERROR(IF(S2211:$S$5009&lt;&gt;0, ABS(C2215-$Z$8),""),"")</f>
        <v/>
      </c>
      <c r="U2211" s="150" t="str">
        <f>IFERROR(IF(S2211:$S$5009&lt;&gt;0, (T2211-$Y$17)^2,""),"")</f>
        <v/>
      </c>
    </row>
    <row r="2212" spans="1:21" ht="23">
      <c r="A2212" s="159">
        <v>2203</v>
      </c>
      <c r="B2212" s="160" t="str">
        <f>IF(Data!B2212:$B$5009&lt;&gt;"",Data!B2212,"")</f>
        <v/>
      </c>
      <c r="C2212" s="160" t="str">
        <f>IF(Data!$C2212:C$5009&lt;&gt;"",Data!C2212,"")</f>
        <v/>
      </c>
      <c r="P2212" s="149" t="str">
        <f>IF(Data!B2216="","",B2216)</f>
        <v/>
      </c>
      <c r="Q2212" s="150" t="str">
        <f>IFERROR(IF(P2212:$P$5009&lt;&gt;0, ABS(P2212-$Z$7),""),"")</f>
        <v/>
      </c>
      <c r="R2212" s="150" t="str">
        <f>IFERROR(IF(P2212:$P$5009&lt;&gt;0, (Q2212-$Y$16)^2,""),"")</f>
        <v/>
      </c>
      <c r="S2212" s="151" t="str">
        <f>IF(Data!C2216="","",C2216)</f>
        <v/>
      </c>
      <c r="T2212" s="150" t="str">
        <f>IFERROR(IF(S2212:$S$5009&lt;&gt;0, ABS(C2216-$Z$8),""),"")</f>
        <v/>
      </c>
      <c r="U2212" s="150" t="str">
        <f>IFERROR(IF(S2212:$S$5009&lt;&gt;0, (T2212-$Y$17)^2,""),"")</f>
        <v/>
      </c>
    </row>
    <row r="2213" spans="1:21" ht="23">
      <c r="A2213" s="161">
        <v>2204</v>
      </c>
      <c r="B2213" s="160" t="str">
        <f>IF(Data!B2213:$B$5009&lt;&gt;"",Data!B2213,"")</f>
        <v/>
      </c>
      <c r="C2213" s="160" t="str">
        <f>IF(Data!$C2213:C$5009&lt;&gt;"",Data!C2213,"")</f>
        <v/>
      </c>
      <c r="P2213" s="149" t="str">
        <f>IF(Data!B2217="","",B2217)</f>
        <v/>
      </c>
      <c r="Q2213" s="150" t="str">
        <f>IFERROR(IF(P2213:$P$5009&lt;&gt;0, ABS(P2213-$Z$7),""),"")</f>
        <v/>
      </c>
      <c r="R2213" s="150" t="str">
        <f>IFERROR(IF(P2213:$P$5009&lt;&gt;0, (Q2213-$Y$16)^2,""),"")</f>
        <v/>
      </c>
      <c r="S2213" s="151" t="str">
        <f>IF(Data!C2217="","",C2217)</f>
        <v/>
      </c>
      <c r="T2213" s="150" t="str">
        <f>IFERROR(IF(S2213:$S$5009&lt;&gt;0, ABS(C2217-$Z$8),""),"")</f>
        <v/>
      </c>
      <c r="U2213" s="150" t="str">
        <f>IFERROR(IF(S2213:$S$5009&lt;&gt;0, (T2213-$Y$17)^2,""),"")</f>
        <v/>
      </c>
    </row>
    <row r="2214" spans="1:21" ht="23">
      <c r="A2214" s="159">
        <v>2205</v>
      </c>
      <c r="B2214" s="160" t="str">
        <f>IF(Data!B2214:$B$5009&lt;&gt;"",Data!B2214,"")</f>
        <v/>
      </c>
      <c r="C2214" s="160" t="str">
        <f>IF(Data!$C2214:C$5009&lt;&gt;"",Data!C2214,"")</f>
        <v/>
      </c>
      <c r="P2214" s="149" t="str">
        <f>IF(Data!B2218="","",B2218)</f>
        <v/>
      </c>
      <c r="Q2214" s="150" t="str">
        <f>IFERROR(IF(P2214:$P$5009&lt;&gt;0, ABS(P2214-$Z$7),""),"")</f>
        <v/>
      </c>
      <c r="R2214" s="150" t="str">
        <f>IFERROR(IF(P2214:$P$5009&lt;&gt;0, (Q2214-$Y$16)^2,""),"")</f>
        <v/>
      </c>
      <c r="S2214" s="151" t="str">
        <f>IF(Data!C2218="","",C2218)</f>
        <v/>
      </c>
      <c r="T2214" s="150" t="str">
        <f>IFERROR(IF(S2214:$S$5009&lt;&gt;0, ABS(C2218-$Z$8),""),"")</f>
        <v/>
      </c>
      <c r="U2214" s="150" t="str">
        <f>IFERROR(IF(S2214:$S$5009&lt;&gt;0, (T2214-$Y$17)^2,""),"")</f>
        <v/>
      </c>
    </row>
    <row r="2215" spans="1:21" ht="23">
      <c r="A2215" s="161">
        <v>2206</v>
      </c>
      <c r="B2215" s="160" t="str">
        <f>IF(Data!B2215:$B$5009&lt;&gt;"",Data!B2215,"")</f>
        <v/>
      </c>
      <c r="C2215" s="160" t="str">
        <f>IF(Data!$C2215:C$5009&lt;&gt;"",Data!C2215,"")</f>
        <v/>
      </c>
      <c r="P2215" s="149" t="str">
        <f>IF(Data!B2219="","",B2219)</f>
        <v/>
      </c>
      <c r="Q2215" s="150" t="str">
        <f>IFERROR(IF(P2215:$P$5009&lt;&gt;0, ABS(P2215-$Z$7),""),"")</f>
        <v/>
      </c>
      <c r="R2215" s="150" t="str">
        <f>IFERROR(IF(P2215:$P$5009&lt;&gt;0, (Q2215-$Y$16)^2,""),"")</f>
        <v/>
      </c>
      <c r="S2215" s="151" t="str">
        <f>IF(Data!C2219="","",C2219)</f>
        <v/>
      </c>
      <c r="T2215" s="150" t="str">
        <f>IFERROR(IF(S2215:$S$5009&lt;&gt;0, ABS(C2219-$Z$8),""),"")</f>
        <v/>
      </c>
      <c r="U2215" s="150" t="str">
        <f>IFERROR(IF(S2215:$S$5009&lt;&gt;0, (T2215-$Y$17)^2,""),"")</f>
        <v/>
      </c>
    </row>
    <row r="2216" spans="1:21" ht="23">
      <c r="A2216" s="159">
        <v>2207</v>
      </c>
      <c r="B2216" s="160" t="str">
        <f>IF(Data!B2216:$B$5009&lt;&gt;"",Data!B2216,"")</f>
        <v/>
      </c>
      <c r="C2216" s="160" t="str">
        <f>IF(Data!$C2216:C$5009&lt;&gt;"",Data!C2216,"")</f>
        <v/>
      </c>
      <c r="P2216" s="149" t="str">
        <f>IF(Data!B2220="","",B2220)</f>
        <v/>
      </c>
      <c r="Q2216" s="150" t="str">
        <f>IFERROR(IF(P2216:$P$5009&lt;&gt;0, ABS(P2216-$Z$7),""),"")</f>
        <v/>
      </c>
      <c r="R2216" s="150" t="str">
        <f>IFERROR(IF(P2216:$P$5009&lt;&gt;0, (Q2216-$Y$16)^2,""),"")</f>
        <v/>
      </c>
      <c r="S2216" s="151" t="str">
        <f>IF(Data!C2220="","",C2220)</f>
        <v/>
      </c>
      <c r="T2216" s="150" t="str">
        <f>IFERROR(IF(S2216:$S$5009&lt;&gt;0, ABS(C2220-$Z$8),""),"")</f>
        <v/>
      </c>
      <c r="U2216" s="150" t="str">
        <f>IFERROR(IF(S2216:$S$5009&lt;&gt;0, (T2216-$Y$17)^2,""),"")</f>
        <v/>
      </c>
    </row>
    <row r="2217" spans="1:21" ht="23">
      <c r="A2217" s="161">
        <v>2208</v>
      </c>
      <c r="B2217" s="160" t="str">
        <f>IF(Data!B2217:$B$5009&lt;&gt;"",Data!B2217,"")</f>
        <v/>
      </c>
      <c r="C2217" s="160" t="str">
        <f>IF(Data!$C2217:C$5009&lt;&gt;"",Data!C2217,"")</f>
        <v/>
      </c>
      <c r="P2217" s="149" t="str">
        <f>IF(Data!B2221="","",B2221)</f>
        <v/>
      </c>
      <c r="Q2217" s="150" t="str">
        <f>IFERROR(IF(P2217:$P$5009&lt;&gt;0, ABS(P2217-$Z$7),""),"")</f>
        <v/>
      </c>
      <c r="R2217" s="150" t="str">
        <f>IFERROR(IF(P2217:$P$5009&lt;&gt;0, (Q2217-$Y$16)^2,""),"")</f>
        <v/>
      </c>
      <c r="S2217" s="151" t="str">
        <f>IF(Data!C2221="","",C2221)</f>
        <v/>
      </c>
      <c r="T2217" s="150" t="str">
        <f>IFERROR(IF(S2217:$S$5009&lt;&gt;0, ABS(C2221-$Z$8),""),"")</f>
        <v/>
      </c>
      <c r="U2217" s="150" t="str">
        <f>IFERROR(IF(S2217:$S$5009&lt;&gt;0, (T2217-$Y$17)^2,""),"")</f>
        <v/>
      </c>
    </row>
    <row r="2218" spans="1:21" ht="23">
      <c r="A2218" s="159">
        <v>2209</v>
      </c>
      <c r="B2218" s="160" t="str">
        <f>IF(Data!B2218:$B$5009&lt;&gt;"",Data!B2218,"")</f>
        <v/>
      </c>
      <c r="C2218" s="160" t="str">
        <f>IF(Data!$C2218:C$5009&lt;&gt;"",Data!C2218,"")</f>
        <v/>
      </c>
      <c r="P2218" s="149" t="str">
        <f>IF(Data!B2222="","",B2222)</f>
        <v/>
      </c>
      <c r="Q2218" s="150" t="str">
        <f>IFERROR(IF(P2218:$P$5009&lt;&gt;0, ABS(P2218-$Z$7),""),"")</f>
        <v/>
      </c>
      <c r="R2218" s="150" t="str">
        <f>IFERROR(IF(P2218:$P$5009&lt;&gt;0, (Q2218-$Y$16)^2,""),"")</f>
        <v/>
      </c>
      <c r="S2218" s="151" t="str">
        <f>IF(Data!C2222="","",C2222)</f>
        <v/>
      </c>
      <c r="T2218" s="150" t="str">
        <f>IFERROR(IF(S2218:$S$5009&lt;&gt;0, ABS(C2222-$Z$8),""),"")</f>
        <v/>
      </c>
      <c r="U2218" s="150" t="str">
        <f>IFERROR(IF(S2218:$S$5009&lt;&gt;0, (T2218-$Y$17)^2,""),"")</f>
        <v/>
      </c>
    </row>
    <row r="2219" spans="1:21" ht="23">
      <c r="A2219" s="161">
        <v>2210</v>
      </c>
      <c r="B2219" s="160" t="str">
        <f>IF(Data!B2219:$B$5009&lt;&gt;"",Data!B2219,"")</f>
        <v/>
      </c>
      <c r="C2219" s="160" t="str">
        <f>IF(Data!$C2219:C$5009&lt;&gt;"",Data!C2219,"")</f>
        <v/>
      </c>
      <c r="P2219" s="149" t="str">
        <f>IF(Data!B2223="","",B2223)</f>
        <v/>
      </c>
      <c r="Q2219" s="150" t="str">
        <f>IFERROR(IF(P2219:$P$5009&lt;&gt;0, ABS(P2219-$Z$7),""),"")</f>
        <v/>
      </c>
      <c r="R2219" s="150" t="str">
        <f>IFERROR(IF(P2219:$P$5009&lt;&gt;0, (Q2219-$Y$16)^2,""),"")</f>
        <v/>
      </c>
      <c r="S2219" s="151" t="str">
        <f>IF(Data!C2223="","",C2223)</f>
        <v/>
      </c>
      <c r="T2219" s="150" t="str">
        <f>IFERROR(IF(S2219:$S$5009&lt;&gt;0, ABS(C2223-$Z$8),""),"")</f>
        <v/>
      </c>
      <c r="U2219" s="150" t="str">
        <f>IFERROR(IF(S2219:$S$5009&lt;&gt;0, (T2219-$Y$17)^2,""),"")</f>
        <v/>
      </c>
    </row>
    <row r="2220" spans="1:21" ht="23">
      <c r="A2220" s="159">
        <v>2211</v>
      </c>
      <c r="B2220" s="160" t="str">
        <f>IF(Data!B2220:$B$5009&lt;&gt;"",Data!B2220,"")</f>
        <v/>
      </c>
      <c r="C2220" s="160" t="str">
        <f>IF(Data!$C2220:C$5009&lt;&gt;"",Data!C2220,"")</f>
        <v/>
      </c>
      <c r="P2220" s="149" t="str">
        <f>IF(Data!B2224="","",B2224)</f>
        <v/>
      </c>
      <c r="Q2220" s="150" t="str">
        <f>IFERROR(IF(P2220:$P$5009&lt;&gt;0, ABS(P2220-$Z$7),""),"")</f>
        <v/>
      </c>
      <c r="R2220" s="150" t="str">
        <f>IFERROR(IF(P2220:$P$5009&lt;&gt;0, (Q2220-$Y$16)^2,""),"")</f>
        <v/>
      </c>
      <c r="S2220" s="151" t="str">
        <f>IF(Data!C2224="","",C2224)</f>
        <v/>
      </c>
      <c r="T2220" s="150" t="str">
        <f>IFERROR(IF(S2220:$S$5009&lt;&gt;0, ABS(C2224-$Z$8),""),"")</f>
        <v/>
      </c>
      <c r="U2220" s="150" t="str">
        <f>IFERROR(IF(S2220:$S$5009&lt;&gt;0, (T2220-$Y$17)^2,""),"")</f>
        <v/>
      </c>
    </row>
    <row r="2221" spans="1:21" ht="23">
      <c r="A2221" s="161">
        <v>2212</v>
      </c>
      <c r="B2221" s="160" t="str">
        <f>IF(Data!B2221:$B$5009&lt;&gt;"",Data!B2221,"")</f>
        <v/>
      </c>
      <c r="C2221" s="160" t="str">
        <f>IF(Data!$C2221:C$5009&lt;&gt;"",Data!C2221,"")</f>
        <v/>
      </c>
      <c r="P2221" s="149" t="str">
        <f>IF(Data!B2225="","",B2225)</f>
        <v/>
      </c>
      <c r="Q2221" s="150" t="str">
        <f>IFERROR(IF(P2221:$P$5009&lt;&gt;0, ABS(P2221-$Z$7),""),"")</f>
        <v/>
      </c>
      <c r="R2221" s="150" t="str">
        <f>IFERROR(IF(P2221:$P$5009&lt;&gt;0, (Q2221-$Y$16)^2,""),"")</f>
        <v/>
      </c>
      <c r="S2221" s="151" t="str">
        <f>IF(Data!C2225="","",C2225)</f>
        <v/>
      </c>
      <c r="T2221" s="150" t="str">
        <f>IFERROR(IF(S2221:$S$5009&lt;&gt;0, ABS(C2225-$Z$8),""),"")</f>
        <v/>
      </c>
      <c r="U2221" s="150" t="str">
        <f>IFERROR(IF(S2221:$S$5009&lt;&gt;0, (T2221-$Y$17)^2,""),"")</f>
        <v/>
      </c>
    </row>
    <row r="2222" spans="1:21" ht="23">
      <c r="A2222" s="159">
        <v>2213</v>
      </c>
      <c r="B2222" s="160" t="str">
        <f>IF(Data!B2222:$B$5009&lt;&gt;"",Data!B2222,"")</f>
        <v/>
      </c>
      <c r="C2222" s="160" t="str">
        <f>IF(Data!$C2222:C$5009&lt;&gt;"",Data!C2222,"")</f>
        <v/>
      </c>
      <c r="P2222" s="149" t="str">
        <f>IF(Data!B2226="","",B2226)</f>
        <v/>
      </c>
      <c r="Q2222" s="150" t="str">
        <f>IFERROR(IF(P2222:$P$5009&lt;&gt;0, ABS(P2222-$Z$7),""),"")</f>
        <v/>
      </c>
      <c r="R2222" s="150" t="str">
        <f>IFERROR(IF(P2222:$P$5009&lt;&gt;0, (Q2222-$Y$16)^2,""),"")</f>
        <v/>
      </c>
      <c r="S2222" s="151" t="str">
        <f>IF(Data!C2226="","",C2226)</f>
        <v/>
      </c>
      <c r="T2222" s="150" t="str">
        <f>IFERROR(IF(S2222:$S$5009&lt;&gt;0, ABS(C2226-$Z$8),""),"")</f>
        <v/>
      </c>
      <c r="U2222" s="150" t="str">
        <f>IFERROR(IF(S2222:$S$5009&lt;&gt;0, (T2222-$Y$17)^2,""),"")</f>
        <v/>
      </c>
    </row>
    <row r="2223" spans="1:21" ht="23">
      <c r="A2223" s="161">
        <v>2214</v>
      </c>
      <c r="B2223" s="160" t="str">
        <f>IF(Data!B2223:$B$5009&lt;&gt;"",Data!B2223,"")</f>
        <v/>
      </c>
      <c r="C2223" s="160" t="str">
        <f>IF(Data!$C2223:C$5009&lt;&gt;"",Data!C2223,"")</f>
        <v/>
      </c>
      <c r="P2223" s="149" t="str">
        <f>IF(Data!B2227="","",B2227)</f>
        <v/>
      </c>
      <c r="Q2223" s="150" t="str">
        <f>IFERROR(IF(P2223:$P$5009&lt;&gt;0, ABS(P2223-$Z$7),""),"")</f>
        <v/>
      </c>
      <c r="R2223" s="150" t="str">
        <f>IFERROR(IF(P2223:$P$5009&lt;&gt;0, (Q2223-$Y$16)^2,""),"")</f>
        <v/>
      </c>
      <c r="S2223" s="151" t="str">
        <f>IF(Data!C2227="","",C2227)</f>
        <v/>
      </c>
      <c r="T2223" s="150" t="str">
        <f>IFERROR(IF(S2223:$S$5009&lt;&gt;0, ABS(C2227-$Z$8),""),"")</f>
        <v/>
      </c>
      <c r="U2223" s="150" t="str">
        <f>IFERROR(IF(S2223:$S$5009&lt;&gt;0, (T2223-$Y$17)^2,""),"")</f>
        <v/>
      </c>
    </row>
    <row r="2224" spans="1:21" ht="23">
      <c r="A2224" s="159">
        <v>2215</v>
      </c>
      <c r="B2224" s="160" t="str">
        <f>IF(Data!B2224:$B$5009&lt;&gt;"",Data!B2224,"")</f>
        <v/>
      </c>
      <c r="C2224" s="160" t="str">
        <f>IF(Data!$C2224:C$5009&lt;&gt;"",Data!C2224,"")</f>
        <v/>
      </c>
      <c r="P2224" s="149" t="str">
        <f>IF(Data!B2228="","",B2228)</f>
        <v/>
      </c>
      <c r="Q2224" s="150" t="str">
        <f>IFERROR(IF(P2224:$P$5009&lt;&gt;0, ABS(P2224-$Z$7),""),"")</f>
        <v/>
      </c>
      <c r="R2224" s="150" t="str">
        <f>IFERROR(IF(P2224:$P$5009&lt;&gt;0, (Q2224-$Y$16)^2,""),"")</f>
        <v/>
      </c>
      <c r="S2224" s="151" t="str">
        <f>IF(Data!C2228="","",C2228)</f>
        <v/>
      </c>
      <c r="T2224" s="150" t="str">
        <f>IFERROR(IF(S2224:$S$5009&lt;&gt;0, ABS(C2228-$Z$8),""),"")</f>
        <v/>
      </c>
      <c r="U2224" s="150" t="str">
        <f>IFERROR(IF(S2224:$S$5009&lt;&gt;0, (T2224-$Y$17)^2,""),"")</f>
        <v/>
      </c>
    </row>
    <row r="2225" spans="1:21" ht="23">
      <c r="A2225" s="161">
        <v>2216</v>
      </c>
      <c r="B2225" s="160" t="str">
        <f>IF(Data!B2225:$B$5009&lt;&gt;"",Data!B2225,"")</f>
        <v/>
      </c>
      <c r="C2225" s="160" t="str">
        <f>IF(Data!$C2225:C$5009&lt;&gt;"",Data!C2225,"")</f>
        <v/>
      </c>
      <c r="P2225" s="149" t="str">
        <f>IF(Data!B2229="","",B2229)</f>
        <v/>
      </c>
      <c r="Q2225" s="150" t="str">
        <f>IFERROR(IF(P2225:$P$5009&lt;&gt;0, ABS(P2225-$Z$7),""),"")</f>
        <v/>
      </c>
      <c r="R2225" s="150" t="str">
        <f>IFERROR(IF(P2225:$P$5009&lt;&gt;0, (Q2225-$Y$16)^2,""),"")</f>
        <v/>
      </c>
      <c r="S2225" s="151" t="str">
        <f>IF(Data!C2229="","",C2229)</f>
        <v/>
      </c>
      <c r="T2225" s="150" t="str">
        <f>IFERROR(IF(S2225:$S$5009&lt;&gt;0, ABS(C2229-$Z$8),""),"")</f>
        <v/>
      </c>
      <c r="U2225" s="150" t="str">
        <f>IFERROR(IF(S2225:$S$5009&lt;&gt;0, (T2225-$Y$17)^2,""),"")</f>
        <v/>
      </c>
    </row>
    <row r="2226" spans="1:21" ht="23">
      <c r="A2226" s="159">
        <v>2217</v>
      </c>
      <c r="B2226" s="160" t="str">
        <f>IF(Data!B2226:$B$5009&lt;&gt;"",Data!B2226,"")</f>
        <v/>
      </c>
      <c r="C2226" s="160" t="str">
        <f>IF(Data!$C2226:C$5009&lt;&gt;"",Data!C2226,"")</f>
        <v/>
      </c>
      <c r="P2226" s="149" t="str">
        <f>IF(Data!B2230="","",B2230)</f>
        <v/>
      </c>
      <c r="Q2226" s="150" t="str">
        <f>IFERROR(IF(P2226:$P$5009&lt;&gt;0, ABS(P2226-$Z$7),""),"")</f>
        <v/>
      </c>
      <c r="R2226" s="150" t="str">
        <f>IFERROR(IF(P2226:$P$5009&lt;&gt;0, (Q2226-$Y$16)^2,""),"")</f>
        <v/>
      </c>
      <c r="S2226" s="151" t="str">
        <f>IF(Data!C2230="","",C2230)</f>
        <v/>
      </c>
      <c r="T2226" s="150" t="str">
        <f>IFERROR(IF(S2226:$S$5009&lt;&gt;0, ABS(C2230-$Z$8),""),"")</f>
        <v/>
      </c>
      <c r="U2226" s="150" t="str">
        <f>IFERROR(IF(S2226:$S$5009&lt;&gt;0, (T2226-$Y$17)^2,""),"")</f>
        <v/>
      </c>
    </row>
    <row r="2227" spans="1:21" ht="23">
      <c r="A2227" s="161">
        <v>2218</v>
      </c>
      <c r="B2227" s="160" t="str">
        <f>IF(Data!B2227:$B$5009&lt;&gt;"",Data!B2227,"")</f>
        <v/>
      </c>
      <c r="C2227" s="160" t="str">
        <f>IF(Data!$C2227:C$5009&lt;&gt;"",Data!C2227,"")</f>
        <v/>
      </c>
      <c r="P2227" s="149" t="str">
        <f>IF(Data!B2231="","",B2231)</f>
        <v/>
      </c>
      <c r="Q2227" s="150" t="str">
        <f>IFERROR(IF(P2227:$P$5009&lt;&gt;0, ABS(P2227-$Z$7),""),"")</f>
        <v/>
      </c>
      <c r="R2227" s="150" t="str">
        <f>IFERROR(IF(P2227:$P$5009&lt;&gt;0, (Q2227-$Y$16)^2,""),"")</f>
        <v/>
      </c>
      <c r="S2227" s="151" t="str">
        <f>IF(Data!C2231="","",C2231)</f>
        <v/>
      </c>
      <c r="T2227" s="150" t="str">
        <f>IFERROR(IF(S2227:$S$5009&lt;&gt;0, ABS(C2231-$Z$8),""),"")</f>
        <v/>
      </c>
      <c r="U2227" s="150" t="str">
        <f>IFERROR(IF(S2227:$S$5009&lt;&gt;0, (T2227-$Y$17)^2,""),"")</f>
        <v/>
      </c>
    </row>
    <row r="2228" spans="1:21" ht="23">
      <c r="A2228" s="159">
        <v>2219</v>
      </c>
      <c r="B2228" s="160" t="str">
        <f>IF(Data!B2228:$B$5009&lt;&gt;"",Data!B2228,"")</f>
        <v/>
      </c>
      <c r="C2228" s="160" t="str">
        <f>IF(Data!$C2228:C$5009&lt;&gt;"",Data!C2228,"")</f>
        <v/>
      </c>
      <c r="P2228" s="149" t="str">
        <f>IF(Data!B2232="","",B2232)</f>
        <v/>
      </c>
      <c r="Q2228" s="150" t="str">
        <f>IFERROR(IF(P2228:$P$5009&lt;&gt;0, ABS(P2228-$Z$7),""),"")</f>
        <v/>
      </c>
      <c r="R2228" s="150" t="str">
        <f>IFERROR(IF(P2228:$P$5009&lt;&gt;0, (Q2228-$Y$16)^2,""),"")</f>
        <v/>
      </c>
      <c r="S2228" s="151" t="str">
        <f>IF(Data!C2232="","",C2232)</f>
        <v/>
      </c>
      <c r="T2228" s="150" t="str">
        <f>IFERROR(IF(S2228:$S$5009&lt;&gt;0, ABS(C2232-$Z$8),""),"")</f>
        <v/>
      </c>
      <c r="U2228" s="150" t="str">
        <f>IFERROR(IF(S2228:$S$5009&lt;&gt;0, (T2228-$Y$17)^2,""),"")</f>
        <v/>
      </c>
    </row>
    <row r="2229" spans="1:21" ht="23">
      <c r="A2229" s="161">
        <v>2220</v>
      </c>
      <c r="B2229" s="160" t="str">
        <f>IF(Data!B2229:$B$5009&lt;&gt;"",Data!B2229,"")</f>
        <v/>
      </c>
      <c r="C2229" s="160" t="str">
        <f>IF(Data!$C2229:C$5009&lt;&gt;"",Data!C2229,"")</f>
        <v/>
      </c>
      <c r="P2229" s="149" t="str">
        <f>IF(Data!B2233="","",B2233)</f>
        <v/>
      </c>
      <c r="Q2229" s="150" t="str">
        <f>IFERROR(IF(P2229:$P$5009&lt;&gt;0, ABS(P2229-$Z$7),""),"")</f>
        <v/>
      </c>
      <c r="R2229" s="150" t="str">
        <f>IFERROR(IF(P2229:$P$5009&lt;&gt;0, (Q2229-$Y$16)^2,""),"")</f>
        <v/>
      </c>
      <c r="S2229" s="151" t="str">
        <f>IF(Data!C2233="","",C2233)</f>
        <v/>
      </c>
      <c r="T2229" s="150" t="str">
        <f>IFERROR(IF(S2229:$S$5009&lt;&gt;0, ABS(C2233-$Z$8),""),"")</f>
        <v/>
      </c>
      <c r="U2229" s="150" t="str">
        <f>IFERROR(IF(S2229:$S$5009&lt;&gt;0, (T2229-$Y$17)^2,""),"")</f>
        <v/>
      </c>
    </row>
    <row r="2230" spans="1:21" ht="23">
      <c r="A2230" s="159">
        <v>2221</v>
      </c>
      <c r="B2230" s="160" t="str">
        <f>IF(Data!B2230:$B$5009&lt;&gt;"",Data!B2230,"")</f>
        <v/>
      </c>
      <c r="C2230" s="160" t="str">
        <f>IF(Data!$C2230:C$5009&lt;&gt;"",Data!C2230,"")</f>
        <v/>
      </c>
      <c r="P2230" s="149" t="str">
        <f>IF(Data!B2234="","",B2234)</f>
        <v/>
      </c>
      <c r="Q2230" s="150" t="str">
        <f>IFERROR(IF(P2230:$P$5009&lt;&gt;0, ABS(P2230-$Z$7),""),"")</f>
        <v/>
      </c>
      <c r="R2230" s="150" t="str">
        <f>IFERROR(IF(P2230:$P$5009&lt;&gt;0, (Q2230-$Y$16)^2,""),"")</f>
        <v/>
      </c>
      <c r="S2230" s="151" t="str">
        <f>IF(Data!C2234="","",C2234)</f>
        <v/>
      </c>
      <c r="T2230" s="150" t="str">
        <f>IFERROR(IF(S2230:$S$5009&lt;&gt;0, ABS(C2234-$Z$8),""),"")</f>
        <v/>
      </c>
      <c r="U2230" s="150" t="str">
        <f>IFERROR(IF(S2230:$S$5009&lt;&gt;0, (T2230-$Y$17)^2,""),"")</f>
        <v/>
      </c>
    </row>
    <row r="2231" spans="1:21" ht="23">
      <c r="A2231" s="161">
        <v>2222</v>
      </c>
      <c r="B2231" s="160" t="str">
        <f>IF(Data!B2231:$B$5009&lt;&gt;"",Data!B2231,"")</f>
        <v/>
      </c>
      <c r="C2231" s="160" t="str">
        <f>IF(Data!$C2231:C$5009&lt;&gt;"",Data!C2231,"")</f>
        <v/>
      </c>
      <c r="P2231" s="149" t="str">
        <f>IF(Data!B2235="","",B2235)</f>
        <v/>
      </c>
      <c r="Q2231" s="150" t="str">
        <f>IFERROR(IF(P2231:$P$5009&lt;&gt;0, ABS(P2231-$Z$7),""),"")</f>
        <v/>
      </c>
      <c r="R2231" s="150" t="str">
        <f>IFERROR(IF(P2231:$P$5009&lt;&gt;0, (Q2231-$Y$16)^2,""),"")</f>
        <v/>
      </c>
      <c r="S2231" s="151" t="str">
        <f>IF(Data!C2235="","",C2235)</f>
        <v/>
      </c>
      <c r="T2231" s="150" t="str">
        <f>IFERROR(IF(S2231:$S$5009&lt;&gt;0, ABS(C2235-$Z$8),""),"")</f>
        <v/>
      </c>
      <c r="U2231" s="150" t="str">
        <f>IFERROR(IF(S2231:$S$5009&lt;&gt;0, (T2231-$Y$17)^2,""),"")</f>
        <v/>
      </c>
    </row>
    <row r="2232" spans="1:21" ht="23">
      <c r="A2232" s="159">
        <v>2223</v>
      </c>
      <c r="B2232" s="160" t="str">
        <f>IF(Data!B2232:$B$5009&lt;&gt;"",Data!B2232,"")</f>
        <v/>
      </c>
      <c r="C2232" s="160" t="str">
        <f>IF(Data!$C2232:C$5009&lt;&gt;"",Data!C2232,"")</f>
        <v/>
      </c>
      <c r="P2232" s="149" t="str">
        <f>IF(Data!B2236="","",B2236)</f>
        <v/>
      </c>
      <c r="Q2232" s="150" t="str">
        <f>IFERROR(IF(P2232:$P$5009&lt;&gt;0, ABS(P2232-$Z$7),""),"")</f>
        <v/>
      </c>
      <c r="R2232" s="150" t="str">
        <f>IFERROR(IF(P2232:$P$5009&lt;&gt;0, (Q2232-$Y$16)^2,""),"")</f>
        <v/>
      </c>
      <c r="S2232" s="151" t="str">
        <f>IF(Data!C2236="","",C2236)</f>
        <v/>
      </c>
      <c r="T2232" s="150" t="str">
        <f>IFERROR(IF(S2232:$S$5009&lt;&gt;0, ABS(C2236-$Z$8),""),"")</f>
        <v/>
      </c>
      <c r="U2232" s="150" t="str">
        <f>IFERROR(IF(S2232:$S$5009&lt;&gt;0, (T2232-$Y$17)^2,""),"")</f>
        <v/>
      </c>
    </row>
    <row r="2233" spans="1:21" ht="23">
      <c r="A2233" s="161">
        <v>2224</v>
      </c>
      <c r="B2233" s="160" t="str">
        <f>IF(Data!B2233:$B$5009&lt;&gt;"",Data!B2233,"")</f>
        <v/>
      </c>
      <c r="C2233" s="160" t="str">
        <f>IF(Data!$C2233:C$5009&lt;&gt;"",Data!C2233,"")</f>
        <v/>
      </c>
      <c r="P2233" s="149" t="str">
        <f>IF(Data!B2237="","",B2237)</f>
        <v/>
      </c>
      <c r="Q2233" s="150" t="str">
        <f>IFERROR(IF(P2233:$P$5009&lt;&gt;0, ABS(P2233-$Z$7),""),"")</f>
        <v/>
      </c>
      <c r="R2233" s="150" t="str">
        <f>IFERROR(IF(P2233:$P$5009&lt;&gt;0, (Q2233-$Y$16)^2,""),"")</f>
        <v/>
      </c>
      <c r="S2233" s="151" t="str">
        <f>IF(Data!C2237="","",C2237)</f>
        <v/>
      </c>
      <c r="T2233" s="150" t="str">
        <f>IFERROR(IF(S2233:$S$5009&lt;&gt;0, ABS(C2237-$Z$8),""),"")</f>
        <v/>
      </c>
      <c r="U2233" s="150" t="str">
        <f>IFERROR(IF(S2233:$S$5009&lt;&gt;0, (T2233-$Y$17)^2,""),"")</f>
        <v/>
      </c>
    </row>
    <row r="2234" spans="1:21" ht="23">
      <c r="A2234" s="159">
        <v>2225</v>
      </c>
      <c r="B2234" s="160" t="str">
        <f>IF(Data!B2234:$B$5009&lt;&gt;"",Data!B2234,"")</f>
        <v/>
      </c>
      <c r="C2234" s="160" t="str">
        <f>IF(Data!$C2234:C$5009&lt;&gt;"",Data!C2234,"")</f>
        <v/>
      </c>
      <c r="P2234" s="149" t="str">
        <f>IF(Data!B2238="","",B2238)</f>
        <v/>
      </c>
      <c r="Q2234" s="150" t="str">
        <f>IFERROR(IF(P2234:$P$5009&lt;&gt;0, ABS(P2234-$Z$7),""),"")</f>
        <v/>
      </c>
      <c r="R2234" s="150" t="str">
        <f>IFERROR(IF(P2234:$P$5009&lt;&gt;0, (Q2234-$Y$16)^2,""),"")</f>
        <v/>
      </c>
      <c r="S2234" s="151" t="str">
        <f>IF(Data!C2238="","",C2238)</f>
        <v/>
      </c>
      <c r="T2234" s="150" t="str">
        <f>IFERROR(IF(S2234:$S$5009&lt;&gt;0, ABS(C2238-$Z$8),""),"")</f>
        <v/>
      </c>
      <c r="U2234" s="150" t="str">
        <f>IFERROR(IF(S2234:$S$5009&lt;&gt;0, (T2234-$Y$17)^2,""),"")</f>
        <v/>
      </c>
    </row>
    <row r="2235" spans="1:21" ht="23">
      <c r="A2235" s="161">
        <v>2226</v>
      </c>
      <c r="B2235" s="160" t="str">
        <f>IF(Data!B2235:$B$5009&lt;&gt;"",Data!B2235,"")</f>
        <v/>
      </c>
      <c r="C2235" s="160" t="str">
        <f>IF(Data!$C2235:C$5009&lt;&gt;"",Data!C2235,"")</f>
        <v/>
      </c>
      <c r="P2235" s="149" t="str">
        <f>IF(Data!B2239="","",B2239)</f>
        <v/>
      </c>
      <c r="Q2235" s="150" t="str">
        <f>IFERROR(IF(P2235:$P$5009&lt;&gt;0, ABS(P2235-$Z$7),""),"")</f>
        <v/>
      </c>
      <c r="R2235" s="150" t="str">
        <f>IFERROR(IF(P2235:$P$5009&lt;&gt;0, (Q2235-$Y$16)^2,""),"")</f>
        <v/>
      </c>
      <c r="S2235" s="151" t="str">
        <f>IF(Data!C2239="","",C2239)</f>
        <v/>
      </c>
      <c r="T2235" s="150" t="str">
        <f>IFERROR(IF(S2235:$S$5009&lt;&gt;0, ABS(C2239-$Z$8),""),"")</f>
        <v/>
      </c>
      <c r="U2235" s="150" t="str">
        <f>IFERROR(IF(S2235:$S$5009&lt;&gt;0, (T2235-$Y$17)^2,""),"")</f>
        <v/>
      </c>
    </row>
    <row r="2236" spans="1:21" ht="23">
      <c r="A2236" s="159">
        <v>2227</v>
      </c>
      <c r="B2236" s="160" t="str">
        <f>IF(Data!B2236:$B$5009&lt;&gt;"",Data!B2236,"")</f>
        <v/>
      </c>
      <c r="C2236" s="160" t="str">
        <f>IF(Data!$C2236:C$5009&lt;&gt;"",Data!C2236,"")</f>
        <v/>
      </c>
      <c r="P2236" s="149" t="str">
        <f>IF(Data!B2240="","",B2240)</f>
        <v/>
      </c>
      <c r="Q2236" s="150" t="str">
        <f>IFERROR(IF(P2236:$P$5009&lt;&gt;0, ABS(P2236-$Z$7),""),"")</f>
        <v/>
      </c>
      <c r="R2236" s="150" t="str">
        <f>IFERROR(IF(P2236:$P$5009&lt;&gt;0, (Q2236-$Y$16)^2,""),"")</f>
        <v/>
      </c>
      <c r="S2236" s="151" t="str">
        <f>IF(Data!C2240="","",C2240)</f>
        <v/>
      </c>
      <c r="T2236" s="150" t="str">
        <f>IFERROR(IF(S2236:$S$5009&lt;&gt;0, ABS(C2240-$Z$8),""),"")</f>
        <v/>
      </c>
      <c r="U2236" s="150" t="str">
        <f>IFERROR(IF(S2236:$S$5009&lt;&gt;0, (T2236-$Y$17)^2,""),"")</f>
        <v/>
      </c>
    </row>
    <row r="2237" spans="1:21" ht="23">
      <c r="A2237" s="161">
        <v>2228</v>
      </c>
      <c r="B2237" s="160" t="str">
        <f>IF(Data!B2237:$B$5009&lt;&gt;"",Data!B2237,"")</f>
        <v/>
      </c>
      <c r="C2237" s="160" t="str">
        <f>IF(Data!$C2237:C$5009&lt;&gt;"",Data!C2237,"")</f>
        <v/>
      </c>
      <c r="P2237" s="149" t="str">
        <f>IF(Data!B2241="","",B2241)</f>
        <v/>
      </c>
      <c r="Q2237" s="150" t="str">
        <f>IFERROR(IF(P2237:$P$5009&lt;&gt;0, ABS(P2237-$Z$7),""),"")</f>
        <v/>
      </c>
      <c r="R2237" s="150" t="str">
        <f>IFERROR(IF(P2237:$P$5009&lt;&gt;0, (Q2237-$Y$16)^2,""),"")</f>
        <v/>
      </c>
      <c r="S2237" s="151" t="str">
        <f>IF(Data!C2241="","",C2241)</f>
        <v/>
      </c>
      <c r="T2237" s="150" t="str">
        <f>IFERROR(IF(S2237:$S$5009&lt;&gt;0, ABS(C2241-$Z$8),""),"")</f>
        <v/>
      </c>
      <c r="U2237" s="150" t="str">
        <f>IFERROR(IF(S2237:$S$5009&lt;&gt;0, (T2237-$Y$17)^2,""),"")</f>
        <v/>
      </c>
    </row>
    <row r="2238" spans="1:21" ht="23">
      <c r="A2238" s="159">
        <v>2229</v>
      </c>
      <c r="B2238" s="160" t="str">
        <f>IF(Data!B2238:$B$5009&lt;&gt;"",Data!B2238,"")</f>
        <v/>
      </c>
      <c r="C2238" s="160" t="str">
        <f>IF(Data!$C2238:C$5009&lt;&gt;"",Data!C2238,"")</f>
        <v/>
      </c>
      <c r="P2238" s="149" t="str">
        <f>IF(Data!B2242="","",B2242)</f>
        <v/>
      </c>
      <c r="Q2238" s="150" t="str">
        <f>IFERROR(IF(P2238:$P$5009&lt;&gt;0, ABS(P2238-$Z$7),""),"")</f>
        <v/>
      </c>
      <c r="R2238" s="150" t="str">
        <f>IFERROR(IF(P2238:$P$5009&lt;&gt;0, (Q2238-$Y$16)^2,""),"")</f>
        <v/>
      </c>
      <c r="S2238" s="151" t="str">
        <f>IF(Data!C2242="","",C2242)</f>
        <v/>
      </c>
      <c r="T2238" s="150" t="str">
        <f>IFERROR(IF(S2238:$S$5009&lt;&gt;0, ABS(C2242-$Z$8),""),"")</f>
        <v/>
      </c>
      <c r="U2238" s="150" t="str">
        <f>IFERROR(IF(S2238:$S$5009&lt;&gt;0, (T2238-$Y$17)^2,""),"")</f>
        <v/>
      </c>
    </row>
    <row r="2239" spans="1:21" ht="23">
      <c r="A2239" s="161">
        <v>2230</v>
      </c>
      <c r="B2239" s="160" t="str">
        <f>IF(Data!B2239:$B$5009&lt;&gt;"",Data!B2239,"")</f>
        <v/>
      </c>
      <c r="C2239" s="160" t="str">
        <f>IF(Data!$C2239:C$5009&lt;&gt;"",Data!C2239,"")</f>
        <v/>
      </c>
      <c r="P2239" s="149" t="str">
        <f>IF(Data!B2243="","",B2243)</f>
        <v/>
      </c>
      <c r="Q2239" s="150" t="str">
        <f>IFERROR(IF(P2239:$P$5009&lt;&gt;0, ABS(P2239-$Z$7),""),"")</f>
        <v/>
      </c>
      <c r="R2239" s="150" t="str">
        <f>IFERROR(IF(P2239:$P$5009&lt;&gt;0, (Q2239-$Y$16)^2,""),"")</f>
        <v/>
      </c>
      <c r="S2239" s="151" t="str">
        <f>IF(Data!C2243="","",C2243)</f>
        <v/>
      </c>
      <c r="T2239" s="150" t="str">
        <f>IFERROR(IF(S2239:$S$5009&lt;&gt;0, ABS(C2243-$Z$8),""),"")</f>
        <v/>
      </c>
      <c r="U2239" s="150" t="str">
        <f>IFERROR(IF(S2239:$S$5009&lt;&gt;0, (T2239-$Y$17)^2,""),"")</f>
        <v/>
      </c>
    </row>
    <row r="2240" spans="1:21" ht="23">
      <c r="A2240" s="159">
        <v>2231</v>
      </c>
      <c r="B2240" s="160" t="str">
        <f>IF(Data!B2240:$B$5009&lt;&gt;"",Data!B2240,"")</f>
        <v/>
      </c>
      <c r="C2240" s="160" t="str">
        <f>IF(Data!$C2240:C$5009&lt;&gt;"",Data!C2240,"")</f>
        <v/>
      </c>
      <c r="P2240" s="149" t="str">
        <f>IF(Data!B2244="","",B2244)</f>
        <v/>
      </c>
      <c r="Q2240" s="150" t="str">
        <f>IFERROR(IF(P2240:$P$5009&lt;&gt;0, ABS(P2240-$Z$7),""),"")</f>
        <v/>
      </c>
      <c r="R2240" s="150" t="str">
        <f>IFERROR(IF(P2240:$P$5009&lt;&gt;0, (Q2240-$Y$16)^2,""),"")</f>
        <v/>
      </c>
      <c r="S2240" s="151" t="str">
        <f>IF(Data!C2244="","",C2244)</f>
        <v/>
      </c>
      <c r="T2240" s="150" t="str">
        <f>IFERROR(IF(S2240:$S$5009&lt;&gt;0, ABS(C2244-$Z$8),""),"")</f>
        <v/>
      </c>
      <c r="U2240" s="150" t="str">
        <f>IFERROR(IF(S2240:$S$5009&lt;&gt;0, (T2240-$Y$17)^2,""),"")</f>
        <v/>
      </c>
    </row>
    <row r="2241" spans="1:21" ht="23">
      <c r="A2241" s="161">
        <v>2232</v>
      </c>
      <c r="B2241" s="160" t="str">
        <f>IF(Data!B2241:$B$5009&lt;&gt;"",Data!B2241,"")</f>
        <v/>
      </c>
      <c r="C2241" s="160" t="str">
        <f>IF(Data!$C2241:C$5009&lt;&gt;"",Data!C2241,"")</f>
        <v/>
      </c>
      <c r="P2241" s="149" t="str">
        <f>IF(Data!B2245="","",B2245)</f>
        <v/>
      </c>
      <c r="Q2241" s="150" t="str">
        <f>IFERROR(IF(P2241:$P$5009&lt;&gt;0, ABS(P2241-$Z$7),""),"")</f>
        <v/>
      </c>
      <c r="R2241" s="150" t="str">
        <f>IFERROR(IF(P2241:$P$5009&lt;&gt;0, (Q2241-$Y$16)^2,""),"")</f>
        <v/>
      </c>
      <c r="S2241" s="151" t="str">
        <f>IF(Data!C2245="","",C2245)</f>
        <v/>
      </c>
      <c r="T2241" s="150" t="str">
        <f>IFERROR(IF(S2241:$S$5009&lt;&gt;0, ABS(C2245-$Z$8),""),"")</f>
        <v/>
      </c>
      <c r="U2241" s="150" t="str">
        <f>IFERROR(IF(S2241:$S$5009&lt;&gt;0, (T2241-$Y$17)^2,""),"")</f>
        <v/>
      </c>
    </row>
    <row r="2242" spans="1:21" ht="23">
      <c r="A2242" s="159">
        <v>2233</v>
      </c>
      <c r="B2242" s="160" t="str">
        <f>IF(Data!B2242:$B$5009&lt;&gt;"",Data!B2242,"")</f>
        <v/>
      </c>
      <c r="C2242" s="160" t="str">
        <f>IF(Data!$C2242:C$5009&lt;&gt;"",Data!C2242,"")</f>
        <v/>
      </c>
      <c r="P2242" s="149" t="str">
        <f>IF(Data!B2246="","",B2246)</f>
        <v/>
      </c>
      <c r="Q2242" s="150" t="str">
        <f>IFERROR(IF(P2242:$P$5009&lt;&gt;0, ABS(P2242-$Z$7),""),"")</f>
        <v/>
      </c>
      <c r="R2242" s="150" t="str">
        <f>IFERROR(IF(P2242:$P$5009&lt;&gt;0, (Q2242-$Y$16)^2,""),"")</f>
        <v/>
      </c>
      <c r="S2242" s="151" t="str">
        <f>IF(Data!C2246="","",C2246)</f>
        <v/>
      </c>
      <c r="T2242" s="150" t="str">
        <f>IFERROR(IF(S2242:$S$5009&lt;&gt;0, ABS(C2246-$Z$8),""),"")</f>
        <v/>
      </c>
      <c r="U2242" s="150" t="str">
        <f>IFERROR(IF(S2242:$S$5009&lt;&gt;0, (T2242-$Y$17)^2,""),"")</f>
        <v/>
      </c>
    </row>
    <row r="2243" spans="1:21" ht="23">
      <c r="A2243" s="161">
        <v>2234</v>
      </c>
      <c r="B2243" s="160" t="str">
        <f>IF(Data!B2243:$B$5009&lt;&gt;"",Data!B2243,"")</f>
        <v/>
      </c>
      <c r="C2243" s="160" t="str">
        <f>IF(Data!$C2243:C$5009&lt;&gt;"",Data!C2243,"")</f>
        <v/>
      </c>
      <c r="P2243" s="149" t="str">
        <f>IF(Data!B2247="","",B2247)</f>
        <v/>
      </c>
      <c r="Q2243" s="150" t="str">
        <f>IFERROR(IF(P2243:$P$5009&lt;&gt;0, ABS(P2243-$Z$7),""),"")</f>
        <v/>
      </c>
      <c r="R2243" s="150" t="str">
        <f>IFERROR(IF(P2243:$P$5009&lt;&gt;0, (Q2243-$Y$16)^2,""),"")</f>
        <v/>
      </c>
      <c r="S2243" s="151" t="str">
        <f>IF(Data!C2247="","",C2247)</f>
        <v/>
      </c>
      <c r="T2243" s="150" t="str">
        <f>IFERROR(IF(S2243:$S$5009&lt;&gt;0, ABS(C2247-$Z$8),""),"")</f>
        <v/>
      </c>
      <c r="U2243" s="150" t="str">
        <f>IFERROR(IF(S2243:$S$5009&lt;&gt;0, (T2243-$Y$17)^2,""),"")</f>
        <v/>
      </c>
    </row>
    <row r="2244" spans="1:21" ht="23">
      <c r="A2244" s="159">
        <v>2235</v>
      </c>
      <c r="B2244" s="160" t="str">
        <f>IF(Data!B2244:$B$5009&lt;&gt;"",Data!B2244,"")</f>
        <v/>
      </c>
      <c r="C2244" s="160" t="str">
        <f>IF(Data!$C2244:C$5009&lt;&gt;"",Data!C2244,"")</f>
        <v/>
      </c>
      <c r="P2244" s="149" t="str">
        <f>IF(Data!B2248="","",B2248)</f>
        <v/>
      </c>
      <c r="Q2244" s="150" t="str">
        <f>IFERROR(IF(P2244:$P$5009&lt;&gt;0, ABS(P2244-$Z$7),""),"")</f>
        <v/>
      </c>
      <c r="R2244" s="150" t="str">
        <f>IFERROR(IF(P2244:$P$5009&lt;&gt;0, (Q2244-$Y$16)^2,""),"")</f>
        <v/>
      </c>
      <c r="S2244" s="151" t="str">
        <f>IF(Data!C2248="","",C2248)</f>
        <v/>
      </c>
      <c r="T2244" s="150" t="str">
        <f>IFERROR(IF(S2244:$S$5009&lt;&gt;0, ABS(C2248-$Z$8),""),"")</f>
        <v/>
      </c>
      <c r="U2244" s="150" t="str">
        <f>IFERROR(IF(S2244:$S$5009&lt;&gt;0, (T2244-$Y$17)^2,""),"")</f>
        <v/>
      </c>
    </row>
    <row r="2245" spans="1:21" ht="23">
      <c r="A2245" s="161">
        <v>2236</v>
      </c>
      <c r="B2245" s="160" t="str">
        <f>IF(Data!B2245:$B$5009&lt;&gt;"",Data!B2245,"")</f>
        <v/>
      </c>
      <c r="C2245" s="160" t="str">
        <f>IF(Data!$C2245:C$5009&lt;&gt;"",Data!C2245,"")</f>
        <v/>
      </c>
      <c r="P2245" s="149" t="str">
        <f>IF(Data!B2249="","",B2249)</f>
        <v/>
      </c>
      <c r="Q2245" s="150" t="str">
        <f>IFERROR(IF(P2245:$P$5009&lt;&gt;0, ABS(P2245-$Z$7),""),"")</f>
        <v/>
      </c>
      <c r="R2245" s="150" t="str">
        <f>IFERROR(IF(P2245:$P$5009&lt;&gt;0, (Q2245-$Y$16)^2,""),"")</f>
        <v/>
      </c>
      <c r="S2245" s="151" t="str">
        <f>IF(Data!C2249="","",C2249)</f>
        <v/>
      </c>
      <c r="T2245" s="150" t="str">
        <f>IFERROR(IF(S2245:$S$5009&lt;&gt;0, ABS(C2249-$Z$8),""),"")</f>
        <v/>
      </c>
      <c r="U2245" s="150" t="str">
        <f>IFERROR(IF(S2245:$S$5009&lt;&gt;0, (T2245-$Y$17)^2,""),"")</f>
        <v/>
      </c>
    </row>
    <row r="2246" spans="1:21" ht="23">
      <c r="A2246" s="159">
        <v>2237</v>
      </c>
      <c r="B2246" s="160" t="str">
        <f>IF(Data!B2246:$B$5009&lt;&gt;"",Data!B2246,"")</f>
        <v/>
      </c>
      <c r="C2246" s="160" t="str">
        <f>IF(Data!$C2246:C$5009&lt;&gt;"",Data!C2246,"")</f>
        <v/>
      </c>
      <c r="P2246" s="149" t="str">
        <f>IF(Data!B2250="","",B2250)</f>
        <v/>
      </c>
      <c r="Q2246" s="150" t="str">
        <f>IFERROR(IF(P2246:$P$5009&lt;&gt;0, ABS(P2246-$Z$7),""),"")</f>
        <v/>
      </c>
      <c r="R2246" s="150" t="str">
        <f>IFERROR(IF(P2246:$P$5009&lt;&gt;0, (Q2246-$Y$16)^2,""),"")</f>
        <v/>
      </c>
      <c r="S2246" s="151" t="str">
        <f>IF(Data!C2250="","",C2250)</f>
        <v/>
      </c>
      <c r="T2246" s="150" t="str">
        <f>IFERROR(IF(S2246:$S$5009&lt;&gt;0, ABS(C2250-$Z$8),""),"")</f>
        <v/>
      </c>
      <c r="U2246" s="150" t="str">
        <f>IFERROR(IF(S2246:$S$5009&lt;&gt;0, (T2246-$Y$17)^2,""),"")</f>
        <v/>
      </c>
    </row>
    <row r="2247" spans="1:21" ht="23">
      <c r="A2247" s="161">
        <v>2238</v>
      </c>
      <c r="B2247" s="160" t="str">
        <f>IF(Data!B2247:$B$5009&lt;&gt;"",Data!B2247,"")</f>
        <v/>
      </c>
      <c r="C2247" s="160" t="str">
        <f>IF(Data!$C2247:C$5009&lt;&gt;"",Data!C2247,"")</f>
        <v/>
      </c>
      <c r="P2247" s="149" t="str">
        <f>IF(Data!B2251="","",B2251)</f>
        <v/>
      </c>
      <c r="Q2247" s="150" t="str">
        <f>IFERROR(IF(P2247:$P$5009&lt;&gt;0, ABS(P2247-$Z$7),""),"")</f>
        <v/>
      </c>
      <c r="R2247" s="150" t="str">
        <f>IFERROR(IF(P2247:$P$5009&lt;&gt;0, (Q2247-$Y$16)^2,""),"")</f>
        <v/>
      </c>
      <c r="S2247" s="151" t="str">
        <f>IF(Data!C2251="","",C2251)</f>
        <v/>
      </c>
      <c r="T2247" s="150" t="str">
        <f>IFERROR(IF(S2247:$S$5009&lt;&gt;0, ABS(C2251-$Z$8),""),"")</f>
        <v/>
      </c>
      <c r="U2247" s="150" t="str">
        <f>IFERROR(IF(S2247:$S$5009&lt;&gt;0, (T2247-$Y$17)^2,""),"")</f>
        <v/>
      </c>
    </row>
    <row r="2248" spans="1:21" ht="23">
      <c r="A2248" s="159">
        <v>2239</v>
      </c>
      <c r="B2248" s="160" t="str">
        <f>IF(Data!B2248:$B$5009&lt;&gt;"",Data!B2248,"")</f>
        <v/>
      </c>
      <c r="C2248" s="160" t="str">
        <f>IF(Data!$C2248:C$5009&lt;&gt;"",Data!C2248,"")</f>
        <v/>
      </c>
      <c r="P2248" s="149" t="str">
        <f>IF(Data!B2252="","",B2252)</f>
        <v/>
      </c>
      <c r="Q2248" s="150" t="str">
        <f>IFERROR(IF(P2248:$P$5009&lt;&gt;0, ABS(P2248-$Z$7),""),"")</f>
        <v/>
      </c>
      <c r="R2248" s="150" t="str">
        <f>IFERROR(IF(P2248:$P$5009&lt;&gt;0, (Q2248-$Y$16)^2,""),"")</f>
        <v/>
      </c>
      <c r="S2248" s="151" t="str">
        <f>IF(Data!C2252="","",C2252)</f>
        <v/>
      </c>
      <c r="T2248" s="150" t="str">
        <f>IFERROR(IF(S2248:$S$5009&lt;&gt;0, ABS(C2252-$Z$8),""),"")</f>
        <v/>
      </c>
      <c r="U2248" s="150" t="str">
        <f>IFERROR(IF(S2248:$S$5009&lt;&gt;0, (T2248-$Y$17)^2,""),"")</f>
        <v/>
      </c>
    </row>
    <row r="2249" spans="1:21" ht="23">
      <c r="A2249" s="161">
        <v>2240</v>
      </c>
      <c r="B2249" s="160" t="str">
        <f>IF(Data!B2249:$B$5009&lt;&gt;"",Data!B2249,"")</f>
        <v/>
      </c>
      <c r="C2249" s="160" t="str">
        <f>IF(Data!$C2249:C$5009&lt;&gt;"",Data!C2249,"")</f>
        <v/>
      </c>
      <c r="P2249" s="149" t="str">
        <f>IF(Data!B2253="","",B2253)</f>
        <v/>
      </c>
      <c r="Q2249" s="150" t="str">
        <f>IFERROR(IF(P2249:$P$5009&lt;&gt;0, ABS(P2249-$Z$7),""),"")</f>
        <v/>
      </c>
      <c r="R2249" s="150" t="str">
        <f>IFERROR(IF(P2249:$P$5009&lt;&gt;0, (Q2249-$Y$16)^2,""),"")</f>
        <v/>
      </c>
      <c r="S2249" s="151" t="str">
        <f>IF(Data!C2253="","",C2253)</f>
        <v/>
      </c>
      <c r="T2249" s="150" t="str">
        <f>IFERROR(IF(S2249:$S$5009&lt;&gt;0, ABS(C2253-$Z$8),""),"")</f>
        <v/>
      </c>
      <c r="U2249" s="150" t="str">
        <f>IFERROR(IF(S2249:$S$5009&lt;&gt;0, (T2249-$Y$17)^2,""),"")</f>
        <v/>
      </c>
    </row>
    <row r="2250" spans="1:21" ht="23">
      <c r="A2250" s="159">
        <v>2241</v>
      </c>
      <c r="B2250" s="160" t="str">
        <f>IF(Data!B2250:$B$5009&lt;&gt;"",Data!B2250,"")</f>
        <v/>
      </c>
      <c r="C2250" s="160" t="str">
        <f>IF(Data!$C2250:C$5009&lt;&gt;"",Data!C2250,"")</f>
        <v/>
      </c>
      <c r="P2250" s="149" t="str">
        <f>IF(Data!B2254="","",B2254)</f>
        <v/>
      </c>
      <c r="Q2250" s="150" t="str">
        <f>IFERROR(IF(P2250:$P$5009&lt;&gt;0, ABS(P2250-$Z$7),""),"")</f>
        <v/>
      </c>
      <c r="R2250" s="150" t="str">
        <f>IFERROR(IF(P2250:$P$5009&lt;&gt;0, (Q2250-$Y$16)^2,""),"")</f>
        <v/>
      </c>
      <c r="S2250" s="151" t="str">
        <f>IF(Data!C2254="","",C2254)</f>
        <v/>
      </c>
      <c r="T2250" s="150" t="str">
        <f>IFERROR(IF(S2250:$S$5009&lt;&gt;0, ABS(C2254-$Z$8),""),"")</f>
        <v/>
      </c>
      <c r="U2250" s="150" t="str">
        <f>IFERROR(IF(S2250:$S$5009&lt;&gt;0, (T2250-$Y$17)^2,""),"")</f>
        <v/>
      </c>
    </row>
    <row r="2251" spans="1:21" ht="23">
      <c r="A2251" s="161">
        <v>2242</v>
      </c>
      <c r="B2251" s="160" t="str">
        <f>IF(Data!B2251:$B$5009&lt;&gt;"",Data!B2251,"")</f>
        <v/>
      </c>
      <c r="C2251" s="160" t="str">
        <f>IF(Data!$C2251:C$5009&lt;&gt;"",Data!C2251,"")</f>
        <v/>
      </c>
      <c r="P2251" s="149" t="str">
        <f>IF(Data!B2255="","",B2255)</f>
        <v/>
      </c>
      <c r="Q2251" s="150" t="str">
        <f>IFERROR(IF(P2251:$P$5009&lt;&gt;0, ABS(P2251-$Z$7),""),"")</f>
        <v/>
      </c>
      <c r="R2251" s="150" t="str">
        <f>IFERROR(IF(P2251:$P$5009&lt;&gt;0, (Q2251-$Y$16)^2,""),"")</f>
        <v/>
      </c>
      <c r="S2251" s="151" t="str">
        <f>IF(Data!C2255="","",C2255)</f>
        <v/>
      </c>
      <c r="T2251" s="150" t="str">
        <f>IFERROR(IF(S2251:$S$5009&lt;&gt;0, ABS(C2255-$Z$8),""),"")</f>
        <v/>
      </c>
      <c r="U2251" s="150" t="str">
        <f>IFERROR(IF(S2251:$S$5009&lt;&gt;0, (T2251-$Y$17)^2,""),"")</f>
        <v/>
      </c>
    </row>
    <row r="2252" spans="1:21" ht="23">
      <c r="A2252" s="159">
        <v>2243</v>
      </c>
      <c r="B2252" s="160" t="str">
        <f>IF(Data!B2252:$B$5009&lt;&gt;"",Data!B2252,"")</f>
        <v/>
      </c>
      <c r="C2252" s="160" t="str">
        <f>IF(Data!$C2252:C$5009&lt;&gt;"",Data!C2252,"")</f>
        <v/>
      </c>
      <c r="P2252" s="149" t="str">
        <f>IF(Data!B2256="","",B2256)</f>
        <v/>
      </c>
      <c r="Q2252" s="150" t="str">
        <f>IFERROR(IF(P2252:$P$5009&lt;&gt;0, ABS(P2252-$Z$7),""),"")</f>
        <v/>
      </c>
      <c r="R2252" s="150" t="str">
        <f>IFERROR(IF(P2252:$P$5009&lt;&gt;0, (Q2252-$Y$16)^2,""),"")</f>
        <v/>
      </c>
      <c r="S2252" s="151" t="str">
        <f>IF(Data!C2256="","",C2256)</f>
        <v/>
      </c>
      <c r="T2252" s="150" t="str">
        <f>IFERROR(IF(S2252:$S$5009&lt;&gt;0, ABS(C2256-$Z$8),""),"")</f>
        <v/>
      </c>
      <c r="U2252" s="150" t="str">
        <f>IFERROR(IF(S2252:$S$5009&lt;&gt;0, (T2252-$Y$17)^2,""),"")</f>
        <v/>
      </c>
    </row>
    <row r="2253" spans="1:21" ht="23">
      <c r="A2253" s="161">
        <v>2244</v>
      </c>
      <c r="B2253" s="160" t="str">
        <f>IF(Data!B2253:$B$5009&lt;&gt;"",Data!B2253,"")</f>
        <v/>
      </c>
      <c r="C2253" s="160" t="str">
        <f>IF(Data!$C2253:C$5009&lt;&gt;"",Data!C2253,"")</f>
        <v/>
      </c>
      <c r="P2253" s="149" t="str">
        <f>IF(Data!B2257="","",B2257)</f>
        <v/>
      </c>
      <c r="Q2253" s="150" t="str">
        <f>IFERROR(IF(P2253:$P$5009&lt;&gt;0, ABS(P2253-$Z$7),""),"")</f>
        <v/>
      </c>
      <c r="R2253" s="150" t="str">
        <f>IFERROR(IF(P2253:$P$5009&lt;&gt;0, (Q2253-$Y$16)^2,""),"")</f>
        <v/>
      </c>
      <c r="S2253" s="151" t="str">
        <f>IF(Data!C2257="","",C2257)</f>
        <v/>
      </c>
      <c r="T2253" s="150" t="str">
        <f>IFERROR(IF(S2253:$S$5009&lt;&gt;0, ABS(C2257-$Z$8),""),"")</f>
        <v/>
      </c>
      <c r="U2253" s="150" t="str">
        <f>IFERROR(IF(S2253:$S$5009&lt;&gt;0, (T2253-$Y$17)^2,""),"")</f>
        <v/>
      </c>
    </row>
    <row r="2254" spans="1:21" ht="23">
      <c r="A2254" s="159">
        <v>2245</v>
      </c>
      <c r="B2254" s="160" t="str">
        <f>IF(Data!B2254:$B$5009&lt;&gt;"",Data!B2254,"")</f>
        <v/>
      </c>
      <c r="C2254" s="160" t="str">
        <f>IF(Data!$C2254:C$5009&lt;&gt;"",Data!C2254,"")</f>
        <v/>
      </c>
      <c r="P2254" s="149" t="str">
        <f>IF(Data!B2258="","",B2258)</f>
        <v/>
      </c>
      <c r="Q2254" s="150" t="str">
        <f>IFERROR(IF(P2254:$P$5009&lt;&gt;0, ABS(P2254-$Z$7),""),"")</f>
        <v/>
      </c>
      <c r="R2254" s="150" t="str">
        <f>IFERROR(IF(P2254:$P$5009&lt;&gt;0, (Q2254-$Y$16)^2,""),"")</f>
        <v/>
      </c>
      <c r="S2254" s="151" t="str">
        <f>IF(Data!C2258="","",C2258)</f>
        <v/>
      </c>
      <c r="T2254" s="150" t="str">
        <f>IFERROR(IF(S2254:$S$5009&lt;&gt;0, ABS(C2258-$Z$8),""),"")</f>
        <v/>
      </c>
      <c r="U2254" s="150" t="str">
        <f>IFERROR(IF(S2254:$S$5009&lt;&gt;0, (T2254-$Y$17)^2,""),"")</f>
        <v/>
      </c>
    </row>
    <row r="2255" spans="1:21" ht="23">
      <c r="A2255" s="161">
        <v>2246</v>
      </c>
      <c r="B2255" s="160" t="str">
        <f>IF(Data!B2255:$B$5009&lt;&gt;"",Data!B2255,"")</f>
        <v/>
      </c>
      <c r="C2255" s="160" t="str">
        <f>IF(Data!$C2255:C$5009&lt;&gt;"",Data!C2255,"")</f>
        <v/>
      </c>
      <c r="P2255" s="149" t="str">
        <f>IF(Data!B2259="","",B2259)</f>
        <v/>
      </c>
      <c r="Q2255" s="150" t="str">
        <f>IFERROR(IF(P2255:$P$5009&lt;&gt;0, ABS(P2255-$Z$7),""),"")</f>
        <v/>
      </c>
      <c r="R2255" s="150" t="str">
        <f>IFERROR(IF(P2255:$P$5009&lt;&gt;0, (Q2255-$Y$16)^2,""),"")</f>
        <v/>
      </c>
      <c r="S2255" s="151" t="str">
        <f>IF(Data!C2259="","",C2259)</f>
        <v/>
      </c>
      <c r="T2255" s="150" t="str">
        <f>IFERROR(IF(S2255:$S$5009&lt;&gt;0, ABS(C2259-$Z$8),""),"")</f>
        <v/>
      </c>
      <c r="U2255" s="150" t="str">
        <f>IFERROR(IF(S2255:$S$5009&lt;&gt;0, (T2255-$Y$17)^2,""),"")</f>
        <v/>
      </c>
    </row>
    <row r="2256" spans="1:21" ht="23">
      <c r="A2256" s="159">
        <v>2247</v>
      </c>
      <c r="B2256" s="160" t="str">
        <f>IF(Data!B2256:$B$5009&lt;&gt;"",Data!B2256,"")</f>
        <v/>
      </c>
      <c r="C2256" s="160" t="str">
        <f>IF(Data!$C2256:C$5009&lt;&gt;"",Data!C2256,"")</f>
        <v/>
      </c>
      <c r="P2256" s="149" t="str">
        <f>IF(Data!B2260="","",B2260)</f>
        <v/>
      </c>
      <c r="Q2256" s="150" t="str">
        <f>IFERROR(IF(P2256:$P$5009&lt;&gt;0, ABS(P2256-$Z$7),""),"")</f>
        <v/>
      </c>
      <c r="R2256" s="150" t="str">
        <f>IFERROR(IF(P2256:$P$5009&lt;&gt;0, (Q2256-$Y$16)^2,""),"")</f>
        <v/>
      </c>
      <c r="S2256" s="151" t="str">
        <f>IF(Data!C2260="","",C2260)</f>
        <v/>
      </c>
      <c r="T2256" s="150" t="str">
        <f>IFERROR(IF(S2256:$S$5009&lt;&gt;0, ABS(C2260-$Z$8),""),"")</f>
        <v/>
      </c>
      <c r="U2256" s="150" t="str">
        <f>IFERROR(IF(S2256:$S$5009&lt;&gt;0, (T2256-$Y$17)^2,""),"")</f>
        <v/>
      </c>
    </row>
    <row r="2257" spans="1:21" ht="23">
      <c r="A2257" s="161">
        <v>2248</v>
      </c>
      <c r="B2257" s="160" t="str">
        <f>IF(Data!B2257:$B$5009&lt;&gt;"",Data!B2257,"")</f>
        <v/>
      </c>
      <c r="C2257" s="160" t="str">
        <f>IF(Data!$C2257:C$5009&lt;&gt;"",Data!C2257,"")</f>
        <v/>
      </c>
      <c r="P2257" s="149" t="str">
        <f>IF(Data!B2261="","",B2261)</f>
        <v/>
      </c>
      <c r="Q2257" s="150" t="str">
        <f>IFERROR(IF(P2257:$P$5009&lt;&gt;0, ABS(P2257-$Z$7),""),"")</f>
        <v/>
      </c>
      <c r="R2257" s="150" t="str">
        <f>IFERROR(IF(P2257:$P$5009&lt;&gt;0, (Q2257-$Y$16)^2,""),"")</f>
        <v/>
      </c>
      <c r="S2257" s="151" t="str">
        <f>IF(Data!C2261="","",C2261)</f>
        <v/>
      </c>
      <c r="T2257" s="150" t="str">
        <f>IFERROR(IF(S2257:$S$5009&lt;&gt;0, ABS(C2261-$Z$8),""),"")</f>
        <v/>
      </c>
      <c r="U2257" s="150" t="str">
        <f>IFERROR(IF(S2257:$S$5009&lt;&gt;0, (T2257-$Y$17)^2,""),"")</f>
        <v/>
      </c>
    </row>
    <row r="2258" spans="1:21" ht="23">
      <c r="A2258" s="159">
        <v>2249</v>
      </c>
      <c r="B2258" s="160" t="str">
        <f>IF(Data!B2258:$B$5009&lt;&gt;"",Data!B2258,"")</f>
        <v/>
      </c>
      <c r="C2258" s="160" t="str">
        <f>IF(Data!$C2258:C$5009&lt;&gt;"",Data!C2258,"")</f>
        <v/>
      </c>
      <c r="P2258" s="149" t="str">
        <f>IF(Data!B2262="","",B2262)</f>
        <v/>
      </c>
      <c r="Q2258" s="150" t="str">
        <f>IFERROR(IF(P2258:$P$5009&lt;&gt;0, ABS(P2258-$Z$7),""),"")</f>
        <v/>
      </c>
      <c r="R2258" s="150" t="str">
        <f>IFERROR(IF(P2258:$P$5009&lt;&gt;0, (Q2258-$Y$16)^2,""),"")</f>
        <v/>
      </c>
      <c r="S2258" s="151" t="str">
        <f>IF(Data!C2262="","",C2262)</f>
        <v/>
      </c>
      <c r="T2258" s="150" t="str">
        <f>IFERROR(IF(S2258:$S$5009&lt;&gt;0, ABS(C2262-$Z$8),""),"")</f>
        <v/>
      </c>
      <c r="U2258" s="150" t="str">
        <f>IFERROR(IF(S2258:$S$5009&lt;&gt;0, (T2258-$Y$17)^2,""),"")</f>
        <v/>
      </c>
    </row>
    <row r="2259" spans="1:21" ht="23">
      <c r="A2259" s="161">
        <v>2250</v>
      </c>
      <c r="B2259" s="160" t="str">
        <f>IF(Data!B2259:$B$5009&lt;&gt;"",Data!B2259,"")</f>
        <v/>
      </c>
      <c r="C2259" s="160" t="str">
        <f>IF(Data!$C2259:C$5009&lt;&gt;"",Data!C2259,"")</f>
        <v/>
      </c>
      <c r="P2259" s="149" t="str">
        <f>IF(Data!B2263="","",B2263)</f>
        <v/>
      </c>
      <c r="Q2259" s="150" t="str">
        <f>IFERROR(IF(P2259:$P$5009&lt;&gt;0, ABS(P2259-$Z$7),""),"")</f>
        <v/>
      </c>
      <c r="R2259" s="150" t="str">
        <f>IFERROR(IF(P2259:$P$5009&lt;&gt;0, (Q2259-$Y$16)^2,""),"")</f>
        <v/>
      </c>
      <c r="S2259" s="151" t="str">
        <f>IF(Data!C2263="","",C2263)</f>
        <v/>
      </c>
      <c r="T2259" s="150" t="str">
        <f>IFERROR(IF(S2259:$S$5009&lt;&gt;0, ABS(C2263-$Z$8),""),"")</f>
        <v/>
      </c>
      <c r="U2259" s="150" t="str">
        <f>IFERROR(IF(S2259:$S$5009&lt;&gt;0, (T2259-$Y$17)^2,""),"")</f>
        <v/>
      </c>
    </row>
    <row r="2260" spans="1:21" ht="23">
      <c r="A2260" s="159">
        <v>2251</v>
      </c>
      <c r="B2260" s="160" t="str">
        <f>IF(Data!B2260:$B$5009&lt;&gt;"",Data!B2260,"")</f>
        <v/>
      </c>
      <c r="C2260" s="160" t="str">
        <f>IF(Data!$C2260:C$5009&lt;&gt;"",Data!C2260,"")</f>
        <v/>
      </c>
      <c r="P2260" s="149" t="str">
        <f>IF(Data!B2264="","",B2264)</f>
        <v/>
      </c>
      <c r="Q2260" s="150" t="str">
        <f>IFERROR(IF(P2260:$P$5009&lt;&gt;0, ABS(P2260-$Z$7),""),"")</f>
        <v/>
      </c>
      <c r="R2260" s="150" t="str">
        <f>IFERROR(IF(P2260:$P$5009&lt;&gt;0, (Q2260-$Y$16)^2,""),"")</f>
        <v/>
      </c>
      <c r="S2260" s="151" t="str">
        <f>IF(Data!C2264="","",C2264)</f>
        <v/>
      </c>
      <c r="T2260" s="150" t="str">
        <f>IFERROR(IF(S2260:$S$5009&lt;&gt;0, ABS(C2264-$Z$8),""),"")</f>
        <v/>
      </c>
      <c r="U2260" s="150" t="str">
        <f>IFERROR(IF(S2260:$S$5009&lt;&gt;0, (T2260-$Y$17)^2,""),"")</f>
        <v/>
      </c>
    </row>
    <row r="2261" spans="1:21" ht="23">
      <c r="A2261" s="161">
        <v>2252</v>
      </c>
      <c r="B2261" s="160" t="str">
        <f>IF(Data!B2261:$B$5009&lt;&gt;"",Data!B2261,"")</f>
        <v/>
      </c>
      <c r="C2261" s="160" t="str">
        <f>IF(Data!$C2261:C$5009&lt;&gt;"",Data!C2261,"")</f>
        <v/>
      </c>
      <c r="P2261" s="149" t="str">
        <f>IF(Data!B2265="","",B2265)</f>
        <v/>
      </c>
      <c r="Q2261" s="150" t="str">
        <f>IFERROR(IF(P2261:$P$5009&lt;&gt;0, ABS(P2261-$Z$7),""),"")</f>
        <v/>
      </c>
      <c r="R2261" s="150" t="str">
        <f>IFERROR(IF(P2261:$P$5009&lt;&gt;0, (Q2261-$Y$16)^2,""),"")</f>
        <v/>
      </c>
      <c r="S2261" s="151" t="str">
        <f>IF(Data!C2265="","",C2265)</f>
        <v/>
      </c>
      <c r="T2261" s="150" t="str">
        <f>IFERROR(IF(S2261:$S$5009&lt;&gt;0, ABS(C2265-$Z$8),""),"")</f>
        <v/>
      </c>
      <c r="U2261" s="150" t="str">
        <f>IFERROR(IF(S2261:$S$5009&lt;&gt;0, (T2261-$Y$17)^2,""),"")</f>
        <v/>
      </c>
    </row>
    <row r="2262" spans="1:21" ht="23">
      <c r="A2262" s="159">
        <v>2253</v>
      </c>
      <c r="B2262" s="160" t="str">
        <f>IF(Data!B2262:$B$5009&lt;&gt;"",Data!B2262,"")</f>
        <v/>
      </c>
      <c r="C2262" s="160" t="str">
        <f>IF(Data!$C2262:C$5009&lt;&gt;"",Data!C2262,"")</f>
        <v/>
      </c>
      <c r="P2262" s="149" t="str">
        <f>IF(Data!B2266="","",B2266)</f>
        <v/>
      </c>
      <c r="Q2262" s="150" t="str">
        <f>IFERROR(IF(P2262:$P$5009&lt;&gt;0, ABS(P2262-$Z$7),""),"")</f>
        <v/>
      </c>
      <c r="R2262" s="150" t="str">
        <f>IFERROR(IF(P2262:$P$5009&lt;&gt;0, (Q2262-$Y$16)^2,""),"")</f>
        <v/>
      </c>
      <c r="S2262" s="151" t="str">
        <f>IF(Data!C2266="","",C2266)</f>
        <v/>
      </c>
      <c r="T2262" s="150" t="str">
        <f>IFERROR(IF(S2262:$S$5009&lt;&gt;0, ABS(C2266-$Z$8),""),"")</f>
        <v/>
      </c>
      <c r="U2262" s="150" t="str">
        <f>IFERROR(IF(S2262:$S$5009&lt;&gt;0, (T2262-$Y$17)^2,""),"")</f>
        <v/>
      </c>
    </row>
    <row r="2263" spans="1:21" ht="23">
      <c r="A2263" s="161">
        <v>2254</v>
      </c>
      <c r="B2263" s="160" t="str">
        <f>IF(Data!B2263:$B$5009&lt;&gt;"",Data!B2263,"")</f>
        <v/>
      </c>
      <c r="C2263" s="160" t="str">
        <f>IF(Data!$C2263:C$5009&lt;&gt;"",Data!C2263,"")</f>
        <v/>
      </c>
      <c r="P2263" s="149" t="str">
        <f>IF(Data!B2267="","",B2267)</f>
        <v/>
      </c>
      <c r="Q2263" s="150" t="str">
        <f>IFERROR(IF(P2263:$P$5009&lt;&gt;0, ABS(P2263-$Z$7),""),"")</f>
        <v/>
      </c>
      <c r="R2263" s="150" t="str">
        <f>IFERROR(IF(P2263:$P$5009&lt;&gt;0, (Q2263-$Y$16)^2,""),"")</f>
        <v/>
      </c>
      <c r="S2263" s="151" t="str">
        <f>IF(Data!C2267="","",C2267)</f>
        <v/>
      </c>
      <c r="T2263" s="150" t="str">
        <f>IFERROR(IF(S2263:$S$5009&lt;&gt;0, ABS(C2267-$Z$8),""),"")</f>
        <v/>
      </c>
      <c r="U2263" s="150" t="str">
        <f>IFERROR(IF(S2263:$S$5009&lt;&gt;0, (T2263-$Y$17)^2,""),"")</f>
        <v/>
      </c>
    </row>
    <row r="2264" spans="1:21" ht="23">
      <c r="A2264" s="159">
        <v>2255</v>
      </c>
      <c r="B2264" s="160" t="str">
        <f>IF(Data!B2264:$B$5009&lt;&gt;"",Data!B2264,"")</f>
        <v/>
      </c>
      <c r="C2264" s="160" t="str">
        <f>IF(Data!$C2264:C$5009&lt;&gt;"",Data!C2264,"")</f>
        <v/>
      </c>
      <c r="P2264" s="149" t="str">
        <f>IF(Data!B2268="","",B2268)</f>
        <v/>
      </c>
      <c r="Q2264" s="150" t="str">
        <f>IFERROR(IF(P2264:$P$5009&lt;&gt;0, ABS(P2264-$Z$7),""),"")</f>
        <v/>
      </c>
      <c r="R2264" s="150" t="str">
        <f>IFERROR(IF(P2264:$P$5009&lt;&gt;0, (Q2264-$Y$16)^2,""),"")</f>
        <v/>
      </c>
      <c r="S2264" s="151" t="str">
        <f>IF(Data!C2268="","",C2268)</f>
        <v/>
      </c>
      <c r="T2264" s="150" t="str">
        <f>IFERROR(IF(S2264:$S$5009&lt;&gt;0, ABS(C2268-$Z$8),""),"")</f>
        <v/>
      </c>
      <c r="U2264" s="150" t="str">
        <f>IFERROR(IF(S2264:$S$5009&lt;&gt;0, (T2264-$Y$17)^2,""),"")</f>
        <v/>
      </c>
    </row>
    <row r="2265" spans="1:21" ht="23">
      <c r="A2265" s="161">
        <v>2256</v>
      </c>
      <c r="B2265" s="160" t="str">
        <f>IF(Data!B2265:$B$5009&lt;&gt;"",Data!B2265,"")</f>
        <v/>
      </c>
      <c r="C2265" s="160" t="str">
        <f>IF(Data!$C2265:C$5009&lt;&gt;"",Data!C2265,"")</f>
        <v/>
      </c>
      <c r="P2265" s="149" t="str">
        <f>IF(Data!B2269="","",B2269)</f>
        <v/>
      </c>
      <c r="Q2265" s="150" t="str">
        <f>IFERROR(IF(P2265:$P$5009&lt;&gt;0, ABS(P2265-$Z$7),""),"")</f>
        <v/>
      </c>
      <c r="R2265" s="150" t="str">
        <f>IFERROR(IF(P2265:$P$5009&lt;&gt;0, (Q2265-$Y$16)^2,""),"")</f>
        <v/>
      </c>
      <c r="S2265" s="151" t="str">
        <f>IF(Data!C2269="","",C2269)</f>
        <v/>
      </c>
      <c r="T2265" s="150" t="str">
        <f>IFERROR(IF(S2265:$S$5009&lt;&gt;0, ABS(C2269-$Z$8),""),"")</f>
        <v/>
      </c>
      <c r="U2265" s="150" t="str">
        <f>IFERROR(IF(S2265:$S$5009&lt;&gt;0, (T2265-$Y$17)^2,""),"")</f>
        <v/>
      </c>
    </row>
    <row r="2266" spans="1:21" ht="23">
      <c r="A2266" s="159">
        <v>2257</v>
      </c>
      <c r="B2266" s="160" t="str">
        <f>IF(Data!B2266:$B$5009&lt;&gt;"",Data!B2266,"")</f>
        <v/>
      </c>
      <c r="C2266" s="160" t="str">
        <f>IF(Data!$C2266:C$5009&lt;&gt;"",Data!C2266,"")</f>
        <v/>
      </c>
      <c r="P2266" s="149" t="str">
        <f>IF(Data!B2270="","",B2270)</f>
        <v/>
      </c>
      <c r="Q2266" s="150" t="str">
        <f>IFERROR(IF(P2266:$P$5009&lt;&gt;0, ABS(P2266-$Z$7),""),"")</f>
        <v/>
      </c>
      <c r="R2266" s="150" t="str">
        <f>IFERROR(IF(P2266:$P$5009&lt;&gt;0, (Q2266-$Y$16)^2,""),"")</f>
        <v/>
      </c>
      <c r="S2266" s="151" t="str">
        <f>IF(Data!C2270="","",C2270)</f>
        <v/>
      </c>
      <c r="T2266" s="150" t="str">
        <f>IFERROR(IF(S2266:$S$5009&lt;&gt;0, ABS(C2270-$Z$8),""),"")</f>
        <v/>
      </c>
      <c r="U2266" s="150" t="str">
        <f>IFERROR(IF(S2266:$S$5009&lt;&gt;0, (T2266-$Y$17)^2,""),"")</f>
        <v/>
      </c>
    </row>
    <row r="2267" spans="1:21" ht="23">
      <c r="A2267" s="161">
        <v>2258</v>
      </c>
      <c r="B2267" s="160" t="str">
        <f>IF(Data!B2267:$B$5009&lt;&gt;"",Data!B2267,"")</f>
        <v/>
      </c>
      <c r="C2267" s="160" t="str">
        <f>IF(Data!$C2267:C$5009&lt;&gt;"",Data!C2267,"")</f>
        <v/>
      </c>
      <c r="P2267" s="149" t="str">
        <f>IF(Data!B2271="","",B2271)</f>
        <v/>
      </c>
      <c r="Q2267" s="150" t="str">
        <f>IFERROR(IF(P2267:$P$5009&lt;&gt;0, ABS(P2267-$Z$7),""),"")</f>
        <v/>
      </c>
      <c r="R2267" s="150" t="str">
        <f>IFERROR(IF(P2267:$P$5009&lt;&gt;0, (Q2267-$Y$16)^2,""),"")</f>
        <v/>
      </c>
      <c r="S2267" s="151" t="str">
        <f>IF(Data!C2271="","",C2271)</f>
        <v/>
      </c>
      <c r="T2267" s="150" t="str">
        <f>IFERROR(IF(S2267:$S$5009&lt;&gt;0, ABS(C2271-$Z$8),""),"")</f>
        <v/>
      </c>
      <c r="U2267" s="150" t="str">
        <f>IFERROR(IF(S2267:$S$5009&lt;&gt;0, (T2267-$Y$17)^2,""),"")</f>
        <v/>
      </c>
    </row>
    <row r="2268" spans="1:21" ht="23">
      <c r="A2268" s="159">
        <v>2259</v>
      </c>
      <c r="B2268" s="160" t="str">
        <f>IF(Data!B2268:$B$5009&lt;&gt;"",Data!B2268,"")</f>
        <v/>
      </c>
      <c r="C2268" s="160" t="str">
        <f>IF(Data!$C2268:C$5009&lt;&gt;"",Data!C2268,"")</f>
        <v/>
      </c>
      <c r="P2268" s="149" t="str">
        <f>IF(Data!B2272="","",B2272)</f>
        <v/>
      </c>
      <c r="Q2268" s="150" t="str">
        <f>IFERROR(IF(P2268:$P$5009&lt;&gt;0, ABS(P2268-$Z$7),""),"")</f>
        <v/>
      </c>
      <c r="R2268" s="150" t="str">
        <f>IFERROR(IF(P2268:$P$5009&lt;&gt;0, (Q2268-$Y$16)^2,""),"")</f>
        <v/>
      </c>
      <c r="S2268" s="151" t="str">
        <f>IF(Data!C2272="","",C2272)</f>
        <v/>
      </c>
      <c r="T2268" s="150" t="str">
        <f>IFERROR(IF(S2268:$S$5009&lt;&gt;0, ABS(C2272-$Z$8),""),"")</f>
        <v/>
      </c>
      <c r="U2268" s="150" t="str">
        <f>IFERROR(IF(S2268:$S$5009&lt;&gt;0, (T2268-$Y$17)^2,""),"")</f>
        <v/>
      </c>
    </row>
    <row r="2269" spans="1:21" ht="23">
      <c r="A2269" s="161">
        <v>2260</v>
      </c>
      <c r="B2269" s="160" t="str">
        <f>IF(Data!B2269:$B$5009&lt;&gt;"",Data!B2269,"")</f>
        <v/>
      </c>
      <c r="C2269" s="160" t="str">
        <f>IF(Data!$C2269:C$5009&lt;&gt;"",Data!C2269,"")</f>
        <v/>
      </c>
      <c r="P2269" s="149" t="str">
        <f>IF(Data!B2273="","",B2273)</f>
        <v/>
      </c>
      <c r="Q2269" s="150" t="str">
        <f>IFERROR(IF(P2269:$P$5009&lt;&gt;0, ABS(P2269-$Z$7),""),"")</f>
        <v/>
      </c>
      <c r="R2269" s="150" t="str">
        <f>IFERROR(IF(P2269:$P$5009&lt;&gt;0, (Q2269-$Y$16)^2,""),"")</f>
        <v/>
      </c>
      <c r="S2269" s="151" t="str">
        <f>IF(Data!C2273="","",C2273)</f>
        <v/>
      </c>
      <c r="T2269" s="150" t="str">
        <f>IFERROR(IF(S2269:$S$5009&lt;&gt;0, ABS(C2273-$Z$8),""),"")</f>
        <v/>
      </c>
      <c r="U2269" s="150" t="str">
        <f>IFERROR(IF(S2269:$S$5009&lt;&gt;0, (T2269-$Y$17)^2,""),"")</f>
        <v/>
      </c>
    </row>
    <row r="2270" spans="1:21" ht="23">
      <c r="A2270" s="159">
        <v>2261</v>
      </c>
      <c r="B2270" s="160" t="str">
        <f>IF(Data!B2270:$B$5009&lt;&gt;"",Data!B2270,"")</f>
        <v/>
      </c>
      <c r="C2270" s="160" t="str">
        <f>IF(Data!$C2270:C$5009&lt;&gt;"",Data!C2270,"")</f>
        <v/>
      </c>
      <c r="P2270" s="149" t="str">
        <f>IF(Data!B2274="","",B2274)</f>
        <v/>
      </c>
      <c r="Q2270" s="150" t="str">
        <f>IFERROR(IF(P2270:$P$5009&lt;&gt;0, ABS(P2270-$Z$7),""),"")</f>
        <v/>
      </c>
      <c r="R2270" s="150" t="str">
        <f>IFERROR(IF(P2270:$P$5009&lt;&gt;0, (Q2270-$Y$16)^2,""),"")</f>
        <v/>
      </c>
      <c r="S2270" s="151" t="str">
        <f>IF(Data!C2274="","",C2274)</f>
        <v/>
      </c>
      <c r="T2270" s="150" t="str">
        <f>IFERROR(IF(S2270:$S$5009&lt;&gt;0, ABS(C2274-$Z$8),""),"")</f>
        <v/>
      </c>
      <c r="U2270" s="150" t="str">
        <f>IFERROR(IF(S2270:$S$5009&lt;&gt;0, (T2270-$Y$17)^2,""),"")</f>
        <v/>
      </c>
    </row>
    <row r="2271" spans="1:21" ht="23">
      <c r="A2271" s="161">
        <v>2262</v>
      </c>
      <c r="B2271" s="160" t="str">
        <f>IF(Data!B2271:$B$5009&lt;&gt;"",Data!B2271,"")</f>
        <v/>
      </c>
      <c r="C2271" s="160" t="str">
        <f>IF(Data!$C2271:C$5009&lt;&gt;"",Data!C2271,"")</f>
        <v/>
      </c>
      <c r="P2271" s="149" t="str">
        <f>IF(Data!B2275="","",B2275)</f>
        <v/>
      </c>
      <c r="Q2271" s="150" t="str">
        <f>IFERROR(IF(P2271:$P$5009&lt;&gt;0, ABS(P2271-$Z$7),""),"")</f>
        <v/>
      </c>
      <c r="R2271" s="150" t="str">
        <f>IFERROR(IF(P2271:$P$5009&lt;&gt;0, (Q2271-$Y$16)^2,""),"")</f>
        <v/>
      </c>
      <c r="S2271" s="151" t="str">
        <f>IF(Data!C2275="","",C2275)</f>
        <v/>
      </c>
      <c r="T2271" s="150" t="str">
        <f>IFERROR(IF(S2271:$S$5009&lt;&gt;0, ABS(C2275-$Z$8),""),"")</f>
        <v/>
      </c>
      <c r="U2271" s="150" t="str">
        <f>IFERROR(IF(S2271:$S$5009&lt;&gt;0, (T2271-$Y$17)^2,""),"")</f>
        <v/>
      </c>
    </row>
    <row r="2272" spans="1:21" ht="23">
      <c r="A2272" s="159">
        <v>2263</v>
      </c>
      <c r="B2272" s="160" t="str">
        <f>IF(Data!B2272:$B$5009&lt;&gt;"",Data!B2272,"")</f>
        <v/>
      </c>
      <c r="C2272" s="160" t="str">
        <f>IF(Data!$C2272:C$5009&lt;&gt;"",Data!C2272,"")</f>
        <v/>
      </c>
      <c r="P2272" s="149" t="str">
        <f>IF(Data!B2276="","",B2276)</f>
        <v/>
      </c>
      <c r="Q2272" s="150" t="str">
        <f>IFERROR(IF(P2272:$P$5009&lt;&gt;0, ABS(P2272-$Z$7),""),"")</f>
        <v/>
      </c>
      <c r="R2272" s="150" t="str">
        <f>IFERROR(IF(P2272:$P$5009&lt;&gt;0, (Q2272-$Y$16)^2,""),"")</f>
        <v/>
      </c>
      <c r="S2272" s="151" t="str">
        <f>IF(Data!C2276="","",C2276)</f>
        <v/>
      </c>
      <c r="T2272" s="150" t="str">
        <f>IFERROR(IF(S2272:$S$5009&lt;&gt;0, ABS(C2276-$Z$8),""),"")</f>
        <v/>
      </c>
      <c r="U2272" s="150" t="str">
        <f>IFERROR(IF(S2272:$S$5009&lt;&gt;0, (T2272-$Y$17)^2,""),"")</f>
        <v/>
      </c>
    </row>
    <row r="2273" spans="1:21" ht="23">
      <c r="A2273" s="161">
        <v>2264</v>
      </c>
      <c r="B2273" s="160" t="str">
        <f>IF(Data!B2273:$B$5009&lt;&gt;"",Data!B2273,"")</f>
        <v/>
      </c>
      <c r="C2273" s="160" t="str">
        <f>IF(Data!$C2273:C$5009&lt;&gt;"",Data!C2273,"")</f>
        <v/>
      </c>
      <c r="P2273" s="149" t="str">
        <f>IF(Data!B2277="","",B2277)</f>
        <v/>
      </c>
      <c r="Q2273" s="150" t="str">
        <f>IFERROR(IF(P2273:$P$5009&lt;&gt;0, ABS(P2273-$Z$7),""),"")</f>
        <v/>
      </c>
      <c r="R2273" s="150" t="str">
        <f>IFERROR(IF(P2273:$P$5009&lt;&gt;0, (Q2273-$Y$16)^2,""),"")</f>
        <v/>
      </c>
      <c r="S2273" s="151" t="str">
        <f>IF(Data!C2277="","",C2277)</f>
        <v/>
      </c>
      <c r="T2273" s="150" t="str">
        <f>IFERROR(IF(S2273:$S$5009&lt;&gt;0, ABS(C2277-$Z$8),""),"")</f>
        <v/>
      </c>
      <c r="U2273" s="150" t="str">
        <f>IFERROR(IF(S2273:$S$5009&lt;&gt;0, (T2273-$Y$17)^2,""),"")</f>
        <v/>
      </c>
    </row>
    <row r="2274" spans="1:21" ht="23">
      <c r="A2274" s="159">
        <v>2265</v>
      </c>
      <c r="B2274" s="160" t="str">
        <f>IF(Data!B2274:$B$5009&lt;&gt;"",Data!B2274,"")</f>
        <v/>
      </c>
      <c r="C2274" s="160" t="str">
        <f>IF(Data!$C2274:C$5009&lt;&gt;"",Data!C2274,"")</f>
        <v/>
      </c>
      <c r="P2274" s="149" t="str">
        <f>IF(Data!B2278="","",B2278)</f>
        <v/>
      </c>
      <c r="Q2274" s="150" t="str">
        <f>IFERROR(IF(P2274:$P$5009&lt;&gt;0, ABS(P2274-$Z$7),""),"")</f>
        <v/>
      </c>
      <c r="R2274" s="150" t="str">
        <f>IFERROR(IF(P2274:$P$5009&lt;&gt;0, (Q2274-$Y$16)^2,""),"")</f>
        <v/>
      </c>
      <c r="S2274" s="151" t="str">
        <f>IF(Data!C2278="","",C2278)</f>
        <v/>
      </c>
      <c r="T2274" s="150" t="str">
        <f>IFERROR(IF(S2274:$S$5009&lt;&gt;0, ABS(C2278-$Z$8),""),"")</f>
        <v/>
      </c>
      <c r="U2274" s="150" t="str">
        <f>IFERROR(IF(S2274:$S$5009&lt;&gt;0, (T2274-$Y$17)^2,""),"")</f>
        <v/>
      </c>
    </row>
    <row r="2275" spans="1:21" ht="23">
      <c r="A2275" s="161">
        <v>2266</v>
      </c>
      <c r="B2275" s="160" t="str">
        <f>IF(Data!B2275:$B$5009&lt;&gt;"",Data!B2275,"")</f>
        <v/>
      </c>
      <c r="C2275" s="160" t="str">
        <f>IF(Data!$C2275:C$5009&lt;&gt;"",Data!C2275,"")</f>
        <v/>
      </c>
      <c r="P2275" s="149" t="str">
        <f>IF(Data!B2279="","",B2279)</f>
        <v/>
      </c>
      <c r="Q2275" s="150" t="str">
        <f>IFERROR(IF(P2275:$P$5009&lt;&gt;0, ABS(P2275-$Z$7),""),"")</f>
        <v/>
      </c>
      <c r="R2275" s="150" t="str">
        <f>IFERROR(IF(P2275:$P$5009&lt;&gt;0, (Q2275-$Y$16)^2,""),"")</f>
        <v/>
      </c>
      <c r="S2275" s="151" t="str">
        <f>IF(Data!C2279="","",C2279)</f>
        <v/>
      </c>
      <c r="T2275" s="150" t="str">
        <f>IFERROR(IF(S2275:$S$5009&lt;&gt;0, ABS(C2279-$Z$8),""),"")</f>
        <v/>
      </c>
      <c r="U2275" s="150" t="str">
        <f>IFERROR(IF(S2275:$S$5009&lt;&gt;0, (T2275-$Y$17)^2,""),"")</f>
        <v/>
      </c>
    </row>
    <row r="2276" spans="1:21" ht="23">
      <c r="A2276" s="159">
        <v>2267</v>
      </c>
      <c r="B2276" s="160" t="str">
        <f>IF(Data!B2276:$B$5009&lt;&gt;"",Data!B2276,"")</f>
        <v/>
      </c>
      <c r="C2276" s="160" t="str">
        <f>IF(Data!$C2276:C$5009&lt;&gt;"",Data!C2276,"")</f>
        <v/>
      </c>
      <c r="P2276" s="149" t="str">
        <f>IF(Data!B2280="","",B2280)</f>
        <v/>
      </c>
      <c r="Q2276" s="150" t="str">
        <f>IFERROR(IF(P2276:$P$5009&lt;&gt;0, ABS(P2276-$Z$7),""),"")</f>
        <v/>
      </c>
      <c r="R2276" s="150" t="str">
        <f>IFERROR(IF(P2276:$P$5009&lt;&gt;0, (Q2276-$Y$16)^2,""),"")</f>
        <v/>
      </c>
      <c r="S2276" s="151" t="str">
        <f>IF(Data!C2280="","",C2280)</f>
        <v/>
      </c>
      <c r="T2276" s="150" t="str">
        <f>IFERROR(IF(S2276:$S$5009&lt;&gt;0, ABS(C2280-$Z$8),""),"")</f>
        <v/>
      </c>
      <c r="U2276" s="150" t="str">
        <f>IFERROR(IF(S2276:$S$5009&lt;&gt;0, (T2276-$Y$17)^2,""),"")</f>
        <v/>
      </c>
    </row>
    <row r="2277" spans="1:21" ht="23">
      <c r="A2277" s="161">
        <v>2268</v>
      </c>
      <c r="B2277" s="160" t="str">
        <f>IF(Data!B2277:$B$5009&lt;&gt;"",Data!B2277,"")</f>
        <v/>
      </c>
      <c r="C2277" s="160" t="str">
        <f>IF(Data!$C2277:C$5009&lt;&gt;"",Data!C2277,"")</f>
        <v/>
      </c>
      <c r="P2277" s="149" t="str">
        <f>IF(Data!B2281="","",B2281)</f>
        <v/>
      </c>
      <c r="Q2277" s="150" t="str">
        <f>IFERROR(IF(P2277:$P$5009&lt;&gt;0, ABS(P2277-$Z$7),""),"")</f>
        <v/>
      </c>
      <c r="R2277" s="150" t="str">
        <f>IFERROR(IF(P2277:$P$5009&lt;&gt;0, (Q2277-$Y$16)^2,""),"")</f>
        <v/>
      </c>
      <c r="S2277" s="151" t="str">
        <f>IF(Data!C2281="","",C2281)</f>
        <v/>
      </c>
      <c r="T2277" s="150" t="str">
        <f>IFERROR(IF(S2277:$S$5009&lt;&gt;0, ABS(C2281-$Z$8),""),"")</f>
        <v/>
      </c>
      <c r="U2277" s="150" t="str">
        <f>IFERROR(IF(S2277:$S$5009&lt;&gt;0, (T2277-$Y$17)^2,""),"")</f>
        <v/>
      </c>
    </row>
    <row r="2278" spans="1:21" ht="23">
      <c r="A2278" s="159">
        <v>2269</v>
      </c>
      <c r="B2278" s="160" t="str">
        <f>IF(Data!B2278:$B$5009&lt;&gt;"",Data!B2278,"")</f>
        <v/>
      </c>
      <c r="C2278" s="160" t="str">
        <f>IF(Data!$C2278:C$5009&lt;&gt;"",Data!C2278,"")</f>
        <v/>
      </c>
      <c r="P2278" s="149" t="str">
        <f>IF(Data!B2282="","",B2282)</f>
        <v/>
      </c>
      <c r="Q2278" s="150" t="str">
        <f>IFERROR(IF(P2278:$P$5009&lt;&gt;0, ABS(P2278-$Z$7),""),"")</f>
        <v/>
      </c>
      <c r="R2278" s="150" t="str">
        <f>IFERROR(IF(P2278:$P$5009&lt;&gt;0, (Q2278-$Y$16)^2,""),"")</f>
        <v/>
      </c>
      <c r="S2278" s="151" t="str">
        <f>IF(Data!C2282="","",C2282)</f>
        <v/>
      </c>
      <c r="T2278" s="150" t="str">
        <f>IFERROR(IF(S2278:$S$5009&lt;&gt;0, ABS(C2282-$Z$8),""),"")</f>
        <v/>
      </c>
      <c r="U2278" s="150" t="str">
        <f>IFERROR(IF(S2278:$S$5009&lt;&gt;0, (T2278-$Y$17)^2,""),"")</f>
        <v/>
      </c>
    </row>
    <row r="2279" spans="1:21" ht="23">
      <c r="A2279" s="161">
        <v>2270</v>
      </c>
      <c r="B2279" s="160" t="str">
        <f>IF(Data!B2279:$B$5009&lt;&gt;"",Data!B2279,"")</f>
        <v/>
      </c>
      <c r="C2279" s="160" t="str">
        <f>IF(Data!$C2279:C$5009&lt;&gt;"",Data!C2279,"")</f>
        <v/>
      </c>
      <c r="P2279" s="149" t="str">
        <f>IF(Data!B2283="","",B2283)</f>
        <v/>
      </c>
      <c r="Q2279" s="150" t="str">
        <f>IFERROR(IF(P2279:$P$5009&lt;&gt;0, ABS(P2279-$Z$7),""),"")</f>
        <v/>
      </c>
      <c r="R2279" s="150" t="str">
        <f>IFERROR(IF(P2279:$P$5009&lt;&gt;0, (Q2279-$Y$16)^2,""),"")</f>
        <v/>
      </c>
      <c r="S2279" s="151" t="str">
        <f>IF(Data!C2283="","",C2283)</f>
        <v/>
      </c>
      <c r="T2279" s="150" t="str">
        <f>IFERROR(IF(S2279:$S$5009&lt;&gt;0, ABS(C2283-$Z$8),""),"")</f>
        <v/>
      </c>
      <c r="U2279" s="150" t="str">
        <f>IFERROR(IF(S2279:$S$5009&lt;&gt;0, (T2279-$Y$17)^2,""),"")</f>
        <v/>
      </c>
    </row>
    <row r="2280" spans="1:21" ht="23">
      <c r="A2280" s="159">
        <v>2271</v>
      </c>
      <c r="B2280" s="160" t="str">
        <f>IF(Data!B2280:$B$5009&lt;&gt;"",Data!B2280,"")</f>
        <v/>
      </c>
      <c r="C2280" s="160" t="str">
        <f>IF(Data!$C2280:C$5009&lt;&gt;"",Data!C2280,"")</f>
        <v/>
      </c>
      <c r="P2280" s="149" t="str">
        <f>IF(Data!B2284="","",B2284)</f>
        <v/>
      </c>
      <c r="Q2280" s="150" t="str">
        <f>IFERROR(IF(P2280:$P$5009&lt;&gt;0, ABS(P2280-$Z$7),""),"")</f>
        <v/>
      </c>
      <c r="R2280" s="150" t="str">
        <f>IFERROR(IF(P2280:$P$5009&lt;&gt;0, (Q2280-$Y$16)^2,""),"")</f>
        <v/>
      </c>
      <c r="S2280" s="151" t="str">
        <f>IF(Data!C2284="","",C2284)</f>
        <v/>
      </c>
      <c r="T2280" s="150" t="str">
        <f>IFERROR(IF(S2280:$S$5009&lt;&gt;0, ABS(C2284-$Z$8),""),"")</f>
        <v/>
      </c>
      <c r="U2280" s="150" t="str">
        <f>IFERROR(IF(S2280:$S$5009&lt;&gt;0, (T2280-$Y$17)^2,""),"")</f>
        <v/>
      </c>
    </row>
    <row r="2281" spans="1:21" ht="23">
      <c r="A2281" s="161">
        <v>2272</v>
      </c>
      <c r="B2281" s="160" t="str">
        <f>IF(Data!B2281:$B$5009&lt;&gt;"",Data!B2281,"")</f>
        <v/>
      </c>
      <c r="C2281" s="160" t="str">
        <f>IF(Data!$C2281:C$5009&lt;&gt;"",Data!C2281,"")</f>
        <v/>
      </c>
      <c r="P2281" s="149" t="str">
        <f>IF(Data!B2285="","",B2285)</f>
        <v/>
      </c>
      <c r="Q2281" s="150" t="str">
        <f>IFERROR(IF(P2281:$P$5009&lt;&gt;0, ABS(P2281-$Z$7),""),"")</f>
        <v/>
      </c>
      <c r="R2281" s="150" t="str">
        <f>IFERROR(IF(P2281:$P$5009&lt;&gt;0, (Q2281-$Y$16)^2,""),"")</f>
        <v/>
      </c>
      <c r="S2281" s="151" t="str">
        <f>IF(Data!C2285="","",C2285)</f>
        <v/>
      </c>
      <c r="T2281" s="150" t="str">
        <f>IFERROR(IF(S2281:$S$5009&lt;&gt;0, ABS(C2285-$Z$8),""),"")</f>
        <v/>
      </c>
      <c r="U2281" s="150" t="str">
        <f>IFERROR(IF(S2281:$S$5009&lt;&gt;0, (T2281-$Y$17)^2,""),"")</f>
        <v/>
      </c>
    </row>
    <row r="2282" spans="1:21" ht="23">
      <c r="A2282" s="159">
        <v>2273</v>
      </c>
      <c r="B2282" s="160" t="str">
        <f>IF(Data!B2282:$B$5009&lt;&gt;"",Data!B2282,"")</f>
        <v/>
      </c>
      <c r="C2282" s="160" t="str">
        <f>IF(Data!$C2282:C$5009&lt;&gt;"",Data!C2282,"")</f>
        <v/>
      </c>
      <c r="P2282" s="149" t="str">
        <f>IF(Data!B2286="","",B2286)</f>
        <v/>
      </c>
      <c r="Q2282" s="150" t="str">
        <f>IFERROR(IF(P2282:$P$5009&lt;&gt;0, ABS(P2282-$Z$7),""),"")</f>
        <v/>
      </c>
      <c r="R2282" s="150" t="str">
        <f>IFERROR(IF(P2282:$P$5009&lt;&gt;0, (Q2282-$Y$16)^2,""),"")</f>
        <v/>
      </c>
      <c r="S2282" s="151" t="str">
        <f>IF(Data!C2286="","",C2286)</f>
        <v/>
      </c>
      <c r="T2282" s="150" t="str">
        <f>IFERROR(IF(S2282:$S$5009&lt;&gt;0, ABS(C2286-$Z$8),""),"")</f>
        <v/>
      </c>
      <c r="U2282" s="150" t="str">
        <f>IFERROR(IF(S2282:$S$5009&lt;&gt;0, (T2282-$Y$17)^2,""),"")</f>
        <v/>
      </c>
    </row>
    <row r="2283" spans="1:21" ht="23">
      <c r="A2283" s="161">
        <v>2274</v>
      </c>
      <c r="B2283" s="160" t="str">
        <f>IF(Data!B2283:$B$5009&lt;&gt;"",Data!B2283,"")</f>
        <v/>
      </c>
      <c r="C2283" s="160" t="str">
        <f>IF(Data!$C2283:C$5009&lt;&gt;"",Data!C2283,"")</f>
        <v/>
      </c>
      <c r="P2283" s="149" t="str">
        <f>IF(Data!B2287="","",B2287)</f>
        <v/>
      </c>
      <c r="Q2283" s="150" t="str">
        <f>IFERROR(IF(P2283:$P$5009&lt;&gt;0, ABS(P2283-$Z$7),""),"")</f>
        <v/>
      </c>
      <c r="R2283" s="150" t="str">
        <f>IFERROR(IF(P2283:$P$5009&lt;&gt;0, (Q2283-$Y$16)^2,""),"")</f>
        <v/>
      </c>
      <c r="S2283" s="151" t="str">
        <f>IF(Data!C2287="","",C2287)</f>
        <v/>
      </c>
      <c r="T2283" s="150" t="str">
        <f>IFERROR(IF(S2283:$S$5009&lt;&gt;0, ABS(C2287-$Z$8),""),"")</f>
        <v/>
      </c>
      <c r="U2283" s="150" t="str">
        <f>IFERROR(IF(S2283:$S$5009&lt;&gt;0, (T2283-$Y$17)^2,""),"")</f>
        <v/>
      </c>
    </row>
    <row r="2284" spans="1:21" ht="23">
      <c r="A2284" s="159">
        <v>2275</v>
      </c>
      <c r="B2284" s="160" t="str">
        <f>IF(Data!B2284:$B$5009&lt;&gt;"",Data!B2284,"")</f>
        <v/>
      </c>
      <c r="C2284" s="160" t="str">
        <f>IF(Data!$C2284:C$5009&lt;&gt;"",Data!C2284,"")</f>
        <v/>
      </c>
      <c r="P2284" s="149" t="str">
        <f>IF(Data!B2288="","",B2288)</f>
        <v/>
      </c>
      <c r="Q2284" s="150" t="str">
        <f>IFERROR(IF(P2284:$P$5009&lt;&gt;0, ABS(P2284-$Z$7),""),"")</f>
        <v/>
      </c>
      <c r="R2284" s="150" t="str">
        <f>IFERROR(IF(P2284:$P$5009&lt;&gt;0, (Q2284-$Y$16)^2,""),"")</f>
        <v/>
      </c>
      <c r="S2284" s="151" t="str">
        <f>IF(Data!C2288="","",C2288)</f>
        <v/>
      </c>
      <c r="T2284" s="150" t="str">
        <f>IFERROR(IF(S2284:$S$5009&lt;&gt;0, ABS(C2288-$Z$8),""),"")</f>
        <v/>
      </c>
      <c r="U2284" s="150" t="str">
        <f>IFERROR(IF(S2284:$S$5009&lt;&gt;0, (T2284-$Y$17)^2,""),"")</f>
        <v/>
      </c>
    </row>
    <row r="2285" spans="1:21" ht="23">
      <c r="A2285" s="161">
        <v>2276</v>
      </c>
      <c r="B2285" s="160" t="str">
        <f>IF(Data!B2285:$B$5009&lt;&gt;"",Data!B2285,"")</f>
        <v/>
      </c>
      <c r="C2285" s="160" t="str">
        <f>IF(Data!$C2285:C$5009&lt;&gt;"",Data!C2285,"")</f>
        <v/>
      </c>
      <c r="P2285" s="149" t="str">
        <f>IF(Data!B2289="","",B2289)</f>
        <v/>
      </c>
      <c r="Q2285" s="150" t="str">
        <f>IFERROR(IF(P2285:$P$5009&lt;&gt;0, ABS(P2285-$Z$7),""),"")</f>
        <v/>
      </c>
      <c r="R2285" s="150" t="str">
        <f>IFERROR(IF(P2285:$P$5009&lt;&gt;0, (Q2285-$Y$16)^2,""),"")</f>
        <v/>
      </c>
      <c r="S2285" s="151" t="str">
        <f>IF(Data!C2289="","",C2289)</f>
        <v/>
      </c>
      <c r="T2285" s="150" t="str">
        <f>IFERROR(IF(S2285:$S$5009&lt;&gt;0, ABS(C2289-$Z$8),""),"")</f>
        <v/>
      </c>
      <c r="U2285" s="150" t="str">
        <f>IFERROR(IF(S2285:$S$5009&lt;&gt;0, (T2285-$Y$17)^2,""),"")</f>
        <v/>
      </c>
    </row>
    <row r="2286" spans="1:21" ht="23">
      <c r="A2286" s="159">
        <v>2277</v>
      </c>
      <c r="B2286" s="160" t="str">
        <f>IF(Data!B2286:$B$5009&lt;&gt;"",Data!B2286,"")</f>
        <v/>
      </c>
      <c r="C2286" s="160" t="str">
        <f>IF(Data!$C2286:C$5009&lt;&gt;"",Data!C2286,"")</f>
        <v/>
      </c>
      <c r="P2286" s="149" t="str">
        <f>IF(Data!B2290="","",B2290)</f>
        <v/>
      </c>
      <c r="Q2286" s="150" t="str">
        <f>IFERROR(IF(P2286:$P$5009&lt;&gt;0, ABS(P2286-$Z$7),""),"")</f>
        <v/>
      </c>
      <c r="R2286" s="150" t="str">
        <f>IFERROR(IF(P2286:$P$5009&lt;&gt;0, (Q2286-$Y$16)^2,""),"")</f>
        <v/>
      </c>
      <c r="S2286" s="151" t="str">
        <f>IF(Data!C2290="","",C2290)</f>
        <v/>
      </c>
      <c r="T2286" s="150" t="str">
        <f>IFERROR(IF(S2286:$S$5009&lt;&gt;0, ABS(C2290-$Z$8),""),"")</f>
        <v/>
      </c>
      <c r="U2286" s="150" t="str">
        <f>IFERROR(IF(S2286:$S$5009&lt;&gt;0, (T2286-$Y$17)^2,""),"")</f>
        <v/>
      </c>
    </row>
    <row r="2287" spans="1:21" ht="23">
      <c r="A2287" s="161">
        <v>2278</v>
      </c>
      <c r="B2287" s="160" t="str">
        <f>IF(Data!B2287:$B$5009&lt;&gt;"",Data!B2287,"")</f>
        <v/>
      </c>
      <c r="C2287" s="160" t="str">
        <f>IF(Data!$C2287:C$5009&lt;&gt;"",Data!C2287,"")</f>
        <v/>
      </c>
      <c r="P2287" s="149" t="str">
        <f>IF(Data!B2291="","",B2291)</f>
        <v/>
      </c>
      <c r="Q2287" s="150" t="str">
        <f>IFERROR(IF(P2287:$P$5009&lt;&gt;0, ABS(P2287-$Z$7),""),"")</f>
        <v/>
      </c>
      <c r="R2287" s="150" t="str">
        <f>IFERROR(IF(P2287:$P$5009&lt;&gt;0, (Q2287-$Y$16)^2,""),"")</f>
        <v/>
      </c>
      <c r="S2287" s="151" t="str">
        <f>IF(Data!C2291="","",C2291)</f>
        <v/>
      </c>
      <c r="T2287" s="150" t="str">
        <f>IFERROR(IF(S2287:$S$5009&lt;&gt;0, ABS(C2291-$Z$8),""),"")</f>
        <v/>
      </c>
      <c r="U2287" s="150" t="str">
        <f>IFERROR(IF(S2287:$S$5009&lt;&gt;0, (T2287-$Y$17)^2,""),"")</f>
        <v/>
      </c>
    </row>
    <row r="2288" spans="1:21" ht="23">
      <c r="A2288" s="159">
        <v>2279</v>
      </c>
      <c r="B2288" s="160" t="str">
        <f>IF(Data!B2288:$B$5009&lt;&gt;"",Data!B2288,"")</f>
        <v/>
      </c>
      <c r="C2288" s="160" t="str">
        <f>IF(Data!$C2288:C$5009&lt;&gt;"",Data!C2288,"")</f>
        <v/>
      </c>
      <c r="P2288" s="149" t="str">
        <f>IF(Data!B2292="","",B2292)</f>
        <v/>
      </c>
      <c r="Q2288" s="150" t="str">
        <f>IFERROR(IF(P2288:$P$5009&lt;&gt;0, ABS(P2288-$Z$7),""),"")</f>
        <v/>
      </c>
      <c r="R2288" s="150" t="str">
        <f>IFERROR(IF(P2288:$P$5009&lt;&gt;0, (Q2288-$Y$16)^2,""),"")</f>
        <v/>
      </c>
      <c r="S2288" s="151" t="str">
        <f>IF(Data!C2292="","",C2292)</f>
        <v/>
      </c>
      <c r="T2288" s="150" t="str">
        <f>IFERROR(IF(S2288:$S$5009&lt;&gt;0, ABS(C2292-$Z$8),""),"")</f>
        <v/>
      </c>
      <c r="U2288" s="150" t="str">
        <f>IFERROR(IF(S2288:$S$5009&lt;&gt;0, (T2288-$Y$17)^2,""),"")</f>
        <v/>
      </c>
    </row>
    <row r="2289" spans="1:21" ht="23">
      <c r="A2289" s="161">
        <v>2280</v>
      </c>
      <c r="B2289" s="160" t="str">
        <f>IF(Data!B2289:$B$5009&lt;&gt;"",Data!B2289,"")</f>
        <v/>
      </c>
      <c r="C2289" s="160" t="str">
        <f>IF(Data!$C2289:C$5009&lt;&gt;"",Data!C2289,"")</f>
        <v/>
      </c>
      <c r="P2289" s="149" t="str">
        <f>IF(Data!B2293="","",B2293)</f>
        <v/>
      </c>
      <c r="Q2289" s="150" t="str">
        <f>IFERROR(IF(P2289:$P$5009&lt;&gt;0, ABS(P2289-$Z$7),""),"")</f>
        <v/>
      </c>
      <c r="R2289" s="150" t="str">
        <f>IFERROR(IF(P2289:$P$5009&lt;&gt;0, (Q2289-$Y$16)^2,""),"")</f>
        <v/>
      </c>
      <c r="S2289" s="151" t="str">
        <f>IF(Data!C2293="","",C2293)</f>
        <v/>
      </c>
      <c r="T2289" s="150" t="str">
        <f>IFERROR(IF(S2289:$S$5009&lt;&gt;0, ABS(C2293-$Z$8),""),"")</f>
        <v/>
      </c>
      <c r="U2289" s="150" t="str">
        <f>IFERROR(IF(S2289:$S$5009&lt;&gt;0, (T2289-$Y$17)^2,""),"")</f>
        <v/>
      </c>
    </row>
    <row r="2290" spans="1:21" ht="23">
      <c r="A2290" s="159">
        <v>2281</v>
      </c>
      <c r="B2290" s="160" t="str">
        <f>IF(Data!B2290:$B$5009&lt;&gt;"",Data!B2290,"")</f>
        <v/>
      </c>
      <c r="C2290" s="160" t="str">
        <f>IF(Data!$C2290:C$5009&lt;&gt;"",Data!C2290,"")</f>
        <v/>
      </c>
      <c r="P2290" s="149" t="str">
        <f>IF(Data!B2294="","",B2294)</f>
        <v/>
      </c>
      <c r="Q2290" s="150" t="str">
        <f>IFERROR(IF(P2290:$P$5009&lt;&gt;0, ABS(P2290-$Z$7),""),"")</f>
        <v/>
      </c>
      <c r="R2290" s="150" t="str">
        <f>IFERROR(IF(P2290:$P$5009&lt;&gt;0, (Q2290-$Y$16)^2,""),"")</f>
        <v/>
      </c>
      <c r="S2290" s="151" t="str">
        <f>IF(Data!C2294="","",C2294)</f>
        <v/>
      </c>
      <c r="T2290" s="150" t="str">
        <f>IFERROR(IF(S2290:$S$5009&lt;&gt;0, ABS(C2294-$Z$8),""),"")</f>
        <v/>
      </c>
      <c r="U2290" s="150" t="str">
        <f>IFERROR(IF(S2290:$S$5009&lt;&gt;0, (T2290-$Y$17)^2,""),"")</f>
        <v/>
      </c>
    </row>
    <row r="2291" spans="1:21" ht="23">
      <c r="A2291" s="161">
        <v>2282</v>
      </c>
      <c r="B2291" s="160" t="str">
        <f>IF(Data!B2291:$B$5009&lt;&gt;"",Data!B2291,"")</f>
        <v/>
      </c>
      <c r="C2291" s="160" t="str">
        <f>IF(Data!$C2291:C$5009&lt;&gt;"",Data!C2291,"")</f>
        <v/>
      </c>
      <c r="P2291" s="149" t="str">
        <f>IF(Data!B2295="","",B2295)</f>
        <v/>
      </c>
      <c r="Q2291" s="150" t="str">
        <f>IFERROR(IF(P2291:$P$5009&lt;&gt;0, ABS(P2291-$Z$7),""),"")</f>
        <v/>
      </c>
      <c r="R2291" s="150" t="str">
        <f>IFERROR(IF(P2291:$P$5009&lt;&gt;0, (Q2291-$Y$16)^2,""),"")</f>
        <v/>
      </c>
      <c r="S2291" s="151" t="str">
        <f>IF(Data!C2295="","",C2295)</f>
        <v/>
      </c>
      <c r="T2291" s="150" t="str">
        <f>IFERROR(IF(S2291:$S$5009&lt;&gt;0, ABS(C2295-$Z$8),""),"")</f>
        <v/>
      </c>
      <c r="U2291" s="150" t="str">
        <f>IFERROR(IF(S2291:$S$5009&lt;&gt;0, (T2291-$Y$17)^2,""),"")</f>
        <v/>
      </c>
    </row>
    <row r="2292" spans="1:21" ht="23">
      <c r="A2292" s="159">
        <v>2283</v>
      </c>
      <c r="B2292" s="160" t="str">
        <f>IF(Data!B2292:$B$5009&lt;&gt;"",Data!B2292,"")</f>
        <v/>
      </c>
      <c r="C2292" s="160" t="str">
        <f>IF(Data!$C2292:C$5009&lt;&gt;"",Data!C2292,"")</f>
        <v/>
      </c>
      <c r="P2292" s="149" t="str">
        <f>IF(Data!B2296="","",B2296)</f>
        <v/>
      </c>
      <c r="Q2292" s="150" t="str">
        <f>IFERROR(IF(P2292:$P$5009&lt;&gt;0, ABS(P2292-$Z$7),""),"")</f>
        <v/>
      </c>
      <c r="R2292" s="150" t="str">
        <f>IFERROR(IF(P2292:$P$5009&lt;&gt;0, (Q2292-$Y$16)^2,""),"")</f>
        <v/>
      </c>
      <c r="S2292" s="151" t="str">
        <f>IF(Data!C2296="","",C2296)</f>
        <v/>
      </c>
      <c r="T2292" s="150" t="str">
        <f>IFERROR(IF(S2292:$S$5009&lt;&gt;0, ABS(C2296-$Z$8),""),"")</f>
        <v/>
      </c>
      <c r="U2292" s="150" t="str">
        <f>IFERROR(IF(S2292:$S$5009&lt;&gt;0, (T2292-$Y$17)^2,""),"")</f>
        <v/>
      </c>
    </row>
    <row r="2293" spans="1:21" ht="23">
      <c r="A2293" s="161">
        <v>2284</v>
      </c>
      <c r="B2293" s="160" t="str">
        <f>IF(Data!B2293:$B$5009&lt;&gt;"",Data!B2293,"")</f>
        <v/>
      </c>
      <c r="C2293" s="160" t="str">
        <f>IF(Data!$C2293:C$5009&lt;&gt;"",Data!C2293,"")</f>
        <v/>
      </c>
      <c r="P2293" s="149" t="str">
        <f>IF(Data!B2297="","",B2297)</f>
        <v/>
      </c>
      <c r="Q2293" s="150" t="str">
        <f>IFERROR(IF(P2293:$P$5009&lt;&gt;0, ABS(P2293-$Z$7),""),"")</f>
        <v/>
      </c>
      <c r="R2293" s="150" t="str">
        <f>IFERROR(IF(P2293:$P$5009&lt;&gt;0, (Q2293-$Y$16)^2,""),"")</f>
        <v/>
      </c>
      <c r="S2293" s="151" t="str">
        <f>IF(Data!C2297="","",C2297)</f>
        <v/>
      </c>
      <c r="T2293" s="150" t="str">
        <f>IFERROR(IF(S2293:$S$5009&lt;&gt;0, ABS(C2297-$Z$8),""),"")</f>
        <v/>
      </c>
      <c r="U2293" s="150" t="str">
        <f>IFERROR(IF(S2293:$S$5009&lt;&gt;0, (T2293-$Y$17)^2,""),"")</f>
        <v/>
      </c>
    </row>
    <row r="2294" spans="1:21" ht="23">
      <c r="A2294" s="159">
        <v>2285</v>
      </c>
      <c r="B2294" s="160" t="str">
        <f>IF(Data!B2294:$B$5009&lt;&gt;"",Data!B2294,"")</f>
        <v/>
      </c>
      <c r="C2294" s="160" t="str">
        <f>IF(Data!$C2294:C$5009&lt;&gt;"",Data!C2294,"")</f>
        <v/>
      </c>
      <c r="P2294" s="149" t="str">
        <f>IF(Data!B2298="","",B2298)</f>
        <v/>
      </c>
      <c r="Q2294" s="150" t="str">
        <f>IFERROR(IF(P2294:$P$5009&lt;&gt;0, ABS(P2294-$Z$7),""),"")</f>
        <v/>
      </c>
      <c r="R2294" s="150" t="str">
        <f>IFERROR(IF(P2294:$P$5009&lt;&gt;0, (Q2294-$Y$16)^2,""),"")</f>
        <v/>
      </c>
      <c r="S2294" s="151" t="str">
        <f>IF(Data!C2298="","",C2298)</f>
        <v/>
      </c>
      <c r="T2294" s="150" t="str">
        <f>IFERROR(IF(S2294:$S$5009&lt;&gt;0, ABS(C2298-$Z$8),""),"")</f>
        <v/>
      </c>
      <c r="U2294" s="150" t="str">
        <f>IFERROR(IF(S2294:$S$5009&lt;&gt;0, (T2294-$Y$17)^2,""),"")</f>
        <v/>
      </c>
    </row>
    <row r="2295" spans="1:21" ht="23">
      <c r="A2295" s="161">
        <v>2286</v>
      </c>
      <c r="B2295" s="160" t="str">
        <f>IF(Data!B2295:$B$5009&lt;&gt;"",Data!B2295,"")</f>
        <v/>
      </c>
      <c r="C2295" s="160" t="str">
        <f>IF(Data!$C2295:C$5009&lt;&gt;"",Data!C2295,"")</f>
        <v/>
      </c>
      <c r="P2295" s="149" t="str">
        <f>IF(Data!B2299="","",B2299)</f>
        <v/>
      </c>
      <c r="Q2295" s="150" t="str">
        <f>IFERROR(IF(P2295:$P$5009&lt;&gt;0, ABS(P2295-$Z$7),""),"")</f>
        <v/>
      </c>
      <c r="R2295" s="150" t="str">
        <f>IFERROR(IF(P2295:$P$5009&lt;&gt;0, (Q2295-$Y$16)^2,""),"")</f>
        <v/>
      </c>
      <c r="S2295" s="151" t="str">
        <f>IF(Data!C2299="","",C2299)</f>
        <v/>
      </c>
      <c r="T2295" s="150" t="str">
        <f>IFERROR(IF(S2295:$S$5009&lt;&gt;0, ABS(C2299-$Z$8),""),"")</f>
        <v/>
      </c>
      <c r="U2295" s="150" t="str">
        <f>IFERROR(IF(S2295:$S$5009&lt;&gt;0, (T2295-$Y$17)^2,""),"")</f>
        <v/>
      </c>
    </row>
    <row r="2296" spans="1:21" ht="23">
      <c r="A2296" s="159">
        <v>2287</v>
      </c>
      <c r="B2296" s="160" t="str">
        <f>IF(Data!B2296:$B$5009&lt;&gt;"",Data!B2296,"")</f>
        <v/>
      </c>
      <c r="C2296" s="160" t="str">
        <f>IF(Data!$C2296:C$5009&lt;&gt;"",Data!C2296,"")</f>
        <v/>
      </c>
      <c r="P2296" s="149" t="str">
        <f>IF(Data!B2300="","",B2300)</f>
        <v/>
      </c>
      <c r="Q2296" s="150" t="str">
        <f>IFERROR(IF(P2296:$P$5009&lt;&gt;0, ABS(P2296-$Z$7),""),"")</f>
        <v/>
      </c>
      <c r="R2296" s="150" t="str">
        <f>IFERROR(IF(P2296:$P$5009&lt;&gt;0, (Q2296-$Y$16)^2,""),"")</f>
        <v/>
      </c>
      <c r="S2296" s="151" t="str">
        <f>IF(Data!C2300="","",C2300)</f>
        <v/>
      </c>
      <c r="T2296" s="150" t="str">
        <f>IFERROR(IF(S2296:$S$5009&lt;&gt;0, ABS(C2300-$Z$8),""),"")</f>
        <v/>
      </c>
      <c r="U2296" s="150" t="str">
        <f>IFERROR(IF(S2296:$S$5009&lt;&gt;0, (T2296-$Y$17)^2,""),"")</f>
        <v/>
      </c>
    </row>
    <row r="2297" spans="1:21" ht="23">
      <c r="A2297" s="161">
        <v>2288</v>
      </c>
      <c r="B2297" s="160" t="str">
        <f>IF(Data!B2297:$B$5009&lt;&gt;"",Data!B2297,"")</f>
        <v/>
      </c>
      <c r="C2297" s="160" t="str">
        <f>IF(Data!$C2297:C$5009&lt;&gt;"",Data!C2297,"")</f>
        <v/>
      </c>
      <c r="P2297" s="149" t="str">
        <f>IF(Data!B2301="","",B2301)</f>
        <v/>
      </c>
      <c r="Q2297" s="150" t="str">
        <f>IFERROR(IF(P2297:$P$5009&lt;&gt;0, ABS(P2297-$Z$7),""),"")</f>
        <v/>
      </c>
      <c r="R2297" s="150" t="str">
        <f>IFERROR(IF(P2297:$P$5009&lt;&gt;0, (Q2297-$Y$16)^2,""),"")</f>
        <v/>
      </c>
      <c r="S2297" s="151" t="str">
        <f>IF(Data!C2301="","",C2301)</f>
        <v/>
      </c>
      <c r="T2297" s="150" t="str">
        <f>IFERROR(IF(S2297:$S$5009&lt;&gt;0, ABS(C2301-$Z$8),""),"")</f>
        <v/>
      </c>
      <c r="U2297" s="150" t="str">
        <f>IFERROR(IF(S2297:$S$5009&lt;&gt;0, (T2297-$Y$17)^2,""),"")</f>
        <v/>
      </c>
    </row>
    <row r="2298" spans="1:21" ht="23">
      <c r="A2298" s="159">
        <v>2289</v>
      </c>
      <c r="B2298" s="160" t="str">
        <f>IF(Data!B2298:$B$5009&lt;&gt;"",Data!B2298,"")</f>
        <v/>
      </c>
      <c r="C2298" s="160" t="str">
        <f>IF(Data!$C2298:C$5009&lt;&gt;"",Data!C2298,"")</f>
        <v/>
      </c>
      <c r="P2298" s="149" t="str">
        <f>IF(Data!B2302="","",B2302)</f>
        <v/>
      </c>
      <c r="Q2298" s="150" t="str">
        <f>IFERROR(IF(P2298:$P$5009&lt;&gt;0, ABS(P2298-$Z$7),""),"")</f>
        <v/>
      </c>
      <c r="R2298" s="150" t="str">
        <f>IFERROR(IF(P2298:$P$5009&lt;&gt;0, (Q2298-$Y$16)^2,""),"")</f>
        <v/>
      </c>
      <c r="S2298" s="151" t="str">
        <f>IF(Data!C2302="","",C2302)</f>
        <v/>
      </c>
      <c r="T2298" s="150" t="str">
        <f>IFERROR(IF(S2298:$S$5009&lt;&gt;0, ABS(C2302-$Z$8),""),"")</f>
        <v/>
      </c>
      <c r="U2298" s="150" t="str">
        <f>IFERROR(IF(S2298:$S$5009&lt;&gt;0, (T2298-$Y$17)^2,""),"")</f>
        <v/>
      </c>
    </row>
    <row r="2299" spans="1:21" ht="23">
      <c r="A2299" s="161">
        <v>2290</v>
      </c>
      <c r="B2299" s="160" t="str">
        <f>IF(Data!B2299:$B$5009&lt;&gt;"",Data!B2299,"")</f>
        <v/>
      </c>
      <c r="C2299" s="160" t="str">
        <f>IF(Data!$C2299:C$5009&lt;&gt;"",Data!C2299,"")</f>
        <v/>
      </c>
      <c r="P2299" s="149" t="str">
        <f>IF(Data!B2303="","",B2303)</f>
        <v/>
      </c>
      <c r="Q2299" s="150" t="str">
        <f>IFERROR(IF(P2299:$P$5009&lt;&gt;0, ABS(P2299-$Z$7),""),"")</f>
        <v/>
      </c>
      <c r="R2299" s="150" t="str">
        <f>IFERROR(IF(P2299:$P$5009&lt;&gt;0, (Q2299-$Y$16)^2,""),"")</f>
        <v/>
      </c>
      <c r="S2299" s="151" t="str">
        <f>IF(Data!C2303="","",C2303)</f>
        <v/>
      </c>
      <c r="T2299" s="150" t="str">
        <f>IFERROR(IF(S2299:$S$5009&lt;&gt;0, ABS(C2303-$Z$8),""),"")</f>
        <v/>
      </c>
      <c r="U2299" s="150" t="str">
        <f>IFERROR(IF(S2299:$S$5009&lt;&gt;0, (T2299-$Y$17)^2,""),"")</f>
        <v/>
      </c>
    </row>
    <row r="2300" spans="1:21" ht="23">
      <c r="A2300" s="159">
        <v>2291</v>
      </c>
      <c r="B2300" s="160" t="str">
        <f>IF(Data!B2300:$B$5009&lt;&gt;"",Data!B2300,"")</f>
        <v/>
      </c>
      <c r="C2300" s="160" t="str">
        <f>IF(Data!$C2300:C$5009&lt;&gt;"",Data!C2300,"")</f>
        <v/>
      </c>
      <c r="P2300" s="149" t="str">
        <f>IF(Data!B2304="","",B2304)</f>
        <v/>
      </c>
      <c r="Q2300" s="150" t="str">
        <f>IFERROR(IF(P2300:$P$5009&lt;&gt;0, ABS(P2300-$Z$7),""),"")</f>
        <v/>
      </c>
      <c r="R2300" s="150" t="str">
        <f>IFERROR(IF(P2300:$P$5009&lt;&gt;0, (Q2300-$Y$16)^2,""),"")</f>
        <v/>
      </c>
      <c r="S2300" s="151" t="str">
        <f>IF(Data!C2304="","",C2304)</f>
        <v/>
      </c>
      <c r="T2300" s="150" t="str">
        <f>IFERROR(IF(S2300:$S$5009&lt;&gt;0, ABS(C2304-$Z$8),""),"")</f>
        <v/>
      </c>
      <c r="U2300" s="150" t="str">
        <f>IFERROR(IF(S2300:$S$5009&lt;&gt;0, (T2300-$Y$17)^2,""),"")</f>
        <v/>
      </c>
    </row>
    <row r="2301" spans="1:21" ht="23">
      <c r="A2301" s="161">
        <v>2292</v>
      </c>
      <c r="B2301" s="160" t="str">
        <f>IF(Data!B2301:$B$5009&lt;&gt;"",Data!B2301,"")</f>
        <v/>
      </c>
      <c r="C2301" s="160" t="str">
        <f>IF(Data!$C2301:C$5009&lt;&gt;"",Data!C2301,"")</f>
        <v/>
      </c>
      <c r="P2301" s="149" t="str">
        <f>IF(Data!B2305="","",B2305)</f>
        <v/>
      </c>
      <c r="Q2301" s="150" t="str">
        <f>IFERROR(IF(P2301:$P$5009&lt;&gt;0, ABS(P2301-$Z$7),""),"")</f>
        <v/>
      </c>
      <c r="R2301" s="150" t="str">
        <f>IFERROR(IF(P2301:$P$5009&lt;&gt;0, (Q2301-$Y$16)^2,""),"")</f>
        <v/>
      </c>
      <c r="S2301" s="151" t="str">
        <f>IF(Data!C2305="","",C2305)</f>
        <v/>
      </c>
      <c r="T2301" s="150" t="str">
        <f>IFERROR(IF(S2301:$S$5009&lt;&gt;0, ABS(C2305-$Z$8),""),"")</f>
        <v/>
      </c>
      <c r="U2301" s="150" t="str">
        <f>IFERROR(IF(S2301:$S$5009&lt;&gt;0, (T2301-$Y$17)^2,""),"")</f>
        <v/>
      </c>
    </row>
    <row r="2302" spans="1:21" ht="23">
      <c r="A2302" s="159">
        <v>2293</v>
      </c>
      <c r="B2302" s="160" t="str">
        <f>IF(Data!B2302:$B$5009&lt;&gt;"",Data!B2302,"")</f>
        <v/>
      </c>
      <c r="C2302" s="160" t="str">
        <f>IF(Data!$C2302:C$5009&lt;&gt;"",Data!C2302,"")</f>
        <v/>
      </c>
      <c r="P2302" s="149" t="str">
        <f>IF(Data!B2306="","",B2306)</f>
        <v/>
      </c>
      <c r="Q2302" s="150" t="str">
        <f>IFERROR(IF(P2302:$P$5009&lt;&gt;0, ABS(P2302-$Z$7),""),"")</f>
        <v/>
      </c>
      <c r="R2302" s="150" t="str">
        <f>IFERROR(IF(P2302:$P$5009&lt;&gt;0, (Q2302-$Y$16)^2,""),"")</f>
        <v/>
      </c>
      <c r="S2302" s="151" t="str">
        <f>IF(Data!C2306="","",C2306)</f>
        <v/>
      </c>
      <c r="T2302" s="150" t="str">
        <f>IFERROR(IF(S2302:$S$5009&lt;&gt;0, ABS(C2306-$Z$8),""),"")</f>
        <v/>
      </c>
      <c r="U2302" s="150" t="str">
        <f>IFERROR(IF(S2302:$S$5009&lt;&gt;0, (T2302-$Y$17)^2,""),"")</f>
        <v/>
      </c>
    </row>
    <row r="2303" spans="1:21" ht="23">
      <c r="A2303" s="161">
        <v>2294</v>
      </c>
      <c r="B2303" s="160" t="str">
        <f>IF(Data!B2303:$B$5009&lt;&gt;"",Data!B2303,"")</f>
        <v/>
      </c>
      <c r="C2303" s="160" t="str">
        <f>IF(Data!$C2303:C$5009&lt;&gt;"",Data!C2303,"")</f>
        <v/>
      </c>
      <c r="P2303" s="149" t="str">
        <f>IF(Data!B2307="","",B2307)</f>
        <v/>
      </c>
      <c r="Q2303" s="150" t="str">
        <f>IFERROR(IF(P2303:$P$5009&lt;&gt;0, ABS(P2303-$Z$7),""),"")</f>
        <v/>
      </c>
      <c r="R2303" s="150" t="str">
        <f>IFERROR(IF(P2303:$P$5009&lt;&gt;0, (Q2303-$Y$16)^2,""),"")</f>
        <v/>
      </c>
      <c r="S2303" s="151" t="str">
        <f>IF(Data!C2307="","",C2307)</f>
        <v/>
      </c>
      <c r="T2303" s="150" t="str">
        <f>IFERROR(IF(S2303:$S$5009&lt;&gt;0, ABS(C2307-$Z$8),""),"")</f>
        <v/>
      </c>
      <c r="U2303" s="150" t="str">
        <f>IFERROR(IF(S2303:$S$5009&lt;&gt;0, (T2303-$Y$17)^2,""),"")</f>
        <v/>
      </c>
    </row>
    <row r="2304" spans="1:21" ht="23">
      <c r="A2304" s="159">
        <v>2295</v>
      </c>
      <c r="B2304" s="160" t="str">
        <f>IF(Data!B2304:$B$5009&lt;&gt;"",Data!B2304,"")</f>
        <v/>
      </c>
      <c r="C2304" s="160" t="str">
        <f>IF(Data!$C2304:C$5009&lt;&gt;"",Data!C2304,"")</f>
        <v/>
      </c>
      <c r="P2304" s="149" t="str">
        <f>IF(Data!B2308="","",B2308)</f>
        <v/>
      </c>
      <c r="Q2304" s="150" t="str">
        <f>IFERROR(IF(P2304:$P$5009&lt;&gt;0, ABS(P2304-$Z$7),""),"")</f>
        <v/>
      </c>
      <c r="R2304" s="150" t="str">
        <f>IFERROR(IF(P2304:$P$5009&lt;&gt;0, (Q2304-$Y$16)^2,""),"")</f>
        <v/>
      </c>
      <c r="S2304" s="151" t="str">
        <f>IF(Data!C2308="","",C2308)</f>
        <v/>
      </c>
      <c r="T2304" s="150" t="str">
        <f>IFERROR(IF(S2304:$S$5009&lt;&gt;0, ABS(C2308-$Z$8),""),"")</f>
        <v/>
      </c>
      <c r="U2304" s="150" t="str">
        <f>IFERROR(IF(S2304:$S$5009&lt;&gt;0, (T2304-$Y$17)^2,""),"")</f>
        <v/>
      </c>
    </row>
    <row r="2305" spans="1:21" ht="23">
      <c r="A2305" s="161">
        <v>2296</v>
      </c>
      <c r="B2305" s="160" t="str">
        <f>IF(Data!B2305:$B$5009&lt;&gt;"",Data!B2305,"")</f>
        <v/>
      </c>
      <c r="C2305" s="160" t="str">
        <f>IF(Data!$C2305:C$5009&lt;&gt;"",Data!C2305,"")</f>
        <v/>
      </c>
      <c r="P2305" s="149" t="str">
        <f>IF(Data!B2309="","",B2309)</f>
        <v/>
      </c>
      <c r="Q2305" s="150" t="str">
        <f>IFERROR(IF(P2305:$P$5009&lt;&gt;0, ABS(P2305-$Z$7),""),"")</f>
        <v/>
      </c>
      <c r="R2305" s="150" t="str">
        <f>IFERROR(IF(P2305:$P$5009&lt;&gt;0, (Q2305-$Y$16)^2,""),"")</f>
        <v/>
      </c>
      <c r="S2305" s="151" t="str">
        <f>IF(Data!C2309="","",C2309)</f>
        <v/>
      </c>
      <c r="T2305" s="150" t="str">
        <f>IFERROR(IF(S2305:$S$5009&lt;&gt;0, ABS(C2309-$Z$8),""),"")</f>
        <v/>
      </c>
      <c r="U2305" s="150" t="str">
        <f>IFERROR(IF(S2305:$S$5009&lt;&gt;0, (T2305-$Y$17)^2,""),"")</f>
        <v/>
      </c>
    </row>
    <row r="2306" spans="1:21" ht="23">
      <c r="A2306" s="159">
        <v>2297</v>
      </c>
      <c r="B2306" s="160" t="str">
        <f>IF(Data!B2306:$B$5009&lt;&gt;"",Data!B2306,"")</f>
        <v/>
      </c>
      <c r="C2306" s="160" t="str">
        <f>IF(Data!$C2306:C$5009&lt;&gt;"",Data!C2306,"")</f>
        <v/>
      </c>
      <c r="P2306" s="149" t="str">
        <f>IF(Data!B2310="","",B2310)</f>
        <v/>
      </c>
      <c r="Q2306" s="150" t="str">
        <f>IFERROR(IF(P2306:$P$5009&lt;&gt;0, ABS(P2306-$Z$7),""),"")</f>
        <v/>
      </c>
      <c r="R2306" s="150" t="str">
        <f>IFERROR(IF(P2306:$P$5009&lt;&gt;0, (Q2306-$Y$16)^2,""),"")</f>
        <v/>
      </c>
      <c r="S2306" s="151" t="str">
        <f>IF(Data!C2310="","",C2310)</f>
        <v/>
      </c>
      <c r="T2306" s="150" t="str">
        <f>IFERROR(IF(S2306:$S$5009&lt;&gt;0, ABS(C2310-$Z$8),""),"")</f>
        <v/>
      </c>
      <c r="U2306" s="150" t="str">
        <f>IFERROR(IF(S2306:$S$5009&lt;&gt;0, (T2306-$Y$17)^2,""),"")</f>
        <v/>
      </c>
    </row>
    <row r="2307" spans="1:21" ht="23">
      <c r="A2307" s="161">
        <v>2298</v>
      </c>
      <c r="B2307" s="160" t="str">
        <f>IF(Data!B2307:$B$5009&lt;&gt;"",Data!B2307,"")</f>
        <v/>
      </c>
      <c r="C2307" s="160" t="str">
        <f>IF(Data!$C2307:C$5009&lt;&gt;"",Data!C2307,"")</f>
        <v/>
      </c>
      <c r="P2307" s="149" t="str">
        <f>IF(Data!B2311="","",B2311)</f>
        <v/>
      </c>
      <c r="Q2307" s="150" t="str">
        <f>IFERROR(IF(P2307:$P$5009&lt;&gt;0, ABS(P2307-$Z$7),""),"")</f>
        <v/>
      </c>
      <c r="R2307" s="150" t="str">
        <f>IFERROR(IF(P2307:$P$5009&lt;&gt;0, (Q2307-$Y$16)^2,""),"")</f>
        <v/>
      </c>
      <c r="S2307" s="151" t="str">
        <f>IF(Data!C2311="","",C2311)</f>
        <v/>
      </c>
      <c r="T2307" s="150" t="str">
        <f>IFERROR(IF(S2307:$S$5009&lt;&gt;0, ABS(C2311-$Z$8),""),"")</f>
        <v/>
      </c>
      <c r="U2307" s="150" t="str">
        <f>IFERROR(IF(S2307:$S$5009&lt;&gt;0, (T2307-$Y$17)^2,""),"")</f>
        <v/>
      </c>
    </row>
    <row r="2308" spans="1:21" ht="23">
      <c r="A2308" s="159">
        <v>2299</v>
      </c>
      <c r="B2308" s="160" t="str">
        <f>IF(Data!B2308:$B$5009&lt;&gt;"",Data!B2308,"")</f>
        <v/>
      </c>
      <c r="C2308" s="160" t="str">
        <f>IF(Data!$C2308:C$5009&lt;&gt;"",Data!C2308,"")</f>
        <v/>
      </c>
      <c r="P2308" s="149" t="str">
        <f>IF(Data!B2312="","",B2312)</f>
        <v/>
      </c>
      <c r="Q2308" s="150" t="str">
        <f>IFERROR(IF(P2308:$P$5009&lt;&gt;0, ABS(P2308-$Z$7),""),"")</f>
        <v/>
      </c>
      <c r="R2308" s="150" t="str">
        <f>IFERROR(IF(P2308:$P$5009&lt;&gt;0, (Q2308-$Y$16)^2,""),"")</f>
        <v/>
      </c>
      <c r="S2308" s="151" t="str">
        <f>IF(Data!C2312="","",C2312)</f>
        <v/>
      </c>
      <c r="T2308" s="150" t="str">
        <f>IFERROR(IF(S2308:$S$5009&lt;&gt;0, ABS(C2312-$Z$8),""),"")</f>
        <v/>
      </c>
      <c r="U2308" s="150" t="str">
        <f>IFERROR(IF(S2308:$S$5009&lt;&gt;0, (T2308-$Y$17)^2,""),"")</f>
        <v/>
      </c>
    </row>
    <row r="2309" spans="1:21" ht="23">
      <c r="A2309" s="161">
        <v>2300</v>
      </c>
      <c r="B2309" s="160" t="str">
        <f>IF(Data!B2309:$B$5009&lt;&gt;"",Data!B2309,"")</f>
        <v/>
      </c>
      <c r="C2309" s="160" t="str">
        <f>IF(Data!$C2309:C$5009&lt;&gt;"",Data!C2309,"")</f>
        <v/>
      </c>
      <c r="P2309" s="149" t="str">
        <f>IF(Data!B2313="","",B2313)</f>
        <v/>
      </c>
      <c r="Q2309" s="150" t="str">
        <f>IFERROR(IF(P2309:$P$5009&lt;&gt;0, ABS(P2309-$Z$7),""),"")</f>
        <v/>
      </c>
      <c r="R2309" s="150" t="str">
        <f>IFERROR(IF(P2309:$P$5009&lt;&gt;0, (Q2309-$Y$16)^2,""),"")</f>
        <v/>
      </c>
      <c r="S2309" s="151" t="str">
        <f>IF(Data!C2313="","",C2313)</f>
        <v/>
      </c>
      <c r="T2309" s="150" t="str">
        <f>IFERROR(IF(S2309:$S$5009&lt;&gt;0, ABS(C2313-$Z$8),""),"")</f>
        <v/>
      </c>
      <c r="U2309" s="150" t="str">
        <f>IFERROR(IF(S2309:$S$5009&lt;&gt;0, (T2309-$Y$17)^2,""),"")</f>
        <v/>
      </c>
    </row>
    <row r="2310" spans="1:21" ht="23">
      <c r="A2310" s="159">
        <v>2301</v>
      </c>
      <c r="B2310" s="160" t="str">
        <f>IF(Data!B2310:$B$5009&lt;&gt;"",Data!B2310,"")</f>
        <v/>
      </c>
      <c r="C2310" s="160" t="str">
        <f>IF(Data!$C2310:C$5009&lt;&gt;"",Data!C2310,"")</f>
        <v/>
      </c>
      <c r="P2310" s="149" t="str">
        <f>IF(Data!B2314="","",B2314)</f>
        <v/>
      </c>
      <c r="Q2310" s="150" t="str">
        <f>IFERROR(IF(P2310:$P$5009&lt;&gt;0, ABS(P2310-$Z$7),""),"")</f>
        <v/>
      </c>
      <c r="R2310" s="150" t="str">
        <f>IFERROR(IF(P2310:$P$5009&lt;&gt;0, (Q2310-$Y$16)^2,""),"")</f>
        <v/>
      </c>
      <c r="S2310" s="151" t="str">
        <f>IF(Data!C2314="","",C2314)</f>
        <v/>
      </c>
      <c r="T2310" s="150" t="str">
        <f>IFERROR(IF(S2310:$S$5009&lt;&gt;0, ABS(C2314-$Z$8),""),"")</f>
        <v/>
      </c>
      <c r="U2310" s="150" t="str">
        <f>IFERROR(IF(S2310:$S$5009&lt;&gt;0, (T2310-$Y$17)^2,""),"")</f>
        <v/>
      </c>
    </row>
    <row r="2311" spans="1:21" ht="23">
      <c r="A2311" s="161">
        <v>2302</v>
      </c>
      <c r="B2311" s="160" t="str">
        <f>IF(Data!B2311:$B$5009&lt;&gt;"",Data!B2311,"")</f>
        <v/>
      </c>
      <c r="C2311" s="160" t="str">
        <f>IF(Data!$C2311:C$5009&lt;&gt;"",Data!C2311,"")</f>
        <v/>
      </c>
      <c r="P2311" s="149" t="str">
        <f>IF(Data!B2315="","",B2315)</f>
        <v/>
      </c>
      <c r="Q2311" s="150" t="str">
        <f>IFERROR(IF(P2311:$P$5009&lt;&gt;0, ABS(P2311-$Z$7),""),"")</f>
        <v/>
      </c>
      <c r="R2311" s="150" t="str">
        <f>IFERROR(IF(P2311:$P$5009&lt;&gt;0, (Q2311-$Y$16)^2,""),"")</f>
        <v/>
      </c>
      <c r="S2311" s="151" t="str">
        <f>IF(Data!C2315="","",C2315)</f>
        <v/>
      </c>
      <c r="T2311" s="150" t="str">
        <f>IFERROR(IF(S2311:$S$5009&lt;&gt;0, ABS(C2315-$Z$8),""),"")</f>
        <v/>
      </c>
      <c r="U2311" s="150" t="str">
        <f>IFERROR(IF(S2311:$S$5009&lt;&gt;0, (T2311-$Y$17)^2,""),"")</f>
        <v/>
      </c>
    </row>
    <row r="2312" spans="1:21" ht="23">
      <c r="A2312" s="159">
        <v>2303</v>
      </c>
      <c r="B2312" s="160" t="str">
        <f>IF(Data!B2312:$B$5009&lt;&gt;"",Data!B2312,"")</f>
        <v/>
      </c>
      <c r="C2312" s="160" t="str">
        <f>IF(Data!$C2312:C$5009&lt;&gt;"",Data!C2312,"")</f>
        <v/>
      </c>
      <c r="P2312" s="149" t="str">
        <f>IF(Data!B2316="","",B2316)</f>
        <v/>
      </c>
      <c r="Q2312" s="150" t="str">
        <f>IFERROR(IF(P2312:$P$5009&lt;&gt;0, ABS(P2312-$Z$7),""),"")</f>
        <v/>
      </c>
      <c r="R2312" s="150" t="str">
        <f>IFERROR(IF(P2312:$P$5009&lt;&gt;0, (Q2312-$Y$16)^2,""),"")</f>
        <v/>
      </c>
      <c r="S2312" s="151" t="str">
        <f>IF(Data!C2316="","",C2316)</f>
        <v/>
      </c>
      <c r="T2312" s="150" t="str">
        <f>IFERROR(IF(S2312:$S$5009&lt;&gt;0, ABS(C2316-$Z$8),""),"")</f>
        <v/>
      </c>
      <c r="U2312" s="150" t="str">
        <f>IFERROR(IF(S2312:$S$5009&lt;&gt;0, (T2312-$Y$17)^2,""),"")</f>
        <v/>
      </c>
    </row>
    <row r="2313" spans="1:21" ht="23">
      <c r="A2313" s="161">
        <v>2304</v>
      </c>
      <c r="B2313" s="160" t="str">
        <f>IF(Data!B2313:$B$5009&lt;&gt;"",Data!B2313,"")</f>
        <v/>
      </c>
      <c r="C2313" s="160" t="str">
        <f>IF(Data!$C2313:C$5009&lt;&gt;"",Data!C2313,"")</f>
        <v/>
      </c>
      <c r="P2313" s="149" t="str">
        <f>IF(Data!B2317="","",B2317)</f>
        <v/>
      </c>
      <c r="Q2313" s="150" t="str">
        <f>IFERROR(IF(P2313:$P$5009&lt;&gt;0, ABS(P2313-$Z$7),""),"")</f>
        <v/>
      </c>
      <c r="R2313" s="150" t="str">
        <f>IFERROR(IF(P2313:$P$5009&lt;&gt;0, (Q2313-$Y$16)^2,""),"")</f>
        <v/>
      </c>
      <c r="S2313" s="151" t="str">
        <f>IF(Data!C2317="","",C2317)</f>
        <v/>
      </c>
      <c r="T2313" s="150" t="str">
        <f>IFERROR(IF(S2313:$S$5009&lt;&gt;0, ABS(C2317-$Z$8),""),"")</f>
        <v/>
      </c>
      <c r="U2313" s="150" t="str">
        <f>IFERROR(IF(S2313:$S$5009&lt;&gt;0, (T2313-$Y$17)^2,""),"")</f>
        <v/>
      </c>
    </row>
    <row r="2314" spans="1:21" ht="23">
      <c r="A2314" s="159">
        <v>2305</v>
      </c>
      <c r="B2314" s="160" t="str">
        <f>IF(Data!B2314:$B$5009&lt;&gt;"",Data!B2314,"")</f>
        <v/>
      </c>
      <c r="C2314" s="160" t="str">
        <f>IF(Data!$C2314:C$5009&lt;&gt;"",Data!C2314,"")</f>
        <v/>
      </c>
      <c r="P2314" s="149" t="str">
        <f>IF(Data!B2318="","",B2318)</f>
        <v/>
      </c>
      <c r="Q2314" s="150" t="str">
        <f>IFERROR(IF(P2314:$P$5009&lt;&gt;0, ABS(P2314-$Z$7),""),"")</f>
        <v/>
      </c>
      <c r="R2314" s="150" t="str">
        <f>IFERROR(IF(P2314:$P$5009&lt;&gt;0, (Q2314-$Y$16)^2,""),"")</f>
        <v/>
      </c>
      <c r="S2314" s="151" t="str">
        <f>IF(Data!C2318="","",C2318)</f>
        <v/>
      </c>
      <c r="T2314" s="150" t="str">
        <f>IFERROR(IF(S2314:$S$5009&lt;&gt;0, ABS(C2318-$Z$8),""),"")</f>
        <v/>
      </c>
      <c r="U2314" s="150" t="str">
        <f>IFERROR(IF(S2314:$S$5009&lt;&gt;0, (T2314-$Y$17)^2,""),"")</f>
        <v/>
      </c>
    </row>
    <row r="2315" spans="1:21" ht="23">
      <c r="A2315" s="161">
        <v>2306</v>
      </c>
      <c r="B2315" s="160" t="str">
        <f>IF(Data!B2315:$B$5009&lt;&gt;"",Data!B2315,"")</f>
        <v/>
      </c>
      <c r="C2315" s="160" t="str">
        <f>IF(Data!$C2315:C$5009&lt;&gt;"",Data!C2315,"")</f>
        <v/>
      </c>
      <c r="P2315" s="149" t="str">
        <f>IF(Data!B2319="","",B2319)</f>
        <v/>
      </c>
      <c r="Q2315" s="150" t="str">
        <f>IFERROR(IF(P2315:$P$5009&lt;&gt;0, ABS(P2315-$Z$7),""),"")</f>
        <v/>
      </c>
      <c r="R2315" s="150" t="str">
        <f>IFERROR(IF(P2315:$P$5009&lt;&gt;0, (Q2315-$Y$16)^2,""),"")</f>
        <v/>
      </c>
      <c r="S2315" s="151" t="str">
        <f>IF(Data!C2319="","",C2319)</f>
        <v/>
      </c>
      <c r="T2315" s="150" t="str">
        <f>IFERROR(IF(S2315:$S$5009&lt;&gt;0, ABS(C2319-$Z$8),""),"")</f>
        <v/>
      </c>
      <c r="U2315" s="150" t="str">
        <f>IFERROR(IF(S2315:$S$5009&lt;&gt;0, (T2315-$Y$17)^2,""),"")</f>
        <v/>
      </c>
    </row>
    <row r="2316" spans="1:21" ht="23">
      <c r="A2316" s="159">
        <v>2307</v>
      </c>
      <c r="B2316" s="160" t="str">
        <f>IF(Data!B2316:$B$5009&lt;&gt;"",Data!B2316,"")</f>
        <v/>
      </c>
      <c r="C2316" s="160" t="str">
        <f>IF(Data!$C2316:C$5009&lt;&gt;"",Data!C2316,"")</f>
        <v/>
      </c>
      <c r="P2316" s="149" t="str">
        <f>IF(Data!B2320="","",B2320)</f>
        <v/>
      </c>
      <c r="Q2316" s="150" t="str">
        <f>IFERROR(IF(P2316:$P$5009&lt;&gt;0, ABS(P2316-$Z$7),""),"")</f>
        <v/>
      </c>
      <c r="R2316" s="150" t="str">
        <f>IFERROR(IF(P2316:$P$5009&lt;&gt;0, (Q2316-$Y$16)^2,""),"")</f>
        <v/>
      </c>
      <c r="S2316" s="151" t="str">
        <f>IF(Data!C2320="","",C2320)</f>
        <v/>
      </c>
      <c r="T2316" s="150" t="str">
        <f>IFERROR(IF(S2316:$S$5009&lt;&gt;0, ABS(C2320-$Z$8),""),"")</f>
        <v/>
      </c>
      <c r="U2316" s="150" t="str">
        <f>IFERROR(IF(S2316:$S$5009&lt;&gt;0, (T2316-$Y$17)^2,""),"")</f>
        <v/>
      </c>
    </row>
    <row r="2317" spans="1:21" ht="23">
      <c r="A2317" s="161">
        <v>2308</v>
      </c>
      <c r="B2317" s="160" t="str">
        <f>IF(Data!B2317:$B$5009&lt;&gt;"",Data!B2317,"")</f>
        <v/>
      </c>
      <c r="C2317" s="160" t="str">
        <f>IF(Data!$C2317:C$5009&lt;&gt;"",Data!C2317,"")</f>
        <v/>
      </c>
      <c r="P2317" s="149" t="str">
        <f>IF(Data!B2321="","",B2321)</f>
        <v/>
      </c>
      <c r="Q2317" s="150" t="str">
        <f>IFERROR(IF(P2317:$P$5009&lt;&gt;0, ABS(P2317-$Z$7),""),"")</f>
        <v/>
      </c>
      <c r="R2317" s="150" t="str">
        <f>IFERROR(IF(P2317:$P$5009&lt;&gt;0, (Q2317-$Y$16)^2,""),"")</f>
        <v/>
      </c>
      <c r="S2317" s="151" t="str">
        <f>IF(Data!C2321="","",C2321)</f>
        <v/>
      </c>
      <c r="T2317" s="150" t="str">
        <f>IFERROR(IF(S2317:$S$5009&lt;&gt;0, ABS(C2321-$Z$8),""),"")</f>
        <v/>
      </c>
      <c r="U2317" s="150" t="str">
        <f>IFERROR(IF(S2317:$S$5009&lt;&gt;0, (T2317-$Y$17)^2,""),"")</f>
        <v/>
      </c>
    </row>
    <row r="2318" spans="1:21" ht="23">
      <c r="A2318" s="159">
        <v>2309</v>
      </c>
      <c r="B2318" s="160" t="str">
        <f>IF(Data!B2318:$B$5009&lt;&gt;"",Data!B2318,"")</f>
        <v/>
      </c>
      <c r="C2318" s="160" t="str">
        <f>IF(Data!$C2318:C$5009&lt;&gt;"",Data!C2318,"")</f>
        <v/>
      </c>
      <c r="P2318" s="149" t="str">
        <f>IF(Data!B2322="","",B2322)</f>
        <v/>
      </c>
      <c r="Q2318" s="150" t="str">
        <f>IFERROR(IF(P2318:$P$5009&lt;&gt;0, ABS(P2318-$Z$7),""),"")</f>
        <v/>
      </c>
      <c r="R2318" s="150" t="str">
        <f>IFERROR(IF(P2318:$P$5009&lt;&gt;0, (Q2318-$Y$16)^2,""),"")</f>
        <v/>
      </c>
      <c r="S2318" s="151" t="str">
        <f>IF(Data!C2322="","",C2322)</f>
        <v/>
      </c>
      <c r="T2318" s="150" t="str">
        <f>IFERROR(IF(S2318:$S$5009&lt;&gt;0, ABS(C2322-$Z$8),""),"")</f>
        <v/>
      </c>
      <c r="U2318" s="150" t="str">
        <f>IFERROR(IF(S2318:$S$5009&lt;&gt;0, (T2318-$Y$17)^2,""),"")</f>
        <v/>
      </c>
    </row>
    <row r="2319" spans="1:21" ht="23">
      <c r="A2319" s="161">
        <v>2310</v>
      </c>
      <c r="B2319" s="160" t="str">
        <f>IF(Data!B2319:$B$5009&lt;&gt;"",Data!B2319,"")</f>
        <v/>
      </c>
      <c r="C2319" s="160" t="str">
        <f>IF(Data!$C2319:C$5009&lt;&gt;"",Data!C2319,"")</f>
        <v/>
      </c>
      <c r="P2319" s="149" t="str">
        <f>IF(Data!B2323="","",B2323)</f>
        <v/>
      </c>
      <c r="Q2319" s="150" t="str">
        <f>IFERROR(IF(P2319:$P$5009&lt;&gt;0, ABS(P2319-$Z$7),""),"")</f>
        <v/>
      </c>
      <c r="R2319" s="150" t="str">
        <f>IFERROR(IF(P2319:$P$5009&lt;&gt;0, (Q2319-$Y$16)^2,""),"")</f>
        <v/>
      </c>
      <c r="S2319" s="151" t="str">
        <f>IF(Data!C2323="","",C2323)</f>
        <v/>
      </c>
      <c r="T2319" s="150" t="str">
        <f>IFERROR(IF(S2319:$S$5009&lt;&gt;0, ABS(C2323-$Z$8),""),"")</f>
        <v/>
      </c>
      <c r="U2319" s="150" t="str">
        <f>IFERROR(IF(S2319:$S$5009&lt;&gt;0, (T2319-$Y$17)^2,""),"")</f>
        <v/>
      </c>
    </row>
    <row r="2320" spans="1:21" ht="23">
      <c r="A2320" s="159">
        <v>2311</v>
      </c>
      <c r="B2320" s="160" t="str">
        <f>IF(Data!B2320:$B$5009&lt;&gt;"",Data!B2320,"")</f>
        <v/>
      </c>
      <c r="C2320" s="160" t="str">
        <f>IF(Data!$C2320:C$5009&lt;&gt;"",Data!C2320,"")</f>
        <v/>
      </c>
      <c r="P2320" s="149" t="str">
        <f>IF(Data!B2324="","",B2324)</f>
        <v/>
      </c>
      <c r="Q2320" s="150" t="str">
        <f>IFERROR(IF(P2320:$P$5009&lt;&gt;0, ABS(P2320-$Z$7),""),"")</f>
        <v/>
      </c>
      <c r="R2320" s="150" t="str">
        <f>IFERROR(IF(P2320:$P$5009&lt;&gt;0, (Q2320-$Y$16)^2,""),"")</f>
        <v/>
      </c>
      <c r="S2320" s="151" t="str">
        <f>IF(Data!C2324="","",C2324)</f>
        <v/>
      </c>
      <c r="T2320" s="150" t="str">
        <f>IFERROR(IF(S2320:$S$5009&lt;&gt;0, ABS(C2324-$Z$8),""),"")</f>
        <v/>
      </c>
      <c r="U2320" s="150" t="str">
        <f>IFERROR(IF(S2320:$S$5009&lt;&gt;0, (T2320-$Y$17)^2,""),"")</f>
        <v/>
      </c>
    </row>
    <row r="2321" spans="1:21" ht="23">
      <c r="A2321" s="161">
        <v>2312</v>
      </c>
      <c r="B2321" s="160" t="str">
        <f>IF(Data!B2321:$B$5009&lt;&gt;"",Data!B2321,"")</f>
        <v/>
      </c>
      <c r="C2321" s="160" t="str">
        <f>IF(Data!$C2321:C$5009&lt;&gt;"",Data!C2321,"")</f>
        <v/>
      </c>
      <c r="P2321" s="149" t="str">
        <f>IF(Data!B2325="","",B2325)</f>
        <v/>
      </c>
      <c r="Q2321" s="150" t="str">
        <f>IFERROR(IF(P2321:$P$5009&lt;&gt;0, ABS(P2321-$Z$7),""),"")</f>
        <v/>
      </c>
      <c r="R2321" s="150" t="str">
        <f>IFERROR(IF(P2321:$P$5009&lt;&gt;0, (Q2321-$Y$16)^2,""),"")</f>
        <v/>
      </c>
      <c r="S2321" s="151" t="str">
        <f>IF(Data!C2325="","",C2325)</f>
        <v/>
      </c>
      <c r="T2321" s="150" t="str">
        <f>IFERROR(IF(S2321:$S$5009&lt;&gt;0, ABS(C2325-$Z$8),""),"")</f>
        <v/>
      </c>
      <c r="U2321" s="150" t="str">
        <f>IFERROR(IF(S2321:$S$5009&lt;&gt;0, (T2321-$Y$17)^2,""),"")</f>
        <v/>
      </c>
    </row>
    <row r="2322" spans="1:21" ht="23">
      <c r="A2322" s="159">
        <v>2313</v>
      </c>
      <c r="B2322" s="160" t="str">
        <f>IF(Data!B2322:$B$5009&lt;&gt;"",Data!B2322,"")</f>
        <v/>
      </c>
      <c r="C2322" s="160" t="str">
        <f>IF(Data!$C2322:C$5009&lt;&gt;"",Data!C2322,"")</f>
        <v/>
      </c>
      <c r="P2322" s="149" t="str">
        <f>IF(Data!B2326="","",B2326)</f>
        <v/>
      </c>
      <c r="Q2322" s="150" t="str">
        <f>IFERROR(IF(P2322:$P$5009&lt;&gt;0, ABS(P2322-$Z$7),""),"")</f>
        <v/>
      </c>
      <c r="R2322" s="150" t="str">
        <f>IFERROR(IF(P2322:$P$5009&lt;&gt;0, (Q2322-$Y$16)^2,""),"")</f>
        <v/>
      </c>
      <c r="S2322" s="151" t="str">
        <f>IF(Data!C2326="","",C2326)</f>
        <v/>
      </c>
      <c r="T2322" s="150" t="str">
        <f>IFERROR(IF(S2322:$S$5009&lt;&gt;0, ABS(C2326-$Z$8),""),"")</f>
        <v/>
      </c>
      <c r="U2322" s="150" t="str">
        <f>IFERROR(IF(S2322:$S$5009&lt;&gt;0, (T2322-$Y$17)^2,""),"")</f>
        <v/>
      </c>
    </row>
    <row r="2323" spans="1:21" ht="23">
      <c r="A2323" s="161">
        <v>2314</v>
      </c>
      <c r="B2323" s="160" t="str">
        <f>IF(Data!B2323:$B$5009&lt;&gt;"",Data!B2323,"")</f>
        <v/>
      </c>
      <c r="C2323" s="160" t="str">
        <f>IF(Data!$C2323:C$5009&lt;&gt;"",Data!C2323,"")</f>
        <v/>
      </c>
      <c r="P2323" s="149" t="str">
        <f>IF(Data!B2327="","",B2327)</f>
        <v/>
      </c>
      <c r="Q2323" s="150" t="str">
        <f>IFERROR(IF(P2323:$P$5009&lt;&gt;0, ABS(P2323-$Z$7),""),"")</f>
        <v/>
      </c>
      <c r="R2323" s="150" t="str">
        <f>IFERROR(IF(P2323:$P$5009&lt;&gt;0, (Q2323-$Y$16)^2,""),"")</f>
        <v/>
      </c>
      <c r="S2323" s="151" t="str">
        <f>IF(Data!C2327="","",C2327)</f>
        <v/>
      </c>
      <c r="T2323" s="150" t="str">
        <f>IFERROR(IF(S2323:$S$5009&lt;&gt;0, ABS(C2327-$Z$8),""),"")</f>
        <v/>
      </c>
      <c r="U2323" s="150" t="str">
        <f>IFERROR(IF(S2323:$S$5009&lt;&gt;0, (T2323-$Y$17)^2,""),"")</f>
        <v/>
      </c>
    </row>
    <row r="2324" spans="1:21" ht="23">
      <c r="A2324" s="159">
        <v>2315</v>
      </c>
      <c r="B2324" s="160" t="str">
        <f>IF(Data!B2324:$B$5009&lt;&gt;"",Data!B2324,"")</f>
        <v/>
      </c>
      <c r="C2324" s="160" t="str">
        <f>IF(Data!$C2324:C$5009&lt;&gt;"",Data!C2324,"")</f>
        <v/>
      </c>
      <c r="P2324" s="149" t="str">
        <f>IF(Data!B2328="","",B2328)</f>
        <v/>
      </c>
      <c r="Q2324" s="150" t="str">
        <f>IFERROR(IF(P2324:$P$5009&lt;&gt;0, ABS(P2324-$Z$7),""),"")</f>
        <v/>
      </c>
      <c r="R2324" s="150" t="str">
        <f>IFERROR(IF(P2324:$P$5009&lt;&gt;0, (Q2324-$Y$16)^2,""),"")</f>
        <v/>
      </c>
      <c r="S2324" s="151" t="str">
        <f>IF(Data!C2328="","",C2328)</f>
        <v/>
      </c>
      <c r="T2324" s="150" t="str">
        <f>IFERROR(IF(S2324:$S$5009&lt;&gt;0, ABS(C2328-$Z$8),""),"")</f>
        <v/>
      </c>
      <c r="U2324" s="150" t="str">
        <f>IFERROR(IF(S2324:$S$5009&lt;&gt;0, (T2324-$Y$17)^2,""),"")</f>
        <v/>
      </c>
    </row>
    <row r="2325" spans="1:21" ht="23">
      <c r="A2325" s="161">
        <v>2316</v>
      </c>
      <c r="B2325" s="160" t="str">
        <f>IF(Data!B2325:$B$5009&lt;&gt;"",Data!B2325,"")</f>
        <v/>
      </c>
      <c r="C2325" s="160" t="str">
        <f>IF(Data!$C2325:C$5009&lt;&gt;"",Data!C2325,"")</f>
        <v/>
      </c>
      <c r="P2325" s="149" t="str">
        <f>IF(Data!B2329="","",B2329)</f>
        <v/>
      </c>
      <c r="Q2325" s="150" t="str">
        <f>IFERROR(IF(P2325:$P$5009&lt;&gt;0, ABS(P2325-$Z$7),""),"")</f>
        <v/>
      </c>
      <c r="R2325" s="150" t="str">
        <f>IFERROR(IF(P2325:$P$5009&lt;&gt;0, (Q2325-$Y$16)^2,""),"")</f>
        <v/>
      </c>
      <c r="S2325" s="151" t="str">
        <f>IF(Data!C2329="","",C2329)</f>
        <v/>
      </c>
      <c r="T2325" s="150" t="str">
        <f>IFERROR(IF(S2325:$S$5009&lt;&gt;0, ABS(C2329-$Z$8),""),"")</f>
        <v/>
      </c>
      <c r="U2325" s="150" t="str">
        <f>IFERROR(IF(S2325:$S$5009&lt;&gt;0, (T2325-$Y$17)^2,""),"")</f>
        <v/>
      </c>
    </row>
    <row r="2326" spans="1:21" ht="23">
      <c r="A2326" s="159">
        <v>2317</v>
      </c>
      <c r="B2326" s="160" t="str">
        <f>IF(Data!B2326:$B$5009&lt;&gt;"",Data!B2326,"")</f>
        <v/>
      </c>
      <c r="C2326" s="160" t="str">
        <f>IF(Data!$C2326:C$5009&lt;&gt;"",Data!C2326,"")</f>
        <v/>
      </c>
      <c r="P2326" s="149" t="str">
        <f>IF(Data!B2330="","",B2330)</f>
        <v/>
      </c>
      <c r="Q2326" s="150" t="str">
        <f>IFERROR(IF(P2326:$P$5009&lt;&gt;0, ABS(P2326-$Z$7),""),"")</f>
        <v/>
      </c>
      <c r="R2326" s="150" t="str">
        <f>IFERROR(IF(P2326:$P$5009&lt;&gt;0, (Q2326-$Y$16)^2,""),"")</f>
        <v/>
      </c>
      <c r="S2326" s="151" t="str">
        <f>IF(Data!C2330="","",C2330)</f>
        <v/>
      </c>
      <c r="T2326" s="150" t="str">
        <f>IFERROR(IF(S2326:$S$5009&lt;&gt;0, ABS(C2330-$Z$8),""),"")</f>
        <v/>
      </c>
      <c r="U2326" s="150" t="str">
        <f>IFERROR(IF(S2326:$S$5009&lt;&gt;0, (T2326-$Y$17)^2,""),"")</f>
        <v/>
      </c>
    </row>
    <row r="2327" spans="1:21" ht="23">
      <c r="A2327" s="161">
        <v>2318</v>
      </c>
      <c r="B2327" s="160" t="str">
        <f>IF(Data!B2327:$B$5009&lt;&gt;"",Data!B2327,"")</f>
        <v/>
      </c>
      <c r="C2327" s="160" t="str">
        <f>IF(Data!$C2327:C$5009&lt;&gt;"",Data!C2327,"")</f>
        <v/>
      </c>
      <c r="P2327" s="149" t="str">
        <f>IF(Data!B2331="","",B2331)</f>
        <v/>
      </c>
      <c r="Q2327" s="150" t="str">
        <f>IFERROR(IF(P2327:$P$5009&lt;&gt;0, ABS(P2327-$Z$7),""),"")</f>
        <v/>
      </c>
      <c r="R2327" s="150" t="str">
        <f>IFERROR(IF(P2327:$P$5009&lt;&gt;0, (Q2327-$Y$16)^2,""),"")</f>
        <v/>
      </c>
      <c r="S2327" s="151" t="str">
        <f>IF(Data!C2331="","",C2331)</f>
        <v/>
      </c>
      <c r="T2327" s="150" t="str">
        <f>IFERROR(IF(S2327:$S$5009&lt;&gt;0, ABS(C2331-$Z$8),""),"")</f>
        <v/>
      </c>
      <c r="U2327" s="150" t="str">
        <f>IFERROR(IF(S2327:$S$5009&lt;&gt;0, (T2327-$Y$17)^2,""),"")</f>
        <v/>
      </c>
    </row>
    <row r="2328" spans="1:21" ht="23">
      <c r="A2328" s="159">
        <v>2319</v>
      </c>
      <c r="B2328" s="160" t="str">
        <f>IF(Data!B2328:$B$5009&lt;&gt;"",Data!B2328,"")</f>
        <v/>
      </c>
      <c r="C2328" s="160" t="str">
        <f>IF(Data!$C2328:C$5009&lt;&gt;"",Data!C2328,"")</f>
        <v/>
      </c>
      <c r="P2328" s="149" t="str">
        <f>IF(Data!B2332="","",B2332)</f>
        <v/>
      </c>
      <c r="Q2328" s="150" t="str">
        <f>IFERROR(IF(P2328:$P$5009&lt;&gt;0, ABS(P2328-$Z$7),""),"")</f>
        <v/>
      </c>
      <c r="R2328" s="150" t="str">
        <f>IFERROR(IF(P2328:$P$5009&lt;&gt;0, (Q2328-$Y$16)^2,""),"")</f>
        <v/>
      </c>
      <c r="S2328" s="151" t="str">
        <f>IF(Data!C2332="","",C2332)</f>
        <v/>
      </c>
      <c r="T2328" s="150" t="str">
        <f>IFERROR(IF(S2328:$S$5009&lt;&gt;0, ABS(C2332-$Z$8),""),"")</f>
        <v/>
      </c>
      <c r="U2328" s="150" t="str">
        <f>IFERROR(IF(S2328:$S$5009&lt;&gt;0, (T2328-$Y$17)^2,""),"")</f>
        <v/>
      </c>
    </row>
    <row r="2329" spans="1:21" ht="23">
      <c r="A2329" s="161">
        <v>2320</v>
      </c>
      <c r="B2329" s="160" t="str">
        <f>IF(Data!B2329:$B$5009&lt;&gt;"",Data!B2329,"")</f>
        <v/>
      </c>
      <c r="C2329" s="160" t="str">
        <f>IF(Data!$C2329:C$5009&lt;&gt;"",Data!C2329,"")</f>
        <v/>
      </c>
      <c r="P2329" s="149" t="str">
        <f>IF(Data!B2333="","",B2333)</f>
        <v/>
      </c>
      <c r="Q2329" s="150" t="str">
        <f>IFERROR(IF(P2329:$P$5009&lt;&gt;0, ABS(P2329-$Z$7),""),"")</f>
        <v/>
      </c>
      <c r="R2329" s="150" t="str">
        <f>IFERROR(IF(P2329:$P$5009&lt;&gt;0, (Q2329-$Y$16)^2,""),"")</f>
        <v/>
      </c>
      <c r="S2329" s="151" t="str">
        <f>IF(Data!C2333="","",C2333)</f>
        <v/>
      </c>
      <c r="T2329" s="150" t="str">
        <f>IFERROR(IF(S2329:$S$5009&lt;&gt;0, ABS(C2333-$Z$8),""),"")</f>
        <v/>
      </c>
      <c r="U2329" s="150" t="str">
        <f>IFERROR(IF(S2329:$S$5009&lt;&gt;0, (T2329-$Y$17)^2,""),"")</f>
        <v/>
      </c>
    </row>
    <row r="2330" spans="1:21" ht="23">
      <c r="A2330" s="159">
        <v>2321</v>
      </c>
      <c r="B2330" s="160" t="str">
        <f>IF(Data!B2330:$B$5009&lt;&gt;"",Data!B2330,"")</f>
        <v/>
      </c>
      <c r="C2330" s="160" t="str">
        <f>IF(Data!$C2330:C$5009&lt;&gt;"",Data!C2330,"")</f>
        <v/>
      </c>
      <c r="P2330" s="149" t="str">
        <f>IF(Data!B2334="","",B2334)</f>
        <v/>
      </c>
      <c r="Q2330" s="150" t="str">
        <f>IFERROR(IF(P2330:$P$5009&lt;&gt;0, ABS(P2330-$Z$7),""),"")</f>
        <v/>
      </c>
      <c r="R2330" s="150" t="str">
        <f>IFERROR(IF(P2330:$P$5009&lt;&gt;0, (Q2330-$Y$16)^2,""),"")</f>
        <v/>
      </c>
      <c r="S2330" s="151" t="str">
        <f>IF(Data!C2334="","",C2334)</f>
        <v/>
      </c>
      <c r="T2330" s="150" t="str">
        <f>IFERROR(IF(S2330:$S$5009&lt;&gt;0, ABS(C2334-$Z$8),""),"")</f>
        <v/>
      </c>
      <c r="U2330" s="150" t="str">
        <f>IFERROR(IF(S2330:$S$5009&lt;&gt;0, (T2330-$Y$17)^2,""),"")</f>
        <v/>
      </c>
    </row>
    <row r="2331" spans="1:21" ht="23">
      <c r="A2331" s="161">
        <v>2322</v>
      </c>
      <c r="B2331" s="160" t="str">
        <f>IF(Data!B2331:$B$5009&lt;&gt;"",Data!B2331,"")</f>
        <v/>
      </c>
      <c r="C2331" s="160" t="str">
        <f>IF(Data!$C2331:C$5009&lt;&gt;"",Data!C2331,"")</f>
        <v/>
      </c>
      <c r="P2331" s="149" t="str">
        <f>IF(Data!B2335="","",B2335)</f>
        <v/>
      </c>
      <c r="Q2331" s="150" t="str">
        <f>IFERROR(IF(P2331:$P$5009&lt;&gt;0, ABS(P2331-$Z$7),""),"")</f>
        <v/>
      </c>
      <c r="R2331" s="150" t="str">
        <f>IFERROR(IF(P2331:$P$5009&lt;&gt;0, (Q2331-$Y$16)^2,""),"")</f>
        <v/>
      </c>
      <c r="S2331" s="151" t="str">
        <f>IF(Data!C2335="","",C2335)</f>
        <v/>
      </c>
      <c r="T2331" s="150" t="str">
        <f>IFERROR(IF(S2331:$S$5009&lt;&gt;0, ABS(C2335-$Z$8),""),"")</f>
        <v/>
      </c>
      <c r="U2331" s="150" t="str">
        <f>IFERROR(IF(S2331:$S$5009&lt;&gt;0, (T2331-$Y$17)^2,""),"")</f>
        <v/>
      </c>
    </row>
    <row r="2332" spans="1:21" ht="23">
      <c r="A2332" s="159">
        <v>2323</v>
      </c>
      <c r="B2332" s="160" t="str">
        <f>IF(Data!B2332:$B$5009&lt;&gt;"",Data!B2332,"")</f>
        <v/>
      </c>
      <c r="C2332" s="160" t="str">
        <f>IF(Data!$C2332:C$5009&lt;&gt;"",Data!C2332,"")</f>
        <v/>
      </c>
      <c r="P2332" s="149" t="str">
        <f>IF(Data!B2336="","",B2336)</f>
        <v/>
      </c>
      <c r="Q2332" s="150" t="str">
        <f>IFERROR(IF(P2332:$P$5009&lt;&gt;0, ABS(P2332-$Z$7),""),"")</f>
        <v/>
      </c>
      <c r="R2332" s="150" t="str">
        <f>IFERROR(IF(P2332:$P$5009&lt;&gt;0, (Q2332-$Y$16)^2,""),"")</f>
        <v/>
      </c>
      <c r="S2332" s="151" t="str">
        <f>IF(Data!C2336="","",C2336)</f>
        <v/>
      </c>
      <c r="T2332" s="150" t="str">
        <f>IFERROR(IF(S2332:$S$5009&lt;&gt;0, ABS(C2336-$Z$8),""),"")</f>
        <v/>
      </c>
      <c r="U2332" s="150" t="str">
        <f>IFERROR(IF(S2332:$S$5009&lt;&gt;0, (T2332-$Y$17)^2,""),"")</f>
        <v/>
      </c>
    </row>
    <row r="2333" spans="1:21" ht="23">
      <c r="A2333" s="161">
        <v>2324</v>
      </c>
      <c r="B2333" s="160" t="str">
        <f>IF(Data!B2333:$B$5009&lt;&gt;"",Data!B2333,"")</f>
        <v/>
      </c>
      <c r="C2333" s="160" t="str">
        <f>IF(Data!$C2333:C$5009&lt;&gt;"",Data!C2333,"")</f>
        <v/>
      </c>
      <c r="P2333" s="149" t="str">
        <f>IF(Data!B2337="","",B2337)</f>
        <v/>
      </c>
      <c r="Q2333" s="150" t="str">
        <f>IFERROR(IF(P2333:$P$5009&lt;&gt;0, ABS(P2333-$Z$7),""),"")</f>
        <v/>
      </c>
      <c r="R2333" s="150" t="str">
        <f>IFERROR(IF(P2333:$P$5009&lt;&gt;0, (Q2333-$Y$16)^2,""),"")</f>
        <v/>
      </c>
      <c r="S2333" s="151" t="str">
        <f>IF(Data!C2337="","",C2337)</f>
        <v/>
      </c>
      <c r="T2333" s="150" t="str">
        <f>IFERROR(IF(S2333:$S$5009&lt;&gt;0, ABS(C2337-$Z$8),""),"")</f>
        <v/>
      </c>
      <c r="U2333" s="150" t="str">
        <f>IFERROR(IF(S2333:$S$5009&lt;&gt;0, (T2333-$Y$17)^2,""),"")</f>
        <v/>
      </c>
    </row>
    <row r="2334" spans="1:21" ht="23">
      <c r="A2334" s="159">
        <v>2325</v>
      </c>
      <c r="B2334" s="160" t="str">
        <f>IF(Data!B2334:$B$5009&lt;&gt;"",Data!B2334,"")</f>
        <v/>
      </c>
      <c r="C2334" s="160" t="str">
        <f>IF(Data!$C2334:C$5009&lt;&gt;"",Data!C2334,"")</f>
        <v/>
      </c>
      <c r="P2334" s="149" t="str">
        <f>IF(Data!B2338="","",B2338)</f>
        <v/>
      </c>
      <c r="Q2334" s="150" t="str">
        <f>IFERROR(IF(P2334:$P$5009&lt;&gt;0, ABS(P2334-$Z$7),""),"")</f>
        <v/>
      </c>
      <c r="R2334" s="150" t="str">
        <f>IFERROR(IF(P2334:$P$5009&lt;&gt;0, (Q2334-$Y$16)^2,""),"")</f>
        <v/>
      </c>
      <c r="S2334" s="151" t="str">
        <f>IF(Data!C2338="","",C2338)</f>
        <v/>
      </c>
      <c r="T2334" s="150" t="str">
        <f>IFERROR(IF(S2334:$S$5009&lt;&gt;0, ABS(C2338-$Z$8),""),"")</f>
        <v/>
      </c>
      <c r="U2334" s="150" t="str">
        <f>IFERROR(IF(S2334:$S$5009&lt;&gt;0, (T2334-$Y$17)^2,""),"")</f>
        <v/>
      </c>
    </row>
    <row r="2335" spans="1:21" ht="23">
      <c r="A2335" s="161">
        <v>2326</v>
      </c>
      <c r="B2335" s="160" t="str">
        <f>IF(Data!B2335:$B$5009&lt;&gt;"",Data!B2335,"")</f>
        <v/>
      </c>
      <c r="C2335" s="160" t="str">
        <f>IF(Data!$C2335:C$5009&lt;&gt;"",Data!C2335,"")</f>
        <v/>
      </c>
      <c r="P2335" s="149" t="str">
        <f>IF(Data!B2339="","",B2339)</f>
        <v/>
      </c>
      <c r="Q2335" s="150" t="str">
        <f>IFERROR(IF(P2335:$P$5009&lt;&gt;0, ABS(P2335-$Z$7),""),"")</f>
        <v/>
      </c>
      <c r="R2335" s="150" t="str">
        <f>IFERROR(IF(P2335:$P$5009&lt;&gt;0, (Q2335-$Y$16)^2,""),"")</f>
        <v/>
      </c>
      <c r="S2335" s="151" t="str">
        <f>IF(Data!C2339="","",C2339)</f>
        <v/>
      </c>
      <c r="T2335" s="150" t="str">
        <f>IFERROR(IF(S2335:$S$5009&lt;&gt;0, ABS(C2339-$Z$8),""),"")</f>
        <v/>
      </c>
      <c r="U2335" s="150" t="str">
        <f>IFERROR(IF(S2335:$S$5009&lt;&gt;0, (T2335-$Y$17)^2,""),"")</f>
        <v/>
      </c>
    </row>
    <row r="2336" spans="1:21" ht="23">
      <c r="A2336" s="159">
        <v>2327</v>
      </c>
      <c r="B2336" s="160" t="str">
        <f>IF(Data!B2336:$B$5009&lt;&gt;"",Data!B2336,"")</f>
        <v/>
      </c>
      <c r="C2336" s="160" t="str">
        <f>IF(Data!$C2336:C$5009&lt;&gt;"",Data!C2336,"")</f>
        <v/>
      </c>
      <c r="P2336" s="149" t="str">
        <f>IF(Data!B2340="","",B2340)</f>
        <v/>
      </c>
      <c r="Q2336" s="150" t="str">
        <f>IFERROR(IF(P2336:$P$5009&lt;&gt;0, ABS(P2336-$Z$7),""),"")</f>
        <v/>
      </c>
      <c r="R2336" s="150" t="str">
        <f>IFERROR(IF(P2336:$P$5009&lt;&gt;0, (Q2336-$Y$16)^2,""),"")</f>
        <v/>
      </c>
      <c r="S2336" s="151" t="str">
        <f>IF(Data!C2340="","",C2340)</f>
        <v/>
      </c>
      <c r="T2336" s="150" t="str">
        <f>IFERROR(IF(S2336:$S$5009&lt;&gt;0, ABS(C2340-$Z$8),""),"")</f>
        <v/>
      </c>
      <c r="U2336" s="150" t="str">
        <f>IFERROR(IF(S2336:$S$5009&lt;&gt;0, (T2336-$Y$17)^2,""),"")</f>
        <v/>
      </c>
    </row>
    <row r="2337" spans="1:21" ht="23">
      <c r="A2337" s="161">
        <v>2328</v>
      </c>
      <c r="B2337" s="160" t="str">
        <f>IF(Data!B2337:$B$5009&lt;&gt;"",Data!B2337,"")</f>
        <v/>
      </c>
      <c r="C2337" s="160" t="str">
        <f>IF(Data!$C2337:C$5009&lt;&gt;"",Data!C2337,"")</f>
        <v/>
      </c>
      <c r="P2337" s="149" t="str">
        <f>IF(Data!B2341="","",B2341)</f>
        <v/>
      </c>
      <c r="Q2337" s="150" t="str">
        <f>IFERROR(IF(P2337:$P$5009&lt;&gt;0, ABS(P2337-$Z$7),""),"")</f>
        <v/>
      </c>
      <c r="R2337" s="150" t="str">
        <f>IFERROR(IF(P2337:$P$5009&lt;&gt;0, (Q2337-$Y$16)^2,""),"")</f>
        <v/>
      </c>
      <c r="S2337" s="151" t="str">
        <f>IF(Data!C2341="","",C2341)</f>
        <v/>
      </c>
      <c r="T2337" s="150" t="str">
        <f>IFERROR(IF(S2337:$S$5009&lt;&gt;0, ABS(C2341-$Z$8),""),"")</f>
        <v/>
      </c>
      <c r="U2337" s="150" t="str">
        <f>IFERROR(IF(S2337:$S$5009&lt;&gt;0, (T2337-$Y$17)^2,""),"")</f>
        <v/>
      </c>
    </row>
    <row r="2338" spans="1:21" ht="23">
      <c r="A2338" s="159">
        <v>2329</v>
      </c>
      <c r="B2338" s="160" t="str">
        <f>IF(Data!B2338:$B$5009&lt;&gt;"",Data!B2338,"")</f>
        <v/>
      </c>
      <c r="C2338" s="160" t="str">
        <f>IF(Data!$C2338:C$5009&lt;&gt;"",Data!C2338,"")</f>
        <v/>
      </c>
      <c r="P2338" s="149" t="str">
        <f>IF(Data!B2342="","",B2342)</f>
        <v/>
      </c>
      <c r="Q2338" s="150" t="str">
        <f>IFERROR(IF(P2338:$P$5009&lt;&gt;0, ABS(P2338-$Z$7),""),"")</f>
        <v/>
      </c>
      <c r="R2338" s="150" t="str">
        <f>IFERROR(IF(P2338:$P$5009&lt;&gt;0, (Q2338-$Y$16)^2,""),"")</f>
        <v/>
      </c>
      <c r="S2338" s="151" t="str">
        <f>IF(Data!C2342="","",C2342)</f>
        <v/>
      </c>
      <c r="T2338" s="150" t="str">
        <f>IFERROR(IF(S2338:$S$5009&lt;&gt;0, ABS(C2342-$Z$8),""),"")</f>
        <v/>
      </c>
      <c r="U2338" s="150" t="str">
        <f>IFERROR(IF(S2338:$S$5009&lt;&gt;0, (T2338-$Y$17)^2,""),"")</f>
        <v/>
      </c>
    </row>
    <row r="2339" spans="1:21" ht="23">
      <c r="A2339" s="161">
        <v>2330</v>
      </c>
      <c r="B2339" s="160" t="str">
        <f>IF(Data!B2339:$B$5009&lt;&gt;"",Data!B2339,"")</f>
        <v/>
      </c>
      <c r="C2339" s="160" t="str">
        <f>IF(Data!$C2339:C$5009&lt;&gt;"",Data!C2339,"")</f>
        <v/>
      </c>
      <c r="P2339" s="149" t="str">
        <f>IF(Data!B2343="","",B2343)</f>
        <v/>
      </c>
      <c r="Q2339" s="150" t="str">
        <f>IFERROR(IF(P2339:$P$5009&lt;&gt;0, ABS(P2339-$Z$7),""),"")</f>
        <v/>
      </c>
      <c r="R2339" s="150" t="str">
        <f>IFERROR(IF(P2339:$P$5009&lt;&gt;0, (Q2339-$Y$16)^2,""),"")</f>
        <v/>
      </c>
      <c r="S2339" s="151" t="str">
        <f>IF(Data!C2343="","",C2343)</f>
        <v/>
      </c>
      <c r="T2339" s="150" t="str">
        <f>IFERROR(IF(S2339:$S$5009&lt;&gt;0, ABS(C2343-$Z$8),""),"")</f>
        <v/>
      </c>
      <c r="U2339" s="150" t="str">
        <f>IFERROR(IF(S2339:$S$5009&lt;&gt;0, (T2339-$Y$17)^2,""),"")</f>
        <v/>
      </c>
    </row>
    <row r="2340" spans="1:21" ht="23">
      <c r="A2340" s="159">
        <v>2331</v>
      </c>
      <c r="B2340" s="160" t="str">
        <f>IF(Data!B2340:$B$5009&lt;&gt;"",Data!B2340,"")</f>
        <v/>
      </c>
      <c r="C2340" s="160" t="str">
        <f>IF(Data!$C2340:C$5009&lt;&gt;"",Data!C2340,"")</f>
        <v/>
      </c>
      <c r="P2340" s="149" t="str">
        <f>IF(Data!B2344="","",B2344)</f>
        <v/>
      </c>
      <c r="Q2340" s="150" t="str">
        <f>IFERROR(IF(P2340:$P$5009&lt;&gt;0, ABS(P2340-$Z$7),""),"")</f>
        <v/>
      </c>
      <c r="R2340" s="150" t="str">
        <f>IFERROR(IF(P2340:$P$5009&lt;&gt;0, (Q2340-$Y$16)^2,""),"")</f>
        <v/>
      </c>
      <c r="S2340" s="151" t="str">
        <f>IF(Data!C2344="","",C2344)</f>
        <v/>
      </c>
      <c r="T2340" s="150" t="str">
        <f>IFERROR(IF(S2340:$S$5009&lt;&gt;0, ABS(C2344-$Z$8),""),"")</f>
        <v/>
      </c>
      <c r="U2340" s="150" t="str">
        <f>IFERROR(IF(S2340:$S$5009&lt;&gt;0, (T2340-$Y$17)^2,""),"")</f>
        <v/>
      </c>
    </row>
    <row r="2341" spans="1:21" ht="23">
      <c r="A2341" s="161">
        <v>2332</v>
      </c>
      <c r="B2341" s="160" t="str">
        <f>IF(Data!B2341:$B$5009&lt;&gt;"",Data!B2341,"")</f>
        <v/>
      </c>
      <c r="C2341" s="160" t="str">
        <f>IF(Data!$C2341:C$5009&lt;&gt;"",Data!C2341,"")</f>
        <v/>
      </c>
      <c r="P2341" s="149" t="str">
        <f>IF(Data!B2345="","",B2345)</f>
        <v/>
      </c>
      <c r="Q2341" s="150" t="str">
        <f>IFERROR(IF(P2341:$P$5009&lt;&gt;0, ABS(P2341-$Z$7),""),"")</f>
        <v/>
      </c>
      <c r="R2341" s="150" t="str">
        <f>IFERROR(IF(P2341:$P$5009&lt;&gt;0, (Q2341-$Y$16)^2,""),"")</f>
        <v/>
      </c>
      <c r="S2341" s="151" t="str">
        <f>IF(Data!C2345="","",C2345)</f>
        <v/>
      </c>
      <c r="T2341" s="150" t="str">
        <f>IFERROR(IF(S2341:$S$5009&lt;&gt;0, ABS(C2345-$Z$8),""),"")</f>
        <v/>
      </c>
      <c r="U2341" s="150" t="str">
        <f>IFERROR(IF(S2341:$S$5009&lt;&gt;0, (T2341-$Y$17)^2,""),"")</f>
        <v/>
      </c>
    </row>
    <row r="2342" spans="1:21" ht="23">
      <c r="A2342" s="159">
        <v>2333</v>
      </c>
      <c r="B2342" s="160" t="str">
        <f>IF(Data!B2342:$B$5009&lt;&gt;"",Data!B2342,"")</f>
        <v/>
      </c>
      <c r="C2342" s="160" t="str">
        <f>IF(Data!$C2342:C$5009&lt;&gt;"",Data!C2342,"")</f>
        <v/>
      </c>
      <c r="P2342" s="149" t="str">
        <f>IF(Data!B2346="","",B2346)</f>
        <v/>
      </c>
      <c r="Q2342" s="150" t="str">
        <f>IFERROR(IF(P2342:$P$5009&lt;&gt;0, ABS(P2342-$Z$7),""),"")</f>
        <v/>
      </c>
      <c r="R2342" s="150" t="str">
        <f>IFERROR(IF(P2342:$P$5009&lt;&gt;0, (Q2342-$Y$16)^2,""),"")</f>
        <v/>
      </c>
      <c r="S2342" s="151" t="str">
        <f>IF(Data!C2346="","",C2346)</f>
        <v/>
      </c>
      <c r="T2342" s="150" t="str">
        <f>IFERROR(IF(S2342:$S$5009&lt;&gt;0, ABS(C2346-$Z$8),""),"")</f>
        <v/>
      </c>
      <c r="U2342" s="150" t="str">
        <f>IFERROR(IF(S2342:$S$5009&lt;&gt;0, (T2342-$Y$17)^2,""),"")</f>
        <v/>
      </c>
    </row>
    <row r="2343" spans="1:21" ht="23">
      <c r="A2343" s="161">
        <v>2334</v>
      </c>
      <c r="B2343" s="160" t="str">
        <f>IF(Data!B2343:$B$5009&lt;&gt;"",Data!B2343,"")</f>
        <v/>
      </c>
      <c r="C2343" s="160" t="str">
        <f>IF(Data!$C2343:C$5009&lt;&gt;"",Data!C2343,"")</f>
        <v/>
      </c>
      <c r="P2343" s="149" t="str">
        <f>IF(Data!B2347="","",B2347)</f>
        <v/>
      </c>
      <c r="Q2343" s="150" t="str">
        <f>IFERROR(IF(P2343:$P$5009&lt;&gt;0, ABS(P2343-$Z$7),""),"")</f>
        <v/>
      </c>
      <c r="R2343" s="150" t="str">
        <f>IFERROR(IF(P2343:$P$5009&lt;&gt;0, (Q2343-$Y$16)^2,""),"")</f>
        <v/>
      </c>
      <c r="S2343" s="151" t="str">
        <f>IF(Data!C2347="","",C2347)</f>
        <v/>
      </c>
      <c r="T2343" s="150" t="str">
        <f>IFERROR(IF(S2343:$S$5009&lt;&gt;0, ABS(C2347-$Z$8),""),"")</f>
        <v/>
      </c>
      <c r="U2343" s="150" t="str">
        <f>IFERROR(IF(S2343:$S$5009&lt;&gt;0, (T2343-$Y$17)^2,""),"")</f>
        <v/>
      </c>
    </row>
    <row r="2344" spans="1:21" ht="23">
      <c r="A2344" s="159">
        <v>2335</v>
      </c>
      <c r="B2344" s="160" t="str">
        <f>IF(Data!B2344:$B$5009&lt;&gt;"",Data!B2344,"")</f>
        <v/>
      </c>
      <c r="C2344" s="160" t="str">
        <f>IF(Data!$C2344:C$5009&lt;&gt;"",Data!C2344,"")</f>
        <v/>
      </c>
      <c r="P2344" s="149" t="str">
        <f>IF(Data!B2348="","",B2348)</f>
        <v/>
      </c>
      <c r="Q2344" s="150" t="str">
        <f>IFERROR(IF(P2344:$P$5009&lt;&gt;0, ABS(P2344-$Z$7),""),"")</f>
        <v/>
      </c>
      <c r="R2344" s="150" t="str">
        <f>IFERROR(IF(P2344:$P$5009&lt;&gt;0, (Q2344-$Y$16)^2,""),"")</f>
        <v/>
      </c>
      <c r="S2344" s="151" t="str">
        <f>IF(Data!C2348="","",C2348)</f>
        <v/>
      </c>
      <c r="T2344" s="150" t="str">
        <f>IFERROR(IF(S2344:$S$5009&lt;&gt;0, ABS(C2348-$Z$8),""),"")</f>
        <v/>
      </c>
      <c r="U2344" s="150" t="str">
        <f>IFERROR(IF(S2344:$S$5009&lt;&gt;0, (T2344-$Y$17)^2,""),"")</f>
        <v/>
      </c>
    </row>
    <row r="2345" spans="1:21" ht="23">
      <c r="A2345" s="161">
        <v>2336</v>
      </c>
      <c r="B2345" s="160" t="str">
        <f>IF(Data!B2345:$B$5009&lt;&gt;"",Data!B2345,"")</f>
        <v/>
      </c>
      <c r="C2345" s="160" t="str">
        <f>IF(Data!$C2345:C$5009&lt;&gt;"",Data!C2345,"")</f>
        <v/>
      </c>
      <c r="P2345" s="149" t="str">
        <f>IF(Data!B2349="","",B2349)</f>
        <v/>
      </c>
      <c r="Q2345" s="150" t="str">
        <f>IFERROR(IF(P2345:$P$5009&lt;&gt;0, ABS(P2345-$Z$7),""),"")</f>
        <v/>
      </c>
      <c r="R2345" s="150" t="str">
        <f>IFERROR(IF(P2345:$P$5009&lt;&gt;0, (Q2345-$Y$16)^2,""),"")</f>
        <v/>
      </c>
      <c r="S2345" s="151" t="str">
        <f>IF(Data!C2349="","",C2349)</f>
        <v/>
      </c>
      <c r="T2345" s="150" t="str">
        <f>IFERROR(IF(S2345:$S$5009&lt;&gt;0, ABS(C2349-$Z$8),""),"")</f>
        <v/>
      </c>
      <c r="U2345" s="150" t="str">
        <f>IFERROR(IF(S2345:$S$5009&lt;&gt;0, (T2345-$Y$17)^2,""),"")</f>
        <v/>
      </c>
    </row>
    <row r="2346" spans="1:21" ht="23">
      <c r="A2346" s="159">
        <v>2337</v>
      </c>
      <c r="B2346" s="160" t="str">
        <f>IF(Data!B2346:$B$5009&lt;&gt;"",Data!B2346,"")</f>
        <v/>
      </c>
      <c r="C2346" s="160" t="str">
        <f>IF(Data!$C2346:C$5009&lt;&gt;"",Data!C2346,"")</f>
        <v/>
      </c>
      <c r="P2346" s="149" t="str">
        <f>IF(Data!B2350="","",B2350)</f>
        <v/>
      </c>
      <c r="Q2346" s="150" t="str">
        <f>IFERROR(IF(P2346:$P$5009&lt;&gt;0, ABS(P2346-$Z$7),""),"")</f>
        <v/>
      </c>
      <c r="R2346" s="150" t="str">
        <f>IFERROR(IF(P2346:$P$5009&lt;&gt;0, (Q2346-$Y$16)^2,""),"")</f>
        <v/>
      </c>
      <c r="S2346" s="151" t="str">
        <f>IF(Data!C2350="","",C2350)</f>
        <v/>
      </c>
      <c r="T2346" s="150" t="str">
        <f>IFERROR(IF(S2346:$S$5009&lt;&gt;0, ABS(C2350-$Z$8),""),"")</f>
        <v/>
      </c>
      <c r="U2346" s="150" t="str">
        <f>IFERROR(IF(S2346:$S$5009&lt;&gt;0, (T2346-$Y$17)^2,""),"")</f>
        <v/>
      </c>
    </row>
    <row r="2347" spans="1:21" ht="23">
      <c r="A2347" s="161">
        <v>2338</v>
      </c>
      <c r="B2347" s="160" t="str">
        <f>IF(Data!B2347:$B$5009&lt;&gt;"",Data!B2347,"")</f>
        <v/>
      </c>
      <c r="C2347" s="160" t="str">
        <f>IF(Data!$C2347:C$5009&lt;&gt;"",Data!C2347,"")</f>
        <v/>
      </c>
      <c r="P2347" s="149" t="str">
        <f>IF(Data!B2351="","",B2351)</f>
        <v/>
      </c>
      <c r="Q2347" s="150" t="str">
        <f>IFERROR(IF(P2347:$P$5009&lt;&gt;0, ABS(P2347-$Z$7),""),"")</f>
        <v/>
      </c>
      <c r="R2347" s="150" t="str">
        <f>IFERROR(IF(P2347:$P$5009&lt;&gt;0, (Q2347-$Y$16)^2,""),"")</f>
        <v/>
      </c>
      <c r="S2347" s="151" t="str">
        <f>IF(Data!C2351="","",C2351)</f>
        <v/>
      </c>
      <c r="T2347" s="150" t="str">
        <f>IFERROR(IF(S2347:$S$5009&lt;&gt;0, ABS(C2351-$Z$8),""),"")</f>
        <v/>
      </c>
      <c r="U2347" s="150" t="str">
        <f>IFERROR(IF(S2347:$S$5009&lt;&gt;0, (T2347-$Y$17)^2,""),"")</f>
        <v/>
      </c>
    </row>
    <row r="2348" spans="1:21" ht="23">
      <c r="A2348" s="159">
        <v>2339</v>
      </c>
      <c r="B2348" s="160" t="str">
        <f>IF(Data!B2348:$B$5009&lt;&gt;"",Data!B2348,"")</f>
        <v/>
      </c>
      <c r="C2348" s="160" t="str">
        <f>IF(Data!$C2348:C$5009&lt;&gt;"",Data!C2348,"")</f>
        <v/>
      </c>
      <c r="P2348" s="149" t="str">
        <f>IF(Data!B2352="","",B2352)</f>
        <v/>
      </c>
      <c r="Q2348" s="150" t="str">
        <f>IFERROR(IF(P2348:$P$5009&lt;&gt;0, ABS(P2348-$Z$7),""),"")</f>
        <v/>
      </c>
      <c r="R2348" s="150" t="str">
        <f>IFERROR(IF(P2348:$P$5009&lt;&gt;0, (Q2348-$Y$16)^2,""),"")</f>
        <v/>
      </c>
      <c r="S2348" s="151" t="str">
        <f>IF(Data!C2352="","",C2352)</f>
        <v/>
      </c>
      <c r="T2348" s="150" t="str">
        <f>IFERROR(IF(S2348:$S$5009&lt;&gt;0, ABS(C2352-$Z$8),""),"")</f>
        <v/>
      </c>
      <c r="U2348" s="150" t="str">
        <f>IFERROR(IF(S2348:$S$5009&lt;&gt;0, (T2348-$Y$17)^2,""),"")</f>
        <v/>
      </c>
    </row>
    <row r="2349" spans="1:21" ht="23">
      <c r="A2349" s="161">
        <v>2340</v>
      </c>
      <c r="B2349" s="160" t="str">
        <f>IF(Data!B2349:$B$5009&lt;&gt;"",Data!B2349,"")</f>
        <v/>
      </c>
      <c r="C2349" s="160" t="str">
        <f>IF(Data!$C2349:C$5009&lt;&gt;"",Data!C2349,"")</f>
        <v/>
      </c>
      <c r="P2349" s="149" t="str">
        <f>IF(Data!B2353="","",B2353)</f>
        <v/>
      </c>
      <c r="Q2349" s="150" t="str">
        <f>IFERROR(IF(P2349:$P$5009&lt;&gt;0, ABS(P2349-$Z$7),""),"")</f>
        <v/>
      </c>
      <c r="R2349" s="150" t="str">
        <f>IFERROR(IF(P2349:$P$5009&lt;&gt;0, (Q2349-$Y$16)^2,""),"")</f>
        <v/>
      </c>
      <c r="S2349" s="151" t="str">
        <f>IF(Data!C2353="","",C2353)</f>
        <v/>
      </c>
      <c r="T2349" s="150" t="str">
        <f>IFERROR(IF(S2349:$S$5009&lt;&gt;0, ABS(C2353-$Z$8),""),"")</f>
        <v/>
      </c>
      <c r="U2349" s="150" t="str">
        <f>IFERROR(IF(S2349:$S$5009&lt;&gt;0, (T2349-$Y$17)^2,""),"")</f>
        <v/>
      </c>
    </row>
    <row r="2350" spans="1:21" ht="23">
      <c r="A2350" s="159">
        <v>2341</v>
      </c>
      <c r="B2350" s="160" t="str">
        <f>IF(Data!B2350:$B$5009&lt;&gt;"",Data!B2350,"")</f>
        <v/>
      </c>
      <c r="C2350" s="160" t="str">
        <f>IF(Data!$C2350:C$5009&lt;&gt;"",Data!C2350,"")</f>
        <v/>
      </c>
      <c r="P2350" s="149" t="str">
        <f>IF(Data!B2354="","",B2354)</f>
        <v/>
      </c>
      <c r="Q2350" s="150" t="str">
        <f>IFERROR(IF(P2350:$P$5009&lt;&gt;0, ABS(P2350-$Z$7),""),"")</f>
        <v/>
      </c>
      <c r="R2350" s="150" t="str">
        <f>IFERROR(IF(P2350:$P$5009&lt;&gt;0, (Q2350-$Y$16)^2,""),"")</f>
        <v/>
      </c>
      <c r="S2350" s="151" t="str">
        <f>IF(Data!C2354="","",C2354)</f>
        <v/>
      </c>
      <c r="T2350" s="150" t="str">
        <f>IFERROR(IF(S2350:$S$5009&lt;&gt;0, ABS(C2354-$Z$8),""),"")</f>
        <v/>
      </c>
      <c r="U2350" s="150" t="str">
        <f>IFERROR(IF(S2350:$S$5009&lt;&gt;0, (T2350-$Y$17)^2,""),"")</f>
        <v/>
      </c>
    </row>
    <row r="2351" spans="1:21" ht="23">
      <c r="A2351" s="161">
        <v>2342</v>
      </c>
      <c r="B2351" s="160" t="str">
        <f>IF(Data!B2351:$B$5009&lt;&gt;"",Data!B2351,"")</f>
        <v/>
      </c>
      <c r="C2351" s="160" t="str">
        <f>IF(Data!$C2351:C$5009&lt;&gt;"",Data!C2351,"")</f>
        <v/>
      </c>
      <c r="P2351" s="149" t="str">
        <f>IF(Data!B2355="","",B2355)</f>
        <v/>
      </c>
      <c r="Q2351" s="150" t="str">
        <f>IFERROR(IF(P2351:$P$5009&lt;&gt;0, ABS(P2351-$Z$7),""),"")</f>
        <v/>
      </c>
      <c r="R2351" s="150" t="str">
        <f>IFERROR(IF(P2351:$P$5009&lt;&gt;0, (Q2351-$Y$16)^2,""),"")</f>
        <v/>
      </c>
      <c r="S2351" s="151" t="str">
        <f>IF(Data!C2355="","",C2355)</f>
        <v/>
      </c>
      <c r="T2351" s="150" t="str">
        <f>IFERROR(IF(S2351:$S$5009&lt;&gt;0, ABS(C2355-$Z$8),""),"")</f>
        <v/>
      </c>
      <c r="U2351" s="150" t="str">
        <f>IFERROR(IF(S2351:$S$5009&lt;&gt;0, (T2351-$Y$17)^2,""),"")</f>
        <v/>
      </c>
    </row>
    <row r="2352" spans="1:21" ht="23">
      <c r="A2352" s="159">
        <v>2343</v>
      </c>
      <c r="B2352" s="160" t="str">
        <f>IF(Data!B2352:$B$5009&lt;&gt;"",Data!B2352,"")</f>
        <v/>
      </c>
      <c r="C2352" s="160" t="str">
        <f>IF(Data!$C2352:C$5009&lt;&gt;"",Data!C2352,"")</f>
        <v/>
      </c>
      <c r="P2352" s="149" t="str">
        <f>IF(Data!B2356="","",B2356)</f>
        <v/>
      </c>
      <c r="Q2352" s="150" t="str">
        <f>IFERROR(IF(P2352:$P$5009&lt;&gt;0, ABS(P2352-$Z$7),""),"")</f>
        <v/>
      </c>
      <c r="R2352" s="150" t="str">
        <f>IFERROR(IF(P2352:$P$5009&lt;&gt;0, (Q2352-$Y$16)^2,""),"")</f>
        <v/>
      </c>
      <c r="S2352" s="151" t="str">
        <f>IF(Data!C2356="","",C2356)</f>
        <v/>
      </c>
      <c r="T2352" s="150" t="str">
        <f>IFERROR(IF(S2352:$S$5009&lt;&gt;0, ABS(C2356-$Z$8),""),"")</f>
        <v/>
      </c>
      <c r="U2352" s="150" t="str">
        <f>IFERROR(IF(S2352:$S$5009&lt;&gt;0, (T2352-$Y$17)^2,""),"")</f>
        <v/>
      </c>
    </row>
    <row r="2353" spans="1:21" ht="23">
      <c r="A2353" s="161">
        <v>2344</v>
      </c>
      <c r="B2353" s="160" t="str">
        <f>IF(Data!B2353:$B$5009&lt;&gt;"",Data!B2353,"")</f>
        <v/>
      </c>
      <c r="C2353" s="160" t="str">
        <f>IF(Data!$C2353:C$5009&lt;&gt;"",Data!C2353,"")</f>
        <v/>
      </c>
      <c r="P2353" s="149" t="str">
        <f>IF(Data!B2357="","",B2357)</f>
        <v/>
      </c>
      <c r="Q2353" s="150" t="str">
        <f>IFERROR(IF(P2353:$P$5009&lt;&gt;0, ABS(P2353-$Z$7),""),"")</f>
        <v/>
      </c>
      <c r="R2353" s="150" t="str">
        <f>IFERROR(IF(P2353:$P$5009&lt;&gt;0, (Q2353-$Y$16)^2,""),"")</f>
        <v/>
      </c>
      <c r="S2353" s="151" t="str">
        <f>IF(Data!C2357="","",C2357)</f>
        <v/>
      </c>
      <c r="T2353" s="150" t="str">
        <f>IFERROR(IF(S2353:$S$5009&lt;&gt;0, ABS(C2357-$Z$8),""),"")</f>
        <v/>
      </c>
      <c r="U2353" s="150" t="str">
        <f>IFERROR(IF(S2353:$S$5009&lt;&gt;0, (T2353-$Y$17)^2,""),"")</f>
        <v/>
      </c>
    </row>
    <row r="2354" spans="1:21" ht="23">
      <c r="A2354" s="159">
        <v>2345</v>
      </c>
      <c r="B2354" s="160" t="str">
        <f>IF(Data!B2354:$B$5009&lt;&gt;"",Data!B2354,"")</f>
        <v/>
      </c>
      <c r="C2354" s="160" t="str">
        <f>IF(Data!$C2354:C$5009&lt;&gt;"",Data!C2354,"")</f>
        <v/>
      </c>
      <c r="P2354" s="149" t="str">
        <f>IF(Data!B2358="","",B2358)</f>
        <v/>
      </c>
      <c r="Q2354" s="150" t="str">
        <f>IFERROR(IF(P2354:$P$5009&lt;&gt;0, ABS(P2354-$Z$7),""),"")</f>
        <v/>
      </c>
      <c r="R2354" s="150" t="str">
        <f>IFERROR(IF(P2354:$P$5009&lt;&gt;0, (Q2354-$Y$16)^2,""),"")</f>
        <v/>
      </c>
      <c r="S2354" s="151" t="str">
        <f>IF(Data!C2358="","",C2358)</f>
        <v/>
      </c>
      <c r="T2354" s="150" t="str">
        <f>IFERROR(IF(S2354:$S$5009&lt;&gt;0, ABS(C2358-$Z$8),""),"")</f>
        <v/>
      </c>
      <c r="U2354" s="150" t="str">
        <f>IFERROR(IF(S2354:$S$5009&lt;&gt;0, (T2354-$Y$17)^2,""),"")</f>
        <v/>
      </c>
    </row>
    <row r="2355" spans="1:21" ht="23">
      <c r="A2355" s="161">
        <v>2346</v>
      </c>
      <c r="B2355" s="160" t="str">
        <f>IF(Data!B2355:$B$5009&lt;&gt;"",Data!B2355,"")</f>
        <v/>
      </c>
      <c r="C2355" s="160" t="str">
        <f>IF(Data!$C2355:C$5009&lt;&gt;"",Data!C2355,"")</f>
        <v/>
      </c>
      <c r="P2355" s="149" t="str">
        <f>IF(Data!B2359="","",B2359)</f>
        <v/>
      </c>
      <c r="Q2355" s="150" t="str">
        <f>IFERROR(IF(P2355:$P$5009&lt;&gt;0, ABS(P2355-$Z$7),""),"")</f>
        <v/>
      </c>
      <c r="R2355" s="150" t="str">
        <f>IFERROR(IF(P2355:$P$5009&lt;&gt;0, (Q2355-$Y$16)^2,""),"")</f>
        <v/>
      </c>
      <c r="S2355" s="151" t="str">
        <f>IF(Data!C2359="","",C2359)</f>
        <v/>
      </c>
      <c r="T2355" s="150" t="str">
        <f>IFERROR(IF(S2355:$S$5009&lt;&gt;0, ABS(C2359-$Z$8),""),"")</f>
        <v/>
      </c>
      <c r="U2355" s="150" t="str">
        <f>IFERROR(IF(S2355:$S$5009&lt;&gt;0, (T2355-$Y$17)^2,""),"")</f>
        <v/>
      </c>
    </row>
    <row r="2356" spans="1:21" ht="23">
      <c r="A2356" s="159">
        <v>2347</v>
      </c>
      <c r="B2356" s="160" t="str">
        <f>IF(Data!B2356:$B$5009&lt;&gt;"",Data!B2356,"")</f>
        <v/>
      </c>
      <c r="C2356" s="160" t="str">
        <f>IF(Data!$C2356:C$5009&lt;&gt;"",Data!C2356,"")</f>
        <v/>
      </c>
      <c r="P2356" s="149" t="str">
        <f>IF(Data!B2360="","",B2360)</f>
        <v/>
      </c>
      <c r="Q2356" s="150" t="str">
        <f>IFERROR(IF(P2356:$P$5009&lt;&gt;0, ABS(P2356-$Z$7),""),"")</f>
        <v/>
      </c>
      <c r="R2356" s="150" t="str">
        <f>IFERROR(IF(P2356:$P$5009&lt;&gt;0, (Q2356-$Y$16)^2,""),"")</f>
        <v/>
      </c>
      <c r="S2356" s="151" t="str">
        <f>IF(Data!C2360="","",C2360)</f>
        <v/>
      </c>
      <c r="T2356" s="150" t="str">
        <f>IFERROR(IF(S2356:$S$5009&lt;&gt;0, ABS(C2360-$Z$8),""),"")</f>
        <v/>
      </c>
      <c r="U2356" s="150" t="str">
        <f>IFERROR(IF(S2356:$S$5009&lt;&gt;0, (T2356-$Y$17)^2,""),"")</f>
        <v/>
      </c>
    </row>
    <row r="2357" spans="1:21" ht="23">
      <c r="A2357" s="161">
        <v>2348</v>
      </c>
      <c r="B2357" s="160" t="str">
        <f>IF(Data!B2357:$B$5009&lt;&gt;"",Data!B2357,"")</f>
        <v/>
      </c>
      <c r="C2357" s="160" t="str">
        <f>IF(Data!$C2357:C$5009&lt;&gt;"",Data!C2357,"")</f>
        <v/>
      </c>
      <c r="P2357" s="149" t="str">
        <f>IF(Data!B2361="","",B2361)</f>
        <v/>
      </c>
      <c r="Q2357" s="150" t="str">
        <f>IFERROR(IF(P2357:$P$5009&lt;&gt;0, ABS(P2357-$Z$7),""),"")</f>
        <v/>
      </c>
      <c r="R2357" s="150" t="str">
        <f>IFERROR(IF(P2357:$P$5009&lt;&gt;0, (Q2357-$Y$16)^2,""),"")</f>
        <v/>
      </c>
      <c r="S2357" s="151" t="str">
        <f>IF(Data!C2361="","",C2361)</f>
        <v/>
      </c>
      <c r="T2357" s="150" t="str">
        <f>IFERROR(IF(S2357:$S$5009&lt;&gt;0, ABS(C2361-$Z$8),""),"")</f>
        <v/>
      </c>
      <c r="U2357" s="150" t="str">
        <f>IFERROR(IF(S2357:$S$5009&lt;&gt;0, (T2357-$Y$17)^2,""),"")</f>
        <v/>
      </c>
    </row>
    <row r="2358" spans="1:21" ht="23">
      <c r="A2358" s="159">
        <v>2349</v>
      </c>
      <c r="B2358" s="160" t="str">
        <f>IF(Data!B2358:$B$5009&lt;&gt;"",Data!B2358,"")</f>
        <v/>
      </c>
      <c r="C2358" s="160" t="str">
        <f>IF(Data!$C2358:C$5009&lt;&gt;"",Data!C2358,"")</f>
        <v/>
      </c>
      <c r="P2358" s="149" t="str">
        <f>IF(Data!B2362="","",B2362)</f>
        <v/>
      </c>
      <c r="Q2358" s="150" t="str">
        <f>IFERROR(IF(P2358:$P$5009&lt;&gt;0, ABS(P2358-$Z$7),""),"")</f>
        <v/>
      </c>
      <c r="R2358" s="150" t="str">
        <f>IFERROR(IF(P2358:$P$5009&lt;&gt;0, (Q2358-$Y$16)^2,""),"")</f>
        <v/>
      </c>
      <c r="S2358" s="151" t="str">
        <f>IF(Data!C2362="","",C2362)</f>
        <v/>
      </c>
      <c r="T2358" s="150" t="str">
        <f>IFERROR(IF(S2358:$S$5009&lt;&gt;0, ABS(C2362-$Z$8),""),"")</f>
        <v/>
      </c>
      <c r="U2358" s="150" t="str">
        <f>IFERROR(IF(S2358:$S$5009&lt;&gt;0, (T2358-$Y$17)^2,""),"")</f>
        <v/>
      </c>
    </row>
    <row r="2359" spans="1:21" ht="23">
      <c r="A2359" s="161">
        <v>2350</v>
      </c>
      <c r="B2359" s="160" t="str">
        <f>IF(Data!B2359:$B$5009&lt;&gt;"",Data!B2359,"")</f>
        <v/>
      </c>
      <c r="C2359" s="160" t="str">
        <f>IF(Data!$C2359:C$5009&lt;&gt;"",Data!C2359,"")</f>
        <v/>
      </c>
      <c r="P2359" s="149" t="str">
        <f>IF(Data!B2363="","",B2363)</f>
        <v/>
      </c>
      <c r="Q2359" s="150" t="str">
        <f>IFERROR(IF(P2359:$P$5009&lt;&gt;0, ABS(P2359-$Z$7),""),"")</f>
        <v/>
      </c>
      <c r="R2359" s="150" t="str">
        <f>IFERROR(IF(P2359:$P$5009&lt;&gt;0, (Q2359-$Y$16)^2,""),"")</f>
        <v/>
      </c>
      <c r="S2359" s="151" t="str">
        <f>IF(Data!C2363="","",C2363)</f>
        <v/>
      </c>
      <c r="T2359" s="150" t="str">
        <f>IFERROR(IF(S2359:$S$5009&lt;&gt;0, ABS(C2363-$Z$8),""),"")</f>
        <v/>
      </c>
      <c r="U2359" s="150" t="str">
        <f>IFERROR(IF(S2359:$S$5009&lt;&gt;0, (T2359-$Y$17)^2,""),"")</f>
        <v/>
      </c>
    </row>
    <row r="2360" spans="1:21" ht="23">
      <c r="A2360" s="159">
        <v>2351</v>
      </c>
      <c r="B2360" s="160" t="str">
        <f>IF(Data!B2360:$B$5009&lt;&gt;"",Data!B2360,"")</f>
        <v/>
      </c>
      <c r="C2360" s="160" t="str">
        <f>IF(Data!$C2360:C$5009&lt;&gt;"",Data!C2360,"")</f>
        <v/>
      </c>
      <c r="P2360" s="149" t="str">
        <f>IF(Data!B2364="","",B2364)</f>
        <v/>
      </c>
      <c r="Q2360" s="150" t="str">
        <f>IFERROR(IF(P2360:$P$5009&lt;&gt;0, ABS(P2360-$Z$7),""),"")</f>
        <v/>
      </c>
      <c r="R2360" s="150" t="str">
        <f>IFERROR(IF(P2360:$P$5009&lt;&gt;0, (Q2360-$Y$16)^2,""),"")</f>
        <v/>
      </c>
      <c r="S2360" s="151" t="str">
        <f>IF(Data!C2364="","",C2364)</f>
        <v/>
      </c>
      <c r="T2360" s="150" t="str">
        <f>IFERROR(IF(S2360:$S$5009&lt;&gt;0, ABS(C2364-$Z$8),""),"")</f>
        <v/>
      </c>
      <c r="U2360" s="150" t="str">
        <f>IFERROR(IF(S2360:$S$5009&lt;&gt;0, (T2360-$Y$17)^2,""),"")</f>
        <v/>
      </c>
    </row>
    <row r="2361" spans="1:21" ht="23">
      <c r="A2361" s="161">
        <v>2352</v>
      </c>
      <c r="B2361" s="160" t="str">
        <f>IF(Data!B2361:$B$5009&lt;&gt;"",Data!B2361,"")</f>
        <v/>
      </c>
      <c r="C2361" s="160" t="str">
        <f>IF(Data!$C2361:C$5009&lt;&gt;"",Data!C2361,"")</f>
        <v/>
      </c>
      <c r="P2361" s="149" t="str">
        <f>IF(Data!B2365="","",B2365)</f>
        <v/>
      </c>
      <c r="Q2361" s="150" t="str">
        <f>IFERROR(IF(P2361:$P$5009&lt;&gt;0, ABS(P2361-$Z$7),""),"")</f>
        <v/>
      </c>
      <c r="R2361" s="150" t="str">
        <f>IFERROR(IF(P2361:$P$5009&lt;&gt;0, (Q2361-$Y$16)^2,""),"")</f>
        <v/>
      </c>
      <c r="S2361" s="151" t="str">
        <f>IF(Data!C2365="","",C2365)</f>
        <v/>
      </c>
      <c r="T2361" s="150" t="str">
        <f>IFERROR(IF(S2361:$S$5009&lt;&gt;0, ABS(C2365-$Z$8),""),"")</f>
        <v/>
      </c>
      <c r="U2361" s="150" t="str">
        <f>IFERROR(IF(S2361:$S$5009&lt;&gt;0, (T2361-$Y$17)^2,""),"")</f>
        <v/>
      </c>
    </row>
    <row r="2362" spans="1:21" ht="23">
      <c r="A2362" s="159">
        <v>2353</v>
      </c>
      <c r="B2362" s="160" t="str">
        <f>IF(Data!B2362:$B$5009&lt;&gt;"",Data!B2362,"")</f>
        <v/>
      </c>
      <c r="C2362" s="160" t="str">
        <f>IF(Data!$C2362:C$5009&lt;&gt;"",Data!C2362,"")</f>
        <v/>
      </c>
      <c r="P2362" s="149" t="str">
        <f>IF(Data!B2366="","",B2366)</f>
        <v/>
      </c>
      <c r="Q2362" s="150" t="str">
        <f>IFERROR(IF(P2362:$P$5009&lt;&gt;0, ABS(P2362-$Z$7),""),"")</f>
        <v/>
      </c>
      <c r="R2362" s="150" t="str">
        <f>IFERROR(IF(P2362:$P$5009&lt;&gt;0, (Q2362-$Y$16)^2,""),"")</f>
        <v/>
      </c>
      <c r="S2362" s="151" t="str">
        <f>IF(Data!C2366="","",C2366)</f>
        <v/>
      </c>
      <c r="T2362" s="150" t="str">
        <f>IFERROR(IF(S2362:$S$5009&lt;&gt;0, ABS(C2366-$Z$8),""),"")</f>
        <v/>
      </c>
      <c r="U2362" s="150" t="str">
        <f>IFERROR(IF(S2362:$S$5009&lt;&gt;0, (T2362-$Y$17)^2,""),"")</f>
        <v/>
      </c>
    </row>
    <row r="2363" spans="1:21" ht="23">
      <c r="A2363" s="161">
        <v>2354</v>
      </c>
      <c r="B2363" s="160" t="str">
        <f>IF(Data!B2363:$B$5009&lt;&gt;"",Data!B2363,"")</f>
        <v/>
      </c>
      <c r="C2363" s="160" t="str">
        <f>IF(Data!$C2363:C$5009&lt;&gt;"",Data!C2363,"")</f>
        <v/>
      </c>
      <c r="P2363" s="149" t="str">
        <f>IF(Data!B2367="","",B2367)</f>
        <v/>
      </c>
      <c r="Q2363" s="150" t="str">
        <f>IFERROR(IF(P2363:$P$5009&lt;&gt;0, ABS(P2363-$Z$7),""),"")</f>
        <v/>
      </c>
      <c r="R2363" s="150" t="str">
        <f>IFERROR(IF(P2363:$P$5009&lt;&gt;0, (Q2363-$Y$16)^2,""),"")</f>
        <v/>
      </c>
      <c r="S2363" s="151" t="str">
        <f>IF(Data!C2367="","",C2367)</f>
        <v/>
      </c>
      <c r="T2363" s="150" t="str">
        <f>IFERROR(IF(S2363:$S$5009&lt;&gt;0, ABS(C2367-$Z$8),""),"")</f>
        <v/>
      </c>
      <c r="U2363" s="150" t="str">
        <f>IFERROR(IF(S2363:$S$5009&lt;&gt;0, (T2363-$Y$17)^2,""),"")</f>
        <v/>
      </c>
    </row>
    <row r="2364" spans="1:21" ht="23">
      <c r="A2364" s="159">
        <v>2355</v>
      </c>
      <c r="B2364" s="160" t="str">
        <f>IF(Data!B2364:$B$5009&lt;&gt;"",Data!B2364,"")</f>
        <v/>
      </c>
      <c r="C2364" s="160" t="str">
        <f>IF(Data!$C2364:C$5009&lt;&gt;"",Data!C2364,"")</f>
        <v/>
      </c>
      <c r="P2364" s="149" t="str">
        <f>IF(Data!B2368="","",B2368)</f>
        <v/>
      </c>
      <c r="Q2364" s="150" t="str">
        <f>IFERROR(IF(P2364:$P$5009&lt;&gt;0, ABS(P2364-$Z$7),""),"")</f>
        <v/>
      </c>
      <c r="R2364" s="150" t="str">
        <f>IFERROR(IF(P2364:$P$5009&lt;&gt;0, (Q2364-$Y$16)^2,""),"")</f>
        <v/>
      </c>
      <c r="S2364" s="151" t="str">
        <f>IF(Data!C2368="","",C2368)</f>
        <v/>
      </c>
      <c r="T2364" s="150" t="str">
        <f>IFERROR(IF(S2364:$S$5009&lt;&gt;0, ABS(C2368-$Z$8),""),"")</f>
        <v/>
      </c>
      <c r="U2364" s="150" t="str">
        <f>IFERROR(IF(S2364:$S$5009&lt;&gt;0, (T2364-$Y$17)^2,""),"")</f>
        <v/>
      </c>
    </row>
    <row r="2365" spans="1:21" ht="23">
      <c r="A2365" s="161">
        <v>2356</v>
      </c>
      <c r="B2365" s="160" t="str">
        <f>IF(Data!B2365:$B$5009&lt;&gt;"",Data!B2365,"")</f>
        <v/>
      </c>
      <c r="C2365" s="160" t="str">
        <f>IF(Data!$C2365:C$5009&lt;&gt;"",Data!C2365,"")</f>
        <v/>
      </c>
      <c r="P2365" s="149" t="str">
        <f>IF(Data!B2369="","",B2369)</f>
        <v/>
      </c>
      <c r="Q2365" s="150" t="str">
        <f>IFERROR(IF(P2365:$P$5009&lt;&gt;0, ABS(P2365-$Z$7),""),"")</f>
        <v/>
      </c>
      <c r="R2365" s="150" t="str">
        <f>IFERROR(IF(P2365:$P$5009&lt;&gt;0, (Q2365-$Y$16)^2,""),"")</f>
        <v/>
      </c>
      <c r="S2365" s="151" t="str">
        <f>IF(Data!C2369="","",C2369)</f>
        <v/>
      </c>
      <c r="T2365" s="150" t="str">
        <f>IFERROR(IF(S2365:$S$5009&lt;&gt;0, ABS(C2369-$Z$8),""),"")</f>
        <v/>
      </c>
      <c r="U2365" s="150" t="str">
        <f>IFERROR(IF(S2365:$S$5009&lt;&gt;0, (T2365-$Y$17)^2,""),"")</f>
        <v/>
      </c>
    </row>
    <row r="2366" spans="1:21" ht="23">
      <c r="A2366" s="159">
        <v>2357</v>
      </c>
      <c r="B2366" s="160" t="str">
        <f>IF(Data!B2366:$B$5009&lt;&gt;"",Data!B2366,"")</f>
        <v/>
      </c>
      <c r="C2366" s="160" t="str">
        <f>IF(Data!$C2366:C$5009&lt;&gt;"",Data!C2366,"")</f>
        <v/>
      </c>
      <c r="P2366" s="149" t="str">
        <f>IF(Data!B2370="","",B2370)</f>
        <v/>
      </c>
      <c r="Q2366" s="150" t="str">
        <f>IFERROR(IF(P2366:$P$5009&lt;&gt;0, ABS(P2366-$Z$7),""),"")</f>
        <v/>
      </c>
      <c r="R2366" s="150" t="str">
        <f>IFERROR(IF(P2366:$P$5009&lt;&gt;0, (Q2366-$Y$16)^2,""),"")</f>
        <v/>
      </c>
      <c r="S2366" s="151" t="str">
        <f>IF(Data!C2370="","",C2370)</f>
        <v/>
      </c>
      <c r="T2366" s="150" t="str">
        <f>IFERROR(IF(S2366:$S$5009&lt;&gt;0, ABS(C2370-$Z$8),""),"")</f>
        <v/>
      </c>
      <c r="U2366" s="150" t="str">
        <f>IFERROR(IF(S2366:$S$5009&lt;&gt;0, (T2366-$Y$17)^2,""),"")</f>
        <v/>
      </c>
    </row>
    <row r="2367" spans="1:21" ht="23">
      <c r="A2367" s="161">
        <v>2358</v>
      </c>
      <c r="B2367" s="160" t="str">
        <f>IF(Data!B2367:$B$5009&lt;&gt;"",Data!B2367,"")</f>
        <v/>
      </c>
      <c r="C2367" s="160" t="str">
        <f>IF(Data!$C2367:C$5009&lt;&gt;"",Data!C2367,"")</f>
        <v/>
      </c>
      <c r="P2367" s="149" t="str">
        <f>IF(Data!B2371="","",B2371)</f>
        <v/>
      </c>
      <c r="Q2367" s="150" t="str">
        <f>IFERROR(IF(P2367:$P$5009&lt;&gt;0, ABS(P2367-$Z$7),""),"")</f>
        <v/>
      </c>
      <c r="R2367" s="150" t="str">
        <f>IFERROR(IF(P2367:$P$5009&lt;&gt;0, (Q2367-$Y$16)^2,""),"")</f>
        <v/>
      </c>
      <c r="S2367" s="151" t="str">
        <f>IF(Data!C2371="","",C2371)</f>
        <v/>
      </c>
      <c r="T2367" s="150" t="str">
        <f>IFERROR(IF(S2367:$S$5009&lt;&gt;0, ABS(C2371-$Z$8),""),"")</f>
        <v/>
      </c>
      <c r="U2367" s="150" t="str">
        <f>IFERROR(IF(S2367:$S$5009&lt;&gt;0, (T2367-$Y$17)^2,""),"")</f>
        <v/>
      </c>
    </row>
    <row r="2368" spans="1:21" ht="23">
      <c r="A2368" s="159">
        <v>2359</v>
      </c>
      <c r="B2368" s="160" t="str">
        <f>IF(Data!B2368:$B$5009&lt;&gt;"",Data!B2368,"")</f>
        <v/>
      </c>
      <c r="C2368" s="160" t="str">
        <f>IF(Data!$C2368:C$5009&lt;&gt;"",Data!C2368,"")</f>
        <v/>
      </c>
      <c r="P2368" s="149" t="str">
        <f>IF(Data!B2372="","",B2372)</f>
        <v/>
      </c>
      <c r="Q2368" s="150" t="str">
        <f>IFERROR(IF(P2368:$P$5009&lt;&gt;0, ABS(P2368-$Z$7),""),"")</f>
        <v/>
      </c>
      <c r="R2368" s="150" t="str">
        <f>IFERROR(IF(P2368:$P$5009&lt;&gt;0, (Q2368-$Y$16)^2,""),"")</f>
        <v/>
      </c>
      <c r="S2368" s="151" t="str">
        <f>IF(Data!C2372="","",C2372)</f>
        <v/>
      </c>
      <c r="T2368" s="150" t="str">
        <f>IFERROR(IF(S2368:$S$5009&lt;&gt;0, ABS(C2372-$Z$8),""),"")</f>
        <v/>
      </c>
      <c r="U2368" s="150" t="str">
        <f>IFERROR(IF(S2368:$S$5009&lt;&gt;0, (T2368-$Y$17)^2,""),"")</f>
        <v/>
      </c>
    </row>
    <row r="2369" spans="1:21" ht="23">
      <c r="A2369" s="161">
        <v>2360</v>
      </c>
      <c r="B2369" s="160" t="str">
        <f>IF(Data!B2369:$B$5009&lt;&gt;"",Data!B2369,"")</f>
        <v/>
      </c>
      <c r="C2369" s="160" t="str">
        <f>IF(Data!$C2369:C$5009&lt;&gt;"",Data!C2369,"")</f>
        <v/>
      </c>
      <c r="P2369" s="149" t="str">
        <f>IF(Data!B2373="","",B2373)</f>
        <v/>
      </c>
      <c r="Q2369" s="150" t="str">
        <f>IFERROR(IF(P2369:$P$5009&lt;&gt;0, ABS(P2369-$Z$7),""),"")</f>
        <v/>
      </c>
      <c r="R2369" s="150" t="str">
        <f>IFERROR(IF(P2369:$P$5009&lt;&gt;0, (Q2369-$Y$16)^2,""),"")</f>
        <v/>
      </c>
      <c r="S2369" s="151" t="str">
        <f>IF(Data!C2373="","",C2373)</f>
        <v/>
      </c>
      <c r="T2369" s="150" t="str">
        <f>IFERROR(IF(S2369:$S$5009&lt;&gt;0, ABS(C2373-$Z$8),""),"")</f>
        <v/>
      </c>
      <c r="U2369" s="150" t="str">
        <f>IFERROR(IF(S2369:$S$5009&lt;&gt;0, (T2369-$Y$17)^2,""),"")</f>
        <v/>
      </c>
    </row>
    <row r="2370" spans="1:21" ht="23">
      <c r="A2370" s="159">
        <v>2361</v>
      </c>
      <c r="B2370" s="160" t="str">
        <f>IF(Data!B2370:$B$5009&lt;&gt;"",Data!B2370,"")</f>
        <v/>
      </c>
      <c r="C2370" s="160" t="str">
        <f>IF(Data!$C2370:C$5009&lt;&gt;"",Data!C2370,"")</f>
        <v/>
      </c>
      <c r="P2370" s="149" t="str">
        <f>IF(Data!B2374="","",B2374)</f>
        <v/>
      </c>
      <c r="Q2370" s="150" t="str">
        <f>IFERROR(IF(P2370:$P$5009&lt;&gt;0, ABS(P2370-$Z$7),""),"")</f>
        <v/>
      </c>
      <c r="R2370" s="150" t="str">
        <f>IFERROR(IF(P2370:$P$5009&lt;&gt;0, (Q2370-$Y$16)^2,""),"")</f>
        <v/>
      </c>
      <c r="S2370" s="151" t="str">
        <f>IF(Data!C2374="","",C2374)</f>
        <v/>
      </c>
      <c r="T2370" s="150" t="str">
        <f>IFERROR(IF(S2370:$S$5009&lt;&gt;0, ABS(C2374-$Z$8),""),"")</f>
        <v/>
      </c>
      <c r="U2370" s="150" t="str">
        <f>IFERROR(IF(S2370:$S$5009&lt;&gt;0, (T2370-$Y$17)^2,""),"")</f>
        <v/>
      </c>
    </row>
    <row r="2371" spans="1:21" ht="23">
      <c r="A2371" s="161">
        <v>2362</v>
      </c>
      <c r="B2371" s="160" t="str">
        <f>IF(Data!B2371:$B$5009&lt;&gt;"",Data!B2371,"")</f>
        <v/>
      </c>
      <c r="C2371" s="160" t="str">
        <f>IF(Data!$C2371:C$5009&lt;&gt;"",Data!C2371,"")</f>
        <v/>
      </c>
      <c r="P2371" s="149" t="str">
        <f>IF(Data!B2375="","",B2375)</f>
        <v/>
      </c>
      <c r="Q2371" s="150" t="str">
        <f>IFERROR(IF(P2371:$P$5009&lt;&gt;0, ABS(P2371-$Z$7),""),"")</f>
        <v/>
      </c>
      <c r="R2371" s="150" t="str">
        <f>IFERROR(IF(P2371:$P$5009&lt;&gt;0, (Q2371-$Y$16)^2,""),"")</f>
        <v/>
      </c>
      <c r="S2371" s="151" t="str">
        <f>IF(Data!C2375="","",C2375)</f>
        <v/>
      </c>
      <c r="T2371" s="150" t="str">
        <f>IFERROR(IF(S2371:$S$5009&lt;&gt;0, ABS(C2375-$Z$8),""),"")</f>
        <v/>
      </c>
      <c r="U2371" s="150" t="str">
        <f>IFERROR(IF(S2371:$S$5009&lt;&gt;0, (T2371-$Y$17)^2,""),"")</f>
        <v/>
      </c>
    </row>
    <row r="2372" spans="1:21" ht="23">
      <c r="A2372" s="159">
        <v>2363</v>
      </c>
      <c r="B2372" s="160" t="str">
        <f>IF(Data!B2372:$B$5009&lt;&gt;"",Data!B2372,"")</f>
        <v/>
      </c>
      <c r="C2372" s="160" t="str">
        <f>IF(Data!$C2372:C$5009&lt;&gt;"",Data!C2372,"")</f>
        <v/>
      </c>
      <c r="P2372" s="149" t="str">
        <f>IF(Data!B2376="","",B2376)</f>
        <v/>
      </c>
      <c r="Q2372" s="150" t="str">
        <f>IFERROR(IF(P2372:$P$5009&lt;&gt;0, ABS(P2372-$Z$7),""),"")</f>
        <v/>
      </c>
      <c r="R2372" s="150" t="str">
        <f>IFERROR(IF(P2372:$P$5009&lt;&gt;0, (Q2372-$Y$16)^2,""),"")</f>
        <v/>
      </c>
      <c r="S2372" s="151" t="str">
        <f>IF(Data!C2376="","",C2376)</f>
        <v/>
      </c>
      <c r="T2372" s="150" t="str">
        <f>IFERROR(IF(S2372:$S$5009&lt;&gt;0, ABS(C2376-$Z$8),""),"")</f>
        <v/>
      </c>
      <c r="U2372" s="150" t="str">
        <f>IFERROR(IF(S2372:$S$5009&lt;&gt;0, (T2372-$Y$17)^2,""),"")</f>
        <v/>
      </c>
    </row>
    <row r="2373" spans="1:21" ht="23">
      <c r="A2373" s="161">
        <v>2364</v>
      </c>
      <c r="B2373" s="160" t="str">
        <f>IF(Data!B2373:$B$5009&lt;&gt;"",Data!B2373,"")</f>
        <v/>
      </c>
      <c r="C2373" s="160" t="str">
        <f>IF(Data!$C2373:C$5009&lt;&gt;"",Data!C2373,"")</f>
        <v/>
      </c>
      <c r="P2373" s="149" t="str">
        <f>IF(Data!B2377="","",B2377)</f>
        <v/>
      </c>
      <c r="Q2373" s="150" t="str">
        <f>IFERROR(IF(P2373:$P$5009&lt;&gt;0, ABS(P2373-$Z$7),""),"")</f>
        <v/>
      </c>
      <c r="R2373" s="150" t="str">
        <f>IFERROR(IF(P2373:$P$5009&lt;&gt;0, (Q2373-$Y$16)^2,""),"")</f>
        <v/>
      </c>
      <c r="S2373" s="151" t="str">
        <f>IF(Data!C2377="","",C2377)</f>
        <v/>
      </c>
      <c r="T2373" s="150" t="str">
        <f>IFERROR(IF(S2373:$S$5009&lt;&gt;0, ABS(C2377-$Z$8),""),"")</f>
        <v/>
      </c>
      <c r="U2373" s="150" t="str">
        <f>IFERROR(IF(S2373:$S$5009&lt;&gt;0, (T2373-$Y$17)^2,""),"")</f>
        <v/>
      </c>
    </row>
    <row r="2374" spans="1:21" ht="23">
      <c r="A2374" s="159">
        <v>2365</v>
      </c>
      <c r="B2374" s="160" t="str">
        <f>IF(Data!B2374:$B$5009&lt;&gt;"",Data!B2374,"")</f>
        <v/>
      </c>
      <c r="C2374" s="160" t="str">
        <f>IF(Data!$C2374:C$5009&lt;&gt;"",Data!C2374,"")</f>
        <v/>
      </c>
      <c r="P2374" s="149" t="str">
        <f>IF(Data!B2378="","",B2378)</f>
        <v/>
      </c>
      <c r="Q2374" s="150" t="str">
        <f>IFERROR(IF(P2374:$P$5009&lt;&gt;0, ABS(P2374-$Z$7),""),"")</f>
        <v/>
      </c>
      <c r="R2374" s="150" t="str">
        <f>IFERROR(IF(P2374:$P$5009&lt;&gt;0, (Q2374-$Y$16)^2,""),"")</f>
        <v/>
      </c>
      <c r="S2374" s="151" t="str">
        <f>IF(Data!C2378="","",C2378)</f>
        <v/>
      </c>
      <c r="T2374" s="150" t="str">
        <f>IFERROR(IF(S2374:$S$5009&lt;&gt;0, ABS(C2378-$Z$8),""),"")</f>
        <v/>
      </c>
      <c r="U2374" s="150" t="str">
        <f>IFERROR(IF(S2374:$S$5009&lt;&gt;0, (T2374-$Y$17)^2,""),"")</f>
        <v/>
      </c>
    </row>
    <row r="2375" spans="1:21" ht="23">
      <c r="A2375" s="161">
        <v>2366</v>
      </c>
      <c r="B2375" s="160" t="str">
        <f>IF(Data!B2375:$B$5009&lt;&gt;"",Data!B2375,"")</f>
        <v/>
      </c>
      <c r="C2375" s="160" t="str">
        <f>IF(Data!$C2375:C$5009&lt;&gt;"",Data!C2375,"")</f>
        <v/>
      </c>
      <c r="P2375" s="149" t="str">
        <f>IF(Data!B2379="","",B2379)</f>
        <v/>
      </c>
      <c r="Q2375" s="150" t="str">
        <f>IFERROR(IF(P2375:$P$5009&lt;&gt;0, ABS(P2375-$Z$7),""),"")</f>
        <v/>
      </c>
      <c r="R2375" s="150" t="str">
        <f>IFERROR(IF(P2375:$P$5009&lt;&gt;0, (Q2375-$Y$16)^2,""),"")</f>
        <v/>
      </c>
      <c r="S2375" s="151" t="str">
        <f>IF(Data!C2379="","",C2379)</f>
        <v/>
      </c>
      <c r="T2375" s="150" t="str">
        <f>IFERROR(IF(S2375:$S$5009&lt;&gt;0, ABS(C2379-$Z$8),""),"")</f>
        <v/>
      </c>
      <c r="U2375" s="150" t="str">
        <f>IFERROR(IF(S2375:$S$5009&lt;&gt;0, (T2375-$Y$17)^2,""),"")</f>
        <v/>
      </c>
    </row>
    <row r="2376" spans="1:21" ht="23">
      <c r="A2376" s="159">
        <v>2367</v>
      </c>
      <c r="B2376" s="160" t="str">
        <f>IF(Data!B2376:$B$5009&lt;&gt;"",Data!B2376,"")</f>
        <v/>
      </c>
      <c r="C2376" s="160" t="str">
        <f>IF(Data!$C2376:C$5009&lt;&gt;"",Data!C2376,"")</f>
        <v/>
      </c>
      <c r="P2376" s="149" t="str">
        <f>IF(Data!B2380="","",B2380)</f>
        <v/>
      </c>
      <c r="Q2376" s="150" t="str">
        <f>IFERROR(IF(P2376:$P$5009&lt;&gt;0, ABS(P2376-$Z$7),""),"")</f>
        <v/>
      </c>
      <c r="R2376" s="150" t="str">
        <f>IFERROR(IF(P2376:$P$5009&lt;&gt;0, (Q2376-$Y$16)^2,""),"")</f>
        <v/>
      </c>
      <c r="S2376" s="151" t="str">
        <f>IF(Data!C2380="","",C2380)</f>
        <v/>
      </c>
      <c r="T2376" s="150" t="str">
        <f>IFERROR(IF(S2376:$S$5009&lt;&gt;0, ABS(C2380-$Z$8),""),"")</f>
        <v/>
      </c>
      <c r="U2376" s="150" t="str">
        <f>IFERROR(IF(S2376:$S$5009&lt;&gt;0, (T2376-$Y$17)^2,""),"")</f>
        <v/>
      </c>
    </row>
    <row r="2377" spans="1:21" ht="23">
      <c r="A2377" s="161">
        <v>2368</v>
      </c>
      <c r="B2377" s="160" t="str">
        <f>IF(Data!B2377:$B$5009&lt;&gt;"",Data!B2377,"")</f>
        <v/>
      </c>
      <c r="C2377" s="160" t="str">
        <f>IF(Data!$C2377:C$5009&lt;&gt;"",Data!C2377,"")</f>
        <v/>
      </c>
      <c r="P2377" s="149" t="str">
        <f>IF(Data!B2381="","",B2381)</f>
        <v/>
      </c>
      <c r="Q2377" s="150" t="str">
        <f>IFERROR(IF(P2377:$P$5009&lt;&gt;0, ABS(P2377-$Z$7),""),"")</f>
        <v/>
      </c>
      <c r="R2377" s="150" t="str">
        <f>IFERROR(IF(P2377:$P$5009&lt;&gt;0, (Q2377-$Y$16)^2,""),"")</f>
        <v/>
      </c>
      <c r="S2377" s="151" t="str">
        <f>IF(Data!C2381="","",C2381)</f>
        <v/>
      </c>
      <c r="T2377" s="150" t="str">
        <f>IFERROR(IF(S2377:$S$5009&lt;&gt;0, ABS(C2381-$Z$8),""),"")</f>
        <v/>
      </c>
      <c r="U2377" s="150" t="str">
        <f>IFERROR(IF(S2377:$S$5009&lt;&gt;0, (T2377-$Y$17)^2,""),"")</f>
        <v/>
      </c>
    </row>
    <row r="2378" spans="1:21" ht="23">
      <c r="A2378" s="159">
        <v>2369</v>
      </c>
      <c r="B2378" s="160" t="str">
        <f>IF(Data!B2378:$B$5009&lt;&gt;"",Data!B2378,"")</f>
        <v/>
      </c>
      <c r="C2378" s="160" t="str">
        <f>IF(Data!$C2378:C$5009&lt;&gt;"",Data!C2378,"")</f>
        <v/>
      </c>
      <c r="P2378" s="149" t="str">
        <f>IF(Data!B2382="","",B2382)</f>
        <v/>
      </c>
      <c r="Q2378" s="150" t="str">
        <f>IFERROR(IF(P2378:$P$5009&lt;&gt;0, ABS(P2378-$Z$7),""),"")</f>
        <v/>
      </c>
      <c r="R2378" s="150" t="str">
        <f>IFERROR(IF(P2378:$P$5009&lt;&gt;0, (Q2378-$Y$16)^2,""),"")</f>
        <v/>
      </c>
      <c r="S2378" s="151" t="str">
        <f>IF(Data!C2382="","",C2382)</f>
        <v/>
      </c>
      <c r="T2378" s="150" t="str">
        <f>IFERROR(IF(S2378:$S$5009&lt;&gt;0, ABS(C2382-$Z$8),""),"")</f>
        <v/>
      </c>
      <c r="U2378" s="150" t="str">
        <f>IFERROR(IF(S2378:$S$5009&lt;&gt;0, (T2378-$Y$17)^2,""),"")</f>
        <v/>
      </c>
    </row>
    <row r="2379" spans="1:21" ht="23">
      <c r="A2379" s="161">
        <v>2370</v>
      </c>
      <c r="B2379" s="160" t="str">
        <f>IF(Data!B2379:$B$5009&lt;&gt;"",Data!B2379,"")</f>
        <v/>
      </c>
      <c r="C2379" s="160" t="str">
        <f>IF(Data!$C2379:C$5009&lt;&gt;"",Data!C2379,"")</f>
        <v/>
      </c>
      <c r="P2379" s="149" t="str">
        <f>IF(Data!B2383="","",B2383)</f>
        <v/>
      </c>
      <c r="Q2379" s="150" t="str">
        <f>IFERROR(IF(P2379:$P$5009&lt;&gt;0, ABS(P2379-$Z$7),""),"")</f>
        <v/>
      </c>
      <c r="R2379" s="150" t="str">
        <f>IFERROR(IF(P2379:$P$5009&lt;&gt;0, (Q2379-$Y$16)^2,""),"")</f>
        <v/>
      </c>
      <c r="S2379" s="151" t="str">
        <f>IF(Data!C2383="","",C2383)</f>
        <v/>
      </c>
      <c r="T2379" s="150" t="str">
        <f>IFERROR(IF(S2379:$S$5009&lt;&gt;0, ABS(C2383-$Z$8),""),"")</f>
        <v/>
      </c>
      <c r="U2379" s="150" t="str">
        <f>IFERROR(IF(S2379:$S$5009&lt;&gt;0, (T2379-$Y$17)^2,""),"")</f>
        <v/>
      </c>
    </row>
    <row r="2380" spans="1:21" ht="23">
      <c r="A2380" s="159">
        <v>2371</v>
      </c>
      <c r="B2380" s="160" t="str">
        <f>IF(Data!B2380:$B$5009&lt;&gt;"",Data!B2380,"")</f>
        <v/>
      </c>
      <c r="C2380" s="160" t="str">
        <f>IF(Data!$C2380:C$5009&lt;&gt;"",Data!C2380,"")</f>
        <v/>
      </c>
      <c r="P2380" s="149" t="str">
        <f>IF(Data!B2384="","",B2384)</f>
        <v/>
      </c>
      <c r="Q2380" s="150" t="str">
        <f>IFERROR(IF(P2380:$P$5009&lt;&gt;0, ABS(P2380-$Z$7),""),"")</f>
        <v/>
      </c>
      <c r="R2380" s="150" t="str">
        <f>IFERROR(IF(P2380:$P$5009&lt;&gt;0, (Q2380-$Y$16)^2,""),"")</f>
        <v/>
      </c>
      <c r="S2380" s="151" t="str">
        <f>IF(Data!C2384="","",C2384)</f>
        <v/>
      </c>
      <c r="T2380" s="150" t="str">
        <f>IFERROR(IF(S2380:$S$5009&lt;&gt;0, ABS(C2384-$Z$8),""),"")</f>
        <v/>
      </c>
      <c r="U2380" s="150" t="str">
        <f>IFERROR(IF(S2380:$S$5009&lt;&gt;0, (T2380-$Y$17)^2,""),"")</f>
        <v/>
      </c>
    </row>
    <row r="2381" spans="1:21" ht="23">
      <c r="A2381" s="161">
        <v>2372</v>
      </c>
      <c r="B2381" s="160" t="str">
        <f>IF(Data!B2381:$B$5009&lt;&gt;"",Data!B2381,"")</f>
        <v/>
      </c>
      <c r="C2381" s="160" t="str">
        <f>IF(Data!$C2381:C$5009&lt;&gt;"",Data!C2381,"")</f>
        <v/>
      </c>
      <c r="P2381" s="149" t="str">
        <f>IF(Data!B2385="","",B2385)</f>
        <v/>
      </c>
      <c r="Q2381" s="150" t="str">
        <f>IFERROR(IF(P2381:$P$5009&lt;&gt;0, ABS(P2381-$Z$7),""),"")</f>
        <v/>
      </c>
      <c r="R2381" s="150" t="str">
        <f>IFERROR(IF(P2381:$P$5009&lt;&gt;0, (Q2381-$Y$16)^2,""),"")</f>
        <v/>
      </c>
      <c r="S2381" s="151" t="str">
        <f>IF(Data!C2385="","",C2385)</f>
        <v/>
      </c>
      <c r="T2381" s="150" t="str">
        <f>IFERROR(IF(S2381:$S$5009&lt;&gt;0, ABS(C2385-$Z$8),""),"")</f>
        <v/>
      </c>
      <c r="U2381" s="150" t="str">
        <f>IFERROR(IF(S2381:$S$5009&lt;&gt;0, (T2381-$Y$17)^2,""),"")</f>
        <v/>
      </c>
    </row>
    <row r="2382" spans="1:21" ht="23">
      <c r="A2382" s="159">
        <v>2373</v>
      </c>
      <c r="B2382" s="160" t="str">
        <f>IF(Data!B2382:$B$5009&lt;&gt;"",Data!B2382,"")</f>
        <v/>
      </c>
      <c r="C2382" s="160" t="str">
        <f>IF(Data!$C2382:C$5009&lt;&gt;"",Data!C2382,"")</f>
        <v/>
      </c>
      <c r="P2382" s="149" t="str">
        <f>IF(Data!B2386="","",B2386)</f>
        <v/>
      </c>
      <c r="Q2382" s="150" t="str">
        <f>IFERROR(IF(P2382:$P$5009&lt;&gt;0, ABS(P2382-$Z$7),""),"")</f>
        <v/>
      </c>
      <c r="R2382" s="150" t="str">
        <f>IFERROR(IF(P2382:$P$5009&lt;&gt;0, (Q2382-$Y$16)^2,""),"")</f>
        <v/>
      </c>
      <c r="S2382" s="151" t="str">
        <f>IF(Data!C2386="","",C2386)</f>
        <v/>
      </c>
      <c r="T2382" s="150" t="str">
        <f>IFERROR(IF(S2382:$S$5009&lt;&gt;0, ABS(C2386-$Z$8),""),"")</f>
        <v/>
      </c>
      <c r="U2382" s="150" t="str">
        <f>IFERROR(IF(S2382:$S$5009&lt;&gt;0, (T2382-$Y$17)^2,""),"")</f>
        <v/>
      </c>
    </row>
    <row r="2383" spans="1:21" ht="23">
      <c r="A2383" s="161">
        <v>2374</v>
      </c>
      <c r="B2383" s="160" t="str">
        <f>IF(Data!B2383:$B$5009&lt;&gt;"",Data!B2383,"")</f>
        <v/>
      </c>
      <c r="C2383" s="160" t="str">
        <f>IF(Data!$C2383:C$5009&lt;&gt;"",Data!C2383,"")</f>
        <v/>
      </c>
      <c r="P2383" s="149" t="str">
        <f>IF(Data!B2387="","",B2387)</f>
        <v/>
      </c>
      <c r="Q2383" s="150" t="str">
        <f>IFERROR(IF(P2383:$P$5009&lt;&gt;0, ABS(P2383-$Z$7),""),"")</f>
        <v/>
      </c>
      <c r="R2383" s="150" t="str">
        <f>IFERROR(IF(P2383:$P$5009&lt;&gt;0, (Q2383-$Y$16)^2,""),"")</f>
        <v/>
      </c>
      <c r="S2383" s="151" t="str">
        <f>IF(Data!C2387="","",C2387)</f>
        <v/>
      </c>
      <c r="T2383" s="150" t="str">
        <f>IFERROR(IF(S2383:$S$5009&lt;&gt;0, ABS(C2387-$Z$8),""),"")</f>
        <v/>
      </c>
      <c r="U2383" s="150" t="str">
        <f>IFERROR(IF(S2383:$S$5009&lt;&gt;0, (T2383-$Y$17)^2,""),"")</f>
        <v/>
      </c>
    </row>
    <row r="2384" spans="1:21" ht="23">
      <c r="A2384" s="159">
        <v>2375</v>
      </c>
      <c r="B2384" s="160" t="str">
        <f>IF(Data!B2384:$B$5009&lt;&gt;"",Data!B2384,"")</f>
        <v/>
      </c>
      <c r="C2384" s="160" t="str">
        <f>IF(Data!$C2384:C$5009&lt;&gt;"",Data!C2384,"")</f>
        <v/>
      </c>
      <c r="P2384" s="149" t="str">
        <f>IF(Data!B2388="","",B2388)</f>
        <v/>
      </c>
      <c r="Q2384" s="150" t="str">
        <f>IFERROR(IF(P2384:$P$5009&lt;&gt;0, ABS(P2384-$Z$7),""),"")</f>
        <v/>
      </c>
      <c r="R2384" s="150" t="str">
        <f>IFERROR(IF(P2384:$P$5009&lt;&gt;0, (Q2384-$Y$16)^2,""),"")</f>
        <v/>
      </c>
      <c r="S2384" s="151" t="str">
        <f>IF(Data!C2388="","",C2388)</f>
        <v/>
      </c>
      <c r="T2384" s="150" t="str">
        <f>IFERROR(IF(S2384:$S$5009&lt;&gt;0, ABS(C2388-$Z$8),""),"")</f>
        <v/>
      </c>
      <c r="U2384" s="150" t="str">
        <f>IFERROR(IF(S2384:$S$5009&lt;&gt;0, (T2384-$Y$17)^2,""),"")</f>
        <v/>
      </c>
    </row>
    <row r="2385" spans="1:21" ht="23">
      <c r="A2385" s="161">
        <v>2376</v>
      </c>
      <c r="B2385" s="160" t="str">
        <f>IF(Data!B2385:$B$5009&lt;&gt;"",Data!B2385,"")</f>
        <v/>
      </c>
      <c r="C2385" s="160" t="str">
        <f>IF(Data!$C2385:C$5009&lt;&gt;"",Data!C2385,"")</f>
        <v/>
      </c>
      <c r="P2385" s="149" t="str">
        <f>IF(Data!B2389="","",B2389)</f>
        <v/>
      </c>
      <c r="Q2385" s="150" t="str">
        <f>IFERROR(IF(P2385:$P$5009&lt;&gt;0, ABS(P2385-$Z$7),""),"")</f>
        <v/>
      </c>
      <c r="R2385" s="150" t="str">
        <f>IFERROR(IF(P2385:$P$5009&lt;&gt;0, (Q2385-$Y$16)^2,""),"")</f>
        <v/>
      </c>
      <c r="S2385" s="151" t="str">
        <f>IF(Data!C2389="","",C2389)</f>
        <v/>
      </c>
      <c r="T2385" s="150" t="str">
        <f>IFERROR(IF(S2385:$S$5009&lt;&gt;0, ABS(C2389-$Z$8),""),"")</f>
        <v/>
      </c>
      <c r="U2385" s="150" t="str">
        <f>IFERROR(IF(S2385:$S$5009&lt;&gt;0, (T2385-$Y$17)^2,""),"")</f>
        <v/>
      </c>
    </row>
    <row r="2386" spans="1:21" ht="23">
      <c r="A2386" s="159">
        <v>2377</v>
      </c>
      <c r="B2386" s="160" t="str">
        <f>IF(Data!B2386:$B$5009&lt;&gt;"",Data!B2386,"")</f>
        <v/>
      </c>
      <c r="C2386" s="160" t="str">
        <f>IF(Data!$C2386:C$5009&lt;&gt;"",Data!C2386,"")</f>
        <v/>
      </c>
      <c r="P2386" s="149" t="str">
        <f>IF(Data!B2390="","",B2390)</f>
        <v/>
      </c>
      <c r="Q2386" s="150" t="str">
        <f>IFERROR(IF(P2386:$P$5009&lt;&gt;0, ABS(P2386-$Z$7),""),"")</f>
        <v/>
      </c>
      <c r="R2386" s="150" t="str">
        <f>IFERROR(IF(P2386:$P$5009&lt;&gt;0, (Q2386-$Y$16)^2,""),"")</f>
        <v/>
      </c>
      <c r="S2386" s="151" t="str">
        <f>IF(Data!C2390="","",C2390)</f>
        <v/>
      </c>
      <c r="T2386" s="150" t="str">
        <f>IFERROR(IF(S2386:$S$5009&lt;&gt;0, ABS(C2390-$Z$8),""),"")</f>
        <v/>
      </c>
      <c r="U2386" s="150" t="str">
        <f>IFERROR(IF(S2386:$S$5009&lt;&gt;0, (T2386-$Y$17)^2,""),"")</f>
        <v/>
      </c>
    </row>
    <row r="2387" spans="1:21" ht="23">
      <c r="A2387" s="161">
        <v>2378</v>
      </c>
      <c r="B2387" s="160" t="str">
        <f>IF(Data!B2387:$B$5009&lt;&gt;"",Data!B2387,"")</f>
        <v/>
      </c>
      <c r="C2387" s="160" t="str">
        <f>IF(Data!$C2387:C$5009&lt;&gt;"",Data!C2387,"")</f>
        <v/>
      </c>
      <c r="P2387" s="149" t="str">
        <f>IF(Data!B2391="","",B2391)</f>
        <v/>
      </c>
      <c r="Q2387" s="150" t="str">
        <f>IFERROR(IF(P2387:$P$5009&lt;&gt;0, ABS(P2387-$Z$7),""),"")</f>
        <v/>
      </c>
      <c r="R2387" s="150" t="str">
        <f>IFERROR(IF(P2387:$P$5009&lt;&gt;0, (Q2387-$Y$16)^2,""),"")</f>
        <v/>
      </c>
      <c r="S2387" s="151" t="str">
        <f>IF(Data!C2391="","",C2391)</f>
        <v/>
      </c>
      <c r="T2387" s="150" t="str">
        <f>IFERROR(IF(S2387:$S$5009&lt;&gt;0, ABS(C2391-$Z$8),""),"")</f>
        <v/>
      </c>
      <c r="U2387" s="150" t="str">
        <f>IFERROR(IF(S2387:$S$5009&lt;&gt;0, (T2387-$Y$17)^2,""),"")</f>
        <v/>
      </c>
    </row>
    <row r="2388" spans="1:21" ht="23">
      <c r="A2388" s="159">
        <v>2379</v>
      </c>
      <c r="B2388" s="160" t="str">
        <f>IF(Data!B2388:$B$5009&lt;&gt;"",Data!B2388,"")</f>
        <v/>
      </c>
      <c r="C2388" s="160" t="str">
        <f>IF(Data!$C2388:C$5009&lt;&gt;"",Data!C2388,"")</f>
        <v/>
      </c>
      <c r="P2388" s="149" t="str">
        <f>IF(Data!B2392="","",B2392)</f>
        <v/>
      </c>
      <c r="Q2388" s="150" t="str">
        <f>IFERROR(IF(P2388:$P$5009&lt;&gt;0, ABS(P2388-$Z$7),""),"")</f>
        <v/>
      </c>
      <c r="R2388" s="150" t="str">
        <f>IFERROR(IF(P2388:$P$5009&lt;&gt;0, (Q2388-$Y$16)^2,""),"")</f>
        <v/>
      </c>
      <c r="S2388" s="151" t="str">
        <f>IF(Data!C2392="","",C2392)</f>
        <v/>
      </c>
      <c r="T2388" s="150" t="str">
        <f>IFERROR(IF(S2388:$S$5009&lt;&gt;0, ABS(C2392-$Z$8),""),"")</f>
        <v/>
      </c>
      <c r="U2388" s="150" t="str">
        <f>IFERROR(IF(S2388:$S$5009&lt;&gt;0, (T2388-$Y$17)^2,""),"")</f>
        <v/>
      </c>
    </row>
    <row r="2389" spans="1:21" ht="23">
      <c r="A2389" s="161">
        <v>2380</v>
      </c>
      <c r="B2389" s="160" t="str">
        <f>IF(Data!B2389:$B$5009&lt;&gt;"",Data!B2389,"")</f>
        <v/>
      </c>
      <c r="C2389" s="160" t="str">
        <f>IF(Data!$C2389:C$5009&lt;&gt;"",Data!C2389,"")</f>
        <v/>
      </c>
      <c r="P2389" s="149" t="str">
        <f>IF(Data!B2393="","",B2393)</f>
        <v/>
      </c>
      <c r="Q2389" s="150" t="str">
        <f>IFERROR(IF(P2389:$P$5009&lt;&gt;0, ABS(P2389-$Z$7),""),"")</f>
        <v/>
      </c>
      <c r="R2389" s="150" t="str">
        <f>IFERROR(IF(P2389:$P$5009&lt;&gt;0, (Q2389-$Y$16)^2,""),"")</f>
        <v/>
      </c>
      <c r="S2389" s="151" t="str">
        <f>IF(Data!C2393="","",C2393)</f>
        <v/>
      </c>
      <c r="T2389" s="150" t="str">
        <f>IFERROR(IF(S2389:$S$5009&lt;&gt;0, ABS(C2393-$Z$8),""),"")</f>
        <v/>
      </c>
      <c r="U2389" s="150" t="str">
        <f>IFERROR(IF(S2389:$S$5009&lt;&gt;0, (T2389-$Y$17)^2,""),"")</f>
        <v/>
      </c>
    </row>
    <row r="2390" spans="1:21" ht="23">
      <c r="A2390" s="159">
        <v>2381</v>
      </c>
      <c r="B2390" s="160" t="str">
        <f>IF(Data!B2390:$B$5009&lt;&gt;"",Data!B2390,"")</f>
        <v/>
      </c>
      <c r="C2390" s="160" t="str">
        <f>IF(Data!$C2390:C$5009&lt;&gt;"",Data!C2390,"")</f>
        <v/>
      </c>
      <c r="P2390" s="149" t="str">
        <f>IF(Data!B2394="","",B2394)</f>
        <v/>
      </c>
      <c r="Q2390" s="150" t="str">
        <f>IFERROR(IF(P2390:$P$5009&lt;&gt;0, ABS(P2390-$Z$7),""),"")</f>
        <v/>
      </c>
      <c r="R2390" s="150" t="str">
        <f>IFERROR(IF(P2390:$P$5009&lt;&gt;0, (Q2390-$Y$16)^2,""),"")</f>
        <v/>
      </c>
      <c r="S2390" s="151" t="str">
        <f>IF(Data!C2394="","",C2394)</f>
        <v/>
      </c>
      <c r="T2390" s="150" t="str">
        <f>IFERROR(IF(S2390:$S$5009&lt;&gt;0, ABS(C2394-$Z$8),""),"")</f>
        <v/>
      </c>
      <c r="U2390" s="150" t="str">
        <f>IFERROR(IF(S2390:$S$5009&lt;&gt;0, (T2390-$Y$17)^2,""),"")</f>
        <v/>
      </c>
    </row>
    <row r="2391" spans="1:21" ht="23">
      <c r="A2391" s="161">
        <v>2382</v>
      </c>
      <c r="B2391" s="160" t="str">
        <f>IF(Data!B2391:$B$5009&lt;&gt;"",Data!B2391,"")</f>
        <v/>
      </c>
      <c r="C2391" s="160" t="str">
        <f>IF(Data!$C2391:C$5009&lt;&gt;"",Data!C2391,"")</f>
        <v/>
      </c>
      <c r="P2391" s="149" t="str">
        <f>IF(Data!B2395="","",B2395)</f>
        <v/>
      </c>
      <c r="Q2391" s="150" t="str">
        <f>IFERROR(IF(P2391:$P$5009&lt;&gt;0, ABS(P2391-$Z$7),""),"")</f>
        <v/>
      </c>
      <c r="R2391" s="150" t="str">
        <f>IFERROR(IF(P2391:$P$5009&lt;&gt;0, (Q2391-$Y$16)^2,""),"")</f>
        <v/>
      </c>
      <c r="S2391" s="151" t="str">
        <f>IF(Data!C2395="","",C2395)</f>
        <v/>
      </c>
      <c r="T2391" s="150" t="str">
        <f>IFERROR(IF(S2391:$S$5009&lt;&gt;0, ABS(C2395-$Z$8),""),"")</f>
        <v/>
      </c>
      <c r="U2391" s="150" t="str">
        <f>IFERROR(IF(S2391:$S$5009&lt;&gt;0, (T2391-$Y$17)^2,""),"")</f>
        <v/>
      </c>
    </row>
    <row r="2392" spans="1:21" ht="23">
      <c r="A2392" s="159">
        <v>2383</v>
      </c>
      <c r="B2392" s="160" t="str">
        <f>IF(Data!B2392:$B$5009&lt;&gt;"",Data!B2392,"")</f>
        <v/>
      </c>
      <c r="C2392" s="160" t="str">
        <f>IF(Data!$C2392:C$5009&lt;&gt;"",Data!C2392,"")</f>
        <v/>
      </c>
      <c r="P2392" s="149" t="str">
        <f>IF(Data!B2396="","",B2396)</f>
        <v/>
      </c>
      <c r="Q2392" s="150" t="str">
        <f>IFERROR(IF(P2392:$P$5009&lt;&gt;0, ABS(P2392-$Z$7),""),"")</f>
        <v/>
      </c>
      <c r="R2392" s="150" t="str">
        <f>IFERROR(IF(P2392:$P$5009&lt;&gt;0, (Q2392-$Y$16)^2,""),"")</f>
        <v/>
      </c>
      <c r="S2392" s="151" t="str">
        <f>IF(Data!C2396="","",C2396)</f>
        <v/>
      </c>
      <c r="T2392" s="150" t="str">
        <f>IFERROR(IF(S2392:$S$5009&lt;&gt;0, ABS(C2396-$Z$8),""),"")</f>
        <v/>
      </c>
      <c r="U2392" s="150" t="str">
        <f>IFERROR(IF(S2392:$S$5009&lt;&gt;0, (T2392-$Y$17)^2,""),"")</f>
        <v/>
      </c>
    </row>
    <row r="2393" spans="1:21" ht="23">
      <c r="A2393" s="161">
        <v>2384</v>
      </c>
      <c r="B2393" s="160" t="str">
        <f>IF(Data!B2393:$B$5009&lt;&gt;"",Data!B2393,"")</f>
        <v/>
      </c>
      <c r="C2393" s="160" t="str">
        <f>IF(Data!$C2393:C$5009&lt;&gt;"",Data!C2393,"")</f>
        <v/>
      </c>
      <c r="P2393" s="149" t="str">
        <f>IF(Data!B2397="","",B2397)</f>
        <v/>
      </c>
      <c r="Q2393" s="150" t="str">
        <f>IFERROR(IF(P2393:$P$5009&lt;&gt;0, ABS(P2393-$Z$7),""),"")</f>
        <v/>
      </c>
      <c r="R2393" s="150" t="str">
        <f>IFERROR(IF(P2393:$P$5009&lt;&gt;0, (Q2393-$Y$16)^2,""),"")</f>
        <v/>
      </c>
      <c r="S2393" s="151" t="str">
        <f>IF(Data!C2397="","",C2397)</f>
        <v/>
      </c>
      <c r="T2393" s="150" t="str">
        <f>IFERROR(IF(S2393:$S$5009&lt;&gt;0, ABS(C2397-$Z$8),""),"")</f>
        <v/>
      </c>
      <c r="U2393" s="150" t="str">
        <f>IFERROR(IF(S2393:$S$5009&lt;&gt;0, (T2393-$Y$17)^2,""),"")</f>
        <v/>
      </c>
    </row>
    <row r="2394" spans="1:21" ht="23">
      <c r="A2394" s="159">
        <v>2385</v>
      </c>
      <c r="B2394" s="160" t="str">
        <f>IF(Data!B2394:$B$5009&lt;&gt;"",Data!B2394,"")</f>
        <v/>
      </c>
      <c r="C2394" s="160" t="str">
        <f>IF(Data!$C2394:C$5009&lt;&gt;"",Data!C2394,"")</f>
        <v/>
      </c>
      <c r="P2394" s="149" t="str">
        <f>IF(Data!B2398="","",B2398)</f>
        <v/>
      </c>
      <c r="Q2394" s="150" t="str">
        <f>IFERROR(IF(P2394:$P$5009&lt;&gt;0, ABS(P2394-$Z$7),""),"")</f>
        <v/>
      </c>
      <c r="R2394" s="150" t="str">
        <f>IFERROR(IF(P2394:$P$5009&lt;&gt;0, (Q2394-$Y$16)^2,""),"")</f>
        <v/>
      </c>
      <c r="S2394" s="151" t="str">
        <f>IF(Data!C2398="","",C2398)</f>
        <v/>
      </c>
      <c r="T2394" s="150" t="str">
        <f>IFERROR(IF(S2394:$S$5009&lt;&gt;0, ABS(C2398-$Z$8),""),"")</f>
        <v/>
      </c>
      <c r="U2394" s="150" t="str">
        <f>IFERROR(IF(S2394:$S$5009&lt;&gt;0, (T2394-$Y$17)^2,""),"")</f>
        <v/>
      </c>
    </row>
    <row r="2395" spans="1:21" ht="23">
      <c r="A2395" s="161">
        <v>2386</v>
      </c>
      <c r="B2395" s="160" t="str">
        <f>IF(Data!B2395:$B$5009&lt;&gt;"",Data!B2395,"")</f>
        <v/>
      </c>
      <c r="C2395" s="160" t="str">
        <f>IF(Data!$C2395:C$5009&lt;&gt;"",Data!C2395,"")</f>
        <v/>
      </c>
      <c r="P2395" s="149" t="str">
        <f>IF(Data!B2399="","",B2399)</f>
        <v/>
      </c>
      <c r="Q2395" s="150" t="str">
        <f>IFERROR(IF(P2395:$P$5009&lt;&gt;0, ABS(P2395-$Z$7),""),"")</f>
        <v/>
      </c>
      <c r="R2395" s="150" t="str">
        <f>IFERROR(IF(P2395:$P$5009&lt;&gt;0, (Q2395-$Y$16)^2,""),"")</f>
        <v/>
      </c>
      <c r="S2395" s="151" t="str">
        <f>IF(Data!C2399="","",C2399)</f>
        <v/>
      </c>
      <c r="T2395" s="150" t="str">
        <f>IFERROR(IF(S2395:$S$5009&lt;&gt;0, ABS(C2399-$Z$8),""),"")</f>
        <v/>
      </c>
      <c r="U2395" s="150" t="str">
        <f>IFERROR(IF(S2395:$S$5009&lt;&gt;0, (T2395-$Y$17)^2,""),"")</f>
        <v/>
      </c>
    </row>
    <row r="2396" spans="1:21" ht="23">
      <c r="A2396" s="159">
        <v>2387</v>
      </c>
      <c r="B2396" s="160" t="str">
        <f>IF(Data!B2396:$B$5009&lt;&gt;"",Data!B2396,"")</f>
        <v/>
      </c>
      <c r="C2396" s="160" t="str">
        <f>IF(Data!$C2396:C$5009&lt;&gt;"",Data!C2396,"")</f>
        <v/>
      </c>
      <c r="P2396" s="149" t="str">
        <f>IF(Data!B2400="","",B2400)</f>
        <v/>
      </c>
      <c r="Q2396" s="150" t="str">
        <f>IFERROR(IF(P2396:$P$5009&lt;&gt;0, ABS(P2396-$Z$7),""),"")</f>
        <v/>
      </c>
      <c r="R2396" s="150" t="str">
        <f>IFERROR(IF(P2396:$P$5009&lt;&gt;0, (Q2396-$Y$16)^2,""),"")</f>
        <v/>
      </c>
      <c r="S2396" s="151" t="str">
        <f>IF(Data!C2400="","",C2400)</f>
        <v/>
      </c>
      <c r="T2396" s="150" t="str">
        <f>IFERROR(IF(S2396:$S$5009&lt;&gt;0, ABS(C2400-$Z$8),""),"")</f>
        <v/>
      </c>
      <c r="U2396" s="150" t="str">
        <f>IFERROR(IF(S2396:$S$5009&lt;&gt;0, (T2396-$Y$17)^2,""),"")</f>
        <v/>
      </c>
    </row>
    <row r="2397" spans="1:21" ht="23">
      <c r="A2397" s="161">
        <v>2388</v>
      </c>
      <c r="B2397" s="160" t="str">
        <f>IF(Data!B2397:$B$5009&lt;&gt;"",Data!B2397,"")</f>
        <v/>
      </c>
      <c r="C2397" s="160" t="str">
        <f>IF(Data!$C2397:C$5009&lt;&gt;"",Data!C2397,"")</f>
        <v/>
      </c>
      <c r="P2397" s="149" t="str">
        <f>IF(Data!B2401="","",B2401)</f>
        <v/>
      </c>
      <c r="Q2397" s="150" t="str">
        <f>IFERROR(IF(P2397:$P$5009&lt;&gt;0, ABS(P2397-$Z$7),""),"")</f>
        <v/>
      </c>
      <c r="R2397" s="150" t="str">
        <f>IFERROR(IF(P2397:$P$5009&lt;&gt;0, (Q2397-$Y$16)^2,""),"")</f>
        <v/>
      </c>
      <c r="S2397" s="151" t="str">
        <f>IF(Data!C2401="","",C2401)</f>
        <v/>
      </c>
      <c r="T2397" s="150" t="str">
        <f>IFERROR(IF(S2397:$S$5009&lt;&gt;0, ABS(C2401-$Z$8),""),"")</f>
        <v/>
      </c>
      <c r="U2397" s="150" t="str">
        <f>IFERROR(IF(S2397:$S$5009&lt;&gt;0, (T2397-$Y$17)^2,""),"")</f>
        <v/>
      </c>
    </row>
    <row r="2398" spans="1:21" ht="23">
      <c r="A2398" s="159">
        <v>2389</v>
      </c>
      <c r="B2398" s="160" t="str">
        <f>IF(Data!B2398:$B$5009&lt;&gt;"",Data!B2398,"")</f>
        <v/>
      </c>
      <c r="C2398" s="160" t="str">
        <f>IF(Data!$C2398:C$5009&lt;&gt;"",Data!C2398,"")</f>
        <v/>
      </c>
      <c r="P2398" s="149" t="str">
        <f>IF(Data!B2402="","",B2402)</f>
        <v/>
      </c>
      <c r="Q2398" s="150" t="str">
        <f>IFERROR(IF(P2398:$P$5009&lt;&gt;0, ABS(P2398-$Z$7),""),"")</f>
        <v/>
      </c>
      <c r="R2398" s="150" t="str">
        <f>IFERROR(IF(P2398:$P$5009&lt;&gt;0, (Q2398-$Y$16)^2,""),"")</f>
        <v/>
      </c>
      <c r="S2398" s="151" t="str">
        <f>IF(Data!C2402="","",C2402)</f>
        <v/>
      </c>
      <c r="T2398" s="150" t="str">
        <f>IFERROR(IF(S2398:$S$5009&lt;&gt;0, ABS(C2402-$Z$8),""),"")</f>
        <v/>
      </c>
      <c r="U2398" s="150" t="str">
        <f>IFERROR(IF(S2398:$S$5009&lt;&gt;0, (T2398-$Y$17)^2,""),"")</f>
        <v/>
      </c>
    </row>
    <row r="2399" spans="1:21" ht="23">
      <c r="A2399" s="161">
        <v>2390</v>
      </c>
      <c r="B2399" s="160" t="str">
        <f>IF(Data!B2399:$B$5009&lt;&gt;"",Data!B2399,"")</f>
        <v/>
      </c>
      <c r="C2399" s="160" t="str">
        <f>IF(Data!$C2399:C$5009&lt;&gt;"",Data!C2399,"")</f>
        <v/>
      </c>
      <c r="P2399" s="149" t="str">
        <f>IF(Data!B2403="","",B2403)</f>
        <v/>
      </c>
      <c r="Q2399" s="150" t="str">
        <f>IFERROR(IF(P2399:$P$5009&lt;&gt;0, ABS(P2399-$Z$7),""),"")</f>
        <v/>
      </c>
      <c r="R2399" s="150" t="str">
        <f>IFERROR(IF(P2399:$P$5009&lt;&gt;0, (Q2399-$Y$16)^2,""),"")</f>
        <v/>
      </c>
      <c r="S2399" s="151" t="str">
        <f>IF(Data!C2403="","",C2403)</f>
        <v/>
      </c>
      <c r="T2399" s="150" t="str">
        <f>IFERROR(IF(S2399:$S$5009&lt;&gt;0, ABS(C2403-$Z$8),""),"")</f>
        <v/>
      </c>
      <c r="U2399" s="150" t="str">
        <f>IFERROR(IF(S2399:$S$5009&lt;&gt;0, (T2399-$Y$17)^2,""),"")</f>
        <v/>
      </c>
    </row>
    <row r="2400" spans="1:21" ht="23">
      <c r="A2400" s="159">
        <v>2391</v>
      </c>
      <c r="B2400" s="160" t="str">
        <f>IF(Data!B2400:$B$5009&lt;&gt;"",Data!B2400,"")</f>
        <v/>
      </c>
      <c r="C2400" s="160" t="str">
        <f>IF(Data!$C2400:C$5009&lt;&gt;"",Data!C2400,"")</f>
        <v/>
      </c>
      <c r="P2400" s="149" t="str">
        <f>IF(Data!B2404="","",B2404)</f>
        <v/>
      </c>
      <c r="Q2400" s="150" t="str">
        <f>IFERROR(IF(P2400:$P$5009&lt;&gt;0, ABS(P2400-$Z$7),""),"")</f>
        <v/>
      </c>
      <c r="R2400" s="150" t="str">
        <f>IFERROR(IF(P2400:$P$5009&lt;&gt;0, (Q2400-$Y$16)^2,""),"")</f>
        <v/>
      </c>
      <c r="S2400" s="151" t="str">
        <f>IF(Data!C2404="","",C2404)</f>
        <v/>
      </c>
      <c r="T2400" s="150" t="str">
        <f>IFERROR(IF(S2400:$S$5009&lt;&gt;0, ABS(C2404-$Z$8),""),"")</f>
        <v/>
      </c>
      <c r="U2400" s="150" t="str">
        <f>IFERROR(IF(S2400:$S$5009&lt;&gt;0, (T2400-$Y$17)^2,""),"")</f>
        <v/>
      </c>
    </row>
    <row r="2401" spans="1:21" ht="23">
      <c r="A2401" s="161">
        <v>2392</v>
      </c>
      <c r="B2401" s="160" t="str">
        <f>IF(Data!B2401:$B$5009&lt;&gt;"",Data!B2401,"")</f>
        <v/>
      </c>
      <c r="C2401" s="160" t="str">
        <f>IF(Data!$C2401:C$5009&lt;&gt;"",Data!C2401,"")</f>
        <v/>
      </c>
      <c r="P2401" s="149" t="str">
        <f>IF(Data!B2405="","",B2405)</f>
        <v/>
      </c>
      <c r="Q2401" s="150" t="str">
        <f>IFERROR(IF(P2401:$P$5009&lt;&gt;0, ABS(P2401-$Z$7),""),"")</f>
        <v/>
      </c>
      <c r="R2401" s="150" t="str">
        <f>IFERROR(IF(P2401:$P$5009&lt;&gt;0, (Q2401-$Y$16)^2,""),"")</f>
        <v/>
      </c>
      <c r="S2401" s="151" t="str">
        <f>IF(Data!C2405="","",C2405)</f>
        <v/>
      </c>
      <c r="T2401" s="150" t="str">
        <f>IFERROR(IF(S2401:$S$5009&lt;&gt;0, ABS(C2405-$Z$8),""),"")</f>
        <v/>
      </c>
      <c r="U2401" s="150" t="str">
        <f>IFERROR(IF(S2401:$S$5009&lt;&gt;0, (T2401-$Y$17)^2,""),"")</f>
        <v/>
      </c>
    </row>
    <row r="2402" spans="1:21" ht="23">
      <c r="A2402" s="159">
        <v>2393</v>
      </c>
      <c r="B2402" s="160" t="str">
        <f>IF(Data!B2402:$B$5009&lt;&gt;"",Data!B2402,"")</f>
        <v/>
      </c>
      <c r="C2402" s="160" t="str">
        <f>IF(Data!$C2402:C$5009&lt;&gt;"",Data!C2402,"")</f>
        <v/>
      </c>
      <c r="P2402" s="149" t="str">
        <f>IF(Data!B2406="","",B2406)</f>
        <v/>
      </c>
      <c r="Q2402" s="150" t="str">
        <f>IFERROR(IF(P2402:$P$5009&lt;&gt;0, ABS(P2402-$Z$7),""),"")</f>
        <v/>
      </c>
      <c r="R2402" s="150" t="str">
        <f>IFERROR(IF(P2402:$P$5009&lt;&gt;0, (Q2402-$Y$16)^2,""),"")</f>
        <v/>
      </c>
      <c r="S2402" s="151" t="str">
        <f>IF(Data!C2406="","",C2406)</f>
        <v/>
      </c>
      <c r="T2402" s="150" t="str">
        <f>IFERROR(IF(S2402:$S$5009&lt;&gt;0, ABS(C2406-$Z$8),""),"")</f>
        <v/>
      </c>
      <c r="U2402" s="150" t="str">
        <f>IFERROR(IF(S2402:$S$5009&lt;&gt;0, (T2402-$Y$17)^2,""),"")</f>
        <v/>
      </c>
    </row>
    <row r="2403" spans="1:21" ht="23">
      <c r="A2403" s="161">
        <v>2394</v>
      </c>
      <c r="B2403" s="160" t="str">
        <f>IF(Data!B2403:$B$5009&lt;&gt;"",Data!B2403,"")</f>
        <v/>
      </c>
      <c r="C2403" s="160" t="str">
        <f>IF(Data!$C2403:C$5009&lt;&gt;"",Data!C2403,"")</f>
        <v/>
      </c>
      <c r="P2403" s="149" t="str">
        <f>IF(Data!B2407="","",B2407)</f>
        <v/>
      </c>
      <c r="Q2403" s="150" t="str">
        <f>IFERROR(IF(P2403:$P$5009&lt;&gt;0, ABS(P2403-$Z$7),""),"")</f>
        <v/>
      </c>
      <c r="R2403" s="150" t="str">
        <f>IFERROR(IF(P2403:$P$5009&lt;&gt;0, (Q2403-$Y$16)^2,""),"")</f>
        <v/>
      </c>
      <c r="S2403" s="151" t="str">
        <f>IF(Data!C2407="","",C2407)</f>
        <v/>
      </c>
      <c r="T2403" s="150" t="str">
        <f>IFERROR(IF(S2403:$S$5009&lt;&gt;0, ABS(C2407-$Z$8),""),"")</f>
        <v/>
      </c>
      <c r="U2403" s="150" t="str">
        <f>IFERROR(IF(S2403:$S$5009&lt;&gt;0, (T2403-$Y$17)^2,""),"")</f>
        <v/>
      </c>
    </row>
    <row r="2404" spans="1:21" ht="23">
      <c r="A2404" s="159">
        <v>2395</v>
      </c>
      <c r="B2404" s="160" t="str">
        <f>IF(Data!B2404:$B$5009&lt;&gt;"",Data!B2404,"")</f>
        <v/>
      </c>
      <c r="C2404" s="160" t="str">
        <f>IF(Data!$C2404:C$5009&lt;&gt;"",Data!C2404,"")</f>
        <v/>
      </c>
      <c r="P2404" s="149" t="str">
        <f>IF(Data!B2408="","",B2408)</f>
        <v/>
      </c>
      <c r="Q2404" s="150" t="str">
        <f>IFERROR(IF(P2404:$P$5009&lt;&gt;0, ABS(P2404-$Z$7),""),"")</f>
        <v/>
      </c>
      <c r="R2404" s="150" t="str">
        <f>IFERROR(IF(P2404:$P$5009&lt;&gt;0, (Q2404-$Y$16)^2,""),"")</f>
        <v/>
      </c>
      <c r="S2404" s="151" t="str">
        <f>IF(Data!C2408="","",C2408)</f>
        <v/>
      </c>
      <c r="T2404" s="150" t="str">
        <f>IFERROR(IF(S2404:$S$5009&lt;&gt;0, ABS(C2408-$Z$8),""),"")</f>
        <v/>
      </c>
      <c r="U2404" s="150" t="str">
        <f>IFERROR(IF(S2404:$S$5009&lt;&gt;0, (T2404-$Y$17)^2,""),"")</f>
        <v/>
      </c>
    </row>
    <row r="2405" spans="1:21" ht="23">
      <c r="A2405" s="161">
        <v>2396</v>
      </c>
      <c r="B2405" s="160" t="str">
        <f>IF(Data!B2405:$B$5009&lt;&gt;"",Data!B2405,"")</f>
        <v/>
      </c>
      <c r="C2405" s="160" t="str">
        <f>IF(Data!$C2405:C$5009&lt;&gt;"",Data!C2405,"")</f>
        <v/>
      </c>
      <c r="P2405" s="149" t="str">
        <f>IF(Data!B2409="","",B2409)</f>
        <v/>
      </c>
      <c r="Q2405" s="150" t="str">
        <f>IFERROR(IF(P2405:$P$5009&lt;&gt;0, ABS(P2405-$Z$7),""),"")</f>
        <v/>
      </c>
      <c r="R2405" s="150" t="str">
        <f>IFERROR(IF(P2405:$P$5009&lt;&gt;0, (Q2405-$Y$16)^2,""),"")</f>
        <v/>
      </c>
      <c r="S2405" s="151" t="str">
        <f>IF(Data!C2409="","",C2409)</f>
        <v/>
      </c>
      <c r="T2405" s="150" t="str">
        <f>IFERROR(IF(S2405:$S$5009&lt;&gt;0, ABS(C2409-$Z$8),""),"")</f>
        <v/>
      </c>
      <c r="U2405" s="150" t="str">
        <f>IFERROR(IF(S2405:$S$5009&lt;&gt;0, (T2405-$Y$17)^2,""),"")</f>
        <v/>
      </c>
    </row>
    <row r="2406" spans="1:21" ht="23">
      <c r="A2406" s="159">
        <v>2397</v>
      </c>
      <c r="B2406" s="160" t="str">
        <f>IF(Data!B2406:$B$5009&lt;&gt;"",Data!B2406,"")</f>
        <v/>
      </c>
      <c r="C2406" s="160" t="str">
        <f>IF(Data!$C2406:C$5009&lt;&gt;"",Data!C2406,"")</f>
        <v/>
      </c>
      <c r="P2406" s="149" t="str">
        <f>IF(Data!B2410="","",B2410)</f>
        <v/>
      </c>
      <c r="Q2406" s="150" t="str">
        <f>IFERROR(IF(P2406:$P$5009&lt;&gt;0, ABS(P2406-$Z$7),""),"")</f>
        <v/>
      </c>
      <c r="R2406" s="150" t="str">
        <f>IFERROR(IF(P2406:$P$5009&lt;&gt;0, (Q2406-$Y$16)^2,""),"")</f>
        <v/>
      </c>
      <c r="S2406" s="151" t="str">
        <f>IF(Data!C2410="","",C2410)</f>
        <v/>
      </c>
      <c r="T2406" s="150" t="str">
        <f>IFERROR(IF(S2406:$S$5009&lt;&gt;0, ABS(C2410-$Z$8),""),"")</f>
        <v/>
      </c>
      <c r="U2406" s="150" t="str">
        <f>IFERROR(IF(S2406:$S$5009&lt;&gt;0, (T2406-$Y$17)^2,""),"")</f>
        <v/>
      </c>
    </row>
    <row r="2407" spans="1:21" ht="23">
      <c r="A2407" s="161">
        <v>2398</v>
      </c>
      <c r="B2407" s="160" t="str">
        <f>IF(Data!B2407:$B$5009&lt;&gt;"",Data!B2407,"")</f>
        <v/>
      </c>
      <c r="C2407" s="160" t="str">
        <f>IF(Data!$C2407:C$5009&lt;&gt;"",Data!C2407,"")</f>
        <v/>
      </c>
      <c r="P2407" s="149" t="str">
        <f>IF(Data!B2411="","",B2411)</f>
        <v/>
      </c>
      <c r="Q2407" s="150" t="str">
        <f>IFERROR(IF(P2407:$P$5009&lt;&gt;0, ABS(P2407-$Z$7),""),"")</f>
        <v/>
      </c>
      <c r="R2407" s="150" t="str">
        <f>IFERROR(IF(P2407:$P$5009&lt;&gt;0, (Q2407-$Y$16)^2,""),"")</f>
        <v/>
      </c>
      <c r="S2407" s="151" t="str">
        <f>IF(Data!C2411="","",C2411)</f>
        <v/>
      </c>
      <c r="T2407" s="150" t="str">
        <f>IFERROR(IF(S2407:$S$5009&lt;&gt;0, ABS(C2411-$Z$8),""),"")</f>
        <v/>
      </c>
      <c r="U2407" s="150" t="str">
        <f>IFERROR(IF(S2407:$S$5009&lt;&gt;0, (T2407-$Y$17)^2,""),"")</f>
        <v/>
      </c>
    </row>
    <row r="2408" spans="1:21" ht="23">
      <c r="A2408" s="159">
        <v>2399</v>
      </c>
      <c r="B2408" s="160" t="str">
        <f>IF(Data!B2408:$B$5009&lt;&gt;"",Data!B2408,"")</f>
        <v/>
      </c>
      <c r="C2408" s="160" t="str">
        <f>IF(Data!$C2408:C$5009&lt;&gt;"",Data!C2408,"")</f>
        <v/>
      </c>
      <c r="P2408" s="149" t="str">
        <f>IF(Data!B2412="","",B2412)</f>
        <v/>
      </c>
      <c r="Q2408" s="150" t="str">
        <f>IFERROR(IF(P2408:$P$5009&lt;&gt;0, ABS(P2408-$Z$7),""),"")</f>
        <v/>
      </c>
      <c r="R2408" s="150" t="str">
        <f>IFERROR(IF(P2408:$P$5009&lt;&gt;0, (Q2408-$Y$16)^2,""),"")</f>
        <v/>
      </c>
      <c r="S2408" s="151" t="str">
        <f>IF(Data!C2412="","",C2412)</f>
        <v/>
      </c>
      <c r="T2408" s="150" t="str">
        <f>IFERROR(IF(S2408:$S$5009&lt;&gt;0, ABS(C2412-$Z$8),""),"")</f>
        <v/>
      </c>
      <c r="U2408" s="150" t="str">
        <f>IFERROR(IF(S2408:$S$5009&lt;&gt;0, (T2408-$Y$17)^2,""),"")</f>
        <v/>
      </c>
    </row>
    <row r="2409" spans="1:21" ht="23">
      <c r="A2409" s="161">
        <v>2400</v>
      </c>
      <c r="B2409" s="160" t="str">
        <f>IF(Data!B2409:$B$5009&lt;&gt;"",Data!B2409,"")</f>
        <v/>
      </c>
      <c r="C2409" s="160" t="str">
        <f>IF(Data!$C2409:C$5009&lt;&gt;"",Data!C2409,"")</f>
        <v/>
      </c>
      <c r="P2409" s="149" t="str">
        <f>IF(Data!B2413="","",B2413)</f>
        <v/>
      </c>
      <c r="Q2409" s="150" t="str">
        <f>IFERROR(IF(P2409:$P$5009&lt;&gt;0, ABS(P2409-$Z$7),""),"")</f>
        <v/>
      </c>
      <c r="R2409" s="150" t="str">
        <f>IFERROR(IF(P2409:$P$5009&lt;&gt;0, (Q2409-$Y$16)^2,""),"")</f>
        <v/>
      </c>
      <c r="S2409" s="151" t="str">
        <f>IF(Data!C2413="","",C2413)</f>
        <v/>
      </c>
      <c r="T2409" s="150" t="str">
        <f>IFERROR(IF(S2409:$S$5009&lt;&gt;0, ABS(C2413-$Z$8),""),"")</f>
        <v/>
      </c>
      <c r="U2409" s="150" t="str">
        <f>IFERROR(IF(S2409:$S$5009&lt;&gt;0, (T2409-$Y$17)^2,""),"")</f>
        <v/>
      </c>
    </row>
    <row r="2410" spans="1:21" ht="23">
      <c r="A2410" s="159">
        <v>2401</v>
      </c>
      <c r="B2410" s="160" t="str">
        <f>IF(Data!B2410:$B$5009&lt;&gt;"",Data!B2410,"")</f>
        <v/>
      </c>
      <c r="C2410" s="160" t="str">
        <f>IF(Data!$C2410:C$5009&lt;&gt;"",Data!C2410,"")</f>
        <v/>
      </c>
      <c r="P2410" s="149" t="str">
        <f>IF(Data!B2414="","",B2414)</f>
        <v/>
      </c>
      <c r="Q2410" s="150" t="str">
        <f>IFERROR(IF(P2410:$P$5009&lt;&gt;0, ABS(P2410-$Z$7),""),"")</f>
        <v/>
      </c>
      <c r="R2410" s="150" t="str">
        <f>IFERROR(IF(P2410:$P$5009&lt;&gt;0, (Q2410-$Y$16)^2,""),"")</f>
        <v/>
      </c>
      <c r="S2410" s="151" t="str">
        <f>IF(Data!C2414="","",C2414)</f>
        <v/>
      </c>
      <c r="T2410" s="150" t="str">
        <f>IFERROR(IF(S2410:$S$5009&lt;&gt;0, ABS(C2414-$Z$8),""),"")</f>
        <v/>
      </c>
      <c r="U2410" s="150" t="str">
        <f>IFERROR(IF(S2410:$S$5009&lt;&gt;0, (T2410-$Y$17)^2,""),"")</f>
        <v/>
      </c>
    </row>
    <row r="2411" spans="1:21" ht="23">
      <c r="A2411" s="161">
        <v>2402</v>
      </c>
      <c r="B2411" s="160" t="str">
        <f>IF(Data!B2411:$B$5009&lt;&gt;"",Data!B2411,"")</f>
        <v/>
      </c>
      <c r="C2411" s="160" t="str">
        <f>IF(Data!$C2411:C$5009&lt;&gt;"",Data!C2411,"")</f>
        <v/>
      </c>
      <c r="P2411" s="149" t="str">
        <f>IF(Data!B2415="","",B2415)</f>
        <v/>
      </c>
      <c r="Q2411" s="150" t="str">
        <f>IFERROR(IF(P2411:$P$5009&lt;&gt;0, ABS(P2411-$Z$7),""),"")</f>
        <v/>
      </c>
      <c r="R2411" s="150" t="str">
        <f>IFERROR(IF(P2411:$P$5009&lt;&gt;0, (Q2411-$Y$16)^2,""),"")</f>
        <v/>
      </c>
      <c r="S2411" s="151" t="str">
        <f>IF(Data!C2415="","",C2415)</f>
        <v/>
      </c>
      <c r="T2411" s="150" t="str">
        <f>IFERROR(IF(S2411:$S$5009&lt;&gt;0, ABS(C2415-$Z$8),""),"")</f>
        <v/>
      </c>
      <c r="U2411" s="150" t="str">
        <f>IFERROR(IF(S2411:$S$5009&lt;&gt;0, (T2411-$Y$17)^2,""),"")</f>
        <v/>
      </c>
    </row>
    <row r="2412" spans="1:21" ht="23">
      <c r="A2412" s="159">
        <v>2403</v>
      </c>
      <c r="B2412" s="160" t="str">
        <f>IF(Data!B2412:$B$5009&lt;&gt;"",Data!B2412,"")</f>
        <v/>
      </c>
      <c r="C2412" s="160" t="str">
        <f>IF(Data!$C2412:C$5009&lt;&gt;"",Data!C2412,"")</f>
        <v/>
      </c>
      <c r="P2412" s="149" t="str">
        <f>IF(Data!B2416="","",B2416)</f>
        <v/>
      </c>
      <c r="Q2412" s="150" t="str">
        <f>IFERROR(IF(P2412:$P$5009&lt;&gt;0, ABS(P2412-$Z$7),""),"")</f>
        <v/>
      </c>
      <c r="R2412" s="150" t="str">
        <f>IFERROR(IF(P2412:$P$5009&lt;&gt;0, (Q2412-$Y$16)^2,""),"")</f>
        <v/>
      </c>
      <c r="S2412" s="151" t="str">
        <f>IF(Data!C2416="","",C2416)</f>
        <v/>
      </c>
      <c r="T2412" s="150" t="str">
        <f>IFERROR(IF(S2412:$S$5009&lt;&gt;0, ABS(C2416-$Z$8),""),"")</f>
        <v/>
      </c>
      <c r="U2412" s="150" t="str">
        <f>IFERROR(IF(S2412:$S$5009&lt;&gt;0, (T2412-$Y$17)^2,""),"")</f>
        <v/>
      </c>
    </row>
    <row r="2413" spans="1:21" ht="23">
      <c r="A2413" s="161">
        <v>2404</v>
      </c>
      <c r="B2413" s="160" t="str">
        <f>IF(Data!B2413:$B$5009&lt;&gt;"",Data!B2413,"")</f>
        <v/>
      </c>
      <c r="C2413" s="160" t="str">
        <f>IF(Data!$C2413:C$5009&lt;&gt;"",Data!C2413,"")</f>
        <v/>
      </c>
      <c r="P2413" s="149" t="str">
        <f>IF(Data!B2417="","",B2417)</f>
        <v/>
      </c>
      <c r="Q2413" s="150" t="str">
        <f>IFERROR(IF(P2413:$P$5009&lt;&gt;0, ABS(P2413-$Z$7),""),"")</f>
        <v/>
      </c>
      <c r="R2413" s="150" t="str">
        <f>IFERROR(IF(P2413:$P$5009&lt;&gt;0, (Q2413-$Y$16)^2,""),"")</f>
        <v/>
      </c>
      <c r="S2413" s="151" t="str">
        <f>IF(Data!C2417="","",C2417)</f>
        <v/>
      </c>
      <c r="T2413" s="150" t="str">
        <f>IFERROR(IF(S2413:$S$5009&lt;&gt;0, ABS(C2417-$Z$8),""),"")</f>
        <v/>
      </c>
      <c r="U2413" s="150" t="str">
        <f>IFERROR(IF(S2413:$S$5009&lt;&gt;0, (T2413-$Y$17)^2,""),"")</f>
        <v/>
      </c>
    </row>
    <row r="2414" spans="1:21" ht="23">
      <c r="A2414" s="159">
        <v>2405</v>
      </c>
      <c r="B2414" s="160" t="str">
        <f>IF(Data!B2414:$B$5009&lt;&gt;"",Data!B2414,"")</f>
        <v/>
      </c>
      <c r="C2414" s="160" t="str">
        <f>IF(Data!$C2414:C$5009&lt;&gt;"",Data!C2414,"")</f>
        <v/>
      </c>
      <c r="P2414" s="149" t="str">
        <f>IF(Data!B2418="","",B2418)</f>
        <v/>
      </c>
      <c r="Q2414" s="150" t="str">
        <f>IFERROR(IF(P2414:$P$5009&lt;&gt;0, ABS(P2414-$Z$7),""),"")</f>
        <v/>
      </c>
      <c r="R2414" s="150" t="str">
        <f>IFERROR(IF(P2414:$P$5009&lt;&gt;0, (Q2414-$Y$16)^2,""),"")</f>
        <v/>
      </c>
      <c r="S2414" s="151" t="str">
        <f>IF(Data!C2418="","",C2418)</f>
        <v/>
      </c>
      <c r="T2414" s="150" t="str">
        <f>IFERROR(IF(S2414:$S$5009&lt;&gt;0, ABS(C2418-$Z$8),""),"")</f>
        <v/>
      </c>
      <c r="U2414" s="150" t="str">
        <f>IFERROR(IF(S2414:$S$5009&lt;&gt;0, (T2414-$Y$17)^2,""),"")</f>
        <v/>
      </c>
    </row>
    <row r="2415" spans="1:21" ht="23">
      <c r="A2415" s="161">
        <v>2406</v>
      </c>
      <c r="B2415" s="160" t="str">
        <f>IF(Data!B2415:$B$5009&lt;&gt;"",Data!B2415,"")</f>
        <v/>
      </c>
      <c r="C2415" s="160" t="str">
        <f>IF(Data!$C2415:C$5009&lt;&gt;"",Data!C2415,"")</f>
        <v/>
      </c>
      <c r="P2415" s="149" t="str">
        <f>IF(Data!B2419="","",B2419)</f>
        <v/>
      </c>
      <c r="Q2415" s="150" t="str">
        <f>IFERROR(IF(P2415:$P$5009&lt;&gt;0, ABS(P2415-$Z$7),""),"")</f>
        <v/>
      </c>
      <c r="R2415" s="150" t="str">
        <f>IFERROR(IF(P2415:$P$5009&lt;&gt;0, (Q2415-$Y$16)^2,""),"")</f>
        <v/>
      </c>
      <c r="S2415" s="151" t="str">
        <f>IF(Data!C2419="","",C2419)</f>
        <v/>
      </c>
      <c r="T2415" s="150" t="str">
        <f>IFERROR(IF(S2415:$S$5009&lt;&gt;0, ABS(C2419-$Z$8),""),"")</f>
        <v/>
      </c>
      <c r="U2415" s="150" t="str">
        <f>IFERROR(IF(S2415:$S$5009&lt;&gt;0, (T2415-$Y$17)^2,""),"")</f>
        <v/>
      </c>
    </row>
    <row r="2416" spans="1:21" ht="23">
      <c r="A2416" s="159">
        <v>2407</v>
      </c>
      <c r="B2416" s="160" t="str">
        <f>IF(Data!B2416:$B$5009&lt;&gt;"",Data!B2416,"")</f>
        <v/>
      </c>
      <c r="C2416" s="160" t="str">
        <f>IF(Data!$C2416:C$5009&lt;&gt;"",Data!C2416,"")</f>
        <v/>
      </c>
      <c r="P2416" s="149" t="str">
        <f>IF(Data!B2420="","",B2420)</f>
        <v/>
      </c>
      <c r="Q2416" s="150" t="str">
        <f>IFERROR(IF(P2416:$P$5009&lt;&gt;0, ABS(P2416-$Z$7),""),"")</f>
        <v/>
      </c>
      <c r="R2416" s="150" t="str">
        <f>IFERROR(IF(P2416:$P$5009&lt;&gt;0, (Q2416-$Y$16)^2,""),"")</f>
        <v/>
      </c>
      <c r="S2416" s="151" t="str">
        <f>IF(Data!C2420="","",C2420)</f>
        <v/>
      </c>
      <c r="T2416" s="150" t="str">
        <f>IFERROR(IF(S2416:$S$5009&lt;&gt;0, ABS(C2420-$Z$8),""),"")</f>
        <v/>
      </c>
      <c r="U2416" s="150" t="str">
        <f>IFERROR(IF(S2416:$S$5009&lt;&gt;0, (T2416-$Y$17)^2,""),"")</f>
        <v/>
      </c>
    </row>
    <row r="2417" spans="1:21" ht="23">
      <c r="A2417" s="161">
        <v>2408</v>
      </c>
      <c r="B2417" s="160" t="str">
        <f>IF(Data!B2417:$B$5009&lt;&gt;"",Data!B2417,"")</f>
        <v/>
      </c>
      <c r="C2417" s="160" t="str">
        <f>IF(Data!$C2417:C$5009&lt;&gt;"",Data!C2417,"")</f>
        <v/>
      </c>
      <c r="P2417" s="149" t="str">
        <f>IF(Data!B2421="","",B2421)</f>
        <v/>
      </c>
      <c r="Q2417" s="150" t="str">
        <f>IFERROR(IF(P2417:$P$5009&lt;&gt;0, ABS(P2417-$Z$7),""),"")</f>
        <v/>
      </c>
      <c r="R2417" s="150" t="str">
        <f>IFERROR(IF(P2417:$P$5009&lt;&gt;0, (Q2417-$Y$16)^2,""),"")</f>
        <v/>
      </c>
      <c r="S2417" s="151" t="str">
        <f>IF(Data!C2421="","",C2421)</f>
        <v/>
      </c>
      <c r="T2417" s="150" t="str">
        <f>IFERROR(IF(S2417:$S$5009&lt;&gt;0, ABS(C2421-$Z$8),""),"")</f>
        <v/>
      </c>
      <c r="U2417" s="150" t="str">
        <f>IFERROR(IF(S2417:$S$5009&lt;&gt;0, (T2417-$Y$17)^2,""),"")</f>
        <v/>
      </c>
    </row>
    <row r="2418" spans="1:21" ht="23">
      <c r="A2418" s="159">
        <v>2409</v>
      </c>
      <c r="B2418" s="160" t="str">
        <f>IF(Data!B2418:$B$5009&lt;&gt;"",Data!B2418,"")</f>
        <v/>
      </c>
      <c r="C2418" s="160" t="str">
        <f>IF(Data!$C2418:C$5009&lt;&gt;"",Data!C2418,"")</f>
        <v/>
      </c>
      <c r="P2418" s="149" t="str">
        <f>IF(Data!B2422="","",B2422)</f>
        <v/>
      </c>
      <c r="Q2418" s="150" t="str">
        <f>IFERROR(IF(P2418:$P$5009&lt;&gt;0, ABS(P2418-$Z$7),""),"")</f>
        <v/>
      </c>
      <c r="R2418" s="150" t="str">
        <f>IFERROR(IF(P2418:$P$5009&lt;&gt;0, (Q2418-$Y$16)^2,""),"")</f>
        <v/>
      </c>
      <c r="S2418" s="151" t="str">
        <f>IF(Data!C2422="","",C2422)</f>
        <v/>
      </c>
      <c r="T2418" s="150" t="str">
        <f>IFERROR(IF(S2418:$S$5009&lt;&gt;0, ABS(C2422-$Z$8),""),"")</f>
        <v/>
      </c>
      <c r="U2418" s="150" t="str">
        <f>IFERROR(IF(S2418:$S$5009&lt;&gt;0, (T2418-$Y$17)^2,""),"")</f>
        <v/>
      </c>
    </row>
    <row r="2419" spans="1:21" ht="23">
      <c r="A2419" s="161">
        <v>2410</v>
      </c>
      <c r="B2419" s="160" t="str">
        <f>IF(Data!B2419:$B$5009&lt;&gt;"",Data!B2419,"")</f>
        <v/>
      </c>
      <c r="C2419" s="160" t="str">
        <f>IF(Data!$C2419:C$5009&lt;&gt;"",Data!C2419,"")</f>
        <v/>
      </c>
      <c r="P2419" s="149" t="str">
        <f>IF(Data!B2423="","",B2423)</f>
        <v/>
      </c>
      <c r="Q2419" s="150" t="str">
        <f>IFERROR(IF(P2419:$P$5009&lt;&gt;0, ABS(P2419-$Z$7),""),"")</f>
        <v/>
      </c>
      <c r="R2419" s="150" t="str">
        <f>IFERROR(IF(P2419:$P$5009&lt;&gt;0, (Q2419-$Y$16)^2,""),"")</f>
        <v/>
      </c>
      <c r="S2419" s="151" t="str">
        <f>IF(Data!C2423="","",C2423)</f>
        <v/>
      </c>
      <c r="T2419" s="150" t="str">
        <f>IFERROR(IF(S2419:$S$5009&lt;&gt;0, ABS(C2423-$Z$8),""),"")</f>
        <v/>
      </c>
      <c r="U2419" s="150" t="str">
        <f>IFERROR(IF(S2419:$S$5009&lt;&gt;0, (T2419-$Y$17)^2,""),"")</f>
        <v/>
      </c>
    </row>
    <row r="2420" spans="1:21" ht="23">
      <c r="A2420" s="159">
        <v>2411</v>
      </c>
      <c r="B2420" s="160" t="str">
        <f>IF(Data!B2420:$B$5009&lt;&gt;"",Data!B2420,"")</f>
        <v/>
      </c>
      <c r="C2420" s="160" t="str">
        <f>IF(Data!$C2420:C$5009&lt;&gt;"",Data!C2420,"")</f>
        <v/>
      </c>
      <c r="P2420" s="149" t="str">
        <f>IF(Data!B2424="","",B2424)</f>
        <v/>
      </c>
      <c r="Q2420" s="150" t="str">
        <f>IFERROR(IF(P2420:$P$5009&lt;&gt;0, ABS(P2420-$Z$7),""),"")</f>
        <v/>
      </c>
      <c r="R2420" s="150" t="str">
        <f>IFERROR(IF(P2420:$P$5009&lt;&gt;0, (Q2420-$Y$16)^2,""),"")</f>
        <v/>
      </c>
      <c r="S2420" s="151" t="str">
        <f>IF(Data!C2424="","",C2424)</f>
        <v/>
      </c>
      <c r="T2420" s="150" t="str">
        <f>IFERROR(IF(S2420:$S$5009&lt;&gt;0, ABS(C2424-$Z$8),""),"")</f>
        <v/>
      </c>
      <c r="U2420" s="150" t="str">
        <f>IFERROR(IF(S2420:$S$5009&lt;&gt;0, (T2420-$Y$17)^2,""),"")</f>
        <v/>
      </c>
    </row>
    <row r="2421" spans="1:21" ht="23">
      <c r="A2421" s="161">
        <v>2412</v>
      </c>
      <c r="B2421" s="160" t="str">
        <f>IF(Data!B2421:$B$5009&lt;&gt;"",Data!B2421,"")</f>
        <v/>
      </c>
      <c r="C2421" s="160" t="str">
        <f>IF(Data!$C2421:C$5009&lt;&gt;"",Data!C2421,"")</f>
        <v/>
      </c>
      <c r="P2421" s="149" t="str">
        <f>IF(Data!B2425="","",B2425)</f>
        <v/>
      </c>
      <c r="Q2421" s="150" t="str">
        <f>IFERROR(IF(P2421:$P$5009&lt;&gt;0, ABS(P2421-$Z$7),""),"")</f>
        <v/>
      </c>
      <c r="R2421" s="150" t="str">
        <f>IFERROR(IF(P2421:$P$5009&lt;&gt;0, (Q2421-$Y$16)^2,""),"")</f>
        <v/>
      </c>
      <c r="S2421" s="151" t="str">
        <f>IF(Data!C2425="","",C2425)</f>
        <v/>
      </c>
      <c r="T2421" s="150" t="str">
        <f>IFERROR(IF(S2421:$S$5009&lt;&gt;0, ABS(C2425-$Z$8),""),"")</f>
        <v/>
      </c>
      <c r="U2421" s="150" t="str">
        <f>IFERROR(IF(S2421:$S$5009&lt;&gt;0, (T2421-$Y$17)^2,""),"")</f>
        <v/>
      </c>
    </row>
    <row r="2422" spans="1:21" ht="23">
      <c r="A2422" s="159">
        <v>2413</v>
      </c>
      <c r="B2422" s="160" t="str">
        <f>IF(Data!B2422:$B$5009&lt;&gt;"",Data!B2422,"")</f>
        <v/>
      </c>
      <c r="C2422" s="160" t="str">
        <f>IF(Data!$C2422:C$5009&lt;&gt;"",Data!C2422,"")</f>
        <v/>
      </c>
      <c r="P2422" s="149" t="str">
        <f>IF(Data!B2426="","",B2426)</f>
        <v/>
      </c>
      <c r="Q2422" s="150" t="str">
        <f>IFERROR(IF(P2422:$P$5009&lt;&gt;0, ABS(P2422-$Z$7),""),"")</f>
        <v/>
      </c>
      <c r="R2422" s="150" t="str">
        <f>IFERROR(IF(P2422:$P$5009&lt;&gt;0, (Q2422-$Y$16)^2,""),"")</f>
        <v/>
      </c>
      <c r="S2422" s="151" t="str">
        <f>IF(Data!C2426="","",C2426)</f>
        <v/>
      </c>
      <c r="T2422" s="150" t="str">
        <f>IFERROR(IF(S2422:$S$5009&lt;&gt;0, ABS(C2426-$Z$8),""),"")</f>
        <v/>
      </c>
      <c r="U2422" s="150" t="str">
        <f>IFERROR(IF(S2422:$S$5009&lt;&gt;0, (T2422-$Y$17)^2,""),"")</f>
        <v/>
      </c>
    </row>
    <row r="2423" spans="1:21" ht="23">
      <c r="A2423" s="161">
        <v>2414</v>
      </c>
      <c r="B2423" s="160" t="str">
        <f>IF(Data!B2423:$B$5009&lt;&gt;"",Data!B2423,"")</f>
        <v/>
      </c>
      <c r="C2423" s="160" t="str">
        <f>IF(Data!$C2423:C$5009&lt;&gt;"",Data!C2423,"")</f>
        <v/>
      </c>
      <c r="P2423" s="149" t="str">
        <f>IF(Data!B2427="","",B2427)</f>
        <v/>
      </c>
      <c r="Q2423" s="150" t="str">
        <f>IFERROR(IF(P2423:$P$5009&lt;&gt;0, ABS(P2423-$Z$7),""),"")</f>
        <v/>
      </c>
      <c r="R2423" s="150" t="str">
        <f>IFERROR(IF(P2423:$P$5009&lt;&gt;0, (Q2423-$Y$16)^2,""),"")</f>
        <v/>
      </c>
      <c r="S2423" s="151" t="str">
        <f>IF(Data!C2427="","",C2427)</f>
        <v/>
      </c>
      <c r="T2423" s="150" t="str">
        <f>IFERROR(IF(S2423:$S$5009&lt;&gt;0, ABS(C2427-$Z$8),""),"")</f>
        <v/>
      </c>
      <c r="U2423" s="150" t="str">
        <f>IFERROR(IF(S2423:$S$5009&lt;&gt;0, (T2423-$Y$17)^2,""),"")</f>
        <v/>
      </c>
    </row>
    <row r="2424" spans="1:21" ht="23">
      <c r="A2424" s="159">
        <v>2415</v>
      </c>
      <c r="B2424" s="160" t="str">
        <f>IF(Data!B2424:$B$5009&lt;&gt;"",Data!B2424,"")</f>
        <v/>
      </c>
      <c r="C2424" s="160" t="str">
        <f>IF(Data!$C2424:C$5009&lt;&gt;"",Data!C2424,"")</f>
        <v/>
      </c>
      <c r="P2424" s="149" t="str">
        <f>IF(Data!B2428="","",B2428)</f>
        <v/>
      </c>
      <c r="Q2424" s="150" t="str">
        <f>IFERROR(IF(P2424:$P$5009&lt;&gt;0, ABS(P2424-$Z$7),""),"")</f>
        <v/>
      </c>
      <c r="R2424" s="150" t="str">
        <f>IFERROR(IF(P2424:$P$5009&lt;&gt;0, (Q2424-$Y$16)^2,""),"")</f>
        <v/>
      </c>
      <c r="S2424" s="151" t="str">
        <f>IF(Data!C2428="","",C2428)</f>
        <v/>
      </c>
      <c r="T2424" s="150" t="str">
        <f>IFERROR(IF(S2424:$S$5009&lt;&gt;0, ABS(C2428-$Z$8),""),"")</f>
        <v/>
      </c>
      <c r="U2424" s="150" t="str">
        <f>IFERROR(IF(S2424:$S$5009&lt;&gt;0, (T2424-$Y$17)^2,""),"")</f>
        <v/>
      </c>
    </row>
    <row r="2425" spans="1:21" ht="23">
      <c r="A2425" s="161">
        <v>2416</v>
      </c>
      <c r="B2425" s="160" t="str">
        <f>IF(Data!B2425:$B$5009&lt;&gt;"",Data!B2425,"")</f>
        <v/>
      </c>
      <c r="C2425" s="160" t="str">
        <f>IF(Data!$C2425:C$5009&lt;&gt;"",Data!C2425,"")</f>
        <v/>
      </c>
      <c r="P2425" s="149" t="str">
        <f>IF(Data!B2429="","",B2429)</f>
        <v/>
      </c>
      <c r="Q2425" s="150" t="str">
        <f>IFERROR(IF(P2425:$P$5009&lt;&gt;0, ABS(P2425-$Z$7),""),"")</f>
        <v/>
      </c>
      <c r="R2425" s="150" t="str">
        <f>IFERROR(IF(P2425:$P$5009&lt;&gt;0, (Q2425-$Y$16)^2,""),"")</f>
        <v/>
      </c>
      <c r="S2425" s="151" t="str">
        <f>IF(Data!C2429="","",C2429)</f>
        <v/>
      </c>
      <c r="T2425" s="150" t="str">
        <f>IFERROR(IF(S2425:$S$5009&lt;&gt;0, ABS(C2429-$Z$8),""),"")</f>
        <v/>
      </c>
      <c r="U2425" s="150" t="str">
        <f>IFERROR(IF(S2425:$S$5009&lt;&gt;0, (T2425-$Y$17)^2,""),"")</f>
        <v/>
      </c>
    </row>
    <row r="2426" spans="1:21" ht="23">
      <c r="A2426" s="159">
        <v>2417</v>
      </c>
      <c r="B2426" s="160" t="str">
        <f>IF(Data!B2426:$B$5009&lt;&gt;"",Data!B2426,"")</f>
        <v/>
      </c>
      <c r="C2426" s="160" t="str">
        <f>IF(Data!$C2426:C$5009&lt;&gt;"",Data!C2426,"")</f>
        <v/>
      </c>
      <c r="P2426" s="149" t="str">
        <f>IF(Data!B2430="","",B2430)</f>
        <v/>
      </c>
      <c r="Q2426" s="150" t="str">
        <f>IFERROR(IF(P2426:$P$5009&lt;&gt;0, ABS(P2426-$Z$7),""),"")</f>
        <v/>
      </c>
      <c r="R2426" s="150" t="str">
        <f>IFERROR(IF(P2426:$P$5009&lt;&gt;0, (Q2426-$Y$16)^2,""),"")</f>
        <v/>
      </c>
      <c r="S2426" s="151" t="str">
        <f>IF(Data!C2430="","",C2430)</f>
        <v/>
      </c>
      <c r="T2426" s="150" t="str">
        <f>IFERROR(IF(S2426:$S$5009&lt;&gt;0, ABS(C2430-$Z$8),""),"")</f>
        <v/>
      </c>
      <c r="U2426" s="150" t="str">
        <f>IFERROR(IF(S2426:$S$5009&lt;&gt;0, (T2426-$Y$17)^2,""),"")</f>
        <v/>
      </c>
    </row>
    <row r="2427" spans="1:21" ht="23">
      <c r="A2427" s="161">
        <v>2418</v>
      </c>
      <c r="B2427" s="160" t="str">
        <f>IF(Data!B2427:$B$5009&lt;&gt;"",Data!B2427,"")</f>
        <v/>
      </c>
      <c r="C2427" s="160" t="str">
        <f>IF(Data!$C2427:C$5009&lt;&gt;"",Data!C2427,"")</f>
        <v/>
      </c>
      <c r="P2427" s="149" t="str">
        <f>IF(Data!B2431="","",B2431)</f>
        <v/>
      </c>
      <c r="Q2427" s="150" t="str">
        <f>IFERROR(IF(P2427:$P$5009&lt;&gt;0, ABS(P2427-$Z$7),""),"")</f>
        <v/>
      </c>
      <c r="R2427" s="150" t="str">
        <f>IFERROR(IF(P2427:$P$5009&lt;&gt;0, (Q2427-$Y$16)^2,""),"")</f>
        <v/>
      </c>
      <c r="S2427" s="151" t="str">
        <f>IF(Data!C2431="","",C2431)</f>
        <v/>
      </c>
      <c r="T2427" s="150" t="str">
        <f>IFERROR(IF(S2427:$S$5009&lt;&gt;0, ABS(C2431-$Z$8),""),"")</f>
        <v/>
      </c>
      <c r="U2427" s="150" t="str">
        <f>IFERROR(IF(S2427:$S$5009&lt;&gt;0, (T2427-$Y$17)^2,""),"")</f>
        <v/>
      </c>
    </row>
    <row r="2428" spans="1:21" ht="23">
      <c r="A2428" s="159">
        <v>2419</v>
      </c>
      <c r="B2428" s="160" t="str">
        <f>IF(Data!B2428:$B$5009&lt;&gt;"",Data!B2428,"")</f>
        <v/>
      </c>
      <c r="C2428" s="160" t="str">
        <f>IF(Data!$C2428:C$5009&lt;&gt;"",Data!C2428,"")</f>
        <v/>
      </c>
      <c r="P2428" s="149" t="str">
        <f>IF(Data!B2432="","",B2432)</f>
        <v/>
      </c>
      <c r="Q2428" s="150" t="str">
        <f>IFERROR(IF(P2428:$P$5009&lt;&gt;0, ABS(P2428-$Z$7),""),"")</f>
        <v/>
      </c>
      <c r="R2428" s="150" t="str">
        <f>IFERROR(IF(P2428:$P$5009&lt;&gt;0, (Q2428-$Y$16)^2,""),"")</f>
        <v/>
      </c>
      <c r="S2428" s="151" t="str">
        <f>IF(Data!C2432="","",C2432)</f>
        <v/>
      </c>
      <c r="T2428" s="150" t="str">
        <f>IFERROR(IF(S2428:$S$5009&lt;&gt;0, ABS(C2432-$Z$8),""),"")</f>
        <v/>
      </c>
      <c r="U2428" s="150" t="str">
        <f>IFERROR(IF(S2428:$S$5009&lt;&gt;0, (T2428-$Y$17)^2,""),"")</f>
        <v/>
      </c>
    </row>
    <row r="2429" spans="1:21" ht="23">
      <c r="A2429" s="161">
        <v>2420</v>
      </c>
      <c r="B2429" s="160" t="str">
        <f>IF(Data!B2429:$B$5009&lt;&gt;"",Data!B2429,"")</f>
        <v/>
      </c>
      <c r="C2429" s="160" t="str">
        <f>IF(Data!$C2429:C$5009&lt;&gt;"",Data!C2429,"")</f>
        <v/>
      </c>
      <c r="P2429" s="149" t="str">
        <f>IF(Data!B2433="","",B2433)</f>
        <v/>
      </c>
      <c r="Q2429" s="150" t="str">
        <f>IFERROR(IF(P2429:$P$5009&lt;&gt;0, ABS(P2429-$Z$7),""),"")</f>
        <v/>
      </c>
      <c r="R2429" s="150" t="str">
        <f>IFERROR(IF(P2429:$P$5009&lt;&gt;0, (Q2429-$Y$16)^2,""),"")</f>
        <v/>
      </c>
      <c r="S2429" s="151" t="str">
        <f>IF(Data!C2433="","",C2433)</f>
        <v/>
      </c>
      <c r="T2429" s="150" t="str">
        <f>IFERROR(IF(S2429:$S$5009&lt;&gt;0, ABS(C2433-$Z$8),""),"")</f>
        <v/>
      </c>
      <c r="U2429" s="150" t="str">
        <f>IFERROR(IF(S2429:$S$5009&lt;&gt;0, (T2429-$Y$17)^2,""),"")</f>
        <v/>
      </c>
    </row>
    <row r="2430" spans="1:21" ht="23">
      <c r="A2430" s="159">
        <v>2421</v>
      </c>
      <c r="B2430" s="160" t="str">
        <f>IF(Data!B2430:$B$5009&lt;&gt;"",Data!B2430,"")</f>
        <v/>
      </c>
      <c r="C2430" s="160" t="str">
        <f>IF(Data!$C2430:C$5009&lt;&gt;"",Data!C2430,"")</f>
        <v/>
      </c>
      <c r="P2430" s="149" t="str">
        <f>IF(Data!B2434="","",B2434)</f>
        <v/>
      </c>
      <c r="Q2430" s="150" t="str">
        <f>IFERROR(IF(P2430:$P$5009&lt;&gt;0, ABS(P2430-$Z$7),""),"")</f>
        <v/>
      </c>
      <c r="R2430" s="150" t="str">
        <f>IFERROR(IF(P2430:$P$5009&lt;&gt;0, (Q2430-$Y$16)^2,""),"")</f>
        <v/>
      </c>
      <c r="S2430" s="151" t="str">
        <f>IF(Data!C2434="","",C2434)</f>
        <v/>
      </c>
      <c r="T2430" s="150" t="str">
        <f>IFERROR(IF(S2430:$S$5009&lt;&gt;0, ABS(C2434-$Z$8),""),"")</f>
        <v/>
      </c>
      <c r="U2430" s="150" t="str">
        <f>IFERROR(IF(S2430:$S$5009&lt;&gt;0, (T2430-$Y$17)^2,""),"")</f>
        <v/>
      </c>
    </row>
    <row r="2431" spans="1:21" ht="23">
      <c r="A2431" s="161">
        <v>2422</v>
      </c>
      <c r="B2431" s="160" t="str">
        <f>IF(Data!B2431:$B$5009&lt;&gt;"",Data!B2431,"")</f>
        <v/>
      </c>
      <c r="C2431" s="160" t="str">
        <f>IF(Data!$C2431:C$5009&lt;&gt;"",Data!C2431,"")</f>
        <v/>
      </c>
      <c r="P2431" s="149" t="str">
        <f>IF(Data!B2435="","",B2435)</f>
        <v/>
      </c>
      <c r="Q2431" s="150" t="str">
        <f>IFERROR(IF(P2431:$P$5009&lt;&gt;0, ABS(P2431-$Z$7),""),"")</f>
        <v/>
      </c>
      <c r="R2431" s="150" t="str">
        <f>IFERROR(IF(P2431:$P$5009&lt;&gt;0, (Q2431-$Y$16)^2,""),"")</f>
        <v/>
      </c>
      <c r="S2431" s="151" t="str">
        <f>IF(Data!C2435="","",C2435)</f>
        <v/>
      </c>
      <c r="T2431" s="150" t="str">
        <f>IFERROR(IF(S2431:$S$5009&lt;&gt;0, ABS(C2435-$Z$8),""),"")</f>
        <v/>
      </c>
      <c r="U2431" s="150" t="str">
        <f>IFERROR(IF(S2431:$S$5009&lt;&gt;0, (T2431-$Y$17)^2,""),"")</f>
        <v/>
      </c>
    </row>
    <row r="2432" spans="1:21" ht="23">
      <c r="A2432" s="159">
        <v>2423</v>
      </c>
      <c r="B2432" s="160" t="str">
        <f>IF(Data!B2432:$B$5009&lt;&gt;"",Data!B2432,"")</f>
        <v/>
      </c>
      <c r="C2432" s="160" t="str">
        <f>IF(Data!$C2432:C$5009&lt;&gt;"",Data!C2432,"")</f>
        <v/>
      </c>
      <c r="P2432" s="149" t="str">
        <f>IF(Data!B2436="","",B2436)</f>
        <v/>
      </c>
      <c r="Q2432" s="150" t="str">
        <f>IFERROR(IF(P2432:$P$5009&lt;&gt;0, ABS(P2432-$Z$7),""),"")</f>
        <v/>
      </c>
      <c r="R2432" s="150" t="str">
        <f>IFERROR(IF(P2432:$P$5009&lt;&gt;0, (Q2432-$Y$16)^2,""),"")</f>
        <v/>
      </c>
      <c r="S2432" s="151" t="str">
        <f>IF(Data!C2436="","",C2436)</f>
        <v/>
      </c>
      <c r="T2432" s="150" t="str">
        <f>IFERROR(IF(S2432:$S$5009&lt;&gt;0, ABS(C2436-$Z$8),""),"")</f>
        <v/>
      </c>
      <c r="U2432" s="150" t="str">
        <f>IFERROR(IF(S2432:$S$5009&lt;&gt;0, (T2432-$Y$17)^2,""),"")</f>
        <v/>
      </c>
    </row>
    <row r="2433" spans="1:21" ht="23">
      <c r="A2433" s="161">
        <v>2424</v>
      </c>
      <c r="B2433" s="160" t="str">
        <f>IF(Data!B2433:$B$5009&lt;&gt;"",Data!B2433,"")</f>
        <v/>
      </c>
      <c r="C2433" s="160" t="str">
        <f>IF(Data!$C2433:C$5009&lt;&gt;"",Data!C2433,"")</f>
        <v/>
      </c>
      <c r="P2433" s="149" t="str">
        <f>IF(Data!B2437="","",B2437)</f>
        <v/>
      </c>
      <c r="Q2433" s="150" t="str">
        <f>IFERROR(IF(P2433:$P$5009&lt;&gt;0, ABS(P2433-$Z$7),""),"")</f>
        <v/>
      </c>
      <c r="R2433" s="150" t="str">
        <f>IFERROR(IF(P2433:$P$5009&lt;&gt;0, (Q2433-$Y$16)^2,""),"")</f>
        <v/>
      </c>
      <c r="S2433" s="151" t="str">
        <f>IF(Data!C2437="","",C2437)</f>
        <v/>
      </c>
      <c r="T2433" s="150" t="str">
        <f>IFERROR(IF(S2433:$S$5009&lt;&gt;0, ABS(C2437-$Z$8),""),"")</f>
        <v/>
      </c>
      <c r="U2433" s="150" t="str">
        <f>IFERROR(IF(S2433:$S$5009&lt;&gt;0, (T2433-$Y$17)^2,""),"")</f>
        <v/>
      </c>
    </row>
    <row r="2434" spans="1:21" ht="23">
      <c r="A2434" s="159">
        <v>2425</v>
      </c>
      <c r="B2434" s="160" t="str">
        <f>IF(Data!B2434:$B$5009&lt;&gt;"",Data!B2434,"")</f>
        <v/>
      </c>
      <c r="C2434" s="160" t="str">
        <f>IF(Data!$C2434:C$5009&lt;&gt;"",Data!C2434,"")</f>
        <v/>
      </c>
      <c r="P2434" s="149" t="str">
        <f>IF(Data!B2438="","",B2438)</f>
        <v/>
      </c>
      <c r="Q2434" s="150" t="str">
        <f>IFERROR(IF(P2434:$P$5009&lt;&gt;0, ABS(P2434-$Z$7),""),"")</f>
        <v/>
      </c>
      <c r="R2434" s="150" t="str">
        <f>IFERROR(IF(P2434:$P$5009&lt;&gt;0, (Q2434-$Y$16)^2,""),"")</f>
        <v/>
      </c>
      <c r="S2434" s="151" t="str">
        <f>IF(Data!C2438="","",C2438)</f>
        <v/>
      </c>
      <c r="T2434" s="150" t="str">
        <f>IFERROR(IF(S2434:$S$5009&lt;&gt;0, ABS(C2438-$Z$8),""),"")</f>
        <v/>
      </c>
      <c r="U2434" s="150" t="str">
        <f>IFERROR(IF(S2434:$S$5009&lt;&gt;0, (T2434-$Y$17)^2,""),"")</f>
        <v/>
      </c>
    </row>
    <row r="2435" spans="1:21" ht="23">
      <c r="A2435" s="161">
        <v>2426</v>
      </c>
      <c r="B2435" s="160" t="str">
        <f>IF(Data!B2435:$B$5009&lt;&gt;"",Data!B2435,"")</f>
        <v/>
      </c>
      <c r="C2435" s="160" t="str">
        <f>IF(Data!$C2435:C$5009&lt;&gt;"",Data!C2435,"")</f>
        <v/>
      </c>
      <c r="P2435" s="149" t="str">
        <f>IF(Data!B2439="","",B2439)</f>
        <v/>
      </c>
      <c r="Q2435" s="150" t="str">
        <f>IFERROR(IF(P2435:$P$5009&lt;&gt;0, ABS(P2435-$Z$7),""),"")</f>
        <v/>
      </c>
      <c r="R2435" s="150" t="str">
        <f>IFERROR(IF(P2435:$P$5009&lt;&gt;0, (Q2435-$Y$16)^2,""),"")</f>
        <v/>
      </c>
      <c r="S2435" s="151" t="str">
        <f>IF(Data!C2439="","",C2439)</f>
        <v/>
      </c>
      <c r="T2435" s="150" t="str">
        <f>IFERROR(IF(S2435:$S$5009&lt;&gt;0, ABS(C2439-$Z$8),""),"")</f>
        <v/>
      </c>
      <c r="U2435" s="150" t="str">
        <f>IFERROR(IF(S2435:$S$5009&lt;&gt;0, (T2435-$Y$17)^2,""),"")</f>
        <v/>
      </c>
    </row>
    <row r="2436" spans="1:21" ht="23">
      <c r="A2436" s="159">
        <v>2427</v>
      </c>
      <c r="B2436" s="160" t="str">
        <f>IF(Data!B2436:$B$5009&lt;&gt;"",Data!B2436,"")</f>
        <v/>
      </c>
      <c r="C2436" s="160" t="str">
        <f>IF(Data!$C2436:C$5009&lt;&gt;"",Data!C2436,"")</f>
        <v/>
      </c>
      <c r="P2436" s="149" t="str">
        <f>IF(Data!B2440="","",B2440)</f>
        <v/>
      </c>
      <c r="Q2436" s="150" t="str">
        <f>IFERROR(IF(P2436:$P$5009&lt;&gt;0, ABS(P2436-$Z$7),""),"")</f>
        <v/>
      </c>
      <c r="R2436" s="150" t="str">
        <f>IFERROR(IF(P2436:$P$5009&lt;&gt;0, (Q2436-$Y$16)^2,""),"")</f>
        <v/>
      </c>
      <c r="S2436" s="151" t="str">
        <f>IF(Data!C2440="","",C2440)</f>
        <v/>
      </c>
      <c r="T2436" s="150" t="str">
        <f>IFERROR(IF(S2436:$S$5009&lt;&gt;0, ABS(C2440-$Z$8),""),"")</f>
        <v/>
      </c>
      <c r="U2436" s="150" t="str">
        <f>IFERROR(IF(S2436:$S$5009&lt;&gt;0, (T2436-$Y$17)^2,""),"")</f>
        <v/>
      </c>
    </row>
    <row r="2437" spans="1:21" ht="23">
      <c r="A2437" s="161">
        <v>2428</v>
      </c>
      <c r="B2437" s="160" t="str">
        <f>IF(Data!B2437:$B$5009&lt;&gt;"",Data!B2437,"")</f>
        <v/>
      </c>
      <c r="C2437" s="160" t="str">
        <f>IF(Data!$C2437:C$5009&lt;&gt;"",Data!C2437,"")</f>
        <v/>
      </c>
      <c r="P2437" s="149" t="str">
        <f>IF(Data!B2441="","",B2441)</f>
        <v/>
      </c>
      <c r="Q2437" s="150" t="str">
        <f>IFERROR(IF(P2437:$P$5009&lt;&gt;0, ABS(P2437-$Z$7),""),"")</f>
        <v/>
      </c>
      <c r="R2437" s="150" t="str">
        <f>IFERROR(IF(P2437:$P$5009&lt;&gt;0, (Q2437-$Y$16)^2,""),"")</f>
        <v/>
      </c>
      <c r="S2437" s="151" t="str">
        <f>IF(Data!C2441="","",C2441)</f>
        <v/>
      </c>
      <c r="T2437" s="150" t="str">
        <f>IFERROR(IF(S2437:$S$5009&lt;&gt;0, ABS(C2441-$Z$8),""),"")</f>
        <v/>
      </c>
      <c r="U2437" s="150" t="str">
        <f>IFERROR(IF(S2437:$S$5009&lt;&gt;0, (T2437-$Y$17)^2,""),"")</f>
        <v/>
      </c>
    </row>
    <row r="2438" spans="1:21" ht="23">
      <c r="A2438" s="159">
        <v>2429</v>
      </c>
      <c r="B2438" s="160" t="str">
        <f>IF(Data!B2438:$B$5009&lt;&gt;"",Data!B2438,"")</f>
        <v/>
      </c>
      <c r="C2438" s="160" t="str">
        <f>IF(Data!$C2438:C$5009&lt;&gt;"",Data!C2438,"")</f>
        <v/>
      </c>
      <c r="P2438" s="149" t="str">
        <f>IF(Data!B2442="","",B2442)</f>
        <v/>
      </c>
      <c r="Q2438" s="150" t="str">
        <f>IFERROR(IF(P2438:$P$5009&lt;&gt;0, ABS(P2438-$Z$7),""),"")</f>
        <v/>
      </c>
      <c r="R2438" s="150" t="str">
        <f>IFERROR(IF(P2438:$P$5009&lt;&gt;0, (Q2438-$Y$16)^2,""),"")</f>
        <v/>
      </c>
      <c r="S2438" s="151" t="str">
        <f>IF(Data!C2442="","",C2442)</f>
        <v/>
      </c>
      <c r="T2438" s="150" t="str">
        <f>IFERROR(IF(S2438:$S$5009&lt;&gt;0, ABS(C2442-$Z$8),""),"")</f>
        <v/>
      </c>
      <c r="U2438" s="150" t="str">
        <f>IFERROR(IF(S2438:$S$5009&lt;&gt;0, (T2438-$Y$17)^2,""),"")</f>
        <v/>
      </c>
    </row>
    <row r="2439" spans="1:21" ht="23">
      <c r="A2439" s="161">
        <v>2430</v>
      </c>
      <c r="B2439" s="160" t="str">
        <f>IF(Data!B2439:$B$5009&lt;&gt;"",Data!B2439,"")</f>
        <v/>
      </c>
      <c r="C2439" s="160" t="str">
        <f>IF(Data!$C2439:C$5009&lt;&gt;"",Data!C2439,"")</f>
        <v/>
      </c>
      <c r="P2439" s="149" t="str">
        <f>IF(Data!B2443="","",B2443)</f>
        <v/>
      </c>
      <c r="Q2439" s="150" t="str">
        <f>IFERROR(IF(P2439:$P$5009&lt;&gt;0, ABS(P2439-$Z$7),""),"")</f>
        <v/>
      </c>
      <c r="R2439" s="150" t="str">
        <f>IFERROR(IF(P2439:$P$5009&lt;&gt;0, (Q2439-$Y$16)^2,""),"")</f>
        <v/>
      </c>
      <c r="S2439" s="151" t="str">
        <f>IF(Data!C2443="","",C2443)</f>
        <v/>
      </c>
      <c r="T2439" s="150" t="str">
        <f>IFERROR(IF(S2439:$S$5009&lt;&gt;0, ABS(C2443-$Z$8),""),"")</f>
        <v/>
      </c>
      <c r="U2439" s="150" t="str">
        <f>IFERROR(IF(S2439:$S$5009&lt;&gt;0, (T2439-$Y$17)^2,""),"")</f>
        <v/>
      </c>
    </row>
    <row r="2440" spans="1:21" ht="23">
      <c r="A2440" s="159">
        <v>2431</v>
      </c>
      <c r="B2440" s="160" t="str">
        <f>IF(Data!B2440:$B$5009&lt;&gt;"",Data!B2440,"")</f>
        <v/>
      </c>
      <c r="C2440" s="160" t="str">
        <f>IF(Data!$C2440:C$5009&lt;&gt;"",Data!C2440,"")</f>
        <v/>
      </c>
      <c r="P2440" s="149" t="str">
        <f>IF(Data!B2444="","",B2444)</f>
        <v/>
      </c>
      <c r="Q2440" s="150" t="str">
        <f>IFERROR(IF(P2440:$P$5009&lt;&gt;0, ABS(P2440-$Z$7),""),"")</f>
        <v/>
      </c>
      <c r="R2440" s="150" t="str">
        <f>IFERROR(IF(P2440:$P$5009&lt;&gt;0, (Q2440-$Y$16)^2,""),"")</f>
        <v/>
      </c>
      <c r="S2440" s="151" t="str">
        <f>IF(Data!C2444="","",C2444)</f>
        <v/>
      </c>
      <c r="T2440" s="150" t="str">
        <f>IFERROR(IF(S2440:$S$5009&lt;&gt;0, ABS(C2444-$Z$8),""),"")</f>
        <v/>
      </c>
      <c r="U2440" s="150" t="str">
        <f>IFERROR(IF(S2440:$S$5009&lt;&gt;0, (T2440-$Y$17)^2,""),"")</f>
        <v/>
      </c>
    </row>
    <row r="2441" spans="1:21" ht="23">
      <c r="A2441" s="161">
        <v>2432</v>
      </c>
      <c r="B2441" s="160" t="str">
        <f>IF(Data!B2441:$B$5009&lt;&gt;"",Data!B2441,"")</f>
        <v/>
      </c>
      <c r="C2441" s="160" t="str">
        <f>IF(Data!$C2441:C$5009&lt;&gt;"",Data!C2441,"")</f>
        <v/>
      </c>
      <c r="P2441" s="149" t="str">
        <f>IF(Data!B2445="","",B2445)</f>
        <v/>
      </c>
      <c r="Q2441" s="150" t="str">
        <f>IFERROR(IF(P2441:$P$5009&lt;&gt;0, ABS(P2441-$Z$7),""),"")</f>
        <v/>
      </c>
      <c r="R2441" s="150" t="str">
        <f>IFERROR(IF(P2441:$P$5009&lt;&gt;0, (Q2441-$Y$16)^2,""),"")</f>
        <v/>
      </c>
      <c r="S2441" s="151" t="str">
        <f>IF(Data!C2445="","",C2445)</f>
        <v/>
      </c>
      <c r="T2441" s="150" t="str">
        <f>IFERROR(IF(S2441:$S$5009&lt;&gt;0, ABS(C2445-$Z$8),""),"")</f>
        <v/>
      </c>
      <c r="U2441" s="150" t="str">
        <f>IFERROR(IF(S2441:$S$5009&lt;&gt;0, (T2441-$Y$17)^2,""),"")</f>
        <v/>
      </c>
    </row>
    <row r="2442" spans="1:21" ht="23">
      <c r="A2442" s="159">
        <v>2433</v>
      </c>
      <c r="B2442" s="160" t="str">
        <f>IF(Data!B2442:$B$5009&lt;&gt;"",Data!B2442,"")</f>
        <v/>
      </c>
      <c r="C2442" s="160" t="str">
        <f>IF(Data!$C2442:C$5009&lt;&gt;"",Data!C2442,"")</f>
        <v/>
      </c>
      <c r="P2442" s="149" t="str">
        <f>IF(Data!B2446="","",B2446)</f>
        <v/>
      </c>
      <c r="Q2442" s="150" t="str">
        <f>IFERROR(IF(P2442:$P$5009&lt;&gt;0, ABS(P2442-$Z$7),""),"")</f>
        <v/>
      </c>
      <c r="R2442" s="150" t="str">
        <f>IFERROR(IF(P2442:$P$5009&lt;&gt;0, (Q2442-$Y$16)^2,""),"")</f>
        <v/>
      </c>
      <c r="S2442" s="151" t="str">
        <f>IF(Data!C2446="","",C2446)</f>
        <v/>
      </c>
      <c r="T2442" s="150" t="str">
        <f>IFERROR(IF(S2442:$S$5009&lt;&gt;0, ABS(C2446-$Z$8),""),"")</f>
        <v/>
      </c>
      <c r="U2442" s="150" t="str">
        <f>IFERROR(IF(S2442:$S$5009&lt;&gt;0, (T2442-$Y$17)^2,""),"")</f>
        <v/>
      </c>
    </row>
    <row r="2443" spans="1:21" ht="23">
      <c r="A2443" s="161">
        <v>2434</v>
      </c>
      <c r="B2443" s="160" t="str">
        <f>IF(Data!B2443:$B$5009&lt;&gt;"",Data!B2443,"")</f>
        <v/>
      </c>
      <c r="C2443" s="160" t="str">
        <f>IF(Data!$C2443:C$5009&lt;&gt;"",Data!C2443,"")</f>
        <v/>
      </c>
      <c r="P2443" s="149" t="str">
        <f>IF(Data!B2447="","",B2447)</f>
        <v/>
      </c>
      <c r="Q2443" s="150" t="str">
        <f>IFERROR(IF(P2443:$P$5009&lt;&gt;0, ABS(P2443-$Z$7),""),"")</f>
        <v/>
      </c>
      <c r="R2443" s="150" t="str">
        <f>IFERROR(IF(P2443:$P$5009&lt;&gt;0, (Q2443-$Y$16)^2,""),"")</f>
        <v/>
      </c>
      <c r="S2443" s="151" t="str">
        <f>IF(Data!C2447="","",C2447)</f>
        <v/>
      </c>
      <c r="T2443" s="150" t="str">
        <f>IFERROR(IF(S2443:$S$5009&lt;&gt;0, ABS(C2447-$Z$8),""),"")</f>
        <v/>
      </c>
      <c r="U2443" s="150" t="str">
        <f>IFERROR(IF(S2443:$S$5009&lt;&gt;0, (T2443-$Y$17)^2,""),"")</f>
        <v/>
      </c>
    </row>
    <row r="2444" spans="1:21" ht="23">
      <c r="A2444" s="159">
        <v>2435</v>
      </c>
      <c r="B2444" s="160" t="str">
        <f>IF(Data!B2444:$B$5009&lt;&gt;"",Data!B2444,"")</f>
        <v/>
      </c>
      <c r="C2444" s="160" t="str">
        <f>IF(Data!$C2444:C$5009&lt;&gt;"",Data!C2444,"")</f>
        <v/>
      </c>
      <c r="P2444" s="149" t="str">
        <f>IF(Data!B2448="","",B2448)</f>
        <v/>
      </c>
      <c r="Q2444" s="150" t="str">
        <f>IFERROR(IF(P2444:$P$5009&lt;&gt;0, ABS(P2444-$Z$7),""),"")</f>
        <v/>
      </c>
      <c r="R2444" s="150" t="str">
        <f>IFERROR(IF(P2444:$P$5009&lt;&gt;0, (Q2444-$Y$16)^2,""),"")</f>
        <v/>
      </c>
      <c r="S2444" s="151" t="str">
        <f>IF(Data!C2448="","",C2448)</f>
        <v/>
      </c>
      <c r="T2444" s="150" t="str">
        <f>IFERROR(IF(S2444:$S$5009&lt;&gt;0, ABS(C2448-$Z$8),""),"")</f>
        <v/>
      </c>
      <c r="U2444" s="150" t="str">
        <f>IFERROR(IF(S2444:$S$5009&lt;&gt;0, (T2444-$Y$17)^2,""),"")</f>
        <v/>
      </c>
    </row>
    <row r="2445" spans="1:21" ht="23">
      <c r="A2445" s="161">
        <v>2436</v>
      </c>
      <c r="B2445" s="160" t="str">
        <f>IF(Data!B2445:$B$5009&lt;&gt;"",Data!B2445,"")</f>
        <v/>
      </c>
      <c r="C2445" s="160" t="str">
        <f>IF(Data!$C2445:C$5009&lt;&gt;"",Data!C2445,"")</f>
        <v/>
      </c>
      <c r="P2445" s="149" t="str">
        <f>IF(Data!B2449="","",B2449)</f>
        <v/>
      </c>
      <c r="Q2445" s="150" t="str">
        <f>IFERROR(IF(P2445:$P$5009&lt;&gt;0, ABS(P2445-$Z$7),""),"")</f>
        <v/>
      </c>
      <c r="R2445" s="150" t="str">
        <f>IFERROR(IF(P2445:$P$5009&lt;&gt;0, (Q2445-$Y$16)^2,""),"")</f>
        <v/>
      </c>
      <c r="S2445" s="151" t="str">
        <f>IF(Data!C2449="","",C2449)</f>
        <v/>
      </c>
      <c r="T2445" s="150" t="str">
        <f>IFERROR(IF(S2445:$S$5009&lt;&gt;0, ABS(C2449-$Z$8),""),"")</f>
        <v/>
      </c>
      <c r="U2445" s="150" t="str">
        <f>IFERROR(IF(S2445:$S$5009&lt;&gt;0, (T2445-$Y$17)^2,""),"")</f>
        <v/>
      </c>
    </row>
    <row r="2446" spans="1:21" ht="23">
      <c r="A2446" s="159">
        <v>2437</v>
      </c>
      <c r="B2446" s="160" t="str">
        <f>IF(Data!B2446:$B$5009&lt;&gt;"",Data!B2446,"")</f>
        <v/>
      </c>
      <c r="C2446" s="160" t="str">
        <f>IF(Data!$C2446:C$5009&lt;&gt;"",Data!C2446,"")</f>
        <v/>
      </c>
      <c r="P2446" s="149" t="str">
        <f>IF(Data!B2450="","",B2450)</f>
        <v/>
      </c>
      <c r="Q2446" s="150" t="str">
        <f>IFERROR(IF(P2446:$P$5009&lt;&gt;0, ABS(P2446-$Z$7),""),"")</f>
        <v/>
      </c>
      <c r="R2446" s="150" t="str">
        <f>IFERROR(IF(P2446:$P$5009&lt;&gt;0, (Q2446-$Y$16)^2,""),"")</f>
        <v/>
      </c>
      <c r="S2446" s="151" t="str">
        <f>IF(Data!C2450="","",C2450)</f>
        <v/>
      </c>
      <c r="T2446" s="150" t="str">
        <f>IFERROR(IF(S2446:$S$5009&lt;&gt;0, ABS(C2450-$Z$8),""),"")</f>
        <v/>
      </c>
      <c r="U2446" s="150" t="str">
        <f>IFERROR(IF(S2446:$S$5009&lt;&gt;0, (T2446-$Y$17)^2,""),"")</f>
        <v/>
      </c>
    </row>
    <row r="2447" spans="1:21" ht="23">
      <c r="A2447" s="161">
        <v>2438</v>
      </c>
      <c r="B2447" s="160" t="str">
        <f>IF(Data!B2447:$B$5009&lt;&gt;"",Data!B2447,"")</f>
        <v/>
      </c>
      <c r="C2447" s="160" t="str">
        <f>IF(Data!$C2447:C$5009&lt;&gt;"",Data!C2447,"")</f>
        <v/>
      </c>
      <c r="P2447" s="149" t="str">
        <f>IF(Data!B2451="","",B2451)</f>
        <v/>
      </c>
      <c r="Q2447" s="150" t="str">
        <f>IFERROR(IF(P2447:$P$5009&lt;&gt;0, ABS(P2447-$Z$7),""),"")</f>
        <v/>
      </c>
      <c r="R2447" s="150" t="str">
        <f>IFERROR(IF(P2447:$P$5009&lt;&gt;0, (Q2447-$Y$16)^2,""),"")</f>
        <v/>
      </c>
      <c r="S2447" s="151" t="str">
        <f>IF(Data!C2451="","",C2451)</f>
        <v/>
      </c>
      <c r="T2447" s="150" t="str">
        <f>IFERROR(IF(S2447:$S$5009&lt;&gt;0, ABS(C2451-$Z$8),""),"")</f>
        <v/>
      </c>
      <c r="U2447" s="150" t="str">
        <f>IFERROR(IF(S2447:$S$5009&lt;&gt;0, (T2447-$Y$17)^2,""),"")</f>
        <v/>
      </c>
    </row>
    <row r="2448" spans="1:21" ht="23">
      <c r="A2448" s="159">
        <v>2439</v>
      </c>
      <c r="B2448" s="160" t="str">
        <f>IF(Data!B2448:$B$5009&lt;&gt;"",Data!B2448,"")</f>
        <v/>
      </c>
      <c r="C2448" s="160" t="str">
        <f>IF(Data!$C2448:C$5009&lt;&gt;"",Data!C2448,"")</f>
        <v/>
      </c>
      <c r="P2448" s="149" t="str">
        <f>IF(Data!B2452="","",B2452)</f>
        <v/>
      </c>
      <c r="Q2448" s="150" t="str">
        <f>IFERROR(IF(P2448:$P$5009&lt;&gt;0, ABS(P2448-$Z$7),""),"")</f>
        <v/>
      </c>
      <c r="R2448" s="150" t="str">
        <f>IFERROR(IF(P2448:$P$5009&lt;&gt;0, (Q2448-$Y$16)^2,""),"")</f>
        <v/>
      </c>
      <c r="S2448" s="151" t="str">
        <f>IF(Data!C2452="","",C2452)</f>
        <v/>
      </c>
      <c r="T2448" s="150" t="str">
        <f>IFERROR(IF(S2448:$S$5009&lt;&gt;0, ABS(C2452-$Z$8),""),"")</f>
        <v/>
      </c>
      <c r="U2448" s="150" t="str">
        <f>IFERROR(IF(S2448:$S$5009&lt;&gt;0, (T2448-$Y$17)^2,""),"")</f>
        <v/>
      </c>
    </row>
    <row r="2449" spans="1:21" ht="23">
      <c r="A2449" s="161">
        <v>2440</v>
      </c>
      <c r="B2449" s="160" t="str">
        <f>IF(Data!B2449:$B$5009&lt;&gt;"",Data!B2449,"")</f>
        <v/>
      </c>
      <c r="C2449" s="160" t="str">
        <f>IF(Data!$C2449:C$5009&lt;&gt;"",Data!C2449,"")</f>
        <v/>
      </c>
      <c r="P2449" s="149" t="str">
        <f>IF(Data!B2453="","",B2453)</f>
        <v/>
      </c>
      <c r="Q2449" s="150" t="str">
        <f>IFERROR(IF(P2449:$P$5009&lt;&gt;0, ABS(P2449-$Z$7),""),"")</f>
        <v/>
      </c>
      <c r="R2449" s="150" t="str">
        <f>IFERROR(IF(P2449:$P$5009&lt;&gt;0, (Q2449-$Y$16)^2,""),"")</f>
        <v/>
      </c>
      <c r="S2449" s="151" t="str">
        <f>IF(Data!C2453="","",C2453)</f>
        <v/>
      </c>
      <c r="T2449" s="150" t="str">
        <f>IFERROR(IF(S2449:$S$5009&lt;&gt;0, ABS(C2453-$Z$8),""),"")</f>
        <v/>
      </c>
      <c r="U2449" s="150" t="str">
        <f>IFERROR(IF(S2449:$S$5009&lt;&gt;0, (T2449-$Y$17)^2,""),"")</f>
        <v/>
      </c>
    </row>
    <row r="2450" spans="1:21" ht="23">
      <c r="A2450" s="159">
        <v>2441</v>
      </c>
      <c r="B2450" s="160" t="str">
        <f>IF(Data!B2450:$B$5009&lt;&gt;"",Data!B2450,"")</f>
        <v/>
      </c>
      <c r="C2450" s="160" t="str">
        <f>IF(Data!$C2450:C$5009&lt;&gt;"",Data!C2450,"")</f>
        <v/>
      </c>
      <c r="P2450" s="149" t="str">
        <f>IF(Data!B2454="","",B2454)</f>
        <v/>
      </c>
      <c r="Q2450" s="150" t="str">
        <f>IFERROR(IF(P2450:$P$5009&lt;&gt;0, ABS(P2450-$Z$7),""),"")</f>
        <v/>
      </c>
      <c r="R2450" s="150" t="str">
        <f>IFERROR(IF(P2450:$P$5009&lt;&gt;0, (Q2450-$Y$16)^2,""),"")</f>
        <v/>
      </c>
      <c r="S2450" s="151" t="str">
        <f>IF(Data!C2454="","",C2454)</f>
        <v/>
      </c>
      <c r="T2450" s="150" t="str">
        <f>IFERROR(IF(S2450:$S$5009&lt;&gt;0, ABS(C2454-$Z$8),""),"")</f>
        <v/>
      </c>
      <c r="U2450" s="150" t="str">
        <f>IFERROR(IF(S2450:$S$5009&lt;&gt;0, (T2450-$Y$17)^2,""),"")</f>
        <v/>
      </c>
    </row>
    <row r="2451" spans="1:21" ht="23">
      <c r="A2451" s="161">
        <v>2442</v>
      </c>
      <c r="B2451" s="160" t="str">
        <f>IF(Data!B2451:$B$5009&lt;&gt;"",Data!B2451,"")</f>
        <v/>
      </c>
      <c r="C2451" s="160" t="str">
        <f>IF(Data!$C2451:C$5009&lt;&gt;"",Data!C2451,"")</f>
        <v/>
      </c>
      <c r="P2451" s="149" t="str">
        <f>IF(Data!B2455="","",B2455)</f>
        <v/>
      </c>
      <c r="Q2451" s="150" t="str">
        <f>IFERROR(IF(P2451:$P$5009&lt;&gt;0, ABS(P2451-$Z$7),""),"")</f>
        <v/>
      </c>
      <c r="R2451" s="150" t="str">
        <f>IFERROR(IF(P2451:$P$5009&lt;&gt;0, (Q2451-$Y$16)^2,""),"")</f>
        <v/>
      </c>
      <c r="S2451" s="151" t="str">
        <f>IF(Data!C2455="","",C2455)</f>
        <v/>
      </c>
      <c r="T2451" s="150" t="str">
        <f>IFERROR(IF(S2451:$S$5009&lt;&gt;0, ABS(C2455-$Z$8),""),"")</f>
        <v/>
      </c>
      <c r="U2451" s="150" t="str">
        <f>IFERROR(IF(S2451:$S$5009&lt;&gt;0, (T2451-$Y$17)^2,""),"")</f>
        <v/>
      </c>
    </row>
    <row r="2452" spans="1:21" ht="23">
      <c r="A2452" s="159">
        <v>2443</v>
      </c>
      <c r="B2452" s="160" t="str">
        <f>IF(Data!B2452:$B$5009&lt;&gt;"",Data!B2452,"")</f>
        <v/>
      </c>
      <c r="C2452" s="160" t="str">
        <f>IF(Data!$C2452:C$5009&lt;&gt;"",Data!C2452,"")</f>
        <v/>
      </c>
      <c r="P2452" s="149" t="str">
        <f>IF(Data!B2456="","",B2456)</f>
        <v/>
      </c>
      <c r="Q2452" s="150" t="str">
        <f>IFERROR(IF(P2452:$P$5009&lt;&gt;0, ABS(P2452-$Z$7),""),"")</f>
        <v/>
      </c>
      <c r="R2452" s="150" t="str">
        <f>IFERROR(IF(P2452:$P$5009&lt;&gt;0, (Q2452-$Y$16)^2,""),"")</f>
        <v/>
      </c>
      <c r="S2452" s="151" t="str">
        <f>IF(Data!C2456="","",C2456)</f>
        <v/>
      </c>
      <c r="T2452" s="150" t="str">
        <f>IFERROR(IF(S2452:$S$5009&lt;&gt;0, ABS(C2456-$Z$8),""),"")</f>
        <v/>
      </c>
      <c r="U2452" s="150" t="str">
        <f>IFERROR(IF(S2452:$S$5009&lt;&gt;0, (T2452-$Y$17)^2,""),"")</f>
        <v/>
      </c>
    </row>
    <row r="2453" spans="1:21" ht="23">
      <c r="A2453" s="161">
        <v>2444</v>
      </c>
      <c r="B2453" s="160" t="str">
        <f>IF(Data!B2453:$B$5009&lt;&gt;"",Data!B2453,"")</f>
        <v/>
      </c>
      <c r="C2453" s="160" t="str">
        <f>IF(Data!$C2453:C$5009&lt;&gt;"",Data!C2453,"")</f>
        <v/>
      </c>
      <c r="P2453" s="149" t="str">
        <f>IF(Data!B2457="","",B2457)</f>
        <v/>
      </c>
      <c r="Q2453" s="150" t="str">
        <f>IFERROR(IF(P2453:$P$5009&lt;&gt;0, ABS(P2453-$Z$7),""),"")</f>
        <v/>
      </c>
      <c r="R2453" s="150" t="str">
        <f>IFERROR(IF(P2453:$P$5009&lt;&gt;0, (Q2453-$Y$16)^2,""),"")</f>
        <v/>
      </c>
      <c r="S2453" s="151" t="str">
        <f>IF(Data!C2457="","",C2457)</f>
        <v/>
      </c>
      <c r="T2453" s="150" t="str">
        <f>IFERROR(IF(S2453:$S$5009&lt;&gt;0, ABS(C2457-$Z$8),""),"")</f>
        <v/>
      </c>
      <c r="U2453" s="150" t="str">
        <f>IFERROR(IF(S2453:$S$5009&lt;&gt;0, (T2453-$Y$17)^2,""),"")</f>
        <v/>
      </c>
    </row>
    <row r="2454" spans="1:21" ht="23">
      <c r="A2454" s="159">
        <v>2445</v>
      </c>
      <c r="B2454" s="160" t="str">
        <f>IF(Data!B2454:$B$5009&lt;&gt;"",Data!B2454,"")</f>
        <v/>
      </c>
      <c r="C2454" s="160" t="str">
        <f>IF(Data!$C2454:C$5009&lt;&gt;"",Data!C2454,"")</f>
        <v/>
      </c>
      <c r="P2454" s="149" t="str">
        <f>IF(Data!B2458="","",B2458)</f>
        <v/>
      </c>
      <c r="Q2454" s="150" t="str">
        <f>IFERROR(IF(P2454:$P$5009&lt;&gt;0, ABS(P2454-$Z$7),""),"")</f>
        <v/>
      </c>
      <c r="R2454" s="150" t="str">
        <f>IFERROR(IF(P2454:$P$5009&lt;&gt;0, (Q2454-$Y$16)^2,""),"")</f>
        <v/>
      </c>
      <c r="S2454" s="151" t="str">
        <f>IF(Data!C2458="","",C2458)</f>
        <v/>
      </c>
      <c r="T2454" s="150" t="str">
        <f>IFERROR(IF(S2454:$S$5009&lt;&gt;0, ABS(C2458-$Z$8),""),"")</f>
        <v/>
      </c>
      <c r="U2454" s="150" t="str">
        <f>IFERROR(IF(S2454:$S$5009&lt;&gt;0, (T2454-$Y$17)^2,""),"")</f>
        <v/>
      </c>
    </row>
    <row r="2455" spans="1:21" ht="23">
      <c r="A2455" s="161">
        <v>2446</v>
      </c>
      <c r="B2455" s="160" t="str">
        <f>IF(Data!B2455:$B$5009&lt;&gt;"",Data!B2455,"")</f>
        <v/>
      </c>
      <c r="C2455" s="160" t="str">
        <f>IF(Data!$C2455:C$5009&lt;&gt;"",Data!C2455,"")</f>
        <v/>
      </c>
      <c r="P2455" s="149" t="str">
        <f>IF(Data!B2459="","",B2459)</f>
        <v/>
      </c>
      <c r="Q2455" s="150" t="str">
        <f>IFERROR(IF(P2455:$P$5009&lt;&gt;0, ABS(P2455-$Z$7),""),"")</f>
        <v/>
      </c>
      <c r="R2455" s="150" t="str">
        <f>IFERROR(IF(P2455:$P$5009&lt;&gt;0, (Q2455-$Y$16)^2,""),"")</f>
        <v/>
      </c>
      <c r="S2455" s="151" t="str">
        <f>IF(Data!C2459="","",C2459)</f>
        <v/>
      </c>
      <c r="T2455" s="150" t="str">
        <f>IFERROR(IF(S2455:$S$5009&lt;&gt;0, ABS(C2459-$Z$8),""),"")</f>
        <v/>
      </c>
      <c r="U2455" s="150" t="str">
        <f>IFERROR(IF(S2455:$S$5009&lt;&gt;0, (T2455-$Y$17)^2,""),"")</f>
        <v/>
      </c>
    </row>
    <row r="2456" spans="1:21" ht="23">
      <c r="A2456" s="159">
        <v>2447</v>
      </c>
      <c r="B2456" s="160" t="str">
        <f>IF(Data!B2456:$B$5009&lt;&gt;"",Data!B2456,"")</f>
        <v/>
      </c>
      <c r="C2456" s="160" t="str">
        <f>IF(Data!$C2456:C$5009&lt;&gt;"",Data!C2456,"")</f>
        <v/>
      </c>
      <c r="P2456" s="149" t="str">
        <f>IF(Data!B2460="","",B2460)</f>
        <v/>
      </c>
      <c r="Q2456" s="150" t="str">
        <f>IFERROR(IF(P2456:$P$5009&lt;&gt;0, ABS(P2456-$Z$7),""),"")</f>
        <v/>
      </c>
      <c r="R2456" s="150" t="str">
        <f>IFERROR(IF(P2456:$P$5009&lt;&gt;0, (Q2456-$Y$16)^2,""),"")</f>
        <v/>
      </c>
      <c r="S2456" s="151" t="str">
        <f>IF(Data!C2460="","",C2460)</f>
        <v/>
      </c>
      <c r="T2456" s="150" t="str">
        <f>IFERROR(IF(S2456:$S$5009&lt;&gt;0, ABS(C2460-$Z$8),""),"")</f>
        <v/>
      </c>
      <c r="U2456" s="150" t="str">
        <f>IFERROR(IF(S2456:$S$5009&lt;&gt;0, (T2456-$Y$17)^2,""),"")</f>
        <v/>
      </c>
    </row>
    <row r="2457" spans="1:21" ht="23">
      <c r="A2457" s="161">
        <v>2448</v>
      </c>
      <c r="B2457" s="160" t="str">
        <f>IF(Data!B2457:$B$5009&lt;&gt;"",Data!B2457,"")</f>
        <v/>
      </c>
      <c r="C2457" s="160" t="str">
        <f>IF(Data!$C2457:C$5009&lt;&gt;"",Data!C2457,"")</f>
        <v/>
      </c>
      <c r="P2457" s="149" t="str">
        <f>IF(Data!B2461="","",B2461)</f>
        <v/>
      </c>
      <c r="Q2457" s="150" t="str">
        <f>IFERROR(IF(P2457:$P$5009&lt;&gt;0, ABS(P2457-$Z$7),""),"")</f>
        <v/>
      </c>
      <c r="R2457" s="150" t="str">
        <f>IFERROR(IF(P2457:$P$5009&lt;&gt;0, (Q2457-$Y$16)^2,""),"")</f>
        <v/>
      </c>
      <c r="S2457" s="151" t="str">
        <f>IF(Data!C2461="","",C2461)</f>
        <v/>
      </c>
      <c r="T2457" s="150" t="str">
        <f>IFERROR(IF(S2457:$S$5009&lt;&gt;0, ABS(C2461-$Z$8),""),"")</f>
        <v/>
      </c>
      <c r="U2457" s="150" t="str">
        <f>IFERROR(IF(S2457:$S$5009&lt;&gt;0, (T2457-$Y$17)^2,""),"")</f>
        <v/>
      </c>
    </row>
    <row r="2458" spans="1:21" ht="23">
      <c r="A2458" s="159">
        <v>2449</v>
      </c>
      <c r="B2458" s="160" t="str">
        <f>IF(Data!B2458:$B$5009&lt;&gt;"",Data!B2458,"")</f>
        <v/>
      </c>
      <c r="C2458" s="160" t="str">
        <f>IF(Data!$C2458:C$5009&lt;&gt;"",Data!C2458,"")</f>
        <v/>
      </c>
      <c r="P2458" s="149" t="str">
        <f>IF(Data!B2462="","",B2462)</f>
        <v/>
      </c>
      <c r="Q2458" s="150" t="str">
        <f>IFERROR(IF(P2458:$P$5009&lt;&gt;0, ABS(P2458-$Z$7),""),"")</f>
        <v/>
      </c>
      <c r="R2458" s="150" t="str">
        <f>IFERROR(IF(P2458:$P$5009&lt;&gt;0, (Q2458-$Y$16)^2,""),"")</f>
        <v/>
      </c>
      <c r="S2458" s="151" t="str">
        <f>IF(Data!C2462="","",C2462)</f>
        <v/>
      </c>
      <c r="T2458" s="150" t="str">
        <f>IFERROR(IF(S2458:$S$5009&lt;&gt;0, ABS(C2462-$Z$8),""),"")</f>
        <v/>
      </c>
      <c r="U2458" s="150" t="str">
        <f>IFERROR(IF(S2458:$S$5009&lt;&gt;0, (T2458-$Y$17)^2,""),"")</f>
        <v/>
      </c>
    </row>
    <row r="2459" spans="1:21" ht="23">
      <c r="A2459" s="161">
        <v>2450</v>
      </c>
      <c r="B2459" s="160" t="str">
        <f>IF(Data!B2459:$B$5009&lt;&gt;"",Data!B2459,"")</f>
        <v/>
      </c>
      <c r="C2459" s="160" t="str">
        <f>IF(Data!$C2459:C$5009&lt;&gt;"",Data!C2459,"")</f>
        <v/>
      </c>
      <c r="P2459" s="149" t="str">
        <f>IF(Data!B2463="","",B2463)</f>
        <v/>
      </c>
      <c r="Q2459" s="150" t="str">
        <f>IFERROR(IF(P2459:$P$5009&lt;&gt;0, ABS(P2459-$Z$7),""),"")</f>
        <v/>
      </c>
      <c r="R2459" s="150" t="str">
        <f>IFERROR(IF(P2459:$P$5009&lt;&gt;0, (Q2459-$Y$16)^2,""),"")</f>
        <v/>
      </c>
      <c r="S2459" s="151" t="str">
        <f>IF(Data!C2463="","",C2463)</f>
        <v/>
      </c>
      <c r="T2459" s="150" t="str">
        <f>IFERROR(IF(S2459:$S$5009&lt;&gt;0, ABS(C2463-$Z$8),""),"")</f>
        <v/>
      </c>
      <c r="U2459" s="150" t="str">
        <f>IFERROR(IF(S2459:$S$5009&lt;&gt;0, (T2459-$Y$17)^2,""),"")</f>
        <v/>
      </c>
    </row>
    <row r="2460" spans="1:21" ht="23">
      <c r="A2460" s="159">
        <v>2451</v>
      </c>
      <c r="B2460" s="160" t="str">
        <f>IF(Data!B2460:$B$5009&lt;&gt;"",Data!B2460,"")</f>
        <v/>
      </c>
      <c r="C2460" s="160" t="str">
        <f>IF(Data!$C2460:C$5009&lt;&gt;"",Data!C2460,"")</f>
        <v/>
      </c>
      <c r="P2460" s="149" t="str">
        <f>IF(Data!B2464="","",B2464)</f>
        <v/>
      </c>
      <c r="Q2460" s="150" t="str">
        <f>IFERROR(IF(P2460:$P$5009&lt;&gt;0, ABS(P2460-$Z$7),""),"")</f>
        <v/>
      </c>
      <c r="R2460" s="150" t="str">
        <f>IFERROR(IF(P2460:$P$5009&lt;&gt;0, (Q2460-$Y$16)^2,""),"")</f>
        <v/>
      </c>
      <c r="S2460" s="151" t="str">
        <f>IF(Data!C2464="","",C2464)</f>
        <v/>
      </c>
      <c r="T2460" s="150" t="str">
        <f>IFERROR(IF(S2460:$S$5009&lt;&gt;0, ABS(C2464-$Z$8),""),"")</f>
        <v/>
      </c>
      <c r="U2460" s="150" t="str">
        <f>IFERROR(IF(S2460:$S$5009&lt;&gt;0, (T2460-$Y$17)^2,""),"")</f>
        <v/>
      </c>
    </row>
    <row r="2461" spans="1:21" ht="23">
      <c r="A2461" s="161">
        <v>2452</v>
      </c>
      <c r="B2461" s="160" t="str">
        <f>IF(Data!B2461:$B$5009&lt;&gt;"",Data!B2461,"")</f>
        <v/>
      </c>
      <c r="C2461" s="160" t="str">
        <f>IF(Data!$C2461:C$5009&lt;&gt;"",Data!C2461,"")</f>
        <v/>
      </c>
      <c r="P2461" s="149" t="str">
        <f>IF(Data!B2465="","",B2465)</f>
        <v/>
      </c>
      <c r="Q2461" s="150" t="str">
        <f>IFERROR(IF(P2461:$P$5009&lt;&gt;0, ABS(P2461-$Z$7),""),"")</f>
        <v/>
      </c>
      <c r="R2461" s="150" t="str">
        <f>IFERROR(IF(P2461:$P$5009&lt;&gt;0, (Q2461-$Y$16)^2,""),"")</f>
        <v/>
      </c>
      <c r="S2461" s="151" t="str">
        <f>IF(Data!C2465="","",C2465)</f>
        <v/>
      </c>
      <c r="T2461" s="150" t="str">
        <f>IFERROR(IF(S2461:$S$5009&lt;&gt;0, ABS(C2465-$Z$8),""),"")</f>
        <v/>
      </c>
      <c r="U2461" s="150" t="str">
        <f>IFERROR(IF(S2461:$S$5009&lt;&gt;0, (T2461-$Y$17)^2,""),"")</f>
        <v/>
      </c>
    </row>
    <row r="2462" spans="1:21" ht="23">
      <c r="A2462" s="159">
        <v>2453</v>
      </c>
      <c r="B2462" s="160" t="str">
        <f>IF(Data!B2462:$B$5009&lt;&gt;"",Data!B2462,"")</f>
        <v/>
      </c>
      <c r="C2462" s="160" t="str">
        <f>IF(Data!$C2462:C$5009&lt;&gt;"",Data!C2462,"")</f>
        <v/>
      </c>
      <c r="P2462" s="149" t="str">
        <f>IF(Data!B2466="","",B2466)</f>
        <v/>
      </c>
      <c r="Q2462" s="150" t="str">
        <f>IFERROR(IF(P2462:$P$5009&lt;&gt;0, ABS(P2462-$Z$7),""),"")</f>
        <v/>
      </c>
      <c r="R2462" s="150" t="str">
        <f>IFERROR(IF(P2462:$P$5009&lt;&gt;0, (Q2462-$Y$16)^2,""),"")</f>
        <v/>
      </c>
      <c r="S2462" s="151" t="str">
        <f>IF(Data!C2466="","",C2466)</f>
        <v/>
      </c>
      <c r="T2462" s="150" t="str">
        <f>IFERROR(IF(S2462:$S$5009&lt;&gt;0, ABS(C2466-$Z$8),""),"")</f>
        <v/>
      </c>
      <c r="U2462" s="150" t="str">
        <f>IFERROR(IF(S2462:$S$5009&lt;&gt;0, (T2462-$Y$17)^2,""),"")</f>
        <v/>
      </c>
    </row>
    <row r="2463" spans="1:21" ht="23">
      <c r="A2463" s="161">
        <v>2454</v>
      </c>
      <c r="B2463" s="160" t="str">
        <f>IF(Data!B2463:$B$5009&lt;&gt;"",Data!B2463,"")</f>
        <v/>
      </c>
      <c r="C2463" s="160" t="str">
        <f>IF(Data!$C2463:C$5009&lt;&gt;"",Data!C2463,"")</f>
        <v/>
      </c>
      <c r="P2463" s="149" t="str">
        <f>IF(Data!B2467="","",B2467)</f>
        <v/>
      </c>
      <c r="Q2463" s="150" t="str">
        <f>IFERROR(IF(P2463:$P$5009&lt;&gt;0, ABS(P2463-$Z$7),""),"")</f>
        <v/>
      </c>
      <c r="R2463" s="150" t="str">
        <f>IFERROR(IF(P2463:$P$5009&lt;&gt;0, (Q2463-$Y$16)^2,""),"")</f>
        <v/>
      </c>
      <c r="S2463" s="151" t="str">
        <f>IF(Data!C2467="","",C2467)</f>
        <v/>
      </c>
      <c r="T2463" s="150" t="str">
        <f>IFERROR(IF(S2463:$S$5009&lt;&gt;0, ABS(C2467-$Z$8),""),"")</f>
        <v/>
      </c>
      <c r="U2463" s="150" t="str">
        <f>IFERROR(IF(S2463:$S$5009&lt;&gt;0, (T2463-$Y$17)^2,""),"")</f>
        <v/>
      </c>
    </row>
    <row r="2464" spans="1:21" ht="23">
      <c r="A2464" s="159">
        <v>2455</v>
      </c>
      <c r="B2464" s="160" t="str">
        <f>IF(Data!B2464:$B$5009&lt;&gt;"",Data!B2464,"")</f>
        <v/>
      </c>
      <c r="C2464" s="160" t="str">
        <f>IF(Data!$C2464:C$5009&lt;&gt;"",Data!C2464,"")</f>
        <v/>
      </c>
      <c r="P2464" s="149" t="str">
        <f>IF(Data!B2468="","",B2468)</f>
        <v/>
      </c>
      <c r="Q2464" s="150" t="str">
        <f>IFERROR(IF(P2464:$P$5009&lt;&gt;0, ABS(P2464-$Z$7),""),"")</f>
        <v/>
      </c>
      <c r="R2464" s="150" t="str">
        <f>IFERROR(IF(P2464:$P$5009&lt;&gt;0, (Q2464-$Y$16)^2,""),"")</f>
        <v/>
      </c>
      <c r="S2464" s="151" t="str">
        <f>IF(Data!C2468="","",C2468)</f>
        <v/>
      </c>
      <c r="T2464" s="150" t="str">
        <f>IFERROR(IF(S2464:$S$5009&lt;&gt;0, ABS(C2468-$Z$8),""),"")</f>
        <v/>
      </c>
      <c r="U2464" s="150" t="str">
        <f>IFERROR(IF(S2464:$S$5009&lt;&gt;0, (T2464-$Y$17)^2,""),"")</f>
        <v/>
      </c>
    </row>
    <row r="2465" spans="1:21" ht="23">
      <c r="A2465" s="161">
        <v>2456</v>
      </c>
      <c r="B2465" s="160" t="str">
        <f>IF(Data!B2465:$B$5009&lt;&gt;"",Data!B2465,"")</f>
        <v/>
      </c>
      <c r="C2465" s="160" t="str">
        <f>IF(Data!$C2465:C$5009&lt;&gt;"",Data!C2465,"")</f>
        <v/>
      </c>
      <c r="P2465" s="149" t="str">
        <f>IF(Data!B2469="","",B2469)</f>
        <v/>
      </c>
      <c r="Q2465" s="150" t="str">
        <f>IFERROR(IF(P2465:$P$5009&lt;&gt;0, ABS(P2465-$Z$7),""),"")</f>
        <v/>
      </c>
      <c r="R2465" s="150" t="str">
        <f>IFERROR(IF(P2465:$P$5009&lt;&gt;0, (Q2465-$Y$16)^2,""),"")</f>
        <v/>
      </c>
      <c r="S2465" s="151" t="str">
        <f>IF(Data!C2469="","",C2469)</f>
        <v/>
      </c>
      <c r="T2465" s="150" t="str">
        <f>IFERROR(IF(S2465:$S$5009&lt;&gt;0, ABS(C2469-$Z$8),""),"")</f>
        <v/>
      </c>
      <c r="U2465" s="150" t="str">
        <f>IFERROR(IF(S2465:$S$5009&lt;&gt;0, (T2465-$Y$17)^2,""),"")</f>
        <v/>
      </c>
    </row>
    <row r="2466" spans="1:21" ht="23">
      <c r="A2466" s="159">
        <v>2457</v>
      </c>
      <c r="B2466" s="160" t="str">
        <f>IF(Data!B2466:$B$5009&lt;&gt;"",Data!B2466,"")</f>
        <v/>
      </c>
      <c r="C2466" s="160" t="str">
        <f>IF(Data!$C2466:C$5009&lt;&gt;"",Data!C2466,"")</f>
        <v/>
      </c>
      <c r="P2466" s="149" t="str">
        <f>IF(Data!B2470="","",B2470)</f>
        <v/>
      </c>
      <c r="Q2466" s="150" t="str">
        <f>IFERROR(IF(P2466:$P$5009&lt;&gt;0, ABS(P2466-$Z$7),""),"")</f>
        <v/>
      </c>
      <c r="R2466" s="150" t="str">
        <f>IFERROR(IF(P2466:$P$5009&lt;&gt;0, (Q2466-$Y$16)^2,""),"")</f>
        <v/>
      </c>
      <c r="S2466" s="151" t="str">
        <f>IF(Data!C2470="","",C2470)</f>
        <v/>
      </c>
      <c r="T2466" s="150" t="str">
        <f>IFERROR(IF(S2466:$S$5009&lt;&gt;0, ABS(C2470-$Z$8),""),"")</f>
        <v/>
      </c>
      <c r="U2466" s="150" t="str">
        <f>IFERROR(IF(S2466:$S$5009&lt;&gt;0, (T2466-$Y$17)^2,""),"")</f>
        <v/>
      </c>
    </row>
    <row r="2467" spans="1:21" ht="23">
      <c r="A2467" s="161">
        <v>2458</v>
      </c>
      <c r="B2467" s="160" t="str">
        <f>IF(Data!B2467:$B$5009&lt;&gt;"",Data!B2467,"")</f>
        <v/>
      </c>
      <c r="C2467" s="160" t="str">
        <f>IF(Data!$C2467:C$5009&lt;&gt;"",Data!C2467,"")</f>
        <v/>
      </c>
      <c r="P2467" s="149" t="str">
        <f>IF(Data!B2471="","",B2471)</f>
        <v/>
      </c>
      <c r="Q2467" s="150" t="str">
        <f>IFERROR(IF(P2467:$P$5009&lt;&gt;0, ABS(P2467-$Z$7),""),"")</f>
        <v/>
      </c>
      <c r="R2467" s="150" t="str">
        <f>IFERROR(IF(P2467:$P$5009&lt;&gt;0, (Q2467-$Y$16)^2,""),"")</f>
        <v/>
      </c>
      <c r="S2467" s="151" t="str">
        <f>IF(Data!C2471="","",C2471)</f>
        <v/>
      </c>
      <c r="T2467" s="150" t="str">
        <f>IFERROR(IF(S2467:$S$5009&lt;&gt;0, ABS(C2471-$Z$8),""),"")</f>
        <v/>
      </c>
      <c r="U2467" s="150" t="str">
        <f>IFERROR(IF(S2467:$S$5009&lt;&gt;0, (T2467-$Y$17)^2,""),"")</f>
        <v/>
      </c>
    </row>
    <row r="2468" spans="1:21" ht="23">
      <c r="A2468" s="159">
        <v>2459</v>
      </c>
      <c r="B2468" s="160" t="str">
        <f>IF(Data!B2468:$B$5009&lt;&gt;"",Data!B2468,"")</f>
        <v/>
      </c>
      <c r="C2468" s="160" t="str">
        <f>IF(Data!$C2468:C$5009&lt;&gt;"",Data!C2468,"")</f>
        <v/>
      </c>
      <c r="P2468" s="149" t="str">
        <f>IF(Data!B2472="","",B2472)</f>
        <v/>
      </c>
      <c r="Q2468" s="150" t="str">
        <f>IFERROR(IF(P2468:$P$5009&lt;&gt;0, ABS(P2468-$Z$7),""),"")</f>
        <v/>
      </c>
      <c r="R2468" s="150" t="str">
        <f>IFERROR(IF(P2468:$P$5009&lt;&gt;0, (Q2468-$Y$16)^2,""),"")</f>
        <v/>
      </c>
      <c r="S2468" s="151" t="str">
        <f>IF(Data!C2472="","",C2472)</f>
        <v/>
      </c>
      <c r="T2468" s="150" t="str">
        <f>IFERROR(IF(S2468:$S$5009&lt;&gt;0, ABS(C2472-$Z$8),""),"")</f>
        <v/>
      </c>
      <c r="U2468" s="150" t="str">
        <f>IFERROR(IF(S2468:$S$5009&lt;&gt;0, (T2468-$Y$17)^2,""),"")</f>
        <v/>
      </c>
    </row>
    <row r="2469" spans="1:21" ht="23">
      <c r="A2469" s="161">
        <v>2460</v>
      </c>
      <c r="B2469" s="160" t="str">
        <f>IF(Data!B2469:$B$5009&lt;&gt;"",Data!B2469,"")</f>
        <v/>
      </c>
      <c r="C2469" s="160" t="str">
        <f>IF(Data!$C2469:C$5009&lt;&gt;"",Data!C2469,"")</f>
        <v/>
      </c>
      <c r="P2469" s="149" t="str">
        <f>IF(Data!B2473="","",B2473)</f>
        <v/>
      </c>
      <c r="Q2469" s="150" t="str">
        <f>IFERROR(IF(P2469:$P$5009&lt;&gt;0, ABS(P2469-$Z$7),""),"")</f>
        <v/>
      </c>
      <c r="R2469" s="150" t="str">
        <f>IFERROR(IF(P2469:$P$5009&lt;&gt;0, (Q2469-$Y$16)^2,""),"")</f>
        <v/>
      </c>
      <c r="S2469" s="151" t="str">
        <f>IF(Data!C2473="","",C2473)</f>
        <v/>
      </c>
      <c r="T2469" s="150" t="str">
        <f>IFERROR(IF(S2469:$S$5009&lt;&gt;0, ABS(C2473-$Z$8),""),"")</f>
        <v/>
      </c>
      <c r="U2469" s="150" t="str">
        <f>IFERROR(IF(S2469:$S$5009&lt;&gt;0, (T2469-$Y$17)^2,""),"")</f>
        <v/>
      </c>
    </row>
    <row r="2470" spans="1:21" ht="23">
      <c r="A2470" s="159">
        <v>2461</v>
      </c>
      <c r="B2470" s="160" t="str">
        <f>IF(Data!B2470:$B$5009&lt;&gt;"",Data!B2470,"")</f>
        <v/>
      </c>
      <c r="C2470" s="160" t="str">
        <f>IF(Data!$C2470:C$5009&lt;&gt;"",Data!C2470,"")</f>
        <v/>
      </c>
      <c r="P2470" s="149" t="str">
        <f>IF(Data!B2474="","",B2474)</f>
        <v/>
      </c>
      <c r="Q2470" s="150" t="str">
        <f>IFERROR(IF(P2470:$P$5009&lt;&gt;0, ABS(P2470-$Z$7),""),"")</f>
        <v/>
      </c>
      <c r="R2470" s="150" t="str">
        <f>IFERROR(IF(P2470:$P$5009&lt;&gt;0, (Q2470-$Y$16)^2,""),"")</f>
        <v/>
      </c>
      <c r="S2470" s="151" t="str">
        <f>IF(Data!C2474="","",C2474)</f>
        <v/>
      </c>
      <c r="T2470" s="150" t="str">
        <f>IFERROR(IF(S2470:$S$5009&lt;&gt;0, ABS(C2474-$Z$8),""),"")</f>
        <v/>
      </c>
      <c r="U2470" s="150" t="str">
        <f>IFERROR(IF(S2470:$S$5009&lt;&gt;0, (T2470-$Y$17)^2,""),"")</f>
        <v/>
      </c>
    </row>
    <row r="2471" spans="1:21" ht="23">
      <c r="A2471" s="161">
        <v>2462</v>
      </c>
      <c r="B2471" s="160" t="str">
        <f>IF(Data!B2471:$B$5009&lt;&gt;"",Data!B2471,"")</f>
        <v/>
      </c>
      <c r="C2471" s="160" t="str">
        <f>IF(Data!$C2471:C$5009&lt;&gt;"",Data!C2471,"")</f>
        <v/>
      </c>
      <c r="P2471" s="149" t="str">
        <f>IF(Data!B2475="","",B2475)</f>
        <v/>
      </c>
      <c r="Q2471" s="150" t="str">
        <f>IFERROR(IF(P2471:$P$5009&lt;&gt;0, ABS(P2471-$Z$7),""),"")</f>
        <v/>
      </c>
      <c r="R2471" s="150" t="str">
        <f>IFERROR(IF(P2471:$P$5009&lt;&gt;0, (Q2471-$Y$16)^2,""),"")</f>
        <v/>
      </c>
      <c r="S2471" s="151" t="str">
        <f>IF(Data!C2475="","",C2475)</f>
        <v/>
      </c>
      <c r="T2471" s="150" t="str">
        <f>IFERROR(IF(S2471:$S$5009&lt;&gt;0, ABS(C2475-$Z$8),""),"")</f>
        <v/>
      </c>
      <c r="U2471" s="150" t="str">
        <f>IFERROR(IF(S2471:$S$5009&lt;&gt;0, (T2471-$Y$17)^2,""),"")</f>
        <v/>
      </c>
    </row>
    <row r="2472" spans="1:21" ht="23">
      <c r="A2472" s="159">
        <v>2463</v>
      </c>
      <c r="B2472" s="160" t="str">
        <f>IF(Data!B2472:$B$5009&lt;&gt;"",Data!B2472,"")</f>
        <v/>
      </c>
      <c r="C2472" s="160" t="str">
        <f>IF(Data!$C2472:C$5009&lt;&gt;"",Data!C2472,"")</f>
        <v/>
      </c>
      <c r="P2472" s="149" t="str">
        <f>IF(Data!B2476="","",B2476)</f>
        <v/>
      </c>
      <c r="Q2472" s="150" t="str">
        <f>IFERROR(IF(P2472:$P$5009&lt;&gt;0, ABS(P2472-$Z$7),""),"")</f>
        <v/>
      </c>
      <c r="R2472" s="150" t="str">
        <f>IFERROR(IF(P2472:$P$5009&lt;&gt;0, (Q2472-$Y$16)^2,""),"")</f>
        <v/>
      </c>
      <c r="S2472" s="151" t="str">
        <f>IF(Data!C2476="","",C2476)</f>
        <v/>
      </c>
      <c r="T2472" s="150" t="str">
        <f>IFERROR(IF(S2472:$S$5009&lt;&gt;0, ABS(C2476-$Z$8),""),"")</f>
        <v/>
      </c>
      <c r="U2472" s="150" t="str">
        <f>IFERROR(IF(S2472:$S$5009&lt;&gt;0, (T2472-$Y$17)^2,""),"")</f>
        <v/>
      </c>
    </row>
    <row r="2473" spans="1:21" ht="23">
      <c r="A2473" s="161">
        <v>2464</v>
      </c>
      <c r="B2473" s="160" t="str">
        <f>IF(Data!B2473:$B$5009&lt;&gt;"",Data!B2473,"")</f>
        <v/>
      </c>
      <c r="C2473" s="160" t="str">
        <f>IF(Data!$C2473:C$5009&lt;&gt;"",Data!C2473,"")</f>
        <v/>
      </c>
      <c r="P2473" s="149" t="str">
        <f>IF(Data!B2477="","",B2477)</f>
        <v/>
      </c>
      <c r="Q2473" s="150" t="str">
        <f>IFERROR(IF(P2473:$P$5009&lt;&gt;0, ABS(P2473-$Z$7),""),"")</f>
        <v/>
      </c>
      <c r="R2473" s="150" t="str">
        <f>IFERROR(IF(P2473:$P$5009&lt;&gt;0, (Q2473-$Y$16)^2,""),"")</f>
        <v/>
      </c>
      <c r="S2473" s="151" t="str">
        <f>IF(Data!C2477="","",C2477)</f>
        <v/>
      </c>
      <c r="T2473" s="150" t="str">
        <f>IFERROR(IF(S2473:$S$5009&lt;&gt;0, ABS(C2477-$Z$8),""),"")</f>
        <v/>
      </c>
      <c r="U2473" s="150" t="str">
        <f>IFERROR(IF(S2473:$S$5009&lt;&gt;0, (T2473-$Y$17)^2,""),"")</f>
        <v/>
      </c>
    </row>
    <row r="2474" spans="1:21" ht="23">
      <c r="A2474" s="159">
        <v>2465</v>
      </c>
      <c r="B2474" s="160" t="str">
        <f>IF(Data!B2474:$B$5009&lt;&gt;"",Data!B2474,"")</f>
        <v/>
      </c>
      <c r="C2474" s="160" t="str">
        <f>IF(Data!$C2474:C$5009&lt;&gt;"",Data!C2474,"")</f>
        <v/>
      </c>
      <c r="P2474" s="149" t="str">
        <f>IF(Data!B2478="","",B2478)</f>
        <v/>
      </c>
      <c r="Q2474" s="150" t="str">
        <f>IFERROR(IF(P2474:$P$5009&lt;&gt;0, ABS(P2474-$Z$7),""),"")</f>
        <v/>
      </c>
      <c r="R2474" s="150" t="str">
        <f>IFERROR(IF(P2474:$P$5009&lt;&gt;0, (Q2474-$Y$16)^2,""),"")</f>
        <v/>
      </c>
      <c r="S2474" s="151" t="str">
        <f>IF(Data!C2478="","",C2478)</f>
        <v/>
      </c>
      <c r="T2474" s="150" t="str">
        <f>IFERROR(IF(S2474:$S$5009&lt;&gt;0, ABS(C2478-$Z$8),""),"")</f>
        <v/>
      </c>
      <c r="U2474" s="150" t="str">
        <f>IFERROR(IF(S2474:$S$5009&lt;&gt;0, (T2474-$Y$17)^2,""),"")</f>
        <v/>
      </c>
    </row>
    <row r="2475" spans="1:21" ht="23">
      <c r="A2475" s="161">
        <v>2466</v>
      </c>
      <c r="B2475" s="160" t="str">
        <f>IF(Data!B2475:$B$5009&lt;&gt;"",Data!B2475,"")</f>
        <v/>
      </c>
      <c r="C2475" s="160" t="str">
        <f>IF(Data!$C2475:C$5009&lt;&gt;"",Data!C2475,"")</f>
        <v/>
      </c>
      <c r="P2475" s="149" t="str">
        <f>IF(Data!B2479="","",B2479)</f>
        <v/>
      </c>
      <c r="Q2475" s="150" t="str">
        <f>IFERROR(IF(P2475:$P$5009&lt;&gt;0, ABS(P2475-$Z$7),""),"")</f>
        <v/>
      </c>
      <c r="R2475" s="150" t="str">
        <f>IFERROR(IF(P2475:$P$5009&lt;&gt;0, (Q2475-$Y$16)^2,""),"")</f>
        <v/>
      </c>
      <c r="S2475" s="151" t="str">
        <f>IF(Data!C2479="","",C2479)</f>
        <v/>
      </c>
      <c r="T2475" s="150" t="str">
        <f>IFERROR(IF(S2475:$S$5009&lt;&gt;0, ABS(C2479-$Z$8),""),"")</f>
        <v/>
      </c>
      <c r="U2475" s="150" t="str">
        <f>IFERROR(IF(S2475:$S$5009&lt;&gt;0, (T2475-$Y$17)^2,""),"")</f>
        <v/>
      </c>
    </row>
    <row r="2476" spans="1:21" ht="23">
      <c r="A2476" s="159">
        <v>2467</v>
      </c>
      <c r="B2476" s="160" t="str">
        <f>IF(Data!B2476:$B$5009&lt;&gt;"",Data!B2476,"")</f>
        <v/>
      </c>
      <c r="C2476" s="160" t="str">
        <f>IF(Data!$C2476:C$5009&lt;&gt;"",Data!C2476,"")</f>
        <v/>
      </c>
      <c r="P2476" s="149" t="str">
        <f>IF(Data!B2480="","",B2480)</f>
        <v/>
      </c>
      <c r="Q2476" s="150" t="str">
        <f>IFERROR(IF(P2476:$P$5009&lt;&gt;0, ABS(P2476-$Z$7),""),"")</f>
        <v/>
      </c>
      <c r="R2476" s="150" t="str">
        <f>IFERROR(IF(P2476:$P$5009&lt;&gt;0, (Q2476-$Y$16)^2,""),"")</f>
        <v/>
      </c>
      <c r="S2476" s="151" t="str">
        <f>IF(Data!C2480="","",C2480)</f>
        <v/>
      </c>
      <c r="T2476" s="150" t="str">
        <f>IFERROR(IF(S2476:$S$5009&lt;&gt;0, ABS(C2480-$Z$8),""),"")</f>
        <v/>
      </c>
      <c r="U2476" s="150" t="str">
        <f>IFERROR(IF(S2476:$S$5009&lt;&gt;0, (T2476-$Y$17)^2,""),"")</f>
        <v/>
      </c>
    </row>
    <row r="2477" spans="1:21" ht="23">
      <c r="A2477" s="161">
        <v>2468</v>
      </c>
      <c r="B2477" s="160" t="str">
        <f>IF(Data!B2477:$B$5009&lt;&gt;"",Data!B2477,"")</f>
        <v/>
      </c>
      <c r="C2477" s="160" t="str">
        <f>IF(Data!$C2477:C$5009&lt;&gt;"",Data!C2477,"")</f>
        <v/>
      </c>
      <c r="P2477" s="149" t="str">
        <f>IF(Data!B2481="","",B2481)</f>
        <v/>
      </c>
      <c r="Q2477" s="150" t="str">
        <f>IFERROR(IF(P2477:$P$5009&lt;&gt;0, ABS(P2477-$Z$7),""),"")</f>
        <v/>
      </c>
      <c r="R2477" s="150" t="str">
        <f>IFERROR(IF(P2477:$P$5009&lt;&gt;0, (Q2477-$Y$16)^2,""),"")</f>
        <v/>
      </c>
      <c r="S2477" s="151" t="str">
        <f>IF(Data!C2481="","",C2481)</f>
        <v/>
      </c>
      <c r="T2477" s="150" t="str">
        <f>IFERROR(IF(S2477:$S$5009&lt;&gt;0, ABS(C2481-$Z$8),""),"")</f>
        <v/>
      </c>
      <c r="U2477" s="150" t="str">
        <f>IFERROR(IF(S2477:$S$5009&lt;&gt;0, (T2477-$Y$17)^2,""),"")</f>
        <v/>
      </c>
    </row>
    <row r="2478" spans="1:21" ht="23">
      <c r="A2478" s="159">
        <v>2469</v>
      </c>
      <c r="B2478" s="160" t="str">
        <f>IF(Data!B2478:$B$5009&lt;&gt;"",Data!B2478,"")</f>
        <v/>
      </c>
      <c r="C2478" s="160" t="str">
        <f>IF(Data!$C2478:C$5009&lt;&gt;"",Data!C2478,"")</f>
        <v/>
      </c>
      <c r="P2478" s="149" t="str">
        <f>IF(Data!B2482="","",B2482)</f>
        <v/>
      </c>
      <c r="Q2478" s="150" t="str">
        <f>IFERROR(IF(P2478:$P$5009&lt;&gt;0, ABS(P2478-$Z$7),""),"")</f>
        <v/>
      </c>
      <c r="R2478" s="150" t="str">
        <f>IFERROR(IF(P2478:$P$5009&lt;&gt;0, (Q2478-$Y$16)^2,""),"")</f>
        <v/>
      </c>
      <c r="S2478" s="151" t="str">
        <f>IF(Data!C2482="","",C2482)</f>
        <v/>
      </c>
      <c r="T2478" s="150" t="str">
        <f>IFERROR(IF(S2478:$S$5009&lt;&gt;0, ABS(C2482-$Z$8),""),"")</f>
        <v/>
      </c>
      <c r="U2478" s="150" t="str">
        <f>IFERROR(IF(S2478:$S$5009&lt;&gt;0, (T2478-$Y$17)^2,""),"")</f>
        <v/>
      </c>
    </row>
    <row r="2479" spans="1:21" ht="23">
      <c r="A2479" s="161">
        <v>2470</v>
      </c>
      <c r="B2479" s="160" t="str">
        <f>IF(Data!B2479:$B$5009&lt;&gt;"",Data!B2479,"")</f>
        <v/>
      </c>
      <c r="C2479" s="160" t="str">
        <f>IF(Data!$C2479:C$5009&lt;&gt;"",Data!C2479,"")</f>
        <v/>
      </c>
      <c r="P2479" s="149" t="str">
        <f>IF(Data!B2483="","",B2483)</f>
        <v/>
      </c>
      <c r="Q2479" s="150" t="str">
        <f>IFERROR(IF(P2479:$P$5009&lt;&gt;0, ABS(P2479-$Z$7),""),"")</f>
        <v/>
      </c>
      <c r="R2479" s="150" t="str">
        <f>IFERROR(IF(P2479:$P$5009&lt;&gt;0, (Q2479-$Y$16)^2,""),"")</f>
        <v/>
      </c>
      <c r="S2479" s="151" t="str">
        <f>IF(Data!C2483="","",C2483)</f>
        <v/>
      </c>
      <c r="T2479" s="150" t="str">
        <f>IFERROR(IF(S2479:$S$5009&lt;&gt;0, ABS(C2483-$Z$8),""),"")</f>
        <v/>
      </c>
      <c r="U2479" s="150" t="str">
        <f>IFERROR(IF(S2479:$S$5009&lt;&gt;0, (T2479-$Y$17)^2,""),"")</f>
        <v/>
      </c>
    </row>
    <row r="2480" spans="1:21" ht="23">
      <c r="A2480" s="159">
        <v>2471</v>
      </c>
      <c r="B2480" s="160" t="str">
        <f>IF(Data!B2480:$B$5009&lt;&gt;"",Data!B2480,"")</f>
        <v/>
      </c>
      <c r="C2480" s="160" t="str">
        <f>IF(Data!$C2480:C$5009&lt;&gt;"",Data!C2480,"")</f>
        <v/>
      </c>
      <c r="P2480" s="149" t="str">
        <f>IF(Data!B2484="","",B2484)</f>
        <v/>
      </c>
      <c r="Q2480" s="150" t="str">
        <f>IFERROR(IF(P2480:$P$5009&lt;&gt;0, ABS(P2480-$Z$7),""),"")</f>
        <v/>
      </c>
      <c r="R2480" s="150" t="str">
        <f>IFERROR(IF(P2480:$P$5009&lt;&gt;0, (Q2480-$Y$16)^2,""),"")</f>
        <v/>
      </c>
      <c r="S2480" s="151" t="str">
        <f>IF(Data!C2484="","",C2484)</f>
        <v/>
      </c>
      <c r="T2480" s="150" t="str">
        <f>IFERROR(IF(S2480:$S$5009&lt;&gt;0, ABS(C2484-$Z$8),""),"")</f>
        <v/>
      </c>
      <c r="U2480" s="150" t="str">
        <f>IFERROR(IF(S2480:$S$5009&lt;&gt;0, (T2480-$Y$17)^2,""),"")</f>
        <v/>
      </c>
    </row>
    <row r="2481" spans="1:21" ht="23">
      <c r="A2481" s="161">
        <v>2472</v>
      </c>
      <c r="B2481" s="160" t="str">
        <f>IF(Data!B2481:$B$5009&lt;&gt;"",Data!B2481,"")</f>
        <v/>
      </c>
      <c r="C2481" s="160" t="str">
        <f>IF(Data!$C2481:C$5009&lt;&gt;"",Data!C2481,"")</f>
        <v/>
      </c>
      <c r="P2481" s="149" t="str">
        <f>IF(Data!B2485="","",B2485)</f>
        <v/>
      </c>
      <c r="Q2481" s="150" t="str">
        <f>IFERROR(IF(P2481:$P$5009&lt;&gt;0, ABS(P2481-$Z$7),""),"")</f>
        <v/>
      </c>
      <c r="R2481" s="150" t="str">
        <f>IFERROR(IF(P2481:$P$5009&lt;&gt;0, (Q2481-$Y$16)^2,""),"")</f>
        <v/>
      </c>
      <c r="S2481" s="151" t="str">
        <f>IF(Data!C2485="","",C2485)</f>
        <v/>
      </c>
      <c r="T2481" s="150" t="str">
        <f>IFERROR(IF(S2481:$S$5009&lt;&gt;0, ABS(C2485-$Z$8),""),"")</f>
        <v/>
      </c>
      <c r="U2481" s="150" t="str">
        <f>IFERROR(IF(S2481:$S$5009&lt;&gt;0, (T2481-$Y$17)^2,""),"")</f>
        <v/>
      </c>
    </row>
    <row r="2482" spans="1:21" ht="23">
      <c r="A2482" s="159">
        <v>2473</v>
      </c>
      <c r="B2482" s="160" t="str">
        <f>IF(Data!B2482:$B$5009&lt;&gt;"",Data!B2482,"")</f>
        <v/>
      </c>
      <c r="C2482" s="160" t="str">
        <f>IF(Data!$C2482:C$5009&lt;&gt;"",Data!C2482,"")</f>
        <v/>
      </c>
      <c r="P2482" s="149" t="str">
        <f>IF(Data!B2486="","",B2486)</f>
        <v/>
      </c>
      <c r="Q2482" s="150" t="str">
        <f>IFERROR(IF(P2482:$P$5009&lt;&gt;0, ABS(P2482-$Z$7),""),"")</f>
        <v/>
      </c>
      <c r="R2482" s="150" t="str">
        <f>IFERROR(IF(P2482:$P$5009&lt;&gt;0, (Q2482-$Y$16)^2,""),"")</f>
        <v/>
      </c>
      <c r="S2482" s="151" t="str">
        <f>IF(Data!C2486="","",C2486)</f>
        <v/>
      </c>
      <c r="T2482" s="150" t="str">
        <f>IFERROR(IF(S2482:$S$5009&lt;&gt;0, ABS(C2486-$Z$8),""),"")</f>
        <v/>
      </c>
      <c r="U2482" s="150" t="str">
        <f>IFERROR(IF(S2482:$S$5009&lt;&gt;0, (T2482-$Y$17)^2,""),"")</f>
        <v/>
      </c>
    </row>
    <row r="2483" spans="1:21" ht="23">
      <c r="A2483" s="161">
        <v>2474</v>
      </c>
      <c r="B2483" s="160" t="str">
        <f>IF(Data!B2483:$B$5009&lt;&gt;"",Data!B2483,"")</f>
        <v/>
      </c>
      <c r="C2483" s="160" t="str">
        <f>IF(Data!$C2483:C$5009&lt;&gt;"",Data!C2483,"")</f>
        <v/>
      </c>
      <c r="P2483" s="149" t="str">
        <f>IF(Data!B2487="","",B2487)</f>
        <v/>
      </c>
      <c r="Q2483" s="150" t="str">
        <f>IFERROR(IF(P2483:$P$5009&lt;&gt;0, ABS(P2483-$Z$7),""),"")</f>
        <v/>
      </c>
      <c r="R2483" s="150" t="str">
        <f>IFERROR(IF(P2483:$P$5009&lt;&gt;0, (Q2483-$Y$16)^2,""),"")</f>
        <v/>
      </c>
      <c r="S2483" s="151" t="str">
        <f>IF(Data!C2487="","",C2487)</f>
        <v/>
      </c>
      <c r="T2483" s="150" t="str">
        <f>IFERROR(IF(S2483:$S$5009&lt;&gt;0, ABS(C2487-$Z$8),""),"")</f>
        <v/>
      </c>
      <c r="U2483" s="150" t="str">
        <f>IFERROR(IF(S2483:$S$5009&lt;&gt;0, (T2483-$Y$17)^2,""),"")</f>
        <v/>
      </c>
    </row>
    <row r="2484" spans="1:21" ht="23">
      <c r="A2484" s="159">
        <v>2475</v>
      </c>
      <c r="B2484" s="160" t="str">
        <f>IF(Data!B2484:$B$5009&lt;&gt;"",Data!B2484,"")</f>
        <v/>
      </c>
      <c r="C2484" s="160" t="str">
        <f>IF(Data!$C2484:C$5009&lt;&gt;"",Data!C2484,"")</f>
        <v/>
      </c>
      <c r="P2484" s="149" t="str">
        <f>IF(Data!B2488="","",B2488)</f>
        <v/>
      </c>
      <c r="Q2484" s="150" t="str">
        <f>IFERROR(IF(P2484:$P$5009&lt;&gt;0, ABS(P2484-$Z$7),""),"")</f>
        <v/>
      </c>
      <c r="R2484" s="150" t="str">
        <f>IFERROR(IF(P2484:$P$5009&lt;&gt;0, (Q2484-$Y$16)^2,""),"")</f>
        <v/>
      </c>
      <c r="S2484" s="151" t="str">
        <f>IF(Data!C2488="","",C2488)</f>
        <v/>
      </c>
      <c r="T2484" s="150" t="str">
        <f>IFERROR(IF(S2484:$S$5009&lt;&gt;0, ABS(C2488-$Z$8),""),"")</f>
        <v/>
      </c>
      <c r="U2484" s="150" t="str">
        <f>IFERROR(IF(S2484:$S$5009&lt;&gt;0, (T2484-$Y$17)^2,""),"")</f>
        <v/>
      </c>
    </row>
    <row r="2485" spans="1:21" ht="23">
      <c r="A2485" s="161">
        <v>2476</v>
      </c>
      <c r="B2485" s="160" t="str">
        <f>IF(Data!B2485:$B$5009&lt;&gt;"",Data!B2485,"")</f>
        <v/>
      </c>
      <c r="C2485" s="160" t="str">
        <f>IF(Data!$C2485:C$5009&lt;&gt;"",Data!C2485,"")</f>
        <v/>
      </c>
      <c r="P2485" s="149" t="str">
        <f>IF(Data!B2489="","",B2489)</f>
        <v/>
      </c>
      <c r="Q2485" s="150" t="str">
        <f>IFERROR(IF(P2485:$P$5009&lt;&gt;0, ABS(P2485-$Z$7),""),"")</f>
        <v/>
      </c>
      <c r="R2485" s="150" t="str">
        <f>IFERROR(IF(P2485:$P$5009&lt;&gt;0, (Q2485-$Y$16)^2,""),"")</f>
        <v/>
      </c>
      <c r="S2485" s="151" t="str">
        <f>IF(Data!C2489="","",C2489)</f>
        <v/>
      </c>
      <c r="T2485" s="150" t="str">
        <f>IFERROR(IF(S2485:$S$5009&lt;&gt;0, ABS(C2489-$Z$8),""),"")</f>
        <v/>
      </c>
      <c r="U2485" s="150" t="str">
        <f>IFERROR(IF(S2485:$S$5009&lt;&gt;0, (T2485-$Y$17)^2,""),"")</f>
        <v/>
      </c>
    </row>
    <row r="2486" spans="1:21" ht="23">
      <c r="A2486" s="159">
        <v>2477</v>
      </c>
      <c r="B2486" s="160" t="str">
        <f>IF(Data!B2486:$B$5009&lt;&gt;"",Data!B2486,"")</f>
        <v/>
      </c>
      <c r="C2486" s="160" t="str">
        <f>IF(Data!$C2486:C$5009&lt;&gt;"",Data!C2486,"")</f>
        <v/>
      </c>
      <c r="P2486" s="149" t="str">
        <f>IF(Data!B2490="","",B2490)</f>
        <v/>
      </c>
      <c r="Q2486" s="150" t="str">
        <f>IFERROR(IF(P2486:$P$5009&lt;&gt;0, ABS(P2486-$Z$7),""),"")</f>
        <v/>
      </c>
      <c r="R2486" s="150" t="str">
        <f>IFERROR(IF(P2486:$P$5009&lt;&gt;0, (Q2486-$Y$16)^2,""),"")</f>
        <v/>
      </c>
      <c r="S2486" s="151" t="str">
        <f>IF(Data!C2490="","",C2490)</f>
        <v/>
      </c>
      <c r="T2486" s="150" t="str">
        <f>IFERROR(IF(S2486:$S$5009&lt;&gt;0, ABS(C2490-$Z$8),""),"")</f>
        <v/>
      </c>
      <c r="U2486" s="150" t="str">
        <f>IFERROR(IF(S2486:$S$5009&lt;&gt;0, (T2486-$Y$17)^2,""),"")</f>
        <v/>
      </c>
    </row>
    <row r="2487" spans="1:21" ht="23">
      <c r="A2487" s="161">
        <v>2478</v>
      </c>
      <c r="B2487" s="160" t="str">
        <f>IF(Data!B2487:$B$5009&lt;&gt;"",Data!B2487,"")</f>
        <v/>
      </c>
      <c r="C2487" s="160" t="str">
        <f>IF(Data!$C2487:C$5009&lt;&gt;"",Data!C2487,"")</f>
        <v/>
      </c>
      <c r="P2487" s="149" t="str">
        <f>IF(Data!B2491="","",B2491)</f>
        <v/>
      </c>
      <c r="Q2487" s="150" t="str">
        <f>IFERROR(IF(P2487:$P$5009&lt;&gt;0, ABS(P2487-$Z$7),""),"")</f>
        <v/>
      </c>
      <c r="R2487" s="150" t="str">
        <f>IFERROR(IF(P2487:$P$5009&lt;&gt;0, (Q2487-$Y$16)^2,""),"")</f>
        <v/>
      </c>
      <c r="S2487" s="151" t="str">
        <f>IF(Data!C2491="","",C2491)</f>
        <v/>
      </c>
      <c r="T2487" s="150" t="str">
        <f>IFERROR(IF(S2487:$S$5009&lt;&gt;0, ABS(C2491-$Z$8),""),"")</f>
        <v/>
      </c>
      <c r="U2487" s="150" t="str">
        <f>IFERROR(IF(S2487:$S$5009&lt;&gt;0, (T2487-$Y$17)^2,""),"")</f>
        <v/>
      </c>
    </row>
    <row r="2488" spans="1:21" ht="23">
      <c r="A2488" s="159">
        <v>2479</v>
      </c>
      <c r="B2488" s="160" t="str">
        <f>IF(Data!B2488:$B$5009&lt;&gt;"",Data!B2488,"")</f>
        <v/>
      </c>
      <c r="C2488" s="160" t="str">
        <f>IF(Data!$C2488:C$5009&lt;&gt;"",Data!C2488,"")</f>
        <v/>
      </c>
      <c r="P2488" s="149" t="str">
        <f>IF(Data!B2492="","",B2492)</f>
        <v/>
      </c>
      <c r="Q2488" s="150" t="str">
        <f>IFERROR(IF(P2488:$P$5009&lt;&gt;0, ABS(P2488-$Z$7),""),"")</f>
        <v/>
      </c>
      <c r="R2488" s="150" t="str">
        <f>IFERROR(IF(P2488:$P$5009&lt;&gt;0, (Q2488-$Y$16)^2,""),"")</f>
        <v/>
      </c>
      <c r="S2488" s="151" t="str">
        <f>IF(Data!C2492="","",C2492)</f>
        <v/>
      </c>
      <c r="T2488" s="150" t="str">
        <f>IFERROR(IF(S2488:$S$5009&lt;&gt;0, ABS(C2492-$Z$8),""),"")</f>
        <v/>
      </c>
      <c r="U2488" s="150" t="str">
        <f>IFERROR(IF(S2488:$S$5009&lt;&gt;0, (T2488-$Y$17)^2,""),"")</f>
        <v/>
      </c>
    </row>
    <row r="2489" spans="1:21" ht="23">
      <c r="A2489" s="161">
        <v>2480</v>
      </c>
      <c r="B2489" s="160" t="str">
        <f>IF(Data!B2489:$B$5009&lt;&gt;"",Data!B2489,"")</f>
        <v/>
      </c>
      <c r="C2489" s="160" t="str">
        <f>IF(Data!$C2489:C$5009&lt;&gt;"",Data!C2489,"")</f>
        <v/>
      </c>
      <c r="P2489" s="149" t="str">
        <f>IF(Data!B2493="","",B2493)</f>
        <v/>
      </c>
      <c r="Q2489" s="150" t="str">
        <f>IFERROR(IF(P2489:$P$5009&lt;&gt;0, ABS(P2489-$Z$7),""),"")</f>
        <v/>
      </c>
      <c r="R2489" s="150" t="str">
        <f>IFERROR(IF(P2489:$P$5009&lt;&gt;0, (Q2489-$Y$16)^2,""),"")</f>
        <v/>
      </c>
      <c r="S2489" s="151" t="str">
        <f>IF(Data!C2493="","",C2493)</f>
        <v/>
      </c>
      <c r="T2489" s="150" t="str">
        <f>IFERROR(IF(S2489:$S$5009&lt;&gt;0, ABS(C2493-$Z$8),""),"")</f>
        <v/>
      </c>
      <c r="U2489" s="150" t="str">
        <f>IFERROR(IF(S2489:$S$5009&lt;&gt;0, (T2489-$Y$17)^2,""),"")</f>
        <v/>
      </c>
    </row>
    <row r="2490" spans="1:21" ht="23">
      <c r="A2490" s="159">
        <v>2481</v>
      </c>
      <c r="B2490" s="160" t="str">
        <f>IF(Data!B2490:$B$5009&lt;&gt;"",Data!B2490,"")</f>
        <v/>
      </c>
      <c r="C2490" s="160" t="str">
        <f>IF(Data!$C2490:C$5009&lt;&gt;"",Data!C2490,"")</f>
        <v/>
      </c>
      <c r="P2490" s="149" t="str">
        <f>IF(Data!B2494="","",B2494)</f>
        <v/>
      </c>
      <c r="Q2490" s="150" t="str">
        <f>IFERROR(IF(P2490:$P$5009&lt;&gt;0, ABS(P2490-$Z$7),""),"")</f>
        <v/>
      </c>
      <c r="R2490" s="150" t="str">
        <f>IFERROR(IF(P2490:$P$5009&lt;&gt;0, (Q2490-$Y$16)^2,""),"")</f>
        <v/>
      </c>
      <c r="S2490" s="151" t="str">
        <f>IF(Data!C2494="","",C2494)</f>
        <v/>
      </c>
      <c r="T2490" s="150" t="str">
        <f>IFERROR(IF(S2490:$S$5009&lt;&gt;0, ABS(C2494-$Z$8),""),"")</f>
        <v/>
      </c>
      <c r="U2490" s="150" t="str">
        <f>IFERROR(IF(S2490:$S$5009&lt;&gt;0, (T2490-$Y$17)^2,""),"")</f>
        <v/>
      </c>
    </row>
    <row r="2491" spans="1:21" ht="23">
      <c r="A2491" s="161">
        <v>2482</v>
      </c>
      <c r="B2491" s="160" t="str">
        <f>IF(Data!B2491:$B$5009&lt;&gt;"",Data!B2491,"")</f>
        <v/>
      </c>
      <c r="C2491" s="160" t="str">
        <f>IF(Data!$C2491:C$5009&lt;&gt;"",Data!C2491,"")</f>
        <v/>
      </c>
      <c r="P2491" s="149" t="str">
        <f>IF(Data!B2495="","",B2495)</f>
        <v/>
      </c>
      <c r="Q2491" s="150" t="str">
        <f>IFERROR(IF(P2491:$P$5009&lt;&gt;0, ABS(P2491-$Z$7),""),"")</f>
        <v/>
      </c>
      <c r="R2491" s="150" t="str">
        <f>IFERROR(IF(P2491:$P$5009&lt;&gt;0, (Q2491-$Y$16)^2,""),"")</f>
        <v/>
      </c>
      <c r="S2491" s="151" t="str">
        <f>IF(Data!C2495="","",C2495)</f>
        <v/>
      </c>
      <c r="T2491" s="150" t="str">
        <f>IFERROR(IF(S2491:$S$5009&lt;&gt;0, ABS(C2495-$Z$8),""),"")</f>
        <v/>
      </c>
      <c r="U2491" s="150" t="str">
        <f>IFERROR(IF(S2491:$S$5009&lt;&gt;0, (T2491-$Y$17)^2,""),"")</f>
        <v/>
      </c>
    </row>
    <row r="2492" spans="1:21" ht="23">
      <c r="A2492" s="159">
        <v>2483</v>
      </c>
      <c r="B2492" s="160" t="str">
        <f>IF(Data!B2492:$B$5009&lt;&gt;"",Data!B2492,"")</f>
        <v/>
      </c>
      <c r="C2492" s="160" t="str">
        <f>IF(Data!$C2492:C$5009&lt;&gt;"",Data!C2492,"")</f>
        <v/>
      </c>
      <c r="P2492" s="149" t="str">
        <f>IF(Data!B2496="","",B2496)</f>
        <v/>
      </c>
      <c r="Q2492" s="150" t="str">
        <f>IFERROR(IF(P2492:$P$5009&lt;&gt;0, ABS(P2492-$Z$7),""),"")</f>
        <v/>
      </c>
      <c r="R2492" s="150" t="str">
        <f>IFERROR(IF(P2492:$P$5009&lt;&gt;0, (Q2492-$Y$16)^2,""),"")</f>
        <v/>
      </c>
      <c r="S2492" s="151" t="str">
        <f>IF(Data!C2496="","",C2496)</f>
        <v/>
      </c>
      <c r="T2492" s="150" t="str">
        <f>IFERROR(IF(S2492:$S$5009&lt;&gt;0, ABS(C2496-$Z$8),""),"")</f>
        <v/>
      </c>
      <c r="U2492" s="150" t="str">
        <f>IFERROR(IF(S2492:$S$5009&lt;&gt;0, (T2492-$Y$17)^2,""),"")</f>
        <v/>
      </c>
    </row>
    <row r="2493" spans="1:21" ht="23">
      <c r="A2493" s="161">
        <v>2484</v>
      </c>
      <c r="B2493" s="160" t="str">
        <f>IF(Data!B2493:$B$5009&lt;&gt;"",Data!B2493,"")</f>
        <v/>
      </c>
      <c r="C2493" s="160" t="str">
        <f>IF(Data!$C2493:C$5009&lt;&gt;"",Data!C2493,"")</f>
        <v/>
      </c>
      <c r="P2493" s="149" t="str">
        <f>IF(Data!B2497="","",B2497)</f>
        <v/>
      </c>
      <c r="Q2493" s="150" t="str">
        <f>IFERROR(IF(P2493:$P$5009&lt;&gt;0, ABS(P2493-$Z$7),""),"")</f>
        <v/>
      </c>
      <c r="R2493" s="150" t="str">
        <f>IFERROR(IF(P2493:$P$5009&lt;&gt;0, (Q2493-$Y$16)^2,""),"")</f>
        <v/>
      </c>
      <c r="S2493" s="151" t="str">
        <f>IF(Data!C2497="","",C2497)</f>
        <v/>
      </c>
      <c r="T2493" s="150" t="str">
        <f>IFERROR(IF(S2493:$S$5009&lt;&gt;0, ABS(C2497-$Z$8),""),"")</f>
        <v/>
      </c>
      <c r="U2493" s="150" t="str">
        <f>IFERROR(IF(S2493:$S$5009&lt;&gt;0, (T2493-$Y$17)^2,""),"")</f>
        <v/>
      </c>
    </row>
    <row r="2494" spans="1:21" ht="23">
      <c r="A2494" s="159">
        <v>2485</v>
      </c>
      <c r="B2494" s="160" t="str">
        <f>IF(Data!B2494:$B$5009&lt;&gt;"",Data!B2494,"")</f>
        <v/>
      </c>
      <c r="C2494" s="160" t="str">
        <f>IF(Data!$C2494:C$5009&lt;&gt;"",Data!C2494,"")</f>
        <v/>
      </c>
      <c r="P2494" s="149" t="str">
        <f>IF(Data!B2498="","",B2498)</f>
        <v/>
      </c>
      <c r="Q2494" s="150" t="str">
        <f>IFERROR(IF(P2494:$P$5009&lt;&gt;0, ABS(P2494-$Z$7),""),"")</f>
        <v/>
      </c>
      <c r="R2494" s="150" t="str">
        <f>IFERROR(IF(P2494:$P$5009&lt;&gt;0, (Q2494-$Y$16)^2,""),"")</f>
        <v/>
      </c>
      <c r="S2494" s="151" t="str">
        <f>IF(Data!C2498="","",C2498)</f>
        <v/>
      </c>
      <c r="T2494" s="150" t="str">
        <f>IFERROR(IF(S2494:$S$5009&lt;&gt;0, ABS(C2498-$Z$8),""),"")</f>
        <v/>
      </c>
      <c r="U2494" s="150" t="str">
        <f>IFERROR(IF(S2494:$S$5009&lt;&gt;0, (T2494-$Y$17)^2,""),"")</f>
        <v/>
      </c>
    </row>
    <row r="2495" spans="1:21" ht="23">
      <c r="A2495" s="161">
        <v>2486</v>
      </c>
      <c r="B2495" s="160" t="str">
        <f>IF(Data!B2495:$B$5009&lt;&gt;"",Data!B2495,"")</f>
        <v/>
      </c>
      <c r="C2495" s="160" t="str">
        <f>IF(Data!$C2495:C$5009&lt;&gt;"",Data!C2495,"")</f>
        <v/>
      </c>
      <c r="P2495" s="149" t="str">
        <f>IF(Data!B2499="","",B2499)</f>
        <v/>
      </c>
      <c r="Q2495" s="150" t="str">
        <f>IFERROR(IF(P2495:$P$5009&lt;&gt;0, ABS(P2495-$Z$7),""),"")</f>
        <v/>
      </c>
      <c r="R2495" s="150" t="str">
        <f>IFERROR(IF(P2495:$P$5009&lt;&gt;0, (Q2495-$Y$16)^2,""),"")</f>
        <v/>
      </c>
      <c r="S2495" s="151" t="str">
        <f>IF(Data!C2499="","",C2499)</f>
        <v/>
      </c>
      <c r="T2495" s="150" t="str">
        <f>IFERROR(IF(S2495:$S$5009&lt;&gt;0, ABS(C2499-$Z$8),""),"")</f>
        <v/>
      </c>
      <c r="U2495" s="150" t="str">
        <f>IFERROR(IF(S2495:$S$5009&lt;&gt;0, (T2495-$Y$17)^2,""),"")</f>
        <v/>
      </c>
    </row>
    <row r="2496" spans="1:21" ht="23">
      <c r="A2496" s="159">
        <v>2487</v>
      </c>
      <c r="B2496" s="160" t="str">
        <f>IF(Data!B2496:$B$5009&lt;&gt;"",Data!B2496,"")</f>
        <v/>
      </c>
      <c r="C2496" s="160" t="str">
        <f>IF(Data!$C2496:C$5009&lt;&gt;"",Data!C2496,"")</f>
        <v/>
      </c>
      <c r="P2496" s="149" t="str">
        <f>IF(Data!B2500="","",B2500)</f>
        <v/>
      </c>
      <c r="Q2496" s="150" t="str">
        <f>IFERROR(IF(P2496:$P$5009&lt;&gt;0, ABS(P2496-$Z$7),""),"")</f>
        <v/>
      </c>
      <c r="R2496" s="150" t="str">
        <f>IFERROR(IF(P2496:$P$5009&lt;&gt;0, (Q2496-$Y$16)^2,""),"")</f>
        <v/>
      </c>
      <c r="S2496" s="151" t="str">
        <f>IF(Data!C2500="","",C2500)</f>
        <v/>
      </c>
      <c r="T2496" s="150" t="str">
        <f>IFERROR(IF(S2496:$S$5009&lt;&gt;0, ABS(C2500-$Z$8),""),"")</f>
        <v/>
      </c>
      <c r="U2496" s="150" t="str">
        <f>IFERROR(IF(S2496:$S$5009&lt;&gt;0, (T2496-$Y$17)^2,""),"")</f>
        <v/>
      </c>
    </row>
    <row r="2497" spans="1:21" ht="23">
      <c r="A2497" s="161">
        <v>2488</v>
      </c>
      <c r="B2497" s="160" t="str">
        <f>IF(Data!B2497:$B$5009&lt;&gt;"",Data!B2497,"")</f>
        <v/>
      </c>
      <c r="C2497" s="160" t="str">
        <f>IF(Data!$C2497:C$5009&lt;&gt;"",Data!C2497,"")</f>
        <v/>
      </c>
      <c r="P2497" s="149" t="str">
        <f>IF(Data!B2501="","",B2501)</f>
        <v/>
      </c>
      <c r="Q2497" s="150" t="str">
        <f>IFERROR(IF(P2497:$P$5009&lt;&gt;0, ABS(P2497-$Z$7),""),"")</f>
        <v/>
      </c>
      <c r="R2497" s="150" t="str">
        <f>IFERROR(IF(P2497:$P$5009&lt;&gt;0, (Q2497-$Y$16)^2,""),"")</f>
        <v/>
      </c>
      <c r="S2497" s="151" t="str">
        <f>IF(Data!C2501="","",C2501)</f>
        <v/>
      </c>
      <c r="T2497" s="150" t="str">
        <f>IFERROR(IF(S2497:$S$5009&lt;&gt;0, ABS(C2501-$Z$8),""),"")</f>
        <v/>
      </c>
      <c r="U2497" s="150" t="str">
        <f>IFERROR(IF(S2497:$S$5009&lt;&gt;0, (T2497-$Y$17)^2,""),"")</f>
        <v/>
      </c>
    </row>
    <row r="2498" spans="1:21" ht="23">
      <c r="A2498" s="159">
        <v>2489</v>
      </c>
      <c r="B2498" s="160" t="str">
        <f>IF(Data!B2498:$B$5009&lt;&gt;"",Data!B2498,"")</f>
        <v/>
      </c>
      <c r="C2498" s="160" t="str">
        <f>IF(Data!$C2498:C$5009&lt;&gt;"",Data!C2498,"")</f>
        <v/>
      </c>
      <c r="P2498" s="149" t="str">
        <f>IF(Data!B2502="","",B2502)</f>
        <v/>
      </c>
      <c r="Q2498" s="150" t="str">
        <f>IFERROR(IF(P2498:$P$5009&lt;&gt;0, ABS(P2498-$Z$7),""),"")</f>
        <v/>
      </c>
      <c r="R2498" s="150" t="str">
        <f>IFERROR(IF(P2498:$P$5009&lt;&gt;0, (Q2498-$Y$16)^2,""),"")</f>
        <v/>
      </c>
      <c r="S2498" s="151" t="str">
        <f>IF(Data!C2502="","",C2502)</f>
        <v/>
      </c>
      <c r="T2498" s="150" t="str">
        <f>IFERROR(IF(S2498:$S$5009&lt;&gt;0, ABS(C2502-$Z$8),""),"")</f>
        <v/>
      </c>
      <c r="U2498" s="150" t="str">
        <f>IFERROR(IF(S2498:$S$5009&lt;&gt;0, (T2498-$Y$17)^2,""),"")</f>
        <v/>
      </c>
    </row>
    <row r="2499" spans="1:21" ht="23">
      <c r="A2499" s="161">
        <v>2490</v>
      </c>
      <c r="B2499" s="160" t="str">
        <f>IF(Data!B2499:$B$5009&lt;&gt;"",Data!B2499,"")</f>
        <v/>
      </c>
      <c r="C2499" s="160" t="str">
        <f>IF(Data!$C2499:C$5009&lt;&gt;"",Data!C2499,"")</f>
        <v/>
      </c>
      <c r="P2499" s="149" t="str">
        <f>IF(Data!B2503="","",B2503)</f>
        <v/>
      </c>
      <c r="Q2499" s="150" t="str">
        <f>IFERROR(IF(P2499:$P$5009&lt;&gt;0, ABS(P2499-$Z$7),""),"")</f>
        <v/>
      </c>
      <c r="R2499" s="150" t="str">
        <f>IFERROR(IF(P2499:$P$5009&lt;&gt;0, (Q2499-$Y$16)^2,""),"")</f>
        <v/>
      </c>
      <c r="S2499" s="151" t="str">
        <f>IF(Data!C2503="","",C2503)</f>
        <v/>
      </c>
      <c r="T2499" s="150" t="str">
        <f>IFERROR(IF(S2499:$S$5009&lt;&gt;0, ABS(C2503-$Z$8),""),"")</f>
        <v/>
      </c>
      <c r="U2499" s="150" t="str">
        <f>IFERROR(IF(S2499:$S$5009&lt;&gt;0, (T2499-$Y$17)^2,""),"")</f>
        <v/>
      </c>
    </row>
    <row r="2500" spans="1:21" ht="23">
      <c r="A2500" s="159">
        <v>2491</v>
      </c>
      <c r="B2500" s="160" t="str">
        <f>IF(Data!B2500:$B$5009&lt;&gt;"",Data!B2500,"")</f>
        <v/>
      </c>
      <c r="C2500" s="160" t="str">
        <f>IF(Data!$C2500:C$5009&lt;&gt;"",Data!C2500,"")</f>
        <v/>
      </c>
      <c r="P2500" s="149" t="str">
        <f>IF(Data!B2504="","",B2504)</f>
        <v/>
      </c>
      <c r="Q2500" s="150" t="str">
        <f>IFERROR(IF(P2500:$P$5009&lt;&gt;0, ABS(P2500-$Z$7),""),"")</f>
        <v/>
      </c>
      <c r="R2500" s="150" t="str">
        <f>IFERROR(IF(P2500:$P$5009&lt;&gt;0, (Q2500-$Y$16)^2,""),"")</f>
        <v/>
      </c>
      <c r="S2500" s="151" t="str">
        <f>IF(Data!C2504="","",C2504)</f>
        <v/>
      </c>
      <c r="T2500" s="150" t="str">
        <f>IFERROR(IF(S2500:$S$5009&lt;&gt;0, ABS(C2504-$Z$8),""),"")</f>
        <v/>
      </c>
      <c r="U2500" s="150" t="str">
        <f>IFERROR(IF(S2500:$S$5009&lt;&gt;0, (T2500-$Y$17)^2,""),"")</f>
        <v/>
      </c>
    </row>
    <row r="2501" spans="1:21" ht="23">
      <c r="A2501" s="161">
        <v>2492</v>
      </c>
      <c r="B2501" s="160" t="str">
        <f>IF(Data!B2501:$B$5009&lt;&gt;"",Data!B2501,"")</f>
        <v/>
      </c>
      <c r="C2501" s="160" t="str">
        <f>IF(Data!$C2501:C$5009&lt;&gt;"",Data!C2501,"")</f>
        <v/>
      </c>
      <c r="P2501" s="149" t="str">
        <f>IF(Data!B2505="","",B2505)</f>
        <v/>
      </c>
      <c r="Q2501" s="150" t="str">
        <f>IFERROR(IF(P2501:$P$5009&lt;&gt;0, ABS(P2501-$Z$7),""),"")</f>
        <v/>
      </c>
      <c r="R2501" s="150" t="str">
        <f>IFERROR(IF(P2501:$P$5009&lt;&gt;0, (Q2501-$Y$16)^2,""),"")</f>
        <v/>
      </c>
      <c r="S2501" s="151" t="str">
        <f>IF(Data!C2505="","",C2505)</f>
        <v/>
      </c>
      <c r="T2501" s="150" t="str">
        <f>IFERROR(IF(S2501:$S$5009&lt;&gt;0, ABS(C2505-$Z$8),""),"")</f>
        <v/>
      </c>
      <c r="U2501" s="150" t="str">
        <f>IFERROR(IF(S2501:$S$5009&lt;&gt;0, (T2501-$Y$17)^2,""),"")</f>
        <v/>
      </c>
    </row>
    <row r="2502" spans="1:21" ht="23">
      <c r="A2502" s="159">
        <v>2493</v>
      </c>
      <c r="B2502" s="160" t="str">
        <f>IF(Data!B2502:$B$5009&lt;&gt;"",Data!B2502,"")</f>
        <v/>
      </c>
      <c r="C2502" s="160" t="str">
        <f>IF(Data!$C2502:C$5009&lt;&gt;"",Data!C2502,"")</f>
        <v/>
      </c>
      <c r="P2502" s="149" t="str">
        <f>IF(Data!B2506="","",B2506)</f>
        <v/>
      </c>
      <c r="Q2502" s="150" t="str">
        <f>IFERROR(IF(P2502:$P$5009&lt;&gt;0, ABS(P2502-$Z$7),""),"")</f>
        <v/>
      </c>
      <c r="R2502" s="150" t="str">
        <f>IFERROR(IF(P2502:$P$5009&lt;&gt;0, (Q2502-$Y$16)^2,""),"")</f>
        <v/>
      </c>
      <c r="S2502" s="151" t="str">
        <f>IF(Data!C2506="","",C2506)</f>
        <v/>
      </c>
      <c r="T2502" s="150" t="str">
        <f>IFERROR(IF(S2502:$S$5009&lt;&gt;0, ABS(C2506-$Z$8),""),"")</f>
        <v/>
      </c>
      <c r="U2502" s="150" t="str">
        <f>IFERROR(IF(S2502:$S$5009&lt;&gt;0, (T2502-$Y$17)^2,""),"")</f>
        <v/>
      </c>
    </row>
    <row r="2503" spans="1:21" ht="23">
      <c r="A2503" s="161">
        <v>2494</v>
      </c>
      <c r="B2503" s="160" t="str">
        <f>IF(Data!B2503:$B$5009&lt;&gt;"",Data!B2503,"")</f>
        <v/>
      </c>
      <c r="C2503" s="160" t="str">
        <f>IF(Data!$C2503:C$5009&lt;&gt;"",Data!C2503,"")</f>
        <v/>
      </c>
      <c r="P2503" s="149" t="str">
        <f>IF(Data!B2507="","",B2507)</f>
        <v/>
      </c>
      <c r="Q2503" s="150" t="str">
        <f>IFERROR(IF(P2503:$P$5009&lt;&gt;0, ABS(P2503-$Z$7),""),"")</f>
        <v/>
      </c>
      <c r="R2503" s="150" t="str">
        <f>IFERROR(IF(P2503:$P$5009&lt;&gt;0, (Q2503-$Y$16)^2,""),"")</f>
        <v/>
      </c>
      <c r="S2503" s="151" t="str">
        <f>IF(Data!C2507="","",C2507)</f>
        <v/>
      </c>
      <c r="T2503" s="150" t="str">
        <f>IFERROR(IF(S2503:$S$5009&lt;&gt;0, ABS(C2507-$Z$8),""),"")</f>
        <v/>
      </c>
      <c r="U2503" s="150" t="str">
        <f>IFERROR(IF(S2503:$S$5009&lt;&gt;0, (T2503-$Y$17)^2,""),"")</f>
        <v/>
      </c>
    </row>
    <row r="2504" spans="1:21" ht="23">
      <c r="A2504" s="159">
        <v>2495</v>
      </c>
      <c r="B2504" s="160" t="str">
        <f>IF(Data!B2504:$B$5009&lt;&gt;"",Data!B2504,"")</f>
        <v/>
      </c>
      <c r="C2504" s="160" t="str">
        <f>IF(Data!$C2504:C$5009&lt;&gt;"",Data!C2504,"")</f>
        <v/>
      </c>
      <c r="P2504" s="149" t="str">
        <f>IF(Data!B2508="","",B2508)</f>
        <v/>
      </c>
      <c r="Q2504" s="150" t="str">
        <f>IFERROR(IF(P2504:$P$5009&lt;&gt;0, ABS(P2504-$Z$7),""),"")</f>
        <v/>
      </c>
      <c r="R2504" s="150" t="str">
        <f>IFERROR(IF(P2504:$P$5009&lt;&gt;0, (Q2504-$Y$16)^2,""),"")</f>
        <v/>
      </c>
      <c r="S2504" s="151" t="str">
        <f>IF(Data!C2508="","",C2508)</f>
        <v/>
      </c>
      <c r="T2504" s="150" t="str">
        <f>IFERROR(IF(S2504:$S$5009&lt;&gt;0, ABS(C2508-$Z$8),""),"")</f>
        <v/>
      </c>
      <c r="U2504" s="150" t="str">
        <f>IFERROR(IF(S2504:$S$5009&lt;&gt;0, (T2504-$Y$17)^2,""),"")</f>
        <v/>
      </c>
    </row>
    <row r="2505" spans="1:21" ht="23">
      <c r="A2505" s="161">
        <v>2496</v>
      </c>
      <c r="B2505" s="160" t="str">
        <f>IF(Data!B2505:$B$5009&lt;&gt;"",Data!B2505,"")</f>
        <v/>
      </c>
      <c r="C2505" s="160" t="str">
        <f>IF(Data!$C2505:C$5009&lt;&gt;"",Data!C2505,"")</f>
        <v/>
      </c>
      <c r="P2505" s="149" t="str">
        <f>IF(Data!B2509="","",B2509)</f>
        <v/>
      </c>
      <c r="Q2505" s="150" t="str">
        <f>IFERROR(IF(P2505:$P$5009&lt;&gt;0, ABS(P2505-$Z$7),""),"")</f>
        <v/>
      </c>
      <c r="R2505" s="150" t="str">
        <f>IFERROR(IF(P2505:$P$5009&lt;&gt;0, (Q2505-$Y$16)^2,""),"")</f>
        <v/>
      </c>
      <c r="S2505" s="151" t="str">
        <f>IF(Data!C2509="","",C2509)</f>
        <v/>
      </c>
      <c r="T2505" s="150" t="str">
        <f>IFERROR(IF(S2505:$S$5009&lt;&gt;0, ABS(C2509-$Z$8),""),"")</f>
        <v/>
      </c>
      <c r="U2505" s="150" t="str">
        <f>IFERROR(IF(S2505:$S$5009&lt;&gt;0, (T2505-$Y$17)^2,""),"")</f>
        <v/>
      </c>
    </row>
    <row r="2506" spans="1:21" ht="23">
      <c r="A2506" s="159">
        <v>2497</v>
      </c>
      <c r="B2506" s="160" t="str">
        <f>IF(Data!B2506:$B$5009&lt;&gt;"",Data!B2506,"")</f>
        <v/>
      </c>
      <c r="C2506" s="160" t="str">
        <f>IF(Data!$C2506:C$5009&lt;&gt;"",Data!C2506,"")</f>
        <v/>
      </c>
      <c r="P2506" s="149" t="str">
        <f>IF(Data!B2510="","",B2510)</f>
        <v/>
      </c>
      <c r="Q2506" s="150" t="str">
        <f>IFERROR(IF(P2506:$P$5009&lt;&gt;0, ABS(P2506-$Z$7),""),"")</f>
        <v/>
      </c>
      <c r="R2506" s="150" t="str">
        <f>IFERROR(IF(P2506:$P$5009&lt;&gt;0, (Q2506-$Y$16)^2,""),"")</f>
        <v/>
      </c>
      <c r="S2506" s="151" t="str">
        <f>IF(Data!C2510="","",C2510)</f>
        <v/>
      </c>
      <c r="T2506" s="150" t="str">
        <f>IFERROR(IF(S2506:$S$5009&lt;&gt;0, ABS(C2510-$Z$8),""),"")</f>
        <v/>
      </c>
      <c r="U2506" s="150" t="str">
        <f>IFERROR(IF(S2506:$S$5009&lt;&gt;0, (T2506-$Y$17)^2,""),"")</f>
        <v/>
      </c>
    </row>
    <row r="2507" spans="1:21" ht="23">
      <c r="A2507" s="161">
        <v>2498</v>
      </c>
      <c r="B2507" s="160" t="str">
        <f>IF(Data!B2507:$B$5009&lt;&gt;"",Data!B2507,"")</f>
        <v/>
      </c>
      <c r="C2507" s="160" t="str">
        <f>IF(Data!$C2507:C$5009&lt;&gt;"",Data!C2507,"")</f>
        <v/>
      </c>
      <c r="P2507" s="149" t="str">
        <f>IF(Data!B2511="","",B2511)</f>
        <v/>
      </c>
      <c r="Q2507" s="150" t="str">
        <f>IFERROR(IF(P2507:$P$5009&lt;&gt;0, ABS(P2507-$Z$7),""),"")</f>
        <v/>
      </c>
      <c r="R2507" s="150" t="str">
        <f>IFERROR(IF(P2507:$P$5009&lt;&gt;0, (Q2507-$Y$16)^2,""),"")</f>
        <v/>
      </c>
      <c r="S2507" s="151" t="str">
        <f>IF(Data!C2511="","",C2511)</f>
        <v/>
      </c>
      <c r="T2507" s="150" t="str">
        <f>IFERROR(IF(S2507:$S$5009&lt;&gt;0, ABS(C2511-$Z$8),""),"")</f>
        <v/>
      </c>
      <c r="U2507" s="150" t="str">
        <f>IFERROR(IF(S2507:$S$5009&lt;&gt;0, (T2507-$Y$17)^2,""),"")</f>
        <v/>
      </c>
    </row>
    <row r="2508" spans="1:21" ht="23">
      <c r="A2508" s="159">
        <v>2499</v>
      </c>
      <c r="B2508" s="160" t="str">
        <f>IF(Data!B2508:$B$5009&lt;&gt;"",Data!B2508,"")</f>
        <v/>
      </c>
      <c r="C2508" s="160" t="str">
        <f>IF(Data!$C2508:C$5009&lt;&gt;"",Data!C2508,"")</f>
        <v/>
      </c>
      <c r="P2508" s="149" t="str">
        <f>IF(Data!B2512="","",B2512)</f>
        <v/>
      </c>
      <c r="Q2508" s="150" t="str">
        <f>IFERROR(IF(P2508:$P$5009&lt;&gt;0, ABS(P2508-$Z$7),""),"")</f>
        <v/>
      </c>
      <c r="R2508" s="150" t="str">
        <f>IFERROR(IF(P2508:$P$5009&lt;&gt;0, (Q2508-$Y$16)^2,""),"")</f>
        <v/>
      </c>
      <c r="S2508" s="151" t="str">
        <f>IF(Data!C2512="","",C2512)</f>
        <v/>
      </c>
      <c r="T2508" s="150" t="str">
        <f>IFERROR(IF(S2508:$S$5009&lt;&gt;0, ABS(C2512-$Z$8),""),"")</f>
        <v/>
      </c>
      <c r="U2508" s="150" t="str">
        <f>IFERROR(IF(S2508:$S$5009&lt;&gt;0, (T2508-$Y$17)^2,""),"")</f>
        <v/>
      </c>
    </row>
    <row r="2509" spans="1:21" ht="23">
      <c r="A2509" s="161">
        <v>2500</v>
      </c>
      <c r="B2509" s="160" t="str">
        <f>IF(Data!B2509:$B$5009&lt;&gt;"",Data!B2509,"")</f>
        <v/>
      </c>
      <c r="C2509" s="160" t="str">
        <f>IF(Data!$C2509:C$5009&lt;&gt;"",Data!C2509,"")</f>
        <v/>
      </c>
      <c r="P2509" s="149" t="str">
        <f>IF(Data!B2513="","",B2513)</f>
        <v/>
      </c>
      <c r="Q2509" s="150" t="str">
        <f>IFERROR(IF(P2509:$P$5009&lt;&gt;0, ABS(P2509-$Z$7),""),"")</f>
        <v/>
      </c>
      <c r="R2509" s="150" t="str">
        <f>IFERROR(IF(P2509:$P$5009&lt;&gt;0, (Q2509-$Y$16)^2,""),"")</f>
        <v/>
      </c>
      <c r="S2509" s="151" t="str">
        <f>IF(Data!C2513="","",C2513)</f>
        <v/>
      </c>
      <c r="T2509" s="150" t="str">
        <f>IFERROR(IF(S2509:$S$5009&lt;&gt;0, ABS(C2513-$Z$8),""),"")</f>
        <v/>
      </c>
      <c r="U2509" s="150" t="str">
        <f>IFERROR(IF(S2509:$S$5009&lt;&gt;0, (T2509-$Y$17)^2,""),"")</f>
        <v/>
      </c>
    </row>
    <row r="2510" spans="1:21" ht="23">
      <c r="A2510" s="159">
        <v>2501</v>
      </c>
      <c r="B2510" s="160" t="str">
        <f>IF(Data!B2510:$B$5009&lt;&gt;"",Data!B2510,"")</f>
        <v/>
      </c>
      <c r="C2510" s="160" t="str">
        <f>IF(Data!$C2510:C$5009&lt;&gt;"",Data!C2510,"")</f>
        <v/>
      </c>
      <c r="P2510" s="149" t="str">
        <f>IF(Data!B2514="","",B2514)</f>
        <v/>
      </c>
      <c r="Q2510" s="150" t="str">
        <f>IFERROR(IF(P2510:$P$5009&lt;&gt;0, ABS(P2510-$Z$7),""),"")</f>
        <v/>
      </c>
      <c r="R2510" s="150" t="str">
        <f>IFERROR(IF(P2510:$P$5009&lt;&gt;0, (Q2510-$Y$16)^2,""),"")</f>
        <v/>
      </c>
      <c r="S2510" s="151" t="str">
        <f>IF(Data!C2514="","",C2514)</f>
        <v/>
      </c>
      <c r="T2510" s="150" t="str">
        <f>IFERROR(IF(S2510:$S$5009&lt;&gt;0, ABS(C2514-$Z$8),""),"")</f>
        <v/>
      </c>
      <c r="U2510" s="150" t="str">
        <f>IFERROR(IF(S2510:$S$5009&lt;&gt;0, (T2510-$Y$17)^2,""),"")</f>
        <v/>
      </c>
    </row>
    <row r="2511" spans="1:21" ht="23">
      <c r="A2511" s="161">
        <v>2502</v>
      </c>
      <c r="B2511" s="160" t="str">
        <f>IF(Data!B2511:$B$5009&lt;&gt;"",Data!B2511,"")</f>
        <v/>
      </c>
      <c r="C2511" s="160" t="str">
        <f>IF(Data!$C2511:C$5009&lt;&gt;"",Data!C2511,"")</f>
        <v/>
      </c>
      <c r="P2511" s="149" t="str">
        <f>IF(Data!B2515="","",B2515)</f>
        <v/>
      </c>
      <c r="Q2511" s="150" t="str">
        <f>IFERROR(IF(P2511:$P$5009&lt;&gt;0, ABS(P2511-$Z$7),""),"")</f>
        <v/>
      </c>
      <c r="R2511" s="150" t="str">
        <f>IFERROR(IF(P2511:$P$5009&lt;&gt;0, (Q2511-$Y$16)^2,""),"")</f>
        <v/>
      </c>
      <c r="S2511" s="151" t="str">
        <f>IF(Data!C2515="","",C2515)</f>
        <v/>
      </c>
      <c r="T2511" s="150" t="str">
        <f>IFERROR(IF(S2511:$S$5009&lt;&gt;0, ABS(C2515-$Z$8),""),"")</f>
        <v/>
      </c>
      <c r="U2511" s="150" t="str">
        <f>IFERROR(IF(S2511:$S$5009&lt;&gt;0, (T2511-$Y$17)^2,""),"")</f>
        <v/>
      </c>
    </row>
    <row r="2512" spans="1:21" ht="23">
      <c r="A2512" s="159">
        <v>2503</v>
      </c>
      <c r="B2512" s="160" t="str">
        <f>IF(Data!B2512:$B$5009&lt;&gt;"",Data!B2512,"")</f>
        <v/>
      </c>
      <c r="C2512" s="160" t="str">
        <f>IF(Data!$C2512:C$5009&lt;&gt;"",Data!C2512,"")</f>
        <v/>
      </c>
      <c r="P2512" s="149" t="str">
        <f>IF(Data!B2516="","",B2516)</f>
        <v/>
      </c>
      <c r="Q2512" s="150" t="str">
        <f>IFERROR(IF(P2512:$P$5009&lt;&gt;0, ABS(P2512-$Z$7),""),"")</f>
        <v/>
      </c>
      <c r="R2512" s="150" t="str">
        <f>IFERROR(IF(P2512:$P$5009&lt;&gt;0, (Q2512-$Y$16)^2,""),"")</f>
        <v/>
      </c>
      <c r="S2512" s="151" t="str">
        <f>IF(Data!C2516="","",C2516)</f>
        <v/>
      </c>
      <c r="T2512" s="150" t="str">
        <f>IFERROR(IF(S2512:$S$5009&lt;&gt;0, ABS(C2516-$Z$8),""),"")</f>
        <v/>
      </c>
      <c r="U2512" s="150" t="str">
        <f>IFERROR(IF(S2512:$S$5009&lt;&gt;0, (T2512-$Y$17)^2,""),"")</f>
        <v/>
      </c>
    </row>
    <row r="2513" spans="1:21" ht="23">
      <c r="A2513" s="161">
        <v>2504</v>
      </c>
      <c r="B2513" s="160" t="str">
        <f>IF(Data!B2513:$B$5009&lt;&gt;"",Data!B2513,"")</f>
        <v/>
      </c>
      <c r="C2513" s="160" t="str">
        <f>IF(Data!$C2513:C$5009&lt;&gt;"",Data!C2513,"")</f>
        <v/>
      </c>
      <c r="P2513" s="149" t="str">
        <f>IF(Data!B2517="","",B2517)</f>
        <v/>
      </c>
      <c r="Q2513" s="150" t="str">
        <f>IFERROR(IF(P2513:$P$5009&lt;&gt;0, ABS(P2513-$Z$7),""),"")</f>
        <v/>
      </c>
      <c r="R2513" s="150" t="str">
        <f>IFERROR(IF(P2513:$P$5009&lt;&gt;0, (Q2513-$Y$16)^2,""),"")</f>
        <v/>
      </c>
      <c r="S2513" s="151" t="str">
        <f>IF(Data!C2517="","",C2517)</f>
        <v/>
      </c>
      <c r="T2513" s="150" t="str">
        <f>IFERROR(IF(S2513:$S$5009&lt;&gt;0, ABS(C2517-$Z$8),""),"")</f>
        <v/>
      </c>
      <c r="U2513" s="150" t="str">
        <f>IFERROR(IF(S2513:$S$5009&lt;&gt;0, (T2513-$Y$17)^2,""),"")</f>
        <v/>
      </c>
    </row>
    <row r="2514" spans="1:21" ht="23">
      <c r="A2514" s="159">
        <v>2505</v>
      </c>
      <c r="B2514" s="160" t="str">
        <f>IF(Data!B2514:$B$5009&lt;&gt;"",Data!B2514,"")</f>
        <v/>
      </c>
      <c r="C2514" s="160" t="str">
        <f>IF(Data!$C2514:C$5009&lt;&gt;"",Data!C2514,"")</f>
        <v/>
      </c>
      <c r="P2514" s="149" t="str">
        <f>IF(Data!B2518="","",B2518)</f>
        <v/>
      </c>
      <c r="Q2514" s="150" t="str">
        <f>IFERROR(IF(P2514:$P$5009&lt;&gt;0, ABS(P2514-$Z$7),""),"")</f>
        <v/>
      </c>
      <c r="R2514" s="150" t="str">
        <f>IFERROR(IF(P2514:$P$5009&lt;&gt;0, (Q2514-$Y$16)^2,""),"")</f>
        <v/>
      </c>
      <c r="S2514" s="151" t="str">
        <f>IF(Data!C2518="","",C2518)</f>
        <v/>
      </c>
      <c r="T2514" s="150" t="str">
        <f>IFERROR(IF(S2514:$S$5009&lt;&gt;0, ABS(C2518-$Z$8),""),"")</f>
        <v/>
      </c>
      <c r="U2514" s="150" t="str">
        <f>IFERROR(IF(S2514:$S$5009&lt;&gt;0, (T2514-$Y$17)^2,""),"")</f>
        <v/>
      </c>
    </row>
    <row r="2515" spans="1:21" ht="23">
      <c r="A2515" s="161">
        <v>2506</v>
      </c>
      <c r="B2515" s="160" t="str">
        <f>IF(Data!B2515:$B$5009&lt;&gt;"",Data!B2515,"")</f>
        <v/>
      </c>
      <c r="C2515" s="160" t="str">
        <f>IF(Data!$C2515:C$5009&lt;&gt;"",Data!C2515,"")</f>
        <v/>
      </c>
      <c r="P2515" s="149" t="str">
        <f>IF(Data!B2519="","",B2519)</f>
        <v/>
      </c>
      <c r="Q2515" s="150" t="str">
        <f>IFERROR(IF(P2515:$P$5009&lt;&gt;0, ABS(P2515-$Z$7),""),"")</f>
        <v/>
      </c>
      <c r="R2515" s="150" t="str">
        <f>IFERROR(IF(P2515:$P$5009&lt;&gt;0, (Q2515-$Y$16)^2,""),"")</f>
        <v/>
      </c>
      <c r="S2515" s="151" t="str">
        <f>IF(Data!C2519="","",C2519)</f>
        <v/>
      </c>
      <c r="T2515" s="150" t="str">
        <f>IFERROR(IF(S2515:$S$5009&lt;&gt;0, ABS(C2519-$Z$8),""),"")</f>
        <v/>
      </c>
      <c r="U2515" s="150" t="str">
        <f>IFERROR(IF(S2515:$S$5009&lt;&gt;0, (T2515-$Y$17)^2,""),"")</f>
        <v/>
      </c>
    </row>
    <row r="2516" spans="1:21" ht="23">
      <c r="A2516" s="159">
        <v>2507</v>
      </c>
      <c r="B2516" s="160" t="str">
        <f>IF(Data!B2516:$B$5009&lt;&gt;"",Data!B2516,"")</f>
        <v/>
      </c>
      <c r="C2516" s="160" t="str">
        <f>IF(Data!$C2516:C$5009&lt;&gt;"",Data!C2516,"")</f>
        <v/>
      </c>
      <c r="P2516" s="149" t="str">
        <f>IF(Data!B2520="","",B2520)</f>
        <v/>
      </c>
      <c r="Q2516" s="150" t="str">
        <f>IFERROR(IF(P2516:$P$5009&lt;&gt;0, ABS(P2516-$Z$7),""),"")</f>
        <v/>
      </c>
      <c r="R2516" s="150" t="str">
        <f>IFERROR(IF(P2516:$P$5009&lt;&gt;0, (Q2516-$Y$16)^2,""),"")</f>
        <v/>
      </c>
      <c r="S2516" s="151" t="str">
        <f>IF(Data!C2520="","",C2520)</f>
        <v/>
      </c>
      <c r="T2516" s="150" t="str">
        <f>IFERROR(IF(S2516:$S$5009&lt;&gt;0, ABS(C2520-$Z$8),""),"")</f>
        <v/>
      </c>
      <c r="U2516" s="150" t="str">
        <f>IFERROR(IF(S2516:$S$5009&lt;&gt;0, (T2516-$Y$17)^2,""),"")</f>
        <v/>
      </c>
    </row>
    <row r="2517" spans="1:21" ht="23">
      <c r="A2517" s="161">
        <v>2508</v>
      </c>
      <c r="B2517" s="160" t="str">
        <f>IF(Data!B2517:$B$5009&lt;&gt;"",Data!B2517,"")</f>
        <v/>
      </c>
      <c r="C2517" s="160" t="str">
        <f>IF(Data!$C2517:C$5009&lt;&gt;"",Data!C2517,"")</f>
        <v/>
      </c>
      <c r="P2517" s="149" t="str">
        <f>IF(Data!B2521="","",B2521)</f>
        <v/>
      </c>
      <c r="Q2517" s="150" t="str">
        <f>IFERROR(IF(P2517:$P$5009&lt;&gt;0, ABS(P2517-$Z$7),""),"")</f>
        <v/>
      </c>
      <c r="R2517" s="150" t="str">
        <f>IFERROR(IF(P2517:$P$5009&lt;&gt;0, (Q2517-$Y$16)^2,""),"")</f>
        <v/>
      </c>
      <c r="S2517" s="151" t="str">
        <f>IF(Data!C2521="","",C2521)</f>
        <v/>
      </c>
      <c r="T2517" s="150" t="str">
        <f>IFERROR(IF(S2517:$S$5009&lt;&gt;0, ABS(C2521-$Z$8),""),"")</f>
        <v/>
      </c>
      <c r="U2517" s="150" t="str">
        <f>IFERROR(IF(S2517:$S$5009&lt;&gt;0, (T2517-$Y$17)^2,""),"")</f>
        <v/>
      </c>
    </row>
    <row r="2518" spans="1:21" ht="23">
      <c r="A2518" s="159">
        <v>2509</v>
      </c>
      <c r="B2518" s="160" t="str">
        <f>IF(Data!B2518:$B$5009&lt;&gt;"",Data!B2518,"")</f>
        <v/>
      </c>
      <c r="C2518" s="160" t="str">
        <f>IF(Data!$C2518:C$5009&lt;&gt;"",Data!C2518,"")</f>
        <v/>
      </c>
      <c r="P2518" s="149" t="str">
        <f>IF(Data!B2522="","",B2522)</f>
        <v/>
      </c>
      <c r="Q2518" s="150" t="str">
        <f>IFERROR(IF(P2518:$P$5009&lt;&gt;0, ABS(P2518-$Z$7),""),"")</f>
        <v/>
      </c>
      <c r="R2518" s="150" t="str">
        <f>IFERROR(IF(P2518:$P$5009&lt;&gt;0, (Q2518-$Y$16)^2,""),"")</f>
        <v/>
      </c>
      <c r="S2518" s="151" t="str">
        <f>IF(Data!C2522="","",C2522)</f>
        <v/>
      </c>
      <c r="T2518" s="150" t="str">
        <f>IFERROR(IF(S2518:$S$5009&lt;&gt;0, ABS(C2522-$Z$8),""),"")</f>
        <v/>
      </c>
      <c r="U2518" s="150" t="str">
        <f>IFERROR(IF(S2518:$S$5009&lt;&gt;0, (T2518-$Y$17)^2,""),"")</f>
        <v/>
      </c>
    </row>
    <row r="2519" spans="1:21" ht="23">
      <c r="A2519" s="161">
        <v>2510</v>
      </c>
      <c r="B2519" s="160" t="str">
        <f>IF(Data!B2519:$B$5009&lt;&gt;"",Data!B2519,"")</f>
        <v/>
      </c>
      <c r="C2519" s="160" t="str">
        <f>IF(Data!$C2519:C$5009&lt;&gt;"",Data!C2519,"")</f>
        <v/>
      </c>
      <c r="P2519" s="149" t="str">
        <f>IF(Data!B2523="","",B2523)</f>
        <v/>
      </c>
      <c r="Q2519" s="150" t="str">
        <f>IFERROR(IF(P2519:$P$5009&lt;&gt;0, ABS(P2519-$Z$7),""),"")</f>
        <v/>
      </c>
      <c r="R2519" s="150" t="str">
        <f>IFERROR(IF(P2519:$P$5009&lt;&gt;0, (Q2519-$Y$16)^2,""),"")</f>
        <v/>
      </c>
      <c r="S2519" s="151" t="str">
        <f>IF(Data!C2523="","",C2523)</f>
        <v/>
      </c>
      <c r="T2519" s="150" t="str">
        <f>IFERROR(IF(S2519:$S$5009&lt;&gt;0, ABS(C2523-$Z$8),""),"")</f>
        <v/>
      </c>
      <c r="U2519" s="150" t="str">
        <f>IFERROR(IF(S2519:$S$5009&lt;&gt;0, (T2519-$Y$17)^2,""),"")</f>
        <v/>
      </c>
    </row>
    <row r="2520" spans="1:21" ht="23">
      <c r="A2520" s="159">
        <v>2511</v>
      </c>
      <c r="B2520" s="160" t="str">
        <f>IF(Data!B2520:$B$5009&lt;&gt;"",Data!B2520,"")</f>
        <v/>
      </c>
      <c r="C2520" s="160" t="str">
        <f>IF(Data!$C2520:C$5009&lt;&gt;"",Data!C2520,"")</f>
        <v/>
      </c>
      <c r="P2520" s="149" t="str">
        <f>IF(Data!B2524="","",B2524)</f>
        <v/>
      </c>
      <c r="Q2520" s="150" t="str">
        <f>IFERROR(IF(P2520:$P$5009&lt;&gt;0, ABS(P2520-$Z$7),""),"")</f>
        <v/>
      </c>
      <c r="R2520" s="150" t="str">
        <f>IFERROR(IF(P2520:$P$5009&lt;&gt;0, (Q2520-$Y$16)^2,""),"")</f>
        <v/>
      </c>
      <c r="S2520" s="151" t="str">
        <f>IF(Data!C2524="","",C2524)</f>
        <v/>
      </c>
      <c r="T2520" s="150" t="str">
        <f>IFERROR(IF(S2520:$S$5009&lt;&gt;0, ABS(C2524-$Z$8),""),"")</f>
        <v/>
      </c>
      <c r="U2520" s="150" t="str">
        <f>IFERROR(IF(S2520:$S$5009&lt;&gt;0, (T2520-$Y$17)^2,""),"")</f>
        <v/>
      </c>
    </row>
    <row r="2521" spans="1:21" ht="23">
      <c r="A2521" s="161">
        <v>2512</v>
      </c>
      <c r="B2521" s="160" t="str">
        <f>IF(Data!B2521:$B$5009&lt;&gt;"",Data!B2521,"")</f>
        <v/>
      </c>
      <c r="C2521" s="160" t="str">
        <f>IF(Data!$C2521:C$5009&lt;&gt;"",Data!C2521,"")</f>
        <v/>
      </c>
      <c r="P2521" s="149" t="str">
        <f>IF(Data!B2525="","",B2525)</f>
        <v/>
      </c>
      <c r="Q2521" s="150" t="str">
        <f>IFERROR(IF(P2521:$P$5009&lt;&gt;0, ABS(P2521-$Z$7),""),"")</f>
        <v/>
      </c>
      <c r="R2521" s="150" t="str">
        <f>IFERROR(IF(P2521:$P$5009&lt;&gt;0, (Q2521-$Y$16)^2,""),"")</f>
        <v/>
      </c>
      <c r="S2521" s="151" t="str">
        <f>IF(Data!C2525="","",C2525)</f>
        <v/>
      </c>
      <c r="T2521" s="150" t="str">
        <f>IFERROR(IF(S2521:$S$5009&lt;&gt;0, ABS(C2525-$Z$8),""),"")</f>
        <v/>
      </c>
      <c r="U2521" s="150" t="str">
        <f>IFERROR(IF(S2521:$S$5009&lt;&gt;0, (T2521-$Y$17)^2,""),"")</f>
        <v/>
      </c>
    </row>
    <row r="2522" spans="1:21" ht="23">
      <c r="A2522" s="159">
        <v>2513</v>
      </c>
      <c r="B2522" s="160" t="str">
        <f>IF(Data!B2522:$B$5009&lt;&gt;"",Data!B2522,"")</f>
        <v/>
      </c>
      <c r="C2522" s="160" t="str">
        <f>IF(Data!$C2522:C$5009&lt;&gt;"",Data!C2522,"")</f>
        <v/>
      </c>
      <c r="P2522" s="149" t="str">
        <f>IF(Data!B2526="","",B2526)</f>
        <v/>
      </c>
      <c r="Q2522" s="150" t="str">
        <f>IFERROR(IF(P2522:$P$5009&lt;&gt;0, ABS(P2522-$Z$7),""),"")</f>
        <v/>
      </c>
      <c r="R2522" s="150" t="str">
        <f>IFERROR(IF(P2522:$P$5009&lt;&gt;0, (Q2522-$Y$16)^2,""),"")</f>
        <v/>
      </c>
      <c r="S2522" s="151" t="str">
        <f>IF(Data!C2526="","",C2526)</f>
        <v/>
      </c>
      <c r="T2522" s="150" t="str">
        <f>IFERROR(IF(S2522:$S$5009&lt;&gt;0, ABS(C2526-$Z$8),""),"")</f>
        <v/>
      </c>
      <c r="U2522" s="150" t="str">
        <f>IFERROR(IF(S2522:$S$5009&lt;&gt;0, (T2522-$Y$17)^2,""),"")</f>
        <v/>
      </c>
    </row>
    <row r="2523" spans="1:21" ht="23">
      <c r="A2523" s="161">
        <v>2514</v>
      </c>
      <c r="B2523" s="160" t="str">
        <f>IF(Data!B2523:$B$5009&lt;&gt;"",Data!B2523,"")</f>
        <v/>
      </c>
      <c r="C2523" s="160" t="str">
        <f>IF(Data!$C2523:C$5009&lt;&gt;"",Data!C2523,"")</f>
        <v/>
      </c>
      <c r="P2523" s="149" t="str">
        <f>IF(Data!B2527="","",B2527)</f>
        <v/>
      </c>
      <c r="Q2523" s="150" t="str">
        <f>IFERROR(IF(P2523:$P$5009&lt;&gt;0, ABS(P2523-$Z$7),""),"")</f>
        <v/>
      </c>
      <c r="R2523" s="150" t="str">
        <f>IFERROR(IF(P2523:$P$5009&lt;&gt;0, (Q2523-$Y$16)^2,""),"")</f>
        <v/>
      </c>
      <c r="S2523" s="151" t="str">
        <f>IF(Data!C2527="","",C2527)</f>
        <v/>
      </c>
      <c r="T2523" s="150" t="str">
        <f>IFERROR(IF(S2523:$S$5009&lt;&gt;0, ABS(C2527-$Z$8),""),"")</f>
        <v/>
      </c>
      <c r="U2523" s="150" t="str">
        <f>IFERROR(IF(S2523:$S$5009&lt;&gt;0, (T2523-$Y$17)^2,""),"")</f>
        <v/>
      </c>
    </row>
    <row r="2524" spans="1:21" ht="23">
      <c r="A2524" s="159">
        <v>2515</v>
      </c>
      <c r="B2524" s="160" t="str">
        <f>IF(Data!B2524:$B$5009&lt;&gt;"",Data!B2524,"")</f>
        <v/>
      </c>
      <c r="C2524" s="160" t="str">
        <f>IF(Data!$C2524:C$5009&lt;&gt;"",Data!C2524,"")</f>
        <v/>
      </c>
      <c r="P2524" s="149" t="str">
        <f>IF(Data!B2528="","",B2528)</f>
        <v/>
      </c>
      <c r="Q2524" s="150" t="str">
        <f>IFERROR(IF(P2524:$P$5009&lt;&gt;0, ABS(P2524-$Z$7),""),"")</f>
        <v/>
      </c>
      <c r="R2524" s="150" t="str">
        <f>IFERROR(IF(P2524:$P$5009&lt;&gt;0, (Q2524-$Y$16)^2,""),"")</f>
        <v/>
      </c>
      <c r="S2524" s="151" t="str">
        <f>IF(Data!C2528="","",C2528)</f>
        <v/>
      </c>
      <c r="T2524" s="150" t="str">
        <f>IFERROR(IF(S2524:$S$5009&lt;&gt;0, ABS(C2528-$Z$8),""),"")</f>
        <v/>
      </c>
      <c r="U2524" s="150" t="str">
        <f>IFERROR(IF(S2524:$S$5009&lt;&gt;0, (T2524-$Y$17)^2,""),"")</f>
        <v/>
      </c>
    </row>
    <row r="2525" spans="1:21" ht="23">
      <c r="A2525" s="161">
        <v>2516</v>
      </c>
      <c r="B2525" s="160" t="str">
        <f>IF(Data!B2525:$B$5009&lt;&gt;"",Data!B2525,"")</f>
        <v/>
      </c>
      <c r="C2525" s="160" t="str">
        <f>IF(Data!$C2525:C$5009&lt;&gt;"",Data!C2525,"")</f>
        <v/>
      </c>
      <c r="P2525" s="149" t="str">
        <f>IF(Data!B2529="","",B2529)</f>
        <v/>
      </c>
      <c r="Q2525" s="150" t="str">
        <f>IFERROR(IF(P2525:$P$5009&lt;&gt;0, ABS(P2525-$Z$7),""),"")</f>
        <v/>
      </c>
      <c r="R2525" s="150" t="str">
        <f>IFERROR(IF(P2525:$P$5009&lt;&gt;0, (Q2525-$Y$16)^2,""),"")</f>
        <v/>
      </c>
      <c r="S2525" s="151" t="str">
        <f>IF(Data!C2529="","",C2529)</f>
        <v/>
      </c>
      <c r="T2525" s="150" t="str">
        <f>IFERROR(IF(S2525:$S$5009&lt;&gt;0, ABS(C2529-$Z$8),""),"")</f>
        <v/>
      </c>
      <c r="U2525" s="150" t="str">
        <f>IFERROR(IF(S2525:$S$5009&lt;&gt;0, (T2525-$Y$17)^2,""),"")</f>
        <v/>
      </c>
    </row>
    <row r="2526" spans="1:21" ht="23">
      <c r="A2526" s="159">
        <v>2517</v>
      </c>
      <c r="B2526" s="160" t="str">
        <f>IF(Data!B2526:$B$5009&lt;&gt;"",Data!B2526,"")</f>
        <v/>
      </c>
      <c r="C2526" s="160" t="str">
        <f>IF(Data!$C2526:C$5009&lt;&gt;"",Data!C2526,"")</f>
        <v/>
      </c>
      <c r="P2526" s="149" t="str">
        <f>IF(Data!B2530="","",B2530)</f>
        <v/>
      </c>
      <c r="Q2526" s="150" t="str">
        <f>IFERROR(IF(P2526:$P$5009&lt;&gt;0, ABS(P2526-$Z$7),""),"")</f>
        <v/>
      </c>
      <c r="R2526" s="150" t="str">
        <f>IFERROR(IF(P2526:$P$5009&lt;&gt;0, (Q2526-$Y$16)^2,""),"")</f>
        <v/>
      </c>
      <c r="S2526" s="151" t="str">
        <f>IF(Data!C2530="","",C2530)</f>
        <v/>
      </c>
      <c r="T2526" s="150" t="str">
        <f>IFERROR(IF(S2526:$S$5009&lt;&gt;0, ABS(C2530-$Z$8),""),"")</f>
        <v/>
      </c>
      <c r="U2526" s="150" t="str">
        <f>IFERROR(IF(S2526:$S$5009&lt;&gt;0, (T2526-$Y$17)^2,""),"")</f>
        <v/>
      </c>
    </row>
    <row r="2527" spans="1:21" ht="23">
      <c r="A2527" s="161">
        <v>2518</v>
      </c>
      <c r="B2527" s="160" t="str">
        <f>IF(Data!B2527:$B$5009&lt;&gt;"",Data!B2527,"")</f>
        <v/>
      </c>
      <c r="C2527" s="160" t="str">
        <f>IF(Data!$C2527:C$5009&lt;&gt;"",Data!C2527,"")</f>
        <v/>
      </c>
      <c r="P2527" s="149" t="str">
        <f>IF(Data!B2531="","",B2531)</f>
        <v/>
      </c>
      <c r="Q2527" s="150" t="str">
        <f>IFERROR(IF(P2527:$P$5009&lt;&gt;0, ABS(P2527-$Z$7),""),"")</f>
        <v/>
      </c>
      <c r="R2527" s="150" t="str">
        <f>IFERROR(IF(P2527:$P$5009&lt;&gt;0, (Q2527-$Y$16)^2,""),"")</f>
        <v/>
      </c>
      <c r="S2527" s="151" t="str">
        <f>IF(Data!C2531="","",C2531)</f>
        <v/>
      </c>
      <c r="T2527" s="150" t="str">
        <f>IFERROR(IF(S2527:$S$5009&lt;&gt;0, ABS(C2531-$Z$8),""),"")</f>
        <v/>
      </c>
      <c r="U2527" s="150" t="str">
        <f>IFERROR(IF(S2527:$S$5009&lt;&gt;0, (T2527-$Y$17)^2,""),"")</f>
        <v/>
      </c>
    </row>
    <row r="2528" spans="1:21" ht="23">
      <c r="A2528" s="159">
        <v>2519</v>
      </c>
      <c r="B2528" s="160" t="str">
        <f>IF(Data!B2528:$B$5009&lt;&gt;"",Data!B2528,"")</f>
        <v/>
      </c>
      <c r="C2528" s="160" t="str">
        <f>IF(Data!$C2528:C$5009&lt;&gt;"",Data!C2528,"")</f>
        <v/>
      </c>
      <c r="P2528" s="149" t="str">
        <f>IF(Data!B2532="","",B2532)</f>
        <v/>
      </c>
      <c r="Q2528" s="150" t="str">
        <f>IFERROR(IF(P2528:$P$5009&lt;&gt;0, ABS(P2528-$Z$7),""),"")</f>
        <v/>
      </c>
      <c r="R2528" s="150" t="str">
        <f>IFERROR(IF(P2528:$P$5009&lt;&gt;0, (Q2528-$Y$16)^2,""),"")</f>
        <v/>
      </c>
      <c r="S2528" s="151" t="str">
        <f>IF(Data!C2532="","",C2532)</f>
        <v/>
      </c>
      <c r="T2528" s="150" t="str">
        <f>IFERROR(IF(S2528:$S$5009&lt;&gt;0, ABS(C2532-$Z$8),""),"")</f>
        <v/>
      </c>
      <c r="U2528" s="150" t="str">
        <f>IFERROR(IF(S2528:$S$5009&lt;&gt;0, (T2528-$Y$17)^2,""),"")</f>
        <v/>
      </c>
    </row>
    <row r="2529" spans="1:21" ht="23">
      <c r="A2529" s="161">
        <v>2520</v>
      </c>
      <c r="B2529" s="160" t="str">
        <f>IF(Data!B2529:$B$5009&lt;&gt;"",Data!B2529,"")</f>
        <v/>
      </c>
      <c r="C2529" s="160" t="str">
        <f>IF(Data!$C2529:C$5009&lt;&gt;"",Data!C2529,"")</f>
        <v/>
      </c>
      <c r="P2529" s="149" t="str">
        <f>IF(Data!B2533="","",B2533)</f>
        <v/>
      </c>
      <c r="Q2529" s="150" t="str">
        <f>IFERROR(IF(P2529:$P$5009&lt;&gt;0, ABS(P2529-$Z$7),""),"")</f>
        <v/>
      </c>
      <c r="R2529" s="150" t="str">
        <f>IFERROR(IF(P2529:$P$5009&lt;&gt;0, (Q2529-$Y$16)^2,""),"")</f>
        <v/>
      </c>
      <c r="S2529" s="151" t="str">
        <f>IF(Data!C2533="","",C2533)</f>
        <v/>
      </c>
      <c r="T2529" s="150" t="str">
        <f>IFERROR(IF(S2529:$S$5009&lt;&gt;0, ABS(C2533-$Z$8),""),"")</f>
        <v/>
      </c>
      <c r="U2529" s="150" t="str">
        <f>IFERROR(IF(S2529:$S$5009&lt;&gt;0, (T2529-$Y$17)^2,""),"")</f>
        <v/>
      </c>
    </row>
    <row r="2530" spans="1:21" ht="23">
      <c r="A2530" s="159">
        <v>2521</v>
      </c>
      <c r="B2530" s="160" t="str">
        <f>IF(Data!B2530:$B$5009&lt;&gt;"",Data!B2530,"")</f>
        <v/>
      </c>
      <c r="C2530" s="160" t="str">
        <f>IF(Data!$C2530:C$5009&lt;&gt;"",Data!C2530,"")</f>
        <v/>
      </c>
      <c r="P2530" s="149" t="str">
        <f>IF(Data!B2534="","",B2534)</f>
        <v/>
      </c>
      <c r="Q2530" s="150" t="str">
        <f>IFERROR(IF(P2530:$P$5009&lt;&gt;0, ABS(P2530-$Z$7),""),"")</f>
        <v/>
      </c>
      <c r="R2530" s="150" t="str">
        <f>IFERROR(IF(P2530:$P$5009&lt;&gt;0, (Q2530-$Y$16)^2,""),"")</f>
        <v/>
      </c>
      <c r="S2530" s="151" t="str">
        <f>IF(Data!C2534="","",C2534)</f>
        <v/>
      </c>
      <c r="T2530" s="150" t="str">
        <f>IFERROR(IF(S2530:$S$5009&lt;&gt;0, ABS(C2534-$Z$8),""),"")</f>
        <v/>
      </c>
      <c r="U2530" s="150" t="str">
        <f>IFERROR(IF(S2530:$S$5009&lt;&gt;0, (T2530-$Y$17)^2,""),"")</f>
        <v/>
      </c>
    </row>
    <row r="2531" spans="1:21" ht="23">
      <c r="A2531" s="161">
        <v>2522</v>
      </c>
      <c r="B2531" s="160" t="str">
        <f>IF(Data!B2531:$B$5009&lt;&gt;"",Data!B2531,"")</f>
        <v/>
      </c>
      <c r="C2531" s="160" t="str">
        <f>IF(Data!$C2531:C$5009&lt;&gt;"",Data!C2531,"")</f>
        <v/>
      </c>
      <c r="P2531" s="149" t="str">
        <f>IF(Data!B2535="","",B2535)</f>
        <v/>
      </c>
      <c r="Q2531" s="150" t="str">
        <f>IFERROR(IF(P2531:$P$5009&lt;&gt;0, ABS(P2531-$Z$7),""),"")</f>
        <v/>
      </c>
      <c r="R2531" s="150" t="str">
        <f>IFERROR(IF(P2531:$P$5009&lt;&gt;0, (Q2531-$Y$16)^2,""),"")</f>
        <v/>
      </c>
      <c r="S2531" s="151" t="str">
        <f>IF(Data!C2535="","",C2535)</f>
        <v/>
      </c>
      <c r="T2531" s="150" t="str">
        <f>IFERROR(IF(S2531:$S$5009&lt;&gt;0, ABS(C2535-$Z$8),""),"")</f>
        <v/>
      </c>
      <c r="U2531" s="150" t="str">
        <f>IFERROR(IF(S2531:$S$5009&lt;&gt;0, (T2531-$Y$17)^2,""),"")</f>
        <v/>
      </c>
    </row>
    <row r="2532" spans="1:21" ht="23">
      <c r="A2532" s="159">
        <v>2523</v>
      </c>
      <c r="B2532" s="160" t="str">
        <f>IF(Data!B2532:$B$5009&lt;&gt;"",Data!B2532,"")</f>
        <v/>
      </c>
      <c r="C2532" s="160" t="str">
        <f>IF(Data!$C2532:C$5009&lt;&gt;"",Data!C2532,"")</f>
        <v/>
      </c>
      <c r="P2532" s="149" t="str">
        <f>IF(Data!B2536="","",B2536)</f>
        <v/>
      </c>
      <c r="Q2532" s="150" t="str">
        <f>IFERROR(IF(P2532:$P$5009&lt;&gt;0, ABS(P2532-$Z$7),""),"")</f>
        <v/>
      </c>
      <c r="R2532" s="150" t="str">
        <f>IFERROR(IF(P2532:$P$5009&lt;&gt;0, (Q2532-$Y$16)^2,""),"")</f>
        <v/>
      </c>
      <c r="S2532" s="151" t="str">
        <f>IF(Data!C2536="","",C2536)</f>
        <v/>
      </c>
      <c r="T2532" s="150" t="str">
        <f>IFERROR(IF(S2532:$S$5009&lt;&gt;0, ABS(C2536-$Z$8),""),"")</f>
        <v/>
      </c>
      <c r="U2532" s="150" t="str">
        <f>IFERROR(IF(S2532:$S$5009&lt;&gt;0, (T2532-$Y$17)^2,""),"")</f>
        <v/>
      </c>
    </row>
    <row r="2533" spans="1:21" ht="23">
      <c r="A2533" s="161">
        <v>2524</v>
      </c>
      <c r="B2533" s="160" t="str">
        <f>IF(Data!B2533:$B$5009&lt;&gt;"",Data!B2533,"")</f>
        <v/>
      </c>
      <c r="C2533" s="160" t="str">
        <f>IF(Data!$C2533:C$5009&lt;&gt;"",Data!C2533,"")</f>
        <v/>
      </c>
      <c r="P2533" s="149" t="str">
        <f>IF(Data!B2537="","",B2537)</f>
        <v/>
      </c>
      <c r="Q2533" s="150" t="str">
        <f>IFERROR(IF(P2533:$P$5009&lt;&gt;0, ABS(P2533-$Z$7),""),"")</f>
        <v/>
      </c>
      <c r="R2533" s="150" t="str">
        <f>IFERROR(IF(P2533:$P$5009&lt;&gt;0, (Q2533-$Y$16)^2,""),"")</f>
        <v/>
      </c>
      <c r="S2533" s="151" t="str">
        <f>IF(Data!C2537="","",C2537)</f>
        <v/>
      </c>
      <c r="T2533" s="150" t="str">
        <f>IFERROR(IF(S2533:$S$5009&lt;&gt;0, ABS(C2537-$Z$8),""),"")</f>
        <v/>
      </c>
      <c r="U2533" s="150" t="str">
        <f>IFERROR(IF(S2533:$S$5009&lt;&gt;0, (T2533-$Y$17)^2,""),"")</f>
        <v/>
      </c>
    </row>
    <row r="2534" spans="1:21" ht="23">
      <c r="A2534" s="159">
        <v>2525</v>
      </c>
      <c r="B2534" s="160" t="str">
        <f>IF(Data!B2534:$B$5009&lt;&gt;"",Data!B2534,"")</f>
        <v/>
      </c>
      <c r="C2534" s="160" t="str">
        <f>IF(Data!$C2534:C$5009&lt;&gt;"",Data!C2534,"")</f>
        <v/>
      </c>
      <c r="P2534" s="149" t="str">
        <f>IF(Data!B2538="","",B2538)</f>
        <v/>
      </c>
      <c r="Q2534" s="150" t="str">
        <f>IFERROR(IF(P2534:$P$5009&lt;&gt;0, ABS(P2534-$Z$7),""),"")</f>
        <v/>
      </c>
      <c r="R2534" s="150" t="str">
        <f>IFERROR(IF(P2534:$P$5009&lt;&gt;0, (Q2534-$Y$16)^2,""),"")</f>
        <v/>
      </c>
      <c r="S2534" s="151" t="str">
        <f>IF(Data!C2538="","",C2538)</f>
        <v/>
      </c>
      <c r="T2534" s="150" t="str">
        <f>IFERROR(IF(S2534:$S$5009&lt;&gt;0, ABS(C2538-$Z$8),""),"")</f>
        <v/>
      </c>
      <c r="U2534" s="150" t="str">
        <f>IFERROR(IF(S2534:$S$5009&lt;&gt;0, (T2534-$Y$17)^2,""),"")</f>
        <v/>
      </c>
    </row>
    <row r="2535" spans="1:21" ht="23">
      <c r="A2535" s="161">
        <v>2526</v>
      </c>
      <c r="B2535" s="160" t="str">
        <f>IF(Data!B2535:$B$5009&lt;&gt;"",Data!B2535,"")</f>
        <v/>
      </c>
      <c r="C2535" s="160" t="str">
        <f>IF(Data!$C2535:C$5009&lt;&gt;"",Data!C2535,"")</f>
        <v/>
      </c>
      <c r="P2535" s="149" t="str">
        <f>IF(Data!B2539="","",B2539)</f>
        <v/>
      </c>
      <c r="Q2535" s="150" t="str">
        <f>IFERROR(IF(P2535:$P$5009&lt;&gt;0, ABS(P2535-$Z$7),""),"")</f>
        <v/>
      </c>
      <c r="R2535" s="150" t="str">
        <f>IFERROR(IF(P2535:$P$5009&lt;&gt;0, (Q2535-$Y$16)^2,""),"")</f>
        <v/>
      </c>
      <c r="S2535" s="151" t="str">
        <f>IF(Data!C2539="","",C2539)</f>
        <v/>
      </c>
      <c r="T2535" s="150" t="str">
        <f>IFERROR(IF(S2535:$S$5009&lt;&gt;0, ABS(C2539-$Z$8),""),"")</f>
        <v/>
      </c>
      <c r="U2535" s="150" t="str">
        <f>IFERROR(IF(S2535:$S$5009&lt;&gt;0, (T2535-$Y$17)^2,""),"")</f>
        <v/>
      </c>
    </row>
    <row r="2536" spans="1:21" ht="23">
      <c r="A2536" s="159">
        <v>2527</v>
      </c>
      <c r="B2536" s="160" t="str">
        <f>IF(Data!B2536:$B$5009&lt;&gt;"",Data!B2536,"")</f>
        <v/>
      </c>
      <c r="C2536" s="160" t="str">
        <f>IF(Data!$C2536:C$5009&lt;&gt;"",Data!C2536,"")</f>
        <v/>
      </c>
      <c r="P2536" s="149" t="str">
        <f>IF(Data!B2540="","",B2540)</f>
        <v/>
      </c>
      <c r="Q2536" s="150" t="str">
        <f>IFERROR(IF(P2536:$P$5009&lt;&gt;0, ABS(P2536-$Z$7),""),"")</f>
        <v/>
      </c>
      <c r="R2536" s="150" t="str">
        <f>IFERROR(IF(P2536:$P$5009&lt;&gt;0, (Q2536-$Y$16)^2,""),"")</f>
        <v/>
      </c>
      <c r="S2536" s="151" t="str">
        <f>IF(Data!C2540="","",C2540)</f>
        <v/>
      </c>
      <c r="T2536" s="150" t="str">
        <f>IFERROR(IF(S2536:$S$5009&lt;&gt;0, ABS(C2540-$Z$8),""),"")</f>
        <v/>
      </c>
      <c r="U2536" s="150" t="str">
        <f>IFERROR(IF(S2536:$S$5009&lt;&gt;0, (T2536-$Y$17)^2,""),"")</f>
        <v/>
      </c>
    </row>
    <row r="2537" spans="1:21" ht="23">
      <c r="A2537" s="161">
        <v>2528</v>
      </c>
      <c r="B2537" s="160" t="str">
        <f>IF(Data!B2537:$B$5009&lt;&gt;"",Data!B2537,"")</f>
        <v/>
      </c>
      <c r="C2537" s="160" t="str">
        <f>IF(Data!$C2537:C$5009&lt;&gt;"",Data!C2537,"")</f>
        <v/>
      </c>
      <c r="P2537" s="149" t="str">
        <f>IF(Data!B2541="","",B2541)</f>
        <v/>
      </c>
      <c r="Q2537" s="150" t="str">
        <f>IFERROR(IF(P2537:$P$5009&lt;&gt;0, ABS(P2537-$Z$7),""),"")</f>
        <v/>
      </c>
      <c r="R2537" s="150" t="str">
        <f>IFERROR(IF(P2537:$P$5009&lt;&gt;0, (Q2537-$Y$16)^2,""),"")</f>
        <v/>
      </c>
      <c r="S2537" s="151" t="str">
        <f>IF(Data!C2541="","",C2541)</f>
        <v/>
      </c>
      <c r="T2537" s="150" t="str">
        <f>IFERROR(IF(S2537:$S$5009&lt;&gt;0, ABS(C2541-$Z$8),""),"")</f>
        <v/>
      </c>
      <c r="U2537" s="150" t="str">
        <f>IFERROR(IF(S2537:$S$5009&lt;&gt;0, (T2537-$Y$17)^2,""),"")</f>
        <v/>
      </c>
    </row>
    <row r="2538" spans="1:21" ht="23">
      <c r="A2538" s="159">
        <v>2529</v>
      </c>
      <c r="B2538" s="160" t="str">
        <f>IF(Data!B2538:$B$5009&lt;&gt;"",Data!B2538,"")</f>
        <v/>
      </c>
      <c r="C2538" s="160" t="str">
        <f>IF(Data!$C2538:C$5009&lt;&gt;"",Data!C2538,"")</f>
        <v/>
      </c>
      <c r="P2538" s="149" t="str">
        <f>IF(Data!B2542="","",B2542)</f>
        <v/>
      </c>
      <c r="Q2538" s="150" t="str">
        <f>IFERROR(IF(P2538:$P$5009&lt;&gt;0, ABS(P2538-$Z$7),""),"")</f>
        <v/>
      </c>
      <c r="R2538" s="150" t="str">
        <f>IFERROR(IF(P2538:$P$5009&lt;&gt;0, (Q2538-$Y$16)^2,""),"")</f>
        <v/>
      </c>
      <c r="S2538" s="151" t="str">
        <f>IF(Data!C2542="","",C2542)</f>
        <v/>
      </c>
      <c r="T2538" s="150" t="str">
        <f>IFERROR(IF(S2538:$S$5009&lt;&gt;0, ABS(C2542-$Z$8),""),"")</f>
        <v/>
      </c>
      <c r="U2538" s="150" t="str">
        <f>IFERROR(IF(S2538:$S$5009&lt;&gt;0, (T2538-$Y$17)^2,""),"")</f>
        <v/>
      </c>
    </row>
    <row r="2539" spans="1:21" ht="23">
      <c r="A2539" s="161">
        <v>2530</v>
      </c>
      <c r="B2539" s="160" t="str">
        <f>IF(Data!B2539:$B$5009&lt;&gt;"",Data!B2539,"")</f>
        <v/>
      </c>
      <c r="C2539" s="160" t="str">
        <f>IF(Data!$C2539:C$5009&lt;&gt;"",Data!C2539,"")</f>
        <v/>
      </c>
      <c r="P2539" s="149" t="str">
        <f>IF(Data!B2543="","",B2543)</f>
        <v/>
      </c>
      <c r="Q2539" s="150" t="str">
        <f>IFERROR(IF(P2539:$P$5009&lt;&gt;0, ABS(P2539-$Z$7),""),"")</f>
        <v/>
      </c>
      <c r="R2539" s="150" t="str">
        <f>IFERROR(IF(P2539:$P$5009&lt;&gt;0, (Q2539-$Y$16)^2,""),"")</f>
        <v/>
      </c>
      <c r="S2539" s="151" t="str">
        <f>IF(Data!C2543="","",C2543)</f>
        <v/>
      </c>
      <c r="T2539" s="150" t="str">
        <f>IFERROR(IF(S2539:$S$5009&lt;&gt;0, ABS(C2543-$Z$8),""),"")</f>
        <v/>
      </c>
      <c r="U2539" s="150" t="str">
        <f>IFERROR(IF(S2539:$S$5009&lt;&gt;0, (T2539-$Y$17)^2,""),"")</f>
        <v/>
      </c>
    </row>
    <row r="2540" spans="1:21" ht="23">
      <c r="A2540" s="159">
        <v>2531</v>
      </c>
      <c r="B2540" s="160" t="str">
        <f>IF(Data!B2540:$B$5009&lt;&gt;"",Data!B2540,"")</f>
        <v/>
      </c>
      <c r="C2540" s="160" t="str">
        <f>IF(Data!$C2540:C$5009&lt;&gt;"",Data!C2540,"")</f>
        <v/>
      </c>
      <c r="P2540" s="149" t="str">
        <f>IF(Data!B2544="","",B2544)</f>
        <v/>
      </c>
      <c r="Q2540" s="150" t="str">
        <f>IFERROR(IF(P2540:$P$5009&lt;&gt;0, ABS(P2540-$Z$7),""),"")</f>
        <v/>
      </c>
      <c r="R2540" s="150" t="str">
        <f>IFERROR(IF(P2540:$P$5009&lt;&gt;0, (Q2540-$Y$16)^2,""),"")</f>
        <v/>
      </c>
      <c r="S2540" s="151" t="str">
        <f>IF(Data!C2544="","",C2544)</f>
        <v/>
      </c>
      <c r="T2540" s="150" t="str">
        <f>IFERROR(IF(S2540:$S$5009&lt;&gt;0, ABS(C2544-$Z$8),""),"")</f>
        <v/>
      </c>
      <c r="U2540" s="150" t="str">
        <f>IFERROR(IF(S2540:$S$5009&lt;&gt;0, (T2540-$Y$17)^2,""),"")</f>
        <v/>
      </c>
    </row>
    <row r="2541" spans="1:21" ht="23">
      <c r="A2541" s="161">
        <v>2532</v>
      </c>
      <c r="B2541" s="160" t="str">
        <f>IF(Data!B2541:$B$5009&lt;&gt;"",Data!B2541,"")</f>
        <v/>
      </c>
      <c r="C2541" s="160" t="str">
        <f>IF(Data!$C2541:C$5009&lt;&gt;"",Data!C2541,"")</f>
        <v/>
      </c>
      <c r="P2541" s="149" t="str">
        <f>IF(Data!B2545="","",B2545)</f>
        <v/>
      </c>
      <c r="Q2541" s="150" t="str">
        <f>IFERROR(IF(P2541:$P$5009&lt;&gt;0, ABS(P2541-$Z$7),""),"")</f>
        <v/>
      </c>
      <c r="R2541" s="150" t="str">
        <f>IFERROR(IF(P2541:$P$5009&lt;&gt;0, (Q2541-$Y$16)^2,""),"")</f>
        <v/>
      </c>
      <c r="S2541" s="151" t="str">
        <f>IF(Data!C2545="","",C2545)</f>
        <v/>
      </c>
      <c r="T2541" s="150" t="str">
        <f>IFERROR(IF(S2541:$S$5009&lt;&gt;0, ABS(C2545-$Z$8),""),"")</f>
        <v/>
      </c>
      <c r="U2541" s="150" t="str">
        <f>IFERROR(IF(S2541:$S$5009&lt;&gt;0, (T2541-$Y$17)^2,""),"")</f>
        <v/>
      </c>
    </row>
    <row r="2542" spans="1:21" ht="23">
      <c r="A2542" s="159">
        <v>2533</v>
      </c>
      <c r="B2542" s="160" t="str">
        <f>IF(Data!B2542:$B$5009&lt;&gt;"",Data!B2542,"")</f>
        <v/>
      </c>
      <c r="C2542" s="160" t="str">
        <f>IF(Data!$C2542:C$5009&lt;&gt;"",Data!C2542,"")</f>
        <v/>
      </c>
      <c r="P2542" s="149" t="str">
        <f>IF(Data!B2546="","",B2546)</f>
        <v/>
      </c>
      <c r="Q2542" s="150" t="str">
        <f>IFERROR(IF(P2542:$P$5009&lt;&gt;0, ABS(P2542-$Z$7),""),"")</f>
        <v/>
      </c>
      <c r="R2542" s="150" t="str">
        <f>IFERROR(IF(P2542:$P$5009&lt;&gt;0, (Q2542-$Y$16)^2,""),"")</f>
        <v/>
      </c>
      <c r="S2542" s="151" t="str">
        <f>IF(Data!C2546="","",C2546)</f>
        <v/>
      </c>
      <c r="T2542" s="150" t="str">
        <f>IFERROR(IF(S2542:$S$5009&lt;&gt;0, ABS(C2546-$Z$8),""),"")</f>
        <v/>
      </c>
      <c r="U2542" s="150" t="str">
        <f>IFERROR(IF(S2542:$S$5009&lt;&gt;0, (T2542-$Y$17)^2,""),"")</f>
        <v/>
      </c>
    </row>
    <row r="2543" spans="1:21" ht="23">
      <c r="A2543" s="161">
        <v>2534</v>
      </c>
      <c r="B2543" s="160" t="str">
        <f>IF(Data!B2543:$B$5009&lt;&gt;"",Data!B2543,"")</f>
        <v/>
      </c>
      <c r="C2543" s="160" t="str">
        <f>IF(Data!$C2543:C$5009&lt;&gt;"",Data!C2543,"")</f>
        <v/>
      </c>
      <c r="P2543" s="149" t="str">
        <f>IF(Data!B2547="","",B2547)</f>
        <v/>
      </c>
      <c r="Q2543" s="150" t="str">
        <f>IFERROR(IF(P2543:$P$5009&lt;&gt;0, ABS(P2543-$Z$7),""),"")</f>
        <v/>
      </c>
      <c r="R2543" s="150" t="str">
        <f>IFERROR(IF(P2543:$P$5009&lt;&gt;0, (Q2543-$Y$16)^2,""),"")</f>
        <v/>
      </c>
      <c r="S2543" s="151" t="str">
        <f>IF(Data!C2547="","",C2547)</f>
        <v/>
      </c>
      <c r="T2543" s="150" t="str">
        <f>IFERROR(IF(S2543:$S$5009&lt;&gt;0, ABS(C2547-$Z$8),""),"")</f>
        <v/>
      </c>
      <c r="U2543" s="150" t="str">
        <f>IFERROR(IF(S2543:$S$5009&lt;&gt;0, (T2543-$Y$17)^2,""),"")</f>
        <v/>
      </c>
    </row>
    <row r="2544" spans="1:21" ht="23">
      <c r="A2544" s="159">
        <v>2535</v>
      </c>
      <c r="B2544" s="160" t="str">
        <f>IF(Data!B2544:$B$5009&lt;&gt;"",Data!B2544,"")</f>
        <v/>
      </c>
      <c r="C2544" s="160" t="str">
        <f>IF(Data!$C2544:C$5009&lt;&gt;"",Data!C2544,"")</f>
        <v/>
      </c>
      <c r="P2544" s="149" t="str">
        <f>IF(Data!B2548="","",B2548)</f>
        <v/>
      </c>
      <c r="Q2544" s="150" t="str">
        <f>IFERROR(IF(P2544:$P$5009&lt;&gt;0, ABS(P2544-$Z$7),""),"")</f>
        <v/>
      </c>
      <c r="R2544" s="150" t="str">
        <f>IFERROR(IF(P2544:$P$5009&lt;&gt;0, (Q2544-$Y$16)^2,""),"")</f>
        <v/>
      </c>
      <c r="S2544" s="151" t="str">
        <f>IF(Data!C2548="","",C2548)</f>
        <v/>
      </c>
      <c r="T2544" s="150" t="str">
        <f>IFERROR(IF(S2544:$S$5009&lt;&gt;0, ABS(C2548-$Z$8),""),"")</f>
        <v/>
      </c>
      <c r="U2544" s="150" t="str">
        <f>IFERROR(IF(S2544:$S$5009&lt;&gt;0, (T2544-$Y$17)^2,""),"")</f>
        <v/>
      </c>
    </row>
    <row r="2545" spans="1:21" ht="23">
      <c r="A2545" s="161">
        <v>2536</v>
      </c>
      <c r="B2545" s="160" t="str">
        <f>IF(Data!B2545:$B$5009&lt;&gt;"",Data!B2545,"")</f>
        <v/>
      </c>
      <c r="C2545" s="160" t="str">
        <f>IF(Data!$C2545:C$5009&lt;&gt;"",Data!C2545,"")</f>
        <v/>
      </c>
      <c r="P2545" s="149" t="str">
        <f>IF(Data!B2549="","",B2549)</f>
        <v/>
      </c>
      <c r="Q2545" s="150" t="str">
        <f>IFERROR(IF(P2545:$P$5009&lt;&gt;0, ABS(P2545-$Z$7),""),"")</f>
        <v/>
      </c>
      <c r="R2545" s="150" t="str">
        <f>IFERROR(IF(P2545:$P$5009&lt;&gt;0, (Q2545-$Y$16)^2,""),"")</f>
        <v/>
      </c>
      <c r="S2545" s="151" t="str">
        <f>IF(Data!C2549="","",C2549)</f>
        <v/>
      </c>
      <c r="T2545" s="150" t="str">
        <f>IFERROR(IF(S2545:$S$5009&lt;&gt;0, ABS(C2549-$Z$8),""),"")</f>
        <v/>
      </c>
      <c r="U2545" s="150" t="str">
        <f>IFERROR(IF(S2545:$S$5009&lt;&gt;0, (T2545-$Y$17)^2,""),"")</f>
        <v/>
      </c>
    </row>
    <row r="2546" spans="1:21" ht="23">
      <c r="A2546" s="159">
        <v>2537</v>
      </c>
      <c r="B2546" s="160" t="str">
        <f>IF(Data!B2546:$B$5009&lt;&gt;"",Data!B2546,"")</f>
        <v/>
      </c>
      <c r="C2546" s="160" t="str">
        <f>IF(Data!$C2546:C$5009&lt;&gt;"",Data!C2546,"")</f>
        <v/>
      </c>
      <c r="P2546" s="149" t="str">
        <f>IF(Data!B2550="","",B2550)</f>
        <v/>
      </c>
      <c r="Q2546" s="150" t="str">
        <f>IFERROR(IF(P2546:$P$5009&lt;&gt;0, ABS(P2546-$Z$7),""),"")</f>
        <v/>
      </c>
      <c r="R2546" s="150" t="str">
        <f>IFERROR(IF(P2546:$P$5009&lt;&gt;0, (Q2546-$Y$16)^2,""),"")</f>
        <v/>
      </c>
      <c r="S2546" s="151" t="str">
        <f>IF(Data!C2550="","",C2550)</f>
        <v/>
      </c>
      <c r="T2546" s="150" t="str">
        <f>IFERROR(IF(S2546:$S$5009&lt;&gt;0, ABS(C2550-$Z$8),""),"")</f>
        <v/>
      </c>
      <c r="U2546" s="150" t="str">
        <f>IFERROR(IF(S2546:$S$5009&lt;&gt;0, (T2546-$Y$17)^2,""),"")</f>
        <v/>
      </c>
    </row>
    <row r="2547" spans="1:21" ht="23">
      <c r="A2547" s="161">
        <v>2538</v>
      </c>
      <c r="B2547" s="160" t="str">
        <f>IF(Data!B2547:$B$5009&lt;&gt;"",Data!B2547,"")</f>
        <v/>
      </c>
      <c r="C2547" s="160" t="str">
        <f>IF(Data!$C2547:C$5009&lt;&gt;"",Data!C2547,"")</f>
        <v/>
      </c>
      <c r="P2547" s="149" t="str">
        <f>IF(Data!B2551="","",B2551)</f>
        <v/>
      </c>
      <c r="Q2547" s="150" t="str">
        <f>IFERROR(IF(P2547:$P$5009&lt;&gt;0, ABS(P2547-$Z$7),""),"")</f>
        <v/>
      </c>
      <c r="R2547" s="150" t="str">
        <f>IFERROR(IF(P2547:$P$5009&lt;&gt;0, (Q2547-$Y$16)^2,""),"")</f>
        <v/>
      </c>
      <c r="S2547" s="151" t="str">
        <f>IF(Data!C2551="","",C2551)</f>
        <v/>
      </c>
      <c r="T2547" s="150" t="str">
        <f>IFERROR(IF(S2547:$S$5009&lt;&gt;0, ABS(C2551-$Z$8),""),"")</f>
        <v/>
      </c>
      <c r="U2547" s="150" t="str">
        <f>IFERROR(IF(S2547:$S$5009&lt;&gt;0, (T2547-$Y$17)^2,""),"")</f>
        <v/>
      </c>
    </row>
    <row r="2548" spans="1:21" ht="23">
      <c r="A2548" s="159">
        <v>2539</v>
      </c>
      <c r="B2548" s="160" t="str">
        <f>IF(Data!B2548:$B$5009&lt;&gt;"",Data!B2548,"")</f>
        <v/>
      </c>
      <c r="C2548" s="160" t="str">
        <f>IF(Data!$C2548:C$5009&lt;&gt;"",Data!C2548,"")</f>
        <v/>
      </c>
      <c r="P2548" s="149" t="str">
        <f>IF(Data!B2552="","",B2552)</f>
        <v/>
      </c>
      <c r="Q2548" s="150" t="str">
        <f>IFERROR(IF(P2548:$P$5009&lt;&gt;0, ABS(P2548-$Z$7),""),"")</f>
        <v/>
      </c>
      <c r="R2548" s="150" t="str">
        <f>IFERROR(IF(P2548:$P$5009&lt;&gt;0, (Q2548-$Y$16)^2,""),"")</f>
        <v/>
      </c>
      <c r="S2548" s="151" t="str">
        <f>IF(Data!C2552="","",C2552)</f>
        <v/>
      </c>
      <c r="T2548" s="150" t="str">
        <f>IFERROR(IF(S2548:$S$5009&lt;&gt;0, ABS(C2552-$Z$8),""),"")</f>
        <v/>
      </c>
      <c r="U2548" s="150" t="str">
        <f>IFERROR(IF(S2548:$S$5009&lt;&gt;0, (T2548-$Y$17)^2,""),"")</f>
        <v/>
      </c>
    </row>
    <row r="2549" spans="1:21" ht="23">
      <c r="A2549" s="161">
        <v>2540</v>
      </c>
      <c r="B2549" s="160" t="str">
        <f>IF(Data!B2549:$B$5009&lt;&gt;"",Data!B2549,"")</f>
        <v/>
      </c>
      <c r="C2549" s="160" t="str">
        <f>IF(Data!$C2549:C$5009&lt;&gt;"",Data!C2549,"")</f>
        <v/>
      </c>
      <c r="P2549" s="149" t="str">
        <f>IF(Data!B2553="","",B2553)</f>
        <v/>
      </c>
      <c r="Q2549" s="150" t="str">
        <f>IFERROR(IF(P2549:$P$5009&lt;&gt;0, ABS(P2549-$Z$7),""),"")</f>
        <v/>
      </c>
      <c r="R2549" s="150" t="str">
        <f>IFERROR(IF(P2549:$P$5009&lt;&gt;0, (Q2549-$Y$16)^2,""),"")</f>
        <v/>
      </c>
      <c r="S2549" s="151" t="str">
        <f>IF(Data!C2553="","",C2553)</f>
        <v/>
      </c>
      <c r="T2549" s="150" t="str">
        <f>IFERROR(IF(S2549:$S$5009&lt;&gt;0, ABS(C2553-$Z$8),""),"")</f>
        <v/>
      </c>
      <c r="U2549" s="150" t="str">
        <f>IFERROR(IF(S2549:$S$5009&lt;&gt;0, (T2549-$Y$17)^2,""),"")</f>
        <v/>
      </c>
    </row>
    <row r="2550" spans="1:21" ht="23">
      <c r="A2550" s="159">
        <v>2541</v>
      </c>
      <c r="B2550" s="160" t="str">
        <f>IF(Data!B2550:$B$5009&lt;&gt;"",Data!B2550,"")</f>
        <v/>
      </c>
      <c r="C2550" s="160" t="str">
        <f>IF(Data!$C2550:C$5009&lt;&gt;"",Data!C2550,"")</f>
        <v/>
      </c>
      <c r="P2550" s="149" t="str">
        <f>IF(Data!B2554="","",B2554)</f>
        <v/>
      </c>
      <c r="Q2550" s="150" t="str">
        <f>IFERROR(IF(P2550:$P$5009&lt;&gt;0, ABS(P2550-$Z$7),""),"")</f>
        <v/>
      </c>
      <c r="R2550" s="150" t="str">
        <f>IFERROR(IF(P2550:$P$5009&lt;&gt;0, (Q2550-$Y$16)^2,""),"")</f>
        <v/>
      </c>
      <c r="S2550" s="151" t="str">
        <f>IF(Data!C2554="","",C2554)</f>
        <v/>
      </c>
      <c r="T2550" s="150" t="str">
        <f>IFERROR(IF(S2550:$S$5009&lt;&gt;0, ABS(C2554-$Z$8),""),"")</f>
        <v/>
      </c>
      <c r="U2550" s="150" t="str">
        <f>IFERROR(IF(S2550:$S$5009&lt;&gt;0, (T2550-$Y$17)^2,""),"")</f>
        <v/>
      </c>
    </row>
    <row r="2551" spans="1:21" ht="23">
      <c r="A2551" s="161">
        <v>2542</v>
      </c>
      <c r="B2551" s="160" t="str">
        <f>IF(Data!B2551:$B$5009&lt;&gt;"",Data!B2551,"")</f>
        <v/>
      </c>
      <c r="C2551" s="160" t="str">
        <f>IF(Data!$C2551:C$5009&lt;&gt;"",Data!C2551,"")</f>
        <v/>
      </c>
      <c r="P2551" s="149" t="str">
        <f>IF(Data!B2555="","",B2555)</f>
        <v/>
      </c>
      <c r="Q2551" s="150" t="str">
        <f>IFERROR(IF(P2551:$P$5009&lt;&gt;0, ABS(P2551-$Z$7),""),"")</f>
        <v/>
      </c>
      <c r="R2551" s="150" t="str">
        <f>IFERROR(IF(P2551:$P$5009&lt;&gt;0, (Q2551-$Y$16)^2,""),"")</f>
        <v/>
      </c>
      <c r="S2551" s="151" t="str">
        <f>IF(Data!C2555="","",C2555)</f>
        <v/>
      </c>
      <c r="T2551" s="150" t="str">
        <f>IFERROR(IF(S2551:$S$5009&lt;&gt;0, ABS(C2555-$Z$8),""),"")</f>
        <v/>
      </c>
      <c r="U2551" s="150" t="str">
        <f>IFERROR(IF(S2551:$S$5009&lt;&gt;0, (T2551-$Y$17)^2,""),"")</f>
        <v/>
      </c>
    </row>
    <row r="2552" spans="1:21" ht="23">
      <c r="A2552" s="159">
        <v>2543</v>
      </c>
      <c r="B2552" s="160" t="str">
        <f>IF(Data!B2552:$B$5009&lt;&gt;"",Data!B2552,"")</f>
        <v/>
      </c>
      <c r="C2552" s="160" t="str">
        <f>IF(Data!$C2552:C$5009&lt;&gt;"",Data!C2552,"")</f>
        <v/>
      </c>
      <c r="P2552" s="149" t="str">
        <f>IF(Data!B2556="","",B2556)</f>
        <v/>
      </c>
      <c r="Q2552" s="150" t="str">
        <f>IFERROR(IF(P2552:$P$5009&lt;&gt;0, ABS(P2552-$Z$7),""),"")</f>
        <v/>
      </c>
      <c r="R2552" s="150" t="str">
        <f>IFERROR(IF(P2552:$P$5009&lt;&gt;0, (Q2552-$Y$16)^2,""),"")</f>
        <v/>
      </c>
      <c r="S2552" s="151" t="str">
        <f>IF(Data!C2556="","",C2556)</f>
        <v/>
      </c>
      <c r="T2552" s="150" t="str">
        <f>IFERROR(IF(S2552:$S$5009&lt;&gt;0, ABS(C2556-$Z$8),""),"")</f>
        <v/>
      </c>
      <c r="U2552" s="150" t="str">
        <f>IFERROR(IF(S2552:$S$5009&lt;&gt;0, (T2552-$Y$17)^2,""),"")</f>
        <v/>
      </c>
    </row>
    <row r="2553" spans="1:21" ht="23">
      <c r="A2553" s="161">
        <v>2544</v>
      </c>
      <c r="B2553" s="160" t="str">
        <f>IF(Data!B2553:$B$5009&lt;&gt;"",Data!B2553,"")</f>
        <v/>
      </c>
      <c r="C2553" s="160" t="str">
        <f>IF(Data!$C2553:C$5009&lt;&gt;"",Data!C2553,"")</f>
        <v/>
      </c>
      <c r="P2553" s="149" t="str">
        <f>IF(Data!B2557="","",B2557)</f>
        <v/>
      </c>
      <c r="Q2553" s="150" t="str">
        <f>IFERROR(IF(P2553:$P$5009&lt;&gt;0, ABS(P2553-$Z$7),""),"")</f>
        <v/>
      </c>
      <c r="R2553" s="150" t="str">
        <f>IFERROR(IF(P2553:$P$5009&lt;&gt;0, (Q2553-$Y$16)^2,""),"")</f>
        <v/>
      </c>
      <c r="S2553" s="151" t="str">
        <f>IF(Data!C2557="","",C2557)</f>
        <v/>
      </c>
      <c r="T2553" s="150" t="str">
        <f>IFERROR(IF(S2553:$S$5009&lt;&gt;0, ABS(C2557-$Z$8),""),"")</f>
        <v/>
      </c>
      <c r="U2553" s="150" t="str">
        <f>IFERROR(IF(S2553:$S$5009&lt;&gt;0, (T2553-$Y$17)^2,""),"")</f>
        <v/>
      </c>
    </row>
    <row r="2554" spans="1:21" ht="23">
      <c r="A2554" s="159">
        <v>2545</v>
      </c>
      <c r="B2554" s="160" t="str">
        <f>IF(Data!B2554:$B$5009&lt;&gt;"",Data!B2554,"")</f>
        <v/>
      </c>
      <c r="C2554" s="160" t="str">
        <f>IF(Data!$C2554:C$5009&lt;&gt;"",Data!C2554,"")</f>
        <v/>
      </c>
      <c r="P2554" s="149" t="str">
        <f>IF(Data!B2558="","",B2558)</f>
        <v/>
      </c>
      <c r="Q2554" s="150" t="str">
        <f>IFERROR(IF(P2554:$P$5009&lt;&gt;0, ABS(P2554-$Z$7),""),"")</f>
        <v/>
      </c>
      <c r="R2554" s="150" t="str">
        <f>IFERROR(IF(P2554:$P$5009&lt;&gt;0, (Q2554-$Y$16)^2,""),"")</f>
        <v/>
      </c>
      <c r="S2554" s="151" t="str">
        <f>IF(Data!C2558="","",C2558)</f>
        <v/>
      </c>
      <c r="T2554" s="150" t="str">
        <f>IFERROR(IF(S2554:$S$5009&lt;&gt;0, ABS(C2558-$Z$8),""),"")</f>
        <v/>
      </c>
      <c r="U2554" s="150" t="str">
        <f>IFERROR(IF(S2554:$S$5009&lt;&gt;0, (T2554-$Y$17)^2,""),"")</f>
        <v/>
      </c>
    </row>
    <row r="2555" spans="1:21" ht="23">
      <c r="A2555" s="161">
        <v>2546</v>
      </c>
      <c r="B2555" s="160" t="str">
        <f>IF(Data!B2555:$B$5009&lt;&gt;"",Data!B2555,"")</f>
        <v/>
      </c>
      <c r="C2555" s="160" t="str">
        <f>IF(Data!$C2555:C$5009&lt;&gt;"",Data!C2555,"")</f>
        <v/>
      </c>
      <c r="P2555" s="149" t="str">
        <f>IF(Data!B2559="","",B2559)</f>
        <v/>
      </c>
      <c r="Q2555" s="150" t="str">
        <f>IFERROR(IF(P2555:$P$5009&lt;&gt;0, ABS(P2555-$Z$7),""),"")</f>
        <v/>
      </c>
      <c r="R2555" s="150" t="str">
        <f>IFERROR(IF(P2555:$P$5009&lt;&gt;0, (Q2555-$Y$16)^2,""),"")</f>
        <v/>
      </c>
      <c r="S2555" s="151" t="str">
        <f>IF(Data!C2559="","",C2559)</f>
        <v/>
      </c>
      <c r="T2555" s="150" t="str">
        <f>IFERROR(IF(S2555:$S$5009&lt;&gt;0, ABS(C2559-$Z$8),""),"")</f>
        <v/>
      </c>
      <c r="U2555" s="150" t="str">
        <f>IFERROR(IF(S2555:$S$5009&lt;&gt;0, (T2555-$Y$17)^2,""),"")</f>
        <v/>
      </c>
    </row>
    <row r="2556" spans="1:21" ht="23">
      <c r="A2556" s="159">
        <v>2547</v>
      </c>
      <c r="B2556" s="160" t="str">
        <f>IF(Data!B2556:$B$5009&lt;&gt;"",Data!B2556,"")</f>
        <v/>
      </c>
      <c r="C2556" s="160" t="str">
        <f>IF(Data!$C2556:C$5009&lt;&gt;"",Data!C2556,"")</f>
        <v/>
      </c>
      <c r="P2556" s="149" t="str">
        <f>IF(Data!B2560="","",B2560)</f>
        <v/>
      </c>
      <c r="Q2556" s="150" t="str">
        <f>IFERROR(IF(P2556:$P$5009&lt;&gt;0, ABS(P2556-$Z$7),""),"")</f>
        <v/>
      </c>
      <c r="R2556" s="150" t="str">
        <f>IFERROR(IF(P2556:$P$5009&lt;&gt;0, (Q2556-$Y$16)^2,""),"")</f>
        <v/>
      </c>
      <c r="S2556" s="151" t="str">
        <f>IF(Data!C2560="","",C2560)</f>
        <v/>
      </c>
      <c r="T2556" s="150" t="str">
        <f>IFERROR(IF(S2556:$S$5009&lt;&gt;0, ABS(C2560-$Z$8),""),"")</f>
        <v/>
      </c>
      <c r="U2556" s="150" t="str">
        <f>IFERROR(IF(S2556:$S$5009&lt;&gt;0, (T2556-$Y$17)^2,""),"")</f>
        <v/>
      </c>
    </row>
    <row r="2557" spans="1:21" ht="23">
      <c r="A2557" s="161">
        <v>2548</v>
      </c>
      <c r="B2557" s="160" t="str">
        <f>IF(Data!B2557:$B$5009&lt;&gt;"",Data!B2557,"")</f>
        <v/>
      </c>
      <c r="C2557" s="160" t="str">
        <f>IF(Data!$C2557:C$5009&lt;&gt;"",Data!C2557,"")</f>
        <v/>
      </c>
      <c r="P2557" s="149" t="str">
        <f>IF(Data!B2561="","",B2561)</f>
        <v/>
      </c>
      <c r="Q2557" s="150" t="str">
        <f>IFERROR(IF(P2557:$P$5009&lt;&gt;0, ABS(P2557-$Z$7),""),"")</f>
        <v/>
      </c>
      <c r="R2557" s="150" t="str">
        <f>IFERROR(IF(P2557:$P$5009&lt;&gt;0, (Q2557-$Y$16)^2,""),"")</f>
        <v/>
      </c>
      <c r="S2557" s="151" t="str">
        <f>IF(Data!C2561="","",C2561)</f>
        <v/>
      </c>
      <c r="T2557" s="150" t="str">
        <f>IFERROR(IF(S2557:$S$5009&lt;&gt;0, ABS(C2561-$Z$8),""),"")</f>
        <v/>
      </c>
      <c r="U2557" s="150" t="str">
        <f>IFERROR(IF(S2557:$S$5009&lt;&gt;0, (T2557-$Y$17)^2,""),"")</f>
        <v/>
      </c>
    </row>
    <row r="2558" spans="1:21" ht="23">
      <c r="A2558" s="159">
        <v>2549</v>
      </c>
      <c r="B2558" s="160" t="str">
        <f>IF(Data!B2558:$B$5009&lt;&gt;"",Data!B2558,"")</f>
        <v/>
      </c>
      <c r="C2558" s="160" t="str">
        <f>IF(Data!$C2558:C$5009&lt;&gt;"",Data!C2558,"")</f>
        <v/>
      </c>
      <c r="P2558" s="149" t="str">
        <f>IF(Data!B2562="","",B2562)</f>
        <v/>
      </c>
      <c r="Q2558" s="150" t="str">
        <f>IFERROR(IF(P2558:$P$5009&lt;&gt;0, ABS(P2558-$Z$7),""),"")</f>
        <v/>
      </c>
      <c r="R2558" s="150" t="str">
        <f>IFERROR(IF(P2558:$P$5009&lt;&gt;0, (Q2558-$Y$16)^2,""),"")</f>
        <v/>
      </c>
      <c r="S2558" s="151" t="str">
        <f>IF(Data!C2562="","",C2562)</f>
        <v/>
      </c>
      <c r="T2558" s="150" t="str">
        <f>IFERROR(IF(S2558:$S$5009&lt;&gt;0, ABS(C2562-$Z$8),""),"")</f>
        <v/>
      </c>
      <c r="U2558" s="150" t="str">
        <f>IFERROR(IF(S2558:$S$5009&lt;&gt;0, (T2558-$Y$17)^2,""),"")</f>
        <v/>
      </c>
    </row>
    <row r="2559" spans="1:21" ht="23">
      <c r="A2559" s="161">
        <v>2550</v>
      </c>
      <c r="B2559" s="160" t="str">
        <f>IF(Data!B2559:$B$5009&lt;&gt;"",Data!B2559,"")</f>
        <v/>
      </c>
      <c r="C2559" s="160" t="str">
        <f>IF(Data!$C2559:C$5009&lt;&gt;"",Data!C2559,"")</f>
        <v/>
      </c>
      <c r="P2559" s="149" t="str">
        <f>IF(Data!B2563="","",B2563)</f>
        <v/>
      </c>
      <c r="Q2559" s="150" t="str">
        <f>IFERROR(IF(P2559:$P$5009&lt;&gt;0, ABS(P2559-$Z$7),""),"")</f>
        <v/>
      </c>
      <c r="R2559" s="150" t="str">
        <f>IFERROR(IF(P2559:$P$5009&lt;&gt;0, (Q2559-$Y$16)^2,""),"")</f>
        <v/>
      </c>
      <c r="S2559" s="151" t="str">
        <f>IF(Data!C2563="","",C2563)</f>
        <v/>
      </c>
      <c r="T2559" s="150" t="str">
        <f>IFERROR(IF(S2559:$S$5009&lt;&gt;0, ABS(C2563-$Z$8),""),"")</f>
        <v/>
      </c>
      <c r="U2559" s="150" t="str">
        <f>IFERROR(IF(S2559:$S$5009&lt;&gt;0, (T2559-$Y$17)^2,""),"")</f>
        <v/>
      </c>
    </row>
    <row r="2560" spans="1:21" ht="23">
      <c r="A2560" s="159">
        <v>2551</v>
      </c>
      <c r="B2560" s="160" t="str">
        <f>IF(Data!B2560:$B$5009&lt;&gt;"",Data!B2560,"")</f>
        <v/>
      </c>
      <c r="C2560" s="160" t="str">
        <f>IF(Data!$C2560:C$5009&lt;&gt;"",Data!C2560,"")</f>
        <v/>
      </c>
      <c r="P2560" s="149" t="str">
        <f>IF(Data!B2564="","",B2564)</f>
        <v/>
      </c>
      <c r="Q2560" s="150" t="str">
        <f>IFERROR(IF(P2560:$P$5009&lt;&gt;0, ABS(P2560-$Z$7),""),"")</f>
        <v/>
      </c>
      <c r="R2560" s="150" t="str">
        <f>IFERROR(IF(P2560:$P$5009&lt;&gt;0, (Q2560-$Y$16)^2,""),"")</f>
        <v/>
      </c>
      <c r="S2560" s="151" t="str">
        <f>IF(Data!C2564="","",C2564)</f>
        <v/>
      </c>
      <c r="T2560" s="150" t="str">
        <f>IFERROR(IF(S2560:$S$5009&lt;&gt;0, ABS(C2564-$Z$8),""),"")</f>
        <v/>
      </c>
      <c r="U2560" s="150" t="str">
        <f>IFERROR(IF(S2560:$S$5009&lt;&gt;0, (T2560-$Y$17)^2,""),"")</f>
        <v/>
      </c>
    </row>
    <row r="2561" spans="1:21" ht="23">
      <c r="A2561" s="161">
        <v>2552</v>
      </c>
      <c r="B2561" s="160" t="str">
        <f>IF(Data!B2561:$B$5009&lt;&gt;"",Data!B2561,"")</f>
        <v/>
      </c>
      <c r="C2561" s="160" t="str">
        <f>IF(Data!$C2561:C$5009&lt;&gt;"",Data!C2561,"")</f>
        <v/>
      </c>
      <c r="P2561" s="149" t="str">
        <f>IF(Data!B2565="","",B2565)</f>
        <v/>
      </c>
      <c r="Q2561" s="150" t="str">
        <f>IFERROR(IF(P2561:$P$5009&lt;&gt;0, ABS(P2561-$Z$7),""),"")</f>
        <v/>
      </c>
      <c r="R2561" s="150" t="str">
        <f>IFERROR(IF(P2561:$P$5009&lt;&gt;0, (Q2561-$Y$16)^2,""),"")</f>
        <v/>
      </c>
      <c r="S2561" s="151" t="str">
        <f>IF(Data!C2565="","",C2565)</f>
        <v/>
      </c>
      <c r="T2561" s="150" t="str">
        <f>IFERROR(IF(S2561:$S$5009&lt;&gt;0, ABS(C2565-$Z$8),""),"")</f>
        <v/>
      </c>
      <c r="U2561" s="150" t="str">
        <f>IFERROR(IF(S2561:$S$5009&lt;&gt;0, (T2561-$Y$17)^2,""),"")</f>
        <v/>
      </c>
    </row>
    <row r="2562" spans="1:21" ht="23">
      <c r="A2562" s="159">
        <v>2553</v>
      </c>
      <c r="B2562" s="160" t="str">
        <f>IF(Data!B2562:$B$5009&lt;&gt;"",Data!B2562,"")</f>
        <v/>
      </c>
      <c r="C2562" s="160" t="str">
        <f>IF(Data!$C2562:C$5009&lt;&gt;"",Data!C2562,"")</f>
        <v/>
      </c>
      <c r="P2562" s="149" t="str">
        <f>IF(Data!B2566="","",B2566)</f>
        <v/>
      </c>
      <c r="Q2562" s="150" t="str">
        <f>IFERROR(IF(P2562:$P$5009&lt;&gt;0, ABS(P2562-$Z$7),""),"")</f>
        <v/>
      </c>
      <c r="R2562" s="150" t="str">
        <f>IFERROR(IF(P2562:$P$5009&lt;&gt;0, (Q2562-$Y$16)^2,""),"")</f>
        <v/>
      </c>
      <c r="S2562" s="151" t="str">
        <f>IF(Data!C2566="","",C2566)</f>
        <v/>
      </c>
      <c r="T2562" s="150" t="str">
        <f>IFERROR(IF(S2562:$S$5009&lt;&gt;0, ABS(C2566-$Z$8),""),"")</f>
        <v/>
      </c>
      <c r="U2562" s="150" t="str">
        <f>IFERROR(IF(S2562:$S$5009&lt;&gt;0, (T2562-$Y$17)^2,""),"")</f>
        <v/>
      </c>
    </row>
    <row r="2563" spans="1:21" ht="23">
      <c r="A2563" s="161">
        <v>2554</v>
      </c>
      <c r="B2563" s="160" t="str">
        <f>IF(Data!B2563:$B$5009&lt;&gt;"",Data!B2563,"")</f>
        <v/>
      </c>
      <c r="C2563" s="160" t="str">
        <f>IF(Data!$C2563:C$5009&lt;&gt;"",Data!C2563,"")</f>
        <v/>
      </c>
      <c r="P2563" s="149" t="str">
        <f>IF(Data!B2567="","",B2567)</f>
        <v/>
      </c>
      <c r="Q2563" s="150" t="str">
        <f>IFERROR(IF(P2563:$P$5009&lt;&gt;0, ABS(P2563-$Z$7),""),"")</f>
        <v/>
      </c>
      <c r="R2563" s="150" t="str">
        <f>IFERROR(IF(P2563:$P$5009&lt;&gt;0, (Q2563-$Y$16)^2,""),"")</f>
        <v/>
      </c>
      <c r="S2563" s="151" t="str">
        <f>IF(Data!C2567="","",C2567)</f>
        <v/>
      </c>
      <c r="T2563" s="150" t="str">
        <f>IFERROR(IF(S2563:$S$5009&lt;&gt;0, ABS(C2567-$Z$8),""),"")</f>
        <v/>
      </c>
      <c r="U2563" s="150" t="str">
        <f>IFERROR(IF(S2563:$S$5009&lt;&gt;0, (T2563-$Y$17)^2,""),"")</f>
        <v/>
      </c>
    </row>
    <row r="2564" spans="1:21" ht="23">
      <c r="A2564" s="159">
        <v>2555</v>
      </c>
      <c r="B2564" s="160" t="str">
        <f>IF(Data!B2564:$B$5009&lt;&gt;"",Data!B2564,"")</f>
        <v/>
      </c>
      <c r="C2564" s="160" t="str">
        <f>IF(Data!$C2564:C$5009&lt;&gt;"",Data!C2564,"")</f>
        <v/>
      </c>
      <c r="P2564" s="149" t="str">
        <f>IF(Data!B2568="","",B2568)</f>
        <v/>
      </c>
      <c r="Q2564" s="150" t="str">
        <f>IFERROR(IF(P2564:$P$5009&lt;&gt;0, ABS(P2564-$Z$7),""),"")</f>
        <v/>
      </c>
      <c r="R2564" s="150" t="str">
        <f>IFERROR(IF(P2564:$P$5009&lt;&gt;0, (Q2564-$Y$16)^2,""),"")</f>
        <v/>
      </c>
      <c r="S2564" s="151" t="str">
        <f>IF(Data!C2568="","",C2568)</f>
        <v/>
      </c>
      <c r="T2564" s="150" t="str">
        <f>IFERROR(IF(S2564:$S$5009&lt;&gt;0, ABS(C2568-$Z$8),""),"")</f>
        <v/>
      </c>
      <c r="U2564" s="150" t="str">
        <f>IFERROR(IF(S2564:$S$5009&lt;&gt;0, (T2564-$Y$17)^2,""),"")</f>
        <v/>
      </c>
    </row>
    <row r="2565" spans="1:21" ht="23">
      <c r="A2565" s="161">
        <v>2556</v>
      </c>
      <c r="B2565" s="160" t="str">
        <f>IF(Data!B2565:$B$5009&lt;&gt;"",Data!B2565,"")</f>
        <v/>
      </c>
      <c r="C2565" s="160" t="str">
        <f>IF(Data!$C2565:C$5009&lt;&gt;"",Data!C2565,"")</f>
        <v/>
      </c>
      <c r="P2565" s="149" t="str">
        <f>IF(Data!B2569="","",B2569)</f>
        <v/>
      </c>
      <c r="Q2565" s="150" t="str">
        <f>IFERROR(IF(P2565:$P$5009&lt;&gt;0, ABS(P2565-$Z$7),""),"")</f>
        <v/>
      </c>
      <c r="R2565" s="150" t="str">
        <f>IFERROR(IF(P2565:$P$5009&lt;&gt;0, (Q2565-$Y$16)^2,""),"")</f>
        <v/>
      </c>
      <c r="S2565" s="151" t="str">
        <f>IF(Data!C2569="","",C2569)</f>
        <v/>
      </c>
      <c r="T2565" s="150" t="str">
        <f>IFERROR(IF(S2565:$S$5009&lt;&gt;0, ABS(C2569-$Z$8),""),"")</f>
        <v/>
      </c>
      <c r="U2565" s="150" t="str">
        <f>IFERROR(IF(S2565:$S$5009&lt;&gt;0, (T2565-$Y$17)^2,""),"")</f>
        <v/>
      </c>
    </row>
    <row r="2566" spans="1:21" ht="23">
      <c r="A2566" s="159">
        <v>2557</v>
      </c>
      <c r="B2566" s="160" t="str">
        <f>IF(Data!B2566:$B$5009&lt;&gt;"",Data!B2566,"")</f>
        <v/>
      </c>
      <c r="C2566" s="160" t="str">
        <f>IF(Data!$C2566:C$5009&lt;&gt;"",Data!C2566,"")</f>
        <v/>
      </c>
      <c r="P2566" s="149" t="str">
        <f>IF(Data!B2570="","",B2570)</f>
        <v/>
      </c>
      <c r="Q2566" s="150" t="str">
        <f>IFERROR(IF(P2566:$P$5009&lt;&gt;0, ABS(P2566-$Z$7),""),"")</f>
        <v/>
      </c>
      <c r="R2566" s="150" t="str">
        <f>IFERROR(IF(P2566:$P$5009&lt;&gt;0, (Q2566-$Y$16)^2,""),"")</f>
        <v/>
      </c>
      <c r="S2566" s="151" t="str">
        <f>IF(Data!C2570="","",C2570)</f>
        <v/>
      </c>
      <c r="T2566" s="150" t="str">
        <f>IFERROR(IF(S2566:$S$5009&lt;&gt;0, ABS(C2570-$Z$8),""),"")</f>
        <v/>
      </c>
      <c r="U2566" s="150" t="str">
        <f>IFERROR(IF(S2566:$S$5009&lt;&gt;0, (T2566-$Y$17)^2,""),"")</f>
        <v/>
      </c>
    </row>
    <row r="2567" spans="1:21" ht="23">
      <c r="A2567" s="161">
        <v>2558</v>
      </c>
      <c r="B2567" s="160" t="str">
        <f>IF(Data!B2567:$B$5009&lt;&gt;"",Data!B2567,"")</f>
        <v/>
      </c>
      <c r="C2567" s="160" t="str">
        <f>IF(Data!$C2567:C$5009&lt;&gt;"",Data!C2567,"")</f>
        <v/>
      </c>
      <c r="P2567" s="149" t="str">
        <f>IF(Data!B2571="","",B2571)</f>
        <v/>
      </c>
      <c r="Q2567" s="150" t="str">
        <f>IFERROR(IF(P2567:$P$5009&lt;&gt;0, ABS(P2567-$Z$7),""),"")</f>
        <v/>
      </c>
      <c r="R2567" s="150" t="str">
        <f>IFERROR(IF(P2567:$P$5009&lt;&gt;0, (Q2567-$Y$16)^2,""),"")</f>
        <v/>
      </c>
      <c r="S2567" s="151" t="str">
        <f>IF(Data!C2571="","",C2571)</f>
        <v/>
      </c>
      <c r="T2567" s="150" t="str">
        <f>IFERROR(IF(S2567:$S$5009&lt;&gt;0, ABS(C2571-$Z$8),""),"")</f>
        <v/>
      </c>
      <c r="U2567" s="150" t="str">
        <f>IFERROR(IF(S2567:$S$5009&lt;&gt;0, (T2567-$Y$17)^2,""),"")</f>
        <v/>
      </c>
    </row>
    <row r="2568" spans="1:21" ht="23">
      <c r="A2568" s="159">
        <v>2559</v>
      </c>
      <c r="B2568" s="160" t="str">
        <f>IF(Data!B2568:$B$5009&lt;&gt;"",Data!B2568,"")</f>
        <v/>
      </c>
      <c r="C2568" s="160" t="str">
        <f>IF(Data!$C2568:C$5009&lt;&gt;"",Data!C2568,"")</f>
        <v/>
      </c>
      <c r="P2568" s="149" t="str">
        <f>IF(Data!B2572="","",B2572)</f>
        <v/>
      </c>
      <c r="Q2568" s="150" t="str">
        <f>IFERROR(IF(P2568:$P$5009&lt;&gt;0, ABS(P2568-$Z$7),""),"")</f>
        <v/>
      </c>
      <c r="R2568" s="150" t="str">
        <f>IFERROR(IF(P2568:$P$5009&lt;&gt;0, (Q2568-$Y$16)^2,""),"")</f>
        <v/>
      </c>
      <c r="S2568" s="151" t="str">
        <f>IF(Data!C2572="","",C2572)</f>
        <v/>
      </c>
      <c r="T2568" s="150" t="str">
        <f>IFERROR(IF(S2568:$S$5009&lt;&gt;0, ABS(C2572-$Z$8),""),"")</f>
        <v/>
      </c>
      <c r="U2568" s="150" t="str">
        <f>IFERROR(IF(S2568:$S$5009&lt;&gt;0, (T2568-$Y$17)^2,""),"")</f>
        <v/>
      </c>
    </row>
    <row r="2569" spans="1:21" ht="23">
      <c r="A2569" s="161">
        <v>2560</v>
      </c>
      <c r="B2569" s="160" t="str">
        <f>IF(Data!B2569:$B$5009&lt;&gt;"",Data!B2569,"")</f>
        <v/>
      </c>
      <c r="C2569" s="160" t="str">
        <f>IF(Data!$C2569:C$5009&lt;&gt;"",Data!C2569,"")</f>
        <v/>
      </c>
      <c r="P2569" s="149" t="str">
        <f>IF(Data!B2573="","",B2573)</f>
        <v/>
      </c>
      <c r="Q2569" s="150" t="str">
        <f>IFERROR(IF(P2569:$P$5009&lt;&gt;0, ABS(P2569-$Z$7),""),"")</f>
        <v/>
      </c>
      <c r="R2569" s="150" t="str">
        <f>IFERROR(IF(P2569:$P$5009&lt;&gt;0, (Q2569-$Y$16)^2,""),"")</f>
        <v/>
      </c>
      <c r="S2569" s="151" t="str">
        <f>IF(Data!C2573="","",C2573)</f>
        <v/>
      </c>
      <c r="T2569" s="150" t="str">
        <f>IFERROR(IF(S2569:$S$5009&lt;&gt;0, ABS(C2573-$Z$8),""),"")</f>
        <v/>
      </c>
      <c r="U2569" s="150" t="str">
        <f>IFERROR(IF(S2569:$S$5009&lt;&gt;0, (T2569-$Y$17)^2,""),"")</f>
        <v/>
      </c>
    </row>
    <row r="2570" spans="1:21" ht="23">
      <c r="A2570" s="159">
        <v>2561</v>
      </c>
      <c r="B2570" s="160" t="str">
        <f>IF(Data!B2570:$B$5009&lt;&gt;"",Data!B2570,"")</f>
        <v/>
      </c>
      <c r="C2570" s="160" t="str">
        <f>IF(Data!$C2570:C$5009&lt;&gt;"",Data!C2570,"")</f>
        <v/>
      </c>
      <c r="P2570" s="149" t="str">
        <f>IF(Data!B2574="","",B2574)</f>
        <v/>
      </c>
      <c r="Q2570" s="150" t="str">
        <f>IFERROR(IF(P2570:$P$5009&lt;&gt;0, ABS(P2570-$Z$7),""),"")</f>
        <v/>
      </c>
      <c r="R2570" s="150" t="str">
        <f>IFERROR(IF(P2570:$P$5009&lt;&gt;0, (Q2570-$Y$16)^2,""),"")</f>
        <v/>
      </c>
      <c r="S2570" s="151" t="str">
        <f>IF(Data!C2574="","",C2574)</f>
        <v/>
      </c>
      <c r="T2570" s="150" t="str">
        <f>IFERROR(IF(S2570:$S$5009&lt;&gt;0, ABS(C2574-$Z$8),""),"")</f>
        <v/>
      </c>
      <c r="U2570" s="150" t="str">
        <f>IFERROR(IF(S2570:$S$5009&lt;&gt;0, (T2570-$Y$17)^2,""),"")</f>
        <v/>
      </c>
    </row>
    <row r="2571" spans="1:21" ht="23">
      <c r="A2571" s="161">
        <v>2562</v>
      </c>
      <c r="B2571" s="160" t="str">
        <f>IF(Data!B2571:$B$5009&lt;&gt;"",Data!B2571,"")</f>
        <v/>
      </c>
      <c r="C2571" s="160" t="str">
        <f>IF(Data!$C2571:C$5009&lt;&gt;"",Data!C2571,"")</f>
        <v/>
      </c>
      <c r="P2571" s="149" t="str">
        <f>IF(Data!B2575="","",B2575)</f>
        <v/>
      </c>
      <c r="Q2571" s="150" t="str">
        <f>IFERROR(IF(P2571:$P$5009&lt;&gt;0, ABS(P2571-$Z$7),""),"")</f>
        <v/>
      </c>
      <c r="R2571" s="150" t="str">
        <f>IFERROR(IF(P2571:$P$5009&lt;&gt;0, (Q2571-$Y$16)^2,""),"")</f>
        <v/>
      </c>
      <c r="S2571" s="151" t="str">
        <f>IF(Data!C2575="","",C2575)</f>
        <v/>
      </c>
      <c r="T2571" s="150" t="str">
        <f>IFERROR(IF(S2571:$S$5009&lt;&gt;0, ABS(C2575-$Z$8),""),"")</f>
        <v/>
      </c>
      <c r="U2571" s="150" t="str">
        <f>IFERROR(IF(S2571:$S$5009&lt;&gt;0, (T2571-$Y$17)^2,""),"")</f>
        <v/>
      </c>
    </row>
    <row r="2572" spans="1:21" ht="23">
      <c r="A2572" s="159">
        <v>2563</v>
      </c>
      <c r="B2572" s="160" t="str">
        <f>IF(Data!B2572:$B$5009&lt;&gt;"",Data!B2572,"")</f>
        <v/>
      </c>
      <c r="C2572" s="160" t="str">
        <f>IF(Data!$C2572:C$5009&lt;&gt;"",Data!C2572,"")</f>
        <v/>
      </c>
      <c r="P2572" s="149" t="str">
        <f>IF(Data!B2576="","",B2576)</f>
        <v/>
      </c>
      <c r="Q2572" s="150" t="str">
        <f>IFERROR(IF(P2572:$P$5009&lt;&gt;0, ABS(P2572-$Z$7),""),"")</f>
        <v/>
      </c>
      <c r="R2572" s="150" t="str">
        <f>IFERROR(IF(P2572:$P$5009&lt;&gt;0, (Q2572-$Y$16)^2,""),"")</f>
        <v/>
      </c>
      <c r="S2572" s="151" t="str">
        <f>IF(Data!C2576="","",C2576)</f>
        <v/>
      </c>
      <c r="T2572" s="150" t="str">
        <f>IFERROR(IF(S2572:$S$5009&lt;&gt;0, ABS(C2576-$Z$8),""),"")</f>
        <v/>
      </c>
      <c r="U2572" s="150" t="str">
        <f>IFERROR(IF(S2572:$S$5009&lt;&gt;0, (T2572-$Y$17)^2,""),"")</f>
        <v/>
      </c>
    </row>
    <row r="2573" spans="1:21" ht="23">
      <c r="A2573" s="161">
        <v>2564</v>
      </c>
      <c r="B2573" s="160" t="str">
        <f>IF(Data!B2573:$B$5009&lt;&gt;"",Data!B2573,"")</f>
        <v/>
      </c>
      <c r="C2573" s="160" t="str">
        <f>IF(Data!$C2573:C$5009&lt;&gt;"",Data!C2573,"")</f>
        <v/>
      </c>
      <c r="P2573" s="149" t="str">
        <f>IF(Data!B2577="","",B2577)</f>
        <v/>
      </c>
      <c r="Q2573" s="150" t="str">
        <f>IFERROR(IF(P2573:$P$5009&lt;&gt;0, ABS(P2573-$Z$7),""),"")</f>
        <v/>
      </c>
      <c r="R2573" s="150" t="str">
        <f>IFERROR(IF(P2573:$P$5009&lt;&gt;0, (Q2573-$Y$16)^2,""),"")</f>
        <v/>
      </c>
      <c r="S2573" s="151" t="str">
        <f>IF(Data!C2577="","",C2577)</f>
        <v/>
      </c>
      <c r="T2573" s="150" t="str">
        <f>IFERROR(IF(S2573:$S$5009&lt;&gt;0, ABS(C2577-$Z$8),""),"")</f>
        <v/>
      </c>
      <c r="U2573" s="150" t="str">
        <f>IFERROR(IF(S2573:$S$5009&lt;&gt;0, (T2573-$Y$17)^2,""),"")</f>
        <v/>
      </c>
    </row>
    <row r="2574" spans="1:21" ht="23">
      <c r="A2574" s="159">
        <v>2565</v>
      </c>
      <c r="B2574" s="160" t="str">
        <f>IF(Data!B2574:$B$5009&lt;&gt;"",Data!B2574,"")</f>
        <v/>
      </c>
      <c r="C2574" s="160" t="str">
        <f>IF(Data!$C2574:C$5009&lt;&gt;"",Data!C2574,"")</f>
        <v/>
      </c>
      <c r="P2574" s="149" t="str">
        <f>IF(Data!B2578="","",B2578)</f>
        <v/>
      </c>
      <c r="Q2574" s="150" t="str">
        <f>IFERROR(IF(P2574:$P$5009&lt;&gt;0, ABS(P2574-$Z$7),""),"")</f>
        <v/>
      </c>
      <c r="R2574" s="150" t="str">
        <f>IFERROR(IF(P2574:$P$5009&lt;&gt;0, (Q2574-$Y$16)^2,""),"")</f>
        <v/>
      </c>
      <c r="S2574" s="151" t="str">
        <f>IF(Data!C2578="","",C2578)</f>
        <v/>
      </c>
      <c r="T2574" s="150" t="str">
        <f>IFERROR(IF(S2574:$S$5009&lt;&gt;0, ABS(C2578-$Z$8),""),"")</f>
        <v/>
      </c>
      <c r="U2574" s="150" t="str">
        <f>IFERROR(IF(S2574:$S$5009&lt;&gt;0, (T2574-$Y$17)^2,""),"")</f>
        <v/>
      </c>
    </row>
    <row r="2575" spans="1:21" ht="23">
      <c r="A2575" s="161">
        <v>2566</v>
      </c>
      <c r="B2575" s="160" t="str">
        <f>IF(Data!B2575:$B$5009&lt;&gt;"",Data!B2575,"")</f>
        <v/>
      </c>
      <c r="C2575" s="160" t="str">
        <f>IF(Data!$C2575:C$5009&lt;&gt;"",Data!C2575,"")</f>
        <v/>
      </c>
      <c r="P2575" s="149" t="str">
        <f>IF(Data!B2579="","",B2579)</f>
        <v/>
      </c>
      <c r="Q2575" s="150" t="str">
        <f>IFERROR(IF(P2575:$P$5009&lt;&gt;0, ABS(P2575-$Z$7),""),"")</f>
        <v/>
      </c>
      <c r="R2575" s="150" t="str">
        <f>IFERROR(IF(P2575:$P$5009&lt;&gt;0, (Q2575-$Y$16)^2,""),"")</f>
        <v/>
      </c>
      <c r="S2575" s="151" t="str">
        <f>IF(Data!C2579="","",C2579)</f>
        <v/>
      </c>
      <c r="T2575" s="150" t="str">
        <f>IFERROR(IF(S2575:$S$5009&lt;&gt;0, ABS(C2579-$Z$8),""),"")</f>
        <v/>
      </c>
      <c r="U2575" s="150" t="str">
        <f>IFERROR(IF(S2575:$S$5009&lt;&gt;0, (T2575-$Y$17)^2,""),"")</f>
        <v/>
      </c>
    </row>
    <row r="2576" spans="1:21" ht="23">
      <c r="A2576" s="159">
        <v>2567</v>
      </c>
      <c r="B2576" s="160" t="str">
        <f>IF(Data!B2576:$B$5009&lt;&gt;"",Data!B2576,"")</f>
        <v/>
      </c>
      <c r="C2576" s="160" t="str">
        <f>IF(Data!$C2576:C$5009&lt;&gt;"",Data!C2576,"")</f>
        <v/>
      </c>
      <c r="P2576" s="149" t="str">
        <f>IF(Data!B2580="","",B2580)</f>
        <v/>
      </c>
      <c r="Q2576" s="150" t="str">
        <f>IFERROR(IF(P2576:$P$5009&lt;&gt;0, ABS(P2576-$Z$7),""),"")</f>
        <v/>
      </c>
      <c r="R2576" s="150" t="str">
        <f>IFERROR(IF(P2576:$P$5009&lt;&gt;0, (Q2576-$Y$16)^2,""),"")</f>
        <v/>
      </c>
      <c r="S2576" s="151" t="str">
        <f>IF(Data!C2580="","",C2580)</f>
        <v/>
      </c>
      <c r="T2576" s="150" t="str">
        <f>IFERROR(IF(S2576:$S$5009&lt;&gt;0, ABS(C2580-$Z$8),""),"")</f>
        <v/>
      </c>
      <c r="U2576" s="150" t="str">
        <f>IFERROR(IF(S2576:$S$5009&lt;&gt;0, (T2576-$Y$17)^2,""),"")</f>
        <v/>
      </c>
    </row>
    <row r="2577" spans="1:21" ht="23">
      <c r="A2577" s="161">
        <v>2568</v>
      </c>
      <c r="B2577" s="160" t="str">
        <f>IF(Data!B2577:$B$5009&lt;&gt;"",Data!B2577,"")</f>
        <v/>
      </c>
      <c r="C2577" s="160" t="str">
        <f>IF(Data!$C2577:C$5009&lt;&gt;"",Data!C2577,"")</f>
        <v/>
      </c>
      <c r="P2577" s="149" t="str">
        <f>IF(Data!B2581="","",B2581)</f>
        <v/>
      </c>
      <c r="Q2577" s="150" t="str">
        <f>IFERROR(IF(P2577:$P$5009&lt;&gt;0, ABS(P2577-$Z$7),""),"")</f>
        <v/>
      </c>
      <c r="R2577" s="150" t="str">
        <f>IFERROR(IF(P2577:$P$5009&lt;&gt;0, (Q2577-$Y$16)^2,""),"")</f>
        <v/>
      </c>
      <c r="S2577" s="151" t="str">
        <f>IF(Data!C2581="","",C2581)</f>
        <v/>
      </c>
      <c r="T2577" s="150" t="str">
        <f>IFERROR(IF(S2577:$S$5009&lt;&gt;0, ABS(C2581-$Z$8),""),"")</f>
        <v/>
      </c>
      <c r="U2577" s="150" t="str">
        <f>IFERROR(IF(S2577:$S$5009&lt;&gt;0, (T2577-$Y$17)^2,""),"")</f>
        <v/>
      </c>
    </row>
    <row r="2578" spans="1:21" ht="23">
      <c r="A2578" s="159">
        <v>2569</v>
      </c>
      <c r="B2578" s="160" t="str">
        <f>IF(Data!B2578:$B$5009&lt;&gt;"",Data!B2578,"")</f>
        <v/>
      </c>
      <c r="C2578" s="160" t="str">
        <f>IF(Data!$C2578:C$5009&lt;&gt;"",Data!C2578,"")</f>
        <v/>
      </c>
      <c r="P2578" s="149" t="str">
        <f>IF(Data!B2582="","",B2582)</f>
        <v/>
      </c>
      <c r="Q2578" s="150" t="str">
        <f>IFERROR(IF(P2578:$P$5009&lt;&gt;0, ABS(P2578-$Z$7),""),"")</f>
        <v/>
      </c>
      <c r="R2578" s="150" t="str">
        <f>IFERROR(IF(P2578:$P$5009&lt;&gt;0, (Q2578-$Y$16)^2,""),"")</f>
        <v/>
      </c>
      <c r="S2578" s="151" t="str">
        <f>IF(Data!C2582="","",C2582)</f>
        <v/>
      </c>
      <c r="T2578" s="150" t="str">
        <f>IFERROR(IF(S2578:$S$5009&lt;&gt;0, ABS(C2582-$Z$8),""),"")</f>
        <v/>
      </c>
      <c r="U2578" s="150" t="str">
        <f>IFERROR(IF(S2578:$S$5009&lt;&gt;0, (T2578-$Y$17)^2,""),"")</f>
        <v/>
      </c>
    </row>
    <row r="2579" spans="1:21" ht="23">
      <c r="A2579" s="161">
        <v>2570</v>
      </c>
      <c r="B2579" s="160" t="str">
        <f>IF(Data!B2579:$B$5009&lt;&gt;"",Data!B2579,"")</f>
        <v/>
      </c>
      <c r="C2579" s="160" t="str">
        <f>IF(Data!$C2579:C$5009&lt;&gt;"",Data!C2579,"")</f>
        <v/>
      </c>
      <c r="P2579" s="149" t="str">
        <f>IF(Data!B2583="","",B2583)</f>
        <v/>
      </c>
      <c r="Q2579" s="150" t="str">
        <f>IFERROR(IF(P2579:$P$5009&lt;&gt;0, ABS(P2579-$Z$7),""),"")</f>
        <v/>
      </c>
      <c r="R2579" s="150" t="str">
        <f>IFERROR(IF(P2579:$P$5009&lt;&gt;0, (Q2579-$Y$16)^2,""),"")</f>
        <v/>
      </c>
      <c r="S2579" s="151" t="str">
        <f>IF(Data!C2583="","",C2583)</f>
        <v/>
      </c>
      <c r="T2579" s="150" t="str">
        <f>IFERROR(IF(S2579:$S$5009&lt;&gt;0, ABS(C2583-$Z$8),""),"")</f>
        <v/>
      </c>
      <c r="U2579" s="150" t="str">
        <f>IFERROR(IF(S2579:$S$5009&lt;&gt;0, (T2579-$Y$17)^2,""),"")</f>
        <v/>
      </c>
    </row>
    <row r="2580" spans="1:21" ht="23">
      <c r="A2580" s="159">
        <v>2571</v>
      </c>
      <c r="B2580" s="160" t="str">
        <f>IF(Data!B2580:$B$5009&lt;&gt;"",Data!B2580,"")</f>
        <v/>
      </c>
      <c r="C2580" s="160" t="str">
        <f>IF(Data!$C2580:C$5009&lt;&gt;"",Data!C2580,"")</f>
        <v/>
      </c>
      <c r="P2580" s="149" t="str">
        <f>IF(Data!B2584="","",B2584)</f>
        <v/>
      </c>
      <c r="Q2580" s="150" t="str">
        <f>IFERROR(IF(P2580:$P$5009&lt;&gt;0, ABS(P2580-$Z$7),""),"")</f>
        <v/>
      </c>
      <c r="R2580" s="150" t="str">
        <f>IFERROR(IF(P2580:$P$5009&lt;&gt;0, (Q2580-$Y$16)^2,""),"")</f>
        <v/>
      </c>
      <c r="S2580" s="151" t="str">
        <f>IF(Data!C2584="","",C2584)</f>
        <v/>
      </c>
      <c r="T2580" s="150" t="str">
        <f>IFERROR(IF(S2580:$S$5009&lt;&gt;0, ABS(C2584-$Z$8),""),"")</f>
        <v/>
      </c>
      <c r="U2580" s="150" t="str">
        <f>IFERROR(IF(S2580:$S$5009&lt;&gt;0, (T2580-$Y$17)^2,""),"")</f>
        <v/>
      </c>
    </row>
    <row r="2581" spans="1:21" ht="23">
      <c r="A2581" s="161">
        <v>2572</v>
      </c>
      <c r="B2581" s="160" t="str">
        <f>IF(Data!B2581:$B$5009&lt;&gt;"",Data!B2581,"")</f>
        <v/>
      </c>
      <c r="C2581" s="160" t="str">
        <f>IF(Data!$C2581:C$5009&lt;&gt;"",Data!C2581,"")</f>
        <v/>
      </c>
      <c r="P2581" s="149" t="str">
        <f>IF(Data!B2585="","",B2585)</f>
        <v/>
      </c>
      <c r="Q2581" s="150" t="str">
        <f>IFERROR(IF(P2581:$P$5009&lt;&gt;0, ABS(P2581-$Z$7),""),"")</f>
        <v/>
      </c>
      <c r="R2581" s="150" t="str">
        <f>IFERROR(IF(P2581:$P$5009&lt;&gt;0, (Q2581-$Y$16)^2,""),"")</f>
        <v/>
      </c>
      <c r="S2581" s="151" t="str">
        <f>IF(Data!C2585="","",C2585)</f>
        <v/>
      </c>
      <c r="T2581" s="150" t="str">
        <f>IFERROR(IF(S2581:$S$5009&lt;&gt;0, ABS(C2585-$Z$8),""),"")</f>
        <v/>
      </c>
      <c r="U2581" s="150" t="str">
        <f>IFERROR(IF(S2581:$S$5009&lt;&gt;0, (T2581-$Y$17)^2,""),"")</f>
        <v/>
      </c>
    </row>
    <row r="2582" spans="1:21" ht="23">
      <c r="A2582" s="159">
        <v>2573</v>
      </c>
      <c r="B2582" s="160" t="str">
        <f>IF(Data!B2582:$B$5009&lt;&gt;"",Data!B2582,"")</f>
        <v/>
      </c>
      <c r="C2582" s="160" t="str">
        <f>IF(Data!$C2582:C$5009&lt;&gt;"",Data!C2582,"")</f>
        <v/>
      </c>
      <c r="P2582" s="149" t="str">
        <f>IF(Data!B2586="","",B2586)</f>
        <v/>
      </c>
      <c r="Q2582" s="150" t="str">
        <f>IFERROR(IF(P2582:$P$5009&lt;&gt;0, ABS(P2582-$Z$7),""),"")</f>
        <v/>
      </c>
      <c r="R2582" s="150" t="str">
        <f>IFERROR(IF(P2582:$P$5009&lt;&gt;0, (Q2582-$Y$16)^2,""),"")</f>
        <v/>
      </c>
      <c r="S2582" s="151" t="str">
        <f>IF(Data!C2586="","",C2586)</f>
        <v/>
      </c>
      <c r="T2582" s="150" t="str">
        <f>IFERROR(IF(S2582:$S$5009&lt;&gt;0, ABS(C2586-$Z$8),""),"")</f>
        <v/>
      </c>
      <c r="U2582" s="150" t="str">
        <f>IFERROR(IF(S2582:$S$5009&lt;&gt;0, (T2582-$Y$17)^2,""),"")</f>
        <v/>
      </c>
    </row>
    <row r="2583" spans="1:21" ht="23">
      <c r="A2583" s="161">
        <v>2574</v>
      </c>
      <c r="B2583" s="160" t="str">
        <f>IF(Data!B2583:$B$5009&lt;&gt;"",Data!B2583,"")</f>
        <v/>
      </c>
      <c r="C2583" s="160" t="str">
        <f>IF(Data!$C2583:C$5009&lt;&gt;"",Data!C2583,"")</f>
        <v/>
      </c>
      <c r="P2583" s="149" t="str">
        <f>IF(Data!B2587="","",B2587)</f>
        <v/>
      </c>
      <c r="Q2583" s="150" t="str">
        <f>IFERROR(IF(P2583:$P$5009&lt;&gt;0, ABS(P2583-$Z$7),""),"")</f>
        <v/>
      </c>
      <c r="R2583" s="150" t="str">
        <f>IFERROR(IF(P2583:$P$5009&lt;&gt;0, (Q2583-$Y$16)^2,""),"")</f>
        <v/>
      </c>
      <c r="S2583" s="151" t="str">
        <f>IF(Data!C2587="","",C2587)</f>
        <v/>
      </c>
      <c r="T2583" s="150" t="str">
        <f>IFERROR(IF(S2583:$S$5009&lt;&gt;0, ABS(C2587-$Z$8),""),"")</f>
        <v/>
      </c>
      <c r="U2583" s="150" t="str">
        <f>IFERROR(IF(S2583:$S$5009&lt;&gt;0, (T2583-$Y$17)^2,""),"")</f>
        <v/>
      </c>
    </row>
    <row r="2584" spans="1:21" ht="23">
      <c r="A2584" s="159">
        <v>2575</v>
      </c>
      <c r="B2584" s="160" t="str">
        <f>IF(Data!B2584:$B$5009&lt;&gt;"",Data!B2584,"")</f>
        <v/>
      </c>
      <c r="C2584" s="160" t="str">
        <f>IF(Data!$C2584:C$5009&lt;&gt;"",Data!C2584,"")</f>
        <v/>
      </c>
      <c r="P2584" s="149" t="str">
        <f>IF(Data!B2588="","",B2588)</f>
        <v/>
      </c>
      <c r="Q2584" s="150" t="str">
        <f>IFERROR(IF(P2584:$P$5009&lt;&gt;0, ABS(P2584-$Z$7),""),"")</f>
        <v/>
      </c>
      <c r="R2584" s="150" t="str">
        <f>IFERROR(IF(P2584:$P$5009&lt;&gt;0, (Q2584-$Y$16)^2,""),"")</f>
        <v/>
      </c>
      <c r="S2584" s="151" t="str">
        <f>IF(Data!C2588="","",C2588)</f>
        <v/>
      </c>
      <c r="T2584" s="150" t="str">
        <f>IFERROR(IF(S2584:$S$5009&lt;&gt;0, ABS(C2588-$Z$8),""),"")</f>
        <v/>
      </c>
      <c r="U2584" s="150" t="str">
        <f>IFERROR(IF(S2584:$S$5009&lt;&gt;0, (T2584-$Y$17)^2,""),"")</f>
        <v/>
      </c>
    </row>
    <row r="2585" spans="1:21" ht="23">
      <c r="A2585" s="161">
        <v>2576</v>
      </c>
      <c r="B2585" s="160" t="str">
        <f>IF(Data!B2585:$B$5009&lt;&gt;"",Data!B2585,"")</f>
        <v/>
      </c>
      <c r="C2585" s="160" t="str">
        <f>IF(Data!$C2585:C$5009&lt;&gt;"",Data!C2585,"")</f>
        <v/>
      </c>
      <c r="P2585" s="149" t="str">
        <f>IF(Data!B2589="","",B2589)</f>
        <v/>
      </c>
      <c r="Q2585" s="150" t="str">
        <f>IFERROR(IF(P2585:$P$5009&lt;&gt;0, ABS(P2585-$Z$7),""),"")</f>
        <v/>
      </c>
      <c r="R2585" s="150" t="str">
        <f>IFERROR(IF(P2585:$P$5009&lt;&gt;0, (Q2585-$Y$16)^2,""),"")</f>
        <v/>
      </c>
      <c r="S2585" s="151" t="str">
        <f>IF(Data!C2589="","",C2589)</f>
        <v/>
      </c>
      <c r="T2585" s="150" t="str">
        <f>IFERROR(IF(S2585:$S$5009&lt;&gt;0, ABS(C2589-$Z$8),""),"")</f>
        <v/>
      </c>
      <c r="U2585" s="150" t="str">
        <f>IFERROR(IF(S2585:$S$5009&lt;&gt;0, (T2585-$Y$17)^2,""),"")</f>
        <v/>
      </c>
    </row>
    <row r="2586" spans="1:21" ht="23">
      <c r="A2586" s="159">
        <v>2577</v>
      </c>
      <c r="B2586" s="160" t="str">
        <f>IF(Data!B2586:$B$5009&lt;&gt;"",Data!B2586,"")</f>
        <v/>
      </c>
      <c r="C2586" s="160" t="str">
        <f>IF(Data!$C2586:C$5009&lt;&gt;"",Data!C2586,"")</f>
        <v/>
      </c>
      <c r="P2586" s="149" t="str">
        <f>IF(Data!B2590="","",B2590)</f>
        <v/>
      </c>
      <c r="Q2586" s="150" t="str">
        <f>IFERROR(IF(P2586:$P$5009&lt;&gt;0, ABS(P2586-$Z$7),""),"")</f>
        <v/>
      </c>
      <c r="R2586" s="150" t="str">
        <f>IFERROR(IF(P2586:$P$5009&lt;&gt;0, (Q2586-$Y$16)^2,""),"")</f>
        <v/>
      </c>
      <c r="S2586" s="151" t="str">
        <f>IF(Data!C2590="","",C2590)</f>
        <v/>
      </c>
      <c r="T2586" s="150" t="str">
        <f>IFERROR(IF(S2586:$S$5009&lt;&gt;0, ABS(C2590-$Z$8),""),"")</f>
        <v/>
      </c>
      <c r="U2586" s="150" t="str">
        <f>IFERROR(IF(S2586:$S$5009&lt;&gt;0, (T2586-$Y$17)^2,""),"")</f>
        <v/>
      </c>
    </row>
    <row r="2587" spans="1:21" ht="23">
      <c r="A2587" s="161">
        <v>2578</v>
      </c>
      <c r="B2587" s="160" t="str">
        <f>IF(Data!B2587:$B$5009&lt;&gt;"",Data!B2587,"")</f>
        <v/>
      </c>
      <c r="C2587" s="160" t="str">
        <f>IF(Data!$C2587:C$5009&lt;&gt;"",Data!C2587,"")</f>
        <v/>
      </c>
      <c r="P2587" s="149" t="str">
        <f>IF(Data!B2591="","",B2591)</f>
        <v/>
      </c>
      <c r="Q2587" s="150" t="str">
        <f>IFERROR(IF(P2587:$P$5009&lt;&gt;0, ABS(P2587-$Z$7),""),"")</f>
        <v/>
      </c>
      <c r="R2587" s="150" t="str">
        <f>IFERROR(IF(P2587:$P$5009&lt;&gt;0, (Q2587-$Y$16)^2,""),"")</f>
        <v/>
      </c>
      <c r="S2587" s="151" t="str">
        <f>IF(Data!C2591="","",C2591)</f>
        <v/>
      </c>
      <c r="T2587" s="150" t="str">
        <f>IFERROR(IF(S2587:$S$5009&lt;&gt;0, ABS(C2591-$Z$8),""),"")</f>
        <v/>
      </c>
      <c r="U2587" s="150" t="str">
        <f>IFERROR(IF(S2587:$S$5009&lt;&gt;0, (T2587-$Y$17)^2,""),"")</f>
        <v/>
      </c>
    </row>
    <row r="2588" spans="1:21" ht="23">
      <c r="A2588" s="159">
        <v>2579</v>
      </c>
      <c r="B2588" s="160" t="str">
        <f>IF(Data!B2588:$B$5009&lt;&gt;"",Data!B2588,"")</f>
        <v/>
      </c>
      <c r="C2588" s="160" t="str">
        <f>IF(Data!$C2588:C$5009&lt;&gt;"",Data!C2588,"")</f>
        <v/>
      </c>
      <c r="P2588" s="149" t="str">
        <f>IF(Data!B2592="","",B2592)</f>
        <v/>
      </c>
      <c r="Q2588" s="150" t="str">
        <f>IFERROR(IF(P2588:$P$5009&lt;&gt;0, ABS(P2588-$Z$7),""),"")</f>
        <v/>
      </c>
      <c r="R2588" s="150" t="str">
        <f>IFERROR(IF(P2588:$P$5009&lt;&gt;0, (Q2588-$Y$16)^2,""),"")</f>
        <v/>
      </c>
      <c r="S2588" s="151" t="str">
        <f>IF(Data!C2592="","",C2592)</f>
        <v/>
      </c>
      <c r="T2588" s="150" t="str">
        <f>IFERROR(IF(S2588:$S$5009&lt;&gt;0, ABS(C2592-$Z$8),""),"")</f>
        <v/>
      </c>
      <c r="U2588" s="150" t="str">
        <f>IFERROR(IF(S2588:$S$5009&lt;&gt;0, (T2588-$Y$17)^2,""),"")</f>
        <v/>
      </c>
    </row>
    <row r="2589" spans="1:21" ht="23">
      <c r="A2589" s="161">
        <v>2580</v>
      </c>
      <c r="B2589" s="160" t="str">
        <f>IF(Data!B2589:$B$5009&lt;&gt;"",Data!B2589,"")</f>
        <v/>
      </c>
      <c r="C2589" s="160" t="str">
        <f>IF(Data!$C2589:C$5009&lt;&gt;"",Data!C2589,"")</f>
        <v/>
      </c>
      <c r="P2589" s="149" t="str">
        <f>IF(Data!B2593="","",B2593)</f>
        <v/>
      </c>
      <c r="Q2589" s="150" t="str">
        <f>IFERROR(IF(P2589:$P$5009&lt;&gt;0, ABS(P2589-$Z$7),""),"")</f>
        <v/>
      </c>
      <c r="R2589" s="150" t="str">
        <f>IFERROR(IF(P2589:$P$5009&lt;&gt;0, (Q2589-$Y$16)^2,""),"")</f>
        <v/>
      </c>
      <c r="S2589" s="151" t="str">
        <f>IF(Data!C2593="","",C2593)</f>
        <v/>
      </c>
      <c r="T2589" s="150" t="str">
        <f>IFERROR(IF(S2589:$S$5009&lt;&gt;0, ABS(C2593-$Z$8),""),"")</f>
        <v/>
      </c>
      <c r="U2589" s="150" t="str">
        <f>IFERROR(IF(S2589:$S$5009&lt;&gt;0, (T2589-$Y$17)^2,""),"")</f>
        <v/>
      </c>
    </row>
    <row r="2590" spans="1:21" ht="23">
      <c r="A2590" s="159">
        <v>2581</v>
      </c>
      <c r="B2590" s="160" t="str">
        <f>IF(Data!B2590:$B$5009&lt;&gt;"",Data!B2590,"")</f>
        <v/>
      </c>
      <c r="C2590" s="160" t="str">
        <f>IF(Data!$C2590:C$5009&lt;&gt;"",Data!C2590,"")</f>
        <v/>
      </c>
      <c r="P2590" s="149" t="str">
        <f>IF(Data!B2594="","",B2594)</f>
        <v/>
      </c>
      <c r="Q2590" s="150" t="str">
        <f>IFERROR(IF(P2590:$P$5009&lt;&gt;0, ABS(P2590-$Z$7),""),"")</f>
        <v/>
      </c>
      <c r="R2590" s="150" t="str">
        <f>IFERROR(IF(P2590:$P$5009&lt;&gt;0, (Q2590-$Y$16)^2,""),"")</f>
        <v/>
      </c>
      <c r="S2590" s="151" t="str">
        <f>IF(Data!C2594="","",C2594)</f>
        <v/>
      </c>
      <c r="T2590" s="150" t="str">
        <f>IFERROR(IF(S2590:$S$5009&lt;&gt;0, ABS(C2594-$Z$8),""),"")</f>
        <v/>
      </c>
      <c r="U2590" s="150" t="str">
        <f>IFERROR(IF(S2590:$S$5009&lt;&gt;0, (T2590-$Y$17)^2,""),"")</f>
        <v/>
      </c>
    </row>
    <row r="2591" spans="1:21" ht="23">
      <c r="A2591" s="161">
        <v>2582</v>
      </c>
      <c r="B2591" s="160" t="str">
        <f>IF(Data!B2591:$B$5009&lt;&gt;"",Data!B2591,"")</f>
        <v/>
      </c>
      <c r="C2591" s="160" t="str">
        <f>IF(Data!$C2591:C$5009&lt;&gt;"",Data!C2591,"")</f>
        <v/>
      </c>
      <c r="P2591" s="149" t="str">
        <f>IF(Data!B2595="","",B2595)</f>
        <v/>
      </c>
      <c r="Q2591" s="150" t="str">
        <f>IFERROR(IF(P2591:$P$5009&lt;&gt;0, ABS(P2591-$Z$7),""),"")</f>
        <v/>
      </c>
      <c r="R2591" s="150" t="str">
        <f>IFERROR(IF(P2591:$P$5009&lt;&gt;0, (Q2591-$Y$16)^2,""),"")</f>
        <v/>
      </c>
      <c r="S2591" s="151" t="str">
        <f>IF(Data!C2595="","",C2595)</f>
        <v/>
      </c>
      <c r="T2591" s="150" t="str">
        <f>IFERROR(IF(S2591:$S$5009&lt;&gt;0, ABS(C2595-$Z$8),""),"")</f>
        <v/>
      </c>
      <c r="U2591" s="150" t="str">
        <f>IFERROR(IF(S2591:$S$5009&lt;&gt;0, (T2591-$Y$17)^2,""),"")</f>
        <v/>
      </c>
    </row>
    <row r="2592" spans="1:21" ht="23">
      <c r="A2592" s="159">
        <v>2583</v>
      </c>
      <c r="B2592" s="160" t="str">
        <f>IF(Data!B2592:$B$5009&lt;&gt;"",Data!B2592,"")</f>
        <v/>
      </c>
      <c r="C2592" s="160" t="str">
        <f>IF(Data!$C2592:C$5009&lt;&gt;"",Data!C2592,"")</f>
        <v/>
      </c>
      <c r="P2592" s="149" t="str">
        <f>IF(Data!B2596="","",B2596)</f>
        <v/>
      </c>
      <c r="Q2592" s="150" t="str">
        <f>IFERROR(IF(P2592:$P$5009&lt;&gt;0, ABS(P2592-$Z$7),""),"")</f>
        <v/>
      </c>
      <c r="R2592" s="150" t="str">
        <f>IFERROR(IF(P2592:$P$5009&lt;&gt;0, (Q2592-$Y$16)^2,""),"")</f>
        <v/>
      </c>
      <c r="S2592" s="151" t="str">
        <f>IF(Data!C2596="","",C2596)</f>
        <v/>
      </c>
      <c r="T2592" s="150" t="str">
        <f>IFERROR(IF(S2592:$S$5009&lt;&gt;0, ABS(C2596-$Z$8),""),"")</f>
        <v/>
      </c>
      <c r="U2592" s="150" t="str">
        <f>IFERROR(IF(S2592:$S$5009&lt;&gt;0, (T2592-$Y$17)^2,""),"")</f>
        <v/>
      </c>
    </row>
    <row r="2593" spans="1:21" ht="23">
      <c r="A2593" s="161">
        <v>2584</v>
      </c>
      <c r="B2593" s="160" t="str">
        <f>IF(Data!B2593:$B$5009&lt;&gt;"",Data!B2593,"")</f>
        <v/>
      </c>
      <c r="C2593" s="160" t="str">
        <f>IF(Data!$C2593:C$5009&lt;&gt;"",Data!C2593,"")</f>
        <v/>
      </c>
      <c r="P2593" s="149" t="str">
        <f>IF(Data!B2597="","",B2597)</f>
        <v/>
      </c>
      <c r="Q2593" s="150" t="str">
        <f>IFERROR(IF(P2593:$P$5009&lt;&gt;0, ABS(P2593-$Z$7),""),"")</f>
        <v/>
      </c>
      <c r="R2593" s="150" t="str">
        <f>IFERROR(IF(P2593:$P$5009&lt;&gt;0, (Q2593-$Y$16)^2,""),"")</f>
        <v/>
      </c>
      <c r="S2593" s="151" t="str">
        <f>IF(Data!C2597="","",C2597)</f>
        <v/>
      </c>
      <c r="T2593" s="150" t="str">
        <f>IFERROR(IF(S2593:$S$5009&lt;&gt;0, ABS(C2597-$Z$8),""),"")</f>
        <v/>
      </c>
      <c r="U2593" s="150" t="str">
        <f>IFERROR(IF(S2593:$S$5009&lt;&gt;0, (T2593-$Y$17)^2,""),"")</f>
        <v/>
      </c>
    </row>
    <row r="2594" spans="1:21" ht="23">
      <c r="A2594" s="159">
        <v>2585</v>
      </c>
      <c r="B2594" s="160" t="str">
        <f>IF(Data!B2594:$B$5009&lt;&gt;"",Data!B2594,"")</f>
        <v/>
      </c>
      <c r="C2594" s="160" t="str">
        <f>IF(Data!$C2594:C$5009&lt;&gt;"",Data!C2594,"")</f>
        <v/>
      </c>
      <c r="P2594" s="149" t="str">
        <f>IF(Data!B2598="","",B2598)</f>
        <v/>
      </c>
      <c r="Q2594" s="150" t="str">
        <f>IFERROR(IF(P2594:$P$5009&lt;&gt;0, ABS(P2594-$Z$7),""),"")</f>
        <v/>
      </c>
      <c r="R2594" s="150" t="str">
        <f>IFERROR(IF(P2594:$P$5009&lt;&gt;0, (Q2594-$Y$16)^2,""),"")</f>
        <v/>
      </c>
      <c r="S2594" s="151" t="str">
        <f>IF(Data!C2598="","",C2598)</f>
        <v/>
      </c>
      <c r="T2594" s="150" t="str">
        <f>IFERROR(IF(S2594:$S$5009&lt;&gt;0, ABS(C2598-$Z$8),""),"")</f>
        <v/>
      </c>
      <c r="U2594" s="150" t="str">
        <f>IFERROR(IF(S2594:$S$5009&lt;&gt;0, (T2594-$Y$17)^2,""),"")</f>
        <v/>
      </c>
    </row>
    <row r="2595" spans="1:21" ht="23">
      <c r="A2595" s="161">
        <v>2586</v>
      </c>
      <c r="B2595" s="160" t="str">
        <f>IF(Data!B2595:$B$5009&lt;&gt;"",Data!B2595,"")</f>
        <v/>
      </c>
      <c r="C2595" s="160" t="str">
        <f>IF(Data!$C2595:C$5009&lt;&gt;"",Data!C2595,"")</f>
        <v/>
      </c>
      <c r="P2595" s="149" t="str">
        <f>IF(Data!B2599="","",B2599)</f>
        <v/>
      </c>
      <c r="Q2595" s="150" t="str">
        <f>IFERROR(IF(P2595:$P$5009&lt;&gt;0, ABS(P2595-$Z$7),""),"")</f>
        <v/>
      </c>
      <c r="R2595" s="150" t="str">
        <f>IFERROR(IF(P2595:$P$5009&lt;&gt;0, (Q2595-$Y$16)^2,""),"")</f>
        <v/>
      </c>
      <c r="S2595" s="151" t="str">
        <f>IF(Data!C2599="","",C2599)</f>
        <v/>
      </c>
      <c r="T2595" s="150" t="str">
        <f>IFERROR(IF(S2595:$S$5009&lt;&gt;0, ABS(C2599-$Z$8),""),"")</f>
        <v/>
      </c>
      <c r="U2595" s="150" t="str">
        <f>IFERROR(IF(S2595:$S$5009&lt;&gt;0, (T2595-$Y$17)^2,""),"")</f>
        <v/>
      </c>
    </row>
    <row r="2596" spans="1:21" ht="23">
      <c r="A2596" s="159">
        <v>2587</v>
      </c>
      <c r="B2596" s="160" t="str">
        <f>IF(Data!B2596:$B$5009&lt;&gt;"",Data!B2596,"")</f>
        <v/>
      </c>
      <c r="C2596" s="160" t="str">
        <f>IF(Data!$C2596:C$5009&lt;&gt;"",Data!C2596,"")</f>
        <v/>
      </c>
      <c r="P2596" s="149" t="str">
        <f>IF(Data!B2600="","",B2600)</f>
        <v/>
      </c>
      <c r="Q2596" s="150" t="str">
        <f>IFERROR(IF(P2596:$P$5009&lt;&gt;0, ABS(P2596-$Z$7),""),"")</f>
        <v/>
      </c>
      <c r="R2596" s="150" t="str">
        <f>IFERROR(IF(P2596:$P$5009&lt;&gt;0, (Q2596-$Y$16)^2,""),"")</f>
        <v/>
      </c>
      <c r="S2596" s="151" t="str">
        <f>IF(Data!C2600="","",C2600)</f>
        <v/>
      </c>
      <c r="T2596" s="150" t="str">
        <f>IFERROR(IF(S2596:$S$5009&lt;&gt;0, ABS(C2600-$Z$8),""),"")</f>
        <v/>
      </c>
      <c r="U2596" s="150" t="str">
        <f>IFERROR(IF(S2596:$S$5009&lt;&gt;0, (T2596-$Y$17)^2,""),"")</f>
        <v/>
      </c>
    </row>
    <row r="2597" spans="1:21" ht="23">
      <c r="A2597" s="161">
        <v>2588</v>
      </c>
      <c r="B2597" s="160" t="str">
        <f>IF(Data!B2597:$B$5009&lt;&gt;"",Data!B2597,"")</f>
        <v/>
      </c>
      <c r="C2597" s="160" t="str">
        <f>IF(Data!$C2597:C$5009&lt;&gt;"",Data!C2597,"")</f>
        <v/>
      </c>
      <c r="P2597" s="149" t="str">
        <f>IF(Data!B2601="","",B2601)</f>
        <v/>
      </c>
      <c r="Q2597" s="150" t="str">
        <f>IFERROR(IF(P2597:$P$5009&lt;&gt;0, ABS(P2597-$Z$7),""),"")</f>
        <v/>
      </c>
      <c r="R2597" s="150" t="str">
        <f>IFERROR(IF(P2597:$P$5009&lt;&gt;0, (Q2597-$Y$16)^2,""),"")</f>
        <v/>
      </c>
      <c r="S2597" s="151" t="str">
        <f>IF(Data!C2601="","",C2601)</f>
        <v/>
      </c>
      <c r="T2597" s="150" t="str">
        <f>IFERROR(IF(S2597:$S$5009&lt;&gt;0, ABS(C2601-$Z$8),""),"")</f>
        <v/>
      </c>
      <c r="U2597" s="150" t="str">
        <f>IFERROR(IF(S2597:$S$5009&lt;&gt;0, (T2597-$Y$17)^2,""),"")</f>
        <v/>
      </c>
    </row>
    <row r="2598" spans="1:21" ht="23">
      <c r="A2598" s="159">
        <v>2589</v>
      </c>
      <c r="B2598" s="160" t="str">
        <f>IF(Data!B2598:$B$5009&lt;&gt;"",Data!B2598,"")</f>
        <v/>
      </c>
      <c r="C2598" s="160" t="str">
        <f>IF(Data!$C2598:C$5009&lt;&gt;"",Data!C2598,"")</f>
        <v/>
      </c>
      <c r="P2598" s="149" t="str">
        <f>IF(Data!B2602="","",B2602)</f>
        <v/>
      </c>
      <c r="Q2598" s="150" t="str">
        <f>IFERROR(IF(P2598:$P$5009&lt;&gt;0, ABS(P2598-$Z$7),""),"")</f>
        <v/>
      </c>
      <c r="R2598" s="150" t="str">
        <f>IFERROR(IF(P2598:$P$5009&lt;&gt;0, (Q2598-$Y$16)^2,""),"")</f>
        <v/>
      </c>
      <c r="S2598" s="151" t="str">
        <f>IF(Data!C2602="","",C2602)</f>
        <v/>
      </c>
      <c r="T2598" s="150" t="str">
        <f>IFERROR(IF(S2598:$S$5009&lt;&gt;0, ABS(C2602-$Z$8),""),"")</f>
        <v/>
      </c>
      <c r="U2598" s="150" t="str">
        <f>IFERROR(IF(S2598:$S$5009&lt;&gt;0, (T2598-$Y$17)^2,""),"")</f>
        <v/>
      </c>
    </row>
    <row r="2599" spans="1:21" ht="23">
      <c r="A2599" s="161">
        <v>2590</v>
      </c>
      <c r="B2599" s="160" t="str">
        <f>IF(Data!B2599:$B$5009&lt;&gt;"",Data!B2599,"")</f>
        <v/>
      </c>
      <c r="C2599" s="160" t="str">
        <f>IF(Data!$C2599:C$5009&lt;&gt;"",Data!C2599,"")</f>
        <v/>
      </c>
      <c r="P2599" s="149" t="str">
        <f>IF(Data!B2603="","",B2603)</f>
        <v/>
      </c>
      <c r="Q2599" s="150" t="str">
        <f>IFERROR(IF(P2599:$P$5009&lt;&gt;0, ABS(P2599-$Z$7),""),"")</f>
        <v/>
      </c>
      <c r="R2599" s="150" t="str">
        <f>IFERROR(IF(P2599:$P$5009&lt;&gt;0, (Q2599-$Y$16)^2,""),"")</f>
        <v/>
      </c>
      <c r="S2599" s="151" t="str">
        <f>IF(Data!C2603="","",C2603)</f>
        <v/>
      </c>
      <c r="T2599" s="150" t="str">
        <f>IFERROR(IF(S2599:$S$5009&lt;&gt;0, ABS(C2603-$Z$8),""),"")</f>
        <v/>
      </c>
      <c r="U2599" s="150" t="str">
        <f>IFERROR(IF(S2599:$S$5009&lt;&gt;0, (T2599-$Y$17)^2,""),"")</f>
        <v/>
      </c>
    </row>
    <row r="2600" spans="1:21" ht="23">
      <c r="A2600" s="159">
        <v>2591</v>
      </c>
      <c r="B2600" s="160" t="str">
        <f>IF(Data!B2600:$B$5009&lt;&gt;"",Data!B2600,"")</f>
        <v/>
      </c>
      <c r="C2600" s="160" t="str">
        <f>IF(Data!$C2600:C$5009&lt;&gt;"",Data!C2600,"")</f>
        <v/>
      </c>
      <c r="P2600" s="149" t="str">
        <f>IF(Data!B2604="","",B2604)</f>
        <v/>
      </c>
      <c r="Q2600" s="150" t="str">
        <f>IFERROR(IF(P2600:$P$5009&lt;&gt;0, ABS(P2600-$Z$7),""),"")</f>
        <v/>
      </c>
      <c r="R2600" s="150" t="str">
        <f>IFERROR(IF(P2600:$P$5009&lt;&gt;0, (Q2600-$Y$16)^2,""),"")</f>
        <v/>
      </c>
      <c r="S2600" s="151" t="str">
        <f>IF(Data!C2604="","",C2604)</f>
        <v/>
      </c>
      <c r="T2600" s="150" t="str">
        <f>IFERROR(IF(S2600:$S$5009&lt;&gt;0, ABS(C2604-$Z$8),""),"")</f>
        <v/>
      </c>
      <c r="U2600" s="150" t="str">
        <f>IFERROR(IF(S2600:$S$5009&lt;&gt;0, (T2600-$Y$17)^2,""),"")</f>
        <v/>
      </c>
    </row>
    <row r="2601" spans="1:21" ht="23">
      <c r="A2601" s="161">
        <v>2592</v>
      </c>
      <c r="B2601" s="160" t="str">
        <f>IF(Data!B2601:$B$5009&lt;&gt;"",Data!B2601,"")</f>
        <v/>
      </c>
      <c r="C2601" s="160" t="str">
        <f>IF(Data!$C2601:C$5009&lt;&gt;"",Data!C2601,"")</f>
        <v/>
      </c>
      <c r="P2601" s="149" t="str">
        <f>IF(Data!B2605="","",B2605)</f>
        <v/>
      </c>
      <c r="Q2601" s="150" t="str">
        <f>IFERROR(IF(P2601:$P$5009&lt;&gt;0, ABS(P2601-$Z$7),""),"")</f>
        <v/>
      </c>
      <c r="R2601" s="150" t="str">
        <f>IFERROR(IF(P2601:$P$5009&lt;&gt;0, (Q2601-$Y$16)^2,""),"")</f>
        <v/>
      </c>
      <c r="S2601" s="151" t="str">
        <f>IF(Data!C2605="","",C2605)</f>
        <v/>
      </c>
      <c r="T2601" s="150" t="str">
        <f>IFERROR(IF(S2601:$S$5009&lt;&gt;0, ABS(C2605-$Z$8),""),"")</f>
        <v/>
      </c>
      <c r="U2601" s="150" t="str">
        <f>IFERROR(IF(S2601:$S$5009&lt;&gt;0, (T2601-$Y$17)^2,""),"")</f>
        <v/>
      </c>
    </row>
    <row r="2602" spans="1:21" ht="23">
      <c r="A2602" s="159">
        <v>2593</v>
      </c>
      <c r="B2602" s="160" t="str">
        <f>IF(Data!B2602:$B$5009&lt;&gt;"",Data!B2602,"")</f>
        <v/>
      </c>
      <c r="C2602" s="160" t="str">
        <f>IF(Data!$C2602:C$5009&lt;&gt;"",Data!C2602,"")</f>
        <v/>
      </c>
      <c r="P2602" s="149" t="str">
        <f>IF(Data!B2606="","",B2606)</f>
        <v/>
      </c>
      <c r="Q2602" s="150" t="str">
        <f>IFERROR(IF(P2602:$P$5009&lt;&gt;0, ABS(P2602-$Z$7),""),"")</f>
        <v/>
      </c>
      <c r="R2602" s="150" t="str">
        <f>IFERROR(IF(P2602:$P$5009&lt;&gt;0, (Q2602-$Y$16)^2,""),"")</f>
        <v/>
      </c>
      <c r="S2602" s="151" t="str">
        <f>IF(Data!C2606="","",C2606)</f>
        <v/>
      </c>
      <c r="T2602" s="150" t="str">
        <f>IFERROR(IF(S2602:$S$5009&lt;&gt;0, ABS(C2606-$Z$8),""),"")</f>
        <v/>
      </c>
      <c r="U2602" s="150" t="str">
        <f>IFERROR(IF(S2602:$S$5009&lt;&gt;0, (T2602-$Y$17)^2,""),"")</f>
        <v/>
      </c>
    </row>
    <row r="2603" spans="1:21" ht="23">
      <c r="A2603" s="161">
        <v>2594</v>
      </c>
      <c r="B2603" s="160" t="str">
        <f>IF(Data!B2603:$B$5009&lt;&gt;"",Data!B2603,"")</f>
        <v/>
      </c>
      <c r="C2603" s="160" t="str">
        <f>IF(Data!$C2603:C$5009&lt;&gt;"",Data!C2603,"")</f>
        <v/>
      </c>
      <c r="P2603" s="149" t="str">
        <f>IF(Data!B2607="","",B2607)</f>
        <v/>
      </c>
      <c r="Q2603" s="150" t="str">
        <f>IFERROR(IF(P2603:$P$5009&lt;&gt;0, ABS(P2603-$Z$7),""),"")</f>
        <v/>
      </c>
      <c r="R2603" s="150" t="str">
        <f>IFERROR(IF(P2603:$P$5009&lt;&gt;0, (Q2603-$Y$16)^2,""),"")</f>
        <v/>
      </c>
      <c r="S2603" s="151" t="str">
        <f>IF(Data!C2607="","",C2607)</f>
        <v/>
      </c>
      <c r="T2603" s="150" t="str">
        <f>IFERROR(IF(S2603:$S$5009&lt;&gt;0, ABS(C2607-$Z$8),""),"")</f>
        <v/>
      </c>
      <c r="U2603" s="150" t="str">
        <f>IFERROR(IF(S2603:$S$5009&lt;&gt;0, (T2603-$Y$17)^2,""),"")</f>
        <v/>
      </c>
    </row>
    <row r="2604" spans="1:21" ht="23">
      <c r="A2604" s="159">
        <v>2595</v>
      </c>
      <c r="B2604" s="160" t="str">
        <f>IF(Data!B2604:$B$5009&lt;&gt;"",Data!B2604,"")</f>
        <v/>
      </c>
      <c r="C2604" s="160" t="str">
        <f>IF(Data!$C2604:C$5009&lt;&gt;"",Data!C2604,"")</f>
        <v/>
      </c>
      <c r="P2604" s="149" t="str">
        <f>IF(Data!B2608="","",B2608)</f>
        <v/>
      </c>
      <c r="Q2604" s="150" t="str">
        <f>IFERROR(IF(P2604:$P$5009&lt;&gt;0, ABS(P2604-$Z$7),""),"")</f>
        <v/>
      </c>
      <c r="R2604" s="150" t="str">
        <f>IFERROR(IF(P2604:$P$5009&lt;&gt;0, (Q2604-$Y$16)^2,""),"")</f>
        <v/>
      </c>
      <c r="S2604" s="151" t="str">
        <f>IF(Data!C2608="","",C2608)</f>
        <v/>
      </c>
      <c r="T2604" s="150" t="str">
        <f>IFERROR(IF(S2604:$S$5009&lt;&gt;0, ABS(C2608-$Z$8),""),"")</f>
        <v/>
      </c>
      <c r="U2604" s="150" t="str">
        <f>IFERROR(IF(S2604:$S$5009&lt;&gt;0, (T2604-$Y$17)^2,""),"")</f>
        <v/>
      </c>
    </row>
    <row r="2605" spans="1:21" ht="23">
      <c r="A2605" s="161">
        <v>2596</v>
      </c>
      <c r="B2605" s="160" t="str">
        <f>IF(Data!B2605:$B$5009&lt;&gt;"",Data!B2605,"")</f>
        <v/>
      </c>
      <c r="C2605" s="160" t="str">
        <f>IF(Data!$C2605:C$5009&lt;&gt;"",Data!C2605,"")</f>
        <v/>
      </c>
      <c r="P2605" s="149" t="str">
        <f>IF(Data!B2609="","",B2609)</f>
        <v/>
      </c>
      <c r="Q2605" s="150" t="str">
        <f>IFERROR(IF(P2605:$P$5009&lt;&gt;0, ABS(P2605-$Z$7),""),"")</f>
        <v/>
      </c>
      <c r="R2605" s="150" t="str">
        <f>IFERROR(IF(P2605:$P$5009&lt;&gt;0, (Q2605-$Y$16)^2,""),"")</f>
        <v/>
      </c>
      <c r="S2605" s="151" t="str">
        <f>IF(Data!C2609="","",C2609)</f>
        <v/>
      </c>
      <c r="T2605" s="150" t="str">
        <f>IFERROR(IF(S2605:$S$5009&lt;&gt;0, ABS(C2609-$Z$8),""),"")</f>
        <v/>
      </c>
      <c r="U2605" s="150" t="str">
        <f>IFERROR(IF(S2605:$S$5009&lt;&gt;0, (T2605-$Y$17)^2,""),"")</f>
        <v/>
      </c>
    </row>
    <row r="2606" spans="1:21" ht="23">
      <c r="A2606" s="159">
        <v>2597</v>
      </c>
      <c r="B2606" s="160" t="str">
        <f>IF(Data!B2606:$B$5009&lt;&gt;"",Data!B2606,"")</f>
        <v/>
      </c>
      <c r="C2606" s="160" t="str">
        <f>IF(Data!$C2606:C$5009&lt;&gt;"",Data!C2606,"")</f>
        <v/>
      </c>
      <c r="P2606" s="149" t="str">
        <f>IF(Data!B2610="","",B2610)</f>
        <v/>
      </c>
      <c r="Q2606" s="150" t="str">
        <f>IFERROR(IF(P2606:$P$5009&lt;&gt;0, ABS(P2606-$Z$7),""),"")</f>
        <v/>
      </c>
      <c r="R2606" s="150" t="str">
        <f>IFERROR(IF(P2606:$P$5009&lt;&gt;0, (Q2606-$Y$16)^2,""),"")</f>
        <v/>
      </c>
      <c r="S2606" s="151" t="str">
        <f>IF(Data!C2610="","",C2610)</f>
        <v/>
      </c>
      <c r="T2606" s="150" t="str">
        <f>IFERROR(IF(S2606:$S$5009&lt;&gt;0, ABS(C2610-$Z$8),""),"")</f>
        <v/>
      </c>
      <c r="U2606" s="150" t="str">
        <f>IFERROR(IF(S2606:$S$5009&lt;&gt;0, (T2606-$Y$17)^2,""),"")</f>
        <v/>
      </c>
    </row>
    <row r="2607" spans="1:21" ht="23">
      <c r="A2607" s="161">
        <v>2598</v>
      </c>
      <c r="B2607" s="160" t="str">
        <f>IF(Data!B2607:$B$5009&lt;&gt;"",Data!B2607,"")</f>
        <v/>
      </c>
      <c r="C2607" s="160" t="str">
        <f>IF(Data!$C2607:C$5009&lt;&gt;"",Data!C2607,"")</f>
        <v/>
      </c>
      <c r="P2607" s="149" t="str">
        <f>IF(Data!B2611="","",B2611)</f>
        <v/>
      </c>
      <c r="Q2607" s="150" t="str">
        <f>IFERROR(IF(P2607:$P$5009&lt;&gt;0, ABS(P2607-$Z$7),""),"")</f>
        <v/>
      </c>
      <c r="R2607" s="150" t="str">
        <f>IFERROR(IF(P2607:$P$5009&lt;&gt;0, (Q2607-$Y$16)^2,""),"")</f>
        <v/>
      </c>
      <c r="S2607" s="151" t="str">
        <f>IF(Data!C2611="","",C2611)</f>
        <v/>
      </c>
      <c r="T2607" s="150" t="str">
        <f>IFERROR(IF(S2607:$S$5009&lt;&gt;0, ABS(C2611-$Z$8),""),"")</f>
        <v/>
      </c>
      <c r="U2607" s="150" t="str">
        <f>IFERROR(IF(S2607:$S$5009&lt;&gt;0, (T2607-$Y$17)^2,""),"")</f>
        <v/>
      </c>
    </row>
    <row r="2608" spans="1:21" ht="23">
      <c r="A2608" s="159">
        <v>2599</v>
      </c>
      <c r="B2608" s="160" t="str">
        <f>IF(Data!B2608:$B$5009&lt;&gt;"",Data!B2608,"")</f>
        <v/>
      </c>
      <c r="C2608" s="160" t="str">
        <f>IF(Data!$C2608:C$5009&lt;&gt;"",Data!C2608,"")</f>
        <v/>
      </c>
      <c r="P2608" s="149" t="str">
        <f>IF(Data!B2612="","",B2612)</f>
        <v/>
      </c>
      <c r="Q2608" s="150" t="str">
        <f>IFERROR(IF(P2608:$P$5009&lt;&gt;0, ABS(P2608-$Z$7),""),"")</f>
        <v/>
      </c>
      <c r="R2608" s="150" t="str">
        <f>IFERROR(IF(P2608:$P$5009&lt;&gt;0, (Q2608-$Y$16)^2,""),"")</f>
        <v/>
      </c>
      <c r="S2608" s="151" t="str">
        <f>IF(Data!C2612="","",C2612)</f>
        <v/>
      </c>
      <c r="T2608" s="150" t="str">
        <f>IFERROR(IF(S2608:$S$5009&lt;&gt;0, ABS(C2612-$Z$8),""),"")</f>
        <v/>
      </c>
      <c r="U2608" s="150" t="str">
        <f>IFERROR(IF(S2608:$S$5009&lt;&gt;0, (T2608-$Y$17)^2,""),"")</f>
        <v/>
      </c>
    </row>
    <row r="2609" spans="1:21" ht="23">
      <c r="A2609" s="161">
        <v>2600</v>
      </c>
      <c r="B2609" s="160" t="str">
        <f>IF(Data!B2609:$B$5009&lt;&gt;"",Data!B2609,"")</f>
        <v/>
      </c>
      <c r="C2609" s="160" t="str">
        <f>IF(Data!$C2609:C$5009&lt;&gt;"",Data!C2609,"")</f>
        <v/>
      </c>
      <c r="P2609" s="149" t="str">
        <f>IF(Data!B2613="","",B2613)</f>
        <v/>
      </c>
      <c r="Q2609" s="150" t="str">
        <f>IFERROR(IF(P2609:$P$5009&lt;&gt;0, ABS(P2609-$Z$7),""),"")</f>
        <v/>
      </c>
      <c r="R2609" s="150" t="str">
        <f>IFERROR(IF(P2609:$P$5009&lt;&gt;0, (Q2609-$Y$16)^2,""),"")</f>
        <v/>
      </c>
      <c r="S2609" s="151" t="str">
        <f>IF(Data!C2613="","",C2613)</f>
        <v/>
      </c>
      <c r="T2609" s="150" t="str">
        <f>IFERROR(IF(S2609:$S$5009&lt;&gt;0, ABS(C2613-$Z$8),""),"")</f>
        <v/>
      </c>
      <c r="U2609" s="150" t="str">
        <f>IFERROR(IF(S2609:$S$5009&lt;&gt;0, (T2609-$Y$17)^2,""),"")</f>
        <v/>
      </c>
    </row>
    <row r="2610" spans="1:21" ht="23">
      <c r="A2610" s="159">
        <v>2601</v>
      </c>
      <c r="B2610" s="160" t="str">
        <f>IF(Data!B2610:$B$5009&lt;&gt;"",Data!B2610,"")</f>
        <v/>
      </c>
      <c r="C2610" s="160" t="str">
        <f>IF(Data!$C2610:C$5009&lt;&gt;"",Data!C2610,"")</f>
        <v/>
      </c>
      <c r="P2610" s="149" t="str">
        <f>IF(Data!B2614="","",B2614)</f>
        <v/>
      </c>
      <c r="Q2610" s="150" t="str">
        <f>IFERROR(IF(P2610:$P$5009&lt;&gt;0, ABS(P2610-$Z$7),""),"")</f>
        <v/>
      </c>
      <c r="R2610" s="150" t="str">
        <f>IFERROR(IF(P2610:$P$5009&lt;&gt;0, (Q2610-$Y$16)^2,""),"")</f>
        <v/>
      </c>
      <c r="S2610" s="151" t="str">
        <f>IF(Data!C2614="","",C2614)</f>
        <v/>
      </c>
      <c r="T2610" s="150" t="str">
        <f>IFERROR(IF(S2610:$S$5009&lt;&gt;0, ABS(C2614-$Z$8),""),"")</f>
        <v/>
      </c>
      <c r="U2610" s="150" t="str">
        <f>IFERROR(IF(S2610:$S$5009&lt;&gt;0, (T2610-$Y$17)^2,""),"")</f>
        <v/>
      </c>
    </row>
    <row r="2611" spans="1:21" ht="23">
      <c r="A2611" s="161">
        <v>2602</v>
      </c>
      <c r="B2611" s="160" t="str">
        <f>IF(Data!B2611:$B$5009&lt;&gt;"",Data!B2611,"")</f>
        <v/>
      </c>
      <c r="C2611" s="160" t="str">
        <f>IF(Data!$C2611:C$5009&lt;&gt;"",Data!C2611,"")</f>
        <v/>
      </c>
      <c r="P2611" s="149" t="str">
        <f>IF(Data!B2615="","",B2615)</f>
        <v/>
      </c>
      <c r="Q2611" s="150" t="str">
        <f>IFERROR(IF(P2611:$P$5009&lt;&gt;0, ABS(P2611-$Z$7),""),"")</f>
        <v/>
      </c>
      <c r="R2611" s="150" t="str">
        <f>IFERROR(IF(P2611:$P$5009&lt;&gt;0, (Q2611-$Y$16)^2,""),"")</f>
        <v/>
      </c>
      <c r="S2611" s="151" t="str">
        <f>IF(Data!C2615="","",C2615)</f>
        <v/>
      </c>
      <c r="T2611" s="150" t="str">
        <f>IFERROR(IF(S2611:$S$5009&lt;&gt;0, ABS(C2615-$Z$8),""),"")</f>
        <v/>
      </c>
      <c r="U2611" s="150" t="str">
        <f>IFERROR(IF(S2611:$S$5009&lt;&gt;0, (T2611-$Y$17)^2,""),"")</f>
        <v/>
      </c>
    </row>
    <row r="2612" spans="1:21" ht="23">
      <c r="A2612" s="159">
        <v>2603</v>
      </c>
      <c r="B2612" s="160" t="str">
        <f>IF(Data!B2612:$B$5009&lt;&gt;"",Data!B2612,"")</f>
        <v/>
      </c>
      <c r="C2612" s="160" t="str">
        <f>IF(Data!$C2612:C$5009&lt;&gt;"",Data!C2612,"")</f>
        <v/>
      </c>
      <c r="P2612" s="149" t="str">
        <f>IF(Data!B2616="","",B2616)</f>
        <v/>
      </c>
      <c r="Q2612" s="150" t="str">
        <f>IFERROR(IF(P2612:$P$5009&lt;&gt;0, ABS(P2612-$Z$7),""),"")</f>
        <v/>
      </c>
      <c r="R2612" s="150" t="str">
        <f>IFERROR(IF(P2612:$P$5009&lt;&gt;0, (Q2612-$Y$16)^2,""),"")</f>
        <v/>
      </c>
      <c r="S2612" s="151" t="str">
        <f>IF(Data!C2616="","",C2616)</f>
        <v/>
      </c>
      <c r="T2612" s="150" t="str">
        <f>IFERROR(IF(S2612:$S$5009&lt;&gt;0, ABS(C2616-$Z$8),""),"")</f>
        <v/>
      </c>
      <c r="U2612" s="150" t="str">
        <f>IFERROR(IF(S2612:$S$5009&lt;&gt;0, (T2612-$Y$17)^2,""),"")</f>
        <v/>
      </c>
    </row>
    <row r="2613" spans="1:21" ht="23">
      <c r="A2613" s="161">
        <v>2604</v>
      </c>
      <c r="B2613" s="160" t="str">
        <f>IF(Data!B2613:$B$5009&lt;&gt;"",Data!B2613,"")</f>
        <v/>
      </c>
      <c r="C2613" s="160" t="str">
        <f>IF(Data!$C2613:C$5009&lt;&gt;"",Data!C2613,"")</f>
        <v/>
      </c>
      <c r="P2613" s="149" t="str">
        <f>IF(Data!B2617="","",B2617)</f>
        <v/>
      </c>
      <c r="Q2613" s="150" t="str">
        <f>IFERROR(IF(P2613:$P$5009&lt;&gt;0, ABS(P2613-$Z$7),""),"")</f>
        <v/>
      </c>
      <c r="R2613" s="150" t="str">
        <f>IFERROR(IF(P2613:$P$5009&lt;&gt;0, (Q2613-$Y$16)^2,""),"")</f>
        <v/>
      </c>
      <c r="S2613" s="151" t="str">
        <f>IF(Data!C2617="","",C2617)</f>
        <v/>
      </c>
      <c r="T2613" s="150" t="str">
        <f>IFERROR(IF(S2613:$S$5009&lt;&gt;0, ABS(C2617-$Z$8),""),"")</f>
        <v/>
      </c>
      <c r="U2613" s="150" t="str">
        <f>IFERROR(IF(S2613:$S$5009&lt;&gt;0, (T2613-$Y$17)^2,""),"")</f>
        <v/>
      </c>
    </row>
    <row r="2614" spans="1:21" ht="23">
      <c r="A2614" s="159">
        <v>2605</v>
      </c>
      <c r="B2614" s="160" t="str">
        <f>IF(Data!B2614:$B$5009&lt;&gt;"",Data!B2614,"")</f>
        <v/>
      </c>
      <c r="C2614" s="160" t="str">
        <f>IF(Data!$C2614:C$5009&lt;&gt;"",Data!C2614,"")</f>
        <v/>
      </c>
      <c r="P2614" s="149" t="str">
        <f>IF(Data!B2618="","",B2618)</f>
        <v/>
      </c>
      <c r="Q2614" s="150" t="str">
        <f>IFERROR(IF(P2614:$P$5009&lt;&gt;0, ABS(P2614-$Z$7),""),"")</f>
        <v/>
      </c>
      <c r="R2614" s="150" t="str">
        <f>IFERROR(IF(P2614:$P$5009&lt;&gt;0, (Q2614-$Y$16)^2,""),"")</f>
        <v/>
      </c>
      <c r="S2614" s="151" t="str">
        <f>IF(Data!C2618="","",C2618)</f>
        <v/>
      </c>
      <c r="T2614" s="150" t="str">
        <f>IFERROR(IF(S2614:$S$5009&lt;&gt;0, ABS(C2618-$Z$8),""),"")</f>
        <v/>
      </c>
      <c r="U2614" s="150" t="str">
        <f>IFERROR(IF(S2614:$S$5009&lt;&gt;0, (T2614-$Y$17)^2,""),"")</f>
        <v/>
      </c>
    </row>
    <row r="2615" spans="1:21" ht="23">
      <c r="A2615" s="161">
        <v>2606</v>
      </c>
      <c r="B2615" s="160" t="str">
        <f>IF(Data!B2615:$B$5009&lt;&gt;"",Data!B2615,"")</f>
        <v/>
      </c>
      <c r="C2615" s="160" t="str">
        <f>IF(Data!$C2615:C$5009&lt;&gt;"",Data!C2615,"")</f>
        <v/>
      </c>
      <c r="P2615" s="149" t="str">
        <f>IF(Data!B2619="","",B2619)</f>
        <v/>
      </c>
      <c r="Q2615" s="150" t="str">
        <f>IFERROR(IF(P2615:$P$5009&lt;&gt;0, ABS(P2615-$Z$7),""),"")</f>
        <v/>
      </c>
      <c r="R2615" s="150" t="str">
        <f>IFERROR(IF(P2615:$P$5009&lt;&gt;0, (Q2615-$Y$16)^2,""),"")</f>
        <v/>
      </c>
      <c r="S2615" s="151" t="str">
        <f>IF(Data!C2619="","",C2619)</f>
        <v/>
      </c>
      <c r="T2615" s="150" t="str">
        <f>IFERROR(IF(S2615:$S$5009&lt;&gt;0, ABS(C2619-$Z$8),""),"")</f>
        <v/>
      </c>
      <c r="U2615" s="150" t="str">
        <f>IFERROR(IF(S2615:$S$5009&lt;&gt;0, (T2615-$Y$17)^2,""),"")</f>
        <v/>
      </c>
    </row>
    <row r="2616" spans="1:21" ht="23">
      <c r="A2616" s="159">
        <v>2607</v>
      </c>
      <c r="B2616" s="160" t="str">
        <f>IF(Data!B2616:$B$5009&lt;&gt;"",Data!B2616,"")</f>
        <v/>
      </c>
      <c r="C2616" s="160" t="str">
        <f>IF(Data!$C2616:C$5009&lt;&gt;"",Data!C2616,"")</f>
        <v/>
      </c>
      <c r="P2616" s="149" t="str">
        <f>IF(Data!B2620="","",B2620)</f>
        <v/>
      </c>
      <c r="Q2616" s="150" t="str">
        <f>IFERROR(IF(P2616:$P$5009&lt;&gt;0, ABS(P2616-$Z$7),""),"")</f>
        <v/>
      </c>
      <c r="R2616" s="150" t="str">
        <f>IFERROR(IF(P2616:$P$5009&lt;&gt;0, (Q2616-$Y$16)^2,""),"")</f>
        <v/>
      </c>
      <c r="S2616" s="151" t="str">
        <f>IF(Data!C2620="","",C2620)</f>
        <v/>
      </c>
      <c r="T2616" s="150" t="str">
        <f>IFERROR(IF(S2616:$S$5009&lt;&gt;0, ABS(C2620-$Z$8),""),"")</f>
        <v/>
      </c>
      <c r="U2616" s="150" t="str">
        <f>IFERROR(IF(S2616:$S$5009&lt;&gt;0, (T2616-$Y$17)^2,""),"")</f>
        <v/>
      </c>
    </row>
    <row r="2617" spans="1:21" ht="23">
      <c r="A2617" s="161">
        <v>2608</v>
      </c>
      <c r="B2617" s="160" t="str">
        <f>IF(Data!B2617:$B$5009&lt;&gt;"",Data!B2617,"")</f>
        <v/>
      </c>
      <c r="C2617" s="160" t="str">
        <f>IF(Data!$C2617:C$5009&lt;&gt;"",Data!C2617,"")</f>
        <v/>
      </c>
      <c r="P2617" s="149" t="str">
        <f>IF(Data!B2621="","",B2621)</f>
        <v/>
      </c>
      <c r="Q2617" s="150" t="str">
        <f>IFERROR(IF(P2617:$P$5009&lt;&gt;0, ABS(P2617-$Z$7),""),"")</f>
        <v/>
      </c>
      <c r="R2617" s="150" t="str">
        <f>IFERROR(IF(P2617:$P$5009&lt;&gt;0, (Q2617-$Y$16)^2,""),"")</f>
        <v/>
      </c>
      <c r="S2617" s="151" t="str">
        <f>IF(Data!C2621="","",C2621)</f>
        <v/>
      </c>
      <c r="T2617" s="150" t="str">
        <f>IFERROR(IF(S2617:$S$5009&lt;&gt;0, ABS(C2621-$Z$8),""),"")</f>
        <v/>
      </c>
      <c r="U2617" s="150" t="str">
        <f>IFERROR(IF(S2617:$S$5009&lt;&gt;0, (T2617-$Y$17)^2,""),"")</f>
        <v/>
      </c>
    </row>
    <row r="2618" spans="1:21" ht="23">
      <c r="A2618" s="159">
        <v>2609</v>
      </c>
      <c r="B2618" s="160" t="str">
        <f>IF(Data!B2618:$B$5009&lt;&gt;"",Data!B2618,"")</f>
        <v/>
      </c>
      <c r="C2618" s="160" t="str">
        <f>IF(Data!$C2618:C$5009&lt;&gt;"",Data!C2618,"")</f>
        <v/>
      </c>
      <c r="P2618" s="149" t="str">
        <f>IF(Data!B2622="","",B2622)</f>
        <v/>
      </c>
      <c r="Q2618" s="150" t="str">
        <f>IFERROR(IF(P2618:$P$5009&lt;&gt;0, ABS(P2618-$Z$7),""),"")</f>
        <v/>
      </c>
      <c r="R2618" s="150" t="str">
        <f>IFERROR(IF(P2618:$P$5009&lt;&gt;0, (Q2618-$Y$16)^2,""),"")</f>
        <v/>
      </c>
      <c r="S2618" s="151" t="str">
        <f>IF(Data!C2622="","",C2622)</f>
        <v/>
      </c>
      <c r="T2618" s="150" t="str">
        <f>IFERROR(IF(S2618:$S$5009&lt;&gt;0, ABS(C2622-$Z$8),""),"")</f>
        <v/>
      </c>
      <c r="U2618" s="150" t="str">
        <f>IFERROR(IF(S2618:$S$5009&lt;&gt;0, (T2618-$Y$17)^2,""),"")</f>
        <v/>
      </c>
    </row>
    <row r="2619" spans="1:21" ht="23">
      <c r="A2619" s="161">
        <v>2610</v>
      </c>
      <c r="B2619" s="160" t="str">
        <f>IF(Data!B2619:$B$5009&lt;&gt;"",Data!B2619,"")</f>
        <v/>
      </c>
      <c r="C2619" s="160" t="str">
        <f>IF(Data!$C2619:C$5009&lt;&gt;"",Data!C2619,"")</f>
        <v/>
      </c>
      <c r="P2619" s="149" t="str">
        <f>IF(Data!B2623="","",B2623)</f>
        <v/>
      </c>
      <c r="Q2619" s="150" t="str">
        <f>IFERROR(IF(P2619:$P$5009&lt;&gt;0, ABS(P2619-$Z$7),""),"")</f>
        <v/>
      </c>
      <c r="R2619" s="150" t="str">
        <f>IFERROR(IF(P2619:$P$5009&lt;&gt;0, (Q2619-$Y$16)^2,""),"")</f>
        <v/>
      </c>
      <c r="S2619" s="151" t="str">
        <f>IF(Data!C2623="","",C2623)</f>
        <v/>
      </c>
      <c r="T2619" s="150" t="str">
        <f>IFERROR(IF(S2619:$S$5009&lt;&gt;0, ABS(C2623-$Z$8),""),"")</f>
        <v/>
      </c>
      <c r="U2619" s="150" t="str">
        <f>IFERROR(IF(S2619:$S$5009&lt;&gt;0, (T2619-$Y$17)^2,""),"")</f>
        <v/>
      </c>
    </row>
    <row r="2620" spans="1:21" ht="23">
      <c r="A2620" s="159">
        <v>2611</v>
      </c>
      <c r="B2620" s="160" t="str">
        <f>IF(Data!B2620:$B$5009&lt;&gt;"",Data!B2620,"")</f>
        <v/>
      </c>
      <c r="C2620" s="160" t="str">
        <f>IF(Data!$C2620:C$5009&lt;&gt;"",Data!C2620,"")</f>
        <v/>
      </c>
      <c r="P2620" s="149" t="str">
        <f>IF(Data!B2624="","",B2624)</f>
        <v/>
      </c>
      <c r="Q2620" s="150" t="str">
        <f>IFERROR(IF(P2620:$P$5009&lt;&gt;0, ABS(P2620-$Z$7),""),"")</f>
        <v/>
      </c>
      <c r="R2620" s="150" t="str">
        <f>IFERROR(IF(P2620:$P$5009&lt;&gt;0, (Q2620-$Y$16)^2,""),"")</f>
        <v/>
      </c>
      <c r="S2620" s="151" t="str">
        <f>IF(Data!C2624="","",C2624)</f>
        <v/>
      </c>
      <c r="T2620" s="150" t="str">
        <f>IFERROR(IF(S2620:$S$5009&lt;&gt;0, ABS(C2624-$Z$8),""),"")</f>
        <v/>
      </c>
      <c r="U2620" s="150" t="str">
        <f>IFERROR(IF(S2620:$S$5009&lt;&gt;0, (T2620-$Y$17)^2,""),"")</f>
        <v/>
      </c>
    </row>
    <row r="2621" spans="1:21" ht="23">
      <c r="A2621" s="161">
        <v>2612</v>
      </c>
      <c r="B2621" s="160" t="str">
        <f>IF(Data!B2621:$B$5009&lt;&gt;"",Data!B2621,"")</f>
        <v/>
      </c>
      <c r="C2621" s="160" t="str">
        <f>IF(Data!$C2621:C$5009&lt;&gt;"",Data!C2621,"")</f>
        <v/>
      </c>
      <c r="P2621" s="149" t="str">
        <f>IF(Data!B2625="","",B2625)</f>
        <v/>
      </c>
      <c r="Q2621" s="150" t="str">
        <f>IFERROR(IF(P2621:$P$5009&lt;&gt;0, ABS(P2621-$Z$7),""),"")</f>
        <v/>
      </c>
      <c r="R2621" s="150" t="str">
        <f>IFERROR(IF(P2621:$P$5009&lt;&gt;0, (Q2621-$Y$16)^2,""),"")</f>
        <v/>
      </c>
      <c r="S2621" s="151" t="str">
        <f>IF(Data!C2625="","",C2625)</f>
        <v/>
      </c>
      <c r="T2621" s="150" t="str">
        <f>IFERROR(IF(S2621:$S$5009&lt;&gt;0, ABS(C2625-$Z$8),""),"")</f>
        <v/>
      </c>
      <c r="U2621" s="150" t="str">
        <f>IFERROR(IF(S2621:$S$5009&lt;&gt;0, (T2621-$Y$17)^2,""),"")</f>
        <v/>
      </c>
    </row>
    <row r="2622" spans="1:21" ht="23">
      <c r="A2622" s="159">
        <v>2613</v>
      </c>
      <c r="B2622" s="160" t="str">
        <f>IF(Data!B2622:$B$5009&lt;&gt;"",Data!B2622,"")</f>
        <v/>
      </c>
      <c r="C2622" s="160" t="str">
        <f>IF(Data!$C2622:C$5009&lt;&gt;"",Data!C2622,"")</f>
        <v/>
      </c>
      <c r="P2622" s="149" t="str">
        <f>IF(Data!B2626="","",B2626)</f>
        <v/>
      </c>
      <c r="Q2622" s="150" t="str">
        <f>IFERROR(IF(P2622:$P$5009&lt;&gt;0, ABS(P2622-$Z$7),""),"")</f>
        <v/>
      </c>
      <c r="R2622" s="150" t="str">
        <f>IFERROR(IF(P2622:$P$5009&lt;&gt;0, (Q2622-$Y$16)^2,""),"")</f>
        <v/>
      </c>
      <c r="S2622" s="151" t="str">
        <f>IF(Data!C2626="","",C2626)</f>
        <v/>
      </c>
      <c r="T2622" s="150" t="str">
        <f>IFERROR(IF(S2622:$S$5009&lt;&gt;0, ABS(C2626-$Z$8),""),"")</f>
        <v/>
      </c>
      <c r="U2622" s="150" t="str">
        <f>IFERROR(IF(S2622:$S$5009&lt;&gt;0, (T2622-$Y$17)^2,""),"")</f>
        <v/>
      </c>
    </row>
    <row r="2623" spans="1:21" ht="23">
      <c r="A2623" s="161">
        <v>2614</v>
      </c>
      <c r="B2623" s="160" t="str">
        <f>IF(Data!B2623:$B$5009&lt;&gt;"",Data!B2623,"")</f>
        <v/>
      </c>
      <c r="C2623" s="160" t="str">
        <f>IF(Data!$C2623:C$5009&lt;&gt;"",Data!C2623,"")</f>
        <v/>
      </c>
      <c r="P2623" s="149" t="str">
        <f>IF(Data!B2627="","",B2627)</f>
        <v/>
      </c>
      <c r="Q2623" s="150" t="str">
        <f>IFERROR(IF(P2623:$P$5009&lt;&gt;0, ABS(P2623-$Z$7),""),"")</f>
        <v/>
      </c>
      <c r="R2623" s="150" t="str">
        <f>IFERROR(IF(P2623:$P$5009&lt;&gt;0, (Q2623-$Y$16)^2,""),"")</f>
        <v/>
      </c>
      <c r="S2623" s="151" t="str">
        <f>IF(Data!C2627="","",C2627)</f>
        <v/>
      </c>
      <c r="T2623" s="150" t="str">
        <f>IFERROR(IF(S2623:$S$5009&lt;&gt;0, ABS(C2627-$Z$8),""),"")</f>
        <v/>
      </c>
      <c r="U2623" s="150" t="str">
        <f>IFERROR(IF(S2623:$S$5009&lt;&gt;0, (T2623-$Y$17)^2,""),"")</f>
        <v/>
      </c>
    </row>
    <row r="2624" spans="1:21" ht="23">
      <c r="A2624" s="159">
        <v>2615</v>
      </c>
      <c r="B2624" s="160" t="str">
        <f>IF(Data!B2624:$B$5009&lt;&gt;"",Data!B2624,"")</f>
        <v/>
      </c>
      <c r="C2624" s="160" t="str">
        <f>IF(Data!$C2624:C$5009&lt;&gt;"",Data!C2624,"")</f>
        <v/>
      </c>
      <c r="P2624" s="149" t="str">
        <f>IF(Data!B2628="","",B2628)</f>
        <v/>
      </c>
      <c r="Q2624" s="150" t="str">
        <f>IFERROR(IF(P2624:$P$5009&lt;&gt;0, ABS(P2624-$Z$7),""),"")</f>
        <v/>
      </c>
      <c r="R2624" s="150" t="str">
        <f>IFERROR(IF(P2624:$P$5009&lt;&gt;0, (Q2624-$Y$16)^2,""),"")</f>
        <v/>
      </c>
      <c r="S2624" s="151" t="str">
        <f>IF(Data!C2628="","",C2628)</f>
        <v/>
      </c>
      <c r="T2624" s="150" t="str">
        <f>IFERROR(IF(S2624:$S$5009&lt;&gt;0, ABS(C2628-$Z$8),""),"")</f>
        <v/>
      </c>
      <c r="U2624" s="150" t="str">
        <f>IFERROR(IF(S2624:$S$5009&lt;&gt;0, (T2624-$Y$17)^2,""),"")</f>
        <v/>
      </c>
    </row>
    <row r="2625" spans="1:21" ht="23">
      <c r="A2625" s="161">
        <v>2616</v>
      </c>
      <c r="B2625" s="160" t="str">
        <f>IF(Data!B2625:$B$5009&lt;&gt;"",Data!B2625,"")</f>
        <v/>
      </c>
      <c r="C2625" s="160" t="str">
        <f>IF(Data!$C2625:C$5009&lt;&gt;"",Data!C2625,"")</f>
        <v/>
      </c>
      <c r="P2625" s="149" t="str">
        <f>IF(Data!B2629="","",B2629)</f>
        <v/>
      </c>
      <c r="Q2625" s="150" t="str">
        <f>IFERROR(IF(P2625:$P$5009&lt;&gt;0, ABS(P2625-$Z$7),""),"")</f>
        <v/>
      </c>
      <c r="R2625" s="150" t="str">
        <f>IFERROR(IF(P2625:$P$5009&lt;&gt;0, (Q2625-$Y$16)^2,""),"")</f>
        <v/>
      </c>
      <c r="S2625" s="151" t="str">
        <f>IF(Data!C2629="","",C2629)</f>
        <v/>
      </c>
      <c r="T2625" s="150" t="str">
        <f>IFERROR(IF(S2625:$S$5009&lt;&gt;0, ABS(C2629-$Z$8),""),"")</f>
        <v/>
      </c>
      <c r="U2625" s="150" t="str">
        <f>IFERROR(IF(S2625:$S$5009&lt;&gt;0, (T2625-$Y$17)^2,""),"")</f>
        <v/>
      </c>
    </row>
    <row r="2626" spans="1:21" ht="23">
      <c r="A2626" s="159">
        <v>2617</v>
      </c>
      <c r="B2626" s="160" t="str">
        <f>IF(Data!B2626:$B$5009&lt;&gt;"",Data!B2626,"")</f>
        <v/>
      </c>
      <c r="C2626" s="160" t="str">
        <f>IF(Data!$C2626:C$5009&lt;&gt;"",Data!C2626,"")</f>
        <v/>
      </c>
      <c r="P2626" s="149" t="str">
        <f>IF(Data!B2630="","",B2630)</f>
        <v/>
      </c>
      <c r="Q2626" s="150" t="str">
        <f>IFERROR(IF(P2626:$P$5009&lt;&gt;0, ABS(P2626-$Z$7),""),"")</f>
        <v/>
      </c>
      <c r="R2626" s="150" t="str">
        <f>IFERROR(IF(P2626:$P$5009&lt;&gt;0, (Q2626-$Y$16)^2,""),"")</f>
        <v/>
      </c>
      <c r="S2626" s="151" t="str">
        <f>IF(Data!C2630="","",C2630)</f>
        <v/>
      </c>
      <c r="T2626" s="150" t="str">
        <f>IFERROR(IF(S2626:$S$5009&lt;&gt;0, ABS(C2630-$Z$8),""),"")</f>
        <v/>
      </c>
      <c r="U2626" s="150" t="str">
        <f>IFERROR(IF(S2626:$S$5009&lt;&gt;0, (T2626-$Y$17)^2,""),"")</f>
        <v/>
      </c>
    </row>
    <row r="2627" spans="1:21" ht="23">
      <c r="A2627" s="161">
        <v>2618</v>
      </c>
      <c r="B2627" s="160" t="str">
        <f>IF(Data!B2627:$B$5009&lt;&gt;"",Data!B2627,"")</f>
        <v/>
      </c>
      <c r="C2627" s="160" t="str">
        <f>IF(Data!$C2627:C$5009&lt;&gt;"",Data!C2627,"")</f>
        <v/>
      </c>
      <c r="P2627" s="149" t="str">
        <f>IF(Data!B2631="","",B2631)</f>
        <v/>
      </c>
      <c r="Q2627" s="150" t="str">
        <f>IFERROR(IF(P2627:$P$5009&lt;&gt;0, ABS(P2627-$Z$7),""),"")</f>
        <v/>
      </c>
      <c r="R2627" s="150" t="str">
        <f>IFERROR(IF(P2627:$P$5009&lt;&gt;0, (Q2627-$Y$16)^2,""),"")</f>
        <v/>
      </c>
      <c r="S2627" s="151" t="str">
        <f>IF(Data!C2631="","",C2631)</f>
        <v/>
      </c>
      <c r="T2627" s="150" t="str">
        <f>IFERROR(IF(S2627:$S$5009&lt;&gt;0, ABS(C2631-$Z$8),""),"")</f>
        <v/>
      </c>
      <c r="U2627" s="150" t="str">
        <f>IFERROR(IF(S2627:$S$5009&lt;&gt;0, (T2627-$Y$17)^2,""),"")</f>
        <v/>
      </c>
    </row>
    <row r="2628" spans="1:21" ht="23">
      <c r="A2628" s="159">
        <v>2619</v>
      </c>
      <c r="B2628" s="160" t="str">
        <f>IF(Data!B2628:$B$5009&lt;&gt;"",Data!B2628,"")</f>
        <v/>
      </c>
      <c r="C2628" s="160" t="str">
        <f>IF(Data!$C2628:C$5009&lt;&gt;"",Data!C2628,"")</f>
        <v/>
      </c>
      <c r="P2628" s="149" t="str">
        <f>IF(Data!B2632="","",B2632)</f>
        <v/>
      </c>
      <c r="Q2628" s="150" t="str">
        <f>IFERROR(IF(P2628:$P$5009&lt;&gt;0, ABS(P2628-$Z$7),""),"")</f>
        <v/>
      </c>
      <c r="R2628" s="150" t="str">
        <f>IFERROR(IF(P2628:$P$5009&lt;&gt;0, (Q2628-$Y$16)^2,""),"")</f>
        <v/>
      </c>
      <c r="S2628" s="151" t="str">
        <f>IF(Data!C2632="","",C2632)</f>
        <v/>
      </c>
      <c r="T2628" s="150" t="str">
        <f>IFERROR(IF(S2628:$S$5009&lt;&gt;0, ABS(C2632-$Z$8),""),"")</f>
        <v/>
      </c>
      <c r="U2628" s="150" t="str">
        <f>IFERROR(IF(S2628:$S$5009&lt;&gt;0, (T2628-$Y$17)^2,""),"")</f>
        <v/>
      </c>
    </row>
    <row r="2629" spans="1:21" ht="23">
      <c r="A2629" s="161">
        <v>2620</v>
      </c>
      <c r="B2629" s="160" t="str">
        <f>IF(Data!B2629:$B$5009&lt;&gt;"",Data!B2629,"")</f>
        <v/>
      </c>
      <c r="C2629" s="160" t="str">
        <f>IF(Data!$C2629:C$5009&lt;&gt;"",Data!C2629,"")</f>
        <v/>
      </c>
      <c r="P2629" s="149" t="str">
        <f>IF(Data!B2633="","",B2633)</f>
        <v/>
      </c>
      <c r="Q2629" s="150" t="str">
        <f>IFERROR(IF(P2629:$P$5009&lt;&gt;0, ABS(P2629-$Z$7),""),"")</f>
        <v/>
      </c>
      <c r="R2629" s="150" t="str">
        <f>IFERROR(IF(P2629:$P$5009&lt;&gt;0, (Q2629-$Y$16)^2,""),"")</f>
        <v/>
      </c>
      <c r="S2629" s="151" t="str">
        <f>IF(Data!C2633="","",C2633)</f>
        <v/>
      </c>
      <c r="T2629" s="150" t="str">
        <f>IFERROR(IF(S2629:$S$5009&lt;&gt;0, ABS(C2633-$Z$8),""),"")</f>
        <v/>
      </c>
      <c r="U2629" s="150" t="str">
        <f>IFERROR(IF(S2629:$S$5009&lt;&gt;0, (T2629-$Y$17)^2,""),"")</f>
        <v/>
      </c>
    </row>
    <row r="2630" spans="1:21" ht="23">
      <c r="A2630" s="159">
        <v>2621</v>
      </c>
      <c r="B2630" s="160" t="str">
        <f>IF(Data!B2630:$B$5009&lt;&gt;"",Data!B2630,"")</f>
        <v/>
      </c>
      <c r="C2630" s="160" t="str">
        <f>IF(Data!$C2630:C$5009&lt;&gt;"",Data!C2630,"")</f>
        <v/>
      </c>
      <c r="P2630" s="149" t="str">
        <f>IF(Data!B2634="","",B2634)</f>
        <v/>
      </c>
      <c r="Q2630" s="150" t="str">
        <f>IFERROR(IF(P2630:$P$5009&lt;&gt;0, ABS(P2630-$Z$7),""),"")</f>
        <v/>
      </c>
      <c r="R2630" s="150" t="str">
        <f>IFERROR(IF(P2630:$P$5009&lt;&gt;0, (Q2630-$Y$16)^2,""),"")</f>
        <v/>
      </c>
      <c r="S2630" s="151" t="str">
        <f>IF(Data!C2634="","",C2634)</f>
        <v/>
      </c>
      <c r="T2630" s="150" t="str">
        <f>IFERROR(IF(S2630:$S$5009&lt;&gt;0, ABS(C2634-$Z$8),""),"")</f>
        <v/>
      </c>
      <c r="U2630" s="150" t="str">
        <f>IFERROR(IF(S2630:$S$5009&lt;&gt;0, (T2630-$Y$17)^2,""),"")</f>
        <v/>
      </c>
    </row>
    <row r="2631" spans="1:21" ht="23">
      <c r="A2631" s="161">
        <v>2622</v>
      </c>
      <c r="B2631" s="160" t="str">
        <f>IF(Data!B2631:$B$5009&lt;&gt;"",Data!B2631,"")</f>
        <v/>
      </c>
      <c r="C2631" s="160" t="str">
        <f>IF(Data!$C2631:C$5009&lt;&gt;"",Data!C2631,"")</f>
        <v/>
      </c>
      <c r="P2631" s="149" t="str">
        <f>IF(Data!B2635="","",B2635)</f>
        <v/>
      </c>
      <c r="Q2631" s="150" t="str">
        <f>IFERROR(IF(P2631:$P$5009&lt;&gt;0, ABS(P2631-$Z$7),""),"")</f>
        <v/>
      </c>
      <c r="R2631" s="150" t="str">
        <f>IFERROR(IF(P2631:$P$5009&lt;&gt;0, (Q2631-$Y$16)^2,""),"")</f>
        <v/>
      </c>
      <c r="S2631" s="151" t="str">
        <f>IF(Data!C2635="","",C2635)</f>
        <v/>
      </c>
      <c r="T2631" s="150" t="str">
        <f>IFERROR(IF(S2631:$S$5009&lt;&gt;0, ABS(C2635-$Z$8),""),"")</f>
        <v/>
      </c>
      <c r="U2631" s="150" t="str">
        <f>IFERROR(IF(S2631:$S$5009&lt;&gt;0, (T2631-$Y$17)^2,""),"")</f>
        <v/>
      </c>
    </row>
    <row r="2632" spans="1:21" ht="23">
      <c r="A2632" s="159">
        <v>2623</v>
      </c>
      <c r="B2632" s="160" t="str">
        <f>IF(Data!B2632:$B$5009&lt;&gt;"",Data!B2632,"")</f>
        <v/>
      </c>
      <c r="C2632" s="160" t="str">
        <f>IF(Data!$C2632:C$5009&lt;&gt;"",Data!C2632,"")</f>
        <v/>
      </c>
      <c r="P2632" s="149" t="str">
        <f>IF(Data!B2636="","",B2636)</f>
        <v/>
      </c>
      <c r="Q2632" s="150" t="str">
        <f>IFERROR(IF(P2632:$P$5009&lt;&gt;0, ABS(P2632-$Z$7),""),"")</f>
        <v/>
      </c>
      <c r="R2632" s="150" t="str">
        <f>IFERROR(IF(P2632:$P$5009&lt;&gt;0, (Q2632-$Y$16)^2,""),"")</f>
        <v/>
      </c>
      <c r="S2632" s="151" t="str">
        <f>IF(Data!C2636="","",C2636)</f>
        <v/>
      </c>
      <c r="T2632" s="150" t="str">
        <f>IFERROR(IF(S2632:$S$5009&lt;&gt;0, ABS(C2636-$Z$8),""),"")</f>
        <v/>
      </c>
      <c r="U2632" s="150" t="str">
        <f>IFERROR(IF(S2632:$S$5009&lt;&gt;0, (T2632-$Y$17)^2,""),"")</f>
        <v/>
      </c>
    </row>
    <row r="2633" spans="1:21" ht="23">
      <c r="A2633" s="161">
        <v>2624</v>
      </c>
      <c r="B2633" s="160" t="str">
        <f>IF(Data!B2633:$B$5009&lt;&gt;"",Data!B2633,"")</f>
        <v/>
      </c>
      <c r="C2633" s="160" t="str">
        <f>IF(Data!$C2633:C$5009&lt;&gt;"",Data!C2633,"")</f>
        <v/>
      </c>
      <c r="P2633" s="149" t="str">
        <f>IF(Data!B2637="","",B2637)</f>
        <v/>
      </c>
      <c r="Q2633" s="150" t="str">
        <f>IFERROR(IF(P2633:$P$5009&lt;&gt;0, ABS(P2633-$Z$7),""),"")</f>
        <v/>
      </c>
      <c r="R2633" s="150" t="str">
        <f>IFERROR(IF(P2633:$P$5009&lt;&gt;0, (Q2633-$Y$16)^2,""),"")</f>
        <v/>
      </c>
      <c r="S2633" s="151" t="str">
        <f>IF(Data!C2637="","",C2637)</f>
        <v/>
      </c>
      <c r="T2633" s="150" t="str">
        <f>IFERROR(IF(S2633:$S$5009&lt;&gt;0, ABS(C2637-$Z$8),""),"")</f>
        <v/>
      </c>
      <c r="U2633" s="150" t="str">
        <f>IFERROR(IF(S2633:$S$5009&lt;&gt;0, (T2633-$Y$17)^2,""),"")</f>
        <v/>
      </c>
    </row>
    <row r="2634" spans="1:21" ht="23">
      <c r="A2634" s="159">
        <v>2625</v>
      </c>
      <c r="B2634" s="160" t="str">
        <f>IF(Data!B2634:$B$5009&lt;&gt;"",Data!B2634,"")</f>
        <v/>
      </c>
      <c r="C2634" s="160" t="str">
        <f>IF(Data!$C2634:C$5009&lt;&gt;"",Data!C2634,"")</f>
        <v/>
      </c>
      <c r="P2634" s="149" t="str">
        <f>IF(Data!B2638="","",B2638)</f>
        <v/>
      </c>
      <c r="Q2634" s="150" t="str">
        <f>IFERROR(IF(P2634:$P$5009&lt;&gt;0, ABS(P2634-$Z$7),""),"")</f>
        <v/>
      </c>
      <c r="R2634" s="150" t="str">
        <f>IFERROR(IF(P2634:$P$5009&lt;&gt;0, (Q2634-$Y$16)^2,""),"")</f>
        <v/>
      </c>
      <c r="S2634" s="151" t="str">
        <f>IF(Data!C2638="","",C2638)</f>
        <v/>
      </c>
      <c r="T2634" s="150" t="str">
        <f>IFERROR(IF(S2634:$S$5009&lt;&gt;0, ABS(C2638-$Z$8),""),"")</f>
        <v/>
      </c>
      <c r="U2634" s="150" t="str">
        <f>IFERROR(IF(S2634:$S$5009&lt;&gt;0, (T2634-$Y$17)^2,""),"")</f>
        <v/>
      </c>
    </row>
    <row r="2635" spans="1:21" ht="23">
      <c r="A2635" s="161">
        <v>2626</v>
      </c>
      <c r="B2635" s="160" t="str">
        <f>IF(Data!B2635:$B$5009&lt;&gt;"",Data!B2635,"")</f>
        <v/>
      </c>
      <c r="C2635" s="160" t="str">
        <f>IF(Data!$C2635:C$5009&lt;&gt;"",Data!C2635,"")</f>
        <v/>
      </c>
      <c r="P2635" s="149" t="str">
        <f>IF(Data!B2639="","",B2639)</f>
        <v/>
      </c>
      <c r="Q2635" s="150" t="str">
        <f>IFERROR(IF(P2635:$P$5009&lt;&gt;0, ABS(P2635-$Z$7),""),"")</f>
        <v/>
      </c>
      <c r="R2635" s="150" t="str">
        <f>IFERROR(IF(P2635:$P$5009&lt;&gt;0, (Q2635-$Y$16)^2,""),"")</f>
        <v/>
      </c>
      <c r="S2635" s="151" t="str">
        <f>IF(Data!C2639="","",C2639)</f>
        <v/>
      </c>
      <c r="T2635" s="150" t="str">
        <f>IFERROR(IF(S2635:$S$5009&lt;&gt;0, ABS(C2639-$Z$8),""),"")</f>
        <v/>
      </c>
      <c r="U2635" s="150" t="str">
        <f>IFERROR(IF(S2635:$S$5009&lt;&gt;0, (T2635-$Y$17)^2,""),"")</f>
        <v/>
      </c>
    </row>
    <row r="2636" spans="1:21" ht="23">
      <c r="A2636" s="159">
        <v>2627</v>
      </c>
      <c r="B2636" s="160" t="str">
        <f>IF(Data!B2636:$B$5009&lt;&gt;"",Data!B2636,"")</f>
        <v/>
      </c>
      <c r="C2636" s="160" t="str">
        <f>IF(Data!$C2636:C$5009&lt;&gt;"",Data!C2636,"")</f>
        <v/>
      </c>
      <c r="P2636" s="149" t="str">
        <f>IF(Data!B2640="","",B2640)</f>
        <v/>
      </c>
      <c r="Q2636" s="150" t="str">
        <f>IFERROR(IF(P2636:$P$5009&lt;&gt;0, ABS(P2636-$Z$7),""),"")</f>
        <v/>
      </c>
      <c r="R2636" s="150" t="str">
        <f>IFERROR(IF(P2636:$P$5009&lt;&gt;0, (Q2636-$Y$16)^2,""),"")</f>
        <v/>
      </c>
      <c r="S2636" s="151" t="str">
        <f>IF(Data!C2640="","",C2640)</f>
        <v/>
      </c>
      <c r="T2636" s="150" t="str">
        <f>IFERROR(IF(S2636:$S$5009&lt;&gt;0, ABS(C2640-$Z$8),""),"")</f>
        <v/>
      </c>
      <c r="U2636" s="150" t="str">
        <f>IFERROR(IF(S2636:$S$5009&lt;&gt;0, (T2636-$Y$17)^2,""),"")</f>
        <v/>
      </c>
    </row>
    <row r="2637" spans="1:21" ht="23">
      <c r="A2637" s="161">
        <v>2628</v>
      </c>
      <c r="B2637" s="160" t="str">
        <f>IF(Data!B2637:$B$5009&lt;&gt;"",Data!B2637,"")</f>
        <v/>
      </c>
      <c r="C2637" s="160" t="str">
        <f>IF(Data!$C2637:C$5009&lt;&gt;"",Data!C2637,"")</f>
        <v/>
      </c>
      <c r="P2637" s="149" t="str">
        <f>IF(Data!B2641="","",B2641)</f>
        <v/>
      </c>
      <c r="Q2637" s="150" t="str">
        <f>IFERROR(IF(P2637:$P$5009&lt;&gt;0, ABS(P2637-$Z$7),""),"")</f>
        <v/>
      </c>
      <c r="R2637" s="150" t="str">
        <f>IFERROR(IF(P2637:$P$5009&lt;&gt;0, (Q2637-$Y$16)^2,""),"")</f>
        <v/>
      </c>
      <c r="S2637" s="151" t="str">
        <f>IF(Data!C2641="","",C2641)</f>
        <v/>
      </c>
      <c r="T2637" s="150" t="str">
        <f>IFERROR(IF(S2637:$S$5009&lt;&gt;0, ABS(C2641-$Z$8),""),"")</f>
        <v/>
      </c>
      <c r="U2637" s="150" t="str">
        <f>IFERROR(IF(S2637:$S$5009&lt;&gt;0, (T2637-$Y$17)^2,""),"")</f>
        <v/>
      </c>
    </row>
    <row r="2638" spans="1:21" ht="23">
      <c r="A2638" s="159">
        <v>2629</v>
      </c>
      <c r="B2638" s="160" t="str">
        <f>IF(Data!B2638:$B$5009&lt;&gt;"",Data!B2638,"")</f>
        <v/>
      </c>
      <c r="C2638" s="160" t="str">
        <f>IF(Data!$C2638:C$5009&lt;&gt;"",Data!C2638,"")</f>
        <v/>
      </c>
      <c r="P2638" s="149" t="str">
        <f>IF(Data!B2642="","",B2642)</f>
        <v/>
      </c>
      <c r="Q2638" s="150" t="str">
        <f>IFERROR(IF(P2638:$P$5009&lt;&gt;0, ABS(P2638-$Z$7),""),"")</f>
        <v/>
      </c>
      <c r="R2638" s="150" t="str">
        <f>IFERROR(IF(P2638:$P$5009&lt;&gt;0, (Q2638-$Y$16)^2,""),"")</f>
        <v/>
      </c>
      <c r="S2638" s="151" t="str">
        <f>IF(Data!C2642="","",C2642)</f>
        <v/>
      </c>
      <c r="T2638" s="150" t="str">
        <f>IFERROR(IF(S2638:$S$5009&lt;&gt;0, ABS(C2642-$Z$8),""),"")</f>
        <v/>
      </c>
      <c r="U2638" s="150" t="str">
        <f>IFERROR(IF(S2638:$S$5009&lt;&gt;0, (T2638-$Y$17)^2,""),"")</f>
        <v/>
      </c>
    </row>
    <row r="2639" spans="1:21" ht="23">
      <c r="A2639" s="161">
        <v>2630</v>
      </c>
      <c r="B2639" s="160" t="str">
        <f>IF(Data!B2639:$B$5009&lt;&gt;"",Data!B2639,"")</f>
        <v/>
      </c>
      <c r="C2639" s="160" t="str">
        <f>IF(Data!$C2639:C$5009&lt;&gt;"",Data!C2639,"")</f>
        <v/>
      </c>
      <c r="P2639" s="149" t="str">
        <f>IF(Data!B2643="","",B2643)</f>
        <v/>
      </c>
      <c r="Q2639" s="150" t="str">
        <f>IFERROR(IF(P2639:$P$5009&lt;&gt;0, ABS(P2639-$Z$7),""),"")</f>
        <v/>
      </c>
      <c r="R2639" s="150" t="str">
        <f>IFERROR(IF(P2639:$P$5009&lt;&gt;0, (Q2639-$Y$16)^2,""),"")</f>
        <v/>
      </c>
      <c r="S2639" s="151" t="str">
        <f>IF(Data!C2643="","",C2643)</f>
        <v/>
      </c>
      <c r="T2639" s="150" t="str">
        <f>IFERROR(IF(S2639:$S$5009&lt;&gt;0, ABS(C2643-$Z$8),""),"")</f>
        <v/>
      </c>
      <c r="U2639" s="150" t="str">
        <f>IFERROR(IF(S2639:$S$5009&lt;&gt;0, (T2639-$Y$17)^2,""),"")</f>
        <v/>
      </c>
    </row>
    <row r="2640" spans="1:21" ht="23">
      <c r="A2640" s="159">
        <v>2631</v>
      </c>
      <c r="B2640" s="160" t="str">
        <f>IF(Data!B2640:$B$5009&lt;&gt;"",Data!B2640,"")</f>
        <v/>
      </c>
      <c r="C2640" s="160" t="str">
        <f>IF(Data!$C2640:C$5009&lt;&gt;"",Data!C2640,"")</f>
        <v/>
      </c>
      <c r="P2640" s="149" t="str">
        <f>IF(Data!B2644="","",B2644)</f>
        <v/>
      </c>
      <c r="Q2640" s="150" t="str">
        <f>IFERROR(IF(P2640:$P$5009&lt;&gt;0, ABS(P2640-$Z$7),""),"")</f>
        <v/>
      </c>
      <c r="R2640" s="150" t="str">
        <f>IFERROR(IF(P2640:$P$5009&lt;&gt;0, (Q2640-$Y$16)^2,""),"")</f>
        <v/>
      </c>
      <c r="S2640" s="151" t="str">
        <f>IF(Data!C2644="","",C2644)</f>
        <v/>
      </c>
      <c r="T2640" s="150" t="str">
        <f>IFERROR(IF(S2640:$S$5009&lt;&gt;0, ABS(C2644-$Z$8),""),"")</f>
        <v/>
      </c>
      <c r="U2640" s="150" t="str">
        <f>IFERROR(IF(S2640:$S$5009&lt;&gt;0, (T2640-$Y$17)^2,""),"")</f>
        <v/>
      </c>
    </row>
    <row r="2641" spans="1:21" ht="23">
      <c r="A2641" s="161">
        <v>2632</v>
      </c>
      <c r="B2641" s="160" t="str">
        <f>IF(Data!B2641:$B$5009&lt;&gt;"",Data!B2641,"")</f>
        <v/>
      </c>
      <c r="C2641" s="160" t="str">
        <f>IF(Data!$C2641:C$5009&lt;&gt;"",Data!C2641,"")</f>
        <v/>
      </c>
      <c r="P2641" s="149" t="str">
        <f>IF(Data!B2645="","",B2645)</f>
        <v/>
      </c>
      <c r="Q2641" s="150" t="str">
        <f>IFERROR(IF(P2641:$P$5009&lt;&gt;0, ABS(P2641-$Z$7),""),"")</f>
        <v/>
      </c>
      <c r="R2641" s="150" t="str">
        <f>IFERROR(IF(P2641:$P$5009&lt;&gt;0, (Q2641-$Y$16)^2,""),"")</f>
        <v/>
      </c>
      <c r="S2641" s="151" t="str">
        <f>IF(Data!C2645="","",C2645)</f>
        <v/>
      </c>
      <c r="T2641" s="150" t="str">
        <f>IFERROR(IF(S2641:$S$5009&lt;&gt;0, ABS(C2645-$Z$8),""),"")</f>
        <v/>
      </c>
      <c r="U2641" s="150" t="str">
        <f>IFERROR(IF(S2641:$S$5009&lt;&gt;0, (T2641-$Y$17)^2,""),"")</f>
        <v/>
      </c>
    </row>
    <row r="2642" spans="1:21" ht="23">
      <c r="A2642" s="159">
        <v>2633</v>
      </c>
      <c r="B2642" s="160" t="str">
        <f>IF(Data!B2642:$B$5009&lt;&gt;"",Data!B2642,"")</f>
        <v/>
      </c>
      <c r="C2642" s="160" t="str">
        <f>IF(Data!$C2642:C$5009&lt;&gt;"",Data!C2642,"")</f>
        <v/>
      </c>
      <c r="P2642" s="149" t="str">
        <f>IF(Data!B2646="","",B2646)</f>
        <v/>
      </c>
      <c r="Q2642" s="150" t="str">
        <f>IFERROR(IF(P2642:$P$5009&lt;&gt;0, ABS(P2642-$Z$7),""),"")</f>
        <v/>
      </c>
      <c r="R2642" s="150" t="str">
        <f>IFERROR(IF(P2642:$P$5009&lt;&gt;0, (Q2642-$Y$16)^2,""),"")</f>
        <v/>
      </c>
      <c r="S2642" s="151" t="str">
        <f>IF(Data!C2646="","",C2646)</f>
        <v/>
      </c>
      <c r="T2642" s="150" t="str">
        <f>IFERROR(IF(S2642:$S$5009&lt;&gt;0, ABS(C2646-$Z$8),""),"")</f>
        <v/>
      </c>
      <c r="U2642" s="150" t="str">
        <f>IFERROR(IF(S2642:$S$5009&lt;&gt;0, (T2642-$Y$17)^2,""),"")</f>
        <v/>
      </c>
    </row>
    <row r="2643" spans="1:21" ht="23">
      <c r="A2643" s="161">
        <v>2634</v>
      </c>
      <c r="B2643" s="160" t="str">
        <f>IF(Data!B2643:$B$5009&lt;&gt;"",Data!B2643,"")</f>
        <v/>
      </c>
      <c r="C2643" s="160" t="str">
        <f>IF(Data!$C2643:C$5009&lt;&gt;"",Data!C2643,"")</f>
        <v/>
      </c>
      <c r="P2643" s="149" t="str">
        <f>IF(Data!B2647="","",B2647)</f>
        <v/>
      </c>
      <c r="Q2643" s="150" t="str">
        <f>IFERROR(IF(P2643:$P$5009&lt;&gt;0, ABS(P2643-$Z$7),""),"")</f>
        <v/>
      </c>
      <c r="R2643" s="150" t="str">
        <f>IFERROR(IF(P2643:$P$5009&lt;&gt;0, (Q2643-$Y$16)^2,""),"")</f>
        <v/>
      </c>
      <c r="S2643" s="151" t="str">
        <f>IF(Data!C2647="","",C2647)</f>
        <v/>
      </c>
      <c r="T2643" s="150" t="str">
        <f>IFERROR(IF(S2643:$S$5009&lt;&gt;0, ABS(C2647-$Z$8),""),"")</f>
        <v/>
      </c>
      <c r="U2643" s="150" t="str">
        <f>IFERROR(IF(S2643:$S$5009&lt;&gt;0, (T2643-$Y$17)^2,""),"")</f>
        <v/>
      </c>
    </row>
    <row r="2644" spans="1:21" ht="23">
      <c r="A2644" s="159">
        <v>2635</v>
      </c>
      <c r="B2644" s="160" t="str">
        <f>IF(Data!B2644:$B$5009&lt;&gt;"",Data!B2644,"")</f>
        <v/>
      </c>
      <c r="C2644" s="160" t="str">
        <f>IF(Data!$C2644:C$5009&lt;&gt;"",Data!C2644,"")</f>
        <v/>
      </c>
      <c r="P2644" s="149" t="str">
        <f>IF(Data!B2648="","",B2648)</f>
        <v/>
      </c>
      <c r="Q2644" s="150" t="str">
        <f>IFERROR(IF(P2644:$P$5009&lt;&gt;0, ABS(P2644-$Z$7),""),"")</f>
        <v/>
      </c>
      <c r="R2644" s="150" t="str">
        <f>IFERROR(IF(P2644:$P$5009&lt;&gt;0, (Q2644-$Y$16)^2,""),"")</f>
        <v/>
      </c>
      <c r="S2644" s="151" t="str">
        <f>IF(Data!C2648="","",C2648)</f>
        <v/>
      </c>
      <c r="T2644" s="150" t="str">
        <f>IFERROR(IF(S2644:$S$5009&lt;&gt;0, ABS(C2648-$Z$8),""),"")</f>
        <v/>
      </c>
      <c r="U2644" s="150" t="str">
        <f>IFERROR(IF(S2644:$S$5009&lt;&gt;0, (T2644-$Y$17)^2,""),"")</f>
        <v/>
      </c>
    </row>
    <row r="2645" spans="1:21" ht="23">
      <c r="A2645" s="161">
        <v>2636</v>
      </c>
      <c r="B2645" s="160" t="str">
        <f>IF(Data!B2645:$B$5009&lt;&gt;"",Data!B2645,"")</f>
        <v/>
      </c>
      <c r="C2645" s="160" t="str">
        <f>IF(Data!$C2645:C$5009&lt;&gt;"",Data!C2645,"")</f>
        <v/>
      </c>
      <c r="P2645" s="149" t="str">
        <f>IF(Data!B2649="","",B2649)</f>
        <v/>
      </c>
      <c r="Q2645" s="150" t="str">
        <f>IFERROR(IF(P2645:$P$5009&lt;&gt;0, ABS(P2645-$Z$7),""),"")</f>
        <v/>
      </c>
      <c r="R2645" s="150" t="str">
        <f>IFERROR(IF(P2645:$P$5009&lt;&gt;0, (Q2645-$Y$16)^2,""),"")</f>
        <v/>
      </c>
      <c r="S2645" s="151" t="str">
        <f>IF(Data!C2649="","",C2649)</f>
        <v/>
      </c>
      <c r="T2645" s="150" t="str">
        <f>IFERROR(IF(S2645:$S$5009&lt;&gt;0, ABS(C2649-$Z$8),""),"")</f>
        <v/>
      </c>
      <c r="U2645" s="150" t="str">
        <f>IFERROR(IF(S2645:$S$5009&lt;&gt;0, (T2645-$Y$17)^2,""),"")</f>
        <v/>
      </c>
    </row>
    <row r="2646" spans="1:21" ht="23">
      <c r="A2646" s="159">
        <v>2637</v>
      </c>
      <c r="B2646" s="160" t="str">
        <f>IF(Data!B2646:$B$5009&lt;&gt;"",Data!B2646,"")</f>
        <v/>
      </c>
      <c r="C2646" s="160" t="str">
        <f>IF(Data!$C2646:C$5009&lt;&gt;"",Data!C2646,"")</f>
        <v/>
      </c>
      <c r="P2646" s="149" t="str">
        <f>IF(Data!B2650="","",B2650)</f>
        <v/>
      </c>
      <c r="Q2646" s="150" t="str">
        <f>IFERROR(IF(P2646:$P$5009&lt;&gt;0, ABS(P2646-$Z$7),""),"")</f>
        <v/>
      </c>
      <c r="R2646" s="150" t="str">
        <f>IFERROR(IF(P2646:$P$5009&lt;&gt;0, (Q2646-$Y$16)^2,""),"")</f>
        <v/>
      </c>
      <c r="S2646" s="151" t="str">
        <f>IF(Data!C2650="","",C2650)</f>
        <v/>
      </c>
      <c r="T2646" s="150" t="str">
        <f>IFERROR(IF(S2646:$S$5009&lt;&gt;0, ABS(C2650-$Z$8),""),"")</f>
        <v/>
      </c>
      <c r="U2646" s="150" t="str">
        <f>IFERROR(IF(S2646:$S$5009&lt;&gt;0, (T2646-$Y$17)^2,""),"")</f>
        <v/>
      </c>
    </row>
    <row r="2647" spans="1:21" ht="23">
      <c r="A2647" s="161">
        <v>2638</v>
      </c>
      <c r="B2647" s="160" t="str">
        <f>IF(Data!B2647:$B$5009&lt;&gt;"",Data!B2647,"")</f>
        <v/>
      </c>
      <c r="C2647" s="160" t="str">
        <f>IF(Data!$C2647:C$5009&lt;&gt;"",Data!C2647,"")</f>
        <v/>
      </c>
      <c r="P2647" s="149" t="str">
        <f>IF(Data!B2651="","",B2651)</f>
        <v/>
      </c>
      <c r="Q2647" s="150" t="str">
        <f>IFERROR(IF(P2647:$P$5009&lt;&gt;0, ABS(P2647-$Z$7),""),"")</f>
        <v/>
      </c>
      <c r="R2647" s="150" t="str">
        <f>IFERROR(IF(P2647:$P$5009&lt;&gt;0, (Q2647-$Y$16)^2,""),"")</f>
        <v/>
      </c>
      <c r="S2647" s="151" t="str">
        <f>IF(Data!C2651="","",C2651)</f>
        <v/>
      </c>
      <c r="T2647" s="150" t="str">
        <f>IFERROR(IF(S2647:$S$5009&lt;&gt;0, ABS(C2651-$Z$8),""),"")</f>
        <v/>
      </c>
      <c r="U2647" s="150" t="str">
        <f>IFERROR(IF(S2647:$S$5009&lt;&gt;0, (T2647-$Y$17)^2,""),"")</f>
        <v/>
      </c>
    </row>
    <row r="2648" spans="1:21" ht="23">
      <c r="A2648" s="159">
        <v>2639</v>
      </c>
      <c r="B2648" s="160" t="str">
        <f>IF(Data!B2648:$B$5009&lt;&gt;"",Data!B2648,"")</f>
        <v/>
      </c>
      <c r="C2648" s="160" t="str">
        <f>IF(Data!$C2648:C$5009&lt;&gt;"",Data!C2648,"")</f>
        <v/>
      </c>
      <c r="P2648" s="149" t="str">
        <f>IF(Data!B2652="","",B2652)</f>
        <v/>
      </c>
      <c r="Q2648" s="150" t="str">
        <f>IFERROR(IF(P2648:$P$5009&lt;&gt;0, ABS(P2648-$Z$7),""),"")</f>
        <v/>
      </c>
      <c r="R2648" s="150" t="str">
        <f>IFERROR(IF(P2648:$P$5009&lt;&gt;0, (Q2648-$Y$16)^2,""),"")</f>
        <v/>
      </c>
      <c r="S2648" s="151" t="str">
        <f>IF(Data!C2652="","",C2652)</f>
        <v/>
      </c>
      <c r="T2648" s="150" t="str">
        <f>IFERROR(IF(S2648:$S$5009&lt;&gt;0, ABS(C2652-$Z$8),""),"")</f>
        <v/>
      </c>
      <c r="U2648" s="150" t="str">
        <f>IFERROR(IF(S2648:$S$5009&lt;&gt;0, (T2648-$Y$17)^2,""),"")</f>
        <v/>
      </c>
    </row>
    <row r="2649" spans="1:21" ht="23">
      <c r="A2649" s="161">
        <v>2640</v>
      </c>
      <c r="B2649" s="160" t="str">
        <f>IF(Data!B2649:$B$5009&lt;&gt;"",Data!B2649,"")</f>
        <v/>
      </c>
      <c r="C2649" s="160" t="str">
        <f>IF(Data!$C2649:C$5009&lt;&gt;"",Data!C2649,"")</f>
        <v/>
      </c>
      <c r="P2649" s="149" t="str">
        <f>IF(Data!B2653="","",B2653)</f>
        <v/>
      </c>
      <c r="Q2649" s="150" t="str">
        <f>IFERROR(IF(P2649:$P$5009&lt;&gt;0, ABS(P2649-$Z$7),""),"")</f>
        <v/>
      </c>
      <c r="R2649" s="150" t="str">
        <f>IFERROR(IF(P2649:$P$5009&lt;&gt;0, (Q2649-$Y$16)^2,""),"")</f>
        <v/>
      </c>
      <c r="S2649" s="151" t="str">
        <f>IF(Data!C2653="","",C2653)</f>
        <v/>
      </c>
      <c r="T2649" s="150" t="str">
        <f>IFERROR(IF(S2649:$S$5009&lt;&gt;0, ABS(C2653-$Z$8),""),"")</f>
        <v/>
      </c>
      <c r="U2649" s="150" t="str">
        <f>IFERROR(IF(S2649:$S$5009&lt;&gt;0, (T2649-$Y$17)^2,""),"")</f>
        <v/>
      </c>
    </row>
    <row r="2650" spans="1:21" ht="23">
      <c r="A2650" s="159">
        <v>2641</v>
      </c>
      <c r="B2650" s="160" t="str">
        <f>IF(Data!B2650:$B$5009&lt;&gt;"",Data!B2650,"")</f>
        <v/>
      </c>
      <c r="C2650" s="160" t="str">
        <f>IF(Data!$C2650:C$5009&lt;&gt;"",Data!C2650,"")</f>
        <v/>
      </c>
      <c r="P2650" s="149" t="str">
        <f>IF(Data!B2654="","",B2654)</f>
        <v/>
      </c>
      <c r="Q2650" s="150" t="str">
        <f>IFERROR(IF(P2650:$P$5009&lt;&gt;0, ABS(P2650-$Z$7),""),"")</f>
        <v/>
      </c>
      <c r="R2650" s="150" t="str">
        <f>IFERROR(IF(P2650:$P$5009&lt;&gt;0, (Q2650-$Y$16)^2,""),"")</f>
        <v/>
      </c>
      <c r="S2650" s="151" t="str">
        <f>IF(Data!C2654="","",C2654)</f>
        <v/>
      </c>
      <c r="T2650" s="150" t="str">
        <f>IFERROR(IF(S2650:$S$5009&lt;&gt;0, ABS(C2654-$Z$8),""),"")</f>
        <v/>
      </c>
      <c r="U2650" s="150" t="str">
        <f>IFERROR(IF(S2650:$S$5009&lt;&gt;0, (T2650-$Y$17)^2,""),"")</f>
        <v/>
      </c>
    </row>
    <row r="2651" spans="1:21" ht="23">
      <c r="A2651" s="161">
        <v>2642</v>
      </c>
      <c r="B2651" s="160" t="str">
        <f>IF(Data!B2651:$B$5009&lt;&gt;"",Data!B2651,"")</f>
        <v/>
      </c>
      <c r="C2651" s="160" t="str">
        <f>IF(Data!$C2651:C$5009&lt;&gt;"",Data!C2651,"")</f>
        <v/>
      </c>
      <c r="P2651" s="149" t="str">
        <f>IF(Data!B2655="","",B2655)</f>
        <v/>
      </c>
      <c r="Q2651" s="150" t="str">
        <f>IFERROR(IF(P2651:$P$5009&lt;&gt;0, ABS(P2651-$Z$7),""),"")</f>
        <v/>
      </c>
      <c r="R2651" s="150" t="str">
        <f>IFERROR(IF(P2651:$P$5009&lt;&gt;0, (Q2651-$Y$16)^2,""),"")</f>
        <v/>
      </c>
      <c r="S2651" s="151" t="str">
        <f>IF(Data!C2655="","",C2655)</f>
        <v/>
      </c>
      <c r="T2651" s="150" t="str">
        <f>IFERROR(IF(S2651:$S$5009&lt;&gt;0, ABS(C2655-$Z$8),""),"")</f>
        <v/>
      </c>
      <c r="U2651" s="150" t="str">
        <f>IFERROR(IF(S2651:$S$5009&lt;&gt;0, (T2651-$Y$17)^2,""),"")</f>
        <v/>
      </c>
    </row>
    <row r="2652" spans="1:21" ht="23">
      <c r="A2652" s="159">
        <v>2643</v>
      </c>
      <c r="B2652" s="160" t="str">
        <f>IF(Data!B2652:$B$5009&lt;&gt;"",Data!B2652,"")</f>
        <v/>
      </c>
      <c r="C2652" s="160" t="str">
        <f>IF(Data!$C2652:C$5009&lt;&gt;"",Data!C2652,"")</f>
        <v/>
      </c>
      <c r="P2652" s="149" t="str">
        <f>IF(Data!B2656="","",B2656)</f>
        <v/>
      </c>
      <c r="Q2652" s="150" t="str">
        <f>IFERROR(IF(P2652:$P$5009&lt;&gt;0, ABS(P2652-$Z$7),""),"")</f>
        <v/>
      </c>
      <c r="R2652" s="150" t="str">
        <f>IFERROR(IF(P2652:$P$5009&lt;&gt;0, (Q2652-$Y$16)^2,""),"")</f>
        <v/>
      </c>
      <c r="S2652" s="151" t="str">
        <f>IF(Data!C2656="","",C2656)</f>
        <v/>
      </c>
      <c r="T2652" s="150" t="str">
        <f>IFERROR(IF(S2652:$S$5009&lt;&gt;0, ABS(C2656-$Z$8),""),"")</f>
        <v/>
      </c>
      <c r="U2652" s="150" t="str">
        <f>IFERROR(IF(S2652:$S$5009&lt;&gt;0, (T2652-$Y$17)^2,""),"")</f>
        <v/>
      </c>
    </row>
    <row r="2653" spans="1:21" ht="23">
      <c r="A2653" s="161">
        <v>2644</v>
      </c>
      <c r="B2653" s="160" t="str">
        <f>IF(Data!B2653:$B$5009&lt;&gt;"",Data!B2653,"")</f>
        <v/>
      </c>
      <c r="C2653" s="160" t="str">
        <f>IF(Data!$C2653:C$5009&lt;&gt;"",Data!C2653,"")</f>
        <v/>
      </c>
      <c r="P2653" s="149" t="str">
        <f>IF(Data!B2657="","",B2657)</f>
        <v/>
      </c>
      <c r="Q2653" s="150" t="str">
        <f>IFERROR(IF(P2653:$P$5009&lt;&gt;0, ABS(P2653-$Z$7),""),"")</f>
        <v/>
      </c>
      <c r="R2653" s="150" t="str">
        <f>IFERROR(IF(P2653:$P$5009&lt;&gt;0, (Q2653-$Y$16)^2,""),"")</f>
        <v/>
      </c>
      <c r="S2653" s="151" t="str">
        <f>IF(Data!C2657="","",C2657)</f>
        <v/>
      </c>
      <c r="T2653" s="150" t="str">
        <f>IFERROR(IF(S2653:$S$5009&lt;&gt;0, ABS(C2657-$Z$8),""),"")</f>
        <v/>
      </c>
      <c r="U2653" s="150" t="str">
        <f>IFERROR(IF(S2653:$S$5009&lt;&gt;0, (T2653-$Y$17)^2,""),"")</f>
        <v/>
      </c>
    </row>
    <row r="2654" spans="1:21" ht="23">
      <c r="A2654" s="159">
        <v>2645</v>
      </c>
      <c r="B2654" s="160" t="str">
        <f>IF(Data!B2654:$B$5009&lt;&gt;"",Data!B2654,"")</f>
        <v/>
      </c>
      <c r="C2654" s="160" t="str">
        <f>IF(Data!$C2654:C$5009&lt;&gt;"",Data!C2654,"")</f>
        <v/>
      </c>
      <c r="P2654" s="149" t="str">
        <f>IF(Data!B2658="","",B2658)</f>
        <v/>
      </c>
      <c r="Q2654" s="150" t="str">
        <f>IFERROR(IF(P2654:$P$5009&lt;&gt;0, ABS(P2654-$Z$7),""),"")</f>
        <v/>
      </c>
      <c r="R2654" s="150" t="str">
        <f>IFERROR(IF(P2654:$P$5009&lt;&gt;0, (Q2654-$Y$16)^2,""),"")</f>
        <v/>
      </c>
      <c r="S2654" s="151" t="str">
        <f>IF(Data!C2658="","",C2658)</f>
        <v/>
      </c>
      <c r="T2654" s="150" t="str">
        <f>IFERROR(IF(S2654:$S$5009&lt;&gt;0, ABS(C2658-$Z$8),""),"")</f>
        <v/>
      </c>
      <c r="U2654" s="150" t="str">
        <f>IFERROR(IF(S2654:$S$5009&lt;&gt;0, (T2654-$Y$17)^2,""),"")</f>
        <v/>
      </c>
    </row>
    <row r="2655" spans="1:21" ht="23">
      <c r="A2655" s="161">
        <v>2646</v>
      </c>
      <c r="B2655" s="160" t="str">
        <f>IF(Data!B2655:$B$5009&lt;&gt;"",Data!B2655,"")</f>
        <v/>
      </c>
      <c r="C2655" s="160" t="str">
        <f>IF(Data!$C2655:C$5009&lt;&gt;"",Data!C2655,"")</f>
        <v/>
      </c>
      <c r="P2655" s="149" t="str">
        <f>IF(Data!B2659="","",B2659)</f>
        <v/>
      </c>
      <c r="Q2655" s="150" t="str">
        <f>IFERROR(IF(P2655:$P$5009&lt;&gt;0, ABS(P2655-$Z$7),""),"")</f>
        <v/>
      </c>
      <c r="R2655" s="150" t="str">
        <f>IFERROR(IF(P2655:$P$5009&lt;&gt;0, (Q2655-$Y$16)^2,""),"")</f>
        <v/>
      </c>
      <c r="S2655" s="151" t="str">
        <f>IF(Data!C2659="","",C2659)</f>
        <v/>
      </c>
      <c r="T2655" s="150" t="str">
        <f>IFERROR(IF(S2655:$S$5009&lt;&gt;0, ABS(C2659-$Z$8),""),"")</f>
        <v/>
      </c>
      <c r="U2655" s="150" t="str">
        <f>IFERROR(IF(S2655:$S$5009&lt;&gt;0, (T2655-$Y$17)^2,""),"")</f>
        <v/>
      </c>
    </row>
    <row r="2656" spans="1:21" ht="23">
      <c r="A2656" s="159">
        <v>2647</v>
      </c>
      <c r="B2656" s="160" t="str">
        <f>IF(Data!B2656:$B$5009&lt;&gt;"",Data!B2656,"")</f>
        <v/>
      </c>
      <c r="C2656" s="160" t="str">
        <f>IF(Data!$C2656:C$5009&lt;&gt;"",Data!C2656,"")</f>
        <v/>
      </c>
      <c r="P2656" s="149" t="str">
        <f>IF(Data!B2660="","",B2660)</f>
        <v/>
      </c>
      <c r="Q2656" s="150" t="str">
        <f>IFERROR(IF(P2656:$P$5009&lt;&gt;0, ABS(P2656-$Z$7),""),"")</f>
        <v/>
      </c>
      <c r="R2656" s="150" t="str">
        <f>IFERROR(IF(P2656:$P$5009&lt;&gt;0, (Q2656-$Y$16)^2,""),"")</f>
        <v/>
      </c>
      <c r="S2656" s="151" t="str">
        <f>IF(Data!C2660="","",C2660)</f>
        <v/>
      </c>
      <c r="T2656" s="150" t="str">
        <f>IFERROR(IF(S2656:$S$5009&lt;&gt;0, ABS(C2660-$Z$8),""),"")</f>
        <v/>
      </c>
      <c r="U2656" s="150" t="str">
        <f>IFERROR(IF(S2656:$S$5009&lt;&gt;0, (T2656-$Y$17)^2,""),"")</f>
        <v/>
      </c>
    </row>
    <row r="2657" spans="1:21" ht="23">
      <c r="A2657" s="161">
        <v>2648</v>
      </c>
      <c r="B2657" s="160" t="str">
        <f>IF(Data!B2657:$B$5009&lt;&gt;"",Data!B2657,"")</f>
        <v/>
      </c>
      <c r="C2657" s="160" t="str">
        <f>IF(Data!$C2657:C$5009&lt;&gt;"",Data!C2657,"")</f>
        <v/>
      </c>
      <c r="P2657" s="149" t="str">
        <f>IF(Data!B2661="","",B2661)</f>
        <v/>
      </c>
      <c r="Q2657" s="150" t="str">
        <f>IFERROR(IF(P2657:$P$5009&lt;&gt;0, ABS(P2657-$Z$7),""),"")</f>
        <v/>
      </c>
      <c r="R2657" s="150" t="str">
        <f>IFERROR(IF(P2657:$P$5009&lt;&gt;0, (Q2657-$Y$16)^2,""),"")</f>
        <v/>
      </c>
      <c r="S2657" s="151" t="str">
        <f>IF(Data!C2661="","",C2661)</f>
        <v/>
      </c>
      <c r="T2657" s="150" t="str">
        <f>IFERROR(IF(S2657:$S$5009&lt;&gt;0, ABS(C2661-$Z$8),""),"")</f>
        <v/>
      </c>
      <c r="U2657" s="150" t="str">
        <f>IFERROR(IF(S2657:$S$5009&lt;&gt;0, (T2657-$Y$17)^2,""),"")</f>
        <v/>
      </c>
    </row>
    <row r="2658" spans="1:21" ht="23">
      <c r="A2658" s="159">
        <v>2649</v>
      </c>
      <c r="B2658" s="160" t="str">
        <f>IF(Data!B2658:$B$5009&lt;&gt;"",Data!B2658,"")</f>
        <v/>
      </c>
      <c r="C2658" s="160" t="str">
        <f>IF(Data!$C2658:C$5009&lt;&gt;"",Data!C2658,"")</f>
        <v/>
      </c>
      <c r="P2658" s="149" t="str">
        <f>IF(Data!B2662="","",B2662)</f>
        <v/>
      </c>
      <c r="Q2658" s="150" t="str">
        <f>IFERROR(IF(P2658:$P$5009&lt;&gt;0, ABS(P2658-$Z$7),""),"")</f>
        <v/>
      </c>
      <c r="R2658" s="150" t="str">
        <f>IFERROR(IF(P2658:$P$5009&lt;&gt;0, (Q2658-$Y$16)^2,""),"")</f>
        <v/>
      </c>
      <c r="S2658" s="151" t="str">
        <f>IF(Data!C2662="","",C2662)</f>
        <v/>
      </c>
      <c r="T2658" s="150" t="str">
        <f>IFERROR(IF(S2658:$S$5009&lt;&gt;0, ABS(C2662-$Z$8),""),"")</f>
        <v/>
      </c>
      <c r="U2658" s="150" t="str">
        <f>IFERROR(IF(S2658:$S$5009&lt;&gt;0, (T2658-$Y$17)^2,""),"")</f>
        <v/>
      </c>
    </row>
    <row r="2659" spans="1:21" ht="23">
      <c r="A2659" s="161">
        <v>2650</v>
      </c>
      <c r="B2659" s="160" t="str">
        <f>IF(Data!B2659:$B$5009&lt;&gt;"",Data!B2659,"")</f>
        <v/>
      </c>
      <c r="C2659" s="160" t="str">
        <f>IF(Data!$C2659:C$5009&lt;&gt;"",Data!C2659,"")</f>
        <v/>
      </c>
      <c r="P2659" s="149" t="str">
        <f>IF(Data!B2663="","",B2663)</f>
        <v/>
      </c>
      <c r="Q2659" s="150" t="str">
        <f>IFERROR(IF(P2659:$P$5009&lt;&gt;0, ABS(P2659-$Z$7),""),"")</f>
        <v/>
      </c>
      <c r="R2659" s="150" t="str">
        <f>IFERROR(IF(P2659:$P$5009&lt;&gt;0, (Q2659-$Y$16)^2,""),"")</f>
        <v/>
      </c>
      <c r="S2659" s="151" t="str">
        <f>IF(Data!C2663="","",C2663)</f>
        <v/>
      </c>
      <c r="T2659" s="150" t="str">
        <f>IFERROR(IF(S2659:$S$5009&lt;&gt;0, ABS(C2663-$Z$8),""),"")</f>
        <v/>
      </c>
      <c r="U2659" s="150" t="str">
        <f>IFERROR(IF(S2659:$S$5009&lt;&gt;0, (T2659-$Y$17)^2,""),"")</f>
        <v/>
      </c>
    </row>
    <row r="2660" spans="1:21" ht="23">
      <c r="A2660" s="159">
        <v>2651</v>
      </c>
      <c r="B2660" s="160" t="str">
        <f>IF(Data!B2660:$B$5009&lt;&gt;"",Data!B2660,"")</f>
        <v/>
      </c>
      <c r="C2660" s="160" t="str">
        <f>IF(Data!$C2660:C$5009&lt;&gt;"",Data!C2660,"")</f>
        <v/>
      </c>
      <c r="P2660" s="149" t="str">
        <f>IF(Data!B2664="","",B2664)</f>
        <v/>
      </c>
      <c r="Q2660" s="150" t="str">
        <f>IFERROR(IF(P2660:$P$5009&lt;&gt;0, ABS(P2660-$Z$7),""),"")</f>
        <v/>
      </c>
      <c r="R2660" s="150" t="str">
        <f>IFERROR(IF(P2660:$P$5009&lt;&gt;0, (Q2660-$Y$16)^2,""),"")</f>
        <v/>
      </c>
      <c r="S2660" s="151" t="str">
        <f>IF(Data!C2664="","",C2664)</f>
        <v/>
      </c>
      <c r="T2660" s="150" t="str">
        <f>IFERROR(IF(S2660:$S$5009&lt;&gt;0, ABS(C2664-$Z$8),""),"")</f>
        <v/>
      </c>
      <c r="U2660" s="150" t="str">
        <f>IFERROR(IF(S2660:$S$5009&lt;&gt;0, (T2660-$Y$17)^2,""),"")</f>
        <v/>
      </c>
    </row>
    <row r="2661" spans="1:21" ht="23">
      <c r="A2661" s="161">
        <v>2652</v>
      </c>
      <c r="B2661" s="160" t="str">
        <f>IF(Data!B2661:$B$5009&lt;&gt;"",Data!B2661,"")</f>
        <v/>
      </c>
      <c r="C2661" s="160" t="str">
        <f>IF(Data!$C2661:C$5009&lt;&gt;"",Data!C2661,"")</f>
        <v/>
      </c>
      <c r="P2661" s="149" t="str">
        <f>IF(Data!B2665="","",B2665)</f>
        <v/>
      </c>
      <c r="Q2661" s="150" t="str">
        <f>IFERROR(IF(P2661:$P$5009&lt;&gt;0, ABS(P2661-$Z$7),""),"")</f>
        <v/>
      </c>
      <c r="R2661" s="150" t="str">
        <f>IFERROR(IF(P2661:$P$5009&lt;&gt;0, (Q2661-$Y$16)^2,""),"")</f>
        <v/>
      </c>
      <c r="S2661" s="151" t="str">
        <f>IF(Data!C2665="","",C2665)</f>
        <v/>
      </c>
      <c r="T2661" s="150" t="str">
        <f>IFERROR(IF(S2661:$S$5009&lt;&gt;0, ABS(C2665-$Z$8),""),"")</f>
        <v/>
      </c>
      <c r="U2661" s="150" t="str">
        <f>IFERROR(IF(S2661:$S$5009&lt;&gt;0, (T2661-$Y$17)^2,""),"")</f>
        <v/>
      </c>
    </row>
    <row r="2662" spans="1:21" ht="23">
      <c r="A2662" s="159">
        <v>2653</v>
      </c>
      <c r="B2662" s="160" t="str">
        <f>IF(Data!B2662:$B$5009&lt;&gt;"",Data!B2662,"")</f>
        <v/>
      </c>
      <c r="C2662" s="160" t="str">
        <f>IF(Data!$C2662:C$5009&lt;&gt;"",Data!C2662,"")</f>
        <v/>
      </c>
      <c r="P2662" s="149" t="str">
        <f>IF(Data!B2666="","",B2666)</f>
        <v/>
      </c>
      <c r="Q2662" s="150" t="str">
        <f>IFERROR(IF(P2662:$P$5009&lt;&gt;0, ABS(P2662-$Z$7),""),"")</f>
        <v/>
      </c>
      <c r="R2662" s="150" t="str">
        <f>IFERROR(IF(P2662:$P$5009&lt;&gt;0, (Q2662-$Y$16)^2,""),"")</f>
        <v/>
      </c>
      <c r="S2662" s="151" t="str">
        <f>IF(Data!C2666="","",C2666)</f>
        <v/>
      </c>
      <c r="T2662" s="150" t="str">
        <f>IFERROR(IF(S2662:$S$5009&lt;&gt;0, ABS(C2666-$Z$8),""),"")</f>
        <v/>
      </c>
      <c r="U2662" s="150" t="str">
        <f>IFERROR(IF(S2662:$S$5009&lt;&gt;0, (T2662-$Y$17)^2,""),"")</f>
        <v/>
      </c>
    </row>
    <row r="2663" spans="1:21" ht="23">
      <c r="A2663" s="161">
        <v>2654</v>
      </c>
      <c r="B2663" s="160" t="str">
        <f>IF(Data!B2663:$B$5009&lt;&gt;"",Data!B2663,"")</f>
        <v/>
      </c>
      <c r="C2663" s="160" t="str">
        <f>IF(Data!$C2663:C$5009&lt;&gt;"",Data!C2663,"")</f>
        <v/>
      </c>
      <c r="P2663" s="149" t="str">
        <f>IF(Data!B2667="","",B2667)</f>
        <v/>
      </c>
      <c r="Q2663" s="150" t="str">
        <f>IFERROR(IF(P2663:$P$5009&lt;&gt;0, ABS(P2663-$Z$7),""),"")</f>
        <v/>
      </c>
      <c r="R2663" s="150" t="str">
        <f>IFERROR(IF(P2663:$P$5009&lt;&gt;0, (Q2663-$Y$16)^2,""),"")</f>
        <v/>
      </c>
      <c r="S2663" s="151" t="str">
        <f>IF(Data!C2667="","",C2667)</f>
        <v/>
      </c>
      <c r="T2663" s="150" t="str">
        <f>IFERROR(IF(S2663:$S$5009&lt;&gt;0, ABS(C2667-$Z$8),""),"")</f>
        <v/>
      </c>
      <c r="U2663" s="150" t="str">
        <f>IFERROR(IF(S2663:$S$5009&lt;&gt;0, (T2663-$Y$17)^2,""),"")</f>
        <v/>
      </c>
    </row>
    <row r="2664" spans="1:21" ht="23">
      <c r="A2664" s="159">
        <v>2655</v>
      </c>
      <c r="B2664" s="160" t="str">
        <f>IF(Data!B2664:$B$5009&lt;&gt;"",Data!B2664,"")</f>
        <v/>
      </c>
      <c r="C2664" s="160" t="str">
        <f>IF(Data!$C2664:C$5009&lt;&gt;"",Data!C2664,"")</f>
        <v/>
      </c>
      <c r="P2664" s="149" t="str">
        <f>IF(Data!B2668="","",B2668)</f>
        <v/>
      </c>
      <c r="Q2664" s="150" t="str">
        <f>IFERROR(IF(P2664:$P$5009&lt;&gt;0, ABS(P2664-$Z$7),""),"")</f>
        <v/>
      </c>
      <c r="R2664" s="150" t="str">
        <f>IFERROR(IF(P2664:$P$5009&lt;&gt;0, (Q2664-$Y$16)^2,""),"")</f>
        <v/>
      </c>
      <c r="S2664" s="151" t="str">
        <f>IF(Data!C2668="","",C2668)</f>
        <v/>
      </c>
      <c r="T2664" s="150" t="str">
        <f>IFERROR(IF(S2664:$S$5009&lt;&gt;0, ABS(C2668-$Z$8),""),"")</f>
        <v/>
      </c>
      <c r="U2664" s="150" t="str">
        <f>IFERROR(IF(S2664:$S$5009&lt;&gt;0, (T2664-$Y$17)^2,""),"")</f>
        <v/>
      </c>
    </row>
    <row r="2665" spans="1:21" ht="23">
      <c r="A2665" s="161">
        <v>2656</v>
      </c>
      <c r="B2665" s="160" t="str">
        <f>IF(Data!B2665:$B$5009&lt;&gt;"",Data!B2665,"")</f>
        <v/>
      </c>
      <c r="C2665" s="160" t="str">
        <f>IF(Data!$C2665:C$5009&lt;&gt;"",Data!C2665,"")</f>
        <v/>
      </c>
      <c r="P2665" s="149" t="str">
        <f>IF(Data!B2669="","",B2669)</f>
        <v/>
      </c>
      <c r="Q2665" s="150" t="str">
        <f>IFERROR(IF(P2665:$P$5009&lt;&gt;0, ABS(P2665-$Z$7),""),"")</f>
        <v/>
      </c>
      <c r="R2665" s="150" t="str">
        <f>IFERROR(IF(P2665:$P$5009&lt;&gt;0, (Q2665-$Y$16)^2,""),"")</f>
        <v/>
      </c>
      <c r="S2665" s="151" t="str">
        <f>IF(Data!C2669="","",C2669)</f>
        <v/>
      </c>
      <c r="T2665" s="150" t="str">
        <f>IFERROR(IF(S2665:$S$5009&lt;&gt;0, ABS(C2669-$Z$8),""),"")</f>
        <v/>
      </c>
      <c r="U2665" s="150" t="str">
        <f>IFERROR(IF(S2665:$S$5009&lt;&gt;0, (T2665-$Y$17)^2,""),"")</f>
        <v/>
      </c>
    </row>
    <row r="2666" spans="1:21" ht="23">
      <c r="A2666" s="159">
        <v>2657</v>
      </c>
      <c r="B2666" s="160" t="str">
        <f>IF(Data!B2666:$B$5009&lt;&gt;"",Data!B2666,"")</f>
        <v/>
      </c>
      <c r="C2666" s="160" t="str">
        <f>IF(Data!$C2666:C$5009&lt;&gt;"",Data!C2666,"")</f>
        <v/>
      </c>
      <c r="P2666" s="149" t="str">
        <f>IF(Data!B2670="","",B2670)</f>
        <v/>
      </c>
      <c r="Q2666" s="150" t="str">
        <f>IFERROR(IF(P2666:$P$5009&lt;&gt;0, ABS(P2666-$Z$7),""),"")</f>
        <v/>
      </c>
      <c r="R2666" s="150" t="str">
        <f>IFERROR(IF(P2666:$P$5009&lt;&gt;0, (Q2666-$Y$16)^2,""),"")</f>
        <v/>
      </c>
      <c r="S2666" s="151" t="str">
        <f>IF(Data!C2670="","",C2670)</f>
        <v/>
      </c>
      <c r="T2666" s="150" t="str">
        <f>IFERROR(IF(S2666:$S$5009&lt;&gt;0, ABS(C2670-$Z$8),""),"")</f>
        <v/>
      </c>
      <c r="U2666" s="150" t="str">
        <f>IFERROR(IF(S2666:$S$5009&lt;&gt;0, (T2666-$Y$17)^2,""),"")</f>
        <v/>
      </c>
    </row>
    <row r="2667" spans="1:21" ht="23">
      <c r="A2667" s="161">
        <v>2658</v>
      </c>
      <c r="B2667" s="160" t="str">
        <f>IF(Data!B2667:$B$5009&lt;&gt;"",Data!B2667,"")</f>
        <v/>
      </c>
      <c r="C2667" s="160" t="str">
        <f>IF(Data!$C2667:C$5009&lt;&gt;"",Data!C2667,"")</f>
        <v/>
      </c>
      <c r="P2667" s="149" t="str">
        <f>IF(Data!B2671="","",B2671)</f>
        <v/>
      </c>
      <c r="Q2667" s="150" t="str">
        <f>IFERROR(IF(P2667:$P$5009&lt;&gt;0, ABS(P2667-$Z$7),""),"")</f>
        <v/>
      </c>
      <c r="R2667" s="150" t="str">
        <f>IFERROR(IF(P2667:$P$5009&lt;&gt;0, (Q2667-$Y$16)^2,""),"")</f>
        <v/>
      </c>
      <c r="S2667" s="151" t="str">
        <f>IF(Data!C2671="","",C2671)</f>
        <v/>
      </c>
      <c r="T2667" s="150" t="str">
        <f>IFERROR(IF(S2667:$S$5009&lt;&gt;0, ABS(C2671-$Z$8),""),"")</f>
        <v/>
      </c>
      <c r="U2667" s="150" t="str">
        <f>IFERROR(IF(S2667:$S$5009&lt;&gt;0, (T2667-$Y$17)^2,""),"")</f>
        <v/>
      </c>
    </row>
    <row r="2668" spans="1:21" ht="23">
      <c r="A2668" s="159">
        <v>2659</v>
      </c>
      <c r="B2668" s="160" t="str">
        <f>IF(Data!B2668:$B$5009&lt;&gt;"",Data!B2668,"")</f>
        <v/>
      </c>
      <c r="C2668" s="160" t="str">
        <f>IF(Data!$C2668:C$5009&lt;&gt;"",Data!C2668,"")</f>
        <v/>
      </c>
      <c r="P2668" s="149" t="str">
        <f>IF(Data!B2672="","",B2672)</f>
        <v/>
      </c>
      <c r="Q2668" s="150" t="str">
        <f>IFERROR(IF(P2668:$P$5009&lt;&gt;0, ABS(P2668-$Z$7),""),"")</f>
        <v/>
      </c>
      <c r="R2668" s="150" t="str">
        <f>IFERROR(IF(P2668:$P$5009&lt;&gt;0, (Q2668-$Y$16)^2,""),"")</f>
        <v/>
      </c>
      <c r="S2668" s="151" t="str">
        <f>IF(Data!C2672="","",C2672)</f>
        <v/>
      </c>
      <c r="T2668" s="150" t="str">
        <f>IFERROR(IF(S2668:$S$5009&lt;&gt;0, ABS(C2672-$Z$8),""),"")</f>
        <v/>
      </c>
      <c r="U2668" s="150" t="str">
        <f>IFERROR(IF(S2668:$S$5009&lt;&gt;0, (T2668-$Y$17)^2,""),"")</f>
        <v/>
      </c>
    </row>
    <row r="2669" spans="1:21" ht="23">
      <c r="A2669" s="161">
        <v>2660</v>
      </c>
      <c r="B2669" s="160" t="str">
        <f>IF(Data!B2669:$B$5009&lt;&gt;"",Data!B2669,"")</f>
        <v/>
      </c>
      <c r="C2669" s="160" t="str">
        <f>IF(Data!$C2669:C$5009&lt;&gt;"",Data!C2669,"")</f>
        <v/>
      </c>
      <c r="P2669" s="149" t="str">
        <f>IF(Data!B2673="","",B2673)</f>
        <v/>
      </c>
      <c r="Q2669" s="150" t="str">
        <f>IFERROR(IF(P2669:$P$5009&lt;&gt;0, ABS(P2669-$Z$7),""),"")</f>
        <v/>
      </c>
      <c r="R2669" s="150" t="str">
        <f>IFERROR(IF(P2669:$P$5009&lt;&gt;0, (Q2669-$Y$16)^2,""),"")</f>
        <v/>
      </c>
      <c r="S2669" s="151" t="str">
        <f>IF(Data!C2673="","",C2673)</f>
        <v/>
      </c>
      <c r="T2669" s="150" t="str">
        <f>IFERROR(IF(S2669:$S$5009&lt;&gt;0, ABS(C2673-$Z$8),""),"")</f>
        <v/>
      </c>
      <c r="U2669" s="150" t="str">
        <f>IFERROR(IF(S2669:$S$5009&lt;&gt;0, (T2669-$Y$17)^2,""),"")</f>
        <v/>
      </c>
    </row>
    <row r="2670" spans="1:21" ht="23">
      <c r="A2670" s="159">
        <v>2661</v>
      </c>
      <c r="B2670" s="160" t="str">
        <f>IF(Data!B2670:$B$5009&lt;&gt;"",Data!B2670,"")</f>
        <v/>
      </c>
      <c r="C2670" s="160" t="str">
        <f>IF(Data!$C2670:C$5009&lt;&gt;"",Data!C2670,"")</f>
        <v/>
      </c>
      <c r="P2670" s="149" t="str">
        <f>IF(Data!B2674="","",B2674)</f>
        <v/>
      </c>
      <c r="Q2670" s="150" t="str">
        <f>IFERROR(IF(P2670:$P$5009&lt;&gt;0, ABS(P2670-$Z$7),""),"")</f>
        <v/>
      </c>
      <c r="R2670" s="150" t="str">
        <f>IFERROR(IF(P2670:$P$5009&lt;&gt;0, (Q2670-$Y$16)^2,""),"")</f>
        <v/>
      </c>
      <c r="S2670" s="151" t="str">
        <f>IF(Data!C2674="","",C2674)</f>
        <v/>
      </c>
      <c r="T2670" s="150" t="str">
        <f>IFERROR(IF(S2670:$S$5009&lt;&gt;0, ABS(C2674-$Z$8),""),"")</f>
        <v/>
      </c>
      <c r="U2670" s="150" t="str">
        <f>IFERROR(IF(S2670:$S$5009&lt;&gt;0, (T2670-$Y$17)^2,""),"")</f>
        <v/>
      </c>
    </row>
    <row r="2671" spans="1:21" ht="23">
      <c r="A2671" s="161">
        <v>2662</v>
      </c>
      <c r="B2671" s="160" t="str">
        <f>IF(Data!B2671:$B$5009&lt;&gt;"",Data!B2671,"")</f>
        <v/>
      </c>
      <c r="C2671" s="160" t="str">
        <f>IF(Data!$C2671:C$5009&lt;&gt;"",Data!C2671,"")</f>
        <v/>
      </c>
      <c r="P2671" s="149" t="str">
        <f>IF(Data!B2675="","",B2675)</f>
        <v/>
      </c>
      <c r="Q2671" s="150" t="str">
        <f>IFERROR(IF(P2671:$P$5009&lt;&gt;0, ABS(P2671-$Z$7),""),"")</f>
        <v/>
      </c>
      <c r="R2671" s="150" t="str">
        <f>IFERROR(IF(P2671:$P$5009&lt;&gt;0, (Q2671-$Y$16)^2,""),"")</f>
        <v/>
      </c>
      <c r="S2671" s="151" t="str">
        <f>IF(Data!C2675="","",C2675)</f>
        <v/>
      </c>
      <c r="T2671" s="150" t="str">
        <f>IFERROR(IF(S2671:$S$5009&lt;&gt;0, ABS(C2675-$Z$8),""),"")</f>
        <v/>
      </c>
      <c r="U2671" s="150" t="str">
        <f>IFERROR(IF(S2671:$S$5009&lt;&gt;0, (T2671-$Y$17)^2,""),"")</f>
        <v/>
      </c>
    </row>
    <row r="2672" spans="1:21" ht="23">
      <c r="A2672" s="159">
        <v>2663</v>
      </c>
      <c r="B2672" s="160" t="str">
        <f>IF(Data!B2672:$B$5009&lt;&gt;"",Data!B2672,"")</f>
        <v/>
      </c>
      <c r="C2672" s="160" t="str">
        <f>IF(Data!$C2672:C$5009&lt;&gt;"",Data!C2672,"")</f>
        <v/>
      </c>
      <c r="P2672" s="149" t="str">
        <f>IF(Data!B2676="","",B2676)</f>
        <v/>
      </c>
      <c r="Q2672" s="150" t="str">
        <f>IFERROR(IF(P2672:$P$5009&lt;&gt;0, ABS(P2672-$Z$7),""),"")</f>
        <v/>
      </c>
      <c r="R2672" s="150" t="str">
        <f>IFERROR(IF(P2672:$P$5009&lt;&gt;0, (Q2672-$Y$16)^2,""),"")</f>
        <v/>
      </c>
      <c r="S2672" s="151" t="str">
        <f>IF(Data!C2676="","",C2676)</f>
        <v/>
      </c>
      <c r="T2672" s="150" t="str">
        <f>IFERROR(IF(S2672:$S$5009&lt;&gt;0, ABS(C2676-$Z$8),""),"")</f>
        <v/>
      </c>
      <c r="U2672" s="150" t="str">
        <f>IFERROR(IF(S2672:$S$5009&lt;&gt;0, (T2672-$Y$17)^2,""),"")</f>
        <v/>
      </c>
    </row>
    <row r="2673" spans="1:21" ht="23">
      <c r="A2673" s="161">
        <v>2664</v>
      </c>
      <c r="B2673" s="160" t="str">
        <f>IF(Data!B2673:$B$5009&lt;&gt;"",Data!B2673,"")</f>
        <v/>
      </c>
      <c r="C2673" s="160" t="str">
        <f>IF(Data!$C2673:C$5009&lt;&gt;"",Data!C2673,"")</f>
        <v/>
      </c>
      <c r="P2673" s="149" t="str">
        <f>IF(Data!B2677="","",B2677)</f>
        <v/>
      </c>
      <c r="Q2673" s="150" t="str">
        <f>IFERROR(IF(P2673:$P$5009&lt;&gt;0, ABS(P2673-$Z$7),""),"")</f>
        <v/>
      </c>
      <c r="R2673" s="150" t="str">
        <f>IFERROR(IF(P2673:$P$5009&lt;&gt;0, (Q2673-$Y$16)^2,""),"")</f>
        <v/>
      </c>
      <c r="S2673" s="151" t="str">
        <f>IF(Data!C2677="","",C2677)</f>
        <v/>
      </c>
      <c r="T2673" s="150" t="str">
        <f>IFERROR(IF(S2673:$S$5009&lt;&gt;0, ABS(C2677-$Z$8),""),"")</f>
        <v/>
      </c>
      <c r="U2673" s="150" t="str">
        <f>IFERROR(IF(S2673:$S$5009&lt;&gt;0, (T2673-$Y$17)^2,""),"")</f>
        <v/>
      </c>
    </row>
    <row r="2674" spans="1:21" ht="23">
      <c r="A2674" s="159">
        <v>2665</v>
      </c>
      <c r="B2674" s="160" t="str">
        <f>IF(Data!B2674:$B$5009&lt;&gt;"",Data!B2674,"")</f>
        <v/>
      </c>
      <c r="C2674" s="160" t="str">
        <f>IF(Data!$C2674:C$5009&lt;&gt;"",Data!C2674,"")</f>
        <v/>
      </c>
      <c r="P2674" s="149" t="str">
        <f>IF(Data!B2678="","",B2678)</f>
        <v/>
      </c>
      <c r="Q2674" s="150" t="str">
        <f>IFERROR(IF(P2674:$P$5009&lt;&gt;0, ABS(P2674-$Z$7),""),"")</f>
        <v/>
      </c>
      <c r="R2674" s="150" t="str">
        <f>IFERROR(IF(P2674:$P$5009&lt;&gt;0, (Q2674-$Y$16)^2,""),"")</f>
        <v/>
      </c>
      <c r="S2674" s="151" t="str">
        <f>IF(Data!C2678="","",C2678)</f>
        <v/>
      </c>
      <c r="T2674" s="150" t="str">
        <f>IFERROR(IF(S2674:$S$5009&lt;&gt;0, ABS(C2678-$Z$8),""),"")</f>
        <v/>
      </c>
      <c r="U2674" s="150" t="str">
        <f>IFERROR(IF(S2674:$S$5009&lt;&gt;0, (T2674-$Y$17)^2,""),"")</f>
        <v/>
      </c>
    </row>
    <row r="2675" spans="1:21" ht="23">
      <c r="A2675" s="161">
        <v>2666</v>
      </c>
      <c r="B2675" s="160" t="str">
        <f>IF(Data!B2675:$B$5009&lt;&gt;"",Data!B2675,"")</f>
        <v/>
      </c>
      <c r="C2675" s="160" t="str">
        <f>IF(Data!$C2675:C$5009&lt;&gt;"",Data!C2675,"")</f>
        <v/>
      </c>
      <c r="P2675" s="149" t="str">
        <f>IF(Data!B2679="","",B2679)</f>
        <v/>
      </c>
      <c r="Q2675" s="150" t="str">
        <f>IFERROR(IF(P2675:$P$5009&lt;&gt;0, ABS(P2675-$Z$7),""),"")</f>
        <v/>
      </c>
      <c r="R2675" s="150" t="str">
        <f>IFERROR(IF(P2675:$P$5009&lt;&gt;0, (Q2675-$Y$16)^2,""),"")</f>
        <v/>
      </c>
      <c r="S2675" s="151" t="str">
        <f>IF(Data!C2679="","",C2679)</f>
        <v/>
      </c>
      <c r="T2675" s="150" t="str">
        <f>IFERROR(IF(S2675:$S$5009&lt;&gt;0, ABS(C2679-$Z$8),""),"")</f>
        <v/>
      </c>
      <c r="U2675" s="150" t="str">
        <f>IFERROR(IF(S2675:$S$5009&lt;&gt;0, (T2675-$Y$17)^2,""),"")</f>
        <v/>
      </c>
    </row>
    <row r="2676" spans="1:21" ht="23">
      <c r="A2676" s="159">
        <v>2667</v>
      </c>
      <c r="B2676" s="160" t="str">
        <f>IF(Data!B2676:$B$5009&lt;&gt;"",Data!B2676,"")</f>
        <v/>
      </c>
      <c r="C2676" s="160" t="str">
        <f>IF(Data!$C2676:C$5009&lt;&gt;"",Data!C2676,"")</f>
        <v/>
      </c>
      <c r="P2676" s="149" t="str">
        <f>IF(Data!B2680="","",B2680)</f>
        <v/>
      </c>
      <c r="Q2676" s="150" t="str">
        <f>IFERROR(IF(P2676:$P$5009&lt;&gt;0, ABS(P2676-$Z$7),""),"")</f>
        <v/>
      </c>
      <c r="R2676" s="150" t="str">
        <f>IFERROR(IF(P2676:$P$5009&lt;&gt;0, (Q2676-$Y$16)^2,""),"")</f>
        <v/>
      </c>
      <c r="S2676" s="151" t="str">
        <f>IF(Data!C2680="","",C2680)</f>
        <v/>
      </c>
      <c r="T2676" s="150" t="str">
        <f>IFERROR(IF(S2676:$S$5009&lt;&gt;0, ABS(C2680-$Z$8),""),"")</f>
        <v/>
      </c>
      <c r="U2676" s="150" t="str">
        <f>IFERROR(IF(S2676:$S$5009&lt;&gt;0, (T2676-$Y$17)^2,""),"")</f>
        <v/>
      </c>
    </row>
    <row r="2677" spans="1:21" ht="23">
      <c r="A2677" s="161">
        <v>2668</v>
      </c>
      <c r="B2677" s="160" t="str">
        <f>IF(Data!B2677:$B$5009&lt;&gt;"",Data!B2677,"")</f>
        <v/>
      </c>
      <c r="C2677" s="160" t="str">
        <f>IF(Data!$C2677:C$5009&lt;&gt;"",Data!C2677,"")</f>
        <v/>
      </c>
      <c r="P2677" s="149" t="str">
        <f>IF(Data!B2681="","",B2681)</f>
        <v/>
      </c>
      <c r="Q2677" s="150" t="str">
        <f>IFERROR(IF(P2677:$P$5009&lt;&gt;0, ABS(P2677-$Z$7),""),"")</f>
        <v/>
      </c>
      <c r="R2677" s="150" t="str">
        <f>IFERROR(IF(P2677:$P$5009&lt;&gt;0, (Q2677-$Y$16)^2,""),"")</f>
        <v/>
      </c>
      <c r="S2677" s="151" t="str">
        <f>IF(Data!C2681="","",C2681)</f>
        <v/>
      </c>
      <c r="T2677" s="150" t="str">
        <f>IFERROR(IF(S2677:$S$5009&lt;&gt;0, ABS(C2681-$Z$8),""),"")</f>
        <v/>
      </c>
      <c r="U2677" s="150" t="str">
        <f>IFERROR(IF(S2677:$S$5009&lt;&gt;0, (T2677-$Y$17)^2,""),"")</f>
        <v/>
      </c>
    </row>
    <row r="2678" spans="1:21" ht="23">
      <c r="A2678" s="159">
        <v>2669</v>
      </c>
      <c r="B2678" s="160" t="str">
        <f>IF(Data!B2678:$B$5009&lt;&gt;"",Data!B2678,"")</f>
        <v/>
      </c>
      <c r="C2678" s="160" t="str">
        <f>IF(Data!$C2678:C$5009&lt;&gt;"",Data!C2678,"")</f>
        <v/>
      </c>
      <c r="P2678" s="149" t="str">
        <f>IF(Data!B2682="","",B2682)</f>
        <v/>
      </c>
      <c r="Q2678" s="150" t="str">
        <f>IFERROR(IF(P2678:$P$5009&lt;&gt;0, ABS(P2678-$Z$7),""),"")</f>
        <v/>
      </c>
      <c r="R2678" s="150" t="str">
        <f>IFERROR(IF(P2678:$P$5009&lt;&gt;0, (Q2678-$Y$16)^2,""),"")</f>
        <v/>
      </c>
      <c r="S2678" s="151" t="str">
        <f>IF(Data!C2682="","",C2682)</f>
        <v/>
      </c>
      <c r="T2678" s="150" t="str">
        <f>IFERROR(IF(S2678:$S$5009&lt;&gt;0, ABS(C2682-$Z$8),""),"")</f>
        <v/>
      </c>
      <c r="U2678" s="150" t="str">
        <f>IFERROR(IF(S2678:$S$5009&lt;&gt;0, (T2678-$Y$17)^2,""),"")</f>
        <v/>
      </c>
    </row>
    <row r="2679" spans="1:21" ht="23">
      <c r="A2679" s="161">
        <v>2670</v>
      </c>
      <c r="B2679" s="160" t="str">
        <f>IF(Data!B2679:$B$5009&lt;&gt;"",Data!B2679,"")</f>
        <v/>
      </c>
      <c r="C2679" s="160" t="str">
        <f>IF(Data!$C2679:C$5009&lt;&gt;"",Data!C2679,"")</f>
        <v/>
      </c>
      <c r="P2679" s="149" t="str">
        <f>IF(Data!B2683="","",B2683)</f>
        <v/>
      </c>
      <c r="Q2679" s="150" t="str">
        <f>IFERROR(IF(P2679:$P$5009&lt;&gt;0, ABS(P2679-$Z$7),""),"")</f>
        <v/>
      </c>
      <c r="R2679" s="150" t="str">
        <f>IFERROR(IF(P2679:$P$5009&lt;&gt;0, (Q2679-$Y$16)^2,""),"")</f>
        <v/>
      </c>
      <c r="S2679" s="151" t="str">
        <f>IF(Data!C2683="","",C2683)</f>
        <v/>
      </c>
      <c r="T2679" s="150" t="str">
        <f>IFERROR(IF(S2679:$S$5009&lt;&gt;0, ABS(C2683-$Z$8),""),"")</f>
        <v/>
      </c>
      <c r="U2679" s="150" t="str">
        <f>IFERROR(IF(S2679:$S$5009&lt;&gt;0, (T2679-$Y$17)^2,""),"")</f>
        <v/>
      </c>
    </row>
    <row r="2680" spans="1:21" ht="23">
      <c r="A2680" s="159">
        <v>2671</v>
      </c>
      <c r="B2680" s="160" t="str">
        <f>IF(Data!B2680:$B$5009&lt;&gt;"",Data!B2680,"")</f>
        <v/>
      </c>
      <c r="C2680" s="160" t="str">
        <f>IF(Data!$C2680:C$5009&lt;&gt;"",Data!C2680,"")</f>
        <v/>
      </c>
      <c r="P2680" s="149" t="str">
        <f>IF(Data!B2684="","",B2684)</f>
        <v/>
      </c>
      <c r="Q2680" s="150" t="str">
        <f>IFERROR(IF(P2680:$P$5009&lt;&gt;0, ABS(P2680-$Z$7),""),"")</f>
        <v/>
      </c>
      <c r="R2680" s="150" t="str">
        <f>IFERROR(IF(P2680:$P$5009&lt;&gt;0, (Q2680-$Y$16)^2,""),"")</f>
        <v/>
      </c>
      <c r="S2680" s="151" t="str">
        <f>IF(Data!C2684="","",C2684)</f>
        <v/>
      </c>
      <c r="T2680" s="150" t="str">
        <f>IFERROR(IF(S2680:$S$5009&lt;&gt;0, ABS(C2684-$Z$8),""),"")</f>
        <v/>
      </c>
      <c r="U2680" s="150" t="str">
        <f>IFERROR(IF(S2680:$S$5009&lt;&gt;0, (T2680-$Y$17)^2,""),"")</f>
        <v/>
      </c>
    </row>
    <row r="2681" spans="1:21" ht="23">
      <c r="A2681" s="161">
        <v>2672</v>
      </c>
      <c r="B2681" s="160" t="str">
        <f>IF(Data!B2681:$B$5009&lt;&gt;"",Data!B2681,"")</f>
        <v/>
      </c>
      <c r="C2681" s="160" t="str">
        <f>IF(Data!$C2681:C$5009&lt;&gt;"",Data!C2681,"")</f>
        <v/>
      </c>
      <c r="P2681" s="149" t="str">
        <f>IF(Data!B2685="","",B2685)</f>
        <v/>
      </c>
      <c r="Q2681" s="150" t="str">
        <f>IFERROR(IF(P2681:$P$5009&lt;&gt;0, ABS(P2681-$Z$7),""),"")</f>
        <v/>
      </c>
      <c r="R2681" s="150" t="str">
        <f>IFERROR(IF(P2681:$P$5009&lt;&gt;0, (Q2681-$Y$16)^2,""),"")</f>
        <v/>
      </c>
      <c r="S2681" s="151" t="str">
        <f>IF(Data!C2685="","",C2685)</f>
        <v/>
      </c>
      <c r="T2681" s="150" t="str">
        <f>IFERROR(IF(S2681:$S$5009&lt;&gt;0, ABS(C2685-$Z$8),""),"")</f>
        <v/>
      </c>
      <c r="U2681" s="150" t="str">
        <f>IFERROR(IF(S2681:$S$5009&lt;&gt;0, (T2681-$Y$17)^2,""),"")</f>
        <v/>
      </c>
    </row>
    <row r="2682" spans="1:21" ht="23">
      <c r="A2682" s="159">
        <v>2673</v>
      </c>
      <c r="B2682" s="160" t="str">
        <f>IF(Data!B2682:$B$5009&lt;&gt;"",Data!B2682,"")</f>
        <v/>
      </c>
      <c r="C2682" s="160" t="str">
        <f>IF(Data!$C2682:C$5009&lt;&gt;"",Data!C2682,"")</f>
        <v/>
      </c>
      <c r="P2682" s="149" t="str">
        <f>IF(Data!B2686="","",B2686)</f>
        <v/>
      </c>
      <c r="Q2682" s="150" t="str">
        <f>IFERROR(IF(P2682:$P$5009&lt;&gt;0, ABS(P2682-$Z$7),""),"")</f>
        <v/>
      </c>
      <c r="R2682" s="150" t="str">
        <f>IFERROR(IF(P2682:$P$5009&lt;&gt;0, (Q2682-$Y$16)^2,""),"")</f>
        <v/>
      </c>
      <c r="S2682" s="151" t="str">
        <f>IF(Data!C2686="","",C2686)</f>
        <v/>
      </c>
      <c r="T2682" s="150" t="str">
        <f>IFERROR(IF(S2682:$S$5009&lt;&gt;0, ABS(C2686-$Z$8),""),"")</f>
        <v/>
      </c>
      <c r="U2682" s="150" t="str">
        <f>IFERROR(IF(S2682:$S$5009&lt;&gt;0, (T2682-$Y$17)^2,""),"")</f>
        <v/>
      </c>
    </row>
    <row r="2683" spans="1:21" ht="23">
      <c r="A2683" s="161">
        <v>2674</v>
      </c>
      <c r="B2683" s="160" t="str">
        <f>IF(Data!B2683:$B$5009&lt;&gt;"",Data!B2683,"")</f>
        <v/>
      </c>
      <c r="C2683" s="160" t="str">
        <f>IF(Data!$C2683:C$5009&lt;&gt;"",Data!C2683,"")</f>
        <v/>
      </c>
      <c r="P2683" s="149" t="str">
        <f>IF(Data!B2687="","",B2687)</f>
        <v/>
      </c>
      <c r="Q2683" s="150" t="str">
        <f>IFERROR(IF(P2683:$P$5009&lt;&gt;0, ABS(P2683-$Z$7),""),"")</f>
        <v/>
      </c>
      <c r="R2683" s="150" t="str">
        <f>IFERROR(IF(P2683:$P$5009&lt;&gt;0, (Q2683-$Y$16)^2,""),"")</f>
        <v/>
      </c>
      <c r="S2683" s="151" t="str">
        <f>IF(Data!C2687="","",C2687)</f>
        <v/>
      </c>
      <c r="T2683" s="150" t="str">
        <f>IFERROR(IF(S2683:$S$5009&lt;&gt;0, ABS(C2687-$Z$8),""),"")</f>
        <v/>
      </c>
      <c r="U2683" s="150" t="str">
        <f>IFERROR(IF(S2683:$S$5009&lt;&gt;0, (T2683-$Y$17)^2,""),"")</f>
        <v/>
      </c>
    </row>
    <row r="2684" spans="1:21" ht="23">
      <c r="A2684" s="159">
        <v>2675</v>
      </c>
      <c r="B2684" s="160" t="str">
        <f>IF(Data!B2684:$B$5009&lt;&gt;"",Data!B2684,"")</f>
        <v/>
      </c>
      <c r="C2684" s="160" t="str">
        <f>IF(Data!$C2684:C$5009&lt;&gt;"",Data!C2684,"")</f>
        <v/>
      </c>
      <c r="P2684" s="149" t="str">
        <f>IF(Data!B2688="","",B2688)</f>
        <v/>
      </c>
      <c r="Q2684" s="150" t="str">
        <f>IFERROR(IF(P2684:$P$5009&lt;&gt;0, ABS(P2684-$Z$7),""),"")</f>
        <v/>
      </c>
      <c r="R2684" s="150" t="str">
        <f>IFERROR(IF(P2684:$P$5009&lt;&gt;0, (Q2684-$Y$16)^2,""),"")</f>
        <v/>
      </c>
      <c r="S2684" s="151" t="str">
        <f>IF(Data!C2688="","",C2688)</f>
        <v/>
      </c>
      <c r="T2684" s="150" t="str">
        <f>IFERROR(IF(S2684:$S$5009&lt;&gt;0, ABS(C2688-$Z$8),""),"")</f>
        <v/>
      </c>
      <c r="U2684" s="150" t="str">
        <f>IFERROR(IF(S2684:$S$5009&lt;&gt;0, (T2684-$Y$17)^2,""),"")</f>
        <v/>
      </c>
    </row>
    <row r="2685" spans="1:21" ht="23">
      <c r="A2685" s="161">
        <v>2676</v>
      </c>
      <c r="B2685" s="160" t="str">
        <f>IF(Data!B2685:$B$5009&lt;&gt;"",Data!B2685,"")</f>
        <v/>
      </c>
      <c r="C2685" s="160" t="str">
        <f>IF(Data!$C2685:C$5009&lt;&gt;"",Data!C2685,"")</f>
        <v/>
      </c>
      <c r="P2685" s="149" t="str">
        <f>IF(Data!B2689="","",B2689)</f>
        <v/>
      </c>
      <c r="Q2685" s="150" t="str">
        <f>IFERROR(IF(P2685:$P$5009&lt;&gt;0, ABS(P2685-$Z$7),""),"")</f>
        <v/>
      </c>
      <c r="R2685" s="150" t="str">
        <f>IFERROR(IF(P2685:$P$5009&lt;&gt;0, (Q2685-$Y$16)^2,""),"")</f>
        <v/>
      </c>
      <c r="S2685" s="151" t="str">
        <f>IF(Data!C2689="","",C2689)</f>
        <v/>
      </c>
      <c r="T2685" s="150" t="str">
        <f>IFERROR(IF(S2685:$S$5009&lt;&gt;0, ABS(C2689-$Z$8),""),"")</f>
        <v/>
      </c>
      <c r="U2685" s="150" t="str">
        <f>IFERROR(IF(S2685:$S$5009&lt;&gt;0, (T2685-$Y$17)^2,""),"")</f>
        <v/>
      </c>
    </row>
    <row r="2686" spans="1:21" ht="23">
      <c r="A2686" s="159">
        <v>2677</v>
      </c>
      <c r="B2686" s="160" t="str">
        <f>IF(Data!B2686:$B$5009&lt;&gt;"",Data!B2686,"")</f>
        <v/>
      </c>
      <c r="C2686" s="160" t="str">
        <f>IF(Data!$C2686:C$5009&lt;&gt;"",Data!C2686,"")</f>
        <v/>
      </c>
      <c r="P2686" s="149" t="str">
        <f>IF(Data!B2690="","",B2690)</f>
        <v/>
      </c>
      <c r="Q2686" s="150" t="str">
        <f>IFERROR(IF(P2686:$P$5009&lt;&gt;0, ABS(P2686-$Z$7),""),"")</f>
        <v/>
      </c>
      <c r="R2686" s="150" t="str">
        <f>IFERROR(IF(P2686:$P$5009&lt;&gt;0, (Q2686-$Y$16)^2,""),"")</f>
        <v/>
      </c>
      <c r="S2686" s="151" t="str">
        <f>IF(Data!C2690="","",C2690)</f>
        <v/>
      </c>
      <c r="T2686" s="150" t="str">
        <f>IFERROR(IF(S2686:$S$5009&lt;&gt;0, ABS(C2690-$Z$8),""),"")</f>
        <v/>
      </c>
      <c r="U2686" s="150" t="str">
        <f>IFERROR(IF(S2686:$S$5009&lt;&gt;0, (T2686-$Y$17)^2,""),"")</f>
        <v/>
      </c>
    </row>
    <row r="2687" spans="1:21" ht="23">
      <c r="A2687" s="161">
        <v>2678</v>
      </c>
      <c r="B2687" s="160" t="str">
        <f>IF(Data!B2687:$B$5009&lt;&gt;"",Data!B2687,"")</f>
        <v/>
      </c>
      <c r="C2687" s="160" t="str">
        <f>IF(Data!$C2687:C$5009&lt;&gt;"",Data!C2687,"")</f>
        <v/>
      </c>
      <c r="P2687" s="149" t="str">
        <f>IF(Data!B2691="","",B2691)</f>
        <v/>
      </c>
      <c r="Q2687" s="150" t="str">
        <f>IFERROR(IF(P2687:$P$5009&lt;&gt;0, ABS(P2687-$Z$7),""),"")</f>
        <v/>
      </c>
      <c r="R2687" s="150" t="str">
        <f>IFERROR(IF(P2687:$P$5009&lt;&gt;0, (Q2687-$Y$16)^2,""),"")</f>
        <v/>
      </c>
      <c r="S2687" s="151" t="str">
        <f>IF(Data!C2691="","",C2691)</f>
        <v/>
      </c>
      <c r="T2687" s="150" t="str">
        <f>IFERROR(IF(S2687:$S$5009&lt;&gt;0, ABS(C2691-$Z$8),""),"")</f>
        <v/>
      </c>
      <c r="U2687" s="150" t="str">
        <f>IFERROR(IF(S2687:$S$5009&lt;&gt;0, (T2687-$Y$17)^2,""),"")</f>
        <v/>
      </c>
    </row>
    <row r="2688" spans="1:21" ht="23">
      <c r="A2688" s="159">
        <v>2679</v>
      </c>
      <c r="B2688" s="160" t="str">
        <f>IF(Data!B2688:$B$5009&lt;&gt;"",Data!B2688,"")</f>
        <v/>
      </c>
      <c r="C2688" s="160" t="str">
        <f>IF(Data!$C2688:C$5009&lt;&gt;"",Data!C2688,"")</f>
        <v/>
      </c>
      <c r="P2688" s="149" t="str">
        <f>IF(Data!B2692="","",B2692)</f>
        <v/>
      </c>
      <c r="Q2688" s="150" t="str">
        <f>IFERROR(IF(P2688:$P$5009&lt;&gt;0, ABS(P2688-$Z$7),""),"")</f>
        <v/>
      </c>
      <c r="R2688" s="150" t="str">
        <f>IFERROR(IF(P2688:$P$5009&lt;&gt;0, (Q2688-$Y$16)^2,""),"")</f>
        <v/>
      </c>
      <c r="S2688" s="151" t="str">
        <f>IF(Data!C2692="","",C2692)</f>
        <v/>
      </c>
      <c r="T2688" s="150" t="str">
        <f>IFERROR(IF(S2688:$S$5009&lt;&gt;0, ABS(C2692-$Z$8),""),"")</f>
        <v/>
      </c>
      <c r="U2688" s="150" t="str">
        <f>IFERROR(IF(S2688:$S$5009&lt;&gt;0, (T2688-$Y$17)^2,""),"")</f>
        <v/>
      </c>
    </row>
    <row r="2689" spans="1:21" ht="23">
      <c r="A2689" s="161">
        <v>2680</v>
      </c>
      <c r="B2689" s="160" t="str">
        <f>IF(Data!B2689:$B$5009&lt;&gt;"",Data!B2689,"")</f>
        <v/>
      </c>
      <c r="C2689" s="160" t="str">
        <f>IF(Data!$C2689:C$5009&lt;&gt;"",Data!C2689,"")</f>
        <v/>
      </c>
      <c r="P2689" s="149" t="str">
        <f>IF(Data!B2693="","",B2693)</f>
        <v/>
      </c>
      <c r="Q2689" s="150" t="str">
        <f>IFERROR(IF(P2689:$P$5009&lt;&gt;0, ABS(P2689-$Z$7),""),"")</f>
        <v/>
      </c>
      <c r="R2689" s="150" t="str">
        <f>IFERROR(IF(P2689:$P$5009&lt;&gt;0, (Q2689-$Y$16)^2,""),"")</f>
        <v/>
      </c>
      <c r="S2689" s="151" t="str">
        <f>IF(Data!C2693="","",C2693)</f>
        <v/>
      </c>
      <c r="T2689" s="150" t="str">
        <f>IFERROR(IF(S2689:$S$5009&lt;&gt;0, ABS(C2693-$Z$8),""),"")</f>
        <v/>
      </c>
      <c r="U2689" s="150" t="str">
        <f>IFERROR(IF(S2689:$S$5009&lt;&gt;0, (T2689-$Y$17)^2,""),"")</f>
        <v/>
      </c>
    </row>
    <row r="2690" spans="1:21" ht="23">
      <c r="A2690" s="159">
        <v>2681</v>
      </c>
      <c r="B2690" s="160" t="str">
        <f>IF(Data!B2690:$B$5009&lt;&gt;"",Data!B2690,"")</f>
        <v/>
      </c>
      <c r="C2690" s="160" t="str">
        <f>IF(Data!$C2690:C$5009&lt;&gt;"",Data!C2690,"")</f>
        <v/>
      </c>
      <c r="P2690" s="149" t="str">
        <f>IF(Data!B2694="","",B2694)</f>
        <v/>
      </c>
      <c r="Q2690" s="150" t="str">
        <f>IFERROR(IF(P2690:$P$5009&lt;&gt;0, ABS(P2690-$Z$7),""),"")</f>
        <v/>
      </c>
      <c r="R2690" s="150" t="str">
        <f>IFERROR(IF(P2690:$P$5009&lt;&gt;0, (Q2690-$Y$16)^2,""),"")</f>
        <v/>
      </c>
      <c r="S2690" s="151" t="str">
        <f>IF(Data!C2694="","",C2694)</f>
        <v/>
      </c>
      <c r="T2690" s="150" t="str">
        <f>IFERROR(IF(S2690:$S$5009&lt;&gt;0, ABS(C2694-$Z$8),""),"")</f>
        <v/>
      </c>
      <c r="U2690" s="150" t="str">
        <f>IFERROR(IF(S2690:$S$5009&lt;&gt;0, (T2690-$Y$17)^2,""),"")</f>
        <v/>
      </c>
    </row>
    <row r="2691" spans="1:21" ht="23">
      <c r="A2691" s="161">
        <v>2682</v>
      </c>
      <c r="B2691" s="160" t="str">
        <f>IF(Data!B2691:$B$5009&lt;&gt;"",Data!B2691,"")</f>
        <v/>
      </c>
      <c r="C2691" s="160" t="str">
        <f>IF(Data!$C2691:C$5009&lt;&gt;"",Data!C2691,"")</f>
        <v/>
      </c>
      <c r="P2691" s="149" t="str">
        <f>IF(Data!B2695="","",B2695)</f>
        <v/>
      </c>
      <c r="Q2691" s="150" t="str">
        <f>IFERROR(IF(P2691:$P$5009&lt;&gt;0, ABS(P2691-$Z$7),""),"")</f>
        <v/>
      </c>
      <c r="R2691" s="150" t="str">
        <f>IFERROR(IF(P2691:$P$5009&lt;&gt;0, (Q2691-$Y$16)^2,""),"")</f>
        <v/>
      </c>
      <c r="S2691" s="151" t="str">
        <f>IF(Data!C2695="","",C2695)</f>
        <v/>
      </c>
      <c r="T2691" s="150" t="str">
        <f>IFERROR(IF(S2691:$S$5009&lt;&gt;0, ABS(C2695-$Z$8),""),"")</f>
        <v/>
      </c>
      <c r="U2691" s="150" t="str">
        <f>IFERROR(IF(S2691:$S$5009&lt;&gt;0, (T2691-$Y$17)^2,""),"")</f>
        <v/>
      </c>
    </row>
    <row r="2692" spans="1:21" ht="23">
      <c r="A2692" s="159">
        <v>2683</v>
      </c>
      <c r="B2692" s="160" t="str">
        <f>IF(Data!B2692:$B$5009&lt;&gt;"",Data!B2692,"")</f>
        <v/>
      </c>
      <c r="C2692" s="160" t="str">
        <f>IF(Data!$C2692:C$5009&lt;&gt;"",Data!C2692,"")</f>
        <v/>
      </c>
      <c r="P2692" s="149" t="str">
        <f>IF(Data!B2696="","",B2696)</f>
        <v/>
      </c>
      <c r="Q2692" s="150" t="str">
        <f>IFERROR(IF(P2692:$P$5009&lt;&gt;0, ABS(P2692-$Z$7),""),"")</f>
        <v/>
      </c>
      <c r="R2692" s="150" t="str">
        <f>IFERROR(IF(P2692:$P$5009&lt;&gt;0, (Q2692-$Y$16)^2,""),"")</f>
        <v/>
      </c>
      <c r="S2692" s="151" t="str">
        <f>IF(Data!C2696="","",C2696)</f>
        <v/>
      </c>
      <c r="T2692" s="150" t="str">
        <f>IFERROR(IF(S2692:$S$5009&lt;&gt;0, ABS(C2696-$Z$8),""),"")</f>
        <v/>
      </c>
      <c r="U2692" s="150" t="str">
        <f>IFERROR(IF(S2692:$S$5009&lt;&gt;0, (T2692-$Y$17)^2,""),"")</f>
        <v/>
      </c>
    </row>
    <row r="2693" spans="1:21" ht="23">
      <c r="A2693" s="161">
        <v>2684</v>
      </c>
      <c r="B2693" s="160" t="str">
        <f>IF(Data!B2693:$B$5009&lt;&gt;"",Data!B2693,"")</f>
        <v/>
      </c>
      <c r="C2693" s="160" t="str">
        <f>IF(Data!$C2693:C$5009&lt;&gt;"",Data!C2693,"")</f>
        <v/>
      </c>
      <c r="P2693" s="149" t="str">
        <f>IF(Data!B2697="","",B2697)</f>
        <v/>
      </c>
      <c r="Q2693" s="150" t="str">
        <f>IFERROR(IF(P2693:$P$5009&lt;&gt;0, ABS(P2693-$Z$7),""),"")</f>
        <v/>
      </c>
      <c r="R2693" s="150" t="str">
        <f>IFERROR(IF(P2693:$P$5009&lt;&gt;0, (Q2693-$Y$16)^2,""),"")</f>
        <v/>
      </c>
      <c r="S2693" s="151" t="str">
        <f>IF(Data!C2697="","",C2697)</f>
        <v/>
      </c>
      <c r="T2693" s="150" t="str">
        <f>IFERROR(IF(S2693:$S$5009&lt;&gt;0, ABS(C2697-$Z$8),""),"")</f>
        <v/>
      </c>
      <c r="U2693" s="150" t="str">
        <f>IFERROR(IF(S2693:$S$5009&lt;&gt;0, (T2693-$Y$17)^2,""),"")</f>
        <v/>
      </c>
    </row>
    <row r="2694" spans="1:21" ht="23">
      <c r="A2694" s="159">
        <v>2685</v>
      </c>
      <c r="B2694" s="160" t="str">
        <f>IF(Data!B2694:$B$5009&lt;&gt;"",Data!B2694,"")</f>
        <v/>
      </c>
      <c r="C2694" s="160" t="str">
        <f>IF(Data!$C2694:C$5009&lt;&gt;"",Data!C2694,"")</f>
        <v/>
      </c>
      <c r="P2694" s="149" t="str">
        <f>IF(Data!B2698="","",B2698)</f>
        <v/>
      </c>
      <c r="Q2694" s="150" t="str">
        <f>IFERROR(IF(P2694:$P$5009&lt;&gt;0, ABS(P2694-$Z$7),""),"")</f>
        <v/>
      </c>
      <c r="R2694" s="150" t="str">
        <f>IFERROR(IF(P2694:$P$5009&lt;&gt;0, (Q2694-$Y$16)^2,""),"")</f>
        <v/>
      </c>
      <c r="S2694" s="151" t="str">
        <f>IF(Data!C2698="","",C2698)</f>
        <v/>
      </c>
      <c r="T2694" s="150" t="str">
        <f>IFERROR(IF(S2694:$S$5009&lt;&gt;0, ABS(C2698-$Z$8),""),"")</f>
        <v/>
      </c>
      <c r="U2694" s="150" t="str">
        <f>IFERROR(IF(S2694:$S$5009&lt;&gt;0, (T2694-$Y$17)^2,""),"")</f>
        <v/>
      </c>
    </row>
    <row r="2695" spans="1:21" ht="23">
      <c r="A2695" s="161">
        <v>2686</v>
      </c>
      <c r="B2695" s="160" t="str">
        <f>IF(Data!B2695:$B$5009&lt;&gt;"",Data!B2695,"")</f>
        <v/>
      </c>
      <c r="C2695" s="160" t="str">
        <f>IF(Data!$C2695:C$5009&lt;&gt;"",Data!C2695,"")</f>
        <v/>
      </c>
      <c r="P2695" s="149" t="str">
        <f>IF(Data!B2699="","",B2699)</f>
        <v/>
      </c>
      <c r="Q2695" s="150" t="str">
        <f>IFERROR(IF(P2695:$P$5009&lt;&gt;0, ABS(P2695-$Z$7),""),"")</f>
        <v/>
      </c>
      <c r="R2695" s="150" t="str">
        <f>IFERROR(IF(P2695:$P$5009&lt;&gt;0, (Q2695-$Y$16)^2,""),"")</f>
        <v/>
      </c>
      <c r="S2695" s="151" t="str">
        <f>IF(Data!C2699="","",C2699)</f>
        <v/>
      </c>
      <c r="T2695" s="150" t="str">
        <f>IFERROR(IF(S2695:$S$5009&lt;&gt;0, ABS(C2699-$Z$8),""),"")</f>
        <v/>
      </c>
      <c r="U2695" s="150" t="str">
        <f>IFERROR(IF(S2695:$S$5009&lt;&gt;0, (T2695-$Y$17)^2,""),"")</f>
        <v/>
      </c>
    </row>
    <row r="2696" spans="1:21" ht="23">
      <c r="A2696" s="159">
        <v>2687</v>
      </c>
      <c r="B2696" s="160" t="str">
        <f>IF(Data!B2696:$B$5009&lt;&gt;"",Data!B2696,"")</f>
        <v/>
      </c>
      <c r="C2696" s="160" t="str">
        <f>IF(Data!$C2696:C$5009&lt;&gt;"",Data!C2696,"")</f>
        <v/>
      </c>
      <c r="P2696" s="149" t="str">
        <f>IF(Data!B2700="","",B2700)</f>
        <v/>
      </c>
      <c r="Q2696" s="150" t="str">
        <f>IFERROR(IF(P2696:$P$5009&lt;&gt;0, ABS(P2696-$Z$7),""),"")</f>
        <v/>
      </c>
      <c r="R2696" s="150" t="str">
        <f>IFERROR(IF(P2696:$P$5009&lt;&gt;0, (Q2696-$Y$16)^2,""),"")</f>
        <v/>
      </c>
      <c r="S2696" s="151" t="str">
        <f>IF(Data!C2700="","",C2700)</f>
        <v/>
      </c>
      <c r="T2696" s="150" t="str">
        <f>IFERROR(IF(S2696:$S$5009&lt;&gt;0, ABS(C2700-$Z$8),""),"")</f>
        <v/>
      </c>
      <c r="U2696" s="150" t="str">
        <f>IFERROR(IF(S2696:$S$5009&lt;&gt;0, (T2696-$Y$17)^2,""),"")</f>
        <v/>
      </c>
    </row>
    <row r="2697" spans="1:21" ht="23">
      <c r="A2697" s="161">
        <v>2688</v>
      </c>
      <c r="B2697" s="160" t="str">
        <f>IF(Data!B2697:$B$5009&lt;&gt;"",Data!B2697,"")</f>
        <v/>
      </c>
      <c r="C2697" s="160" t="str">
        <f>IF(Data!$C2697:C$5009&lt;&gt;"",Data!C2697,"")</f>
        <v/>
      </c>
      <c r="P2697" s="149" t="str">
        <f>IF(Data!B2701="","",B2701)</f>
        <v/>
      </c>
      <c r="Q2697" s="150" t="str">
        <f>IFERROR(IF(P2697:$P$5009&lt;&gt;0, ABS(P2697-$Z$7),""),"")</f>
        <v/>
      </c>
      <c r="R2697" s="150" t="str">
        <f>IFERROR(IF(P2697:$P$5009&lt;&gt;0, (Q2697-$Y$16)^2,""),"")</f>
        <v/>
      </c>
      <c r="S2697" s="151" t="str">
        <f>IF(Data!C2701="","",C2701)</f>
        <v/>
      </c>
      <c r="T2697" s="150" t="str">
        <f>IFERROR(IF(S2697:$S$5009&lt;&gt;0, ABS(C2701-$Z$8),""),"")</f>
        <v/>
      </c>
      <c r="U2697" s="150" t="str">
        <f>IFERROR(IF(S2697:$S$5009&lt;&gt;0, (T2697-$Y$17)^2,""),"")</f>
        <v/>
      </c>
    </row>
    <row r="2698" spans="1:21" ht="23">
      <c r="A2698" s="159">
        <v>2689</v>
      </c>
      <c r="B2698" s="160" t="str">
        <f>IF(Data!B2698:$B$5009&lt;&gt;"",Data!B2698,"")</f>
        <v/>
      </c>
      <c r="C2698" s="160" t="str">
        <f>IF(Data!$C2698:C$5009&lt;&gt;"",Data!C2698,"")</f>
        <v/>
      </c>
      <c r="P2698" s="149" t="str">
        <f>IF(Data!B2702="","",B2702)</f>
        <v/>
      </c>
      <c r="Q2698" s="150" t="str">
        <f>IFERROR(IF(P2698:$P$5009&lt;&gt;0, ABS(P2698-$Z$7),""),"")</f>
        <v/>
      </c>
      <c r="R2698" s="150" t="str">
        <f>IFERROR(IF(P2698:$P$5009&lt;&gt;0, (Q2698-$Y$16)^2,""),"")</f>
        <v/>
      </c>
      <c r="S2698" s="151" t="str">
        <f>IF(Data!C2702="","",C2702)</f>
        <v/>
      </c>
      <c r="T2698" s="150" t="str">
        <f>IFERROR(IF(S2698:$S$5009&lt;&gt;0, ABS(C2702-$Z$8),""),"")</f>
        <v/>
      </c>
      <c r="U2698" s="150" t="str">
        <f>IFERROR(IF(S2698:$S$5009&lt;&gt;0, (T2698-$Y$17)^2,""),"")</f>
        <v/>
      </c>
    </row>
    <row r="2699" spans="1:21" ht="23">
      <c r="A2699" s="161">
        <v>2690</v>
      </c>
      <c r="B2699" s="160" t="str">
        <f>IF(Data!B2699:$B$5009&lt;&gt;"",Data!B2699,"")</f>
        <v/>
      </c>
      <c r="C2699" s="160" t="str">
        <f>IF(Data!$C2699:C$5009&lt;&gt;"",Data!C2699,"")</f>
        <v/>
      </c>
      <c r="P2699" s="149" t="str">
        <f>IF(Data!B2703="","",B2703)</f>
        <v/>
      </c>
      <c r="Q2699" s="150" t="str">
        <f>IFERROR(IF(P2699:$P$5009&lt;&gt;0, ABS(P2699-$Z$7),""),"")</f>
        <v/>
      </c>
      <c r="R2699" s="150" t="str">
        <f>IFERROR(IF(P2699:$P$5009&lt;&gt;0, (Q2699-$Y$16)^2,""),"")</f>
        <v/>
      </c>
      <c r="S2699" s="151" t="str">
        <f>IF(Data!C2703="","",C2703)</f>
        <v/>
      </c>
      <c r="T2699" s="150" t="str">
        <f>IFERROR(IF(S2699:$S$5009&lt;&gt;0, ABS(C2703-$Z$8),""),"")</f>
        <v/>
      </c>
      <c r="U2699" s="150" t="str">
        <f>IFERROR(IF(S2699:$S$5009&lt;&gt;0, (T2699-$Y$17)^2,""),"")</f>
        <v/>
      </c>
    </row>
    <row r="2700" spans="1:21" ht="23">
      <c r="A2700" s="159">
        <v>2691</v>
      </c>
      <c r="B2700" s="160" t="str">
        <f>IF(Data!B2700:$B$5009&lt;&gt;"",Data!B2700,"")</f>
        <v/>
      </c>
      <c r="C2700" s="160" t="str">
        <f>IF(Data!$C2700:C$5009&lt;&gt;"",Data!C2700,"")</f>
        <v/>
      </c>
      <c r="P2700" s="149" t="str">
        <f>IF(Data!B2704="","",B2704)</f>
        <v/>
      </c>
      <c r="Q2700" s="150" t="str">
        <f>IFERROR(IF(P2700:$P$5009&lt;&gt;0, ABS(P2700-$Z$7),""),"")</f>
        <v/>
      </c>
      <c r="R2700" s="150" t="str">
        <f>IFERROR(IF(P2700:$P$5009&lt;&gt;0, (Q2700-$Y$16)^2,""),"")</f>
        <v/>
      </c>
      <c r="S2700" s="151" t="str">
        <f>IF(Data!C2704="","",C2704)</f>
        <v/>
      </c>
      <c r="T2700" s="150" t="str">
        <f>IFERROR(IF(S2700:$S$5009&lt;&gt;0, ABS(C2704-$Z$8),""),"")</f>
        <v/>
      </c>
      <c r="U2700" s="150" t="str">
        <f>IFERROR(IF(S2700:$S$5009&lt;&gt;0, (T2700-$Y$17)^2,""),"")</f>
        <v/>
      </c>
    </row>
    <row r="2701" spans="1:21" ht="23">
      <c r="A2701" s="161">
        <v>2692</v>
      </c>
      <c r="B2701" s="160" t="str">
        <f>IF(Data!B2701:$B$5009&lt;&gt;"",Data!B2701,"")</f>
        <v/>
      </c>
      <c r="C2701" s="160" t="str">
        <f>IF(Data!$C2701:C$5009&lt;&gt;"",Data!C2701,"")</f>
        <v/>
      </c>
      <c r="P2701" s="149" t="str">
        <f>IF(Data!B2705="","",B2705)</f>
        <v/>
      </c>
      <c r="Q2701" s="150" t="str">
        <f>IFERROR(IF(P2701:$P$5009&lt;&gt;0, ABS(P2701-$Z$7),""),"")</f>
        <v/>
      </c>
      <c r="R2701" s="150" t="str">
        <f>IFERROR(IF(P2701:$P$5009&lt;&gt;0, (Q2701-$Y$16)^2,""),"")</f>
        <v/>
      </c>
      <c r="S2701" s="151" t="str">
        <f>IF(Data!C2705="","",C2705)</f>
        <v/>
      </c>
      <c r="T2701" s="150" t="str">
        <f>IFERROR(IF(S2701:$S$5009&lt;&gt;0, ABS(C2705-$Z$8),""),"")</f>
        <v/>
      </c>
      <c r="U2701" s="150" t="str">
        <f>IFERROR(IF(S2701:$S$5009&lt;&gt;0, (T2701-$Y$17)^2,""),"")</f>
        <v/>
      </c>
    </row>
    <row r="2702" spans="1:21" ht="23">
      <c r="A2702" s="159">
        <v>2693</v>
      </c>
      <c r="B2702" s="160" t="str">
        <f>IF(Data!B2702:$B$5009&lt;&gt;"",Data!B2702,"")</f>
        <v/>
      </c>
      <c r="C2702" s="160" t="str">
        <f>IF(Data!$C2702:C$5009&lt;&gt;"",Data!C2702,"")</f>
        <v/>
      </c>
      <c r="P2702" s="149" t="str">
        <f>IF(Data!B2706="","",B2706)</f>
        <v/>
      </c>
      <c r="Q2702" s="150" t="str">
        <f>IFERROR(IF(P2702:$P$5009&lt;&gt;0, ABS(P2702-$Z$7),""),"")</f>
        <v/>
      </c>
      <c r="R2702" s="150" t="str">
        <f>IFERROR(IF(P2702:$P$5009&lt;&gt;0, (Q2702-$Y$16)^2,""),"")</f>
        <v/>
      </c>
      <c r="S2702" s="151" t="str">
        <f>IF(Data!C2706="","",C2706)</f>
        <v/>
      </c>
      <c r="T2702" s="150" t="str">
        <f>IFERROR(IF(S2702:$S$5009&lt;&gt;0, ABS(C2706-$Z$8),""),"")</f>
        <v/>
      </c>
      <c r="U2702" s="150" t="str">
        <f>IFERROR(IF(S2702:$S$5009&lt;&gt;0, (T2702-$Y$17)^2,""),"")</f>
        <v/>
      </c>
    </row>
    <row r="2703" spans="1:21" ht="23">
      <c r="A2703" s="161">
        <v>2694</v>
      </c>
      <c r="B2703" s="160" t="str">
        <f>IF(Data!B2703:$B$5009&lt;&gt;"",Data!B2703,"")</f>
        <v/>
      </c>
      <c r="C2703" s="160" t="str">
        <f>IF(Data!$C2703:C$5009&lt;&gt;"",Data!C2703,"")</f>
        <v/>
      </c>
      <c r="P2703" s="149" t="str">
        <f>IF(Data!B2707="","",B2707)</f>
        <v/>
      </c>
      <c r="Q2703" s="150" t="str">
        <f>IFERROR(IF(P2703:$P$5009&lt;&gt;0, ABS(P2703-$Z$7),""),"")</f>
        <v/>
      </c>
      <c r="R2703" s="150" t="str">
        <f>IFERROR(IF(P2703:$P$5009&lt;&gt;0, (Q2703-$Y$16)^2,""),"")</f>
        <v/>
      </c>
      <c r="S2703" s="151" t="str">
        <f>IF(Data!C2707="","",C2707)</f>
        <v/>
      </c>
      <c r="T2703" s="150" t="str">
        <f>IFERROR(IF(S2703:$S$5009&lt;&gt;0, ABS(C2707-$Z$8),""),"")</f>
        <v/>
      </c>
      <c r="U2703" s="150" t="str">
        <f>IFERROR(IF(S2703:$S$5009&lt;&gt;0, (T2703-$Y$17)^2,""),"")</f>
        <v/>
      </c>
    </row>
    <row r="2704" spans="1:21" ht="23">
      <c r="A2704" s="159">
        <v>2695</v>
      </c>
      <c r="B2704" s="160" t="str">
        <f>IF(Data!B2704:$B$5009&lt;&gt;"",Data!B2704,"")</f>
        <v/>
      </c>
      <c r="C2704" s="160" t="str">
        <f>IF(Data!$C2704:C$5009&lt;&gt;"",Data!C2704,"")</f>
        <v/>
      </c>
      <c r="P2704" s="149" t="str">
        <f>IF(Data!B2708="","",B2708)</f>
        <v/>
      </c>
      <c r="Q2704" s="150" t="str">
        <f>IFERROR(IF(P2704:$P$5009&lt;&gt;0, ABS(P2704-$Z$7),""),"")</f>
        <v/>
      </c>
      <c r="R2704" s="150" t="str">
        <f>IFERROR(IF(P2704:$P$5009&lt;&gt;0, (Q2704-$Y$16)^2,""),"")</f>
        <v/>
      </c>
      <c r="S2704" s="151" t="str">
        <f>IF(Data!C2708="","",C2708)</f>
        <v/>
      </c>
      <c r="T2704" s="150" t="str">
        <f>IFERROR(IF(S2704:$S$5009&lt;&gt;0, ABS(C2708-$Z$8),""),"")</f>
        <v/>
      </c>
      <c r="U2704" s="150" t="str">
        <f>IFERROR(IF(S2704:$S$5009&lt;&gt;0, (T2704-$Y$17)^2,""),"")</f>
        <v/>
      </c>
    </row>
    <row r="2705" spans="1:21" ht="23">
      <c r="A2705" s="161">
        <v>2696</v>
      </c>
      <c r="B2705" s="160" t="str">
        <f>IF(Data!B2705:$B$5009&lt;&gt;"",Data!B2705,"")</f>
        <v/>
      </c>
      <c r="C2705" s="160" t="str">
        <f>IF(Data!$C2705:C$5009&lt;&gt;"",Data!C2705,"")</f>
        <v/>
      </c>
      <c r="P2705" s="149" t="str">
        <f>IF(Data!B2709="","",B2709)</f>
        <v/>
      </c>
      <c r="Q2705" s="150" t="str">
        <f>IFERROR(IF(P2705:$P$5009&lt;&gt;0, ABS(P2705-$Z$7),""),"")</f>
        <v/>
      </c>
      <c r="R2705" s="150" t="str">
        <f>IFERROR(IF(P2705:$P$5009&lt;&gt;0, (Q2705-$Y$16)^2,""),"")</f>
        <v/>
      </c>
      <c r="S2705" s="151" t="str">
        <f>IF(Data!C2709="","",C2709)</f>
        <v/>
      </c>
      <c r="T2705" s="150" t="str">
        <f>IFERROR(IF(S2705:$S$5009&lt;&gt;0, ABS(C2709-$Z$8),""),"")</f>
        <v/>
      </c>
      <c r="U2705" s="150" t="str">
        <f>IFERROR(IF(S2705:$S$5009&lt;&gt;0, (T2705-$Y$17)^2,""),"")</f>
        <v/>
      </c>
    </row>
    <row r="2706" spans="1:21" ht="23">
      <c r="A2706" s="159">
        <v>2697</v>
      </c>
      <c r="B2706" s="160" t="str">
        <f>IF(Data!B2706:$B$5009&lt;&gt;"",Data!B2706,"")</f>
        <v/>
      </c>
      <c r="C2706" s="160" t="str">
        <f>IF(Data!$C2706:C$5009&lt;&gt;"",Data!C2706,"")</f>
        <v/>
      </c>
      <c r="P2706" s="149" t="str">
        <f>IF(Data!B2710="","",B2710)</f>
        <v/>
      </c>
      <c r="Q2706" s="150" t="str">
        <f>IFERROR(IF(P2706:$P$5009&lt;&gt;0, ABS(P2706-$Z$7),""),"")</f>
        <v/>
      </c>
      <c r="R2706" s="150" t="str">
        <f>IFERROR(IF(P2706:$P$5009&lt;&gt;0, (Q2706-$Y$16)^2,""),"")</f>
        <v/>
      </c>
      <c r="S2706" s="151" t="str">
        <f>IF(Data!C2710="","",C2710)</f>
        <v/>
      </c>
      <c r="T2706" s="150" t="str">
        <f>IFERROR(IF(S2706:$S$5009&lt;&gt;0, ABS(C2710-$Z$8),""),"")</f>
        <v/>
      </c>
      <c r="U2706" s="150" t="str">
        <f>IFERROR(IF(S2706:$S$5009&lt;&gt;0, (T2706-$Y$17)^2,""),"")</f>
        <v/>
      </c>
    </row>
    <row r="2707" spans="1:21" ht="23">
      <c r="A2707" s="161">
        <v>2698</v>
      </c>
      <c r="B2707" s="160" t="str">
        <f>IF(Data!B2707:$B$5009&lt;&gt;"",Data!B2707,"")</f>
        <v/>
      </c>
      <c r="C2707" s="160" t="str">
        <f>IF(Data!$C2707:C$5009&lt;&gt;"",Data!C2707,"")</f>
        <v/>
      </c>
      <c r="P2707" s="149" t="str">
        <f>IF(Data!B2711="","",B2711)</f>
        <v/>
      </c>
      <c r="Q2707" s="150" t="str">
        <f>IFERROR(IF(P2707:$P$5009&lt;&gt;0, ABS(P2707-$Z$7),""),"")</f>
        <v/>
      </c>
      <c r="R2707" s="150" t="str">
        <f>IFERROR(IF(P2707:$P$5009&lt;&gt;0, (Q2707-$Y$16)^2,""),"")</f>
        <v/>
      </c>
      <c r="S2707" s="151" t="str">
        <f>IF(Data!C2711="","",C2711)</f>
        <v/>
      </c>
      <c r="T2707" s="150" t="str">
        <f>IFERROR(IF(S2707:$S$5009&lt;&gt;0, ABS(C2711-$Z$8),""),"")</f>
        <v/>
      </c>
      <c r="U2707" s="150" t="str">
        <f>IFERROR(IF(S2707:$S$5009&lt;&gt;0, (T2707-$Y$17)^2,""),"")</f>
        <v/>
      </c>
    </row>
    <row r="2708" spans="1:21" ht="23">
      <c r="A2708" s="159">
        <v>2699</v>
      </c>
      <c r="B2708" s="160" t="str">
        <f>IF(Data!B2708:$B$5009&lt;&gt;"",Data!B2708,"")</f>
        <v/>
      </c>
      <c r="C2708" s="160" t="str">
        <f>IF(Data!$C2708:C$5009&lt;&gt;"",Data!C2708,"")</f>
        <v/>
      </c>
      <c r="P2708" s="149" t="str">
        <f>IF(Data!B2712="","",B2712)</f>
        <v/>
      </c>
      <c r="Q2708" s="150" t="str">
        <f>IFERROR(IF(P2708:$P$5009&lt;&gt;0, ABS(P2708-$Z$7),""),"")</f>
        <v/>
      </c>
      <c r="R2708" s="150" t="str">
        <f>IFERROR(IF(P2708:$P$5009&lt;&gt;0, (Q2708-$Y$16)^2,""),"")</f>
        <v/>
      </c>
      <c r="S2708" s="151" t="str">
        <f>IF(Data!C2712="","",C2712)</f>
        <v/>
      </c>
      <c r="T2708" s="150" t="str">
        <f>IFERROR(IF(S2708:$S$5009&lt;&gt;0, ABS(C2712-$Z$8),""),"")</f>
        <v/>
      </c>
      <c r="U2708" s="150" t="str">
        <f>IFERROR(IF(S2708:$S$5009&lt;&gt;0, (T2708-$Y$17)^2,""),"")</f>
        <v/>
      </c>
    </row>
    <row r="2709" spans="1:21" ht="23">
      <c r="A2709" s="161">
        <v>2700</v>
      </c>
      <c r="B2709" s="160" t="str">
        <f>IF(Data!B2709:$B$5009&lt;&gt;"",Data!B2709,"")</f>
        <v/>
      </c>
      <c r="C2709" s="160" t="str">
        <f>IF(Data!$C2709:C$5009&lt;&gt;"",Data!C2709,"")</f>
        <v/>
      </c>
      <c r="P2709" s="149" t="str">
        <f>IF(Data!B2713="","",B2713)</f>
        <v/>
      </c>
      <c r="Q2709" s="150" t="str">
        <f>IFERROR(IF(P2709:$P$5009&lt;&gt;0, ABS(P2709-$Z$7),""),"")</f>
        <v/>
      </c>
      <c r="R2709" s="150" t="str">
        <f>IFERROR(IF(P2709:$P$5009&lt;&gt;0, (Q2709-$Y$16)^2,""),"")</f>
        <v/>
      </c>
      <c r="S2709" s="151" t="str">
        <f>IF(Data!C2713="","",C2713)</f>
        <v/>
      </c>
      <c r="T2709" s="150" t="str">
        <f>IFERROR(IF(S2709:$S$5009&lt;&gt;0, ABS(C2713-$Z$8),""),"")</f>
        <v/>
      </c>
      <c r="U2709" s="150" t="str">
        <f>IFERROR(IF(S2709:$S$5009&lt;&gt;0, (T2709-$Y$17)^2,""),"")</f>
        <v/>
      </c>
    </row>
    <row r="2710" spans="1:21" ht="23">
      <c r="A2710" s="159">
        <v>2701</v>
      </c>
      <c r="B2710" s="160" t="str">
        <f>IF(Data!B2710:$B$5009&lt;&gt;"",Data!B2710,"")</f>
        <v/>
      </c>
      <c r="C2710" s="160" t="str">
        <f>IF(Data!$C2710:C$5009&lt;&gt;"",Data!C2710,"")</f>
        <v/>
      </c>
      <c r="P2710" s="149" t="str">
        <f>IF(Data!B2714="","",B2714)</f>
        <v/>
      </c>
      <c r="Q2710" s="150" t="str">
        <f>IFERROR(IF(P2710:$P$5009&lt;&gt;0, ABS(P2710-$Z$7),""),"")</f>
        <v/>
      </c>
      <c r="R2710" s="150" t="str">
        <f>IFERROR(IF(P2710:$P$5009&lt;&gt;0, (Q2710-$Y$16)^2,""),"")</f>
        <v/>
      </c>
      <c r="S2710" s="151" t="str">
        <f>IF(Data!C2714="","",C2714)</f>
        <v/>
      </c>
      <c r="T2710" s="150" t="str">
        <f>IFERROR(IF(S2710:$S$5009&lt;&gt;0, ABS(C2714-$Z$8),""),"")</f>
        <v/>
      </c>
      <c r="U2710" s="150" t="str">
        <f>IFERROR(IF(S2710:$S$5009&lt;&gt;0, (T2710-$Y$17)^2,""),"")</f>
        <v/>
      </c>
    </row>
    <row r="2711" spans="1:21" ht="23">
      <c r="A2711" s="161">
        <v>2702</v>
      </c>
      <c r="B2711" s="160" t="str">
        <f>IF(Data!B2711:$B$5009&lt;&gt;"",Data!B2711,"")</f>
        <v/>
      </c>
      <c r="C2711" s="160" t="str">
        <f>IF(Data!$C2711:C$5009&lt;&gt;"",Data!C2711,"")</f>
        <v/>
      </c>
      <c r="P2711" s="149" t="str">
        <f>IF(Data!B2715="","",B2715)</f>
        <v/>
      </c>
      <c r="Q2711" s="150" t="str">
        <f>IFERROR(IF(P2711:$P$5009&lt;&gt;0, ABS(P2711-$Z$7),""),"")</f>
        <v/>
      </c>
      <c r="R2711" s="150" t="str">
        <f>IFERROR(IF(P2711:$P$5009&lt;&gt;0, (Q2711-$Y$16)^2,""),"")</f>
        <v/>
      </c>
      <c r="S2711" s="151" t="str">
        <f>IF(Data!C2715="","",C2715)</f>
        <v/>
      </c>
      <c r="T2711" s="150" t="str">
        <f>IFERROR(IF(S2711:$S$5009&lt;&gt;0, ABS(C2715-$Z$8),""),"")</f>
        <v/>
      </c>
      <c r="U2711" s="150" t="str">
        <f>IFERROR(IF(S2711:$S$5009&lt;&gt;0, (T2711-$Y$17)^2,""),"")</f>
        <v/>
      </c>
    </row>
    <row r="2712" spans="1:21" ht="23">
      <c r="A2712" s="159">
        <v>2703</v>
      </c>
      <c r="B2712" s="160" t="str">
        <f>IF(Data!B2712:$B$5009&lt;&gt;"",Data!B2712,"")</f>
        <v/>
      </c>
      <c r="C2712" s="160" t="str">
        <f>IF(Data!$C2712:C$5009&lt;&gt;"",Data!C2712,"")</f>
        <v/>
      </c>
      <c r="P2712" s="149" t="str">
        <f>IF(Data!B2716="","",B2716)</f>
        <v/>
      </c>
      <c r="Q2712" s="150" t="str">
        <f>IFERROR(IF(P2712:$P$5009&lt;&gt;0, ABS(P2712-$Z$7),""),"")</f>
        <v/>
      </c>
      <c r="R2712" s="150" t="str">
        <f>IFERROR(IF(P2712:$P$5009&lt;&gt;0, (Q2712-$Y$16)^2,""),"")</f>
        <v/>
      </c>
      <c r="S2712" s="151" t="str">
        <f>IF(Data!C2716="","",C2716)</f>
        <v/>
      </c>
      <c r="T2712" s="150" t="str">
        <f>IFERROR(IF(S2712:$S$5009&lt;&gt;0, ABS(C2716-$Z$8),""),"")</f>
        <v/>
      </c>
      <c r="U2712" s="150" t="str">
        <f>IFERROR(IF(S2712:$S$5009&lt;&gt;0, (T2712-$Y$17)^2,""),"")</f>
        <v/>
      </c>
    </row>
    <row r="2713" spans="1:21" ht="23">
      <c r="A2713" s="161">
        <v>2704</v>
      </c>
      <c r="B2713" s="160" t="str">
        <f>IF(Data!B2713:$B$5009&lt;&gt;"",Data!B2713,"")</f>
        <v/>
      </c>
      <c r="C2713" s="160" t="str">
        <f>IF(Data!$C2713:C$5009&lt;&gt;"",Data!C2713,"")</f>
        <v/>
      </c>
      <c r="P2713" s="149" t="str">
        <f>IF(Data!B2717="","",B2717)</f>
        <v/>
      </c>
      <c r="Q2713" s="150" t="str">
        <f>IFERROR(IF(P2713:$P$5009&lt;&gt;0, ABS(P2713-$Z$7),""),"")</f>
        <v/>
      </c>
      <c r="R2713" s="150" t="str">
        <f>IFERROR(IF(P2713:$P$5009&lt;&gt;0, (Q2713-$Y$16)^2,""),"")</f>
        <v/>
      </c>
      <c r="S2713" s="151" t="str">
        <f>IF(Data!C2717="","",C2717)</f>
        <v/>
      </c>
      <c r="T2713" s="150" t="str">
        <f>IFERROR(IF(S2713:$S$5009&lt;&gt;0, ABS(C2717-$Z$8),""),"")</f>
        <v/>
      </c>
      <c r="U2713" s="150" t="str">
        <f>IFERROR(IF(S2713:$S$5009&lt;&gt;0, (T2713-$Y$17)^2,""),"")</f>
        <v/>
      </c>
    </row>
    <row r="2714" spans="1:21" ht="23">
      <c r="A2714" s="159">
        <v>2705</v>
      </c>
      <c r="B2714" s="160" t="str">
        <f>IF(Data!B2714:$B$5009&lt;&gt;"",Data!B2714,"")</f>
        <v/>
      </c>
      <c r="C2714" s="160" t="str">
        <f>IF(Data!$C2714:C$5009&lt;&gt;"",Data!C2714,"")</f>
        <v/>
      </c>
      <c r="P2714" s="149" t="str">
        <f>IF(Data!B2718="","",B2718)</f>
        <v/>
      </c>
      <c r="Q2714" s="150" t="str">
        <f>IFERROR(IF(P2714:$P$5009&lt;&gt;0, ABS(P2714-$Z$7),""),"")</f>
        <v/>
      </c>
      <c r="R2714" s="150" t="str">
        <f>IFERROR(IF(P2714:$P$5009&lt;&gt;0, (Q2714-$Y$16)^2,""),"")</f>
        <v/>
      </c>
      <c r="S2714" s="151" t="str">
        <f>IF(Data!C2718="","",C2718)</f>
        <v/>
      </c>
      <c r="T2714" s="150" t="str">
        <f>IFERROR(IF(S2714:$S$5009&lt;&gt;0, ABS(C2718-$Z$8),""),"")</f>
        <v/>
      </c>
      <c r="U2714" s="150" t="str">
        <f>IFERROR(IF(S2714:$S$5009&lt;&gt;0, (T2714-$Y$17)^2,""),"")</f>
        <v/>
      </c>
    </row>
    <row r="2715" spans="1:21" ht="23">
      <c r="A2715" s="161">
        <v>2706</v>
      </c>
      <c r="B2715" s="160" t="str">
        <f>IF(Data!B2715:$B$5009&lt;&gt;"",Data!B2715,"")</f>
        <v/>
      </c>
      <c r="C2715" s="160" t="str">
        <f>IF(Data!$C2715:C$5009&lt;&gt;"",Data!C2715,"")</f>
        <v/>
      </c>
      <c r="P2715" s="149" t="str">
        <f>IF(Data!B2719="","",B2719)</f>
        <v/>
      </c>
      <c r="Q2715" s="150" t="str">
        <f>IFERROR(IF(P2715:$P$5009&lt;&gt;0, ABS(P2715-$Z$7),""),"")</f>
        <v/>
      </c>
      <c r="R2715" s="150" t="str">
        <f>IFERROR(IF(P2715:$P$5009&lt;&gt;0, (Q2715-$Y$16)^2,""),"")</f>
        <v/>
      </c>
      <c r="S2715" s="151" t="str">
        <f>IF(Data!C2719="","",C2719)</f>
        <v/>
      </c>
      <c r="T2715" s="150" t="str">
        <f>IFERROR(IF(S2715:$S$5009&lt;&gt;0, ABS(C2719-$Z$8),""),"")</f>
        <v/>
      </c>
      <c r="U2715" s="150" t="str">
        <f>IFERROR(IF(S2715:$S$5009&lt;&gt;0, (T2715-$Y$17)^2,""),"")</f>
        <v/>
      </c>
    </row>
    <row r="2716" spans="1:21" ht="23">
      <c r="A2716" s="159">
        <v>2707</v>
      </c>
      <c r="B2716" s="160" t="str">
        <f>IF(Data!B2716:$B$5009&lt;&gt;"",Data!B2716,"")</f>
        <v/>
      </c>
      <c r="C2716" s="160" t="str">
        <f>IF(Data!$C2716:C$5009&lt;&gt;"",Data!C2716,"")</f>
        <v/>
      </c>
      <c r="P2716" s="149" t="str">
        <f>IF(Data!B2720="","",B2720)</f>
        <v/>
      </c>
      <c r="Q2716" s="150" t="str">
        <f>IFERROR(IF(P2716:$P$5009&lt;&gt;0, ABS(P2716-$Z$7),""),"")</f>
        <v/>
      </c>
      <c r="R2716" s="150" t="str">
        <f>IFERROR(IF(P2716:$P$5009&lt;&gt;0, (Q2716-$Y$16)^2,""),"")</f>
        <v/>
      </c>
      <c r="S2716" s="151" t="str">
        <f>IF(Data!C2720="","",C2720)</f>
        <v/>
      </c>
      <c r="T2716" s="150" t="str">
        <f>IFERROR(IF(S2716:$S$5009&lt;&gt;0, ABS(C2720-$Z$8),""),"")</f>
        <v/>
      </c>
      <c r="U2716" s="150" t="str">
        <f>IFERROR(IF(S2716:$S$5009&lt;&gt;0, (T2716-$Y$17)^2,""),"")</f>
        <v/>
      </c>
    </row>
    <row r="2717" spans="1:21" ht="23">
      <c r="A2717" s="161">
        <v>2708</v>
      </c>
      <c r="B2717" s="160" t="str">
        <f>IF(Data!B2717:$B$5009&lt;&gt;"",Data!B2717,"")</f>
        <v/>
      </c>
      <c r="C2717" s="160" t="str">
        <f>IF(Data!$C2717:C$5009&lt;&gt;"",Data!C2717,"")</f>
        <v/>
      </c>
      <c r="P2717" s="149" t="str">
        <f>IF(Data!B2721="","",B2721)</f>
        <v/>
      </c>
      <c r="Q2717" s="150" t="str">
        <f>IFERROR(IF(P2717:$P$5009&lt;&gt;0, ABS(P2717-$Z$7),""),"")</f>
        <v/>
      </c>
      <c r="R2717" s="150" t="str">
        <f>IFERROR(IF(P2717:$P$5009&lt;&gt;0, (Q2717-$Y$16)^2,""),"")</f>
        <v/>
      </c>
      <c r="S2717" s="151" t="str">
        <f>IF(Data!C2721="","",C2721)</f>
        <v/>
      </c>
      <c r="T2717" s="150" t="str">
        <f>IFERROR(IF(S2717:$S$5009&lt;&gt;0, ABS(C2721-$Z$8),""),"")</f>
        <v/>
      </c>
      <c r="U2717" s="150" t="str">
        <f>IFERROR(IF(S2717:$S$5009&lt;&gt;0, (T2717-$Y$17)^2,""),"")</f>
        <v/>
      </c>
    </row>
    <row r="2718" spans="1:21" ht="23">
      <c r="A2718" s="159">
        <v>2709</v>
      </c>
      <c r="B2718" s="160" t="str">
        <f>IF(Data!B2718:$B$5009&lt;&gt;"",Data!B2718,"")</f>
        <v/>
      </c>
      <c r="C2718" s="160" t="str">
        <f>IF(Data!$C2718:C$5009&lt;&gt;"",Data!C2718,"")</f>
        <v/>
      </c>
      <c r="P2718" s="149" t="str">
        <f>IF(Data!B2722="","",B2722)</f>
        <v/>
      </c>
      <c r="Q2718" s="150" t="str">
        <f>IFERROR(IF(P2718:$P$5009&lt;&gt;0, ABS(P2718-$Z$7),""),"")</f>
        <v/>
      </c>
      <c r="R2718" s="150" t="str">
        <f>IFERROR(IF(P2718:$P$5009&lt;&gt;0, (Q2718-$Y$16)^2,""),"")</f>
        <v/>
      </c>
      <c r="S2718" s="151" t="str">
        <f>IF(Data!C2722="","",C2722)</f>
        <v/>
      </c>
      <c r="T2718" s="150" t="str">
        <f>IFERROR(IF(S2718:$S$5009&lt;&gt;0, ABS(C2722-$Z$8),""),"")</f>
        <v/>
      </c>
      <c r="U2718" s="150" t="str">
        <f>IFERROR(IF(S2718:$S$5009&lt;&gt;0, (T2718-$Y$17)^2,""),"")</f>
        <v/>
      </c>
    </row>
    <row r="2719" spans="1:21" ht="23">
      <c r="A2719" s="161">
        <v>2710</v>
      </c>
      <c r="B2719" s="160" t="str">
        <f>IF(Data!B2719:$B$5009&lt;&gt;"",Data!B2719,"")</f>
        <v/>
      </c>
      <c r="C2719" s="160" t="str">
        <f>IF(Data!$C2719:C$5009&lt;&gt;"",Data!C2719,"")</f>
        <v/>
      </c>
      <c r="P2719" s="149" t="str">
        <f>IF(Data!B2723="","",B2723)</f>
        <v/>
      </c>
      <c r="Q2719" s="150" t="str">
        <f>IFERROR(IF(P2719:$P$5009&lt;&gt;0, ABS(P2719-$Z$7),""),"")</f>
        <v/>
      </c>
      <c r="R2719" s="150" t="str">
        <f>IFERROR(IF(P2719:$P$5009&lt;&gt;0, (Q2719-$Y$16)^2,""),"")</f>
        <v/>
      </c>
      <c r="S2719" s="151" t="str">
        <f>IF(Data!C2723="","",C2723)</f>
        <v/>
      </c>
      <c r="T2719" s="150" t="str">
        <f>IFERROR(IF(S2719:$S$5009&lt;&gt;0, ABS(C2723-$Z$8),""),"")</f>
        <v/>
      </c>
      <c r="U2719" s="150" t="str">
        <f>IFERROR(IF(S2719:$S$5009&lt;&gt;0, (T2719-$Y$17)^2,""),"")</f>
        <v/>
      </c>
    </row>
    <row r="2720" spans="1:21" ht="23">
      <c r="A2720" s="159">
        <v>2711</v>
      </c>
      <c r="B2720" s="160" t="str">
        <f>IF(Data!B2720:$B$5009&lt;&gt;"",Data!B2720,"")</f>
        <v/>
      </c>
      <c r="C2720" s="160" t="str">
        <f>IF(Data!$C2720:C$5009&lt;&gt;"",Data!C2720,"")</f>
        <v/>
      </c>
      <c r="P2720" s="149" t="str">
        <f>IF(Data!B2724="","",B2724)</f>
        <v/>
      </c>
      <c r="Q2720" s="150" t="str">
        <f>IFERROR(IF(P2720:$P$5009&lt;&gt;0, ABS(P2720-$Z$7),""),"")</f>
        <v/>
      </c>
      <c r="R2720" s="150" t="str">
        <f>IFERROR(IF(P2720:$P$5009&lt;&gt;0, (Q2720-$Y$16)^2,""),"")</f>
        <v/>
      </c>
      <c r="S2720" s="151" t="str">
        <f>IF(Data!C2724="","",C2724)</f>
        <v/>
      </c>
      <c r="T2720" s="150" t="str">
        <f>IFERROR(IF(S2720:$S$5009&lt;&gt;0, ABS(C2724-$Z$8),""),"")</f>
        <v/>
      </c>
      <c r="U2720" s="150" t="str">
        <f>IFERROR(IF(S2720:$S$5009&lt;&gt;0, (T2720-$Y$17)^2,""),"")</f>
        <v/>
      </c>
    </row>
    <row r="2721" spans="1:21" ht="23">
      <c r="A2721" s="161">
        <v>2712</v>
      </c>
      <c r="B2721" s="160" t="str">
        <f>IF(Data!B2721:$B$5009&lt;&gt;"",Data!B2721,"")</f>
        <v/>
      </c>
      <c r="C2721" s="160" t="str">
        <f>IF(Data!$C2721:C$5009&lt;&gt;"",Data!C2721,"")</f>
        <v/>
      </c>
      <c r="P2721" s="149" t="str">
        <f>IF(Data!B2725="","",B2725)</f>
        <v/>
      </c>
      <c r="Q2721" s="150" t="str">
        <f>IFERROR(IF(P2721:$P$5009&lt;&gt;0, ABS(P2721-$Z$7),""),"")</f>
        <v/>
      </c>
      <c r="R2721" s="150" t="str">
        <f>IFERROR(IF(P2721:$P$5009&lt;&gt;0, (Q2721-$Y$16)^2,""),"")</f>
        <v/>
      </c>
      <c r="S2721" s="151" t="str">
        <f>IF(Data!C2725="","",C2725)</f>
        <v/>
      </c>
      <c r="T2721" s="150" t="str">
        <f>IFERROR(IF(S2721:$S$5009&lt;&gt;0, ABS(C2725-$Z$8),""),"")</f>
        <v/>
      </c>
      <c r="U2721" s="150" t="str">
        <f>IFERROR(IF(S2721:$S$5009&lt;&gt;0, (T2721-$Y$17)^2,""),"")</f>
        <v/>
      </c>
    </row>
    <row r="2722" spans="1:21" ht="23">
      <c r="A2722" s="159">
        <v>2713</v>
      </c>
      <c r="B2722" s="160" t="str">
        <f>IF(Data!B2722:$B$5009&lt;&gt;"",Data!B2722,"")</f>
        <v/>
      </c>
      <c r="C2722" s="160" t="str">
        <f>IF(Data!$C2722:C$5009&lt;&gt;"",Data!C2722,"")</f>
        <v/>
      </c>
      <c r="P2722" s="149" t="str">
        <f>IF(Data!B2726="","",B2726)</f>
        <v/>
      </c>
      <c r="Q2722" s="150" t="str">
        <f>IFERROR(IF(P2722:$P$5009&lt;&gt;0, ABS(P2722-$Z$7),""),"")</f>
        <v/>
      </c>
      <c r="R2722" s="150" t="str">
        <f>IFERROR(IF(P2722:$P$5009&lt;&gt;0, (Q2722-$Y$16)^2,""),"")</f>
        <v/>
      </c>
      <c r="S2722" s="151" t="str">
        <f>IF(Data!C2726="","",C2726)</f>
        <v/>
      </c>
      <c r="T2722" s="150" t="str">
        <f>IFERROR(IF(S2722:$S$5009&lt;&gt;0, ABS(C2726-$Z$8),""),"")</f>
        <v/>
      </c>
      <c r="U2722" s="150" t="str">
        <f>IFERROR(IF(S2722:$S$5009&lt;&gt;0, (T2722-$Y$17)^2,""),"")</f>
        <v/>
      </c>
    </row>
    <row r="2723" spans="1:21" ht="23">
      <c r="A2723" s="161">
        <v>2714</v>
      </c>
      <c r="B2723" s="160" t="str">
        <f>IF(Data!B2723:$B$5009&lt;&gt;"",Data!B2723,"")</f>
        <v/>
      </c>
      <c r="C2723" s="160" t="str">
        <f>IF(Data!$C2723:C$5009&lt;&gt;"",Data!C2723,"")</f>
        <v/>
      </c>
      <c r="P2723" s="149" t="str">
        <f>IF(Data!B2727="","",B2727)</f>
        <v/>
      </c>
      <c r="Q2723" s="150" t="str">
        <f>IFERROR(IF(P2723:$P$5009&lt;&gt;0, ABS(P2723-$Z$7),""),"")</f>
        <v/>
      </c>
      <c r="R2723" s="150" t="str">
        <f>IFERROR(IF(P2723:$P$5009&lt;&gt;0, (Q2723-$Y$16)^2,""),"")</f>
        <v/>
      </c>
      <c r="S2723" s="151" t="str">
        <f>IF(Data!C2727="","",C2727)</f>
        <v/>
      </c>
      <c r="T2723" s="150" t="str">
        <f>IFERROR(IF(S2723:$S$5009&lt;&gt;0, ABS(C2727-$Z$8),""),"")</f>
        <v/>
      </c>
      <c r="U2723" s="150" t="str">
        <f>IFERROR(IF(S2723:$S$5009&lt;&gt;0, (T2723-$Y$17)^2,""),"")</f>
        <v/>
      </c>
    </row>
    <row r="2724" spans="1:21" ht="23">
      <c r="A2724" s="159">
        <v>2715</v>
      </c>
      <c r="B2724" s="160" t="str">
        <f>IF(Data!B2724:$B$5009&lt;&gt;"",Data!B2724,"")</f>
        <v/>
      </c>
      <c r="C2724" s="160" t="str">
        <f>IF(Data!$C2724:C$5009&lt;&gt;"",Data!C2724,"")</f>
        <v/>
      </c>
      <c r="P2724" s="149" t="str">
        <f>IF(Data!B2728="","",B2728)</f>
        <v/>
      </c>
      <c r="Q2724" s="150" t="str">
        <f>IFERROR(IF(P2724:$P$5009&lt;&gt;0, ABS(P2724-$Z$7),""),"")</f>
        <v/>
      </c>
      <c r="R2724" s="150" t="str">
        <f>IFERROR(IF(P2724:$P$5009&lt;&gt;0, (Q2724-$Y$16)^2,""),"")</f>
        <v/>
      </c>
      <c r="S2724" s="151" t="str">
        <f>IF(Data!C2728="","",C2728)</f>
        <v/>
      </c>
      <c r="T2724" s="150" t="str">
        <f>IFERROR(IF(S2724:$S$5009&lt;&gt;0, ABS(C2728-$Z$8),""),"")</f>
        <v/>
      </c>
      <c r="U2724" s="150" t="str">
        <f>IFERROR(IF(S2724:$S$5009&lt;&gt;0, (T2724-$Y$17)^2,""),"")</f>
        <v/>
      </c>
    </row>
    <row r="2725" spans="1:21" ht="23">
      <c r="A2725" s="161">
        <v>2716</v>
      </c>
      <c r="B2725" s="160" t="str">
        <f>IF(Data!B2725:$B$5009&lt;&gt;"",Data!B2725,"")</f>
        <v/>
      </c>
      <c r="C2725" s="160" t="str">
        <f>IF(Data!$C2725:C$5009&lt;&gt;"",Data!C2725,"")</f>
        <v/>
      </c>
      <c r="P2725" s="149" t="str">
        <f>IF(Data!B2729="","",B2729)</f>
        <v/>
      </c>
      <c r="Q2725" s="150" t="str">
        <f>IFERROR(IF(P2725:$P$5009&lt;&gt;0, ABS(P2725-$Z$7),""),"")</f>
        <v/>
      </c>
      <c r="R2725" s="150" t="str">
        <f>IFERROR(IF(P2725:$P$5009&lt;&gt;0, (Q2725-$Y$16)^2,""),"")</f>
        <v/>
      </c>
      <c r="S2725" s="151" t="str">
        <f>IF(Data!C2729="","",C2729)</f>
        <v/>
      </c>
      <c r="T2725" s="150" t="str">
        <f>IFERROR(IF(S2725:$S$5009&lt;&gt;0, ABS(C2729-$Z$8),""),"")</f>
        <v/>
      </c>
      <c r="U2725" s="150" t="str">
        <f>IFERROR(IF(S2725:$S$5009&lt;&gt;0, (T2725-$Y$17)^2,""),"")</f>
        <v/>
      </c>
    </row>
    <row r="2726" spans="1:21" ht="23">
      <c r="A2726" s="159">
        <v>2717</v>
      </c>
      <c r="B2726" s="160" t="str">
        <f>IF(Data!B2726:$B$5009&lt;&gt;"",Data!B2726,"")</f>
        <v/>
      </c>
      <c r="C2726" s="160" t="str">
        <f>IF(Data!$C2726:C$5009&lt;&gt;"",Data!C2726,"")</f>
        <v/>
      </c>
      <c r="P2726" s="149" t="str">
        <f>IF(Data!B2730="","",B2730)</f>
        <v/>
      </c>
      <c r="Q2726" s="150" t="str">
        <f>IFERROR(IF(P2726:$P$5009&lt;&gt;0, ABS(P2726-$Z$7),""),"")</f>
        <v/>
      </c>
      <c r="R2726" s="150" t="str">
        <f>IFERROR(IF(P2726:$P$5009&lt;&gt;0, (Q2726-$Y$16)^2,""),"")</f>
        <v/>
      </c>
      <c r="S2726" s="151" t="str">
        <f>IF(Data!C2730="","",C2730)</f>
        <v/>
      </c>
      <c r="T2726" s="150" t="str">
        <f>IFERROR(IF(S2726:$S$5009&lt;&gt;0, ABS(C2730-$Z$8),""),"")</f>
        <v/>
      </c>
      <c r="U2726" s="150" t="str">
        <f>IFERROR(IF(S2726:$S$5009&lt;&gt;0, (T2726-$Y$17)^2,""),"")</f>
        <v/>
      </c>
    </row>
    <row r="2727" spans="1:21" ht="23">
      <c r="A2727" s="161">
        <v>2718</v>
      </c>
      <c r="B2727" s="160" t="str">
        <f>IF(Data!B2727:$B$5009&lt;&gt;"",Data!B2727,"")</f>
        <v/>
      </c>
      <c r="C2727" s="160" t="str">
        <f>IF(Data!$C2727:C$5009&lt;&gt;"",Data!C2727,"")</f>
        <v/>
      </c>
      <c r="P2727" s="149" t="str">
        <f>IF(Data!B2731="","",B2731)</f>
        <v/>
      </c>
      <c r="Q2727" s="150" t="str">
        <f>IFERROR(IF(P2727:$P$5009&lt;&gt;0, ABS(P2727-$Z$7),""),"")</f>
        <v/>
      </c>
      <c r="R2727" s="150" t="str">
        <f>IFERROR(IF(P2727:$P$5009&lt;&gt;0, (Q2727-$Y$16)^2,""),"")</f>
        <v/>
      </c>
      <c r="S2727" s="151" t="str">
        <f>IF(Data!C2731="","",C2731)</f>
        <v/>
      </c>
      <c r="T2727" s="150" t="str">
        <f>IFERROR(IF(S2727:$S$5009&lt;&gt;0, ABS(C2731-$Z$8),""),"")</f>
        <v/>
      </c>
      <c r="U2727" s="150" t="str">
        <f>IFERROR(IF(S2727:$S$5009&lt;&gt;0, (T2727-$Y$17)^2,""),"")</f>
        <v/>
      </c>
    </row>
    <row r="2728" spans="1:21" ht="23">
      <c r="A2728" s="159">
        <v>2719</v>
      </c>
      <c r="B2728" s="160" t="str">
        <f>IF(Data!B2728:$B$5009&lt;&gt;"",Data!B2728,"")</f>
        <v/>
      </c>
      <c r="C2728" s="160" t="str">
        <f>IF(Data!$C2728:C$5009&lt;&gt;"",Data!C2728,"")</f>
        <v/>
      </c>
      <c r="P2728" s="149" t="str">
        <f>IF(Data!B2732="","",B2732)</f>
        <v/>
      </c>
      <c r="Q2728" s="150" t="str">
        <f>IFERROR(IF(P2728:$P$5009&lt;&gt;0, ABS(P2728-$Z$7),""),"")</f>
        <v/>
      </c>
      <c r="R2728" s="150" t="str">
        <f>IFERROR(IF(P2728:$P$5009&lt;&gt;0, (Q2728-$Y$16)^2,""),"")</f>
        <v/>
      </c>
      <c r="S2728" s="151" t="str">
        <f>IF(Data!C2732="","",C2732)</f>
        <v/>
      </c>
      <c r="T2728" s="150" t="str">
        <f>IFERROR(IF(S2728:$S$5009&lt;&gt;0, ABS(C2732-$Z$8),""),"")</f>
        <v/>
      </c>
      <c r="U2728" s="150" t="str">
        <f>IFERROR(IF(S2728:$S$5009&lt;&gt;0, (T2728-$Y$17)^2,""),"")</f>
        <v/>
      </c>
    </row>
    <row r="2729" spans="1:21" ht="23">
      <c r="A2729" s="161">
        <v>2720</v>
      </c>
      <c r="B2729" s="160" t="str">
        <f>IF(Data!B2729:$B$5009&lt;&gt;"",Data!B2729,"")</f>
        <v/>
      </c>
      <c r="C2729" s="160" t="str">
        <f>IF(Data!$C2729:C$5009&lt;&gt;"",Data!C2729,"")</f>
        <v/>
      </c>
      <c r="P2729" s="149" t="str">
        <f>IF(Data!B2733="","",B2733)</f>
        <v/>
      </c>
      <c r="Q2729" s="150" t="str">
        <f>IFERROR(IF(P2729:$P$5009&lt;&gt;0, ABS(P2729-$Z$7),""),"")</f>
        <v/>
      </c>
      <c r="R2729" s="150" t="str">
        <f>IFERROR(IF(P2729:$P$5009&lt;&gt;0, (Q2729-$Y$16)^2,""),"")</f>
        <v/>
      </c>
      <c r="S2729" s="151" t="str">
        <f>IF(Data!C2733="","",C2733)</f>
        <v/>
      </c>
      <c r="T2729" s="150" t="str">
        <f>IFERROR(IF(S2729:$S$5009&lt;&gt;0, ABS(C2733-$Z$8),""),"")</f>
        <v/>
      </c>
      <c r="U2729" s="150" t="str">
        <f>IFERROR(IF(S2729:$S$5009&lt;&gt;0, (T2729-$Y$17)^2,""),"")</f>
        <v/>
      </c>
    </row>
    <row r="2730" spans="1:21" ht="23">
      <c r="A2730" s="159">
        <v>2721</v>
      </c>
      <c r="B2730" s="160" t="str">
        <f>IF(Data!B2730:$B$5009&lt;&gt;"",Data!B2730,"")</f>
        <v/>
      </c>
      <c r="C2730" s="160" t="str">
        <f>IF(Data!$C2730:C$5009&lt;&gt;"",Data!C2730,"")</f>
        <v/>
      </c>
      <c r="P2730" s="149" t="str">
        <f>IF(Data!B2734="","",B2734)</f>
        <v/>
      </c>
      <c r="Q2730" s="150" t="str">
        <f>IFERROR(IF(P2730:$P$5009&lt;&gt;0, ABS(P2730-$Z$7),""),"")</f>
        <v/>
      </c>
      <c r="R2730" s="150" t="str">
        <f>IFERROR(IF(P2730:$P$5009&lt;&gt;0, (Q2730-$Y$16)^2,""),"")</f>
        <v/>
      </c>
      <c r="S2730" s="151" t="str">
        <f>IF(Data!C2734="","",C2734)</f>
        <v/>
      </c>
      <c r="T2730" s="150" t="str">
        <f>IFERROR(IF(S2730:$S$5009&lt;&gt;0, ABS(C2734-$Z$8),""),"")</f>
        <v/>
      </c>
      <c r="U2730" s="150" t="str">
        <f>IFERROR(IF(S2730:$S$5009&lt;&gt;0, (T2730-$Y$17)^2,""),"")</f>
        <v/>
      </c>
    </row>
    <row r="2731" spans="1:21" ht="23">
      <c r="A2731" s="161">
        <v>2722</v>
      </c>
      <c r="B2731" s="160" t="str">
        <f>IF(Data!B2731:$B$5009&lt;&gt;"",Data!B2731,"")</f>
        <v/>
      </c>
      <c r="C2731" s="160" t="str">
        <f>IF(Data!$C2731:C$5009&lt;&gt;"",Data!C2731,"")</f>
        <v/>
      </c>
      <c r="P2731" s="149" t="str">
        <f>IF(Data!B2735="","",B2735)</f>
        <v/>
      </c>
      <c r="Q2731" s="150" t="str">
        <f>IFERROR(IF(P2731:$P$5009&lt;&gt;0, ABS(P2731-$Z$7),""),"")</f>
        <v/>
      </c>
      <c r="R2731" s="150" t="str">
        <f>IFERROR(IF(P2731:$P$5009&lt;&gt;0, (Q2731-$Y$16)^2,""),"")</f>
        <v/>
      </c>
      <c r="S2731" s="151" t="str">
        <f>IF(Data!C2735="","",C2735)</f>
        <v/>
      </c>
      <c r="T2731" s="150" t="str">
        <f>IFERROR(IF(S2731:$S$5009&lt;&gt;0, ABS(C2735-$Z$8),""),"")</f>
        <v/>
      </c>
      <c r="U2731" s="150" t="str">
        <f>IFERROR(IF(S2731:$S$5009&lt;&gt;0, (T2731-$Y$17)^2,""),"")</f>
        <v/>
      </c>
    </row>
    <row r="2732" spans="1:21" ht="23">
      <c r="A2732" s="159">
        <v>2723</v>
      </c>
      <c r="B2732" s="160" t="str">
        <f>IF(Data!B2732:$B$5009&lt;&gt;"",Data!B2732,"")</f>
        <v/>
      </c>
      <c r="C2732" s="160" t="str">
        <f>IF(Data!$C2732:C$5009&lt;&gt;"",Data!C2732,"")</f>
        <v/>
      </c>
      <c r="P2732" s="149" t="str">
        <f>IF(Data!B2736="","",B2736)</f>
        <v/>
      </c>
      <c r="Q2732" s="150" t="str">
        <f>IFERROR(IF(P2732:$P$5009&lt;&gt;0, ABS(P2732-$Z$7),""),"")</f>
        <v/>
      </c>
      <c r="R2732" s="150" t="str">
        <f>IFERROR(IF(P2732:$P$5009&lt;&gt;0, (Q2732-$Y$16)^2,""),"")</f>
        <v/>
      </c>
      <c r="S2732" s="151" t="str">
        <f>IF(Data!C2736="","",C2736)</f>
        <v/>
      </c>
      <c r="T2732" s="150" t="str">
        <f>IFERROR(IF(S2732:$S$5009&lt;&gt;0, ABS(C2736-$Z$8),""),"")</f>
        <v/>
      </c>
      <c r="U2732" s="150" t="str">
        <f>IFERROR(IF(S2732:$S$5009&lt;&gt;0, (T2732-$Y$17)^2,""),"")</f>
        <v/>
      </c>
    </row>
    <row r="2733" spans="1:21" ht="23">
      <c r="A2733" s="161">
        <v>2724</v>
      </c>
      <c r="B2733" s="160" t="str">
        <f>IF(Data!B2733:$B$5009&lt;&gt;"",Data!B2733,"")</f>
        <v/>
      </c>
      <c r="C2733" s="160" t="str">
        <f>IF(Data!$C2733:C$5009&lt;&gt;"",Data!C2733,"")</f>
        <v/>
      </c>
      <c r="P2733" s="149" t="str">
        <f>IF(Data!B2737="","",B2737)</f>
        <v/>
      </c>
      <c r="Q2733" s="150" t="str">
        <f>IFERROR(IF(P2733:$P$5009&lt;&gt;0, ABS(P2733-$Z$7),""),"")</f>
        <v/>
      </c>
      <c r="R2733" s="150" t="str">
        <f>IFERROR(IF(P2733:$P$5009&lt;&gt;0, (Q2733-$Y$16)^2,""),"")</f>
        <v/>
      </c>
      <c r="S2733" s="151" t="str">
        <f>IF(Data!C2737="","",C2737)</f>
        <v/>
      </c>
      <c r="T2733" s="150" t="str">
        <f>IFERROR(IF(S2733:$S$5009&lt;&gt;0, ABS(C2737-$Z$8),""),"")</f>
        <v/>
      </c>
      <c r="U2733" s="150" t="str">
        <f>IFERROR(IF(S2733:$S$5009&lt;&gt;0, (T2733-$Y$17)^2,""),"")</f>
        <v/>
      </c>
    </row>
    <row r="2734" spans="1:21" ht="23">
      <c r="A2734" s="159">
        <v>2725</v>
      </c>
      <c r="B2734" s="160" t="str">
        <f>IF(Data!B2734:$B$5009&lt;&gt;"",Data!B2734,"")</f>
        <v/>
      </c>
      <c r="C2734" s="160" t="str">
        <f>IF(Data!$C2734:C$5009&lt;&gt;"",Data!C2734,"")</f>
        <v/>
      </c>
      <c r="P2734" s="149" t="str">
        <f>IF(Data!B2738="","",B2738)</f>
        <v/>
      </c>
      <c r="Q2734" s="150" t="str">
        <f>IFERROR(IF(P2734:$P$5009&lt;&gt;0, ABS(P2734-$Z$7),""),"")</f>
        <v/>
      </c>
      <c r="R2734" s="150" t="str">
        <f>IFERROR(IF(P2734:$P$5009&lt;&gt;0, (Q2734-$Y$16)^2,""),"")</f>
        <v/>
      </c>
      <c r="S2734" s="151" t="str">
        <f>IF(Data!C2738="","",C2738)</f>
        <v/>
      </c>
      <c r="T2734" s="150" t="str">
        <f>IFERROR(IF(S2734:$S$5009&lt;&gt;0, ABS(C2738-$Z$8),""),"")</f>
        <v/>
      </c>
      <c r="U2734" s="150" t="str">
        <f>IFERROR(IF(S2734:$S$5009&lt;&gt;0, (T2734-$Y$17)^2,""),"")</f>
        <v/>
      </c>
    </row>
    <row r="2735" spans="1:21" ht="23">
      <c r="A2735" s="161">
        <v>2726</v>
      </c>
      <c r="B2735" s="160" t="str">
        <f>IF(Data!B2735:$B$5009&lt;&gt;"",Data!B2735,"")</f>
        <v/>
      </c>
      <c r="C2735" s="160" t="str">
        <f>IF(Data!$C2735:C$5009&lt;&gt;"",Data!C2735,"")</f>
        <v/>
      </c>
      <c r="P2735" s="149" t="str">
        <f>IF(Data!B2739="","",B2739)</f>
        <v/>
      </c>
      <c r="Q2735" s="150" t="str">
        <f>IFERROR(IF(P2735:$P$5009&lt;&gt;0, ABS(P2735-$Z$7),""),"")</f>
        <v/>
      </c>
      <c r="R2735" s="150" t="str">
        <f>IFERROR(IF(P2735:$P$5009&lt;&gt;0, (Q2735-$Y$16)^2,""),"")</f>
        <v/>
      </c>
      <c r="S2735" s="151" t="str">
        <f>IF(Data!C2739="","",C2739)</f>
        <v/>
      </c>
      <c r="T2735" s="150" t="str">
        <f>IFERROR(IF(S2735:$S$5009&lt;&gt;0, ABS(C2739-$Z$8),""),"")</f>
        <v/>
      </c>
      <c r="U2735" s="150" t="str">
        <f>IFERROR(IF(S2735:$S$5009&lt;&gt;0, (T2735-$Y$17)^2,""),"")</f>
        <v/>
      </c>
    </row>
    <row r="2736" spans="1:21" ht="23">
      <c r="A2736" s="159">
        <v>2727</v>
      </c>
      <c r="B2736" s="160" t="str">
        <f>IF(Data!B2736:$B$5009&lt;&gt;"",Data!B2736,"")</f>
        <v/>
      </c>
      <c r="C2736" s="160" t="str">
        <f>IF(Data!$C2736:C$5009&lt;&gt;"",Data!C2736,"")</f>
        <v/>
      </c>
      <c r="P2736" s="149" t="str">
        <f>IF(Data!B2740="","",B2740)</f>
        <v/>
      </c>
      <c r="Q2736" s="150" t="str">
        <f>IFERROR(IF(P2736:$P$5009&lt;&gt;0, ABS(P2736-$Z$7),""),"")</f>
        <v/>
      </c>
      <c r="R2736" s="150" t="str">
        <f>IFERROR(IF(P2736:$P$5009&lt;&gt;0, (Q2736-$Y$16)^2,""),"")</f>
        <v/>
      </c>
      <c r="S2736" s="151" t="str">
        <f>IF(Data!C2740="","",C2740)</f>
        <v/>
      </c>
      <c r="T2736" s="150" t="str">
        <f>IFERROR(IF(S2736:$S$5009&lt;&gt;0, ABS(C2740-$Z$8),""),"")</f>
        <v/>
      </c>
      <c r="U2736" s="150" t="str">
        <f>IFERROR(IF(S2736:$S$5009&lt;&gt;0, (T2736-$Y$17)^2,""),"")</f>
        <v/>
      </c>
    </row>
    <row r="2737" spans="1:21" ht="23">
      <c r="A2737" s="161">
        <v>2728</v>
      </c>
      <c r="B2737" s="160" t="str">
        <f>IF(Data!B2737:$B$5009&lt;&gt;"",Data!B2737,"")</f>
        <v/>
      </c>
      <c r="C2737" s="160" t="str">
        <f>IF(Data!$C2737:C$5009&lt;&gt;"",Data!C2737,"")</f>
        <v/>
      </c>
      <c r="P2737" s="149" t="str">
        <f>IF(Data!B2741="","",B2741)</f>
        <v/>
      </c>
      <c r="Q2737" s="150" t="str">
        <f>IFERROR(IF(P2737:$P$5009&lt;&gt;0, ABS(P2737-$Z$7),""),"")</f>
        <v/>
      </c>
      <c r="R2737" s="150" t="str">
        <f>IFERROR(IF(P2737:$P$5009&lt;&gt;0, (Q2737-$Y$16)^2,""),"")</f>
        <v/>
      </c>
      <c r="S2737" s="151" t="str">
        <f>IF(Data!C2741="","",C2741)</f>
        <v/>
      </c>
      <c r="T2737" s="150" t="str">
        <f>IFERROR(IF(S2737:$S$5009&lt;&gt;0, ABS(C2741-$Z$8),""),"")</f>
        <v/>
      </c>
      <c r="U2737" s="150" t="str">
        <f>IFERROR(IF(S2737:$S$5009&lt;&gt;0, (T2737-$Y$17)^2,""),"")</f>
        <v/>
      </c>
    </row>
    <row r="2738" spans="1:21" ht="23">
      <c r="A2738" s="159">
        <v>2729</v>
      </c>
      <c r="B2738" s="160" t="str">
        <f>IF(Data!B2738:$B$5009&lt;&gt;"",Data!B2738,"")</f>
        <v/>
      </c>
      <c r="C2738" s="160" t="str">
        <f>IF(Data!$C2738:C$5009&lt;&gt;"",Data!C2738,"")</f>
        <v/>
      </c>
      <c r="P2738" s="149" t="str">
        <f>IF(Data!B2742="","",B2742)</f>
        <v/>
      </c>
      <c r="Q2738" s="150" t="str">
        <f>IFERROR(IF(P2738:$P$5009&lt;&gt;0, ABS(P2738-$Z$7),""),"")</f>
        <v/>
      </c>
      <c r="R2738" s="150" t="str">
        <f>IFERROR(IF(P2738:$P$5009&lt;&gt;0, (Q2738-$Y$16)^2,""),"")</f>
        <v/>
      </c>
      <c r="S2738" s="151" t="str">
        <f>IF(Data!C2742="","",C2742)</f>
        <v/>
      </c>
      <c r="T2738" s="150" t="str">
        <f>IFERROR(IF(S2738:$S$5009&lt;&gt;0, ABS(C2742-$Z$8),""),"")</f>
        <v/>
      </c>
      <c r="U2738" s="150" t="str">
        <f>IFERROR(IF(S2738:$S$5009&lt;&gt;0, (T2738-$Y$17)^2,""),"")</f>
        <v/>
      </c>
    </row>
    <row r="2739" spans="1:21" ht="23">
      <c r="A2739" s="161">
        <v>2730</v>
      </c>
      <c r="B2739" s="160" t="str">
        <f>IF(Data!B2739:$B$5009&lt;&gt;"",Data!B2739,"")</f>
        <v/>
      </c>
      <c r="C2739" s="160" t="str">
        <f>IF(Data!$C2739:C$5009&lt;&gt;"",Data!C2739,"")</f>
        <v/>
      </c>
      <c r="P2739" s="149" t="str">
        <f>IF(Data!B2743="","",B2743)</f>
        <v/>
      </c>
      <c r="Q2739" s="150" t="str">
        <f>IFERROR(IF(P2739:$P$5009&lt;&gt;0, ABS(P2739-$Z$7),""),"")</f>
        <v/>
      </c>
      <c r="R2739" s="150" t="str">
        <f>IFERROR(IF(P2739:$P$5009&lt;&gt;0, (Q2739-$Y$16)^2,""),"")</f>
        <v/>
      </c>
      <c r="S2739" s="151" t="str">
        <f>IF(Data!C2743="","",C2743)</f>
        <v/>
      </c>
      <c r="T2739" s="150" t="str">
        <f>IFERROR(IF(S2739:$S$5009&lt;&gt;0, ABS(C2743-$Z$8),""),"")</f>
        <v/>
      </c>
      <c r="U2739" s="150" t="str">
        <f>IFERROR(IF(S2739:$S$5009&lt;&gt;0, (T2739-$Y$17)^2,""),"")</f>
        <v/>
      </c>
    </row>
    <row r="2740" spans="1:21" ht="23">
      <c r="A2740" s="159">
        <v>2731</v>
      </c>
      <c r="B2740" s="160" t="str">
        <f>IF(Data!B2740:$B$5009&lt;&gt;"",Data!B2740,"")</f>
        <v/>
      </c>
      <c r="C2740" s="160" t="str">
        <f>IF(Data!$C2740:C$5009&lt;&gt;"",Data!C2740,"")</f>
        <v/>
      </c>
      <c r="P2740" s="149" t="str">
        <f>IF(Data!B2744="","",B2744)</f>
        <v/>
      </c>
      <c r="Q2740" s="150" t="str">
        <f>IFERROR(IF(P2740:$P$5009&lt;&gt;0, ABS(P2740-$Z$7),""),"")</f>
        <v/>
      </c>
      <c r="R2740" s="150" t="str">
        <f>IFERROR(IF(P2740:$P$5009&lt;&gt;0, (Q2740-$Y$16)^2,""),"")</f>
        <v/>
      </c>
      <c r="S2740" s="151" t="str">
        <f>IF(Data!C2744="","",C2744)</f>
        <v/>
      </c>
      <c r="T2740" s="150" t="str">
        <f>IFERROR(IF(S2740:$S$5009&lt;&gt;0, ABS(C2744-$Z$8),""),"")</f>
        <v/>
      </c>
      <c r="U2740" s="150" t="str">
        <f>IFERROR(IF(S2740:$S$5009&lt;&gt;0, (T2740-$Y$17)^2,""),"")</f>
        <v/>
      </c>
    </row>
    <row r="2741" spans="1:21" ht="23">
      <c r="A2741" s="161">
        <v>2732</v>
      </c>
      <c r="B2741" s="160" t="str">
        <f>IF(Data!B2741:$B$5009&lt;&gt;"",Data!B2741,"")</f>
        <v/>
      </c>
      <c r="C2741" s="160" t="str">
        <f>IF(Data!$C2741:C$5009&lt;&gt;"",Data!C2741,"")</f>
        <v/>
      </c>
      <c r="P2741" s="149" t="str">
        <f>IF(Data!B2745="","",B2745)</f>
        <v/>
      </c>
      <c r="Q2741" s="150" t="str">
        <f>IFERROR(IF(P2741:$P$5009&lt;&gt;0, ABS(P2741-$Z$7),""),"")</f>
        <v/>
      </c>
      <c r="R2741" s="150" t="str">
        <f>IFERROR(IF(P2741:$P$5009&lt;&gt;0, (Q2741-$Y$16)^2,""),"")</f>
        <v/>
      </c>
      <c r="S2741" s="151" t="str">
        <f>IF(Data!C2745="","",C2745)</f>
        <v/>
      </c>
      <c r="T2741" s="150" t="str">
        <f>IFERROR(IF(S2741:$S$5009&lt;&gt;0, ABS(C2745-$Z$8),""),"")</f>
        <v/>
      </c>
      <c r="U2741" s="150" t="str">
        <f>IFERROR(IF(S2741:$S$5009&lt;&gt;0, (T2741-$Y$17)^2,""),"")</f>
        <v/>
      </c>
    </row>
    <row r="2742" spans="1:21" ht="23">
      <c r="A2742" s="159">
        <v>2733</v>
      </c>
      <c r="B2742" s="160" t="str">
        <f>IF(Data!B2742:$B$5009&lt;&gt;"",Data!B2742,"")</f>
        <v/>
      </c>
      <c r="C2742" s="160" t="str">
        <f>IF(Data!$C2742:C$5009&lt;&gt;"",Data!C2742,"")</f>
        <v/>
      </c>
      <c r="P2742" s="149" t="str">
        <f>IF(Data!B2746="","",B2746)</f>
        <v/>
      </c>
      <c r="Q2742" s="150" t="str">
        <f>IFERROR(IF(P2742:$P$5009&lt;&gt;0, ABS(P2742-$Z$7),""),"")</f>
        <v/>
      </c>
      <c r="R2742" s="150" t="str">
        <f>IFERROR(IF(P2742:$P$5009&lt;&gt;0, (Q2742-$Y$16)^2,""),"")</f>
        <v/>
      </c>
      <c r="S2742" s="151" t="str">
        <f>IF(Data!C2746="","",C2746)</f>
        <v/>
      </c>
      <c r="T2742" s="150" t="str">
        <f>IFERROR(IF(S2742:$S$5009&lt;&gt;0, ABS(C2746-$Z$8),""),"")</f>
        <v/>
      </c>
      <c r="U2742" s="150" t="str">
        <f>IFERROR(IF(S2742:$S$5009&lt;&gt;0, (T2742-$Y$17)^2,""),"")</f>
        <v/>
      </c>
    </row>
    <row r="2743" spans="1:21" ht="23">
      <c r="A2743" s="161">
        <v>2734</v>
      </c>
      <c r="B2743" s="160" t="str">
        <f>IF(Data!B2743:$B$5009&lt;&gt;"",Data!B2743,"")</f>
        <v/>
      </c>
      <c r="C2743" s="160" t="str">
        <f>IF(Data!$C2743:C$5009&lt;&gt;"",Data!C2743,"")</f>
        <v/>
      </c>
      <c r="P2743" s="149" t="str">
        <f>IF(Data!B2747="","",B2747)</f>
        <v/>
      </c>
      <c r="Q2743" s="150" t="str">
        <f>IFERROR(IF(P2743:$P$5009&lt;&gt;0, ABS(P2743-$Z$7),""),"")</f>
        <v/>
      </c>
      <c r="R2743" s="150" t="str">
        <f>IFERROR(IF(P2743:$P$5009&lt;&gt;0, (Q2743-$Y$16)^2,""),"")</f>
        <v/>
      </c>
      <c r="S2743" s="151" t="str">
        <f>IF(Data!C2747="","",C2747)</f>
        <v/>
      </c>
      <c r="T2743" s="150" t="str">
        <f>IFERROR(IF(S2743:$S$5009&lt;&gt;0, ABS(C2747-$Z$8),""),"")</f>
        <v/>
      </c>
      <c r="U2743" s="150" t="str">
        <f>IFERROR(IF(S2743:$S$5009&lt;&gt;0, (T2743-$Y$17)^2,""),"")</f>
        <v/>
      </c>
    </row>
    <row r="2744" spans="1:21" ht="23">
      <c r="A2744" s="159">
        <v>2735</v>
      </c>
      <c r="B2744" s="160" t="str">
        <f>IF(Data!B2744:$B$5009&lt;&gt;"",Data!B2744,"")</f>
        <v/>
      </c>
      <c r="C2744" s="160" t="str">
        <f>IF(Data!$C2744:C$5009&lt;&gt;"",Data!C2744,"")</f>
        <v/>
      </c>
      <c r="P2744" s="149" t="str">
        <f>IF(Data!B2748="","",B2748)</f>
        <v/>
      </c>
      <c r="Q2744" s="150" t="str">
        <f>IFERROR(IF(P2744:$P$5009&lt;&gt;0, ABS(P2744-$Z$7),""),"")</f>
        <v/>
      </c>
      <c r="R2744" s="150" t="str">
        <f>IFERROR(IF(P2744:$P$5009&lt;&gt;0, (Q2744-$Y$16)^2,""),"")</f>
        <v/>
      </c>
      <c r="S2744" s="151" t="str">
        <f>IF(Data!C2748="","",C2748)</f>
        <v/>
      </c>
      <c r="T2744" s="150" t="str">
        <f>IFERROR(IF(S2744:$S$5009&lt;&gt;0, ABS(C2748-$Z$8),""),"")</f>
        <v/>
      </c>
      <c r="U2744" s="150" t="str">
        <f>IFERROR(IF(S2744:$S$5009&lt;&gt;0, (T2744-$Y$17)^2,""),"")</f>
        <v/>
      </c>
    </row>
    <row r="2745" spans="1:21" ht="23">
      <c r="A2745" s="161">
        <v>2736</v>
      </c>
      <c r="B2745" s="160" t="str">
        <f>IF(Data!B2745:$B$5009&lt;&gt;"",Data!B2745,"")</f>
        <v/>
      </c>
      <c r="C2745" s="160" t="str">
        <f>IF(Data!$C2745:C$5009&lt;&gt;"",Data!C2745,"")</f>
        <v/>
      </c>
      <c r="P2745" s="149" t="str">
        <f>IF(Data!B2749="","",B2749)</f>
        <v/>
      </c>
      <c r="Q2745" s="150" t="str">
        <f>IFERROR(IF(P2745:$P$5009&lt;&gt;0, ABS(P2745-$Z$7),""),"")</f>
        <v/>
      </c>
      <c r="R2745" s="150" t="str">
        <f>IFERROR(IF(P2745:$P$5009&lt;&gt;0, (Q2745-$Y$16)^2,""),"")</f>
        <v/>
      </c>
      <c r="S2745" s="151" t="str">
        <f>IF(Data!C2749="","",C2749)</f>
        <v/>
      </c>
      <c r="T2745" s="150" t="str">
        <f>IFERROR(IF(S2745:$S$5009&lt;&gt;0, ABS(C2749-$Z$8),""),"")</f>
        <v/>
      </c>
      <c r="U2745" s="150" t="str">
        <f>IFERROR(IF(S2745:$S$5009&lt;&gt;0, (T2745-$Y$17)^2,""),"")</f>
        <v/>
      </c>
    </row>
    <row r="2746" spans="1:21" ht="23">
      <c r="A2746" s="159">
        <v>2737</v>
      </c>
      <c r="B2746" s="160" t="str">
        <f>IF(Data!B2746:$B$5009&lt;&gt;"",Data!B2746,"")</f>
        <v/>
      </c>
      <c r="C2746" s="160" t="str">
        <f>IF(Data!$C2746:C$5009&lt;&gt;"",Data!C2746,"")</f>
        <v/>
      </c>
      <c r="P2746" s="149" t="str">
        <f>IF(Data!B2750="","",B2750)</f>
        <v/>
      </c>
      <c r="Q2746" s="150" t="str">
        <f>IFERROR(IF(P2746:$P$5009&lt;&gt;0, ABS(P2746-$Z$7),""),"")</f>
        <v/>
      </c>
      <c r="R2746" s="150" t="str">
        <f>IFERROR(IF(P2746:$P$5009&lt;&gt;0, (Q2746-$Y$16)^2,""),"")</f>
        <v/>
      </c>
      <c r="S2746" s="151" t="str">
        <f>IF(Data!C2750="","",C2750)</f>
        <v/>
      </c>
      <c r="T2746" s="150" t="str">
        <f>IFERROR(IF(S2746:$S$5009&lt;&gt;0, ABS(C2750-$Z$8),""),"")</f>
        <v/>
      </c>
      <c r="U2746" s="150" t="str">
        <f>IFERROR(IF(S2746:$S$5009&lt;&gt;0, (T2746-$Y$17)^2,""),"")</f>
        <v/>
      </c>
    </row>
    <row r="2747" spans="1:21" ht="23">
      <c r="A2747" s="161">
        <v>2738</v>
      </c>
      <c r="B2747" s="160" t="str">
        <f>IF(Data!B2747:$B$5009&lt;&gt;"",Data!B2747,"")</f>
        <v/>
      </c>
      <c r="C2747" s="160" t="str">
        <f>IF(Data!$C2747:C$5009&lt;&gt;"",Data!C2747,"")</f>
        <v/>
      </c>
      <c r="P2747" s="149" t="str">
        <f>IF(Data!B2751="","",B2751)</f>
        <v/>
      </c>
      <c r="Q2747" s="150" t="str">
        <f>IFERROR(IF(P2747:$P$5009&lt;&gt;0, ABS(P2747-$Z$7),""),"")</f>
        <v/>
      </c>
      <c r="R2747" s="150" t="str">
        <f>IFERROR(IF(P2747:$P$5009&lt;&gt;0, (Q2747-$Y$16)^2,""),"")</f>
        <v/>
      </c>
      <c r="S2747" s="151" t="str">
        <f>IF(Data!C2751="","",C2751)</f>
        <v/>
      </c>
      <c r="T2747" s="150" t="str">
        <f>IFERROR(IF(S2747:$S$5009&lt;&gt;0, ABS(C2751-$Z$8),""),"")</f>
        <v/>
      </c>
      <c r="U2747" s="150" t="str">
        <f>IFERROR(IF(S2747:$S$5009&lt;&gt;0, (T2747-$Y$17)^2,""),"")</f>
        <v/>
      </c>
    </row>
    <row r="2748" spans="1:21" ht="23">
      <c r="A2748" s="159">
        <v>2739</v>
      </c>
      <c r="B2748" s="160" t="str">
        <f>IF(Data!B2748:$B$5009&lt;&gt;"",Data!B2748,"")</f>
        <v/>
      </c>
      <c r="C2748" s="160" t="str">
        <f>IF(Data!$C2748:C$5009&lt;&gt;"",Data!C2748,"")</f>
        <v/>
      </c>
      <c r="P2748" s="149" t="str">
        <f>IF(Data!B2752="","",B2752)</f>
        <v/>
      </c>
      <c r="Q2748" s="150" t="str">
        <f>IFERROR(IF(P2748:$P$5009&lt;&gt;0, ABS(P2748-$Z$7),""),"")</f>
        <v/>
      </c>
      <c r="R2748" s="150" t="str">
        <f>IFERROR(IF(P2748:$P$5009&lt;&gt;0, (Q2748-$Y$16)^2,""),"")</f>
        <v/>
      </c>
      <c r="S2748" s="151" t="str">
        <f>IF(Data!C2752="","",C2752)</f>
        <v/>
      </c>
      <c r="T2748" s="150" t="str">
        <f>IFERROR(IF(S2748:$S$5009&lt;&gt;0, ABS(C2752-$Z$8),""),"")</f>
        <v/>
      </c>
      <c r="U2748" s="150" t="str">
        <f>IFERROR(IF(S2748:$S$5009&lt;&gt;0, (T2748-$Y$17)^2,""),"")</f>
        <v/>
      </c>
    </row>
    <row r="2749" spans="1:21" ht="23">
      <c r="A2749" s="161">
        <v>2740</v>
      </c>
      <c r="B2749" s="160" t="str">
        <f>IF(Data!B2749:$B$5009&lt;&gt;"",Data!B2749,"")</f>
        <v/>
      </c>
      <c r="C2749" s="160" t="str">
        <f>IF(Data!$C2749:C$5009&lt;&gt;"",Data!C2749,"")</f>
        <v/>
      </c>
      <c r="P2749" s="149" t="str">
        <f>IF(Data!B2753="","",B2753)</f>
        <v/>
      </c>
      <c r="Q2749" s="150" t="str">
        <f>IFERROR(IF(P2749:$P$5009&lt;&gt;0, ABS(P2749-$Z$7),""),"")</f>
        <v/>
      </c>
      <c r="R2749" s="150" t="str">
        <f>IFERROR(IF(P2749:$P$5009&lt;&gt;0, (Q2749-$Y$16)^2,""),"")</f>
        <v/>
      </c>
      <c r="S2749" s="151" t="str">
        <f>IF(Data!C2753="","",C2753)</f>
        <v/>
      </c>
      <c r="T2749" s="150" t="str">
        <f>IFERROR(IF(S2749:$S$5009&lt;&gt;0, ABS(C2753-$Z$8),""),"")</f>
        <v/>
      </c>
      <c r="U2749" s="150" t="str">
        <f>IFERROR(IF(S2749:$S$5009&lt;&gt;0, (T2749-$Y$17)^2,""),"")</f>
        <v/>
      </c>
    </row>
    <row r="2750" spans="1:21" ht="23">
      <c r="A2750" s="159">
        <v>2741</v>
      </c>
      <c r="B2750" s="160" t="str">
        <f>IF(Data!B2750:$B$5009&lt;&gt;"",Data!B2750,"")</f>
        <v/>
      </c>
      <c r="C2750" s="160" t="str">
        <f>IF(Data!$C2750:C$5009&lt;&gt;"",Data!C2750,"")</f>
        <v/>
      </c>
      <c r="P2750" s="149" t="str">
        <f>IF(Data!B2754="","",B2754)</f>
        <v/>
      </c>
      <c r="Q2750" s="150" t="str">
        <f>IFERROR(IF(P2750:$P$5009&lt;&gt;0, ABS(P2750-$Z$7),""),"")</f>
        <v/>
      </c>
      <c r="R2750" s="150" t="str">
        <f>IFERROR(IF(P2750:$P$5009&lt;&gt;0, (Q2750-$Y$16)^2,""),"")</f>
        <v/>
      </c>
      <c r="S2750" s="151" t="str">
        <f>IF(Data!C2754="","",C2754)</f>
        <v/>
      </c>
      <c r="T2750" s="150" t="str">
        <f>IFERROR(IF(S2750:$S$5009&lt;&gt;0, ABS(C2754-$Z$8),""),"")</f>
        <v/>
      </c>
      <c r="U2750" s="150" t="str">
        <f>IFERROR(IF(S2750:$S$5009&lt;&gt;0, (T2750-$Y$17)^2,""),"")</f>
        <v/>
      </c>
    </row>
    <row r="2751" spans="1:21" ht="23">
      <c r="A2751" s="161">
        <v>2742</v>
      </c>
      <c r="B2751" s="160" t="str">
        <f>IF(Data!B2751:$B$5009&lt;&gt;"",Data!B2751,"")</f>
        <v/>
      </c>
      <c r="C2751" s="160" t="str">
        <f>IF(Data!$C2751:C$5009&lt;&gt;"",Data!C2751,"")</f>
        <v/>
      </c>
      <c r="P2751" s="149" t="str">
        <f>IF(Data!B2755="","",B2755)</f>
        <v/>
      </c>
      <c r="Q2751" s="150" t="str">
        <f>IFERROR(IF(P2751:$P$5009&lt;&gt;0, ABS(P2751-$Z$7),""),"")</f>
        <v/>
      </c>
      <c r="R2751" s="150" t="str">
        <f>IFERROR(IF(P2751:$P$5009&lt;&gt;0, (Q2751-$Y$16)^2,""),"")</f>
        <v/>
      </c>
      <c r="S2751" s="151" t="str">
        <f>IF(Data!C2755="","",C2755)</f>
        <v/>
      </c>
      <c r="T2751" s="150" t="str">
        <f>IFERROR(IF(S2751:$S$5009&lt;&gt;0, ABS(C2755-$Z$8),""),"")</f>
        <v/>
      </c>
      <c r="U2751" s="150" t="str">
        <f>IFERROR(IF(S2751:$S$5009&lt;&gt;0, (T2751-$Y$17)^2,""),"")</f>
        <v/>
      </c>
    </row>
    <row r="2752" spans="1:21" ht="23">
      <c r="A2752" s="159">
        <v>2743</v>
      </c>
      <c r="B2752" s="160" t="str">
        <f>IF(Data!B2752:$B$5009&lt;&gt;"",Data!B2752,"")</f>
        <v/>
      </c>
      <c r="C2752" s="160" t="str">
        <f>IF(Data!$C2752:C$5009&lt;&gt;"",Data!C2752,"")</f>
        <v/>
      </c>
      <c r="P2752" s="149" t="str">
        <f>IF(Data!B2756="","",B2756)</f>
        <v/>
      </c>
      <c r="Q2752" s="150" t="str">
        <f>IFERROR(IF(P2752:$P$5009&lt;&gt;0, ABS(P2752-$Z$7),""),"")</f>
        <v/>
      </c>
      <c r="R2752" s="150" t="str">
        <f>IFERROR(IF(P2752:$P$5009&lt;&gt;0, (Q2752-$Y$16)^2,""),"")</f>
        <v/>
      </c>
      <c r="S2752" s="151" t="str">
        <f>IF(Data!C2756="","",C2756)</f>
        <v/>
      </c>
      <c r="T2752" s="150" t="str">
        <f>IFERROR(IF(S2752:$S$5009&lt;&gt;0, ABS(C2756-$Z$8),""),"")</f>
        <v/>
      </c>
      <c r="U2752" s="150" t="str">
        <f>IFERROR(IF(S2752:$S$5009&lt;&gt;0, (T2752-$Y$17)^2,""),"")</f>
        <v/>
      </c>
    </row>
    <row r="2753" spans="1:21" ht="23">
      <c r="A2753" s="161">
        <v>2744</v>
      </c>
      <c r="B2753" s="160" t="str">
        <f>IF(Data!B2753:$B$5009&lt;&gt;"",Data!B2753,"")</f>
        <v/>
      </c>
      <c r="C2753" s="160" t="str">
        <f>IF(Data!$C2753:C$5009&lt;&gt;"",Data!C2753,"")</f>
        <v/>
      </c>
      <c r="P2753" s="149" t="str">
        <f>IF(Data!B2757="","",B2757)</f>
        <v/>
      </c>
      <c r="Q2753" s="150" t="str">
        <f>IFERROR(IF(P2753:$P$5009&lt;&gt;0, ABS(P2753-$Z$7),""),"")</f>
        <v/>
      </c>
      <c r="R2753" s="150" t="str">
        <f>IFERROR(IF(P2753:$P$5009&lt;&gt;0, (Q2753-$Y$16)^2,""),"")</f>
        <v/>
      </c>
      <c r="S2753" s="151" t="str">
        <f>IF(Data!C2757="","",C2757)</f>
        <v/>
      </c>
      <c r="T2753" s="150" t="str">
        <f>IFERROR(IF(S2753:$S$5009&lt;&gt;0, ABS(C2757-$Z$8),""),"")</f>
        <v/>
      </c>
      <c r="U2753" s="150" t="str">
        <f>IFERROR(IF(S2753:$S$5009&lt;&gt;0, (T2753-$Y$17)^2,""),"")</f>
        <v/>
      </c>
    </row>
    <row r="2754" spans="1:21" ht="23">
      <c r="A2754" s="159">
        <v>2745</v>
      </c>
      <c r="B2754" s="160" t="str">
        <f>IF(Data!B2754:$B$5009&lt;&gt;"",Data!B2754,"")</f>
        <v/>
      </c>
      <c r="C2754" s="160" t="str">
        <f>IF(Data!$C2754:C$5009&lt;&gt;"",Data!C2754,"")</f>
        <v/>
      </c>
      <c r="P2754" s="149" t="str">
        <f>IF(Data!B2758="","",B2758)</f>
        <v/>
      </c>
      <c r="Q2754" s="150" t="str">
        <f>IFERROR(IF(P2754:$P$5009&lt;&gt;0, ABS(P2754-$Z$7),""),"")</f>
        <v/>
      </c>
      <c r="R2754" s="150" t="str">
        <f>IFERROR(IF(P2754:$P$5009&lt;&gt;0, (Q2754-$Y$16)^2,""),"")</f>
        <v/>
      </c>
      <c r="S2754" s="151" t="str">
        <f>IF(Data!C2758="","",C2758)</f>
        <v/>
      </c>
      <c r="T2754" s="150" t="str">
        <f>IFERROR(IF(S2754:$S$5009&lt;&gt;0, ABS(C2758-$Z$8),""),"")</f>
        <v/>
      </c>
      <c r="U2754" s="150" t="str">
        <f>IFERROR(IF(S2754:$S$5009&lt;&gt;0, (T2754-$Y$17)^2,""),"")</f>
        <v/>
      </c>
    </row>
    <row r="2755" spans="1:21" ht="23">
      <c r="A2755" s="161">
        <v>2746</v>
      </c>
      <c r="B2755" s="160" t="str">
        <f>IF(Data!B2755:$B$5009&lt;&gt;"",Data!B2755,"")</f>
        <v/>
      </c>
      <c r="C2755" s="160" t="str">
        <f>IF(Data!$C2755:C$5009&lt;&gt;"",Data!C2755,"")</f>
        <v/>
      </c>
      <c r="P2755" s="149" t="str">
        <f>IF(Data!B2759="","",B2759)</f>
        <v/>
      </c>
      <c r="Q2755" s="150" t="str">
        <f>IFERROR(IF(P2755:$P$5009&lt;&gt;0, ABS(P2755-$Z$7),""),"")</f>
        <v/>
      </c>
      <c r="R2755" s="150" t="str">
        <f>IFERROR(IF(P2755:$P$5009&lt;&gt;0, (Q2755-$Y$16)^2,""),"")</f>
        <v/>
      </c>
      <c r="S2755" s="151" t="str">
        <f>IF(Data!C2759="","",C2759)</f>
        <v/>
      </c>
      <c r="T2755" s="150" t="str">
        <f>IFERROR(IF(S2755:$S$5009&lt;&gt;0, ABS(C2759-$Z$8),""),"")</f>
        <v/>
      </c>
      <c r="U2755" s="150" t="str">
        <f>IFERROR(IF(S2755:$S$5009&lt;&gt;0, (T2755-$Y$17)^2,""),"")</f>
        <v/>
      </c>
    </row>
    <row r="2756" spans="1:21" ht="23">
      <c r="A2756" s="159">
        <v>2747</v>
      </c>
      <c r="B2756" s="160" t="str">
        <f>IF(Data!B2756:$B$5009&lt;&gt;"",Data!B2756,"")</f>
        <v/>
      </c>
      <c r="C2756" s="160" t="str">
        <f>IF(Data!$C2756:C$5009&lt;&gt;"",Data!C2756,"")</f>
        <v/>
      </c>
      <c r="P2756" s="149" t="str">
        <f>IF(Data!B2760="","",B2760)</f>
        <v/>
      </c>
      <c r="Q2756" s="150" t="str">
        <f>IFERROR(IF(P2756:$P$5009&lt;&gt;0, ABS(P2756-$Z$7),""),"")</f>
        <v/>
      </c>
      <c r="R2756" s="150" t="str">
        <f>IFERROR(IF(P2756:$P$5009&lt;&gt;0, (Q2756-$Y$16)^2,""),"")</f>
        <v/>
      </c>
      <c r="S2756" s="151" t="str">
        <f>IF(Data!C2760="","",C2760)</f>
        <v/>
      </c>
      <c r="T2756" s="150" t="str">
        <f>IFERROR(IF(S2756:$S$5009&lt;&gt;0, ABS(C2760-$Z$8),""),"")</f>
        <v/>
      </c>
      <c r="U2756" s="150" t="str">
        <f>IFERROR(IF(S2756:$S$5009&lt;&gt;0, (T2756-$Y$17)^2,""),"")</f>
        <v/>
      </c>
    </row>
    <row r="2757" spans="1:21" ht="23">
      <c r="A2757" s="161">
        <v>2748</v>
      </c>
      <c r="B2757" s="160" t="str">
        <f>IF(Data!B2757:$B$5009&lt;&gt;"",Data!B2757,"")</f>
        <v/>
      </c>
      <c r="C2757" s="160" t="str">
        <f>IF(Data!$C2757:C$5009&lt;&gt;"",Data!C2757,"")</f>
        <v/>
      </c>
      <c r="P2757" s="149" t="str">
        <f>IF(Data!B2761="","",B2761)</f>
        <v/>
      </c>
      <c r="Q2757" s="150" t="str">
        <f>IFERROR(IF(P2757:$P$5009&lt;&gt;0, ABS(P2757-$Z$7),""),"")</f>
        <v/>
      </c>
      <c r="R2757" s="150" t="str">
        <f>IFERROR(IF(P2757:$P$5009&lt;&gt;0, (Q2757-$Y$16)^2,""),"")</f>
        <v/>
      </c>
      <c r="S2757" s="151" t="str">
        <f>IF(Data!C2761="","",C2761)</f>
        <v/>
      </c>
      <c r="T2757" s="150" t="str">
        <f>IFERROR(IF(S2757:$S$5009&lt;&gt;0, ABS(C2761-$Z$8),""),"")</f>
        <v/>
      </c>
      <c r="U2757" s="150" t="str">
        <f>IFERROR(IF(S2757:$S$5009&lt;&gt;0, (T2757-$Y$17)^2,""),"")</f>
        <v/>
      </c>
    </row>
    <row r="2758" spans="1:21" ht="23">
      <c r="A2758" s="159">
        <v>2749</v>
      </c>
      <c r="B2758" s="160" t="str">
        <f>IF(Data!B2758:$B$5009&lt;&gt;"",Data!B2758,"")</f>
        <v/>
      </c>
      <c r="C2758" s="160" t="str">
        <f>IF(Data!$C2758:C$5009&lt;&gt;"",Data!C2758,"")</f>
        <v/>
      </c>
      <c r="P2758" s="149" t="str">
        <f>IF(Data!B2762="","",B2762)</f>
        <v/>
      </c>
      <c r="Q2758" s="150" t="str">
        <f>IFERROR(IF(P2758:$P$5009&lt;&gt;0, ABS(P2758-$Z$7),""),"")</f>
        <v/>
      </c>
      <c r="R2758" s="150" t="str">
        <f>IFERROR(IF(P2758:$P$5009&lt;&gt;0, (Q2758-$Y$16)^2,""),"")</f>
        <v/>
      </c>
      <c r="S2758" s="151" t="str">
        <f>IF(Data!C2762="","",C2762)</f>
        <v/>
      </c>
      <c r="T2758" s="150" t="str">
        <f>IFERROR(IF(S2758:$S$5009&lt;&gt;0, ABS(C2762-$Z$8),""),"")</f>
        <v/>
      </c>
      <c r="U2758" s="150" t="str">
        <f>IFERROR(IF(S2758:$S$5009&lt;&gt;0, (T2758-$Y$17)^2,""),"")</f>
        <v/>
      </c>
    </row>
    <row r="2759" spans="1:21" ht="23">
      <c r="A2759" s="161">
        <v>2750</v>
      </c>
      <c r="B2759" s="160" t="str">
        <f>IF(Data!B2759:$B$5009&lt;&gt;"",Data!B2759,"")</f>
        <v/>
      </c>
      <c r="C2759" s="160" t="str">
        <f>IF(Data!$C2759:C$5009&lt;&gt;"",Data!C2759,"")</f>
        <v/>
      </c>
      <c r="P2759" s="149" t="str">
        <f>IF(Data!B2763="","",B2763)</f>
        <v/>
      </c>
      <c r="Q2759" s="150" t="str">
        <f>IFERROR(IF(P2759:$P$5009&lt;&gt;0, ABS(P2759-$Z$7),""),"")</f>
        <v/>
      </c>
      <c r="R2759" s="150" t="str">
        <f>IFERROR(IF(P2759:$P$5009&lt;&gt;0, (Q2759-$Y$16)^2,""),"")</f>
        <v/>
      </c>
      <c r="S2759" s="151" t="str">
        <f>IF(Data!C2763="","",C2763)</f>
        <v/>
      </c>
      <c r="T2759" s="150" t="str">
        <f>IFERROR(IF(S2759:$S$5009&lt;&gt;0, ABS(C2763-$Z$8),""),"")</f>
        <v/>
      </c>
      <c r="U2759" s="150" t="str">
        <f>IFERROR(IF(S2759:$S$5009&lt;&gt;0, (T2759-$Y$17)^2,""),"")</f>
        <v/>
      </c>
    </row>
    <row r="2760" spans="1:21" ht="23">
      <c r="A2760" s="159">
        <v>2751</v>
      </c>
      <c r="B2760" s="160" t="str">
        <f>IF(Data!B2760:$B$5009&lt;&gt;"",Data!B2760,"")</f>
        <v/>
      </c>
      <c r="C2760" s="160" t="str">
        <f>IF(Data!$C2760:C$5009&lt;&gt;"",Data!C2760,"")</f>
        <v/>
      </c>
      <c r="P2760" s="149" t="str">
        <f>IF(Data!B2764="","",B2764)</f>
        <v/>
      </c>
      <c r="Q2760" s="150" t="str">
        <f>IFERROR(IF(P2760:$P$5009&lt;&gt;0, ABS(P2760-$Z$7),""),"")</f>
        <v/>
      </c>
      <c r="R2760" s="150" t="str">
        <f>IFERROR(IF(P2760:$P$5009&lt;&gt;0, (Q2760-$Y$16)^2,""),"")</f>
        <v/>
      </c>
      <c r="S2760" s="151" t="str">
        <f>IF(Data!C2764="","",C2764)</f>
        <v/>
      </c>
      <c r="T2760" s="150" t="str">
        <f>IFERROR(IF(S2760:$S$5009&lt;&gt;0, ABS(C2764-$Z$8),""),"")</f>
        <v/>
      </c>
      <c r="U2760" s="150" t="str">
        <f>IFERROR(IF(S2760:$S$5009&lt;&gt;0, (T2760-$Y$17)^2,""),"")</f>
        <v/>
      </c>
    </row>
    <row r="2761" spans="1:21" ht="23">
      <c r="A2761" s="161">
        <v>2752</v>
      </c>
      <c r="B2761" s="160" t="str">
        <f>IF(Data!B2761:$B$5009&lt;&gt;"",Data!B2761,"")</f>
        <v/>
      </c>
      <c r="C2761" s="160" t="str">
        <f>IF(Data!$C2761:C$5009&lt;&gt;"",Data!C2761,"")</f>
        <v/>
      </c>
      <c r="P2761" s="149" t="str">
        <f>IF(Data!B2765="","",B2765)</f>
        <v/>
      </c>
      <c r="Q2761" s="150" t="str">
        <f>IFERROR(IF(P2761:$P$5009&lt;&gt;0, ABS(P2761-$Z$7),""),"")</f>
        <v/>
      </c>
      <c r="R2761" s="150" t="str">
        <f>IFERROR(IF(P2761:$P$5009&lt;&gt;0, (Q2761-$Y$16)^2,""),"")</f>
        <v/>
      </c>
      <c r="S2761" s="151" t="str">
        <f>IF(Data!C2765="","",C2765)</f>
        <v/>
      </c>
      <c r="T2761" s="150" t="str">
        <f>IFERROR(IF(S2761:$S$5009&lt;&gt;0, ABS(C2765-$Z$8),""),"")</f>
        <v/>
      </c>
      <c r="U2761" s="150" t="str">
        <f>IFERROR(IF(S2761:$S$5009&lt;&gt;0, (T2761-$Y$17)^2,""),"")</f>
        <v/>
      </c>
    </row>
    <row r="2762" spans="1:21" ht="23">
      <c r="A2762" s="159">
        <v>2753</v>
      </c>
      <c r="B2762" s="160" t="str">
        <f>IF(Data!B2762:$B$5009&lt;&gt;"",Data!B2762,"")</f>
        <v/>
      </c>
      <c r="C2762" s="160" t="str">
        <f>IF(Data!$C2762:C$5009&lt;&gt;"",Data!C2762,"")</f>
        <v/>
      </c>
      <c r="P2762" s="149" t="str">
        <f>IF(Data!B2766="","",B2766)</f>
        <v/>
      </c>
      <c r="Q2762" s="150" t="str">
        <f>IFERROR(IF(P2762:$P$5009&lt;&gt;0, ABS(P2762-$Z$7),""),"")</f>
        <v/>
      </c>
      <c r="R2762" s="150" t="str">
        <f>IFERROR(IF(P2762:$P$5009&lt;&gt;0, (Q2762-$Y$16)^2,""),"")</f>
        <v/>
      </c>
      <c r="S2762" s="151" t="str">
        <f>IF(Data!C2766="","",C2766)</f>
        <v/>
      </c>
      <c r="T2762" s="150" t="str">
        <f>IFERROR(IF(S2762:$S$5009&lt;&gt;0, ABS(C2766-$Z$8),""),"")</f>
        <v/>
      </c>
      <c r="U2762" s="150" t="str">
        <f>IFERROR(IF(S2762:$S$5009&lt;&gt;0, (T2762-$Y$17)^2,""),"")</f>
        <v/>
      </c>
    </row>
    <row r="2763" spans="1:21" ht="23">
      <c r="A2763" s="161">
        <v>2754</v>
      </c>
      <c r="B2763" s="160" t="str">
        <f>IF(Data!B2763:$B$5009&lt;&gt;"",Data!B2763,"")</f>
        <v/>
      </c>
      <c r="C2763" s="160" t="str">
        <f>IF(Data!$C2763:C$5009&lt;&gt;"",Data!C2763,"")</f>
        <v/>
      </c>
      <c r="P2763" s="149" t="str">
        <f>IF(Data!B2767="","",B2767)</f>
        <v/>
      </c>
      <c r="Q2763" s="150" t="str">
        <f>IFERROR(IF(P2763:$P$5009&lt;&gt;0, ABS(P2763-$Z$7),""),"")</f>
        <v/>
      </c>
      <c r="R2763" s="150" t="str">
        <f>IFERROR(IF(P2763:$P$5009&lt;&gt;0, (Q2763-$Y$16)^2,""),"")</f>
        <v/>
      </c>
      <c r="S2763" s="151" t="str">
        <f>IF(Data!C2767="","",C2767)</f>
        <v/>
      </c>
      <c r="T2763" s="150" t="str">
        <f>IFERROR(IF(S2763:$S$5009&lt;&gt;0, ABS(C2767-$Z$8),""),"")</f>
        <v/>
      </c>
      <c r="U2763" s="150" t="str">
        <f>IFERROR(IF(S2763:$S$5009&lt;&gt;0, (T2763-$Y$17)^2,""),"")</f>
        <v/>
      </c>
    </row>
    <row r="2764" spans="1:21" ht="23">
      <c r="A2764" s="159">
        <v>2755</v>
      </c>
      <c r="B2764" s="160" t="str">
        <f>IF(Data!B2764:$B$5009&lt;&gt;"",Data!B2764,"")</f>
        <v/>
      </c>
      <c r="C2764" s="160" t="str">
        <f>IF(Data!$C2764:C$5009&lt;&gt;"",Data!C2764,"")</f>
        <v/>
      </c>
      <c r="P2764" s="149" t="str">
        <f>IF(Data!B2768="","",B2768)</f>
        <v/>
      </c>
      <c r="Q2764" s="150" t="str">
        <f>IFERROR(IF(P2764:$P$5009&lt;&gt;0, ABS(P2764-$Z$7),""),"")</f>
        <v/>
      </c>
      <c r="R2764" s="150" t="str">
        <f>IFERROR(IF(P2764:$P$5009&lt;&gt;0, (Q2764-$Y$16)^2,""),"")</f>
        <v/>
      </c>
      <c r="S2764" s="151" t="str">
        <f>IF(Data!C2768="","",C2768)</f>
        <v/>
      </c>
      <c r="T2764" s="150" t="str">
        <f>IFERROR(IF(S2764:$S$5009&lt;&gt;0, ABS(C2768-$Z$8),""),"")</f>
        <v/>
      </c>
      <c r="U2764" s="150" t="str">
        <f>IFERROR(IF(S2764:$S$5009&lt;&gt;0, (T2764-$Y$17)^2,""),"")</f>
        <v/>
      </c>
    </row>
    <row r="2765" spans="1:21" ht="23">
      <c r="A2765" s="161">
        <v>2756</v>
      </c>
      <c r="B2765" s="160" t="str">
        <f>IF(Data!B2765:$B$5009&lt;&gt;"",Data!B2765,"")</f>
        <v/>
      </c>
      <c r="C2765" s="160" t="str">
        <f>IF(Data!$C2765:C$5009&lt;&gt;"",Data!C2765,"")</f>
        <v/>
      </c>
      <c r="P2765" s="149" t="str">
        <f>IF(Data!B2769="","",B2769)</f>
        <v/>
      </c>
      <c r="Q2765" s="150" t="str">
        <f>IFERROR(IF(P2765:$P$5009&lt;&gt;0, ABS(P2765-$Z$7),""),"")</f>
        <v/>
      </c>
      <c r="R2765" s="150" t="str">
        <f>IFERROR(IF(P2765:$P$5009&lt;&gt;0, (Q2765-$Y$16)^2,""),"")</f>
        <v/>
      </c>
      <c r="S2765" s="151" t="str">
        <f>IF(Data!C2769="","",C2769)</f>
        <v/>
      </c>
      <c r="T2765" s="150" t="str">
        <f>IFERROR(IF(S2765:$S$5009&lt;&gt;0, ABS(C2769-$Z$8),""),"")</f>
        <v/>
      </c>
      <c r="U2765" s="150" t="str">
        <f>IFERROR(IF(S2765:$S$5009&lt;&gt;0, (T2765-$Y$17)^2,""),"")</f>
        <v/>
      </c>
    </row>
    <row r="2766" spans="1:21" ht="23">
      <c r="A2766" s="159">
        <v>2757</v>
      </c>
      <c r="B2766" s="160" t="str">
        <f>IF(Data!B2766:$B$5009&lt;&gt;"",Data!B2766,"")</f>
        <v/>
      </c>
      <c r="C2766" s="160" t="str">
        <f>IF(Data!$C2766:C$5009&lt;&gt;"",Data!C2766,"")</f>
        <v/>
      </c>
      <c r="P2766" s="149" t="str">
        <f>IF(Data!B2770="","",B2770)</f>
        <v/>
      </c>
      <c r="Q2766" s="150" t="str">
        <f>IFERROR(IF(P2766:$P$5009&lt;&gt;0, ABS(P2766-$Z$7),""),"")</f>
        <v/>
      </c>
      <c r="R2766" s="150" t="str">
        <f>IFERROR(IF(P2766:$P$5009&lt;&gt;0, (Q2766-$Y$16)^2,""),"")</f>
        <v/>
      </c>
      <c r="S2766" s="151" t="str">
        <f>IF(Data!C2770="","",C2770)</f>
        <v/>
      </c>
      <c r="T2766" s="150" t="str">
        <f>IFERROR(IF(S2766:$S$5009&lt;&gt;0, ABS(C2770-$Z$8),""),"")</f>
        <v/>
      </c>
      <c r="U2766" s="150" t="str">
        <f>IFERROR(IF(S2766:$S$5009&lt;&gt;0, (T2766-$Y$17)^2,""),"")</f>
        <v/>
      </c>
    </row>
    <row r="2767" spans="1:21" ht="23">
      <c r="A2767" s="161">
        <v>2758</v>
      </c>
      <c r="B2767" s="160" t="str">
        <f>IF(Data!B2767:$B$5009&lt;&gt;"",Data!B2767,"")</f>
        <v/>
      </c>
      <c r="C2767" s="160" t="str">
        <f>IF(Data!$C2767:C$5009&lt;&gt;"",Data!C2767,"")</f>
        <v/>
      </c>
      <c r="P2767" s="149" t="str">
        <f>IF(Data!B2771="","",B2771)</f>
        <v/>
      </c>
      <c r="Q2767" s="150" t="str">
        <f>IFERROR(IF(P2767:$P$5009&lt;&gt;0, ABS(P2767-$Z$7),""),"")</f>
        <v/>
      </c>
      <c r="R2767" s="150" t="str">
        <f>IFERROR(IF(P2767:$P$5009&lt;&gt;0, (Q2767-$Y$16)^2,""),"")</f>
        <v/>
      </c>
      <c r="S2767" s="151" t="str">
        <f>IF(Data!C2771="","",C2771)</f>
        <v/>
      </c>
      <c r="T2767" s="150" t="str">
        <f>IFERROR(IF(S2767:$S$5009&lt;&gt;0, ABS(C2771-$Z$8),""),"")</f>
        <v/>
      </c>
      <c r="U2767" s="150" t="str">
        <f>IFERROR(IF(S2767:$S$5009&lt;&gt;0, (T2767-$Y$17)^2,""),"")</f>
        <v/>
      </c>
    </row>
    <row r="2768" spans="1:21" ht="23">
      <c r="A2768" s="159">
        <v>2759</v>
      </c>
      <c r="B2768" s="160" t="str">
        <f>IF(Data!B2768:$B$5009&lt;&gt;"",Data!B2768,"")</f>
        <v/>
      </c>
      <c r="C2768" s="160" t="str">
        <f>IF(Data!$C2768:C$5009&lt;&gt;"",Data!C2768,"")</f>
        <v/>
      </c>
      <c r="P2768" s="149" t="str">
        <f>IF(Data!B2772="","",B2772)</f>
        <v/>
      </c>
      <c r="Q2768" s="150" t="str">
        <f>IFERROR(IF(P2768:$P$5009&lt;&gt;0, ABS(P2768-$Z$7),""),"")</f>
        <v/>
      </c>
      <c r="R2768" s="150" t="str">
        <f>IFERROR(IF(P2768:$P$5009&lt;&gt;0, (Q2768-$Y$16)^2,""),"")</f>
        <v/>
      </c>
      <c r="S2768" s="151" t="str">
        <f>IF(Data!C2772="","",C2772)</f>
        <v/>
      </c>
      <c r="T2768" s="150" t="str">
        <f>IFERROR(IF(S2768:$S$5009&lt;&gt;0, ABS(C2772-$Z$8),""),"")</f>
        <v/>
      </c>
      <c r="U2768" s="150" t="str">
        <f>IFERROR(IF(S2768:$S$5009&lt;&gt;0, (T2768-$Y$17)^2,""),"")</f>
        <v/>
      </c>
    </row>
    <row r="2769" spans="1:21" ht="23">
      <c r="A2769" s="161">
        <v>2760</v>
      </c>
      <c r="B2769" s="160" t="str">
        <f>IF(Data!B2769:$B$5009&lt;&gt;"",Data!B2769,"")</f>
        <v/>
      </c>
      <c r="C2769" s="160" t="str">
        <f>IF(Data!$C2769:C$5009&lt;&gt;"",Data!C2769,"")</f>
        <v/>
      </c>
      <c r="P2769" s="149" t="str">
        <f>IF(Data!B2773="","",B2773)</f>
        <v/>
      </c>
      <c r="Q2769" s="150" t="str">
        <f>IFERROR(IF(P2769:$P$5009&lt;&gt;0, ABS(P2769-$Z$7),""),"")</f>
        <v/>
      </c>
      <c r="R2769" s="150" t="str">
        <f>IFERROR(IF(P2769:$P$5009&lt;&gt;0, (Q2769-$Y$16)^2,""),"")</f>
        <v/>
      </c>
      <c r="S2769" s="151" t="str">
        <f>IF(Data!C2773="","",C2773)</f>
        <v/>
      </c>
      <c r="T2769" s="150" t="str">
        <f>IFERROR(IF(S2769:$S$5009&lt;&gt;0, ABS(C2773-$Z$8),""),"")</f>
        <v/>
      </c>
      <c r="U2769" s="150" t="str">
        <f>IFERROR(IF(S2769:$S$5009&lt;&gt;0, (T2769-$Y$17)^2,""),"")</f>
        <v/>
      </c>
    </row>
    <row r="2770" spans="1:21" ht="23">
      <c r="A2770" s="159">
        <v>2761</v>
      </c>
      <c r="B2770" s="160" t="str">
        <f>IF(Data!B2770:$B$5009&lt;&gt;"",Data!B2770,"")</f>
        <v/>
      </c>
      <c r="C2770" s="160" t="str">
        <f>IF(Data!$C2770:C$5009&lt;&gt;"",Data!C2770,"")</f>
        <v/>
      </c>
      <c r="P2770" s="149" t="str">
        <f>IF(Data!B2774="","",B2774)</f>
        <v/>
      </c>
      <c r="Q2770" s="150" t="str">
        <f>IFERROR(IF(P2770:$P$5009&lt;&gt;0, ABS(P2770-$Z$7),""),"")</f>
        <v/>
      </c>
      <c r="R2770" s="150" t="str">
        <f>IFERROR(IF(P2770:$P$5009&lt;&gt;0, (Q2770-$Y$16)^2,""),"")</f>
        <v/>
      </c>
      <c r="S2770" s="151" t="str">
        <f>IF(Data!C2774="","",C2774)</f>
        <v/>
      </c>
      <c r="T2770" s="150" t="str">
        <f>IFERROR(IF(S2770:$S$5009&lt;&gt;0, ABS(C2774-$Z$8),""),"")</f>
        <v/>
      </c>
      <c r="U2770" s="150" t="str">
        <f>IFERROR(IF(S2770:$S$5009&lt;&gt;0, (T2770-$Y$17)^2,""),"")</f>
        <v/>
      </c>
    </row>
    <row r="2771" spans="1:21" ht="23">
      <c r="A2771" s="161">
        <v>2762</v>
      </c>
      <c r="B2771" s="160" t="str">
        <f>IF(Data!B2771:$B$5009&lt;&gt;"",Data!B2771,"")</f>
        <v/>
      </c>
      <c r="C2771" s="160" t="str">
        <f>IF(Data!$C2771:C$5009&lt;&gt;"",Data!C2771,"")</f>
        <v/>
      </c>
      <c r="P2771" s="149" t="str">
        <f>IF(Data!B2775="","",B2775)</f>
        <v/>
      </c>
      <c r="Q2771" s="150" t="str">
        <f>IFERROR(IF(P2771:$P$5009&lt;&gt;0, ABS(P2771-$Z$7),""),"")</f>
        <v/>
      </c>
      <c r="R2771" s="150" t="str">
        <f>IFERROR(IF(P2771:$P$5009&lt;&gt;0, (Q2771-$Y$16)^2,""),"")</f>
        <v/>
      </c>
      <c r="S2771" s="151" t="str">
        <f>IF(Data!C2775="","",C2775)</f>
        <v/>
      </c>
      <c r="T2771" s="150" t="str">
        <f>IFERROR(IF(S2771:$S$5009&lt;&gt;0, ABS(C2775-$Z$8),""),"")</f>
        <v/>
      </c>
      <c r="U2771" s="150" t="str">
        <f>IFERROR(IF(S2771:$S$5009&lt;&gt;0, (T2771-$Y$17)^2,""),"")</f>
        <v/>
      </c>
    </row>
    <row r="2772" spans="1:21" ht="23">
      <c r="A2772" s="159">
        <v>2763</v>
      </c>
      <c r="B2772" s="160" t="str">
        <f>IF(Data!B2772:$B$5009&lt;&gt;"",Data!B2772,"")</f>
        <v/>
      </c>
      <c r="C2772" s="160" t="str">
        <f>IF(Data!$C2772:C$5009&lt;&gt;"",Data!C2772,"")</f>
        <v/>
      </c>
      <c r="P2772" s="149" t="str">
        <f>IF(Data!B2776="","",B2776)</f>
        <v/>
      </c>
      <c r="Q2772" s="150" t="str">
        <f>IFERROR(IF(P2772:$P$5009&lt;&gt;0, ABS(P2772-$Z$7),""),"")</f>
        <v/>
      </c>
      <c r="R2772" s="150" t="str">
        <f>IFERROR(IF(P2772:$P$5009&lt;&gt;0, (Q2772-$Y$16)^2,""),"")</f>
        <v/>
      </c>
      <c r="S2772" s="151" t="str">
        <f>IF(Data!C2776="","",C2776)</f>
        <v/>
      </c>
      <c r="T2772" s="150" t="str">
        <f>IFERROR(IF(S2772:$S$5009&lt;&gt;0, ABS(C2776-$Z$8),""),"")</f>
        <v/>
      </c>
      <c r="U2772" s="150" t="str">
        <f>IFERROR(IF(S2772:$S$5009&lt;&gt;0, (T2772-$Y$17)^2,""),"")</f>
        <v/>
      </c>
    </row>
    <row r="2773" spans="1:21" ht="23">
      <c r="A2773" s="161">
        <v>2764</v>
      </c>
      <c r="B2773" s="160" t="str">
        <f>IF(Data!B2773:$B$5009&lt;&gt;"",Data!B2773,"")</f>
        <v/>
      </c>
      <c r="C2773" s="160" t="str">
        <f>IF(Data!$C2773:C$5009&lt;&gt;"",Data!C2773,"")</f>
        <v/>
      </c>
      <c r="P2773" s="149" t="str">
        <f>IF(Data!B2777="","",B2777)</f>
        <v/>
      </c>
      <c r="Q2773" s="150" t="str">
        <f>IFERROR(IF(P2773:$P$5009&lt;&gt;0, ABS(P2773-$Z$7),""),"")</f>
        <v/>
      </c>
      <c r="R2773" s="150" t="str">
        <f>IFERROR(IF(P2773:$P$5009&lt;&gt;0, (Q2773-$Y$16)^2,""),"")</f>
        <v/>
      </c>
      <c r="S2773" s="151" t="str">
        <f>IF(Data!C2777="","",C2777)</f>
        <v/>
      </c>
      <c r="T2773" s="150" t="str">
        <f>IFERROR(IF(S2773:$S$5009&lt;&gt;0, ABS(C2777-$Z$8),""),"")</f>
        <v/>
      </c>
      <c r="U2773" s="150" t="str">
        <f>IFERROR(IF(S2773:$S$5009&lt;&gt;0, (T2773-$Y$17)^2,""),"")</f>
        <v/>
      </c>
    </row>
    <row r="2774" spans="1:21" ht="23">
      <c r="A2774" s="159">
        <v>2765</v>
      </c>
      <c r="B2774" s="160" t="str">
        <f>IF(Data!B2774:$B$5009&lt;&gt;"",Data!B2774,"")</f>
        <v/>
      </c>
      <c r="C2774" s="160" t="str">
        <f>IF(Data!$C2774:C$5009&lt;&gt;"",Data!C2774,"")</f>
        <v/>
      </c>
      <c r="P2774" s="149" t="str">
        <f>IF(Data!B2778="","",B2778)</f>
        <v/>
      </c>
      <c r="Q2774" s="150" t="str">
        <f>IFERROR(IF(P2774:$P$5009&lt;&gt;0, ABS(P2774-$Z$7),""),"")</f>
        <v/>
      </c>
      <c r="R2774" s="150" t="str">
        <f>IFERROR(IF(P2774:$P$5009&lt;&gt;0, (Q2774-$Y$16)^2,""),"")</f>
        <v/>
      </c>
      <c r="S2774" s="151" t="str">
        <f>IF(Data!C2778="","",C2778)</f>
        <v/>
      </c>
      <c r="T2774" s="150" t="str">
        <f>IFERROR(IF(S2774:$S$5009&lt;&gt;0, ABS(C2778-$Z$8),""),"")</f>
        <v/>
      </c>
      <c r="U2774" s="150" t="str">
        <f>IFERROR(IF(S2774:$S$5009&lt;&gt;0, (T2774-$Y$17)^2,""),"")</f>
        <v/>
      </c>
    </row>
    <row r="2775" spans="1:21" ht="23">
      <c r="A2775" s="161">
        <v>2766</v>
      </c>
      <c r="B2775" s="160" t="str">
        <f>IF(Data!B2775:$B$5009&lt;&gt;"",Data!B2775,"")</f>
        <v/>
      </c>
      <c r="C2775" s="160" t="str">
        <f>IF(Data!$C2775:C$5009&lt;&gt;"",Data!C2775,"")</f>
        <v/>
      </c>
      <c r="P2775" s="149" t="str">
        <f>IF(Data!B2779="","",B2779)</f>
        <v/>
      </c>
      <c r="Q2775" s="150" t="str">
        <f>IFERROR(IF(P2775:$P$5009&lt;&gt;0, ABS(P2775-$Z$7),""),"")</f>
        <v/>
      </c>
      <c r="R2775" s="150" t="str">
        <f>IFERROR(IF(P2775:$P$5009&lt;&gt;0, (Q2775-$Y$16)^2,""),"")</f>
        <v/>
      </c>
      <c r="S2775" s="151" t="str">
        <f>IF(Data!C2779="","",C2779)</f>
        <v/>
      </c>
      <c r="T2775" s="150" t="str">
        <f>IFERROR(IF(S2775:$S$5009&lt;&gt;0, ABS(C2779-$Z$8),""),"")</f>
        <v/>
      </c>
      <c r="U2775" s="150" t="str">
        <f>IFERROR(IF(S2775:$S$5009&lt;&gt;0, (T2775-$Y$17)^2,""),"")</f>
        <v/>
      </c>
    </row>
    <row r="2776" spans="1:21" ht="23">
      <c r="A2776" s="159">
        <v>2767</v>
      </c>
      <c r="B2776" s="160" t="str">
        <f>IF(Data!B2776:$B$5009&lt;&gt;"",Data!B2776,"")</f>
        <v/>
      </c>
      <c r="C2776" s="160" t="str">
        <f>IF(Data!$C2776:C$5009&lt;&gt;"",Data!C2776,"")</f>
        <v/>
      </c>
      <c r="P2776" s="149" t="str">
        <f>IF(Data!B2780="","",B2780)</f>
        <v/>
      </c>
      <c r="Q2776" s="150" t="str">
        <f>IFERROR(IF(P2776:$P$5009&lt;&gt;0, ABS(P2776-$Z$7),""),"")</f>
        <v/>
      </c>
      <c r="R2776" s="150" t="str">
        <f>IFERROR(IF(P2776:$P$5009&lt;&gt;0, (Q2776-$Y$16)^2,""),"")</f>
        <v/>
      </c>
      <c r="S2776" s="151" t="str">
        <f>IF(Data!C2780="","",C2780)</f>
        <v/>
      </c>
      <c r="T2776" s="150" t="str">
        <f>IFERROR(IF(S2776:$S$5009&lt;&gt;0, ABS(C2780-$Z$8),""),"")</f>
        <v/>
      </c>
      <c r="U2776" s="150" t="str">
        <f>IFERROR(IF(S2776:$S$5009&lt;&gt;0, (T2776-$Y$17)^2,""),"")</f>
        <v/>
      </c>
    </row>
    <row r="2777" spans="1:21" ht="23">
      <c r="A2777" s="161">
        <v>2768</v>
      </c>
      <c r="B2777" s="160" t="str">
        <f>IF(Data!B2777:$B$5009&lt;&gt;"",Data!B2777,"")</f>
        <v/>
      </c>
      <c r="C2777" s="160" t="str">
        <f>IF(Data!$C2777:C$5009&lt;&gt;"",Data!C2777,"")</f>
        <v/>
      </c>
      <c r="P2777" s="149" t="str">
        <f>IF(Data!B2781="","",B2781)</f>
        <v/>
      </c>
      <c r="Q2777" s="150" t="str">
        <f>IFERROR(IF(P2777:$P$5009&lt;&gt;0, ABS(P2777-$Z$7),""),"")</f>
        <v/>
      </c>
      <c r="R2777" s="150" t="str">
        <f>IFERROR(IF(P2777:$P$5009&lt;&gt;0, (Q2777-$Y$16)^2,""),"")</f>
        <v/>
      </c>
      <c r="S2777" s="151" t="str">
        <f>IF(Data!C2781="","",C2781)</f>
        <v/>
      </c>
      <c r="T2777" s="150" t="str">
        <f>IFERROR(IF(S2777:$S$5009&lt;&gt;0, ABS(C2781-$Z$8),""),"")</f>
        <v/>
      </c>
      <c r="U2777" s="150" t="str">
        <f>IFERROR(IF(S2777:$S$5009&lt;&gt;0, (T2777-$Y$17)^2,""),"")</f>
        <v/>
      </c>
    </row>
    <row r="2778" spans="1:21" ht="23">
      <c r="A2778" s="159">
        <v>2769</v>
      </c>
      <c r="B2778" s="160" t="str">
        <f>IF(Data!B2778:$B$5009&lt;&gt;"",Data!B2778,"")</f>
        <v/>
      </c>
      <c r="C2778" s="160" t="str">
        <f>IF(Data!$C2778:C$5009&lt;&gt;"",Data!C2778,"")</f>
        <v/>
      </c>
      <c r="P2778" s="149" t="str">
        <f>IF(Data!B2782="","",B2782)</f>
        <v/>
      </c>
      <c r="Q2778" s="150" t="str">
        <f>IFERROR(IF(P2778:$P$5009&lt;&gt;0, ABS(P2778-$Z$7),""),"")</f>
        <v/>
      </c>
      <c r="R2778" s="150" t="str">
        <f>IFERROR(IF(P2778:$P$5009&lt;&gt;0, (Q2778-$Y$16)^2,""),"")</f>
        <v/>
      </c>
      <c r="S2778" s="151" t="str">
        <f>IF(Data!C2782="","",C2782)</f>
        <v/>
      </c>
      <c r="T2778" s="150" t="str">
        <f>IFERROR(IF(S2778:$S$5009&lt;&gt;0, ABS(C2782-$Z$8),""),"")</f>
        <v/>
      </c>
      <c r="U2778" s="150" t="str">
        <f>IFERROR(IF(S2778:$S$5009&lt;&gt;0, (T2778-$Y$17)^2,""),"")</f>
        <v/>
      </c>
    </row>
    <row r="2779" spans="1:21" ht="23">
      <c r="A2779" s="161">
        <v>2770</v>
      </c>
      <c r="B2779" s="160" t="str">
        <f>IF(Data!B2779:$B$5009&lt;&gt;"",Data!B2779,"")</f>
        <v/>
      </c>
      <c r="C2779" s="160" t="str">
        <f>IF(Data!$C2779:C$5009&lt;&gt;"",Data!C2779,"")</f>
        <v/>
      </c>
      <c r="P2779" s="149" t="str">
        <f>IF(Data!B2783="","",B2783)</f>
        <v/>
      </c>
      <c r="Q2779" s="150" t="str">
        <f>IFERROR(IF(P2779:$P$5009&lt;&gt;0, ABS(P2779-$Z$7),""),"")</f>
        <v/>
      </c>
      <c r="R2779" s="150" t="str">
        <f>IFERROR(IF(P2779:$P$5009&lt;&gt;0, (Q2779-$Y$16)^2,""),"")</f>
        <v/>
      </c>
      <c r="S2779" s="151" t="str">
        <f>IF(Data!C2783="","",C2783)</f>
        <v/>
      </c>
      <c r="T2779" s="150" t="str">
        <f>IFERROR(IF(S2779:$S$5009&lt;&gt;0, ABS(C2783-$Z$8),""),"")</f>
        <v/>
      </c>
      <c r="U2779" s="150" t="str">
        <f>IFERROR(IF(S2779:$S$5009&lt;&gt;0, (T2779-$Y$17)^2,""),"")</f>
        <v/>
      </c>
    </row>
    <row r="2780" spans="1:21" ht="23">
      <c r="A2780" s="159">
        <v>2771</v>
      </c>
      <c r="B2780" s="160" t="str">
        <f>IF(Data!B2780:$B$5009&lt;&gt;"",Data!B2780,"")</f>
        <v/>
      </c>
      <c r="C2780" s="160" t="str">
        <f>IF(Data!$C2780:C$5009&lt;&gt;"",Data!C2780,"")</f>
        <v/>
      </c>
      <c r="P2780" s="149" t="str">
        <f>IF(Data!B2784="","",B2784)</f>
        <v/>
      </c>
      <c r="Q2780" s="150" t="str">
        <f>IFERROR(IF(P2780:$P$5009&lt;&gt;0, ABS(P2780-$Z$7),""),"")</f>
        <v/>
      </c>
      <c r="R2780" s="150" t="str">
        <f>IFERROR(IF(P2780:$P$5009&lt;&gt;0, (Q2780-$Y$16)^2,""),"")</f>
        <v/>
      </c>
      <c r="S2780" s="151" t="str">
        <f>IF(Data!C2784="","",C2784)</f>
        <v/>
      </c>
      <c r="T2780" s="150" t="str">
        <f>IFERROR(IF(S2780:$S$5009&lt;&gt;0, ABS(C2784-$Z$8),""),"")</f>
        <v/>
      </c>
      <c r="U2780" s="150" t="str">
        <f>IFERROR(IF(S2780:$S$5009&lt;&gt;0, (T2780-$Y$17)^2,""),"")</f>
        <v/>
      </c>
    </row>
    <row r="2781" spans="1:21" ht="23">
      <c r="A2781" s="161">
        <v>2772</v>
      </c>
      <c r="B2781" s="160" t="str">
        <f>IF(Data!B2781:$B$5009&lt;&gt;"",Data!B2781,"")</f>
        <v/>
      </c>
      <c r="C2781" s="160" t="str">
        <f>IF(Data!$C2781:C$5009&lt;&gt;"",Data!C2781,"")</f>
        <v/>
      </c>
      <c r="P2781" s="149" t="str">
        <f>IF(Data!B2785="","",B2785)</f>
        <v/>
      </c>
      <c r="Q2781" s="150" t="str">
        <f>IFERROR(IF(P2781:$P$5009&lt;&gt;0, ABS(P2781-$Z$7),""),"")</f>
        <v/>
      </c>
      <c r="R2781" s="150" t="str">
        <f>IFERROR(IF(P2781:$P$5009&lt;&gt;0, (Q2781-$Y$16)^2,""),"")</f>
        <v/>
      </c>
      <c r="S2781" s="151" t="str">
        <f>IF(Data!C2785="","",C2785)</f>
        <v/>
      </c>
      <c r="T2781" s="150" t="str">
        <f>IFERROR(IF(S2781:$S$5009&lt;&gt;0, ABS(C2785-$Z$8),""),"")</f>
        <v/>
      </c>
      <c r="U2781" s="150" t="str">
        <f>IFERROR(IF(S2781:$S$5009&lt;&gt;0, (T2781-$Y$17)^2,""),"")</f>
        <v/>
      </c>
    </row>
    <row r="2782" spans="1:21" ht="23">
      <c r="A2782" s="159">
        <v>2773</v>
      </c>
      <c r="B2782" s="160" t="str">
        <f>IF(Data!B2782:$B$5009&lt;&gt;"",Data!B2782,"")</f>
        <v/>
      </c>
      <c r="C2782" s="160" t="str">
        <f>IF(Data!$C2782:C$5009&lt;&gt;"",Data!C2782,"")</f>
        <v/>
      </c>
      <c r="P2782" s="149" t="str">
        <f>IF(Data!B2786="","",B2786)</f>
        <v/>
      </c>
      <c r="Q2782" s="150" t="str">
        <f>IFERROR(IF(P2782:$P$5009&lt;&gt;0, ABS(P2782-$Z$7),""),"")</f>
        <v/>
      </c>
      <c r="R2782" s="150" t="str">
        <f>IFERROR(IF(P2782:$P$5009&lt;&gt;0, (Q2782-$Y$16)^2,""),"")</f>
        <v/>
      </c>
      <c r="S2782" s="151" t="str">
        <f>IF(Data!C2786="","",C2786)</f>
        <v/>
      </c>
      <c r="T2782" s="150" t="str">
        <f>IFERROR(IF(S2782:$S$5009&lt;&gt;0, ABS(C2786-$Z$8),""),"")</f>
        <v/>
      </c>
      <c r="U2782" s="150" t="str">
        <f>IFERROR(IF(S2782:$S$5009&lt;&gt;0, (T2782-$Y$17)^2,""),"")</f>
        <v/>
      </c>
    </row>
    <row r="2783" spans="1:21" ht="23">
      <c r="A2783" s="161">
        <v>2774</v>
      </c>
      <c r="B2783" s="160" t="str">
        <f>IF(Data!B2783:$B$5009&lt;&gt;"",Data!B2783,"")</f>
        <v/>
      </c>
      <c r="C2783" s="160" t="str">
        <f>IF(Data!$C2783:C$5009&lt;&gt;"",Data!C2783,"")</f>
        <v/>
      </c>
      <c r="P2783" s="149" t="str">
        <f>IF(Data!B2787="","",B2787)</f>
        <v/>
      </c>
      <c r="Q2783" s="150" t="str">
        <f>IFERROR(IF(P2783:$P$5009&lt;&gt;0, ABS(P2783-$Z$7),""),"")</f>
        <v/>
      </c>
      <c r="R2783" s="150" t="str">
        <f>IFERROR(IF(P2783:$P$5009&lt;&gt;0, (Q2783-$Y$16)^2,""),"")</f>
        <v/>
      </c>
      <c r="S2783" s="151" t="str">
        <f>IF(Data!C2787="","",C2787)</f>
        <v/>
      </c>
      <c r="T2783" s="150" t="str">
        <f>IFERROR(IF(S2783:$S$5009&lt;&gt;0, ABS(C2787-$Z$8),""),"")</f>
        <v/>
      </c>
      <c r="U2783" s="150" t="str">
        <f>IFERROR(IF(S2783:$S$5009&lt;&gt;0, (T2783-$Y$17)^2,""),"")</f>
        <v/>
      </c>
    </row>
    <row r="2784" spans="1:21" ht="23">
      <c r="A2784" s="159">
        <v>2775</v>
      </c>
      <c r="B2784" s="160" t="str">
        <f>IF(Data!B2784:$B$5009&lt;&gt;"",Data!B2784,"")</f>
        <v/>
      </c>
      <c r="C2784" s="160" t="str">
        <f>IF(Data!$C2784:C$5009&lt;&gt;"",Data!C2784,"")</f>
        <v/>
      </c>
      <c r="P2784" s="149" t="str">
        <f>IF(Data!B2788="","",B2788)</f>
        <v/>
      </c>
      <c r="Q2784" s="150" t="str">
        <f>IFERROR(IF(P2784:$P$5009&lt;&gt;0, ABS(P2784-$Z$7),""),"")</f>
        <v/>
      </c>
      <c r="R2784" s="150" t="str">
        <f>IFERROR(IF(P2784:$P$5009&lt;&gt;0, (Q2784-$Y$16)^2,""),"")</f>
        <v/>
      </c>
      <c r="S2784" s="151" t="str">
        <f>IF(Data!C2788="","",C2788)</f>
        <v/>
      </c>
      <c r="T2784" s="150" t="str">
        <f>IFERROR(IF(S2784:$S$5009&lt;&gt;0, ABS(C2788-$Z$8),""),"")</f>
        <v/>
      </c>
      <c r="U2784" s="150" t="str">
        <f>IFERROR(IF(S2784:$S$5009&lt;&gt;0, (T2784-$Y$17)^2,""),"")</f>
        <v/>
      </c>
    </row>
    <row r="2785" spans="1:21" ht="23">
      <c r="A2785" s="161">
        <v>2776</v>
      </c>
      <c r="B2785" s="160" t="str">
        <f>IF(Data!B2785:$B$5009&lt;&gt;"",Data!B2785,"")</f>
        <v/>
      </c>
      <c r="C2785" s="160" t="str">
        <f>IF(Data!$C2785:C$5009&lt;&gt;"",Data!C2785,"")</f>
        <v/>
      </c>
      <c r="P2785" s="149" t="str">
        <f>IF(Data!B2789="","",B2789)</f>
        <v/>
      </c>
      <c r="Q2785" s="150" t="str">
        <f>IFERROR(IF(P2785:$P$5009&lt;&gt;0, ABS(P2785-$Z$7),""),"")</f>
        <v/>
      </c>
      <c r="R2785" s="150" t="str">
        <f>IFERROR(IF(P2785:$P$5009&lt;&gt;0, (Q2785-$Y$16)^2,""),"")</f>
        <v/>
      </c>
      <c r="S2785" s="151" t="str">
        <f>IF(Data!C2789="","",C2789)</f>
        <v/>
      </c>
      <c r="T2785" s="150" t="str">
        <f>IFERROR(IF(S2785:$S$5009&lt;&gt;0, ABS(C2789-$Z$8),""),"")</f>
        <v/>
      </c>
      <c r="U2785" s="150" t="str">
        <f>IFERROR(IF(S2785:$S$5009&lt;&gt;0, (T2785-$Y$17)^2,""),"")</f>
        <v/>
      </c>
    </row>
    <row r="2786" spans="1:21" ht="23">
      <c r="A2786" s="159">
        <v>2777</v>
      </c>
      <c r="B2786" s="160" t="str">
        <f>IF(Data!B2786:$B$5009&lt;&gt;"",Data!B2786,"")</f>
        <v/>
      </c>
      <c r="C2786" s="160" t="str">
        <f>IF(Data!$C2786:C$5009&lt;&gt;"",Data!C2786,"")</f>
        <v/>
      </c>
      <c r="P2786" s="149" t="str">
        <f>IF(Data!B2790="","",B2790)</f>
        <v/>
      </c>
      <c r="Q2786" s="150" t="str">
        <f>IFERROR(IF(P2786:$P$5009&lt;&gt;0, ABS(P2786-$Z$7),""),"")</f>
        <v/>
      </c>
      <c r="R2786" s="150" t="str">
        <f>IFERROR(IF(P2786:$P$5009&lt;&gt;0, (Q2786-$Y$16)^2,""),"")</f>
        <v/>
      </c>
      <c r="S2786" s="151" t="str">
        <f>IF(Data!C2790="","",C2790)</f>
        <v/>
      </c>
      <c r="T2786" s="150" t="str">
        <f>IFERROR(IF(S2786:$S$5009&lt;&gt;0, ABS(C2790-$Z$8),""),"")</f>
        <v/>
      </c>
      <c r="U2786" s="150" t="str">
        <f>IFERROR(IF(S2786:$S$5009&lt;&gt;0, (T2786-$Y$17)^2,""),"")</f>
        <v/>
      </c>
    </row>
    <row r="2787" spans="1:21" ht="23">
      <c r="A2787" s="161">
        <v>2778</v>
      </c>
      <c r="B2787" s="160" t="str">
        <f>IF(Data!B2787:$B$5009&lt;&gt;"",Data!B2787,"")</f>
        <v/>
      </c>
      <c r="C2787" s="160" t="str">
        <f>IF(Data!$C2787:C$5009&lt;&gt;"",Data!C2787,"")</f>
        <v/>
      </c>
      <c r="P2787" s="149" t="str">
        <f>IF(Data!B2791="","",B2791)</f>
        <v/>
      </c>
      <c r="Q2787" s="150" t="str">
        <f>IFERROR(IF(P2787:$P$5009&lt;&gt;0, ABS(P2787-$Z$7),""),"")</f>
        <v/>
      </c>
      <c r="R2787" s="150" t="str">
        <f>IFERROR(IF(P2787:$P$5009&lt;&gt;0, (Q2787-$Y$16)^2,""),"")</f>
        <v/>
      </c>
      <c r="S2787" s="151" t="str">
        <f>IF(Data!C2791="","",C2791)</f>
        <v/>
      </c>
      <c r="T2787" s="150" t="str">
        <f>IFERROR(IF(S2787:$S$5009&lt;&gt;0, ABS(C2791-$Z$8),""),"")</f>
        <v/>
      </c>
      <c r="U2787" s="150" t="str">
        <f>IFERROR(IF(S2787:$S$5009&lt;&gt;0, (T2787-$Y$17)^2,""),"")</f>
        <v/>
      </c>
    </row>
    <row r="2788" spans="1:21" ht="23">
      <c r="A2788" s="159">
        <v>2779</v>
      </c>
      <c r="B2788" s="160" t="str">
        <f>IF(Data!B2788:$B$5009&lt;&gt;"",Data!B2788,"")</f>
        <v/>
      </c>
      <c r="C2788" s="160" t="str">
        <f>IF(Data!$C2788:C$5009&lt;&gt;"",Data!C2788,"")</f>
        <v/>
      </c>
      <c r="P2788" s="149" t="str">
        <f>IF(Data!B2792="","",B2792)</f>
        <v/>
      </c>
      <c r="Q2788" s="150" t="str">
        <f>IFERROR(IF(P2788:$P$5009&lt;&gt;0, ABS(P2788-$Z$7),""),"")</f>
        <v/>
      </c>
      <c r="R2788" s="150" t="str">
        <f>IFERROR(IF(P2788:$P$5009&lt;&gt;0, (Q2788-$Y$16)^2,""),"")</f>
        <v/>
      </c>
      <c r="S2788" s="151" t="str">
        <f>IF(Data!C2792="","",C2792)</f>
        <v/>
      </c>
      <c r="T2788" s="150" t="str">
        <f>IFERROR(IF(S2788:$S$5009&lt;&gt;0, ABS(C2792-$Z$8),""),"")</f>
        <v/>
      </c>
      <c r="U2788" s="150" t="str">
        <f>IFERROR(IF(S2788:$S$5009&lt;&gt;0, (T2788-$Y$17)^2,""),"")</f>
        <v/>
      </c>
    </row>
    <row r="2789" spans="1:21" ht="23">
      <c r="A2789" s="161">
        <v>2780</v>
      </c>
      <c r="B2789" s="160" t="str">
        <f>IF(Data!B2789:$B$5009&lt;&gt;"",Data!B2789,"")</f>
        <v/>
      </c>
      <c r="C2789" s="160" t="str">
        <f>IF(Data!$C2789:C$5009&lt;&gt;"",Data!C2789,"")</f>
        <v/>
      </c>
      <c r="P2789" s="149" t="str">
        <f>IF(Data!B2793="","",B2793)</f>
        <v/>
      </c>
      <c r="Q2789" s="150" t="str">
        <f>IFERROR(IF(P2789:$P$5009&lt;&gt;0, ABS(P2789-$Z$7),""),"")</f>
        <v/>
      </c>
      <c r="R2789" s="150" t="str">
        <f>IFERROR(IF(P2789:$P$5009&lt;&gt;0, (Q2789-$Y$16)^2,""),"")</f>
        <v/>
      </c>
      <c r="S2789" s="151" t="str">
        <f>IF(Data!C2793="","",C2793)</f>
        <v/>
      </c>
      <c r="T2789" s="150" t="str">
        <f>IFERROR(IF(S2789:$S$5009&lt;&gt;0, ABS(C2793-$Z$8),""),"")</f>
        <v/>
      </c>
      <c r="U2789" s="150" t="str">
        <f>IFERROR(IF(S2789:$S$5009&lt;&gt;0, (T2789-$Y$17)^2,""),"")</f>
        <v/>
      </c>
    </row>
    <row r="2790" spans="1:21" ht="23">
      <c r="A2790" s="159">
        <v>2781</v>
      </c>
      <c r="B2790" s="160" t="str">
        <f>IF(Data!B2790:$B$5009&lt;&gt;"",Data!B2790,"")</f>
        <v/>
      </c>
      <c r="C2790" s="160" t="str">
        <f>IF(Data!$C2790:C$5009&lt;&gt;"",Data!C2790,"")</f>
        <v/>
      </c>
      <c r="P2790" s="149" t="str">
        <f>IF(Data!B2794="","",B2794)</f>
        <v/>
      </c>
      <c r="Q2790" s="150" t="str">
        <f>IFERROR(IF(P2790:$P$5009&lt;&gt;0, ABS(P2790-$Z$7),""),"")</f>
        <v/>
      </c>
      <c r="R2790" s="150" t="str">
        <f>IFERROR(IF(P2790:$P$5009&lt;&gt;0, (Q2790-$Y$16)^2,""),"")</f>
        <v/>
      </c>
      <c r="S2790" s="151" t="str">
        <f>IF(Data!C2794="","",C2794)</f>
        <v/>
      </c>
      <c r="T2790" s="150" t="str">
        <f>IFERROR(IF(S2790:$S$5009&lt;&gt;0, ABS(C2794-$Z$8),""),"")</f>
        <v/>
      </c>
      <c r="U2790" s="150" t="str">
        <f>IFERROR(IF(S2790:$S$5009&lt;&gt;0, (T2790-$Y$17)^2,""),"")</f>
        <v/>
      </c>
    </row>
    <row r="2791" spans="1:21" ht="23">
      <c r="A2791" s="161">
        <v>2782</v>
      </c>
      <c r="B2791" s="160" t="str">
        <f>IF(Data!B2791:$B$5009&lt;&gt;"",Data!B2791,"")</f>
        <v/>
      </c>
      <c r="C2791" s="160" t="str">
        <f>IF(Data!$C2791:C$5009&lt;&gt;"",Data!C2791,"")</f>
        <v/>
      </c>
      <c r="P2791" s="149" t="str">
        <f>IF(Data!B2795="","",B2795)</f>
        <v/>
      </c>
      <c r="Q2791" s="150" t="str">
        <f>IFERROR(IF(P2791:$P$5009&lt;&gt;0, ABS(P2791-$Z$7),""),"")</f>
        <v/>
      </c>
      <c r="R2791" s="150" t="str">
        <f>IFERROR(IF(P2791:$P$5009&lt;&gt;0, (Q2791-$Y$16)^2,""),"")</f>
        <v/>
      </c>
      <c r="S2791" s="151" t="str">
        <f>IF(Data!C2795="","",C2795)</f>
        <v/>
      </c>
      <c r="T2791" s="150" t="str">
        <f>IFERROR(IF(S2791:$S$5009&lt;&gt;0, ABS(C2795-$Z$8),""),"")</f>
        <v/>
      </c>
      <c r="U2791" s="150" t="str">
        <f>IFERROR(IF(S2791:$S$5009&lt;&gt;0, (T2791-$Y$17)^2,""),"")</f>
        <v/>
      </c>
    </row>
    <row r="2792" spans="1:21" ht="23">
      <c r="A2792" s="159">
        <v>2783</v>
      </c>
      <c r="B2792" s="160" t="str">
        <f>IF(Data!B2792:$B$5009&lt;&gt;"",Data!B2792,"")</f>
        <v/>
      </c>
      <c r="C2792" s="160" t="str">
        <f>IF(Data!$C2792:C$5009&lt;&gt;"",Data!C2792,"")</f>
        <v/>
      </c>
      <c r="P2792" s="149" t="str">
        <f>IF(Data!B2796="","",B2796)</f>
        <v/>
      </c>
      <c r="Q2792" s="150" t="str">
        <f>IFERROR(IF(P2792:$P$5009&lt;&gt;0, ABS(P2792-$Z$7),""),"")</f>
        <v/>
      </c>
      <c r="R2792" s="150" t="str">
        <f>IFERROR(IF(P2792:$P$5009&lt;&gt;0, (Q2792-$Y$16)^2,""),"")</f>
        <v/>
      </c>
      <c r="S2792" s="151" t="str">
        <f>IF(Data!C2796="","",C2796)</f>
        <v/>
      </c>
      <c r="T2792" s="150" t="str">
        <f>IFERROR(IF(S2792:$S$5009&lt;&gt;0, ABS(C2796-$Z$8),""),"")</f>
        <v/>
      </c>
      <c r="U2792" s="150" t="str">
        <f>IFERROR(IF(S2792:$S$5009&lt;&gt;0, (T2792-$Y$17)^2,""),"")</f>
        <v/>
      </c>
    </row>
    <row r="2793" spans="1:21" ht="23">
      <c r="A2793" s="161">
        <v>2784</v>
      </c>
      <c r="B2793" s="160" t="str">
        <f>IF(Data!B2793:$B$5009&lt;&gt;"",Data!B2793,"")</f>
        <v/>
      </c>
      <c r="C2793" s="160" t="str">
        <f>IF(Data!$C2793:C$5009&lt;&gt;"",Data!C2793,"")</f>
        <v/>
      </c>
      <c r="P2793" s="149" t="str">
        <f>IF(Data!B2797="","",B2797)</f>
        <v/>
      </c>
      <c r="Q2793" s="150" t="str">
        <f>IFERROR(IF(P2793:$P$5009&lt;&gt;0, ABS(P2793-$Z$7),""),"")</f>
        <v/>
      </c>
      <c r="R2793" s="150" t="str">
        <f>IFERROR(IF(P2793:$P$5009&lt;&gt;0, (Q2793-$Y$16)^2,""),"")</f>
        <v/>
      </c>
      <c r="S2793" s="151" t="str">
        <f>IF(Data!C2797="","",C2797)</f>
        <v/>
      </c>
      <c r="T2793" s="150" t="str">
        <f>IFERROR(IF(S2793:$S$5009&lt;&gt;0, ABS(C2797-$Z$8),""),"")</f>
        <v/>
      </c>
      <c r="U2793" s="150" t="str">
        <f>IFERROR(IF(S2793:$S$5009&lt;&gt;0, (T2793-$Y$17)^2,""),"")</f>
        <v/>
      </c>
    </row>
    <row r="2794" spans="1:21" ht="23">
      <c r="A2794" s="159">
        <v>2785</v>
      </c>
      <c r="B2794" s="160" t="str">
        <f>IF(Data!B2794:$B$5009&lt;&gt;"",Data!B2794,"")</f>
        <v/>
      </c>
      <c r="C2794" s="160" t="str">
        <f>IF(Data!$C2794:C$5009&lt;&gt;"",Data!C2794,"")</f>
        <v/>
      </c>
      <c r="P2794" s="149" t="str">
        <f>IF(Data!B2798="","",B2798)</f>
        <v/>
      </c>
      <c r="Q2794" s="150" t="str">
        <f>IFERROR(IF(P2794:$P$5009&lt;&gt;0, ABS(P2794-$Z$7),""),"")</f>
        <v/>
      </c>
      <c r="R2794" s="150" t="str">
        <f>IFERROR(IF(P2794:$P$5009&lt;&gt;0, (Q2794-$Y$16)^2,""),"")</f>
        <v/>
      </c>
      <c r="S2794" s="151" t="str">
        <f>IF(Data!C2798="","",C2798)</f>
        <v/>
      </c>
      <c r="T2794" s="150" t="str">
        <f>IFERROR(IF(S2794:$S$5009&lt;&gt;0, ABS(C2798-$Z$8),""),"")</f>
        <v/>
      </c>
      <c r="U2794" s="150" t="str">
        <f>IFERROR(IF(S2794:$S$5009&lt;&gt;0, (T2794-$Y$17)^2,""),"")</f>
        <v/>
      </c>
    </row>
    <row r="2795" spans="1:21" ht="23">
      <c r="A2795" s="161">
        <v>2786</v>
      </c>
      <c r="B2795" s="160" t="str">
        <f>IF(Data!B2795:$B$5009&lt;&gt;"",Data!B2795,"")</f>
        <v/>
      </c>
      <c r="C2795" s="160" t="str">
        <f>IF(Data!$C2795:C$5009&lt;&gt;"",Data!C2795,"")</f>
        <v/>
      </c>
      <c r="P2795" s="149" t="str">
        <f>IF(Data!B2799="","",B2799)</f>
        <v/>
      </c>
      <c r="Q2795" s="150" t="str">
        <f>IFERROR(IF(P2795:$P$5009&lt;&gt;0, ABS(P2795-$Z$7),""),"")</f>
        <v/>
      </c>
      <c r="R2795" s="150" t="str">
        <f>IFERROR(IF(P2795:$P$5009&lt;&gt;0, (Q2795-$Y$16)^2,""),"")</f>
        <v/>
      </c>
      <c r="S2795" s="151" t="str">
        <f>IF(Data!C2799="","",C2799)</f>
        <v/>
      </c>
      <c r="T2795" s="150" t="str">
        <f>IFERROR(IF(S2795:$S$5009&lt;&gt;0, ABS(C2799-$Z$8),""),"")</f>
        <v/>
      </c>
      <c r="U2795" s="150" t="str">
        <f>IFERROR(IF(S2795:$S$5009&lt;&gt;0, (T2795-$Y$17)^2,""),"")</f>
        <v/>
      </c>
    </row>
    <row r="2796" spans="1:21" ht="23">
      <c r="A2796" s="159">
        <v>2787</v>
      </c>
      <c r="B2796" s="160" t="str">
        <f>IF(Data!B2796:$B$5009&lt;&gt;"",Data!B2796,"")</f>
        <v/>
      </c>
      <c r="C2796" s="160" t="str">
        <f>IF(Data!$C2796:C$5009&lt;&gt;"",Data!C2796,"")</f>
        <v/>
      </c>
      <c r="P2796" s="149" t="str">
        <f>IF(Data!B2800="","",B2800)</f>
        <v/>
      </c>
      <c r="Q2796" s="150" t="str">
        <f>IFERROR(IF(P2796:$P$5009&lt;&gt;0, ABS(P2796-$Z$7),""),"")</f>
        <v/>
      </c>
      <c r="R2796" s="150" t="str">
        <f>IFERROR(IF(P2796:$P$5009&lt;&gt;0, (Q2796-$Y$16)^2,""),"")</f>
        <v/>
      </c>
      <c r="S2796" s="151" t="str">
        <f>IF(Data!C2800="","",C2800)</f>
        <v/>
      </c>
      <c r="T2796" s="150" t="str">
        <f>IFERROR(IF(S2796:$S$5009&lt;&gt;0, ABS(C2800-$Z$8),""),"")</f>
        <v/>
      </c>
      <c r="U2796" s="150" t="str">
        <f>IFERROR(IF(S2796:$S$5009&lt;&gt;0, (T2796-$Y$17)^2,""),"")</f>
        <v/>
      </c>
    </row>
    <row r="2797" spans="1:21" ht="23">
      <c r="A2797" s="161">
        <v>2788</v>
      </c>
      <c r="B2797" s="160" t="str">
        <f>IF(Data!B2797:$B$5009&lt;&gt;"",Data!B2797,"")</f>
        <v/>
      </c>
      <c r="C2797" s="160" t="str">
        <f>IF(Data!$C2797:C$5009&lt;&gt;"",Data!C2797,"")</f>
        <v/>
      </c>
      <c r="P2797" s="149" t="str">
        <f>IF(Data!B2801="","",B2801)</f>
        <v/>
      </c>
      <c r="Q2797" s="150" t="str">
        <f>IFERROR(IF(P2797:$P$5009&lt;&gt;0, ABS(P2797-$Z$7),""),"")</f>
        <v/>
      </c>
      <c r="R2797" s="150" t="str">
        <f>IFERROR(IF(P2797:$P$5009&lt;&gt;0, (Q2797-$Y$16)^2,""),"")</f>
        <v/>
      </c>
      <c r="S2797" s="151" t="str">
        <f>IF(Data!C2801="","",C2801)</f>
        <v/>
      </c>
      <c r="T2797" s="150" t="str">
        <f>IFERROR(IF(S2797:$S$5009&lt;&gt;0, ABS(C2801-$Z$8),""),"")</f>
        <v/>
      </c>
      <c r="U2797" s="150" t="str">
        <f>IFERROR(IF(S2797:$S$5009&lt;&gt;0, (T2797-$Y$17)^2,""),"")</f>
        <v/>
      </c>
    </row>
    <row r="2798" spans="1:21" ht="23">
      <c r="A2798" s="159">
        <v>2789</v>
      </c>
      <c r="B2798" s="160" t="str">
        <f>IF(Data!B2798:$B$5009&lt;&gt;"",Data!B2798,"")</f>
        <v/>
      </c>
      <c r="C2798" s="160" t="str">
        <f>IF(Data!$C2798:C$5009&lt;&gt;"",Data!C2798,"")</f>
        <v/>
      </c>
      <c r="P2798" s="149" t="str">
        <f>IF(Data!B2802="","",B2802)</f>
        <v/>
      </c>
      <c r="Q2798" s="150" t="str">
        <f>IFERROR(IF(P2798:$P$5009&lt;&gt;0, ABS(P2798-$Z$7),""),"")</f>
        <v/>
      </c>
      <c r="R2798" s="150" t="str">
        <f>IFERROR(IF(P2798:$P$5009&lt;&gt;0, (Q2798-$Y$16)^2,""),"")</f>
        <v/>
      </c>
      <c r="S2798" s="151" t="str">
        <f>IF(Data!C2802="","",C2802)</f>
        <v/>
      </c>
      <c r="T2798" s="150" t="str">
        <f>IFERROR(IF(S2798:$S$5009&lt;&gt;0, ABS(C2802-$Z$8),""),"")</f>
        <v/>
      </c>
      <c r="U2798" s="150" t="str">
        <f>IFERROR(IF(S2798:$S$5009&lt;&gt;0, (T2798-$Y$17)^2,""),"")</f>
        <v/>
      </c>
    </row>
    <row r="2799" spans="1:21" ht="23">
      <c r="A2799" s="161">
        <v>2790</v>
      </c>
      <c r="B2799" s="160" t="str">
        <f>IF(Data!B2799:$B$5009&lt;&gt;"",Data!B2799,"")</f>
        <v/>
      </c>
      <c r="C2799" s="160" t="str">
        <f>IF(Data!$C2799:C$5009&lt;&gt;"",Data!C2799,"")</f>
        <v/>
      </c>
      <c r="P2799" s="149" t="str">
        <f>IF(Data!B2803="","",B2803)</f>
        <v/>
      </c>
      <c r="Q2799" s="150" t="str">
        <f>IFERROR(IF(P2799:$P$5009&lt;&gt;0, ABS(P2799-$Z$7),""),"")</f>
        <v/>
      </c>
      <c r="R2799" s="150" t="str">
        <f>IFERROR(IF(P2799:$P$5009&lt;&gt;0, (Q2799-$Y$16)^2,""),"")</f>
        <v/>
      </c>
      <c r="S2799" s="151" t="str">
        <f>IF(Data!C2803="","",C2803)</f>
        <v/>
      </c>
      <c r="T2799" s="150" t="str">
        <f>IFERROR(IF(S2799:$S$5009&lt;&gt;0, ABS(C2803-$Z$8),""),"")</f>
        <v/>
      </c>
      <c r="U2799" s="150" t="str">
        <f>IFERROR(IF(S2799:$S$5009&lt;&gt;0, (T2799-$Y$17)^2,""),"")</f>
        <v/>
      </c>
    </row>
    <row r="2800" spans="1:21" ht="23">
      <c r="A2800" s="159">
        <v>2791</v>
      </c>
      <c r="B2800" s="160" t="str">
        <f>IF(Data!B2800:$B$5009&lt;&gt;"",Data!B2800,"")</f>
        <v/>
      </c>
      <c r="C2800" s="160" t="str">
        <f>IF(Data!$C2800:C$5009&lt;&gt;"",Data!C2800,"")</f>
        <v/>
      </c>
      <c r="P2800" s="149" t="str">
        <f>IF(Data!B2804="","",B2804)</f>
        <v/>
      </c>
      <c r="Q2800" s="150" t="str">
        <f>IFERROR(IF(P2800:$P$5009&lt;&gt;0, ABS(P2800-$Z$7),""),"")</f>
        <v/>
      </c>
      <c r="R2800" s="150" t="str">
        <f>IFERROR(IF(P2800:$P$5009&lt;&gt;0, (Q2800-$Y$16)^2,""),"")</f>
        <v/>
      </c>
      <c r="S2800" s="151" t="str">
        <f>IF(Data!C2804="","",C2804)</f>
        <v/>
      </c>
      <c r="T2800" s="150" t="str">
        <f>IFERROR(IF(S2800:$S$5009&lt;&gt;0, ABS(C2804-$Z$8),""),"")</f>
        <v/>
      </c>
      <c r="U2800" s="150" t="str">
        <f>IFERROR(IF(S2800:$S$5009&lt;&gt;0, (T2800-$Y$17)^2,""),"")</f>
        <v/>
      </c>
    </row>
    <row r="2801" spans="1:21" ht="23">
      <c r="A2801" s="161">
        <v>2792</v>
      </c>
      <c r="B2801" s="160" t="str">
        <f>IF(Data!B2801:$B$5009&lt;&gt;"",Data!B2801,"")</f>
        <v/>
      </c>
      <c r="C2801" s="160" t="str">
        <f>IF(Data!$C2801:C$5009&lt;&gt;"",Data!C2801,"")</f>
        <v/>
      </c>
      <c r="P2801" s="149" t="str">
        <f>IF(Data!B2805="","",B2805)</f>
        <v/>
      </c>
      <c r="Q2801" s="150" t="str">
        <f>IFERROR(IF(P2801:$P$5009&lt;&gt;0, ABS(P2801-$Z$7),""),"")</f>
        <v/>
      </c>
      <c r="R2801" s="150" t="str">
        <f>IFERROR(IF(P2801:$P$5009&lt;&gt;0, (Q2801-$Y$16)^2,""),"")</f>
        <v/>
      </c>
      <c r="S2801" s="151" t="str">
        <f>IF(Data!C2805="","",C2805)</f>
        <v/>
      </c>
      <c r="T2801" s="150" t="str">
        <f>IFERROR(IF(S2801:$S$5009&lt;&gt;0, ABS(C2805-$Z$8),""),"")</f>
        <v/>
      </c>
      <c r="U2801" s="150" t="str">
        <f>IFERROR(IF(S2801:$S$5009&lt;&gt;0, (T2801-$Y$17)^2,""),"")</f>
        <v/>
      </c>
    </row>
    <row r="2802" spans="1:21" ht="23">
      <c r="A2802" s="159">
        <v>2793</v>
      </c>
      <c r="B2802" s="160" t="str">
        <f>IF(Data!B2802:$B$5009&lt;&gt;"",Data!B2802,"")</f>
        <v/>
      </c>
      <c r="C2802" s="160" t="str">
        <f>IF(Data!$C2802:C$5009&lt;&gt;"",Data!C2802,"")</f>
        <v/>
      </c>
      <c r="P2802" s="149" t="str">
        <f>IF(Data!B2806="","",B2806)</f>
        <v/>
      </c>
      <c r="Q2802" s="150" t="str">
        <f>IFERROR(IF(P2802:$P$5009&lt;&gt;0, ABS(P2802-$Z$7),""),"")</f>
        <v/>
      </c>
      <c r="R2802" s="150" t="str">
        <f>IFERROR(IF(P2802:$P$5009&lt;&gt;0, (Q2802-$Y$16)^2,""),"")</f>
        <v/>
      </c>
      <c r="S2802" s="151" t="str">
        <f>IF(Data!C2806="","",C2806)</f>
        <v/>
      </c>
      <c r="T2802" s="150" t="str">
        <f>IFERROR(IF(S2802:$S$5009&lt;&gt;0, ABS(C2806-$Z$8),""),"")</f>
        <v/>
      </c>
      <c r="U2802" s="150" t="str">
        <f>IFERROR(IF(S2802:$S$5009&lt;&gt;0, (T2802-$Y$17)^2,""),"")</f>
        <v/>
      </c>
    </row>
    <row r="2803" spans="1:21" ht="23">
      <c r="A2803" s="161">
        <v>2794</v>
      </c>
      <c r="B2803" s="160" t="str">
        <f>IF(Data!B2803:$B$5009&lt;&gt;"",Data!B2803,"")</f>
        <v/>
      </c>
      <c r="C2803" s="160" t="str">
        <f>IF(Data!$C2803:C$5009&lt;&gt;"",Data!C2803,"")</f>
        <v/>
      </c>
      <c r="P2803" s="149" t="str">
        <f>IF(Data!B2807="","",B2807)</f>
        <v/>
      </c>
      <c r="Q2803" s="150" t="str">
        <f>IFERROR(IF(P2803:$P$5009&lt;&gt;0, ABS(P2803-$Z$7),""),"")</f>
        <v/>
      </c>
      <c r="R2803" s="150" t="str">
        <f>IFERROR(IF(P2803:$P$5009&lt;&gt;0, (Q2803-$Y$16)^2,""),"")</f>
        <v/>
      </c>
      <c r="S2803" s="151" t="str">
        <f>IF(Data!C2807="","",C2807)</f>
        <v/>
      </c>
      <c r="T2803" s="150" t="str">
        <f>IFERROR(IF(S2803:$S$5009&lt;&gt;0, ABS(C2807-$Z$8),""),"")</f>
        <v/>
      </c>
      <c r="U2803" s="150" t="str">
        <f>IFERROR(IF(S2803:$S$5009&lt;&gt;0, (T2803-$Y$17)^2,""),"")</f>
        <v/>
      </c>
    </row>
    <row r="2804" spans="1:21" ht="23">
      <c r="A2804" s="159">
        <v>2795</v>
      </c>
      <c r="B2804" s="160" t="str">
        <f>IF(Data!B2804:$B$5009&lt;&gt;"",Data!B2804,"")</f>
        <v/>
      </c>
      <c r="C2804" s="160" t="str">
        <f>IF(Data!$C2804:C$5009&lt;&gt;"",Data!C2804,"")</f>
        <v/>
      </c>
      <c r="P2804" s="149" t="str">
        <f>IF(Data!B2808="","",B2808)</f>
        <v/>
      </c>
      <c r="Q2804" s="150" t="str">
        <f>IFERROR(IF(P2804:$P$5009&lt;&gt;0, ABS(P2804-$Z$7),""),"")</f>
        <v/>
      </c>
      <c r="R2804" s="150" t="str">
        <f>IFERROR(IF(P2804:$P$5009&lt;&gt;0, (Q2804-$Y$16)^2,""),"")</f>
        <v/>
      </c>
      <c r="S2804" s="151" t="str">
        <f>IF(Data!C2808="","",C2808)</f>
        <v/>
      </c>
      <c r="T2804" s="150" t="str">
        <f>IFERROR(IF(S2804:$S$5009&lt;&gt;0, ABS(C2808-$Z$8),""),"")</f>
        <v/>
      </c>
      <c r="U2804" s="150" t="str">
        <f>IFERROR(IF(S2804:$S$5009&lt;&gt;0, (T2804-$Y$17)^2,""),"")</f>
        <v/>
      </c>
    </row>
    <row r="2805" spans="1:21" ht="23">
      <c r="A2805" s="161">
        <v>2796</v>
      </c>
      <c r="B2805" s="160" t="str">
        <f>IF(Data!B2805:$B$5009&lt;&gt;"",Data!B2805,"")</f>
        <v/>
      </c>
      <c r="C2805" s="160" t="str">
        <f>IF(Data!$C2805:C$5009&lt;&gt;"",Data!C2805,"")</f>
        <v/>
      </c>
      <c r="P2805" s="149" t="str">
        <f>IF(Data!B2809="","",B2809)</f>
        <v/>
      </c>
      <c r="Q2805" s="150" t="str">
        <f>IFERROR(IF(P2805:$P$5009&lt;&gt;0, ABS(P2805-$Z$7),""),"")</f>
        <v/>
      </c>
      <c r="R2805" s="150" t="str">
        <f>IFERROR(IF(P2805:$P$5009&lt;&gt;0, (Q2805-$Y$16)^2,""),"")</f>
        <v/>
      </c>
      <c r="S2805" s="151" t="str">
        <f>IF(Data!C2809="","",C2809)</f>
        <v/>
      </c>
      <c r="T2805" s="150" t="str">
        <f>IFERROR(IF(S2805:$S$5009&lt;&gt;0, ABS(C2809-$Z$8),""),"")</f>
        <v/>
      </c>
      <c r="U2805" s="150" t="str">
        <f>IFERROR(IF(S2805:$S$5009&lt;&gt;0, (T2805-$Y$17)^2,""),"")</f>
        <v/>
      </c>
    </row>
    <row r="2806" spans="1:21" ht="23">
      <c r="A2806" s="159">
        <v>2797</v>
      </c>
      <c r="B2806" s="160" t="str">
        <f>IF(Data!B2806:$B$5009&lt;&gt;"",Data!B2806,"")</f>
        <v/>
      </c>
      <c r="C2806" s="160" t="str">
        <f>IF(Data!$C2806:C$5009&lt;&gt;"",Data!C2806,"")</f>
        <v/>
      </c>
      <c r="P2806" s="149" t="str">
        <f>IF(Data!B2810="","",B2810)</f>
        <v/>
      </c>
      <c r="Q2806" s="150" t="str">
        <f>IFERROR(IF(P2806:$P$5009&lt;&gt;0, ABS(P2806-$Z$7),""),"")</f>
        <v/>
      </c>
      <c r="R2806" s="150" t="str">
        <f>IFERROR(IF(P2806:$P$5009&lt;&gt;0, (Q2806-$Y$16)^2,""),"")</f>
        <v/>
      </c>
      <c r="S2806" s="151" t="str">
        <f>IF(Data!C2810="","",C2810)</f>
        <v/>
      </c>
      <c r="T2806" s="150" t="str">
        <f>IFERROR(IF(S2806:$S$5009&lt;&gt;0, ABS(C2810-$Z$8),""),"")</f>
        <v/>
      </c>
      <c r="U2806" s="150" t="str">
        <f>IFERROR(IF(S2806:$S$5009&lt;&gt;0, (T2806-$Y$17)^2,""),"")</f>
        <v/>
      </c>
    </row>
    <row r="2807" spans="1:21" ht="23">
      <c r="A2807" s="161">
        <v>2798</v>
      </c>
      <c r="B2807" s="160" t="str">
        <f>IF(Data!B2807:$B$5009&lt;&gt;"",Data!B2807,"")</f>
        <v/>
      </c>
      <c r="C2807" s="160" t="str">
        <f>IF(Data!$C2807:C$5009&lt;&gt;"",Data!C2807,"")</f>
        <v/>
      </c>
      <c r="P2807" s="149" t="str">
        <f>IF(Data!B2811="","",B2811)</f>
        <v/>
      </c>
      <c r="Q2807" s="150" t="str">
        <f>IFERROR(IF(P2807:$P$5009&lt;&gt;0, ABS(P2807-$Z$7),""),"")</f>
        <v/>
      </c>
      <c r="R2807" s="150" t="str">
        <f>IFERROR(IF(P2807:$P$5009&lt;&gt;0, (Q2807-$Y$16)^2,""),"")</f>
        <v/>
      </c>
      <c r="S2807" s="151" t="str">
        <f>IF(Data!C2811="","",C2811)</f>
        <v/>
      </c>
      <c r="T2807" s="150" t="str">
        <f>IFERROR(IF(S2807:$S$5009&lt;&gt;0, ABS(C2811-$Z$8),""),"")</f>
        <v/>
      </c>
      <c r="U2807" s="150" t="str">
        <f>IFERROR(IF(S2807:$S$5009&lt;&gt;0, (T2807-$Y$17)^2,""),"")</f>
        <v/>
      </c>
    </row>
    <row r="2808" spans="1:21" ht="23">
      <c r="A2808" s="159">
        <v>2799</v>
      </c>
      <c r="B2808" s="160" t="str">
        <f>IF(Data!B2808:$B$5009&lt;&gt;"",Data!B2808,"")</f>
        <v/>
      </c>
      <c r="C2808" s="160" t="str">
        <f>IF(Data!$C2808:C$5009&lt;&gt;"",Data!C2808,"")</f>
        <v/>
      </c>
      <c r="P2808" s="149" t="str">
        <f>IF(Data!B2812="","",B2812)</f>
        <v/>
      </c>
      <c r="Q2808" s="150" t="str">
        <f>IFERROR(IF(P2808:$P$5009&lt;&gt;0, ABS(P2808-$Z$7),""),"")</f>
        <v/>
      </c>
      <c r="R2808" s="150" t="str">
        <f>IFERROR(IF(P2808:$P$5009&lt;&gt;0, (Q2808-$Y$16)^2,""),"")</f>
        <v/>
      </c>
      <c r="S2808" s="151" t="str">
        <f>IF(Data!C2812="","",C2812)</f>
        <v/>
      </c>
      <c r="T2808" s="150" t="str">
        <f>IFERROR(IF(S2808:$S$5009&lt;&gt;0, ABS(C2812-$Z$8),""),"")</f>
        <v/>
      </c>
      <c r="U2808" s="150" t="str">
        <f>IFERROR(IF(S2808:$S$5009&lt;&gt;0, (T2808-$Y$17)^2,""),"")</f>
        <v/>
      </c>
    </row>
    <row r="2809" spans="1:21" ht="23">
      <c r="A2809" s="161">
        <v>2800</v>
      </c>
      <c r="B2809" s="160" t="str">
        <f>IF(Data!B2809:$B$5009&lt;&gt;"",Data!B2809,"")</f>
        <v/>
      </c>
      <c r="C2809" s="160" t="str">
        <f>IF(Data!$C2809:C$5009&lt;&gt;"",Data!C2809,"")</f>
        <v/>
      </c>
      <c r="P2809" s="149" t="str">
        <f>IF(Data!B2813="","",B2813)</f>
        <v/>
      </c>
      <c r="Q2809" s="150" t="str">
        <f>IFERROR(IF(P2809:$P$5009&lt;&gt;0, ABS(P2809-$Z$7),""),"")</f>
        <v/>
      </c>
      <c r="R2809" s="150" t="str">
        <f>IFERROR(IF(P2809:$P$5009&lt;&gt;0, (Q2809-$Y$16)^2,""),"")</f>
        <v/>
      </c>
      <c r="S2809" s="151" t="str">
        <f>IF(Data!C2813="","",C2813)</f>
        <v/>
      </c>
      <c r="T2809" s="150" t="str">
        <f>IFERROR(IF(S2809:$S$5009&lt;&gt;0, ABS(C2813-$Z$8),""),"")</f>
        <v/>
      </c>
      <c r="U2809" s="150" t="str">
        <f>IFERROR(IF(S2809:$S$5009&lt;&gt;0, (T2809-$Y$17)^2,""),"")</f>
        <v/>
      </c>
    </row>
    <row r="2810" spans="1:21" ht="23">
      <c r="A2810" s="159">
        <v>2801</v>
      </c>
      <c r="B2810" s="160" t="str">
        <f>IF(Data!B2810:$B$5009&lt;&gt;"",Data!B2810,"")</f>
        <v/>
      </c>
      <c r="C2810" s="160" t="str">
        <f>IF(Data!$C2810:C$5009&lt;&gt;"",Data!C2810,"")</f>
        <v/>
      </c>
      <c r="P2810" s="149" t="str">
        <f>IF(Data!B2814="","",B2814)</f>
        <v/>
      </c>
      <c r="Q2810" s="150" t="str">
        <f>IFERROR(IF(P2810:$P$5009&lt;&gt;0, ABS(P2810-$Z$7),""),"")</f>
        <v/>
      </c>
      <c r="R2810" s="150" t="str">
        <f>IFERROR(IF(P2810:$P$5009&lt;&gt;0, (Q2810-$Y$16)^2,""),"")</f>
        <v/>
      </c>
      <c r="S2810" s="151" t="str">
        <f>IF(Data!C2814="","",C2814)</f>
        <v/>
      </c>
      <c r="T2810" s="150" t="str">
        <f>IFERROR(IF(S2810:$S$5009&lt;&gt;0, ABS(C2814-$Z$8),""),"")</f>
        <v/>
      </c>
      <c r="U2810" s="150" t="str">
        <f>IFERROR(IF(S2810:$S$5009&lt;&gt;0, (T2810-$Y$17)^2,""),"")</f>
        <v/>
      </c>
    </row>
    <row r="2811" spans="1:21" ht="23">
      <c r="A2811" s="161">
        <v>2802</v>
      </c>
      <c r="B2811" s="160" t="str">
        <f>IF(Data!B2811:$B$5009&lt;&gt;"",Data!B2811,"")</f>
        <v/>
      </c>
      <c r="C2811" s="160" t="str">
        <f>IF(Data!$C2811:C$5009&lt;&gt;"",Data!C2811,"")</f>
        <v/>
      </c>
      <c r="P2811" s="149" t="str">
        <f>IF(Data!B2815="","",B2815)</f>
        <v/>
      </c>
      <c r="Q2811" s="150" t="str">
        <f>IFERROR(IF(P2811:$P$5009&lt;&gt;0, ABS(P2811-$Z$7),""),"")</f>
        <v/>
      </c>
      <c r="R2811" s="150" t="str">
        <f>IFERROR(IF(P2811:$P$5009&lt;&gt;0, (Q2811-$Y$16)^2,""),"")</f>
        <v/>
      </c>
      <c r="S2811" s="151" t="str">
        <f>IF(Data!C2815="","",C2815)</f>
        <v/>
      </c>
      <c r="T2811" s="150" t="str">
        <f>IFERROR(IF(S2811:$S$5009&lt;&gt;0, ABS(C2815-$Z$8),""),"")</f>
        <v/>
      </c>
      <c r="U2811" s="150" t="str">
        <f>IFERROR(IF(S2811:$S$5009&lt;&gt;0, (T2811-$Y$17)^2,""),"")</f>
        <v/>
      </c>
    </row>
    <row r="2812" spans="1:21" ht="23">
      <c r="A2812" s="159">
        <v>2803</v>
      </c>
      <c r="B2812" s="160" t="str">
        <f>IF(Data!B2812:$B$5009&lt;&gt;"",Data!B2812,"")</f>
        <v/>
      </c>
      <c r="C2812" s="160" t="str">
        <f>IF(Data!$C2812:C$5009&lt;&gt;"",Data!C2812,"")</f>
        <v/>
      </c>
      <c r="P2812" s="149" t="str">
        <f>IF(Data!B2816="","",B2816)</f>
        <v/>
      </c>
      <c r="Q2812" s="150" t="str">
        <f>IFERROR(IF(P2812:$P$5009&lt;&gt;0, ABS(P2812-$Z$7),""),"")</f>
        <v/>
      </c>
      <c r="R2812" s="150" t="str">
        <f>IFERROR(IF(P2812:$P$5009&lt;&gt;0, (Q2812-$Y$16)^2,""),"")</f>
        <v/>
      </c>
      <c r="S2812" s="151" t="str">
        <f>IF(Data!C2816="","",C2816)</f>
        <v/>
      </c>
      <c r="T2812" s="150" t="str">
        <f>IFERROR(IF(S2812:$S$5009&lt;&gt;0, ABS(C2816-$Z$8),""),"")</f>
        <v/>
      </c>
      <c r="U2812" s="150" t="str">
        <f>IFERROR(IF(S2812:$S$5009&lt;&gt;0, (T2812-$Y$17)^2,""),"")</f>
        <v/>
      </c>
    </row>
    <row r="2813" spans="1:21" ht="23">
      <c r="A2813" s="161">
        <v>2804</v>
      </c>
      <c r="B2813" s="160" t="str">
        <f>IF(Data!B2813:$B$5009&lt;&gt;"",Data!B2813,"")</f>
        <v/>
      </c>
      <c r="C2813" s="160" t="str">
        <f>IF(Data!$C2813:C$5009&lt;&gt;"",Data!C2813,"")</f>
        <v/>
      </c>
      <c r="P2813" s="149" t="str">
        <f>IF(Data!B2817="","",B2817)</f>
        <v/>
      </c>
      <c r="Q2813" s="150" t="str">
        <f>IFERROR(IF(P2813:$P$5009&lt;&gt;0, ABS(P2813-$Z$7),""),"")</f>
        <v/>
      </c>
      <c r="R2813" s="150" t="str">
        <f>IFERROR(IF(P2813:$P$5009&lt;&gt;0, (Q2813-$Y$16)^2,""),"")</f>
        <v/>
      </c>
      <c r="S2813" s="151" t="str">
        <f>IF(Data!C2817="","",C2817)</f>
        <v/>
      </c>
      <c r="T2813" s="150" t="str">
        <f>IFERROR(IF(S2813:$S$5009&lt;&gt;0, ABS(C2817-$Z$8),""),"")</f>
        <v/>
      </c>
      <c r="U2813" s="150" t="str">
        <f>IFERROR(IF(S2813:$S$5009&lt;&gt;0, (T2813-$Y$17)^2,""),"")</f>
        <v/>
      </c>
    </row>
    <row r="2814" spans="1:21" ht="23">
      <c r="A2814" s="159">
        <v>2805</v>
      </c>
      <c r="B2814" s="160" t="str">
        <f>IF(Data!B2814:$B$5009&lt;&gt;"",Data!B2814,"")</f>
        <v/>
      </c>
      <c r="C2814" s="160" t="str">
        <f>IF(Data!$C2814:C$5009&lt;&gt;"",Data!C2814,"")</f>
        <v/>
      </c>
      <c r="P2814" s="149" t="str">
        <f>IF(Data!B2818="","",B2818)</f>
        <v/>
      </c>
      <c r="Q2814" s="150" t="str">
        <f>IFERROR(IF(P2814:$P$5009&lt;&gt;0, ABS(P2814-$Z$7),""),"")</f>
        <v/>
      </c>
      <c r="R2814" s="150" t="str">
        <f>IFERROR(IF(P2814:$P$5009&lt;&gt;0, (Q2814-$Y$16)^2,""),"")</f>
        <v/>
      </c>
      <c r="S2814" s="151" t="str">
        <f>IF(Data!C2818="","",C2818)</f>
        <v/>
      </c>
      <c r="T2814" s="150" t="str">
        <f>IFERROR(IF(S2814:$S$5009&lt;&gt;0, ABS(C2818-$Z$8),""),"")</f>
        <v/>
      </c>
      <c r="U2814" s="150" t="str">
        <f>IFERROR(IF(S2814:$S$5009&lt;&gt;0, (T2814-$Y$17)^2,""),"")</f>
        <v/>
      </c>
    </row>
    <row r="2815" spans="1:21" ht="23">
      <c r="A2815" s="161">
        <v>2806</v>
      </c>
      <c r="B2815" s="160" t="str">
        <f>IF(Data!B2815:$B$5009&lt;&gt;"",Data!B2815,"")</f>
        <v/>
      </c>
      <c r="C2815" s="160" t="str">
        <f>IF(Data!$C2815:C$5009&lt;&gt;"",Data!C2815,"")</f>
        <v/>
      </c>
      <c r="P2815" s="149" t="str">
        <f>IF(Data!B2819="","",B2819)</f>
        <v/>
      </c>
      <c r="Q2815" s="150" t="str">
        <f>IFERROR(IF(P2815:$P$5009&lt;&gt;0, ABS(P2815-$Z$7),""),"")</f>
        <v/>
      </c>
      <c r="R2815" s="150" t="str">
        <f>IFERROR(IF(P2815:$P$5009&lt;&gt;0, (Q2815-$Y$16)^2,""),"")</f>
        <v/>
      </c>
      <c r="S2815" s="151" t="str">
        <f>IF(Data!C2819="","",C2819)</f>
        <v/>
      </c>
      <c r="T2815" s="150" t="str">
        <f>IFERROR(IF(S2815:$S$5009&lt;&gt;0, ABS(C2819-$Z$8),""),"")</f>
        <v/>
      </c>
      <c r="U2815" s="150" t="str">
        <f>IFERROR(IF(S2815:$S$5009&lt;&gt;0, (T2815-$Y$17)^2,""),"")</f>
        <v/>
      </c>
    </row>
    <row r="2816" spans="1:21" ht="23">
      <c r="A2816" s="159">
        <v>2807</v>
      </c>
      <c r="B2816" s="160" t="str">
        <f>IF(Data!B2816:$B$5009&lt;&gt;"",Data!B2816,"")</f>
        <v/>
      </c>
      <c r="C2816" s="160" t="str">
        <f>IF(Data!$C2816:C$5009&lt;&gt;"",Data!C2816,"")</f>
        <v/>
      </c>
      <c r="P2816" s="149" t="str">
        <f>IF(Data!B2820="","",B2820)</f>
        <v/>
      </c>
      <c r="Q2816" s="150" t="str">
        <f>IFERROR(IF(P2816:$P$5009&lt;&gt;0, ABS(P2816-$Z$7),""),"")</f>
        <v/>
      </c>
      <c r="R2816" s="150" t="str">
        <f>IFERROR(IF(P2816:$P$5009&lt;&gt;0, (Q2816-$Y$16)^2,""),"")</f>
        <v/>
      </c>
      <c r="S2816" s="151" t="str">
        <f>IF(Data!C2820="","",C2820)</f>
        <v/>
      </c>
      <c r="T2816" s="150" t="str">
        <f>IFERROR(IF(S2816:$S$5009&lt;&gt;0, ABS(C2820-$Z$8),""),"")</f>
        <v/>
      </c>
      <c r="U2816" s="150" t="str">
        <f>IFERROR(IF(S2816:$S$5009&lt;&gt;0, (T2816-$Y$17)^2,""),"")</f>
        <v/>
      </c>
    </row>
    <row r="2817" spans="1:21" ht="23">
      <c r="A2817" s="161">
        <v>2808</v>
      </c>
      <c r="B2817" s="160" t="str">
        <f>IF(Data!B2817:$B$5009&lt;&gt;"",Data!B2817,"")</f>
        <v/>
      </c>
      <c r="C2817" s="160" t="str">
        <f>IF(Data!$C2817:C$5009&lt;&gt;"",Data!C2817,"")</f>
        <v/>
      </c>
      <c r="P2817" s="149" t="str">
        <f>IF(Data!B2821="","",B2821)</f>
        <v/>
      </c>
      <c r="Q2817" s="150" t="str">
        <f>IFERROR(IF(P2817:$P$5009&lt;&gt;0, ABS(P2817-$Z$7),""),"")</f>
        <v/>
      </c>
      <c r="R2817" s="150" t="str">
        <f>IFERROR(IF(P2817:$P$5009&lt;&gt;0, (Q2817-$Y$16)^2,""),"")</f>
        <v/>
      </c>
      <c r="S2817" s="151" t="str">
        <f>IF(Data!C2821="","",C2821)</f>
        <v/>
      </c>
      <c r="T2817" s="150" t="str">
        <f>IFERROR(IF(S2817:$S$5009&lt;&gt;0, ABS(C2821-$Z$8),""),"")</f>
        <v/>
      </c>
      <c r="U2817" s="150" t="str">
        <f>IFERROR(IF(S2817:$S$5009&lt;&gt;0, (T2817-$Y$17)^2,""),"")</f>
        <v/>
      </c>
    </row>
    <row r="2818" spans="1:21" ht="23">
      <c r="A2818" s="159">
        <v>2809</v>
      </c>
      <c r="B2818" s="160" t="str">
        <f>IF(Data!B2818:$B$5009&lt;&gt;"",Data!B2818,"")</f>
        <v/>
      </c>
      <c r="C2818" s="160" t="str">
        <f>IF(Data!$C2818:C$5009&lt;&gt;"",Data!C2818,"")</f>
        <v/>
      </c>
      <c r="P2818" s="149" t="str">
        <f>IF(Data!B2822="","",B2822)</f>
        <v/>
      </c>
      <c r="Q2818" s="150" t="str">
        <f>IFERROR(IF(P2818:$P$5009&lt;&gt;0, ABS(P2818-$Z$7),""),"")</f>
        <v/>
      </c>
      <c r="R2818" s="150" t="str">
        <f>IFERROR(IF(P2818:$P$5009&lt;&gt;0, (Q2818-$Y$16)^2,""),"")</f>
        <v/>
      </c>
      <c r="S2818" s="151" t="str">
        <f>IF(Data!C2822="","",C2822)</f>
        <v/>
      </c>
      <c r="T2818" s="150" t="str">
        <f>IFERROR(IF(S2818:$S$5009&lt;&gt;0, ABS(C2822-$Z$8),""),"")</f>
        <v/>
      </c>
      <c r="U2818" s="150" t="str">
        <f>IFERROR(IF(S2818:$S$5009&lt;&gt;0, (T2818-$Y$17)^2,""),"")</f>
        <v/>
      </c>
    </row>
    <row r="2819" spans="1:21" ht="23">
      <c r="A2819" s="161">
        <v>2810</v>
      </c>
      <c r="B2819" s="160" t="str">
        <f>IF(Data!B2819:$B$5009&lt;&gt;"",Data!B2819,"")</f>
        <v/>
      </c>
      <c r="C2819" s="160" t="str">
        <f>IF(Data!$C2819:C$5009&lt;&gt;"",Data!C2819,"")</f>
        <v/>
      </c>
      <c r="P2819" s="149" t="str">
        <f>IF(Data!B2823="","",B2823)</f>
        <v/>
      </c>
      <c r="Q2819" s="150" t="str">
        <f>IFERROR(IF(P2819:$P$5009&lt;&gt;0, ABS(P2819-$Z$7),""),"")</f>
        <v/>
      </c>
      <c r="R2819" s="150" t="str">
        <f>IFERROR(IF(P2819:$P$5009&lt;&gt;0, (Q2819-$Y$16)^2,""),"")</f>
        <v/>
      </c>
      <c r="S2819" s="151" t="str">
        <f>IF(Data!C2823="","",C2823)</f>
        <v/>
      </c>
      <c r="T2819" s="150" t="str">
        <f>IFERROR(IF(S2819:$S$5009&lt;&gt;0, ABS(C2823-$Z$8),""),"")</f>
        <v/>
      </c>
      <c r="U2819" s="150" t="str">
        <f>IFERROR(IF(S2819:$S$5009&lt;&gt;0, (T2819-$Y$17)^2,""),"")</f>
        <v/>
      </c>
    </row>
    <row r="2820" spans="1:21" ht="23">
      <c r="A2820" s="159">
        <v>2811</v>
      </c>
      <c r="B2820" s="160" t="str">
        <f>IF(Data!B2820:$B$5009&lt;&gt;"",Data!B2820,"")</f>
        <v/>
      </c>
      <c r="C2820" s="160" t="str">
        <f>IF(Data!$C2820:C$5009&lt;&gt;"",Data!C2820,"")</f>
        <v/>
      </c>
      <c r="P2820" s="149" t="str">
        <f>IF(Data!B2824="","",B2824)</f>
        <v/>
      </c>
      <c r="Q2820" s="150" t="str">
        <f>IFERROR(IF(P2820:$P$5009&lt;&gt;0, ABS(P2820-$Z$7),""),"")</f>
        <v/>
      </c>
      <c r="R2820" s="150" t="str">
        <f>IFERROR(IF(P2820:$P$5009&lt;&gt;0, (Q2820-$Y$16)^2,""),"")</f>
        <v/>
      </c>
      <c r="S2820" s="151" t="str">
        <f>IF(Data!C2824="","",C2824)</f>
        <v/>
      </c>
      <c r="T2820" s="150" t="str">
        <f>IFERROR(IF(S2820:$S$5009&lt;&gt;0, ABS(C2824-$Z$8),""),"")</f>
        <v/>
      </c>
      <c r="U2820" s="150" t="str">
        <f>IFERROR(IF(S2820:$S$5009&lt;&gt;0, (T2820-$Y$17)^2,""),"")</f>
        <v/>
      </c>
    </row>
    <row r="2821" spans="1:21" ht="23">
      <c r="A2821" s="161">
        <v>2812</v>
      </c>
      <c r="B2821" s="160" t="str">
        <f>IF(Data!B2821:$B$5009&lt;&gt;"",Data!B2821,"")</f>
        <v/>
      </c>
      <c r="C2821" s="160" t="str">
        <f>IF(Data!$C2821:C$5009&lt;&gt;"",Data!C2821,"")</f>
        <v/>
      </c>
      <c r="P2821" s="149" t="str">
        <f>IF(Data!B2825="","",B2825)</f>
        <v/>
      </c>
      <c r="Q2821" s="150" t="str">
        <f>IFERROR(IF(P2821:$P$5009&lt;&gt;0, ABS(P2821-$Z$7),""),"")</f>
        <v/>
      </c>
      <c r="R2821" s="150" t="str">
        <f>IFERROR(IF(P2821:$P$5009&lt;&gt;0, (Q2821-$Y$16)^2,""),"")</f>
        <v/>
      </c>
      <c r="S2821" s="151" t="str">
        <f>IF(Data!C2825="","",C2825)</f>
        <v/>
      </c>
      <c r="T2821" s="150" t="str">
        <f>IFERROR(IF(S2821:$S$5009&lt;&gt;0, ABS(C2825-$Z$8),""),"")</f>
        <v/>
      </c>
      <c r="U2821" s="150" t="str">
        <f>IFERROR(IF(S2821:$S$5009&lt;&gt;0, (T2821-$Y$17)^2,""),"")</f>
        <v/>
      </c>
    </row>
    <row r="2822" spans="1:21" ht="23">
      <c r="A2822" s="159">
        <v>2813</v>
      </c>
      <c r="B2822" s="160" t="str">
        <f>IF(Data!B2822:$B$5009&lt;&gt;"",Data!B2822,"")</f>
        <v/>
      </c>
      <c r="C2822" s="160" t="str">
        <f>IF(Data!$C2822:C$5009&lt;&gt;"",Data!C2822,"")</f>
        <v/>
      </c>
      <c r="P2822" s="149" t="str">
        <f>IF(Data!B2826="","",B2826)</f>
        <v/>
      </c>
      <c r="Q2822" s="150" t="str">
        <f>IFERROR(IF(P2822:$P$5009&lt;&gt;0, ABS(P2822-$Z$7),""),"")</f>
        <v/>
      </c>
      <c r="R2822" s="150" t="str">
        <f>IFERROR(IF(P2822:$P$5009&lt;&gt;0, (Q2822-$Y$16)^2,""),"")</f>
        <v/>
      </c>
      <c r="S2822" s="151" t="str">
        <f>IF(Data!C2826="","",C2826)</f>
        <v/>
      </c>
      <c r="T2822" s="150" t="str">
        <f>IFERROR(IF(S2822:$S$5009&lt;&gt;0, ABS(C2826-$Z$8),""),"")</f>
        <v/>
      </c>
      <c r="U2822" s="150" t="str">
        <f>IFERROR(IF(S2822:$S$5009&lt;&gt;0, (T2822-$Y$17)^2,""),"")</f>
        <v/>
      </c>
    </row>
    <row r="2823" spans="1:21" ht="23">
      <c r="A2823" s="161">
        <v>2814</v>
      </c>
      <c r="B2823" s="160" t="str">
        <f>IF(Data!B2823:$B$5009&lt;&gt;"",Data!B2823,"")</f>
        <v/>
      </c>
      <c r="C2823" s="160" t="str">
        <f>IF(Data!$C2823:C$5009&lt;&gt;"",Data!C2823,"")</f>
        <v/>
      </c>
      <c r="P2823" s="149" t="str">
        <f>IF(Data!B2827="","",B2827)</f>
        <v/>
      </c>
      <c r="Q2823" s="150" t="str">
        <f>IFERROR(IF(P2823:$P$5009&lt;&gt;0, ABS(P2823-$Z$7),""),"")</f>
        <v/>
      </c>
      <c r="R2823" s="150" t="str">
        <f>IFERROR(IF(P2823:$P$5009&lt;&gt;0, (Q2823-$Y$16)^2,""),"")</f>
        <v/>
      </c>
      <c r="S2823" s="151" t="str">
        <f>IF(Data!C2827="","",C2827)</f>
        <v/>
      </c>
      <c r="T2823" s="150" t="str">
        <f>IFERROR(IF(S2823:$S$5009&lt;&gt;0, ABS(C2827-$Z$8),""),"")</f>
        <v/>
      </c>
      <c r="U2823" s="150" t="str">
        <f>IFERROR(IF(S2823:$S$5009&lt;&gt;0, (T2823-$Y$17)^2,""),"")</f>
        <v/>
      </c>
    </row>
    <row r="2824" spans="1:21" ht="23">
      <c r="A2824" s="159">
        <v>2815</v>
      </c>
      <c r="B2824" s="160" t="str">
        <f>IF(Data!B2824:$B$5009&lt;&gt;"",Data!B2824,"")</f>
        <v/>
      </c>
      <c r="C2824" s="160" t="str">
        <f>IF(Data!$C2824:C$5009&lt;&gt;"",Data!C2824,"")</f>
        <v/>
      </c>
      <c r="P2824" s="149" t="str">
        <f>IF(Data!B2828="","",B2828)</f>
        <v/>
      </c>
      <c r="Q2824" s="150" t="str">
        <f>IFERROR(IF(P2824:$P$5009&lt;&gt;0, ABS(P2824-$Z$7),""),"")</f>
        <v/>
      </c>
      <c r="R2824" s="150" t="str">
        <f>IFERROR(IF(P2824:$P$5009&lt;&gt;0, (Q2824-$Y$16)^2,""),"")</f>
        <v/>
      </c>
      <c r="S2824" s="151" t="str">
        <f>IF(Data!C2828="","",C2828)</f>
        <v/>
      </c>
      <c r="T2824" s="150" t="str">
        <f>IFERROR(IF(S2824:$S$5009&lt;&gt;0, ABS(C2828-$Z$8),""),"")</f>
        <v/>
      </c>
      <c r="U2824" s="150" t="str">
        <f>IFERROR(IF(S2824:$S$5009&lt;&gt;0, (T2824-$Y$17)^2,""),"")</f>
        <v/>
      </c>
    </row>
    <row r="2825" spans="1:21" ht="23">
      <c r="A2825" s="161">
        <v>2816</v>
      </c>
      <c r="B2825" s="160" t="str">
        <f>IF(Data!B2825:$B$5009&lt;&gt;"",Data!B2825,"")</f>
        <v/>
      </c>
      <c r="C2825" s="160" t="str">
        <f>IF(Data!$C2825:C$5009&lt;&gt;"",Data!C2825,"")</f>
        <v/>
      </c>
      <c r="P2825" s="149" t="str">
        <f>IF(Data!B2829="","",B2829)</f>
        <v/>
      </c>
      <c r="Q2825" s="150" t="str">
        <f>IFERROR(IF(P2825:$P$5009&lt;&gt;0, ABS(P2825-$Z$7),""),"")</f>
        <v/>
      </c>
      <c r="R2825" s="150" t="str">
        <f>IFERROR(IF(P2825:$P$5009&lt;&gt;0, (Q2825-$Y$16)^2,""),"")</f>
        <v/>
      </c>
      <c r="S2825" s="151" t="str">
        <f>IF(Data!C2829="","",C2829)</f>
        <v/>
      </c>
      <c r="T2825" s="150" t="str">
        <f>IFERROR(IF(S2825:$S$5009&lt;&gt;0, ABS(C2829-$Z$8),""),"")</f>
        <v/>
      </c>
      <c r="U2825" s="150" t="str">
        <f>IFERROR(IF(S2825:$S$5009&lt;&gt;0, (T2825-$Y$17)^2,""),"")</f>
        <v/>
      </c>
    </row>
    <row r="2826" spans="1:21" ht="23">
      <c r="A2826" s="159">
        <v>2817</v>
      </c>
      <c r="B2826" s="160" t="str">
        <f>IF(Data!B2826:$B$5009&lt;&gt;"",Data!B2826,"")</f>
        <v/>
      </c>
      <c r="C2826" s="160" t="str">
        <f>IF(Data!$C2826:C$5009&lt;&gt;"",Data!C2826,"")</f>
        <v/>
      </c>
      <c r="P2826" s="149" t="str">
        <f>IF(Data!B2830="","",B2830)</f>
        <v/>
      </c>
      <c r="Q2826" s="150" t="str">
        <f>IFERROR(IF(P2826:$P$5009&lt;&gt;0, ABS(P2826-$Z$7),""),"")</f>
        <v/>
      </c>
      <c r="R2826" s="150" t="str">
        <f>IFERROR(IF(P2826:$P$5009&lt;&gt;0, (Q2826-$Y$16)^2,""),"")</f>
        <v/>
      </c>
      <c r="S2826" s="151" t="str">
        <f>IF(Data!C2830="","",C2830)</f>
        <v/>
      </c>
      <c r="T2826" s="150" t="str">
        <f>IFERROR(IF(S2826:$S$5009&lt;&gt;0, ABS(C2830-$Z$8),""),"")</f>
        <v/>
      </c>
      <c r="U2826" s="150" t="str">
        <f>IFERROR(IF(S2826:$S$5009&lt;&gt;0, (T2826-$Y$17)^2,""),"")</f>
        <v/>
      </c>
    </row>
    <row r="2827" spans="1:21" ht="23">
      <c r="A2827" s="161">
        <v>2818</v>
      </c>
      <c r="B2827" s="160" t="str">
        <f>IF(Data!B2827:$B$5009&lt;&gt;"",Data!B2827,"")</f>
        <v/>
      </c>
      <c r="C2827" s="160" t="str">
        <f>IF(Data!$C2827:C$5009&lt;&gt;"",Data!C2827,"")</f>
        <v/>
      </c>
      <c r="P2827" s="149" t="str">
        <f>IF(Data!B2831="","",B2831)</f>
        <v/>
      </c>
      <c r="Q2827" s="150" t="str">
        <f>IFERROR(IF(P2827:$P$5009&lt;&gt;0, ABS(P2827-$Z$7),""),"")</f>
        <v/>
      </c>
      <c r="R2827" s="150" t="str">
        <f>IFERROR(IF(P2827:$P$5009&lt;&gt;0, (Q2827-$Y$16)^2,""),"")</f>
        <v/>
      </c>
      <c r="S2827" s="151" t="str">
        <f>IF(Data!C2831="","",C2831)</f>
        <v/>
      </c>
      <c r="T2827" s="150" t="str">
        <f>IFERROR(IF(S2827:$S$5009&lt;&gt;0, ABS(C2831-$Z$8),""),"")</f>
        <v/>
      </c>
      <c r="U2827" s="150" t="str">
        <f>IFERROR(IF(S2827:$S$5009&lt;&gt;0, (T2827-$Y$17)^2,""),"")</f>
        <v/>
      </c>
    </row>
    <row r="2828" spans="1:21" ht="23">
      <c r="A2828" s="159">
        <v>2819</v>
      </c>
      <c r="B2828" s="160" t="str">
        <f>IF(Data!B2828:$B$5009&lt;&gt;"",Data!B2828,"")</f>
        <v/>
      </c>
      <c r="C2828" s="160" t="str">
        <f>IF(Data!$C2828:C$5009&lt;&gt;"",Data!C2828,"")</f>
        <v/>
      </c>
      <c r="P2828" s="149" t="str">
        <f>IF(Data!B2832="","",B2832)</f>
        <v/>
      </c>
      <c r="Q2828" s="150" t="str">
        <f>IFERROR(IF(P2828:$P$5009&lt;&gt;0, ABS(P2828-$Z$7),""),"")</f>
        <v/>
      </c>
      <c r="R2828" s="150" t="str">
        <f>IFERROR(IF(P2828:$P$5009&lt;&gt;0, (Q2828-$Y$16)^2,""),"")</f>
        <v/>
      </c>
      <c r="S2828" s="151" t="str">
        <f>IF(Data!C2832="","",C2832)</f>
        <v/>
      </c>
      <c r="T2828" s="150" t="str">
        <f>IFERROR(IF(S2828:$S$5009&lt;&gt;0, ABS(C2832-$Z$8),""),"")</f>
        <v/>
      </c>
      <c r="U2828" s="150" t="str">
        <f>IFERROR(IF(S2828:$S$5009&lt;&gt;0, (T2828-$Y$17)^2,""),"")</f>
        <v/>
      </c>
    </row>
    <row r="2829" spans="1:21" ht="23">
      <c r="A2829" s="161">
        <v>2820</v>
      </c>
      <c r="B2829" s="160" t="str">
        <f>IF(Data!B2829:$B$5009&lt;&gt;"",Data!B2829,"")</f>
        <v/>
      </c>
      <c r="C2829" s="160" t="str">
        <f>IF(Data!$C2829:C$5009&lt;&gt;"",Data!C2829,"")</f>
        <v/>
      </c>
      <c r="P2829" s="149" t="str">
        <f>IF(Data!B2833="","",B2833)</f>
        <v/>
      </c>
      <c r="Q2829" s="150" t="str">
        <f>IFERROR(IF(P2829:$P$5009&lt;&gt;0, ABS(P2829-$Z$7),""),"")</f>
        <v/>
      </c>
      <c r="R2829" s="150" t="str">
        <f>IFERROR(IF(P2829:$P$5009&lt;&gt;0, (Q2829-$Y$16)^2,""),"")</f>
        <v/>
      </c>
      <c r="S2829" s="151" t="str">
        <f>IF(Data!C2833="","",C2833)</f>
        <v/>
      </c>
      <c r="T2829" s="150" t="str">
        <f>IFERROR(IF(S2829:$S$5009&lt;&gt;0, ABS(C2833-$Z$8),""),"")</f>
        <v/>
      </c>
      <c r="U2829" s="150" t="str">
        <f>IFERROR(IF(S2829:$S$5009&lt;&gt;0, (T2829-$Y$17)^2,""),"")</f>
        <v/>
      </c>
    </row>
    <row r="2830" spans="1:21" ht="23">
      <c r="A2830" s="159">
        <v>2821</v>
      </c>
      <c r="B2830" s="160" t="str">
        <f>IF(Data!B2830:$B$5009&lt;&gt;"",Data!B2830,"")</f>
        <v/>
      </c>
      <c r="C2830" s="160" t="str">
        <f>IF(Data!$C2830:C$5009&lt;&gt;"",Data!C2830,"")</f>
        <v/>
      </c>
      <c r="P2830" s="149" t="str">
        <f>IF(Data!B2834="","",B2834)</f>
        <v/>
      </c>
      <c r="Q2830" s="150" t="str">
        <f>IFERROR(IF(P2830:$P$5009&lt;&gt;0, ABS(P2830-$Z$7),""),"")</f>
        <v/>
      </c>
      <c r="R2830" s="150" t="str">
        <f>IFERROR(IF(P2830:$P$5009&lt;&gt;0, (Q2830-$Y$16)^2,""),"")</f>
        <v/>
      </c>
      <c r="S2830" s="151" t="str">
        <f>IF(Data!C2834="","",C2834)</f>
        <v/>
      </c>
      <c r="T2830" s="150" t="str">
        <f>IFERROR(IF(S2830:$S$5009&lt;&gt;0, ABS(C2834-$Z$8),""),"")</f>
        <v/>
      </c>
      <c r="U2830" s="150" t="str">
        <f>IFERROR(IF(S2830:$S$5009&lt;&gt;0, (T2830-$Y$17)^2,""),"")</f>
        <v/>
      </c>
    </row>
    <row r="2831" spans="1:21" ht="23">
      <c r="A2831" s="161">
        <v>2822</v>
      </c>
      <c r="B2831" s="160" t="str">
        <f>IF(Data!B2831:$B$5009&lt;&gt;"",Data!B2831,"")</f>
        <v/>
      </c>
      <c r="C2831" s="160" t="str">
        <f>IF(Data!$C2831:C$5009&lt;&gt;"",Data!C2831,"")</f>
        <v/>
      </c>
      <c r="P2831" s="149" t="str">
        <f>IF(Data!B2835="","",B2835)</f>
        <v/>
      </c>
      <c r="Q2831" s="150" t="str">
        <f>IFERROR(IF(P2831:$P$5009&lt;&gt;0, ABS(P2831-$Z$7),""),"")</f>
        <v/>
      </c>
      <c r="R2831" s="150" t="str">
        <f>IFERROR(IF(P2831:$P$5009&lt;&gt;0, (Q2831-$Y$16)^2,""),"")</f>
        <v/>
      </c>
      <c r="S2831" s="151" t="str">
        <f>IF(Data!C2835="","",C2835)</f>
        <v/>
      </c>
      <c r="T2831" s="150" t="str">
        <f>IFERROR(IF(S2831:$S$5009&lt;&gt;0, ABS(C2835-$Z$8),""),"")</f>
        <v/>
      </c>
      <c r="U2831" s="150" t="str">
        <f>IFERROR(IF(S2831:$S$5009&lt;&gt;0, (T2831-$Y$17)^2,""),"")</f>
        <v/>
      </c>
    </row>
    <row r="2832" spans="1:21" ht="23">
      <c r="A2832" s="159">
        <v>2823</v>
      </c>
      <c r="B2832" s="160" t="str">
        <f>IF(Data!B2832:$B$5009&lt;&gt;"",Data!B2832,"")</f>
        <v/>
      </c>
      <c r="C2832" s="160" t="str">
        <f>IF(Data!$C2832:C$5009&lt;&gt;"",Data!C2832,"")</f>
        <v/>
      </c>
      <c r="P2832" s="149" t="str">
        <f>IF(Data!B2836="","",B2836)</f>
        <v/>
      </c>
      <c r="Q2832" s="150" t="str">
        <f>IFERROR(IF(P2832:$P$5009&lt;&gt;0, ABS(P2832-$Z$7),""),"")</f>
        <v/>
      </c>
      <c r="R2832" s="150" t="str">
        <f>IFERROR(IF(P2832:$P$5009&lt;&gt;0, (Q2832-$Y$16)^2,""),"")</f>
        <v/>
      </c>
      <c r="S2832" s="151" t="str">
        <f>IF(Data!C2836="","",C2836)</f>
        <v/>
      </c>
      <c r="T2832" s="150" t="str">
        <f>IFERROR(IF(S2832:$S$5009&lt;&gt;0, ABS(C2836-$Z$8),""),"")</f>
        <v/>
      </c>
      <c r="U2832" s="150" t="str">
        <f>IFERROR(IF(S2832:$S$5009&lt;&gt;0, (T2832-$Y$17)^2,""),"")</f>
        <v/>
      </c>
    </row>
    <row r="2833" spans="1:21" ht="23">
      <c r="A2833" s="161">
        <v>2824</v>
      </c>
      <c r="B2833" s="160" t="str">
        <f>IF(Data!B2833:$B$5009&lt;&gt;"",Data!B2833,"")</f>
        <v/>
      </c>
      <c r="C2833" s="160" t="str">
        <f>IF(Data!$C2833:C$5009&lt;&gt;"",Data!C2833,"")</f>
        <v/>
      </c>
      <c r="P2833" s="149" t="str">
        <f>IF(Data!B2837="","",B2837)</f>
        <v/>
      </c>
      <c r="Q2833" s="150" t="str">
        <f>IFERROR(IF(P2833:$P$5009&lt;&gt;0, ABS(P2833-$Z$7),""),"")</f>
        <v/>
      </c>
      <c r="R2833" s="150" t="str">
        <f>IFERROR(IF(P2833:$P$5009&lt;&gt;0, (Q2833-$Y$16)^2,""),"")</f>
        <v/>
      </c>
      <c r="S2833" s="151" t="str">
        <f>IF(Data!C2837="","",C2837)</f>
        <v/>
      </c>
      <c r="T2833" s="150" t="str">
        <f>IFERROR(IF(S2833:$S$5009&lt;&gt;0, ABS(C2837-$Z$8),""),"")</f>
        <v/>
      </c>
      <c r="U2833" s="150" t="str">
        <f>IFERROR(IF(S2833:$S$5009&lt;&gt;0, (T2833-$Y$17)^2,""),"")</f>
        <v/>
      </c>
    </row>
    <row r="2834" spans="1:21" ht="23">
      <c r="A2834" s="159">
        <v>2825</v>
      </c>
      <c r="B2834" s="160" t="str">
        <f>IF(Data!B2834:$B$5009&lt;&gt;"",Data!B2834,"")</f>
        <v/>
      </c>
      <c r="C2834" s="160" t="str">
        <f>IF(Data!$C2834:C$5009&lt;&gt;"",Data!C2834,"")</f>
        <v/>
      </c>
      <c r="P2834" s="149" t="str">
        <f>IF(Data!B2838="","",B2838)</f>
        <v/>
      </c>
      <c r="Q2834" s="150" t="str">
        <f>IFERROR(IF(P2834:$P$5009&lt;&gt;0, ABS(P2834-$Z$7),""),"")</f>
        <v/>
      </c>
      <c r="R2834" s="150" t="str">
        <f>IFERROR(IF(P2834:$P$5009&lt;&gt;0, (Q2834-$Y$16)^2,""),"")</f>
        <v/>
      </c>
      <c r="S2834" s="151" t="str">
        <f>IF(Data!C2838="","",C2838)</f>
        <v/>
      </c>
      <c r="T2834" s="150" t="str">
        <f>IFERROR(IF(S2834:$S$5009&lt;&gt;0, ABS(C2838-$Z$8),""),"")</f>
        <v/>
      </c>
      <c r="U2834" s="150" t="str">
        <f>IFERROR(IF(S2834:$S$5009&lt;&gt;0, (T2834-$Y$17)^2,""),"")</f>
        <v/>
      </c>
    </row>
    <row r="2835" spans="1:21" ht="23">
      <c r="A2835" s="161">
        <v>2826</v>
      </c>
      <c r="B2835" s="160" t="str">
        <f>IF(Data!B2835:$B$5009&lt;&gt;"",Data!B2835,"")</f>
        <v/>
      </c>
      <c r="C2835" s="160" t="str">
        <f>IF(Data!$C2835:C$5009&lt;&gt;"",Data!C2835,"")</f>
        <v/>
      </c>
      <c r="P2835" s="149" t="str">
        <f>IF(Data!B2839="","",B2839)</f>
        <v/>
      </c>
      <c r="Q2835" s="150" t="str">
        <f>IFERROR(IF(P2835:$P$5009&lt;&gt;0, ABS(P2835-$Z$7),""),"")</f>
        <v/>
      </c>
      <c r="R2835" s="150" t="str">
        <f>IFERROR(IF(P2835:$P$5009&lt;&gt;0, (Q2835-$Y$16)^2,""),"")</f>
        <v/>
      </c>
      <c r="S2835" s="151" t="str">
        <f>IF(Data!C2839="","",C2839)</f>
        <v/>
      </c>
      <c r="T2835" s="150" t="str">
        <f>IFERROR(IF(S2835:$S$5009&lt;&gt;0, ABS(C2839-$Z$8),""),"")</f>
        <v/>
      </c>
      <c r="U2835" s="150" t="str">
        <f>IFERROR(IF(S2835:$S$5009&lt;&gt;0, (T2835-$Y$17)^2,""),"")</f>
        <v/>
      </c>
    </row>
    <row r="2836" spans="1:21" ht="23">
      <c r="A2836" s="159">
        <v>2827</v>
      </c>
      <c r="B2836" s="160" t="str">
        <f>IF(Data!B2836:$B$5009&lt;&gt;"",Data!B2836,"")</f>
        <v/>
      </c>
      <c r="C2836" s="160" t="str">
        <f>IF(Data!$C2836:C$5009&lt;&gt;"",Data!C2836,"")</f>
        <v/>
      </c>
      <c r="P2836" s="149" t="str">
        <f>IF(Data!B2840="","",B2840)</f>
        <v/>
      </c>
      <c r="Q2836" s="150" t="str">
        <f>IFERROR(IF(P2836:$P$5009&lt;&gt;0, ABS(P2836-$Z$7),""),"")</f>
        <v/>
      </c>
      <c r="R2836" s="150" t="str">
        <f>IFERROR(IF(P2836:$P$5009&lt;&gt;0, (Q2836-$Y$16)^2,""),"")</f>
        <v/>
      </c>
      <c r="S2836" s="151" t="str">
        <f>IF(Data!C2840="","",C2840)</f>
        <v/>
      </c>
      <c r="T2836" s="150" t="str">
        <f>IFERROR(IF(S2836:$S$5009&lt;&gt;0, ABS(C2840-$Z$8),""),"")</f>
        <v/>
      </c>
      <c r="U2836" s="150" t="str">
        <f>IFERROR(IF(S2836:$S$5009&lt;&gt;0, (T2836-$Y$17)^2,""),"")</f>
        <v/>
      </c>
    </row>
    <row r="2837" spans="1:21" ht="23">
      <c r="A2837" s="161">
        <v>2828</v>
      </c>
      <c r="B2837" s="160" t="str">
        <f>IF(Data!B2837:$B$5009&lt;&gt;"",Data!B2837,"")</f>
        <v/>
      </c>
      <c r="C2837" s="160" t="str">
        <f>IF(Data!$C2837:C$5009&lt;&gt;"",Data!C2837,"")</f>
        <v/>
      </c>
      <c r="P2837" s="149" t="str">
        <f>IF(Data!B2841="","",B2841)</f>
        <v/>
      </c>
      <c r="Q2837" s="150" t="str">
        <f>IFERROR(IF(P2837:$P$5009&lt;&gt;0, ABS(P2837-$Z$7),""),"")</f>
        <v/>
      </c>
      <c r="R2837" s="150" t="str">
        <f>IFERROR(IF(P2837:$P$5009&lt;&gt;0, (Q2837-$Y$16)^2,""),"")</f>
        <v/>
      </c>
      <c r="S2837" s="151" t="str">
        <f>IF(Data!C2841="","",C2841)</f>
        <v/>
      </c>
      <c r="T2837" s="150" t="str">
        <f>IFERROR(IF(S2837:$S$5009&lt;&gt;0, ABS(C2841-$Z$8),""),"")</f>
        <v/>
      </c>
      <c r="U2837" s="150" t="str">
        <f>IFERROR(IF(S2837:$S$5009&lt;&gt;0, (T2837-$Y$17)^2,""),"")</f>
        <v/>
      </c>
    </row>
    <row r="2838" spans="1:21" ht="23">
      <c r="A2838" s="159">
        <v>2829</v>
      </c>
      <c r="B2838" s="160" t="str">
        <f>IF(Data!B2838:$B$5009&lt;&gt;"",Data!B2838,"")</f>
        <v/>
      </c>
      <c r="C2838" s="160" t="str">
        <f>IF(Data!$C2838:C$5009&lt;&gt;"",Data!C2838,"")</f>
        <v/>
      </c>
      <c r="P2838" s="149" t="str">
        <f>IF(Data!B2842="","",B2842)</f>
        <v/>
      </c>
      <c r="Q2838" s="150" t="str">
        <f>IFERROR(IF(P2838:$P$5009&lt;&gt;0, ABS(P2838-$Z$7),""),"")</f>
        <v/>
      </c>
      <c r="R2838" s="150" t="str">
        <f>IFERROR(IF(P2838:$P$5009&lt;&gt;0, (Q2838-$Y$16)^2,""),"")</f>
        <v/>
      </c>
      <c r="S2838" s="151" t="str">
        <f>IF(Data!C2842="","",C2842)</f>
        <v/>
      </c>
      <c r="T2838" s="150" t="str">
        <f>IFERROR(IF(S2838:$S$5009&lt;&gt;0, ABS(C2842-$Z$8),""),"")</f>
        <v/>
      </c>
      <c r="U2838" s="150" t="str">
        <f>IFERROR(IF(S2838:$S$5009&lt;&gt;0, (T2838-$Y$17)^2,""),"")</f>
        <v/>
      </c>
    </row>
    <row r="2839" spans="1:21" ht="23">
      <c r="A2839" s="161">
        <v>2830</v>
      </c>
      <c r="B2839" s="160" t="str">
        <f>IF(Data!B2839:$B$5009&lt;&gt;"",Data!B2839,"")</f>
        <v/>
      </c>
      <c r="C2839" s="160" t="str">
        <f>IF(Data!$C2839:C$5009&lt;&gt;"",Data!C2839,"")</f>
        <v/>
      </c>
      <c r="P2839" s="149" t="str">
        <f>IF(Data!B2843="","",B2843)</f>
        <v/>
      </c>
      <c r="Q2839" s="150" t="str">
        <f>IFERROR(IF(P2839:$P$5009&lt;&gt;0, ABS(P2839-$Z$7),""),"")</f>
        <v/>
      </c>
      <c r="R2839" s="150" t="str">
        <f>IFERROR(IF(P2839:$P$5009&lt;&gt;0, (Q2839-$Y$16)^2,""),"")</f>
        <v/>
      </c>
      <c r="S2839" s="151" t="str">
        <f>IF(Data!C2843="","",C2843)</f>
        <v/>
      </c>
      <c r="T2839" s="150" t="str">
        <f>IFERROR(IF(S2839:$S$5009&lt;&gt;0, ABS(C2843-$Z$8),""),"")</f>
        <v/>
      </c>
      <c r="U2839" s="150" t="str">
        <f>IFERROR(IF(S2839:$S$5009&lt;&gt;0, (T2839-$Y$17)^2,""),"")</f>
        <v/>
      </c>
    </row>
    <row r="2840" spans="1:21" ht="23">
      <c r="A2840" s="159">
        <v>2831</v>
      </c>
      <c r="B2840" s="160" t="str">
        <f>IF(Data!B2840:$B$5009&lt;&gt;"",Data!B2840,"")</f>
        <v/>
      </c>
      <c r="C2840" s="160" t="str">
        <f>IF(Data!$C2840:C$5009&lt;&gt;"",Data!C2840,"")</f>
        <v/>
      </c>
      <c r="P2840" s="149" t="str">
        <f>IF(Data!B2844="","",B2844)</f>
        <v/>
      </c>
      <c r="Q2840" s="150" t="str">
        <f>IFERROR(IF(P2840:$P$5009&lt;&gt;0, ABS(P2840-$Z$7),""),"")</f>
        <v/>
      </c>
      <c r="R2840" s="150" t="str">
        <f>IFERROR(IF(P2840:$P$5009&lt;&gt;0, (Q2840-$Y$16)^2,""),"")</f>
        <v/>
      </c>
      <c r="S2840" s="151" t="str">
        <f>IF(Data!C2844="","",C2844)</f>
        <v/>
      </c>
      <c r="T2840" s="150" t="str">
        <f>IFERROR(IF(S2840:$S$5009&lt;&gt;0, ABS(C2844-$Z$8),""),"")</f>
        <v/>
      </c>
      <c r="U2840" s="150" t="str">
        <f>IFERROR(IF(S2840:$S$5009&lt;&gt;0, (T2840-$Y$17)^2,""),"")</f>
        <v/>
      </c>
    </row>
    <row r="2841" spans="1:21" ht="23">
      <c r="A2841" s="161">
        <v>2832</v>
      </c>
      <c r="B2841" s="160" t="str">
        <f>IF(Data!B2841:$B$5009&lt;&gt;"",Data!B2841,"")</f>
        <v/>
      </c>
      <c r="C2841" s="160" t="str">
        <f>IF(Data!$C2841:C$5009&lt;&gt;"",Data!C2841,"")</f>
        <v/>
      </c>
      <c r="P2841" s="149" t="str">
        <f>IF(Data!B2845="","",B2845)</f>
        <v/>
      </c>
      <c r="Q2841" s="150" t="str">
        <f>IFERROR(IF(P2841:$P$5009&lt;&gt;0, ABS(P2841-$Z$7),""),"")</f>
        <v/>
      </c>
      <c r="R2841" s="150" t="str">
        <f>IFERROR(IF(P2841:$P$5009&lt;&gt;0, (Q2841-$Y$16)^2,""),"")</f>
        <v/>
      </c>
      <c r="S2841" s="151" t="str">
        <f>IF(Data!C2845="","",C2845)</f>
        <v/>
      </c>
      <c r="T2841" s="150" t="str">
        <f>IFERROR(IF(S2841:$S$5009&lt;&gt;0, ABS(C2845-$Z$8),""),"")</f>
        <v/>
      </c>
      <c r="U2841" s="150" t="str">
        <f>IFERROR(IF(S2841:$S$5009&lt;&gt;0, (T2841-$Y$17)^2,""),"")</f>
        <v/>
      </c>
    </row>
    <row r="2842" spans="1:21" ht="23">
      <c r="A2842" s="159">
        <v>2833</v>
      </c>
      <c r="B2842" s="160" t="str">
        <f>IF(Data!B2842:$B$5009&lt;&gt;"",Data!B2842,"")</f>
        <v/>
      </c>
      <c r="C2842" s="160" t="str">
        <f>IF(Data!$C2842:C$5009&lt;&gt;"",Data!C2842,"")</f>
        <v/>
      </c>
      <c r="P2842" s="149" t="str">
        <f>IF(Data!B2846="","",B2846)</f>
        <v/>
      </c>
      <c r="Q2842" s="150" t="str">
        <f>IFERROR(IF(P2842:$P$5009&lt;&gt;0, ABS(P2842-$Z$7),""),"")</f>
        <v/>
      </c>
      <c r="R2842" s="150" t="str">
        <f>IFERROR(IF(P2842:$P$5009&lt;&gt;0, (Q2842-$Y$16)^2,""),"")</f>
        <v/>
      </c>
      <c r="S2842" s="151" t="str">
        <f>IF(Data!C2846="","",C2846)</f>
        <v/>
      </c>
      <c r="T2842" s="150" t="str">
        <f>IFERROR(IF(S2842:$S$5009&lt;&gt;0, ABS(C2846-$Z$8),""),"")</f>
        <v/>
      </c>
      <c r="U2842" s="150" t="str">
        <f>IFERROR(IF(S2842:$S$5009&lt;&gt;0, (T2842-$Y$17)^2,""),"")</f>
        <v/>
      </c>
    </row>
    <row r="2843" spans="1:21" ht="23">
      <c r="A2843" s="161">
        <v>2834</v>
      </c>
      <c r="B2843" s="160" t="str">
        <f>IF(Data!B2843:$B$5009&lt;&gt;"",Data!B2843,"")</f>
        <v/>
      </c>
      <c r="C2843" s="160" t="str">
        <f>IF(Data!$C2843:C$5009&lt;&gt;"",Data!C2843,"")</f>
        <v/>
      </c>
      <c r="P2843" s="149" t="str">
        <f>IF(Data!B2847="","",B2847)</f>
        <v/>
      </c>
      <c r="Q2843" s="150" t="str">
        <f>IFERROR(IF(P2843:$P$5009&lt;&gt;0, ABS(P2843-$Z$7),""),"")</f>
        <v/>
      </c>
      <c r="R2843" s="150" t="str">
        <f>IFERROR(IF(P2843:$P$5009&lt;&gt;0, (Q2843-$Y$16)^2,""),"")</f>
        <v/>
      </c>
      <c r="S2843" s="151" t="str">
        <f>IF(Data!C2847="","",C2847)</f>
        <v/>
      </c>
      <c r="T2843" s="150" t="str">
        <f>IFERROR(IF(S2843:$S$5009&lt;&gt;0, ABS(C2847-$Z$8),""),"")</f>
        <v/>
      </c>
      <c r="U2843" s="150" t="str">
        <f>IFERROR(IF(S2843:$S$5009&lt;&gt;0, (T2843-$Y$17)^2,""),"")</f>
        <v/>
      </c>
    </row>
    <row r="2844" spans="1:21" ht="23">
      <c r="A2844" s="159">
        <v>2835</v>
      </c>
      <c r="B2844" s="160" t="str">
        <f>IF(Data!B2844:$B$5009&lt;&gt;"",Data!B2844,"")</f>
        <v/>
      </c>
      <c r="C2844" s="160" t="str">
        <f>IF(Data!$C2844:C$5009&lt;&gt;"",Data!C2844,"")</f>
        <v/>
      </c>
      <c r="P2844" s="149" t="str">
        <f>IF(Data!B2848="","",B2848)</f>
        <v/>
      </c>
      <c r="Q2844" s="150" t="str">
        <f>IFERROR(IF(P2844:$P$5009&lt;&gt;0, ABS(P2844-$Z$7),""),"")</f>
        <v/>
      </c>
      <c r="R2844" s="150" t="str">
        <f>IFERROR(IF(P2844:$P$5009&lt;&gt;0, (Q2844-$Y$16)^2,""),"")</f>
        <v/>
      </c>
      <c r="S2844" s="151" t="str">
        <f>IF(Data!C2848="","",C2848)</f>
        <v/>
      </c>
      <c r="T2844" s="150" t="str">
        <f>IFERROR(IF(S2844:$S$5009&lt;&gt;0, ABS(C2848-$Z$8),""),"")</f>
        <v/>
      </c>
      <c r="U2844" s="150" t="str">
        <f>IFERROR(IF(S2844:$S$5009&lt;&gt;0, (T2844-$Y$17)^2,""),"")</f>
        <v/>
      </c>
    </row>
    <row r="2845" spans="1:21" ht="23">
      <c r="A2845" s="161">
        <v>2836</v>
      </c>
      <c r="B2845" s="160" t="str">
        <f>IF(Data!B2845:$B$5009&lt;&gt;"",Data!B2845,"")</f>
        <v/>
      </c>
      <c r="C2845" s="160" t="str">
        <f>IF(Data!$C2845:C$5009&lt;&gt;"",Data!C2845,"")</f>
        <v/>
      </c>
      <c r="P2845" s="149" t="str">
        <f>IF(Data!B2849="","",B2849)</f>
        <v/>
      </c>
      <c r="Q2845" s="150" t="str">
        <f>IFERROR(IF(P2845:$P$5009&lt;&gt;0, ABS(P2845-$Z$7),""),"")</f>
        <v/>
      </c>
      <c r="R2845" s="150" t="str">
        <f>IFERROR(IF(P2845:$P$5009&lt;&gt;0, (Q2845-$Y$16)^2,""),"")</f>
        <v/>
      </c>
      <c r="S2845" s="151" t="str">
        <f>IF(Data!C2849="","",C2849)</f>
        <v/>
      </c>
      <c r="T2845" s="150" t="str">
        <f>IFERROR(IF(S2845:$S$5009&lt;&gt;0, ABS(C2849-$Z$8),""),"")</f>
        <v/>
      </c>
      <c r="U2845" s="150" t="str">
        <f>IFERROR(IF(S2845:$S$5009&lt;&gt;0, (T2845-$Y$17)^2,""),"")</f>
        <v/>
      </c>
    </row>
    <row r="2846" spans="1:21" ht="23">
      <c r="A2846" s="159">
        <v>2837</v>
      </c>
      <c r="B2846" s="160" t="str">
        <f>IF(Data!B2846:$B$5009&lt;&gt;"",Data!B2846,"")</f>
        <v/>
      </c>
      <c r="C2846" s="160" t="str">
        <f>IF(Data!$C2846:C$5009&lt;&gt;"",Data!C2846,"")</f>
        <v/>
      </c>
      <c r="P2846" s="149" t="str">
        <f>IF(Data!B2850="","",B2850)</f>
        <v/>
      </c>
      <c r="Q2846" s="150" t="str">
        <f>IFERROR(IF(P2846:$P$5009&lt;&gt;0, ABS(P2846-$Z$7),""),"")</f>
        <v/>
      </c>
      <c r="R2846" s="150" t="str">
        <f>IFERROR(IF(P2846:$P$5009&lt;&gt;0, (Q2846-$Y$16)^2,""),"")</f>
        <v/>
      </c>
      <c r="S2846" s="151" t="str">
        <f>IF(Data!C2850="","",C2850)</f>
        <v/>
      </c>
      <c r="T2846" s="150" t="str">
        <f>IFERROR(IF(S2846:$S$5009&lt;&gt;0, ABS(C2850-$Z$8),""),"")</f>
        <v/>
      </c>
      <c r="U2846" s="150" t="str">
        <f>IFERROR(IF(S2846:$S$5009&lt;&gt;0, (T2846-$Y$17)^2,""),"")</f>
        <v/>
      </c>
    </row>
    <row r="2847" spans="1:21" ht="23">
      <c r="A2847" s="161">
        <v>2838</v>
      </c>
      <c r="B2847" s="160" t="str">
        <f>IF(Data!B2847:$B$5009&lt;&gt;"",Data!B2847,"")</f>
        <v/>
      </c>
      <c r="C2847" s="160" t="str">
        <f>IF(Data!$C2847:C$5009&lt;&gt;"",Data!C2847,"")</f>
        <v/>
      </c>
      <c r="P2847" s="149" t="str">
        <f>IF(Data!B2851="","",B2851)</f>
        <v/>
      </c>
      <c r="Q2847" s="150" t="str">
        <f>IFERROR(IF(P2847:$P$5009&lt;&gt;0, ABS(P2847-$Z$7),""),"")</f>
        <v/>
      </c>
      <c r="R2847" s="150" t="str">
        <f>IFERROR(IF(P2847:$P$5009&lt;&gt;0, (Q2847-$Y$16)^2,""),"")</f>
        <v/>
      </c>
      <c r="S2847" s="151" t="str">
        <f>IF(Data!C2851="","",C2851)</f>
        <v/>
      </c>
      <c r="T2847" s="150" t="str">
        <f>IFERROR(IF(S2847:$S$5009&lt;&gt;0, ABS(C2851-$Z$8),""),"")</f>
        <v/>
      </c>
      <c r="U2847" s="150" t="str">
        <f>IFERROR(IF(S2847:$S$5009&lt;&gt;0, (T2847-$Y$17)^2,""),"")</f>
        <v/>
      </c>
    </row>
    <row r="2848" spans="1:21" ht="23">
      <c r="A2848" s="159">
        <v>2839</v>
      </c>
      <c r="B2848" s="160" t="str">
        <f>IF(Data!B2848:$B$5009&lt;&gt;"",Data!B2848,"")</f>
        <v/>
      </c>
      <c r="C2848" s="160" t="str">
        <f>IF(Data!$C2848:C$5009&lt;&gt;"",Data!C2848,"")</f>
        <v/>
      </c>
      <c r="P2848" s="149" t="str">
        <f>IF(Data!B2852="","",B2852)</f>
        <v/>
      </c>
      <c r="Q2848" s="150" t="str">
        <f>IFERROR(IF(P2848:$P$5009&lt;&gt;0, ABS(P2848-$Z$7),""),"")</f>
        <v/>
      </c>
      <c r="R2848" s="150" t="str">
        <f>IFERROR(IF(P2848:$P$5009&lt;&gt;0, (Q2848-$Y$16)^2,""),"")</f>
        <v/>
      </c>
      <c r="S2848" s="151" t="str">
        <f>IF(Data!C2852="","",C2852)</f>
        <v/>
      </c>
      <c r="T2848" s="150" t="str">
        <f>IFERROR(IF(S2848:$S$5009&lt;&gt;0, ABS(C2852-$Z$8),""),"")</f>
        <v/>
      </c>
      <c r="U2848" s="150" t="str">
        <f>IFERROR(IF(S2848:$S$5009&lt;&gt;0, (T2848-$Y$17)^2,""),"")</f>
        <v/>
      </c>
    </row>
    <row r="2849" spans="1:21" ht="23">
      <c r="A2849" s="161">
        <v>2840</v>
      </c>
      <c r="B2849" s="160" t="str">
        <f>IF(Data!B2849:$B$5009&lt;&gt;"",Data!B2849,"")</f>
        <v/>
      </c>
      <c r="C2849" s="160" t="str">
        <f>IF(Data!$C2849:C$5009&lt;&gt;"",Data!C2849,"")</f>
        <v/>
      </c>
      <c r="P2849" s="149" t="str">
        <f>IF(Data!B2853="","",B2853)</f>
        <v/>
      </c>
      <c r="Q2849" s="150" t="str">
        <f>IFERROR(IF(P2849:$P$5009&lt;&gt;0, ABS(P2849-$Z$7),""),"")</f>
        <v/>
      </c>
      <c r="R2849" s="150" t="str">
        <f>IFERROR(IF(P2849:$P$5009&lt;&gt;0, (Q2849-$Y$16)^2,""),"")</f>
        <v/>
      </c>
      <c r="S2849" s="151" t="str">
        <f>IF(Data!C2853="","",C2853)</f>
        <v/>
      </c>
      <c r="T2849" s="150" t="str">
        <f>IFERROR(IF(S2849:$S$5009&lt;&gt;0, ABS(C2853-$Z$8),""),"")</f>
        <v/>
      </c>
      <c r="U2849" s="150" t="str">
        <f>IFERROR(IF(S2849:$S$5009&lt;&gt;0, (T2849-$Y$17)^2,""),"")</f>
        <v/>
      </c>
    </row>
    <row r="2850" spans="1:21" ht="23">
      <c r="A2850" s="159">
        <v>2841</v>
      </c>
      <c r="B2850" s="160" t="str">
        <f>IF(Data!B2850:$B$5009&lt;&gt;"",Data!B2850,"")</f>
        <v/>
      </c>
      <c r="C2850" s="160" t="str">
        <f>IF(Data!$C2850:C$5009&lt;&gt;"",Data!C2850,"")</f>
        <v/>
      </c>
      <c r="P2850" s="149" t="str">
        <f>IF(Data!B2854="","",B2854)</f>
        <v/>
      </c>
      <c r="Q2850" s="150" t="str">
        <f>IFERROR(IF(P2850:$P$5009&lt;&gt;0, ABS(P2850-$Z$7),""),"")</f>
        <v/>
      </c>
      <c r="R2850" s="150" t="str">
        <f>IFERROR(IF(P2850:$P$5009&lt;&gt;0, (Q2850-$Y$16)^2,""),"")</f>
        <v/>
      </c>
      <c r="S2850" s="151" t="str">
        <f>IF(Data!C2854="","",C2854)</f>
        <v/>
      </c>
      <c r="T2850" s="150" t="str">
        <f>IFERROR(IF(S2850:$S$5009&lt;&gt;0, ABS(C2854-$Z$8),""),"")</f>
        <v/>
      </c>
      <c r="U2850" s="150" t="str">
        <f>IFERROR(IF(S2850:$S$5009&lt;&gt;0, (T2850-$Y$17)^2,""),"")</f>
        <v/>
      </c>
    </row>
    <row r="2851" spans="1:21" ht="23">
      <c r="A2851" s="161">
        <v>2842</v>
      </c>
      <c r="B2851" s="160" t="str">
        <f>IF(Data!B2851:$B$5009&lt;&gt;"",Data!B2851,"")</f>
        <v/>
      </c>
      <c r="C2851" s="160" t="str">
        <f>IF(Data!$C2851:C$5009&lt;&gt;"",Data!C2851,"")</f>
        <v/>
      </c>
      <c r="P2851" s="149" t="str">
        <f>IF(Data!B2855="","",B2855)</f>
        <v/>
      </c>
      <c r="Q2851" s="150" t="str">
        <f>IFERROR(IF(P2851:$P$5009&lt;&gt;0, ABS(P2851-$Z$7),""),"")</f>
        <v/>
      </c>
      <c r="R2851" s="150" t="str">
        <f>IFERROR(IF(P2851:$P$5009&lt;&gt;0, (Q2851-$Y$16)^2,""),"")</f>
        <v/>
      </c>
      <c r="S2851" s="151" t="str">
        <f>IF(Data!C2855="","",C2855)</f>
        <v/>
      </c>
      <c r="T2851" s="150" t="str">
        <f>IFERROR(IF(S2851:$S$5009&lt;&gt;0, ABS(C2855-$Z$8),""),"")</f>
        <v/>
      </c>
      <c r="U2851" s="150" t="str">
        <f>IFERROR(IF(S2851:$S$5009&lt;&gt;0, (T2851-$Y$17)^2,""),"")</f>
        <v/>
      </c>
    </row>
    <row r="2852" spans="1:21" ht="23">
      <c r="A2852" s="159">
        <v>2843</v>
      </c>
      <c r="B2852" s="160" t="str">
        <f>IF(Data!B2852:$B$5009&lt;&gt;"",Data!B2852,"")</f>
        <v/>
      </c>
      <c r="C2852" s="160" t="str">
        <f>IF(Data!$C2852:C$5009&lt;&gt;"",Data!C2852,"")</f>
        <v/>
      </c>
      <c r="P2852" s="149" t="str">
        <f>IF(Data!B2856="","",B2856)</f>
        <v/>
      </c>
      <c r="Q2852" s="150" t="str">
        <f>IFERROR(IF(P2852:$P$5009&lt;&gt;0, ABS(P2852-$Z$7),""),"")</f>
        <v/>
      </c>
      <c r="R2852" s="150" t="str">
        <f>IFERROR(IF(P2852:$P$5009&lt;&gt;0, (Q2852-$Y$16)^2,""),"")</f>
        <v/>
      </c>
      <c r="S2852" s="151" t="str">
        <f>IF(Data!C2856="","",C2856)</f>
        <v/>
      </c>
      <c r="T2852" s="150" t="str">
        <f>IFERROR(IF(S2852:$S$5009&lt;&gt;0, ABS(C2856-$Z$8),""),"")</f>
        <v/>
      </c>
      <c r="U2852" s="150" t="str">
        <f>IFERROR(IF(S2852:$S$5009&lt;&gt;0, (T2852-$Y$17)^2,""),"")</f>
        <v/>
      </c>
    </row>
    <row r="2853" spans="1:21" ht="23">
      <c r="A2853" s="161">
        <v>2844</v>
      </c>
      <c r="B2853" s="160" t="str">
        <f>IF(Data!B2853:$B$5009&lt;&gt;"",Data!B2853,"")</f>
        <v/>
      </c>
      <c r="C2853" s="160" t="str">
        <f>IF(Data!$C2853:C$5009&lt;&gt;"",Data!C2853,"")</f>
        <v/>
      </c>
      <c r="P2853" s="149" t="str">
        <f>IF(Data!B2857="","",B2857)</f>
        <v/>
      </c>
      <c r="Q2853" s="150" t="str">
        <f>IFERROR(IF(P2853:$P$5009&lt;&gt;0, ABS(P2853-$Z$7),""),"")</f>
        <v/>
      </c>
      <c r="R2853" s="150" t="str">
        <f>IFERROR(IF(P2853:$P$5009&lt;&gt;0, (Q2853-$Y$16)^2,""),"")</f>
        <v/>
      </c>
      <c r="S2853" s="151" t="str">
        <f>IF(Data!C2857="","",C2857)</f>
        <v/>
      </c>
      <c r="T2853" s="150" t="str">
        <f>IFERROR(IF(S2853:$S$5009&lt;&gt;0, ABS(C2857-$Z$8),""),"")</f>
        <v/>
      </c>
      <c r="U2853" s="150" t="str">
        <f>IFERROR(IF(S2853:$S$5009&lt;&gt;0, (T2853-$Y$17)^2,""),"")</f>
        <v/>
      </c>
    </row>
    <row r="2854" spans="1:21" ht="23">
      <c r="A2854" s="159">
        <v>2845</v>
      </c>
      <c r="B2854" s="160" t="str">
        <f>IF(Data!B2854:$B$5009&lt;&gt;"",Data!B2854,"")</f>
        <v/>
      </c>
      <c r="C2854" s="160" t="str">
        <f>IF(Data!$C2854:C$5009&lt;&gt;"",Data!C2854,"")</f>
        <v/>
      </c>
      <c r="P2854" s="149" t="str">
        <f>IF(Data!B2858="","",B2858)</f>
        <v/>
      </c>
      <c r="Q2854" s="150" t="str">
        <f>IFERROR(IF(P2854:$P$5009&lt;&gt;0, ABS(P2854-$Z$7),""),"")</f>
        <v/>
      </c>
      <c r="R2854" s="150" t="str">
        <f>IFERROR(IF(P2854:$P$5009&lt;&gt;0, (Q2854-$Y$16)^2,""),"")</f>
        <v/>
      </c>
      <c r="S2854" s="151" t="str">
        <f>IF(Data!C2858="","",C2858)</f>
        <v/>
      </c>
      <c r="T2854" s="150" t="str">
        <f>IFERROR(IF(S2854:$S$5009&lt;&gt;0, ABS(C2858-$Z$8),""),"")</f>
        <v/>
      </c>
      <c r="U2854" s="150" t="str">
        <f>IFERROR(IF(S2854:$S$5009&lt;&gt;0, (T2854-$Y$17)^2,""),"")</f>
        <v/>
      </c>
    </row>
    <row r="2855" spans="1:21" ht="23">
      <c r="A2855" s="161">
        <v>2846</v>
      </c>
      <c r="B2855" s="160" t="str">
        <f>IF(Data!B2855:$B$5009&lt;&gt;"",Data!B2855,"")</f>
        <v/>
      </c>
      <c r="C2855" s="160" t="str">
        <f>IF(Data!$C2855:C$5009&lt;&gt;"",Data!C2855,"")</f>
        <v/>
      </c>
      <c r="P2855" s="149" t="str">
        <f>IF(Data!B2859="","",B2859)</f>
        <v/>
      </c>
      <c r="Q2855" s="150" t="str">
        <f>IFERROR(IF(P2855:$P$5009&lt;&gt;0, ABS(P2855-$Z$7),""),"")</f>
        <v/>
      </c>
      <c r="R2855" s="150" t="str">
        <f>IFERROR(IF(P2855:$P$5009&lt;&gt;0, (Q2855-$Y$16)^2,""),"")</f>
        <v/>
      </c>
      <c r="S2855" s="151" t="str">
        <f>IF(Data!C2859="","",C2859)</f>
        <v/>
      </c>
      <c r="T2855" s="150" t="str">
        <f>IFERROR(IF(S2855:$S$5009&lt;&gt;0, ABS(C2859-$Z$8),""),"")</f>
        <v/>
      </c>
      <c r="U2855" s="150" t="str">
        <f>IFERROR(IF(S2855:$S$5009&lt;&gt;0, (T2855-$Y$17)^2,""),"")</f>
        <v/>
      </c>
    </row>
    <row r="2856" spans="1:21" ht="23">
      <c r="A2856" s="159">
        <v>2847</v>
      </c>
      <c r="B2856" s="160" t="str">
        <f>IF(Data!B2856:$B$5009&lt;&gt;"",Data!B2856,"")</f>
        <v/>
      </c>
      <c r="C2856" s="160" t="str">
        <f>IF(Data!$C2856:C$5009&lt;&gt;"",Data!C2856,"")</f>
        <v/>
      </c>
      <c r="P2856" s="149" t="str">
        <f>IF(Data!B2860="","",B2860)</f>
        <v/>
      </c>
      <c r="Q2856" s="150" t="str">
        <f>IFERROR(IF(P2856:$P$5009&lt;&gt;0, ABS(P2856-$Z$7),""),"")</f>
        <v/>
      </c>
      <c r="R2856" s="150" t="str">
        <f>IFERROR(IF(P2856:$P$5009&lt;&gt;0, (Q2856-$Y$16)^2,""),"")</f>
        <v/>
      </c>
      <c r="S2856" s="151" t="str">
        <f>IF(Data!C2860="","",C2860)</f>
        <v/>
      </c>
      <c r="T2856" s="150" t="str">
        <f>IFERROR(IF(S2856:$S$5009&lt;&gt;0, ABS(C2860-$Z$8),""),"")</f>
        <v/>
      </c>
      <c r="U2856" s="150" t="str">
        <f>IFERROR(IF(S2856:$S$5009&lt;&gt;0, (T2856-$Y$17)^2,""),"")</f>
        <v/>
      </c>
    </row>
    <row r="2857" spans="1:21" ht="23">
      <c r="A2857" s="161">
        <v>2848</v>
      </c>
      <c r="B2857" s="160" t="str">
        <f>IF(Data!B2857:$B$5009&lt;&gt;"",Data!B2857,"")</f>
        <v/>
      </c>
      <c r="C2857" s="160" t="str">
        <f>IF(Data!$C2857:C$5009&lt;&gt;"",Data!C2857,"")</f>
        <v/>
      </c>
      <c r="P2857" s="149" t="str">
        <f>IF(Data!B2861="","",B2861)</f>
        <v/>
      </c>
      <c r="Q2857" s="150" t="str">
        <f>IFERROR(IF(P2857:$P$5009&lt;&gt;0, ABS(P2857-$Z$7),""),"")</f>
        <v/>
      </c>
      <c r="R2857" s="150" t="str">
        <f>IFERROR(IF(P2857:$P$5009&lt;&gt;0, (Q2857-$Y$16)^2,""),"")</f>
        <v/>
      </c>
      <c r="S2857" s="151" t="str">
        <f>IF(Data!C2861="","",C2861)</f>
        <v/>
      </c>
      <c r="T2857" s="150" t="str">
        <f>IFERROR(IF(S2857:$S$5009&lt;&gt;0, ABS(C2861-$Z$8),""),"")</f>
        <v/>
      </c>
      <c r="U2857" s="150" t="str">
        <f>IFERROR(IF(S2857:$S$5009&lt;&gt;0, (T2857-$Y$17)^2,""),"")</f>
        <v/>
      </c>
    </row>
    <row r="2858" spans="1:21" ht="23">
      <c r="A2858" s="159">
        <v>2849</v>
      </c>
      <c r="B2858" s="160" t="str">
        <f>IF(Data!B2858:$B$5009&lt;&gt;"",Data!B2858,"")</f>
        <v/>
      </c>
      <c r="C2858" s="160" t="str">
        <f>IF(Data!$C2858:C$5009&lt;&gt;"",Data!C2858,"")</f>
        <v/>
      </c>
      <c r="P2858" s="149" t="str">
        <f>IF(Data!B2862="","",B2862)</f>
        <v/>
      </c>
      <c r="Q2858" s="150" t="str">
        <f>IFERROR(IF(P2858:$P$5009&lt;&gt;0, ABS(P2858-$Z$7),""),"")</f>
        <v/>
      </c>
      <c r="R2858" s="150" t="str">
        <f>IFERROR(IF(P2858:$P$5009&lt;&gt;0, (Q2858-$Y$16)^2,""),"")</f>
        <v/>
      </c>
      <c r="S2858" s="151" t="str">
        <f>IF(Data!C2862="","",C2862)</f>
        <v/>
      </c>
      <c r="T2858" s="150" t="str">
        <f>IFERROR(IF(S2858:$S$5009&lt;&gt;0, ABS(C2862-$Z$8),""),"")</f>
        <v/>
      </c>
      <c r="U2858" s="150" t="str">
        <f>IFERROR(IF(S2858:$S$5009&lt;&gt;0, (T2858-$Y$17)^2,""),"")</f>
        <v/>
      </c>
    </row>
    <row r="2859" spans="1:21" ht="23">
      <c r="A2859" s="161">
        <v>2850</v>
      </c>
      <c r="B2859" s="160" t="str">
        <f>IF(Data!B2859:$B$5009&lt;&gt;"",Data!B2859,"")</f>
        <v/>
      </c>
      <c r="C2859" s="160" t="str">
        <f>IF(Data!$C2859:C$5009&lt;&gt;"",Data!C2859,"")</f>
        <v/>
      </c>
      <c r="P2859" s="149" t="str">
        <f>IF(Data!B2863="","",B2863)</f>
        <v/>
      </c>
      <c r="Q2859" s="150" t="str">
        <f>IFERROR(IF(P2859:$P$5009&lt;&gt;0, ABS(P2859-$Z$7),""),"")</f>
        <v/>
      </c>
      <c r="R2859" s="150" t="str">
        <f>IFERROR(IF(P2859:$P$5009&lt;&gt;0, (Q2859-$Y$16)^2,""),"")</f>
        <v/>
      </c>
      <c r="S2859" s="151" t="str">
        <f>IF(Data!C2863="","",C2863)</f>
        <v/>
      </c>
      <c r="T2859" s="150" t="str">
        <f>IFERROR(IF(S2859:$S$5009&lt;&gt;0, ABS(C2863-$Z$8),""),"")</f>
        <v/>
      </c>
      <c r="U2859" s="150" t="str">
        <f>IFERROR(IF(S2859:$S$5009&lt;&gt;0, (T2859-$Y$17)^2,""),"")</f>
        <v/>
      </c>
    </row>
    <row r="2860" spans="1:21" ht="23">
      <c r="A2860" s="159">
        <v>2851</v>
      </c>
      <c r="B2860" s="160" t="str">
        <f>IF(Data!B2860:$B$5009&lt;&gt;"",Data!B2860,"")</f>
        <v/>
      </c>
      <c r="C2860" s="160" t="str">
        <f>IF(Data!$C2860:C$5009&lt;&gt;"",Data!C2860,"")</f>
        <v/>
      </c>
      <c r="P2860" s="149" t="str">
        <f>IF(Data!B2864="","",B2864)</f>
        <v/>
      </c>
      <c r="Q2860" s="150" t="str">
        <f>IFERROR(IF(P2860:$P$5009&lt;&gt;0, ABS(P2860-$Z$7),""),"")</f>
        <v/>
      </c>
      <c r="R2860" s="150" t="str">
        <f>IFERROR(IF(P2860:$P$5009&lt;&gt;0, (Q2860-$Y$16)^2,""),"")</f>
        <v/>
      </c>
      <c r="S2860" s="151" t="str">
        <f>IF(Data!C2864="","",C2864)</f>
        <v/>
      </c>
      <c r="T2860" s="150" t="str">
        <f>IFERROR(IF(S2860:$S$5009&lt;&gt;0, ABS(C2864-$Z$8),""),"")</f>
        <v/>
      </c>
      <c r="U2860" s="150" t="str">
        <f>IFERROR(IF(S2860:$S$5009&lt;&gt;0, (T2860-$Y$17)^2,""),"")</f>
        <v/>
      </c>
    </row>
    <row r="2861" spans="1:21" ht="23">
      <c r="A2861" s="161">
        <v>2852</v>
      </c>
      <c r="B2861" s="160" t="str">
        <f>IF(Data!B2861:$B$5009&lt;&gt;"",Data!B2861,"")</f>
        <v/>
      </c>
      <c r="C2861" s="160" t="str">
        <f>IF(Data!$C2861:C$5009&lt;&gt;"",Data!C2861,"")</f>
        <v/>
      </c>
      <c r="P2861" s="149" t="str">
        <f>IF(Data!B2865="","",B2865)</f>
        <v/>
      </c>
      <c r="Q2861" s="150" t="str">
        <f>IFERROR(IF(P2861:$P$5009&lt;&gt;0, ABS(P2861-$Z$7),""),"")</f>
        <v/>
      </c>
      <c r="R2861" s="150" t="str">
        <f>IFERROR(IF(P2861:$P$5009&lt;&gt;0, (Q2861-$Y$16)^2,""),"")</f>
        <v/>
      </c>
      <c r="S2861" s="151" t="str">
        <f>IF(Data!C2865="","",C2865)</f>
        <v/>
      </c>
      <c r="T2861" s="150" t="str">
        <f>IFERROR(IF(S2861:$S$5009&lt;&gt;0, ABS(C2865-$Z$8),""),"")</f>
        <v/>
      </c>
      <c r="U2861" s="150" t="str">
        <f>IFERROR(IF(S2861:$S$5009&lt;&gt;0, (T2861-$Y$17)^2,""),"")</f>
        <v/>
      </c>
    </row>
    <row r="2862" spans="1:21" ht="23">
      <c r="A2862" s="159">
        <v>2853</v>
      </c>
      <c r="B2862" s="160" t="str">
        <f>IF(Data!B2862:$B$5009&lt;&gt;"",Data!B2862,"")</f>
        <v/>
      </c>
      <c r="C2862" s="160" t="str">
        <f>IF(Data!$C2862:C$5009&lt;&gt;"",Data!C2862,"")</f>
        <v/>
      </c>
      <c r="P2862" s="149" t="str">
        <f>IF(Data!B2866="","",B2866)</f>
        <v/>
      </c>
      <c r="Q2862" s="150" t="str">
        <f>IFERROR(IF(P2862:$P$5009&lt;&gt;0, ABS(P2862-$Z$7),""),"")</f>
        <v/>
      </c>
      <c r="R2862" s="150" t="str">
        <f>IFERROR(IF(P2862:$P$5009&lt;&gt;0, (Q2862-$Y$16)^2,""),"")</f>
        <v/>
      </c>
      <c r="S2862" s="151" t="str">
        <f>IF(Data!C2866="","",C2866)</f>
        <v/>
      </c>
      <c r="T2862" s="150" t="str">
        <f>IFERROR(IF(S2862:$S$5009&lt;&gt;0, ABS(C2866-$Z$8),""),"")</f>
        <v/>
      </c>
      <c r="U2862" s="150" t="str">
        <f>IFERROR(IF(S2862:$S$5009&lt;&gt;0, (T2862-$Y$17)^2,""),"")</f>
        <v/>
      </c>
    </row>
    <row r="2863" spans="1:21" ht="23">
      <c r="A2863" s="161">
        <v>2854</v>
      </c>
      <c r="B2863" s="160" t="str">
        <f>IF(Data!B2863:$B$5009&lt;&gt;"",Data!B2863,"")</f>
        <v/>
      </c>
      <c r="C2863" s="160" t="str">
        <f>IF(Data!$C2863:C$5009&lt;&gt;"",Data!C2863,"")</f>
        <v/>
      </c>
      <c r="P2863" s="149" t="str">
        <f>IF(Data!B2867="","",B2867)</f>
        <v/>
      </c>
      <c r="Q2863" s="150" t="str">
        <f>IFERROR(IF(P2863:$P$5009&lt;&gt;0, ABS(P2863-$Z$7),""),"")</f>
        <v/>
      </c>
      <c r="R2863" s="150" t="str">
        <f>IFERROR(IF(P2863:$P$5009&lt;&gt;0, (Q2863-$Y$16)^2,""),"")</f>
        <v/>
      </c>
      <c r="S2863" s="151" t="str">
        <f>IF(Data!C2867="","",C2867)</f>
        <v/>
      </c>
      <c r="T2863" s="150" t="str">
        <f>IFERROR(IF(S2863:$S$5009&lt;&gt;0, ABS(C2867-$Z$8),""),"")</f>
        <v/>
      </c>
      <c r="U2863" s="150" t="str">
        <f>IFERROR(IF(S2863:$S$5009&lt;&gt;0, (T2863-$Y$17)^2,""),"")</f>
        <v/>
      </c>
    </row>
    <row r="2864" spans="1:21" ht="23">
      <c r="A2864" s="159">
        <v>2855</v>
      </c>
      <c r="B2864" s="160" t="str">
        <f>IF(Data!B2864:$B$5009&lt;&gt;"",Data!B2864,"")</f>
        <v/>
      </c>
      <c r="C2864" s="160" t="str">
        <f>IF(Data!$C2864:C$5009&lt;&gt;"",Data!C2864,"")</f>
        <v/>
      </c>
      <c r="P2864" s="149" t="str">
        <f>IF(Data!B2868="","",B2868)</f>
        <v/>
      </c>
      <c r="Q2864" s="150" t="str">
        <f>IFERROR(IF(P2864:$P$5009&lt;&gt;0, ABS(P2864-$Z$7),""),"")</f>
        <v/>
      </c>
      <c r="R2864" s="150" t="str">
        <f>IFERROR(IF(P2864:$P$5009&lt;&gt;0, (Q2864-$Y$16)^2,""),"")</f>
        <v/>
      </c>
      <c r="S2864" s="151" t="str">
        <f>IF(Data!C2868="","",C2868)</f>
        <v/>
      </c>
      <c r="T2864" s="150" t="str">
        <f>IFERROR(IF(S2864:$S$5009&lt;&gt;0, ABS(C2868-$Z$8),""),"")</f>
        <v/>
      </c>
      <c r="U2864" s="150" t="str">
        <f>IFERROR(IF(S2864:$S$5009&lt;&gt;0, (T2864-$Y$17)^2,""),"")</f>
        <v/>
      </c>
    </row>
    <row r="2865" spans="1:21" ht="23">
      <c r="A2865" s="161">
        <v>2856</v>
      </c>
      <c r="B2865" s="160" t="str">
        <f>IF(Data!B2865:$B$5009&lt;&gt;"",Data!B2865,"")</f>
        <v/>
      </c>
      <c r="C2865" s="160" t="str">
        <f>IF(Data!$C2865:C$5009&lt;&gt;"",Data!C2865,"")</f>
        <v/>
      </c>
      <c r="P2865" s="149" t="str">
        <f>IF(Data!B2869="","",B2869)</f>
        <v/>
      </c>
      <c r="Q2865" s="150" t="str">
        <f>IFERROR(IF(P2865:$P$5009&lt;&gt;0, ABS(P2865-$Z$7),""),"")</f>
        <v/>
      </c>
      <c r="R2865" s="150" t="str">
        <f>IFERROR(IF(P2865:$P$5009&lt;&gt;0, (Q2865-$Y$16)^2,""),"")</f>
        <v/>
      </c>
      <c r="S2865" s="151" t="str">
        <f>IF(Data!C2869="","",C2869)</f>
        <v/>
      </c>
      <c r="T2865" s="150" t="str">
        <f>IFERROR(IF(S2865:$S$5009&lt;&gt;0, ABS(C2869-$Z$8),""),"")</f>
        <v/>
      </c>
      <c r="U2865" s="150" t="str">
        <f>IFERROR(IF(S2865:$S$5009&lt;&gt;0, (T2865-$Y$17)^2,""),"")</f>
        <v/>
      </c>
    </row>
    <row r="2866" spans="1:21" ht="23">
      <c r="A2866" s="159">
        <v>2857</v>
      </c>
      <c r="B2866" s="160" t="str">
        <f>IF(Data!B2866:$B$5009&lt;&gt;"",Data!B2866,"")</f>
        <v/>
      </c>
      <c r="C2866" s="160" t="str">
        <f>IF(Data!$C2866:C$5009&lt;&gt;"",Data!C2866,"")</f>
        <v/>
      </c>
      <c r="P2866" s="149" t="str">
        <f>IF(Data!B2870="","",B2870)</f>
        <v/>
      </c>
      <c r="Q2866" s="150" t="str">
        <f>IFERROR(IF(P2866:$P$5009&lt;&gt;0, ABS(P2866-$Z$7),""),"")</f>
        <v/>
      </c>
      <c r="R2866" s="150" t="str">
        <f>IFERROR(IF(P2866:$P$5009&lt;&gt;0, (Q2866-$Y$16)^2,""),"")</f>
        <v/>
      </c>
      <c r="S2866" s="151" t="str">
        <f>IF(Data!C2870="","",C2870)</f>
        <v/>
      </c>
      <c r="T2866" s="150" t="str">
        <f>IFERROR(IF(S2866:$S$5009&lt;&gt;0, ABS(C2870-$Z$8),""),"")</f>
        <v/>
      </c>
      <c r="U2866" s="150" t="str">
        <f>IFERROR(IF(S2866:$S$5009&lt;&gt;0, (T2866-$Y$17)^2,""),"")</f>
        <v/>
      </c>
    </row>
    <row r="2867" spans="1:21" ht="23">
      <c r="A2867" s="161">
        <v>2858</v>
      </c>
      <c r="B2867" s="160" t="str">
        <f>IF(Data!B2867:$B$5009&lt;&gt;"",Data!B2867,"")</f>
        <v/>
      </c>
      <c r="C2867" s="160" t="str">
        <f>IF(Data!$C2867:C$5009&lt;&gt;"",Data!C2867,"")</f>
        <v/>
      </c>
      <c r="P2867" s="149" t="str">
        <f>IF(Data!B2871="","",B2871)</f>
        <v/>
      </c>
      <c r="Q2867" s="150" t="str">
        <f>IFERROR(IF(P2867:$P$5009&lt;&gt;0, ABS(P2867-$Z$7),""),"")</f>
        <v/>
      </c>
      <c r="R2867" s="150" t="str">
        <f>IFERROR(IF(P2867:$P$5009&lt;&gt;0, (Q2867-$Y$16)^2,""),"")</f>
        <v/>
      </c>
      <c r="S2867" s="151" t="str">
        <f>IF(Data!C2871="","",C2871)</f>
        <v/>
      </c>
      <c r="T2867" s="150" t="str">
        <f>IFERROR(IF(S2867:$S$5009&lt;&gt;0, ABS(C2871-$Z$8),""),"")</f>
        <v/>
      </c>
      <c r="U2867" s="150" t="str">
        <f>IFERROR(IF(S2867:$S$5009&lt;&gt;0, (T2867-$Y$17)^2,""),"")</f>
        <v/>
      </c>
    </row>
    <row r="2868" spans="1:21" ht="23">
      <c r="A2868" s="159">
        <v>2859</v>
      </c>
      <c r="B2868" s="160" t="str">
        <f>IF(Data!B2868:$B$5009&lt;&gt;"",Data!B2868,"")</f>
        <v/>
      </c>
      <c r="C2868" s="160" t="str">
        <f>IF(Data!$C2868:C$5009&lt;&gt;"",Data!C2868,"")</f>
        <v/>
      </c>
      <c r="P2868" s="149" t="str">
        <f>IF(Data!B2872="","",B2872)</f>
        <v/>
      </c>
      <c r="Q2868" s="150" t="str">
        <f>IFERROR(IF(P2868:$P$5009&lt;&gt;0, ABS(P2868-$Z$7),""),"")</f>
        <v/>
      </c>
      <c r="R2868" s="150" t="str">
        <f>IFERROR(IF(P2868:$P$5009&lt;&gt;0, (Q2868-$Y$16)^2,""),"")</f>
        <v/>
      </c>
      <c r="S2868" s="151" t="str">
        <f>IF(Data!C2872="","",C2872)</f>
        <v/>
      </c>
      <c r="T2868" s="150" t="str">
        <f>IFERROR(IF(S2868:$S$5009&lt;&gt;0, ABS(C2872-$Z$8),""),"")</f>
        <v/>
      </c>
      <c r="U2868" s="150" t="str">
        <f>IFERROR(IF(S2868:$S$5009&lt;&gt;0, (T2868-$Y$17)^2,""),"")</f>
        <v/>
      </c>
    </row>
    <row r="2869" spans="1:21" ht="23">
      <c r="A2869" s="161">
        <v>2860</v>
      </c>
      <c r="B2869" s="160" t="str">
        <f>IF(Data!B2869:$B$5009&lt;&gt;"",Data!B2869,"")</f>
        <v/>
      </c>
      <c r="C2869" s="160" t="str">
        <f>IF(Data!$C2869:C$5009&lt;&gt;"",Data!C2869,"")</f>
        <v/>
      </c>
      <c r="P2869" s="149" t="str">
        <f>IF(Data!B2873="","",B2873)</f>
        <v/>
      </c>
      <c r="Q2869" s="150" t="str">
        <f>IFERROR(IF(P2869:$P$5009&lt;&gt;0, ABS(P2869-$Z$7),""),"")</f>
        <v/>
      </c>
      <c r="R2869" s="150" t="str">
        <f>IFERROR(IF(P2869:$P$5009&lt;&gt;0, (Q2869-$Y$16)^2,""),"")</f>
        <v/>
      </c>
      <c r="S2869" s="151" t="str">
        <f>IF(Data!C2873="","",C2873)</f>
        <v/>
      </c>
      <c r="T2869" s="150" t="str">
        <f>IFERROR(IF(S2869:$S$5009&lt;&gt;0, ABS(C2873-$Z$8),""),"")</f>
        <v/>
      </c>
      <c r="U2869" s="150" t="str">
        <f>IFERROR(IF(S2869:$S$5009&lt;&gt;0, (T2869-$Y$17)^2,""),"")</f>
        <v/>
      </c>
    </row>
    <row r="2870" spans="1:21" ht="23">
      <c r="A2870" s="159">
        <v>2861</v>
      </c>
      <c r="B2870" s="160" t="str">
        <f>IF(Data!B2870:$B$5009&lt;&gt;"",Data!B2870,"")</f>
        <v/>
      </c>
      <c r="C2870" s="160" t="str">
        <f>IF(Data!$C2870:C$5009&lt;&gt;"",Data!C2870,"")</f>
        <v/>
      </c>
      <c r="P2870" s="149" t="str">
        <f>IF(Data!B2874="","",B2874)</f>
        <v/>
      </c>
      <c r="Q2870" s="150" t="str">
        <f>IFERROR(IF(P2870:$P$5009&lt;&gt;0, ABS(P2870-$Z$7),""),"")</f>
        <v/>
      </c>
      <c r="R2870" s="150" t="str">
        <f>IFERROR(IF(P2870:$P$5009&lt;&gt;0, (Q2870-$Y$16)^2,""),"")</f>
        <v/>
      </c>
      <c r="S2870" s="151" t="str">
        <f>IF(Data!C2874="","",C2874)</f>
        <v/>
      </c>
      <c r="T2870" s="150" t="str">
        <f>IFERROR(IF(S2870:$S$5009&lt;&gt;0, ABS(C2874-$Z$8),""),"")</f>
        <v/>
      </c>
      <c r="U2870" s="150" t="str">
        <f>IFERROR(IF(S2870:$S$5009&lt;&gt;0, (T2870-$Y$17)^2,""),"")</f>
        <v/>
      </c>
    </row>
    <row r="2871" spans="1:21" ht="23">
      <c r="A2871" s="161">
        <v>2862</v>
      </c>
      <c r="B2871" s="160" t="str">
        <f>IF(Data!B2871:$B$5009&lt;&gt;"",Data!B2871,"")</f>
        <v/>
      </c>
      <c r="C2871" s="160" t="str">
        <f>IF(Data!$C2871:C$5009&lt;&gt;"",Data!C2871,"")</f>
        <v/>
      </c>
      <c r="P2871" s="149" t="str">
        <f>IF(Data!B2875="","",B2875)</f>
        <v/>
      </c>
      <c r="Q2871" s="150" t="str">
        <f>IFERROR(IF(P2871:$P$5009&lt;&gt;0, ABS(P2871-$Z$7),""),"")</f>
        <v/>
      </c>
      <c r="R2871" s="150" t="str">
        <f>IFERROR(IF(P2871:$P$5009&lt;&gt;0, (Q2871-$Y$16)^2,""),"")</f>
        <v/>
      </c>
      <c r="S2871" s="151" t="str">
        <f>IF(Data!C2875="","",C2875)</f>
        <v/>
      </c>
      <c r="T2871" s="150" t="str">
        <f>IFERROR(IF(S2871:$S$5009&lt;&gt;0, ABS(C2875-$Z$8),""),"")</f>
        <v/>
      </c>
      <c r="U2871" s="150" t="str">
        <f>IFERROR(IF(S2871:$S$5009&lt;&gt;0, (T2871-$Y$17)^2,""),"")</f>
        <v/>
      </c>
    </row>
    <row r="2872" spans="1:21" ht="23">
      <c r="A2872" s="159">
        <v>2863</v>
      </c>
      <c r="B2872" s="160" t="str">
        <f>IF(Data!B2872:$B$5009&lt;&gt;"",Data!B2872,"")</f>
        <v/>
      </c>
      <c r="C2872" s="160" t="str">
        <f>IF(Data!$C2872:C$5009&lt;&gt;"",Data!C2872,"")</f>
        <v/>
      </c>
      <c r="P2872" s="149" t="str">
        <f>IF(Data!B2876="","",B2876)</f>
        <v/>
      </c>
      <c r="Q2872" s="150" t="str">
        <f>IFERROR(IF(P2872:$P$5009&lt;&gt;0, ABS(P2872-$Z$7),""),"")</f>
        <v/>
      </c>
      <c r="R2872" s="150" t="str">
        <f>IFERROR(IF(P2872:$P$5009&lt;&gt;0, (Q2872-$Y$16)^2,""),"")</f>
        <v/>
      </c>
      <c r="S2872" s="151" t="str">
        <f>IF(Data!C2876="","",C2876)</f>
        <v/>
      </c>
      <c r="T2872" s="150" t="str">
        <f>IFERROR(IF(S2872:$S$5009&lt;&gt;0, ABS(C2876-$Z$8),""),"")</f>
        <v/>
      </c>
      <c r="U2872" s="150" t="str">
        <f>IFERROR(IF(S2872:$S$5009&lt;&gt;0, (T2872-$Y$17)^2,""),"")</f>
        <v/>
      </c>
    </row>
    <row r="2873" spans="1:21" ht="23">
      <c r="A2873" s="161">
        <v>2864</v>
      </c>
      <c r="B2873" s="160" t="str">
        <f>IF(Data!B2873:$B$5009&lt;&gt;"",Data!B2873,"")</f>
        <v/>
      </c>
      <c r="C2873" s="160" t="str">
        <f>IF(Data!$C2873:C$5009&lt;&gt;"",Data!C2873,"")</f>
        <v/>
      </c>
      <c r="P2873" s="149" t="str">
        <f>IF(Data!B2877="","",B2877)</f>
        <v/>
      </c>
      <c r="Q2873" s="150" t="str">
        <f>IFERROR(IF(P2873:$P$5009&lt;&gt;0, ABS(P2873-$Z$7),""),"")</f>
        <v/>
      </c>
      <c r="R2873" s="150" t="str">
        <f>IFERROR(IF(P2873:$P$5009&lt;&gt;0, (Q2873-$Y$16)^2,""),"")</f>
        <v/>
      </c>
      <c r="S2873" s="151" t="str">
        <f>IF(Data!C2877="","",C2877)</f>
        <v/>
      </c>
      <c r="T2873" s="150" t="str">
        <f>IFERROR(IF(S2873:$S$5009&lt;&gt;0, ABS(C2877-$Z$8),""),"")</f>
        <v/>
      </c>
      <c r="U2873" s="150" t="str">
        <f>IFERROR(IF(S2873:$S$5009&lt;&gt;0, (T2873-$Y$17)^2,""),"")</f>
        <v/>
      </c>
    </row>
    <row r="2874" spans="1:21" ht="23">
      <c r="A2874" s="159">
        <v>2865</v>
      </c>
      <c r="B2874" s="160" t="str">
        <f>IF(Data!B2874:$B$5009&lt;&gt;"",Data!B2874,"")</f>
        <v/>
      </c>
      <c r="C2874" s="160" t="str">
        <f>IF(Data!$C2874:C$5009&lt;&gt;"",Data!C2874,"")</f>
        <v/>
      </c>
      <c r="P2874" s="149" t="str">
        <f>IF(Data!B2878="","",B2878)</f>
        <v/>
      </c>
      <c r="Q2874" s="150" t="str">
        <f>IFERROR(IF(P2874:$P$5009&lt;&gt;0, ABS(P2874-$Z$7),""),"")</f>
        <v/>
      </c>
      <c r="R2874" s="150" t="str">
        <f>IFERROR(IF(P2874:$P$5009&lt;&gt;0, (Q2874-$Y$16)^2,""),"")</f>
        <v/>
      </c>
      <c r="S2874" s="151" t="str">
        <f>IF(Data!C2878="","",C2878)</f>
        <v/>
      </c>
      <c r="T2874" s="150" t="str">
        <f>IFERROR(IF(S2874:$S$5009&lt;&gt;0, ABS(C2878-$Z$8),""),"")</f>
        <v/>
      </c>
      <c r="U2874" s="150" t="str">
        <f>IFERROR(IF(S2874:$S$5009&lt;&gt;0, (T2874-$Y$17)^2,""),"")</f>
        <v/>
      </c>
    </row>
    <row r="2875" spans="1:21" ht="23">
      <c r="A2875" s="161">
        <v>2866</v>
      </c>
      <c r="B2875" s="160" t="str">
        <f>IF(Data!B2875:$B$5009&lt;&gt;"",Data!B2875,"")</f>
        <v/>
      </c>
      <c r="C2875" s="160" t="str">
        <f>IF(Data!$C2875:C$5009&lt;&gt;"",Data!C2875,"")</f>
        <v/>
      </c>
      <c r="P2875" s="149" t="str">
        <f>IF(Data!B2879="","",B2879)</f>
        <v/>
      </c>
      <c r="Q2875" s="150" t="str">
        <f>IFERROR(IF(P2875:$P$5009&lt;&gt;0, ABS(P2875-$Z$7),""),"")</f>
        <v/>
      </c>
      <c r="R2875" s="150" t="str">
        <f>IFERROR(IF(P2875:$P$5009&lt;&gt;0, (Q2875-$Y$16)^2,""),"")</f>
        <v/>
      </c>
      <c r="S2875" s="151" t="str">
        <f>IF(Data!C2879="","",C2879)</f>
        <v/>
      </c>
      <c r="T2875" s="150" t="str">
        <f>IFERROR(IF(S2875:$S$5009&lt;&gt;0, ABS(C2879-$Z$8),""),"")</f>
        <v/>
      </c>
      <c r="U2875" s="150" t="str">
        <f>IFERROR(IF(S2875:$S$5009&lt;&gt;0, (T2875-$Y$17)^2,""),"")</f>
        <v/>
      </c>
    </row>
    <row r="2876" spans="1:21" ht="23">
      <c r="A2876" s="159">
        <v>2867</v>
      </c>
      <c r="B2876" s="160" t="str">
        <f>IF(Data!B2876:$B$5009&lt;&gt;"",Data!B2876,"")</f>
        <v/>
      </c>
      <c r="C2876" s="160" t="str">
        <f>IF(Data!$C2876:C$5009&lt;&gt;"",Data!C2876,"")</f>
        <v/>
      </c>
      <c r="P2876" s="149" t="str">
        <f>IF(Data!B2880="","",B2880)</f>
        <v/>
      </c>
      <c r="Q2876" s="150" t="str">
        <f>IFERROR(IF(P2876:$P$5009&lt;&gt;0, ABS(P2876-$Z$7),""),"")</f>
        <v/>
      </c>
      <c r="R2876" s="150" t="str">
        <f>IFERROR(IF(P2876:$P$5009&lt;&gt;0, (Q2876-$Y$16)^2,""),"")</f>
        <v/>
      </c>
      <c r="S2876" s="151" t="str">
        <f>IF(Data!C2880="","",C2880)</f>
        <v/>
      </c>
      <c r="T2876" s="150" t="str">
        <f>IFERROR(IF(S2876:$S$5009&lt;&gt;0, ABS(C2880-$Z$8),""),"")</f>
        <v/>
      </c>
      <c r="U2876" s="150" t="str">
        <f>IFERROR(IF(S2876:$S$5009&lt;&gt;0, (T2876-$Y$17)^2,""),"")</f>
        <v/>
      </c>
    </row>
    <row r="2877" spans="1:21" ht="23">
      <c r="A2877" s="161">
        <v>2868</v>
      </c>
      <c r="B2877" s="160" t="str">
        <f>IF(Data!B2877:$B$5009&lt;&gt;"",Data!B2877,"")</f>
        <v/>
      </c>
      <c r="C2877" s="160" t="str">
        <f>IF(Data!$C2877:C$5009&lt;&gt;"",Data!C2877,"")</f>
        <v/>
      </c>
      <c r="P2877" s="149" t="str">
        <f>IF(Data!B2881="","",B2881)</f>
        <v/>
      </c>
      <c r="Q2877" s="150" t="str">
        <f>IFERROR(IF(P2877:$P$5009&lt;&gt;0, ABS(P2877-$Z$7),""),"")</f>
        <v/>
      </c>
      <c r="R2877" s="150" t="str">
        <f>IFERROR(IF(P2877:$P$5009&lt;&gt;0, (Q2877-$Y$16)^2,""),"")</f>
        <v/>
      </c>
      <c r="S2877" s="151" t="str">
        <f>IF(Data!C2881="","",C2881)</f>
        <v/>
      </c>
      <c r="T2877" s="150" t="str">
        <f>IFERROR(IF(S2877:$S$5009&lt;&gt;0, ABS(C2881-$Z$8),""),"")</f>
        <v/>
      </c>
      <c r="U2877" s="150" t="str">
        <f>IFERROR(IF(S2877:$S$5009&lt;&gt;0, (T2877-$Y$17)^2,""),"")</f>
        <v/>
      </c>
    </row>
    <row r="2878" spans="1:21" ht="23">
      <c r="A2878" s="159">
        <v>2869</v>
      </c>
      <c r="B2878" s="160" t="str">
        <f>IF(Data!B2878:$B$5009&lt;&gt;"",Data!B2878,"")</f>
        <v/>
      </c>
      <c r="C2878" s="160" t="str">
        <f>IF(Data!$C2878:C$5009&lt;&gt;"",Data!C2878,"")</f>
        <v/>
      </c>
      <c r="P2878" s="149" t="str">
        <f>IF(Data!B2882="","",B2882)</f>
        <v/>
      </c>
      <c r="Q2878" s="150" t="str">
        <f>IFERROR(IF(P2878:$P$5009&lt;&gt;0, ABS(P2878-$Z$7),""),"")</f>
        <v/>
      </c>
      <c r="R2878" s="150" t="str">
        <f>IFERROR(IF(P2878:$P$5009&lt;&gt;0, (Q2878-$Y$16)^2,""),"")</f>
        <v/>
      </c>
      <c r="S2878" s="151" t="str">
        <f>IF(Data!C2882="","",C2882)</f>
        <v/>
      </c>
      <c r="T2878" s="150" t="str">
        <f>IFERROR(IF(S2878:$S$5009&lt;&gt;0, ABS(C2882-$Z$8),""),"")</f>
        <v/>
      </c>
      <c r="U2878" s="150" t="str">
        <f>IFERROR(IF(S2878:$S$5009&lt;&gt;0, (T2878-$Y$17)^2,""),"")</f>
        <v/>
      </c>
    </row>
    <row r="2879" spans="1:21" ht="23">
      <c r="A2879" s="161">
        <v>2870</v>
      </c>
      <c r="B2879" s="160" t="str">
        <f>IF(Data!B2879:$B$5009&lt;&gt;"",Data!B2879,"")</f>
        <v/>
      </c>
      <c r="C2879" s="160" t="str">
        <f>IF(Data!$C2879:C$5009&lt;&gt;"",Data!C2879,"")</f>
        <v/>
      </c>
      <c r="P2879" s="149" t="str">
        <f>IF(Data!B2883="","",B2883)</f>
        <v/>
      </c>
      <c r="Q2879" s="150" t="str">
        <f>IFERROR(IF(P2879:$P$5009&lt;&gt;0, ABS(P2879-$Z$7),""),"")</f>
        <v/>
      </c>
      <c r="R2879" s="150" t="str">
        <f>IFERROR(IF(P2879:$P$5009&lt;&gt;0, (Q2879-$Y$16)^2,""),"")</f>
        <v/>
      </c>
      <c r="S2879" s="151" t="str">
        <f>IF(Data!C2883="","",C2883)</f>
        <v/>
      </c>
      <c r="T2879" s="150" t="str">
        <f>IFERROR(IF(S2879:$S$5009&lt;&gt;0, ABS(C2883-$Z$8),""),"")</f>
        <v/>
      </c>
      <c r="U2879" s="150" t="str">
        <f>IFERROR(IF(S2879:$S$5009&lt;&gt;0, (T2879-$Y$17)^2,""),"")</f>
        <v/>
      </c>
    </row>
    <row r="2880" spans="1:21" ht="23">
      <c r="A2880" s="159">
        <v>2871</v>
      </c>
      <c r="B2880" s="160" t="str">
        <f>IF(Data!B2880:$B$5009&lt;&gt;"",Data!B2880,"")</f>
        <v/>
      </c>
      <c r="C2880" s="160" t="str">
        <f>IF(Data!$C2880:C$5009&lt;&gt;"",Data!C2880,"")</f>
        <v/>
      </c>
      <c r="P2880" s="149" t="str">
        <f>IF(Data!B2884="","",B2884)</f>
        <v/>
      </c>
      <c r="Q2880" s="150" t="str">
        <f>IFERROR(IF(P2880:$P$5009&lt;&gt;0, ABS(P2880-$Z$7),""),"")</f>
        <v/>
      </c>
      <c r="R2880" s="150" t="str">
        <f>IFERROR(IF(P2880:$P$5009&lt;&gt;0, (Q2880-$Y$16)^2,""),"")</f>
        <v/>
      </c>
      <c r="S2880" s="151" t="str">
        <f>IF(Data!C2884="","",C2884)</f>
        <v/>
      </c>
      <c r="T2880" s="150" t="str">
        <f>IFERROR(IF(S2880:$S$5009&lt;&gt;0, ABS(C2884-$Z$8),""),"")</f>
        <v/>
      </c>
      <c r="U2880" s="150" t="str">
        <f>IFERROR(IF(S2880:$S$5009&lt;&gt;0, (T2880-$Y$17)^2,""),"")</f>
        <v/>
      </c>
    </row>
    <row r="2881" spans="1:21" ht="23">
      <c r="A2881" s="161">
        <v>2872</v>
      </c>
      <c r="B2881" s="160" t="str">
        <f>IF(Data!B2881:$B$5009&lt;&gt;"",Data!B2881,"")</f>
        <v/>
      </c>
      <c r="C2881" s="160" t="str">
        <f>IF(Data!$C2881:C$5009&lt;&gt;"",Data!C2881,"")</f>
        <v/>
      </c>
      <c r="P2881" s="149" t="str">
        <f>IF(Data!B2885="","",B2885)</f>
        <v/>
      </c>
      <c r="Q2881" s="150" t="str">
        <f>IFERROR(IF(P2881:$P$5009&lt;&gt;0, ABS(P2881-$Z$7),""),"")</f>
        <v/>
      </c>
      <c r="R2881" s="150" t="str">
        <f>IFERROR(IF(P2881:$P$5009&lt;&gt;0, (Q2881-$Y$16)^2,""),"")</f>
        <v/>
      </c>
      <c r="S2881" s="151" t="str">
        <f>IF(Data!C2885="","",C2885)</f>
        <v/>
      </c>
      <c r="T2881" s="150" t="str">
        <f>IFERROR(IF(S2881:$S$5009&lt;&gt;0, ABS(C2885-$Z$8),""),"")</f>
        <v/>
      </c>
      <c r="U2881" s="150" t="str">
        <f>IFERROR(IF(S2881:$S$5009&lt;&gt;0, (T2881-$Y$17)^2,""),"")</f>
        <v/>
      </c>
    </row>
    <row r="2882" spans="1:21" ht="23">
      <c r="A2882" s="159">
        <v>2873</v>
      </c>
      <c r="B2882" s="160" t="str">
        <f>IF(Data!B2882:$B$5009&lt;&gt;"",Data!B2882,"")</f>
        <v/>
      </c>
      <c r="C2882" s="160" t="str">
        <f>IF(Data!$C2882:C$5009&lt;&gt;"",Data!C2882,"")</f>
        <v/>
      </c>
      <c r="P2882" s="149" t="str">
        <f>IF(Data!B2886="","",B2886)</f>
        <v/>
      </c>
      <c r="Q2882" s="150" t="str">
        <f>IFERROR(IF(P2882:$P$5009&lt;&gt;0, ABS(P2882-$Z$7),""),"")</f>
        <v/>
      </c>
      <c r="R2882" s="150" t="str">
        <f>IFERROR(IF(P2882:$P$5009&lt;&gt;0, (Q2882-$Y$16)^2,""),"")</f>
        <v/>
      </c>
      <c r="S2882" s="151" t="str">
        <f>IF(Data!C2886="","",C2886)</f>
        <v/>
      </c>
      <c r="T2882" s="150" t="str">
        <f>IFERROR(IF(S2882:$S$5009&lt;&gt;0, ABS(C2886-$Z$8),""),"")</f>
        <v/>
      </c>
      <c r="U2882" s="150" t="str">
        <f>IFERROR(IF(S2882:$S$5009&lt;&gt;0, (T2882-$Y$17)^2,""),"")</f>
        <v/>
      </c>
    </row>
    <row r="2883" spans="1:21" ht="23">
      <c r="A2883" s="161">
        <v>2874</v>
      </c>
      <c r="B2883" s="160" t="str">
        <f>IF(Data!B2883:$B$5009&lt;&gt;"",Data!B2883,"")</f>
        <v/>
      </c>
      <c r="C2883" s="160" t="str">
        <f>IF(Data!$C2883:C$5009&lt;&gt;"",Data!C2883,"")</f>
        <v/>
      </c>
      <c r="P2883" s="149" t="str">
        <f>IF(Data!B2887="","",B2887)</f>
        <v/>
      </c>
      <c r="Q2883" s="150" t="str">
        <f>IFERROR(IF(P2883:$P$5009&lt;&gt;0, ABS(P2883-$Z$7),""),"")</f>
        <v/>
      </c>
      <c r="R2883" s="150" t="str">
        <f>IFERROR(IF(P2883:$P$5009&lt;&gt;0, (Q2883-$Y$16)^2,""),"")</f>
        <v/>
      </c>
      <c r="S2883" s="151" t="str">
        <f>IF(Data!C2887="","",C2887)</f>
        <v/>
      </c>
      <c r="T2883" s="150" t="str">
        <f>IFERROR(IF(S2883:$S$5009&lt;&gt;0, ABS(C2887-$Z$8),""),"")</f>
        <v/>
      </c>
      <c r="U2883" s="150" t="str">
        <f>IFERROR(IF(S2883:$S$5009&lt;&gt;0, (T2883-$Y$17)^2,""),"")</f>
        <v/>
      </c>
    </row>
    <row r="2884" spans="1:21" ht="23">
      <c r="A2884" s="159">
        <v>2875</v>
      </c>
      <c r="B2884" s="160" t="str">
        <f>IF(Data!B2884:$B$5009&lt;&gt;"",Data!B2884,"")</f>
        <v/>
      </c>
      <c r="C2884" s="160" t="str">
        <f>IF(Data!$C2884:C$5009&lt;&gt;"",Data!C2884,"")</f>
        <v/>
      </c>
      <c r="P2884" s="149" t="str">
        <f>IF(Data!B2888="","",B2888)</f>
        <v/>
      </c>
      <c r="Q2884" s="150" t="str">
        <f>IFERROR(IF(P2884:$P$5009&lt;&gt;0, ABS(P2884-$Z$7),""),"")</f>
        <v/>
      </c>
      <c r="R2884" s="150" t="str">
        <f>IFERROR(IF(P2884:$P$5009&lt;&gt;0, (Q2884-$Y$16)^2,""),"")</f>
        <v/>
      </c>
      <c r="S2884" s="151" t="str">
        <f>IF(Data!C2888="","",C2888)</f>
        <v/>
      </c>
      <c r="T2884" s="150" t="str">
        <f>IFERROR(IF(S2884:$S$5009&lt;&gt;0, ABS(C2888-$Z$8),""),"")</f>
        <v/>
      </c>
      <c r="U2884" s="150" t="str">
        <f>IFERROR(IF(S2884:$S$5009&lt;&gt;0, (T2884-$Y$17)^2,""),"")</f>
        <v/>
      </c>
    </row>
    <row r="2885" spans="1:21" ht="23">
      <c r="A2885" s="161">
        <v>2876</v>
      </c>
      <c r="B2885" s="160" t="str">
        <f>IF(Data!B2885:$B$5009&lt;&gt;"",Data!B2885,"")</f>
        <v/>
      </c>
      <c r="C2885" s="160" t="str">
        <f>IF(Data!$C2885:C$5009&lt;&gt;"",Data!C2885,"")</f>
        <v/>
      </c>
      <c r="P2885" s="149" t="str">
        <f>IF(Data!B2889="","",B2889)</f>
        <v/>
      </c>
      <c r="Q2885" s="150" t="str">
        <f>IFERROR(IF(P2885:$P$5009&lt;&gt;0, ABS(P2885-$Z$7),""),"")</f>
        <v/>
      </c>
      <c r="R2885" s="150" t="str">
        <f>IFERROR(IF(P2885:$P$5009&lt;&gt;0, (Q2885-$Y$16)^2,""),"")</f>
        <v/>
      </c>
      <c r="S2885" s="151" t="str">
        <f>IF(Data!C2889="","",C2889)</f>
        <v/>
      </c>
      <c r="T2885" s="150" t="str">
        <f>IFERROR(IF(S2885:$S$5009&lt;&gt;0, ABS(C2889-$Z$8),""),"")</f>
        <v/>
      </c>
      <c r="U2885" s="150" t="str">
        <f>IFERROR(IF(S2885:$S$5009&lt;&gt;0, (T2885-$Y$17)^2,""),"")</f>
        <v/>
      </c>
    </row>
    <row r="2886" spans="1:21" ht="23">
      <c r="A2886" s="159">
        <v>2877</v>
      </c>
      <c r="B2886" s="160" t="str">
        <f>IF(Data!B2886:$B$5009&lt;&gt;"",Data!B2886,"")</f>
        <v/>
      </c>
      <c r="C2886" s="160" t="str">
        <f>IF(Data!$C2886:C$5009&lt;&gt;"",Data!C2886,"")</f>
        <v/>
      </c>
      <c r="P2886" s="149" t="str">
        <f>IF(Data!B2890="","",B2890)</f>
        <v/>
      </c>
      <c r="Q2886" s="150" t="str">
        <f>IFERROR(IF(P2886:$P$5009&lt;&gt;0, ABS(P2886-$Z$7),""),"")</f>
        <v/>
      </c>
      <c r="R2886" s="150" t="str">
        <f>IFERROR(IF(P2886:$P$5009&lt;&gt;0, (Q2886-$Y$16)^2,""),"")</f>
        <v/>
      </c>
      <c r="S2886" s="151" t="str">
        <f>IF(Data!C2890="","",C2890)</f>
        <v/>
      </c>
      <c r="T2886" s="150" t="str">
        <f>IFERROR(IF(S2886:$S$5009&lt;&gt;0, ABS(C2890-$Z$8),""),"")</f>
        <v/>
      </c>
      <c r="U2886" s="150" t="str">
        <f>IFERROR(IF(S2886:$S$5009&lt;&gt;0, (T2886-$Y$17)^2,""),"")</f>
        <v/>
      </c>
    </row>
    <row r="2887" spans="1:21" ht="23">
      <c r="A2887" s="161">
        <v>2878</v>
      </c>
      <c r="B2887" s="160" t="str">
        <f>IF(Data!B2887:$B$5009&lt;&gt;"",Data!B2887,"")</f>
        <v/>
      </c>
      <c r="C2887" s="160" t="str">
        <f>IF(Data!$C2887:C$5009&lt;&gt;"",Data!C2887,"")</f>
        <v/>
      </c>
      <c r="P2887" s="149" t="str">
        <f>IF(Data!B2891="","",B2891)</f>
        <v/>
      </c>
      <c r="Q2887" s="150" t="str">
        <f>IFERROR(IF(P2887:$P$5009&lt;&gt;0, ABS(P2887-$Z$7),""),"")</f>
        <v/>
      </c>
      <c r="R2887" s="150" t="str">
        <f>IFERROR(IF(P2887:$P$5009&lt;&gt;0, (Q2887-$Y$16)^2,""),"")</f>
        <v/>
      </c>
      <c r="S2887" s="151" t="str">
        <f>IF(Data!C2891="","",C2891)</f>
        <v/>
      </c>
      <c r="T2887" s="150" t="str">
        <f>IFERROR(IF(S2887:$S$5009&lt;&gt;0, ABS(C2891-$Z$8),""),"")</f>
        <v/>
      </c>
      <c r="U2887" s="150" t="str">
        <f>IFERROR(IF(S2887:$S$5009&lt;&gt;0, (T2887-$Y$17)^2,""),"")</f>
        <v/>
      </c>
    </row>
    <row r="2888" spans="1:21" ht="23">
      <c r="A2888" s="159">
        <v>2879</v>
      </c>
      <c r="B2888" s="160" t="str">
        <f>IF(Data!B2888:$B$5009&lt;&gt;"",Data!B2888,"")</f>
        <v/>
      </c>
      <c r="C2888" s="160" t="str">
        <f>IF(Data!$C2888:C$5009&lt;&gt;"",Data!C2888,"")</f>
        <v/>
      </c>
      <c r="P2888" s="149" t="str">
        <f>IF(Data!B2892="","",B2892)</f>
        <v/>
      </c>
      <c r="Q2888" s="150" t="str">
        <f>IFERROR(IF(P2888:$P$5009&lt;&gt;0, ABS(P2888-$Z$7),""),"")</f>
        <v/>
      </c>
      <c r="R2888" s="150" t="str">
        <f>IFERROR(IF(P2888:$P$5009&lt;&gt;0, (Q2888-$Y$16)^2,""),"")</f>
        <v/>
      </c>
      <c r="S2888" s="151" t="str">
        <f>IF(Data!C2892="","",C2892)</f>
        <v/>
      </c>
      <c r="T2888" s="150" t="str">
        <f>IFERROR(IF(S2888:$S$5009&lt;&gt;0, ABS(C2892-$Z$8),""),"")</f>
        <v/>
      </c>
      <c r="U2888" s="150" t="str">
        <f>IFERROR(IF(S2888:$S$5009&lt;&gt;0, (T2888-$Y$17)^2,""),"")</f>
        <v/>
      </c>
    </row>
    <row r="2889" spans="1:21" ht="23">
      <c r="A2889" s="161">
        <v>2880</v>
      </c>
      <c r="B2889" s="160" t="str">
        <f>IF(Data!B2889:$B$5009&lt;&gt;"",Data!B2889,"")</f>
        <v/>
      </c>
      <c r="C2889" s="160" t="str">
        <f>IF(Data!$C2889:C$5009&lt;&gt;"",Data!C2889,"")</f>
        <v/>
      </c>
      <c r="P2889" s="149" t="str">
        <f>IF(Data!B2893="","",B2893)</f>
        <v/>
      </c>
      <c r="Q2889" s="150" t="str">
        <f>IFERROR(IF(P2889:$P$5009&lt;&gt;0, ABS(P2889-$Z$7),""),"")</f>
        <v/>
      </c>
      <c r="R2889" s="150" t="str">
        <f>IFERROR(IF(P2889:$P$5009&lt;&gt;0, (Q2889-$Y$16)^2,""),"")</f>
        <v/>
      </c>
      <c r="S2889" s="151" t="str">
        <f>IF(Data!C2893="","",C2893)</f>
        <v/>
      </c>
      <c r="T2889" s="150" t="str">
        <f>IFERROR(IF(S2889:$S$5009&lt;&gt;0, ABS(C2893-$Z$8),""),"")</f>
        <v/>
      </c>
      <c r="U2889" s="150" t="str">
        <f>IFERROR(IF(S2889:$S$5009&lt;&gt;0, (T2889-$Y$17)^2,""),"")</f>
        <v/>
      </c>
    </row>
    <row r="2890" spans="1:21" ht="23">
      <c r="A2890" s="159">
        <v>2881</v>
      </c>
      <c r="B2890" s="160" t="str">
        <f>IF(Data!B2890:$B$5009&lt;&gt;"",Data!B2890,"")</f>
        <v/>
      </c>
      <c r="C2890" s="160" t="str">
        <f>IF(Data!$C2890:C$5009&lt;&gt;"",Data!C2890,"")</f>
        <v/>
      </c>
      <c r="P2890" s="149" t="str">
        <f>IF(Data!B2894="","",B2894)</f>
        <v/>
      </c>
      <c r="Q2890" s="150" t="str">
        <f>IFERROR(IF(P2890:$P$5009&lt;&gt;0, ABS(P2890-$Z$7),""),"")</f>
        <v/>
      </c>
      <c r="R2890" s="150" t="str">
        <f>IFERROR(IF(P2890:$P$5009&lt;&gt;0, (Q2890-$Y$16)^2,""),"")</f>
        <v/>
      </c>
      <c r="S2890" s="151" t="str">
        <f>IF(Data!C2894="","",C2894)</f>
        <v/>
      </c>
      <c r="T2890" s="150" t="str">
        <f>IFERROR(IF(S2890:$S$5009&lt;&gt;0, ABS(C2894-$Z$8),""),"")</f>
        <v/>
      </c>
      <c r="U2890" s="150" t="str">
        <f>IFERROR(IF(S2890:$S$5009&lt;&gt;0, (T2890-$Y$17)^2,""),"")</f>
        <v/>
      </c>
    </row>
    <row r="2891" spans="1:21" ht="23">
      <c r="A2891" s="161">
        <v>2882</v>
      </c>
      <c r="B2891" s="160" t="str">
        <f>IF(Data!B2891:$B$5009&lt;&gt;"",Data!B2891,"")</f>
        <v/>
      </c>
      <c r="C2891" s="160" t="str">
        <f>IF(Data!$C2891:C$5009&lt;&gt;"",Data!C2891,"")</f>
        <v/>
      </c>
      <c r="P2891" s="149" t="str">
        <f>IF(Data!B2895="","",B2895)</f>
        <v/>
      </c>
      <c r="Q2891" s="150" t="str">
        <f>IFERROR(IF(P2891:$P$5009&lt;&gt;0, ABS(P2891-$Z$7),""),"")</f>
        <v/>
      </c>
      <c r="R2891" s="150" t="str">
        <f>IFERROR(IF(P2891:$P$5009&lt;&gt;0, (Q2891-$Y$16)^2,""),"")</f>
        <v/>
      </c>
      <c r="S2891" s="151" t="str">
        <f>IF(Data!C2895="","",C2895)</f>
        <v/>
      </c>
      <c r="T2891" s="150" t="str">
        <f>IFERROR(IF(S2891:$S$5009&lt;&gt;0, ABS(C2895-$Z$8),""),"")</f>
        <v/>
      </c>
      <c r="U2891" s="150" t="str">
        <f>IFERROR(IF(S2891:$S$5009&lt;&gt;0, (T2891-$Y$17)^2,""),"")</f>
        <v/>
      </c>
    </row>
    <row r="2892" spans="1:21" ht="23">
      <c r="A2892" s="159">
        <v>2883</v>
      </c>
      <c r="B2892" s="160" t="str">
        <f>IF(Data!B2892:$B$5009&lt;&gt;"",Data!B2892,"")</f>
        <v/>
      </c>
      <c r="C2892" s="160" t="str">
        <f>IF(Data!$C2892:C$5009&lt;&gt;"",Data!C2892,"")</f>
        <v/>
      </c>
      <c r="P2892" s="149" t="str">
        <f>IF(Data!B2896="","",B2896)</f>
        <v/>
      </c>
      <c r="Q2892" s="150" t="str">
        <f>IFERROR(IF(P2892:$P$5009&lt;&gt;0, ABS(P2892-$Z$7),""),"")</f>
        <v/>
      </c>
      <c r="R2892" s="150" t="str">
        <f>IFERROR(IF(P2892:$P$5009&lt;&gt;0, (Q2892-$Y$16)^2,""),"")</f>
        <v/>
      </c>
      <c r="S2892" s="151" t="str">
        <f>IF(Data!C2896="","",C2896)</f>
        <v/>
      </c>
      <c r="T2892" s="150" t="str">
        <f>IFERROR(IF(S2892:$S$5009&lt;&gt;0, ABS(C2896-$Z$8),""),"")</f>
        <v/>
      </c>
      <c r="U2892" s="150" t="str">
        <f>IFERROR(IF(S2892:$S$5009&lt;&gt;0, (T2892-$Y$17)^2,""),"")</f>
        <v/>
      </c>
    </row>
    <row r="2893" spans="1:21" ht="23">
      <c r="A2893" s="161">
        <v>2884</v>
      </c>
      <c r="B2893" s="160" t="str">
        <f>IF(Data!B2893:$B$5009&lt;&gt;"",Data!B2893,"")</f>
        <v/>
      </c>
      <c r="C2893" s="160" t="str">
        <f>IF(Data!$C2893:C$5009&lt;&gt;"",Data!C2893,"")</f>
        <v/>
      </c>
      <c r="P2893" s="149" t="str">
        <f>IF(Data!B2897="","",B2897)</f>
        <v/>
      </c>
      <c r="Q2893" s="150" t="str">
        <f>IFERROR(IF(P2893:$P$5009&lt;&gt;0, ABS(P2893-$Z$7),""),"")</f>
        <v/>
      </c>
      <c r="R2893" s="150" t="str">
        <f>IFERROR(IF(P2893:$P$5009&lt;&gt;0, (Q2893-$Y$16)^2,""),"")</f>
        <v/>
      </c>
      <c r="S2893" s="151" t="str">
        <f>IF(Data!C2897="","",C2897)</f>
        <v/>
      </c>
      <c r="T2893" s="150" t="str">
        <f>IFERROR(IF(S2893:$S$5009&lt;&gt;0, ABS(C2897-$Z$8),""),"")</f>
        <v/>
      </c>
      <c r="U2893" s="150" t="str">
        <f>IFERROR(IF(S2893:$S$5009&lt;&gt;0, (T2893-$Y$17)^2,""),"")</f>
        <v/>
      </c>
    </row>
    <row r="2894" spans="1:21" ht="23">
      <c r="A2894" s="159">
        <v>2885</v>
      </c>
      <c r="B2894" s="160" t="str">
        <f>IF(Data!B2894:$B$5009&lt;&gt;"",Data!B2894,"")</f>
        <v/>
      </c>
      <c r="C2894" s="160" t="str">
        <f>IF(Data!$C2894:C$5009&lt;&gt;"",Data!C2894,"")</f>
        <v/>
      </c>
      <c r="P2894" s="149" t="str">
        <f>IF(Data!B2898="","",B2898)</f>
        <v/>
      </c>
      <c r="Q2894" s="150" t="str">
        <f>IFERROR(IF(P2894:$P$5009&lt;&gt;0, ABS(P2894-$Z$7),""),"")</f>
        <v/>
      </c>
      <c r="R2894" s="150" t="str">
        <f>IFERROR(IF(P2894:$P$5009&lt;&gt;0, (Q2894-$Y$16)^2,""),"")</f>
        <v/>
      </c>
      <c r="S2894" s="151" t="str">
        <f>IF(Data!C2898="","",C2898)</f>
        <v/>
      </c>
      <c r="T2894" s="150" t="str">
        <f>IFERROR(IF(S2894:$S$5009&lt;&gt;0, ABS(C2898-$Z$8),""),"")</f>
        <v/>
      </c>
      <c r="U2894" s="150" t="str">
        <f>IFERROR(IF(S2894:$S$5009&lt;&gt;0, (T2894-$Y$17)^2,""),"")</f>
        <v/>
      </c>
    </row>
    <row r="2895" spans="1:21" ht="23">
      <c r="A2895" s="161">
        <v>2886</v>
      </c>
      <c r="B2895" s="160" t="str">
        <f>IF(Data!B2895:$B$5009&lt;&gt;"",Data!B2895,"")</f>
        <v/>
      </c>
      <c r="C2895" s="160" t="str">
        <f>IF(Data!$C2895:C$5009&lt;&gt;"",Data!C2895,"")</f>
        <v/>
      </c>
      <c r="P2895" s="149" t="str">
        <f>IF(Data!B2899="","",B2899)</f>
        <v/>
      </c>
      <c r="Q2895" s="150" t="str">
        <f>IFERROR(IF(P2895:$P$5009&lt;&gt;0, ABS(P2895-$Z$7),""),"")</f>
        <v/>
      </c>
      <c r="R2895" s="150" t="str">
        <f>IFERROR(IF(P2895:$P$5009&lt;&gt;0, (Q2895-$Y$16)^2,""),"")</f>
        <v/>
      </c>
      <c r="S2895" s="151" t="str">
        <f>IF(Data!C2899="","",C2899)</f>
        <v/>
      </c>
      <c r="T2895" s="150" t="str">
        <f>IFERROR(IF(S2895:$S$5009&lt;&gt;0, ABS(C2899-$Z$8),""),"")</f>
        <v/>
      </c>
      <c r="U2895" s="150" t="str">
        <f>IFERROR(IF(S2895:$S$5009&lt;&gt;0, (T2895-$Y$17)^2,""),"")</f>
        <v/>
      </c>
    </row>
    <row r="2896" spans="1:21" ht="23">
      <c r="A2896" s="159">
        <v>2887</v>
      </c>
      <c r="B2896" s="160" t="str">
        <f>IF(Data!B2896:$B$5009&lt;&gt;"",Data!B2896,"")</f>
        <v/>
      </c>
      <c r="C2896" s="160" t="str">
        <f>IF(Data!$C2896:C$5009&lt;&gt;"",Data!C2896,"")</f>
        <v/>
      </c>
      <c r="P2896" s="149" t="str">
        <f>IF(Data!B2900="","",B2900)</f>
        <v/>
      </c>
      <c r="Q2896" s="150" t="str">
        <f>IFERROR(IF(P2896:$P$5009&lt;&gt;0, ABS(P2896-$Z$7),""),"")</f>
        <v/>
      </c>
      <c r="R2896" s="150" t="str">
        <f>IFERROR(IF(P2896:$P$5009&lt;&gt;0, (Q2896-$Y$16)^2,""),"")</f>
        <v/>
      </c>
      <c r="S2896" s="151" t="str">
        <f>IF(Data!C2900="","",C2900)</f>
        <v/>
      </c>
      <c r="T2896" s="150" t="str">
        <f>IFERROR(IF(S2896:$S$5009&lt;&gt;0, ABS(C2900-$Z$8),""),"")</f>
        <v/>
      </c>
      <c r="U2896" s="150" t="str">
        <f>IFERROR(IF(S2896:$S$5009&lt;&gt;0, (T2896-$Y$17)^2,""),"")</f>
        <v/>
      </c>
    </row>
    <row r="2897" spans="1:21" ht="23">
      <c r="A2897" s="161">
        <v>2888</v>
      </c>
      <c r="B2897" s="160" t="str">
        <f>IF(Data!B2897:$B$5009&lt;&gt;"",Data!B2897,"")</f>
        <v/>
      </c>
      <c r="C2897" s="160" t="str">
        <f>IF(Data!$C2897:C$5009&lt;&gt;"",Data!C2897,"")</f>
        <v/>
      </c>
      <c r="P2897" s="149" t="str">
        <f>IF(Data!B2901="","",B2901)</f>
        <v/>
      </c>
      <c r="Q2897" s="150" t="str">
        <f>IFERROR(IF(P2897:$P$5009&lt;&gt;0, ABS(P2897-$Z$7),""),"")</f>
        <v/>
      </c>
      <c r="R2897" s="150" t="str">
        <f>IFERROR(IF(P2897:$P$5009&lt;&gt;0, (Q2897-$Y$16)^2,""),"")</f>
        <v/>
      </c>
      <c r="S2897" s="151" t="str">
        <f>IF(Data!C2901="","",C2901)</f>
        <v/>
      </c>
      <c r="T2897" s="150" t="str">
        <f>IFERROR(IF(S2897:$S$5009&lt;&gt;0, ABS(C2901-$Z$8),""),"")</f>
        <v/>
      </c>
      <c r="U2897" s="150" t="str">
        <f>IFERROR(IF(S2897:$S$5009&lt;&gt;0, (T2897-$Y$17)^2,""),"")</f>
        <v/>
      </c>
    </row>
    <row r="2898" spans="1:21" ht="23">
      <c r="A2898" s="159">
        <v>2889</v>
      </c>
      <c r="B2898" s="160" t="str">
        <f>IF(Data!B2898:$B$5009&lt;&gt;"",Data!B2898,"")</f>
        <v/>
      </c>
      <c r="C2898" s="160" t="str">
        <f>IF(Data!$C2898:C$5009&lt;&gt;"",Data!C2898,"")</f>
        <v/>
      </c>
      <c r="P2898" s="149" t="str">
        <f>IF(Data!B2902="","",B2902)</f>
        <v/>
      </c>
      <c r="Q2898" s="150" t="str">
        <f>IFERROR(IF(P2898:$P$5009&lt;&gt;0, ABS(P2898-$Z$7),""),"")</f>
        <v/>
      </c>
      <c r="R2898" s="150" t="str">
        <f>IFERROR(IF(P2898:$P$5009&lt;&gt;0, (Q2898-$Y$16)^2,""),"")</f>
        <v/>
      </c>
      <c r="S2898" s="151" t="str">
        <f>IF(Data!C2902="","",C2902)</f>
        <v/>
      </c>
      <c r="T2898" s="150" t="str">
        <f>IFERROR(IF(S2898:$S$5009&lt;&gt;0, ABS(C2902-$Z$8),""),"")</f>
        <v/>
      </c>
      <c r="U2898" s="150" t="str">
        <f>IFERROR(IF(S2898:$S$5009&lt;&gt;0, (T2898-$Y$17)^2,""),"")</f>
        <v/>
      </c>
    </row>
    <row r="2899" spans="1:21" ht="23">
      <c r="A2899" s="161">
        <v>2890</v>
      </c>
      <c r="B2899" s="160" t="str">
        <f>IF(Data!B2899:$B$5009&lt;&gt;"",Data!B2899,"")</f>
        <v/>
      </c>
      <c r="C2899" s="160" t="str">
        <f>IF(Data!$C2899:C$5009&lt;&gt;"",Data!C2899,"")</f>
        <v/>
      </c>
      <c r="P2899" s="149" t="str">
        <f>IF(Data!B2903="","",B2903)</f>
        <v/>
      </c>
      <c r="Q2899" s="150" t="str">
        <f>IFERROR(IF(P2899:$P$5009&lt;&gt;0, ABS(P2899-$Z$7),""),"")</f>
        <v/>
      </c>
      <c r="R2899" s="150" t="str">
        <f>IFERROR(IF(P2899:$P$5009&lt;&gt;0, (Q2899-$Y$16)^2,""),"")</f>
        <v/>
      </c>
      <c r="S2899" s="151" t="str">
        <f>IF(Data!C2903="","",C2903)</f>
        <v/>
      </c>
      <c r="T2899" s="150" t="str">
        <f>IFERROR(IF(S2899:$S$5009&lt;&gt;0, ABS(C2903-$Z$8),""),"")</f>
        <v/>
      </c>
      <c r="U2899" s="150" t="str">
        <f>IFERROR(IF(S2899:$S$5009&lt;&gt;0, (T2899-$Y$17)^2,""),"")</f>
        <v/>
      </c>
    </row>
    <row r="2900" spans="1:21" ht="23">
      <c r="A2900" s="159">
        <v>2891</v>
      </c>
      <c r="B2900" s="160" t="str">
        <f>IF(Data!B2900:$B$5009&lt;&gt;"",Data!B2900,"")</f>
        <v/>
      </c>
      <c r="C2900" s="160" t="str">
        <f>IF(Data!$C2900:C$5009&lt;&gt;"",Data!C2900,"")</f>
        <v/>
      </c>
      <c r="P2900" s="149" t="str">
        <f>IF(Data!B2904="","",B2904)</f>
        <v/>
      </c>
      <c r="Q2900" s="150" t="str">
        <f>IFERROR(IF(P2900:$P$5009&lt;&gt;0, ABS(P2900-$Z$7),""),"")</f>
        <v/>
      </c>
      <c r="R2900" s="150" t="str">
        <f>IFERROR(IF(P2900:$P$5009&lt;&gt;0, (Q2900-$Y$16)^2,""),"")</f>
        <v/>
      </c>
      <c r="S2900" s="151" t="str">
        <f>IF(Data!C2904="","",C2904)</f>
        <v/>
      </c>
      <c r="T2900" s="150" t="str">
        <f>IFERROR(IF(S2900:$S$5009&lt;&gt;0, ABS(C2904-$Z$8),""),"")</f>
        <v/>
      </c>
      <c r="U2900" s="150" t="str">
        <f>IFERROR(IF(S2900:$S$5009&lt;&gt;0, (T2900-$Y$17)^2,""),"")</f>
        <v/>
      </c>
    </row>
    <row r="2901" spans="1:21" ht="23">
      <c r="A2901" s="161">
        <v>2892</v>
      </c>
      <c r="B2901" s="160" t="str">
        <f>IF(Data!B2901:$B$5009&lt;&gt;"",Data!B2901,"")</f>
        <v/>
      </c>
      <c r="C2901" s="160" t="str">
        <f>IF(Data!$C2901:C$5009&lt;&gt;"",Data!C2901,"")</f>
        <v/>
      </c>
      <c r="P2901" s="149" t="str">
        <f>IF(Data!B2905="","",B2905)</f>
        <v/>
      </c>
      <c r="Q2901" s="150" t="str">
        <f>IFERROR(IF(P2901:$P$5009&lt;&gt;0, ABS(P2901-$Z$7),""),"")</f>
        <v/>
      </c>
      <c r="R2901" s="150" t="str">
        <f>IFERROR(IF(P2901:$P$5009&lt;&gt;0, (Q2901-$Y$16)^2,""),"")</f>
        <v/>
      </c>
      <c r="S2901" s="151" t="str">
        <f>IF(Data!C2905="","",C2905)</f>
        <v/>
      </c>
      <c r="T2901" s="150" t="str">
        <f>IFERROR(IF(S2901:$S$5009&lt;&gt;0, ABS(C2905-$Z$8),""),"")</f>
        <v/>
      </c>
      <c r="U2901" s="150" t="str">
        <f>IFERROR(IF(S2901:$S$5009&lt;&gt;0, (T2901-$Y$17)^2,""),"")</f>
        <v/>
      </c>
    </row>
    <row r="2902" spans="1:21" ht="23">
      <c r="A2902" s="159">
        <v>2893</v>
      </c>
      <c r="B2902" s="160" t="str">
        <f>IF(Data!B2902:$B$5009&lt;&gt;"",Data!B2902,"")</f>
        <v/>
      </c>
      <c r="C2902" s="160" t="str">
        <f>IF(Data!$C2902:C$5009&lt;&gt;"",Data!C2902,"")</f>
        <v/>
      </c>
      <c r="P2902" s="149" t="str">
        <f>IF(Data!B2906="","",B2906)</f>
        <v/>
      </c>
      <c r="Q2902" s="150" t="str">
        <f>IFERROR(IF(P2902:$P$5009&lt;&gt;0, ABS(P2902-$Z$7),""),"")</f>
        <v/>
      </c>
      <c r="R2902" s="150" t="str">
        <f>IFERROR(IF(P2902:$P$5009&lt;&gt;0, (Q2902-$Y$16)^2,""),"")</f>
        <v/>
      </c>
      <c r="S2902" s="151" t="str">
        <f>IF(Data!C2906="","",C2906)</f>
        <v/>
      </c>
      <c r="T2902" s="150" t="str">
        <f>IFERROR(IF(S2902:$S$5009&lt;&gt;0, ABS(C2906-$Z$8),""),"")</f>
        <v/>
      </c>
      <c r="U2902" s="150" t="str">
        <f>IFERROR(IF(S2902:$S$5009&lt;&gt;0, (T2902-$Y$17)^2,""),"")</f>
        <v/>
      </c>
    </row>
    <row r="2903" spans="1:21" ht="23">
      <c r="A2903" s="161">
        <v>2894</v>
      </c>
      <c r="B2903" s="160" t="str">
        <f>IF(Data!B2903:$B$5009&lt;&gt;"",Data!B2903,"")</f>
        <v/>
      </c>
      <c r="C2903" s="160" t="str">
        <f>IF(Data!$C2903:C$5009&lt;&gt;"",Data!C2903,"")</f>
        <v/>
      </c>
      <c r="P2903" s="149" t="str">
        <f>IF(Data!B2907="","",B2907)</f>
        <v/>
      </c>
      <c r="Q2903" s="150" t="str">
        <f>IFERROR(IF(P2903:$P$5009&lt;&gt;0, ABS(P2903-$Z$7),""),"")</f>
        <v/>
      </c>
      <c r="R2903" s="150" t="str">
        <f>IFERROR(IF(P2903:$P$5009&lt;&gt;0, (Q2903-$Y$16)^2,""),"")</f>
        <v/>
      </c>
      <c r="S2903" s="151" t="str">
        <f>IF(Data!C2907="","",C2907)</f>
        <v/>
      </c>
      <c r="T2903" s="150" t="str">
        <f>IFERROR(IF(S2903:$S$5009&lt;&gt;0, ABS(C2907-$Z$8),""),"")</f>
        <v/>
      </c>
      <c r="U2903" s="150" t="str">
        <f>IFERROR(IF(S2903:$S$5009&lt;&gt;0, (T2903-$Y$17)^2,""),"")</f>
        <v/>
      </c>
    </row>
    <row r="2904" spans="1:21" ht="23">
      <c r="A2904" s="159">
        <v>2895</v>
      </c>
      <c r="B2904" s="160" t="str">
        <f>IF(Data!B2904:$B$5009&lt;&gt;"",Data!B2904,"")</f>
        <v/>
      </c>
      <c r="C2904" s="160" t="str">
        <f>IF(Data!$C2904:C$5009&lt;&gt;"",Data!C2904,"")</f>
        <v/>
      </c>
      <c r="P2904" s="149" t="str">
        <f>IF(Data!B2908="","",B2908)</f>
        <v/>
      </c>
      <c r="Q2904" s="150" t="str">
        <f>IFERROR(IF(P2904:$P$5009&lt;&gt;0, ABS(P2904-$Z$7),""),"")</f>
        <v/>
      </c>
      <c r="R2904" s="150" t="str">
        <f>IFERROR(IF(P2904:$P$5009&lt;&gt;0, (Q2904-$Y$16)^2,""),"")</f>
        <v/>
      </c>
      <c r="S2904" s="151" t="str">
        <f>IF(Data!C2908="","",C2908)</f>
        <v/>
      </c>
      <c r="T2904" s="150" t="str">
        <f>IFERROR(IF(S2904:$S$5009&lt;&gt;0, ABS(C2908-$Z$8),""),"")</f>
        <v/>
      </c>
      <c r="U2904" s="150" t="str">
        <f>IFERROR(IF(S2904:$S$5009&lt;&gt;0, (T2904-$Y$17)^2,""),"")</f>
        <v/>
      </c>
    </row>
    <row r="2905" spans="1:21" ht="23">
      <c r="A2905" s="161">
        <v>2896</v>
      </c>
      <c r="B2905" s="160" t="str">
        <f>IF(Data!B2905:$B$5009&lt;&gt;"",Data!B2905,"")</f>
        <v/>
      </c>
      <c r="C2905" s="160" t="str">
        <f>IF(Data!$C2905:C$5009&lt;&gt;"",Data!C2905,"")</f>
        <v/>
      </c>
      <c r="P2905" s="149" t="str">
        <f>IF(Data!B2909="","",B2909)</f>
        <v/>
      </c>
      <c r="Q2905" s="150" t="str">
        <f>IFERROR(IF(P2905:$P$5009&lt;&gt;0, ABS(P2905-$Z$7),""),"")</f>
        <v/>
      </c>
      <c r="R2905" s="150" t="str">
        <f>IFERROR(IF(P2905:$P$5009&lt;&gt;0, (Q2905-$Y$16)^2,""),"")</f>
        <v/>
      </c>
      <c r="S2905" s="151" t="str">
        <f>IF(Data!C2909="","",C2909)</f>
        <v/>
      </c>
      <c r="T2905" s="150" t="str">
        <f>IFERROR(IF(S2905:$S$5009&lt;&gt;0, ABS(C2909-$Z$8),""),"")</f>
        <v/>
      </c>
      <c r="U2905" s="150" t="str">
        <f>IFERROR(IF(S2905:$S$5009&lt;&gt;0, (T2905-$Y$17)^2,""),"")</f>
        <v/>
      </c>
    </row>
    <row r="2906" spans="1:21" ht="23">
      <c r="A2906" s="159">
        <v>2897</v>
      </c>
      <c r="B2906" s="160" t="str">
        <f>IF(Data!B2906:$B$5009&lt;&gt;"",Data!B2906,"")</f>
        <v/>
      </c>
      <c r="C2906" s="160" t="str">
        <f>IF(Data!$C2906:C$5009&lt;&gt;"",Data!C2906,"")</f>
        <v/>
      </c>
      <c r="P2906" s="149" t="str">
        <f>IF(Data!B2910="","",B2910)</f>
        <v/>
      </c>
      <c r="Q2906" s="150" t="str">
        <f>IFERROR(IF(P2906:$P$5009&lt;&gt;0, ABS(P2906-$Z$7),""),"")</f>
        <v/>
      </c>
      <c r="R2906" s="150" t="str">
        <f>IFERROR(IF(P2906:$P$5009&lt;&gt;0, (Q2906-$Y$16)^2,""),"")</f>
        <v/>
      </c>
      <c r="S2906" s="151" t="str">
        <f>IF(Data!C2910="","",C2910)</f>
        <v/>
      </c>
      <c r="T2906" s="150" t="str">
        <f>IFERROR(IF(S2906:$S$5009&lt;&gt;0, ABS(C2910-$Z$8),""),"")</f>
        <v/>
      </c>
      <c r="U2906" s="150" t="str">
        <f>IFERROR(IF(S2906:$S$5009&lt;&gt;0, (T2906-$Y$17)^2,""),"")</f>
        <v/>
      </c>
    </row>
    <row r="2907" spans="1:21" ht="23">
      <c r="A2907" s="161">
        <v>2898</v>
      </c>
      <c r="B2907" s="160" t="str">
        <f>IF(Data!B2907:$B$5009&lt;&gt;"",Data!B2907,"")</f>
        <v/>
      </c>
      <c r="C2907" s="160" t="str">
        <f>IF(Data!$C2907:C$5009&lt;&gt;"",Data!C2907,"")</f>
        <v/>
      </c>
      <c r="P2907" s="149" t="str">
        <f>IF(Data!B2911="","",B2911)</f>
        <v/>
      </c>
      <c r="Q2907" s="150" t="str">
        <f>IFERROR(IF(P2907:$P$5009&lt;&gt;0, ABS(P2907-$Z$7),""),"")</f>
        <v/>
      </c>
      <c r="R2907" s="150" t="str">
        <f>IFERROR(IF(P2907:$P$5009&lt;&gt;0, (Q2907-$Y$16)^2,""),"")</f>
        <v/>
      </c>
      <c r="S2907" s="151" t="str">
        <f>IF(Data!C2911="","",C2911)</f>
        <v/>
      </c>
      <c r="T2907" s="150" t="str">
        <f>IFERROR(IF(S2907:$S$5009&lt;&gt;0, ABS(C2911-$Z$8),""),"")</f>
        <v/>
      </c>
      <c r="U2907" s="150" t="str">
        <f>IFERROR(IF(S2907:$S$5009&lt;&gt;0, (T2907-$Y$17)^2,""),"")</f>
        <v/>
      </c>
    </row>
    <row r="2908" spans="1:21" ht="23">
      <c r="A2908" s="159">
        <v>2899</v>
      </c>
      <c r="B2908" s="160" t="str">
        <f>IF(Data!B2908:$B$5009&lt;&gt;"",Data!B2908,"")</f>
        <v/>
      </c>
      <c r="C2908" s="160" t="str">
        <f>IF(Data!$C2908:C$5009&lt;&gt;"",Data!C2908,"")</f>
        <v/>
      </c>
      <c r="P2908" s="149" t="str">
        <f>IF(Data!B2912="","",B2912)</f>
        <v/>
      </c>
      <c r="Q2908" s="150" t="str">
        <f>IFERROR(IF(P2908:$P$5009&lt;&gt;0, ABS(P2908-$Z$7),""),"")</f>
        <v/>
      </c>
      <c r="R2908" s="150" t="str">
        <f>IFERROR(IF(P2908:$P$5009&lt;&gt;0, (Q2908-$Y$16)^2,""),"")</f>
        <v/>
      </c>
      <c r="S2908" s="151" t="str">
        <f>IF(Data!C2912="","",C2912)</f>
        <v/>
      </c>
      <c r="T2908" s="150" t="str">
        <f>IFERROR(IF(S2908:$S$5009&lt;&gt;0, ABS(C2912-$Z$8),""),"")</f>
        <v/>
      </c>
      <c r="U2908" s="150" t="str">
        <f>IFERROR(IF(S2908:$S$5009&lt;&gt;0, (T2908-$Y$17)^2,""),"")</f>
        <v/>
      </c>
    </row>
    <row r="2909" spans="1:21" ht="23">
      <c r="A2909" s="161">
        <v>2900</v>
      </c>
      <c r="B2909" s="160" t="str">
        <f>IF(Data!B2909:$B$5009&lt;&gt;"",Data!B2909,"")</f>
        <v/>
      </c>
      <c r="C2909" s="160" t="str">
        <f>IF(Data!$C2909:C$5009&lt;&gt;"",Data!C2909,"")</f>
        <v/>
      </c>
      <c r="P2909" s="149" t="str">
        <f>IF(Data!B2913="","",B2913)</f>
        <v/>
      </c>
      <c r="Q2909" s="150" t="str">
        <f>IFERROR(IF(P2909:$P$5009&lt;&gt;0, ABS(P2909-$Z$7),""),"")</f>
        <v/>
      </c>
      <c r="R2909" s="150" t="str">
        <f>IFERROR(IF(P2909:$P$5009&lt;&gt;0, (Q2909-$Y$16)^2,""),"")</f>
        <v/>
      </c>
      <c r="S2909" s="151" t="str">
        <f>IF(Data!C2913="","",C2913)</f>
        <v/>
      </c>
      <c r="T2909" s="150" t="str">
        <f>IFERROR(IF(S2909:$S$5009&lt;&gt;0, ABS(C2913-$Z$8),""),"")</f>
        <v/>
      </c>
      <c r="U2909" s="150" t="str">
        <f>IFERROR(IF(S2909:$S$5009&lt;&gt;0, (T2909-$Y$17)^2,""),"")</f>
        <v/>
      </c>
    </row>
    <row r="2910" spans="1:21" ht="23">
      <c r="A2910" s="159">
        <v>2901</v>
      </c>
      <c r="B2910" s="160" t="str">
        <f>IF(Data!B2910:$B$5009&lt;&gt;"",Data!B2910,"")</f>
        <v/>
      </c>
      <c r="C2910" s="160" t="str">
        <f>IF(Data!$C2910:C$5009&lt;&gt;"",Data!C2910,"")</f>
        <v/>
      </c>
      <c r="P2910" s="149" t="str">
        <f>IF(Data!B2914="","",B2914)</f>
        <v/>
      </c>
      <c r="Q2910" s="150" t="str">
        <f>IFERROR(IF(P2910:$P$5009&lt;&gt;0, ABS(P2910-$Z$7),""),"")</f>
        <v/>
      </c>
      <c r="R2910" s="150" t="str">
        <f>IFERROR(IF(P2910:$P$5009&lt;&gt;0, (Q2910-$Y$16)^2,""),"")</f>
        <v/>
      </c>
      <c r="S2910" s="151" t="str">
        <f>IF(Data!C2914="","",C2914)</f>
        <v/>
      </c>
      <c r="T2910" s="150" t="str">
        <f>IFERROR(IF(S2910:$S$5009&lt;&gt;0, ABS(C2914-$Z$8),""),"")</f>
        <v/>
      </c>
      <c r="U2910" s="150" t="str">
        <f>IFERROR(IF(S2910:$S$5009&lt;&gt;0, (T2910-$Y$17)^2,""),"")</f>
        <v/>
      </c>
    </row>
    <row r="2911" spans="1:21" ht="23">
      <c r="A2911" s="161">
        <v>2902</v>
      </c>
      <c r="B2911" s="160" t="str">
        <f>IF(Data!B2911:$B$5009&lt;&gt;"",Data!B2911,"")</f>
        <v/>
      </c>
      <c r="C2911" s="160" t="str">
        <f>IF(Data!$C2911:C$5009&lt;&gt;"",Data!C2911,"")</f>
        <v/>
      </c>
      <c r="P2911" s="149" t="str">
        <f>IF(Data!B2915="","",B2915)</f>
        <v/>
      </c>
      <c r="Q2911" s="150" t="str">
        <f>IFERROR(IF(P2911:$P$5009&lt;&gt;0, ABS(P2911-$Z$7),""),"")</f>
        <v/>
      </c>
      <c r="R2911" s="150" t="str">
        <f>IFERROR(IF(P2911:$P$5009&lt;&gt;0, (Q2911-$Y$16)^2,""),"")</f>
        <v/>
      </c>
      <c r="S2911" s="151" t="str">
        <f>IF(Data!C2915="","",C2915)</f>
        <v/>
      </c>
      <c r="T2911" s="150" t="str">
        <f>IFERROR(IF(S2911:$S$5009&lt;&gt;0, ABS(C2915-$Z$8),""),"")</f>
        <v/>
      </c>
      <c r="U2911" s="150" t="str">
        <f>IFERROR(IF(S2911:$S$5009&lt;&gt;0, (T2911-$Y$17)^2,""),"")</f>
        <v/>
      </c>
    </row>
    <row r="2912" spans="1:21" ht="23">
      <c r="A2912" s="159">
        <v>2903</v>
      </c>
      <c r="B2912" s="160" t="str">
        <f>IF(Data!B2912:$B$5009&lt;&gt;"",Data!B2912,"")</f>
        <v/>
      </c>
      <c r="C2912" s="160" t="str">
        <f>IF(Data!$C2912:C$5009&lt;&gt;"",Data!C2912,"")</f>
        <v/>
      </c>
      <c r="P2912" s="149" t="str">
        <f>IF(Data!B2916="","",B2916)</f>
        <v/>
      </c>
      <c r="Q2912" s="150" t="str">
        <f>IFERROR(IF(P2912:$P$5009&lt;&gt;0, ABS(P2912-$Z$7),""),"")</f>
        <v/>
      </c>
      <c r="R2912" s="150" t="str">
        <f>IFERROR(IF(P2912:$P$5009&lt;&gt;0, (Q2912-$Y$16)^2,""),"")</f>
        <v/>
      </c>
      <c r="S2912" s="151" t="str">
        <f>IF(Data!C2916="","",C2916)</f>
        <v/>
      </c>
      <c r="T2912" s="150" t="str">
        <f>IFERROR(IF(S2912:$S$5009&lt;&gt;0, ABS(C2916-$Z$8),""),"")</f>
        <v/>
      </c>
      <c r="U2912" s="150" t="str">
        <f>IFERROR(IF(S2912:$S$5009&lt;&gt;0, (T2912-$Y$17)^2,""),"")</f>
        <v/>
      </c>
    </row>
    <row r="2913" spans="1:21" ht="23">
      <c r="A2913" s="161">
        <v>2904</v>
      </c>
      <c r="B2913" s="160" t="str">
        <f>IF(Data!B2913:$B$5009&lt;&gt;"",Data!B2913,"")</f>
        <v/>
      </c>
      <c r="C2913" s="160" t="str">
        <f>IF(Data!$C2913:C$5009&lt;&gt;"",Data!C2913,"")</f>
        <v/>
      </c>
      <c r="P2913" s="149" t="str">
        <f>IF(Data!B2917="","",B2917)</f>
        <v/>
      </c>
      <c r="Q2913" s="150" t="str">
        <f>IFERROR(IF(P2913:$P$5009&lt;&gt;0, ABS(P2913-$Z$7),""),"")</f>
        <v/>
      </c>
      <c r="R2913" s="150" t="str">
        <f>IFERROR(IF(P2913:$P$5009&lt;&gt;0, (Q2913-$Y$16)^2,""),"")</f>
        <v/>
      </c>
      <c r="S2913" s="151" t="str">
        <f>IF(Data!C2917="","",C2917)</f>
        <v/>
      </c>
      <c r="T2913" s="150" t="str">
        <f>IFERROR(IF(S2913:$S$5009&lt;&gt;0, ABS(C2917-$Z$8),""),"")</f>
        <v/>
      </c>
      <c r="U2913" s="150" t="str">
        <f>IFERROR(IF(S2913:$S$5009&lt;&gt;0, (T2913-$Y$17)^2,""),"")</f>
        <v/>
      </c>
    </row>
    <row r="2914" spans="1:21" ht="23">
      <c r="A2914" s="159">
        <v>2905</v>
      </c>
      <c r="B2914" s="160" t="str">
        <f>IF(Data!B2914:$B$5009&lt;&gt;"",Data!B2914,"")</f>
        <v/>
      </c>
      <c r="C2914" s="160" t="str">
        <f>IF(Data!$C2914:C$5009&lt;&gt;"",Data!C2914,"")</f>
        <v/>
      </c>
      <c r="P2914" s="149" t="str">
        <f>IF(Data!B2918="","",B2918)</f>
        <v/>
      </c>
      <c r="Q2914" s="150" t="str">
        <f>IFERROR(IF(P2914:$P$5009&lt;&gt;0, ABS(P2914-$Z$7),""),"")</f>
        <v/>
      </c>
      <c r="R2914" s="150" t="str">
        <f>IFERROR(IF(P2914:$P$5009&lt;&gt;0, (Q2914-$Y$16)^2,""),"")</f>
        <v/>
      </c>
      <c r="S2914" s="151" t="str">
        <f>IF(Data!C2918="","",C2918)</f>
        <v/>
      </c>
      <c r="T2914" s="150" t="str">
        <f>IFERROR(IF(S2914:$S$5009&lt;&gt;0, ABS(C2918-$Z$8),""),"")</f>
        <v/>
      </c>
      <c r="U2914" s="150" t="str">
        <f>IFERROR(IF(S2914:$S$5009&lt;&gt;0, (T2914-$Y$17)^2,""),"")</f>
        <v/>
      </c>
    </row>
    <row r="2915" spans="1:21" ht="23">
      <c r="A2915" s="161">
        <v>2906</v>
      </c>
      <c r="B2915" s="160" t="str">
        <f>IF(Data!B2915:$B$5009&lt;&gt;"",Data!B2915,"")</f>
        <v/>
      </c>
      <c r="C2915" s="160" t="str">
        <f>IF(Data!$C2915:C$5009&lt;&gt;"",Data!C2915,"")</f>
        <v/>
      </c>
      <c r="P2915" s="149" t="str">
        <f>IF(Data!B2919="","",B2919)</f>
        <v/>
      </c>
      <c r="Q2915" s="150" t="str">
        <f>IFERROR(IF(P2915:$P$5009&lt;&gt;0, ABS(P2915-$Z$7),""),"")</f>
        <v/>
      </c>
      <c r="R2915" s="150" t="str">
        <f>IFERROR(IF(P2915:$P$5009&lt;&gt;0, (Q2915-$Y$16)^2,""),"")</f>
        <v/>
      </c>
      <c r="S2915" s="151" t="str">
        <f>IF(Data!C2919="","",C2919)</f>
        <v/>
      </c>
      <c r="T2915" s="150" t="str">
        <f>IFERROR(IF(S2915:$S$5009&lt;&gt;0, ABS(C2919-$Z$8),""),"")</f>
        <v/>
      </c>
      <c r="U2915" s="150" t="str">
        <f>IFERROR(IF(S2915:$S$5009&lt;&gt;0, (T2915-$Y$17)^2,""),"")</f>
        <v/>
      </c>
    </row>
    <row r="2916" spans="1:21" ht="23">
      <c r="A2916" s="159">
        <v>2907</v>
      </c>
      <c r="B2916" s="160" t="str">
        <f>IF(Data!B2916:$B$5009&lt;&gt;"",Data!B2916,"")</f>
        <v/>
      </c>
      <c r="C2916" s="160" t="str">
        <f>IF(Data!$C2916:C$5009&lt;&gt;"",Data!C2916,"")</f>
        <v/>
      </c>
      <c r="P2916" s="149" t="str">
        <f>IF(Data!B2920="","",B2920)</f>
        <v/>
      </c>
      <c r="Q2916" s="150" t="str">
        <f>IFERROR(IF(P2916:$P$5009&lt;&gt;0, ABS(P2916-$Z$7),""),"")</f>
        <v/>
      </c>
      <c r="R2916" s="150" t="str">
        <f>IFERROR(IF(P2916:$P$5009&lt;&gt;0, (Q2916-$Y$16)^2,""),"")</f>
        <v/>
      </c>
      <c r="S2916" s="151" t="str">
        <f>IF(Data!C2920="","",C2920)</f>
        <v/>
      </c>
      <c r="T2916" s="150" t="str">
        <f>IFERROR(IF(S2916:$S$5009&lt;&gt;0, ABS(C2920-$Z$8),""),"")</f>
        <v/>
      </c>
      <c r="U2916" s="150" t="str">
        <f>IFERROR(IF(S2916:$S$5009&lt;&gt;0, (T2916-$Y$17)^2,""),"")</f>
        <v/>
      </c>
    </row>
    <row r="2917" spans="1:21" ht="23">
      <c r="A2917" s="161">
        <v>2908</v>
      </c>
      <c r="B2917" s="160" t="str">
        <f>IF(Data!B2917:$B$5009&lt;&gt;"",Data!B2917,"")</f>
        <v/>
      </c>
      <c r="C2917" s="160" t="str">
        <f>IF(Data!$C2917:C$5009&lt;&gt;"",Data!C2917,"")</f>
        <v/>
      </c>
      <c r="P2917" s="149" t="str">
        <f>IF(Data!B2921="","",B2921)</f>
        <v/>
      </c>
      <c r="Q2917" s="150" t="str">
        <f>IFERROR(IF(P2917:$P$5009&lt;&gt;0, ABS(P2917-$Z$7),""),"")</f>
        <v/>
      </c>
      <c r="R2917" s="150" t="str">
        <f>IFERROR(IF(P2917:$P$5009&lt;&gt;0, (Q2917-$Y$16)^2,""),"")</f>
        <v/>
      </c>
      <c r="S2917" s="151" t="str">
        <f>IF(Data!C2921="","",C2921)</f>
        <v/>
      </c>
      <c r="T2917" s="150" t="str">
        <f>IFERROR(IF(S2917:$S$5009&lt;&gt;0, ABS(C2921-$Z$8),""),"")</f>
        <v/>
      </c>
      <c r="U2917" s="150" t="str">
        <f>IFERROR(IF(S2917:$S$5009&lt;&gt;0, (T2917-$Y$17)^2,""),"")</f>
        <v/>
      </c>
    </row>
    <row r="2918" spans="1:21" ht="23">
      <c r="A2918" s="159">
        <v>2909</v>
      </c>
      <c r="B2918" s="160" t="str">
        <f>IF(Data!B2918:$B$5009&lt;&gt;"",Data!B2918,"")</f>
        <v/>
      </c>
      <c r="C2918" s="160" t="str">
        <f>IF(Data!$C2918:C$5009&lt;&gt;"",Data!C2918,"")</f>
        <v/>
      </c>
      <c r="P2918" s="149" t="str">
        <f>IF(Data!B2922="","",B2922)</f>
        <v/>
      </c>
      <c r="Q2918" s="150" t="str">
        <f>IFERROR(IF(P2918:$P$5009&lt;&gt;0, ABS(P2918-$Z$7),""),"")</f>
        <v/>
      </c>
      <c r="R2918" s="150" t="str">
        <f>IFERROR(IF(P2918:$P$5009&lt;&gt;0, (Q2918-$Y$16)^2,""),"")</f>
        <v/>
      </c>
      <c r="S2918" s="151" t="str">
        <f>IF(Data!C2922="","",C2922)</f>
        <v/>
      </c>
      <c r="T2918" s="150" t="str">
        <f>IFERROR(IF(S2918:$S$5009&lt;&gt;0, ABS(C2922-$Z$8),""),"")</f>
        <v/>
      </c>
      <c r="U2918" s="150" t="str">
        <f>IFERROR(IF(S2918:$S$5009&lt;&gt;0, (T2918-$Y$17)^2,""),"")</f>
        <v/>
      </c>
    </row>
    <row r="2919" spans="1:21" ht="23">
      <c r="A2919" s="161">
        <v>2910</v>
      </c>
      <c r="B2919" s="160" t="str">
        <f>IF(Data!B2919:$B$5009&lt;&gt;"",Data!B2919,"")</f>
        <v/>
      </c>
      <c r="C2919" s="160" t="str">
        <f>IF(Data!$C2919:C$5009&lt;&gt;"",Data!C2919,"")</f>
        <v/>
      </c>
      <c r="P2919" s="149" t="str">
        <f>IF(Data!B2923="","",B2923)</f>
        <v/>
      </c>
      <c r="Q2919" s="150" t="str">
        <f>IFERROR(IF(P2919:$P$5009&lt;&gt;0, ABS(P2919-$Z$7),""),"")</f>
        <v/>
      </c>
      <c r="R2919" s="150" t="str">
        <f>IFERROR(IF(P2919:$P$5009&lt;&gt;0, (Q2919-$Y$16)^2,""),"")</f>
        <v/>
      </c>
      <c r="S2919" s="151" t="str">
        <f>IF(Data!C2923="","",C2923)</f>
        <v/>
      </c>
      <c r="T2919" s="150" t="str">
        <f>IFERROR(IF(S2919:$S$5009&lt;&gt;0, ABS(C2923-$Z$8),""),"")</f>
        <v/>
      </c>
      <c r="U2919" s="150" t="str">
        <f>IFERROR(IF(S2919:$S$5009&lt;&gt;0, (T2919-$Y$17)^2,""),"")</f>
        <v/>
      </c>
    </row>
    <row r="2920" spans="1:21" ht="23">
      <c r="A2920" s="159">
        <v>2911</v>
      </c>
      <c r="B2920" s="160" t="str">
        <f>IF(Data!B2920:$B$5009&lt;&gt;"",Data!B2920,"")</f>
        <v/>
      </c>
      <c r="C2920" s="160" t="str">
        <f>IF(Data!$C2920:C$5009&lt;&gt;"",Data!C2920,"")</f>
        <v/>
      </c>
      <c r="P2920" s="149" t="str">
        <f>IF(Data!B2924="","",B2924)</f>
        <v/>
      </c>
      <c r="Q2920" s="150" t="str">
        <f>IFERROR(IF(P2920:$P$5009&lt;&gt;0, ABS(P2920-$Z$7),""),"")</f>
        <v/>
      </c>
      <c r="R2920" s="150" t="str">
        <f>IFERROR(IF(P2920:$P$5009&lt;&gt;0, (Q2920-$Y$16)^2,""),"")</f>
        <v/>
      </c>
      <c r="S2920" s="151" t="str">
        <f>IF(Data!C2924="","",C2924)</f>
        <v/>
      </c>
      <c r="T2920" s="150" t="str">
        <f>IFERROR(IF(S2920:$S$5009&lt;&gt;0, ABS(C2924-$Z$8),""),"")</f>
        <v/>
      </c>
      <c r="U2920" s="150" t="str">
        <f>IFERROR(IF(S2920:$S$5009&lt;&gt;0, (T2920-$Y$17)^2,""),"")</f>
        <v/>
      </c>
    </row>
    <row r="2921" spans="1:21" ht="23">
      <c r="A2921" s="161">
        <v>2912</v>
      </c>
      <c r="B2921" s="160" t="str">
        <f>IF(Data!B2921:$B$5009&lt;&gt;"",Data!B2921,"")</f>
        <v/>
      </c>
      <c r="C2921" s="160" t="str">
        <f>IF(Data!$C2921:C$5009&lt;&gt;"",Data!C2921,"")</f>
        <v/>
      </c>
      <c r="P2921" s="149" t="str">
        <f>IF(Data!B2925="","",B2925)</f>
        <v/>
      </c>
      <c r="Q2921" s="150" t="str">
        <f>IFERROR(IF(P2921:$P$5009&lt;&gt;0, ABS(P2921-$Z$7),""),"")</f>
        <v/>
      </c>
      <c r="R2921" s="150" t="str">
        <f>IFERROR(IF(P2921:$P$5009&lt;&gt;0, (Q2921-$Y$16)^2,""),"")</f>
        <v/>
      </c>
      <c r="S2921" s="151" t="str">
        <f>IF(Data!C2925="","",C2925)</f>
        <v/>
      </c>
      <c r="T2921" s="150" t="str">
        <f>IFERROR(IF(S2921:$S$5009&lt;&gt;0, ABS(C2925-$Z$8),""),"")</f>
        <v/>
      </c>
      <c r="U2921" s="150" t="str">
        <f>IFERROR(IF(S2921:$S$5009&lt;&gt;0, (T2921-$Y$17)^2,""),"")</f>
        <v/>
      </c>
    </row>
    <row r="2922" spans="1:21" ht="23">
      <c r="A2922" s="159">
        <v>2913</v>
      </c>
      <c r="B2922" s="160" t="str">
        <f>IF(Data!B2922:$B$5009&lt;&gt;"",Data!B2922,"")</f>
        <v/>
      </c>
      <c r="C2922" s="160" t="str">
        <f>IF(Data!$C2922:C$5009&lt;&gt;"",Data!C2922,"")</f>
        <v/>
      </c>
      <c r="P2922" s="149" t="str">
        <f>IF(Data!B2926="","",B2926)</f>
        <v/>
      </c>
      <c r="Q2922" s="150" t="str">
        <f>IFERROR(IF(P2922:$P$5009&lt;&gt;0, ABS(P2922-$Z$7),""),"")</f>
        <v/>
      </c>
      <c r="R2922" s="150" t="str">
        <f>IFERROR(IF(P2922:$P$5009&lt;&gt;0, (Q2922-$Y$16)^2,""),"")</f>
        <v/>
      </c>
      <c r="S2922" s="151" t="str">
        <f>IF(Data!C2926="","",C2926)</f>
        <v/>
      </c>
      <c r="T2922" s="150" t="str">
        <f>IFERROR(IF(S2922:$S$5009&lt;&gt;0, ABS(C2926-$Z$8),""),"")</f>
        <v/>
      </c>
      <c r="U2922" s="150" t="str">
        <f>IFERROR(IF(S2922:$S$5009&lt;&gt;0, (T2922-$Y$17)^2,""),"")</f>
        <v/>
      </c>
    </row>
    <row r="2923" spans="1:21" ht="23">
      <c r="A2923" s="161">
        <v>2914</v>
      </c>
      <c r="B2923" s="160" t="str">
        <f>IF(Data!B2923:$B$5009&lt;&gt;"",Data!B2923,"")</f>
        <v/>
      </c>
      <c r="C2923" s="160" t="str">
        <f>IF(Data!$C2923:C$5009&lt;&gt;"",Data!C2923,"")</f>
        <v/>
      </c>
      <c r="P2923" s="149" t="str">
        <f>IF(Data!B2927="","",B2927)</f>
        <v/>
      </c>
      <c r="Q2923" s="150" t="str">
        <f>IFERROR(IF(P2923:$P$5009&lt;&gt;0, ABS(P2923-$Z$7),""),"")</f>
        <v/>
      </c>
      <c r="R2923" s="150" t="str">
        <f>IFERROR(IF(P2923:$P$5009&lt;&gt;0, (Q2923-$Y$16)^2,""),"")</f>
        <v/>
      </c>
      <c r="S2923" s="151" t="str">
        <f>IF(Data!C2927="","",C2927)</f>
        <v/>
      </c>
      <c r="T2923" s="150" t="str">
        <f>IFERROR(IF(S2923:$S$5009&lt;&gt;0, ABS(C2927-$Z$8),""),"")</f>
        <v/>
      </c>
      <c r="U2923" s="150" t="str">
        <f>IFERROR(IF(S2923:$S$5009&lt;&gt;0, (T2923-$Y$17)^2,""),"")</f>
        <v/>
      </c>
    </row>
    <row r="2924" spans="1:21" ht="23">
      <c r="A2924" s="159">
        <v>2915</v>
      </c>
      <c r="B2924" s="160" t="str">
        <f>IF(Data!B2924:$B$5009&lt;&gt;"",Data!B2924,"")</f>
        <v/>
      </c>
      <c r="C2924" s="160" t="str">
        <f>IF(Data!$C2924:C$5009&lt;&gt;"",Data!C2924,"")</f>
        <v/>
      </c>
      <c r="P2924" s="149" t="str">
        <f>IF(Data!B2928="","",B2928)</f>
        <v/>
      </c>
      <c r="Q2924" s="150" t="str">
        <f>IFERROR(IF(P2924:$P$5009&lt;&gt;0, ABS(P2924-$Z$7),""),"")</f>
        <v/>
      </c>
      <c r="R2924" s="150" t="str">
        <f>IFERROR(IF(P2924:$P$5009&lt;&gt;0, (Q2924-$Y$16)^2,""),"")</f>
        <v/>
      </c>
      <c r="S2924" s="151" t="str">
        <f>IF(Data!C2928="","",C2928)</f>
        <v/>
      </c>
      <c r="T2924" s="150" t="str">
        <f>IFERROR(IF(S2924:$S$5009&lt;&gt;0, ABS(C2928-$Z$8),""),"")</f>
        <v/>
      </c>
      <c r="U2924" s="150" t="str">
        <f>IFERROR(IF(S2924:$S$5009&lt;&gt;0, (T2924-$Y$17)^2,""),"")</f>
        <v/>
      </c>
    </row>
    <row r="2925" spans="1:21" ht="23">
      <c r="A2925" s="161">
        <v>2916</v>
      </c>
      <c r="B2925" s="160" t="str">
        <f>IF(Data!B2925:$B$5009&lt;&gt;"",Data!B2925,"")</f>
        <v/>
      </c>
      <c r="C2925" s="160" t="str">
        <f>IF(Data!$C2925:C$5009&lt;&gt;"",Data!C2925,"")</f>
        <v/>
      </c>
      <c r="P2925" s="149" t="str">
        <f>IF(Data!B2929="","",B2929)</f>
        <v/>
      </c>
      <c r="Q2925" s="150" t="str">
        <f>IFERROR(IF(P2925:$P$5009&lt;&gt;0, ABS(P2925-$Z$7),""),"")</f>
        <v/>
      </c>
      <c r="R2925" s="150" t="str">
        <f>IFERROR(IF(P2925:$P$5009&lt;&gt;0, (Q2925-$Y$16)^2,""),"")</f>
        <v/>
      </c>
      <c r="S2925" s="151" t="str">
        <f>IF(Data!C2929="","",C2929)</f>
        <v/>
      </c>
      <c r="T2925" s="150" t="str">
        <f>IFERROR(IF(S2925:$S$5009&lt;&gt;0, ABS(C2929-$Z$8),""),"")</f>
        <v/>
      </c>
      <c r="U2925" s="150" t="str">
        <f>IFERROR(IF(S2925:$S$5009&lt;&gt;0, (T2925-$Y$17)^2,""),"")</f>
        <v/>
      </c>
    </row>
    <row r="2926" spans="1:21" ht="23">
      <c r="A2926" s="159">
        <v>2917</v>
      </c>
      <c r="B2926" s="160" t="str">
        <f>IF(Data!B2926:$B$5009&lt;&gt;"",Data!B2926,"")</f>
        <v/>
      </c>
      <c r="C2926" s="160" t="str">
        <f>IF(Data!$C2926:C$5009&lt;&gt;"",Data!C2926,"")</f>
        <v/>
      </c>
      <c r="P2926" s="149" t="str">
        <f>IF(Data!B2930="","",B2930)</f>
        <v/>
      </c>
      <c r="Q2926" s="150" t="str">
        <f>IFERROR(IF(P2926:$P$5009&lt;&gt;0, ABS(P2926-$Z$7),""),"")</f>
        <v/>
      </c>
      <c r="R2926" s="150" t="str">
        <f>IFERROR(IF(P2926:$P$5009&lt;&gt;0, (Q2926-$Y$16)^2,""),"")</f>
        <v/>
      </c>
      <c r="S2926" s="151" t="str">
        <f>IF(Data!C2930="","",C2930)</f>
        <v/>
      </c>
      <c r="T2926" s="150" t="str">
        <f>IFERROR(IF(S2926:$S$5009&lt;&gt;0, ABS(C2930-$Z$8),""),"")</f>
        <v/>
      </c>
      <c r="U2926" s="150" t="str">
        <f>IFERROR(IF(S2926:$S$5009&lt;&gt;0, (T2926-$Y$17)^2,""),"")</f>
        <v/>
      </c>
    </row>
    <row r="2927" spans="1:21" ht="23">
      <c r="A2927" s="161">
        <v>2918</v>
      </c>
      <c r="B2927" s="160" t="str">
        <f>IF(Data!B2927:$B$5009&lt;&gt;"",Data!B2927,"")</f>
        <v/>
      </c>
      <c r="C2927" s="160" t="str">
        <f>IF(Data!$C2927:C$5009&lt;&gt;"",Data!C2927,"")</f>
        <v/>
      </c>
      <c r="P2927" s="149" t="str">
        <f>IF(Data!B2931="","",B2931)</f>
        <v/>
      </c>
      <c r="Q2927" s="150" t="str">
        <f>IFERROR(IF(P2927:$P$5009&lt;&gt;0, ABS(P2927-$Z$7),""),"")</f>
        <v/>
      </c>
      <c r="R2927" s="150" t="str">
        <f>IFERROR(IF(P2927:$P$5009&lt;&gt;0, (Q2927-$Y$16)^2,""),"")</f>
        <v/>
      </c>
      <c r="S2927" s="151" t="str">
        <f>IF(Data!C2931="","",C2931)</f>
        <v/>
      </c>
      <c r="T2927" s="150" t="str">
        <f>IFERROR(IF(S2927:$S$5009&lt;&gt;0, ABS(C2931-$Z$8),""),"")</f>
        <v/>
      </c>
      <c r="U2927" s="150" t="str">
        <f>IFERROR(IF(S2927:$S$5009&lt;&gt;0, (T2927-$Y$17)^2,""),"")</f>
        <v/>
      </c>
    </row>
    <row r="2928" spans="1:21" ht="23">
      <c r="A2928" s="159">
        <v>2919</v>
      </c>
      <c r="B2928" s="160" t="str">
        <f>IF(Data!B2928:$B$5009&lt;&gt;"",Data!B2928,"")</f>
        <v/>
      </c>
      <c r="C2928" s="160" t="str">
        <f>IF(Data!$C2928:C$5009&lt;&gt;"",Data!C2928,"")</f>
        <v/>
      </c>
      <c r="P2928" s="149" t="str">
        <f>IF(Data!B2932="","",B2932)</f>
        <v/>
      </c>
      <c r="Q2928" s="150" t="str">
        <f>IFERROR(IF(P2928:$P$5009&lt;&gt;0, ABS(P2928-$Z$7),""),"")</f>
        <v/>
      </c>
      <c r="R2928" s="150" t="str">
        <f>IFERROR(IF(P2928:$P$5009&lt;&gt;0, (Q2928-$Y$16)^2,""),"")</f>
        <v/>
      </c>
      <c r="S2928" s="151" t="str">
        <f>IF(Data!C2932="","",C2932)</f>
        <v/>
      </c>
      <c r="T2928" s="150" t="str">
        <f>IFERROR(IF(S2928:$S$5009&lt;&gt;0, ABS(C2932-$Z$8),""),"")</f>
        <v/>
      </c>
      <c r="U2928" s="150" t="str">
        <f>IFERROR(IF(S2928:$S$5009&lt;&gt;0, (T2928-$Y$17)^2,""),"")</f>
        <v/>
      </c>
    </row>
    <row r="2929" spans="1:21" ht="23">
      <c r="A2929" s="161">
        <v>2920</v>
      </c>
      <c r="B2929" s="160" t="str">
        <f>IF(Data!B2929:$B$5009&lt;&gt;"",Data!B2929,"")</f>
        <v/>
      </c>
      <c r="C2929" s="160" t="str">
        <f>IF(Data!$C2929:C$5009&lt;&gt;"",Data!C2929,"")</f>
        <v/>
      </c>
      <c r="P2929" s="149" t="str">
        <f>IF(Data!B2933="","",B2933)</f>
        <v/>
      </c>
      <c r="Q2929" s="150" t="str">
        <f>IFERROR(IF(P2929:$P$5009&lt;&gt;0, ABS(P2929-$Z$7),""),"")</f>
        <v/>
      </c>
      <c r="R2929" s="150" t="str">
        <f>IFERROR(IF(P2929:$P$5009&lt;&gt;0, (Q2929-$Y$16)^2,""),"")</f>
        <v/>
      </c>
      <c r="S2929" s="151" t="str">
        <f>IF(Data!C2933="","",C2933)</f>
        <v/>
      </c>
      <c r="T2929" s="150" t="str">
        <f>IFERROR(IF(S2929:$S$5009&lt;&gt;0, ABS(C2933-$Z$8),""),"")</f>
        <v/>
      </c>
      <c r="U2929" s="150" t="str">
        <f>IFERROR(IF(S2929:$S$5009&lt;&gt;0, (T2929-$Y$17)^2,""),"")</f>
        <v/>
      </c>
    </row>
    <row r="2930" spans="1:21" ht="23">
      <c r="A2930" s="159">
        <v>2921</v>
      </c>
      <c r="B2930" s="160" t="str">
        <f>IF(Data!B2930:$B$5009&lt;&gt;"",Data!B2930,"")</f>
        <v/>
      </c>
      <c r="C2930" s="160" t="str">
        <f>IF(Data!$C2930:C$5009&lt;&gt;"",Data!C2930,"")</f>
        <v/>
      </c>
      <c r="P2930" s="149" t="str">
        <f>IF(Data!B2934="","",B2934)</f>
        <v/>
      </c>
      <c r="Q2930" s="150" t="str">
        <f>IFERROR(IF(P2930:$P$5009&lt;&gt;0, ABS(P2930-$Z$7),""),"")</f>
        <v/>
      </c>
      <c r="R2930" s="150" t="str">
        <f>IFERROR(IF(P2930:$P$5009&lt;&gt;0, (Q2930-$Y$16)^2,""),"")</f>
        <v/>
      </c>
      <c r="S2930" s="151" t="str">
        <f>IF(Data!C2934="","",C2934)</f>
        <v/>
      </c>
      <c r="T2930" s="150" t="str">
        <f>IFERROR(IF(S2930:$S$5009&lt;&gt;0, ABS(C2934-$Z$8),""),"")</f>
        <v/>
      </c>
      <c r="U2930" s="150" t="str">
        <f>IFERROR(IF(S2930:$S$5009&lt;&gt;0, (T2930-$Y$17)^2,""),"")</f>
        <v/>
      </c>
    </row>
    <row r="2931" spans="1:21" ht="23">
      <c r="A2931" s="161">
        <v>2922</v>
      </c>
      <c r="B2931" s="160" t="str">
        <f>IF(Data!B2931:$B$5009&lt;&gt;"",Data!B2931,"")</f>
        <v/>
      </c>
      <c r="C2931" s="160" t="str">
        <f>IF(Data!$C2931:C$5009&lt;&gt;"",Data!C2931,"")</f>
        <v/>
      </c>
      <c r="P2931" s="149" t="str">
        <f>IF(Data!B2935="","",B2935)</f>
        <v/>
      </c>
      <c r="Q2931" s="150" t="str">
        <f>IFERROR(IF(P2931:$P$5009&lt;&gt;0, ABS(P2931-$Z$7),""),"")</f>
        <v/>
      </c>
      <c r="R2931" s="150" t="str">
        <f>IFERROR(IF(P2931:$P$5009&lt;&gt;0, (Q2931-$Y$16)^2,""),"")</f>
        <v/>
      </c>
      <c r="S2931" s="151" t="str">
        <f>IF(Data!C2935="","",C2935)</f>
        <v/>
      </c>
      <c r="T2931" s="150" t="str">
        <f>IFERROR(IF(S2931:$S$5009&lt;&gt;0, ABS(C2935-$Z$8),""),"")</f>
        <v/>
      </c>
      <c r="U2931" s="150" t="str">
        <f>IFERROR(IF(S2931:$S$5009&lt;&gt;0, (T2931-$Y$17)^2,""),"")</f>
        <v/>
      </c>
    </row>
    <row r="2932" spans="1:21" ht="23">
      <c r="A2932" s="159">
        <v>2923</v>
      </c>
      <c r="B2932" s="160" t="str">
        <f>IF(Data!B2932:$B$5009&lt;&gt;"",Data!B2932,"")</f>
        <v/>
      </c>
      <c r="C2932" s="160" t="str">
        <f>IF(Data!$C2932:C$5009&lt;&gt;"",Data!C2932,"")</f>
        <v/>
      </c>
      <c r="P2932" s="149" t="str">
        <f>IF(Data!B2936="","",B2936)</f>
        <v/>
      </c>
      <c r="Q2932" s="150" t="str">
        <f>IFERROR(IF(P2932:$P$5009&lt;&gt;0, ABS(P2932-$Z$7),""),"")</f>
        <v/>
      </c>
      <c r="R2932" s="150" t="str">
        <f>IFERROR(IF(P2932:$P$5009&lt;&gt;0, (Q2932-$Y$16)^2,""),"")</f>
        <v/>
      </c>
      <c r="S2932" s="151" t="str">
        <f>IF(Data!C2936="","",C2936)</f>
        <v/>
      </c>
      <c r="T2932" s="150" t="str">
        <f>IFERROR(IF(S2932:$S$5009&lt;&gt;0, ABS(C2936-$Z$8),""),"")</f>
        <v/>
      </c>
      <c r="U2932" s="150" t="str">
        <f>IFERROR(IF(S2932:$S$5009&lt;&gt;0, (T2932-$Y$17)^2,""),"")</f>
        <v/>
      </c>
    </row>
    <row r="2933" spans="1:21" ht="23">
      <c r="A2933" s="161">
        <v>2924</v>
      </c>
      <c r="B2933" s="160" t="str">
        <f>IF(Data!B2933:$B$5009&lt;&gt;"",Data!B2933,"")</f>
        <v/>
      </c>
      <c r="C2933" s="160" t="str">
        <f>IF(Data!$C2933:C$5009&lt;&gt;"",Data!C2933,"")</f>
        <v/>
      </c>
      <c r="P2933" s="149" t="str">
        <f>IF(Data!B2937="","",B2937)</f>
        <v/>
      </c>
      <c r="Q2933" s="150" t="str">
        <f>IFERROR(IF(P2933:$P$5009&lt;&gt;0, ABS(P2933-$Z$7),""),"")</f>
        <v/>
      </c>
      <c r="R2933" s="150" t="str">
        <f>IFERROR(IF(P2933:$P$5009&lt;&gt;0, (Q2933-$Y$16)^2,""),"")</f>
        <v/>
      </c>
      <c r="S2933" s="151" t="str">
        <f>IF(Data!C2937="","",C2937)</f>
        <v/>
      </c>
      <c r="T2933" s="150" t="str">
        <f>IFERROR(IF(S2933:$S$5009&lt;&gt;0, ABS(C2937-$Z$8),""),"")</f>
        <v/>
      </c>
      <c r="U2933" s="150" t="str">
        <f>IFERROR(IF(S2933:$S$5009&lt;&gt;0, (T2933-$Y$17)^2,""),"")</f>
        <v/>
      </c>
    </row>
    <row r="2934" spans="1:21" ht="23">
      <c r="A2934" s="159">
        <v>2925</v>
      </c>
      <c r="B2934" s="160" t="str">
        <f>IF(Data!B2934:$B$5009&lt;&gt;"",Data!B2934,"")</f>
        <v/>
      </c>
      <c r="C2934" s="160" t="str">
        <f>IF(Data!$C2934:C$5009&lt;&gt;"",Data!C2934,"")</f>
        <v/>
      </c>
      <c r="P2934" s="149" t="str">
        <f>IF(Data!B2938="","",B2938)</f>
        <v/>
      </c>
      <c r="Q2934" s="150" t="str">
        <f>IFERROR(IF(P2934:$P$5009&lt;&gt;0, ABS(P2934-$Z$7),""),"")</f>
        <v/>
      </c>
      <c r="R2934" s="150" t="str">
        <f>IFERROR(IF(P2934:$P$5009&lt;&gt;0, (Q2934-$Y$16)^2,""),"")</f>
        <v/>
      </c>
      <c r="S2934" s="151" t="str">
        <f>IF(Data!C2938="","",C2938)</f>
        <v/>
      </c>
      <c r="T2934" s="150" t="str">
        <f>IFERROR(IF(S2934:$S$5009&lt;&gt;0, ABS(C2938-$Z$8),""),"")</f>
        <v/>
      </c>
      <c r="U2934" s="150" t="str">
        <f>IFERROR(IF(S2934:$S$5009&lt;&gt;0, (T2934-$Y$17)^2,""),"")</f>
        <v/>
      </c>
    </row>
    <row r="2935" spans="1:21" ht="23">
      <c r="A2935" s="161">
        <v>2926</v>
      </c>
      <c r="B2935" s="160" t="str">
        <f>IF(Data!B2935:$B$5009&lt;&gt;"",Data!B2935,"")</f>
        <v/>
      </c>
      <c r="C2935" s="160" t="str">
        <f>IF(Data!$C2935:C$5009&lt;&gt;"",Data!C2935,"")</f>
        <v/>
      </c>
      <c r="P2935" s="149" t="str">
        <f>IF(Data!B2939="","",B2939)</f>
        <v/>
      </c>
      <c r="Q2935" s="150" t="str">
        <f>IFERROR(IF(P2935:$P$5009&lt;&gt;0, ABS(P2935-$Z$7),""),"")</f>
        <v/>
      </c>
      <c r="R2935" s="150" t="str">
        <f>IFERROR(IF(P2935:$P$5009&lt;&gt;0, (Q2935-$Y$16)^2,""),"")</f>
        <v/>
      </c>
      <c r="S2935" s="151" t="str">
        <f>IF(Data!C2939="","",C2939)</f>
        <v/>
      </c>
      <c r="T2935" s="150" t="str">
        <f>IFERROR(IF(S2935:$S$5009&lt;&gt;0, ABS(C2939-$Z$8),""),"")</f>
        <v/>
      </c>
      <c r="U2935" s="150" t="str">
        <f>IFERROR(IF(S2935:$S$5009&lt;&gt;0, (T2935-$Y$17)^2,""),"")</f>
        <v/>
      </c>
    </row>
    <row r="2936" spans="1:21" ht="23">
      <c r="A2936" s="159">
        <v>2927</v>
      </c>
      <c r="B2936" s="160" t="str">
        <f>IF(Data!B2936:$B$5009&lt;&gt;"",Data!B2936,"")</f>
        <v/>
      </c>
      <c r="C2936" s="160" t="str">
        <f>IF(Data!$C2936:C$5009&lt;&gt;"",Data!C2936,"")</f>
        <v/>
      </c>
      <c r="P2936" s="149" t="str">
        <f>IF(Data!B2940="","",B2940)</f>
        <v/>
      </c>
      <c r="Q2936" s="150" t="str">
        <f>IFERROR(IF(P2936:$P$5009&lt;&gt;0, ABS(P2936-$Z$7),""),"")</f>
        <v/>
      </c>
      <c r="R2936" s="150" t="str">
        <f>IFERROR(IF(P2936:$P$5009&lt;&gt;0, (Q2936-$Y$16)^2,""),"")</f>
        <v/>
      </c>
      <c r="S2936" s="151" t="str">
        <f>IF(Data!C2940="","",C2940)</f>
        <v/>
      </c>
      <c r="T2936" s="150" t="str">
        <f>IFERROR(IF(S2936:$S$5009&lt;&gt;0, ABS(C2940-$Z$8),""),"")</f>
        <v/>
      </c>
      <c r="U2936" s="150" t="str">
        <f>IFERROR(IF(S2936:$S$5009&lt;&gt;0, (T2936-$Y$17)^2,""),"")</f>
        <v/>
      </c>
    </row>
    <row r="2937" spans="1:21" ht="23">
      <c r="A2937" s="161">
        <v>2928</v>
      </c>
      <c r="B2937" s="160" t="str">
        <f>IF(Data!B2937:$B$5009&lt;&gt;"",Data!B2937,"")</f>
        <v/>
      </c>
      <c r="C2937" s="160" t="str">
        <f>IF(Data!$C2937:C$5009&lt;&gt;"",Data!C2937,"")</f>
        <v/>
      </c>
      <c r="P2937" s="149" t="str">
        <f>IF(Data!B2941="","",B2941)</f>
        <v/>
      </c>
      <c r="Q2937" s="150" t="str">
        <f>IFERROR(IF(P2937:$P$5009&lt;&gt;0, ABS(P2937-$Z$7),""),"")</f>
        <v/>
      </c>
      <c r="R2937" s="150" t="str">
        <f>IFERROR(IF(P2937:$P$5009&lt;&gt;0, (Q2937-$Y$16)^2,""),"")</f>
        <v/>
      </c>
      <c r="S2937" s="151" t="str">
        <f>IF(Data!C2941="","",C2941)</f>
        <v/>
      </c>
      <c r="T2937" s="150" t="str">
        <f>IFERROR(IF(S2937:$S$5009&lt;&gt;0, ABS(C2941-$Z$8),""),"")</f>
        <v/>
      </c>
      <c r="U2937" s="150" t="str">
        <f>IFERROR(IF(S2937:$S$5009&lt;&gt;0, (T2937-$Y$17)^2,""),"")</f>
        <v/>
      </c>
    </row>
    <row r="2938" spans="1:21" ht="23">
      <c r="A2938" s="159">
        <v>2929</v>
      </c>
      <c r="B2938" s="160" t="str">
        <f>IF(Data!B2938:$B$5009&lt;&gt;"",Data!B2938,"")</f>
        <v/>
      </c>
      <c r="C2938" s="160" t="str">
        <f>IF(Data!$C2938:C$5009&lt;&gt;"",Data!C2938,"")</f>
        <v/>
      </c>
      <c r="P2938" s="149" t="str">
        <f>IF(Data!B2942="","",B2942)</f>
        <v/>
      </c>
      <c r="Q2938" s="150" t="str">
        <f>IFERROR(IF(P2938:$P$5009&lt;&gt;0, ABS(P2938-$Z$7),""),"")</f>
        <v/>
      </c>
      <c r="R2938" s="150" t="str">
        <f>IFERROR(IF(P2938:$P$5009&lt;&gt;0, (Q2938-$Y$16)^2,""),"")</f>
        <v/>
      </c>
      <c r="S2938" s="151" t="str">
        <f>IF(Data!C2942="","",C2942)</f>
        <v/>
      </c>
      <c r="T2938" s="150" t="str">
        <f>IFERROR(IF(S2938:$S$5009&lt;&gt;0, ABS(C2942-$Z$8),""),"")</f>
        <v/>
      </c>
      <c r="U2938" s="150" t="str">
        <f>IFERROR(IF(S2938:$S$5009&lt;&gt;0, (T2938-$Y$17)^2,""),"")</f>
        <v/>
      </c>
    </row>
    <row r="2939" spans="1:21" ht="23">
      <c r="A2939" s="161">
        <v>2930</v>
      </c>
      <c r="B2939" s="160" t="str">
        <f>IF(Data!B2939:$B$5009&lt;&gt;"",Data!B2939,"")</f>
        <v/>
      </c>
      <c r="C2939" s="160" t="str">
        <f>IF(Data!$C2939:C$5009&lt;&gt;"",Data!C2939,"")</f>
        <v/>
      </c>
      <c r="P2939" s="149" t="str">
        <f>IF(Data!B2943="","",B2943)</f>
        <v/>
      </c>
      <c r="Q2939" s="150" t="str">
        <f>IFERROR(IF(P2939:$P$5009&lt;&gt;0, ABS(P2939-$Z$7),""),"")</f>
        <v/>
      </c>
      <c r="R2939" s="150" t="str">
        <f>IFERROR(IF(P2939:$P$5009&lt;&gt;0, (Q2939-$Y$16)^2,""),"")</f>
        <v/>
      </c>
      <c r="S2939" s="151" t="str">
        <f>IF(Data!C2943="","",C2943)</f>
        <v/>
      </c>
      <c r="T2939" s="150" t="str">
        <f>IFERROR(IF(S2939:$S$5009&lt;&gt;0, ABS(C2943-$Z$8),""),"")</f>
        <v/>
      </c>
      <c r="U2939" s="150" t="str">
        <f>IFERROR(IF(S2939:$S$5009&lt;&gt;0, (T2939-$Y$17)^2,""),"")</f>
        <v/>
      </c>
    </row>
    <row r="2940" spans="1:21" ht="23">
      <c r="A2940" s="159">
        <v>2931</v>
      </c>
      <c r="B2940" s="160" t="str">
        <f>IF(Data!B2940:$B$5009&lt;&gt;"",Data!B2940,"")</f>
        <v/>
      </c>
      <c r="C2940" s="160" t="str">
        <f>IF(Data!$C2940:C$5009&lt;&gt;"",Data!C2940,"")</f>
        <v/>
      </c>
      <c r="P2940" s="149" t="str">
        <f>IF(Data!B2944="","",B2944)</f>
        <v/>
      </c>
      <c r="Q2940" s="150" t="str">
        <f>IFERROR(IF(P2940:$P$5009&lt;&gt;0, ABS(P2940-$Z$7),""),"")</f>
        <v/>
      </c>
      <c r="R2940" s="150" t="str">
        <f>IFERROR(IF(P2940:$P$5009&lt;&gt;0, (Q2940-$Y$16)^2,""),"")</f>
        <v/>
      </c>
      <c r="S2940" s="151" t="str">
        <f>IF(Data!C2944="","",C2944)</f>
        <v/>
      </c>
      <c r="T2940" s="150" t="str">
        <f>IFERROR(IF(S2940:$S$5009&lt;&gt;0, ABS(C2944-$Z$8),""),"")</f>
        <v/>
      </c>
      <c r="U2940" s="150" t="str">
        <f>IFERROR(IF(S2940:$S$5009&lt;&gt;0, (T2940-$Y$17)^2,""),"")</f>
        <v/>
      </c>
    </row>
    <row r="2941" spans="1:21" ht="23">
      <c r="A2941" s="161">
        <v>2932</v>
      </c>
      <c r="B2941" s="160" t="str">
        <f>IF(Data!B2941:$B$5009&lt;&gt;"",Data!B2941,"")</f>
        <v/>
      </c>
      <c r="C2941" s="160" t="str">
        <f>IF(Data!$C2941:C$5009&lt;&gt;"",Data!C2941,"")</f>
        <v/>
      </c>
      <c r="P2941" s="149" t="str">
        <f>IF(Data!B2945="","",B2945)</f>
        <v/>
      </c>
      <c r="Q2941" s="150" t="str">
        <f>IFERROR(IF(P2941:$P$5009&lt;&gt;0, ABS(P2941-$Z$7),""),"")</f>
        <v/>
      </c>
      <c r="R2941" s="150" t="str">
        <f>IFERROR(IF(P2941:$P$5009&lt;&gt;0, (Q2941-$Y$16)^2,""),"")</f>
        <v/>
      </c>
      <c r="S2941" s="151" t="str">
        <f>IF(Data!C2945="","",C2945)</f>
        <v/>
      </c>
      <c r="T2941" s="150" t="str">
        <f>IFERROR(IF(S2941:$S$5009&lt;&gt;0, ABS(C2945-$Z$8),""),"")</f>
        <v/>
      </c>
      <c r="U2941" s="150" t="str">
        <f>IFERROR(IF(S2941:$S$5009&lt;&gt;0, (T2941-$Y$17)^2,""),"")</f>
        <v/>
      </c>
    </row>
    <row r="2942" spans="1:21" ht="23">
      <c r="A2942" s="159">
        <v>2933</v>
      </c>
      <c r="B2942" s="160" t="str">
        <f>IF(Data!B2942:$B$5009&lt;&gt;"",Data!B2942,"")</f>
        <v/>
      </c>
      <c r="C2942" s="160" t="str">
        <f>IF(Data!$C2942:C$5009&lt;&gt;"",Data!C2942,"")</f>
        <v/>
      </c>
      <c r="P2942" s="149" t="str">
        <f>IF(Data!B2946="","",B2946)</f>
        <v/>
      </c>
      <c r="Q2942" s="150" t="str">
        <f>IFERROR(IF(P2942:$P$5009&lt;&gt;0, ABS(P2942-$Z$7),""),"")</f>
        <v/>
      </c>
      <c r="R2942" s="150" t="str">
        <f>IFERROR(IF(P2942:$P$5009&lt;&gt;0, (Q2942-$Y$16)^2,""),"")</f>
        <v/>
      </c>
      <c r="S2942" s="151" t="str">
        <f>IF(Data!C2946="","",C2946)</f>
        <v/>
      </c>
      <c r="T2942" s="150" t="str">
        <f>IFERROR(IF(S2942:$S$5009&lt;&gt;0, ABS(C2946-$Z$8),""),"")</f>
        <v/>
      </c>
      <c r="U2942" s="150" t="str">
        <f>IFERROR(IF(S2942:$S$5009&lt;&gt;0, (T2942-$Y$17)^2,""),"")</f>
        <v/>
      </c>
    </row>
    <row r="2943" spans="1:21" ht="23">
      <c r="A2943" s="161">
        <v>2934</v>
      </c>
      <c r="B2943" s="160" t="str">
        <f>IF(Data!B2943:$B$5009&lt;&gt;"",Data!B2943,"")</f>
        <v/>
      </c>
      <c r="C2943" s="160" t="str">
        <f>IF(Data!$C2943:C$5009&lt;&gt;"",Data!C2943,"")</f>
        <v/>
      </c>
      <c r="P2943" s="149" t="str">
        <f>IF(Data!B2947="","",B2947)</f>
        <v/>
      </c>
      <c r="Q2943" s="150" t="str">
        <f>IFERROR(IF(P2943:$P$5009&lt;&gt;0, ABS(P2943-$Z$7),""),"")</f>
        <v/>
      </c>
      <c r="R2943" s="150" t="str">
        <f>IFERROR(IF(P2943:$P$5009&lt;&gt;0, (Q2943-$Y$16)^2,""),"")</f>
        <v/>
      </c>
      <c r="S2943" s="151" t="str">
        <f>IF(Data!C2947="","",C2947)</f>
        <v/>
      </c>
      <c r="T2943" s="150" t="str">
        <f>IFERROR(IF(S2943:$S$5009&lt;&gt;0, ABS(C2947-$Z$8),""),"")</f>
        <v/>
      </c>
      <c r="U2943" s="150" t="str">
        <f>IFERROR(IF(S2943:$S$5009&lt;&gt;0, (T2943-$Y$17)^2,""),"")</f>
        <v/>
      </c>
    </row>
    <row r="2944" spans="1:21" ht="23">
      <c r="A2944" s="159">
        <v>2935</v>
      </c>
      <c r="B2944" s="160" t="str">
        <f>IF(Data!B2944:$B$5009&lt;&gt;"",Data!B2944,"")</f>
        <v/>
      </c>
      <c r="C2944" s="160" t="str">
        <f>IF(Data!$C2944:C$5009&lt;&gt;"",Data!C2944,"")</f>
        <v/>
      </c>
      <c r="P2944" s="149" t="str">
        <f>IF(Data!B2948="","",B2948)</f>
        <v/>
      </c>
      <c r="Q2944" s="150" t="str">
        <f>IFERROR(IF(P2944:$P$5009&lt;&gt;0, ABS(P2944-$Z$7),""),"")</f>
        <v/>
      </c>
      <c r="R2944" s="150" t="str">
        <f>IFERROR(IF(P2944:$P$5009&lt;&gt;0, (Q2944-$Y$16)^2,""),"")</f>
        <v/>
      </c>
      <c r="S2944" s="151" t="str">
        <f>IF(Data!C2948="","",C2948)</f>
        <v/>
      </c>
      <c r="T2944" s="150" t="str">
        <f>IFERROR(IF(S2944:$S$5009&lt;&gt;0, ABS(C2948-$Z$8),""),"")</f>
        <v/>
      </c>
      <c r="U2944" s="150" t="str">
        <f>IFERROR(IF(S2944:$S$5009&lt;&gt;0, (T2944-$Y$17)^2,""),"")</f>
        <v/>
      </c>
    </row>
    <row r="2945" spans="1:21" ht="23">
      <c r="A2945" s="161">
        <v>2936</v>
      </c>
      <c r="B2945" s="160" t="str">
        <f>IF(Data!B2945:$B$5009&lt;&gt;"",Data!B2945,"")</f>
        <v/>
      </c>
      <c r="C2945" s="160" t="str">
        <f>IF(Data!$C2945:C$5009&lt;&gt;"",Data!C2945,"")</f>
        <v/>
      </c>
      <c r="P2945" s="149" t="str">
        <f>IF(Data!B2949="","",B2949)</f>
        <v/>
      </c>
      <c r="Q2945" s="150" t="str">
        <f>IFERROR(IF(P2945:$P$5009&lt;&gt;0, ABS(P2945-$Z$7),""),"")</f>
        <v/>
      </c>
      <c r="R2945" s="150" t="str">
        <f>IFERROR(IF(P2945:$P$5009&lt;&gt;0, (Q2945-$Y$16)^2,""),"")</f>
        <v/>
      </c>
      <c r="S2945" s="151" t="str">
        <f>IF(Data!C2949="","",C2949)</f>
        <v/>
      </c>
      <c r="T2945" s="150" t="str">
        <f>IFERROR(IF(S2945:$S$5009&lt;&gt;0, ABS(C2949-$Z$8),""),"")</f>
        <v/>
      </c>
      <c r="U2945" s="150" t="str">
        <f>IFERROR(IF(S2945:$S$5009&lt;&gt;0, (T2945-$Y$17)^2,""),"")</f>
        <v/>
      </c>
    </row>
    <row r="2946" spans="1:21" ht="23">
      <c r="A2946" s="159">
        <v>2937</v>
      </c>
      <c r="B2946" s="160" t="str">
        <f>IF(Data!B2946:$B$5009&lt;&gt;"",Data!B2946,"")</f>
        <v/>
      </c>
      <c r="C2946" s="160" t="str">
        <f>IF(Data!$C2946:C$5009&lt;&gt;"",Data!C2946,"")</f>
        <v/>
      </c>
      <c r="P2946" s="149" t="str">
        <f>IF(Data!B2950="","",B2950)</f>
        <v/>
      </c>
      <c r="Q2946" s="150" t="str">
        <f>IFERROR(IF(P2946:$P$5009&lt;&gt;0, ABS(P2946-$Z$7),""),"")</f>
        <v/>
      </c>
      <c r="R2946" s="150" t="str">
        <f>IFERROR(IF(P2946:$P$5009&lt;&gt;0, (Q2946-$Y$16)^2,""),"")</f>
        <v/>
      </c>
      <c r="S2946" s="151" t="str">
        <f>IF(Data!C2950="","",C2950)</f>
        <v/>
      </c>
      <c r="T2946" s="150" t="str">
        <f>IFERROR(IF(S2946:$S$5009&lt;&gt;0, ABS(C2950-$Z$8),""),"")</f>
        <v/>
      </c>
      <c r="U2946" s="150" t="str">
        <f>IFERROR(IF(S2946:$S$5009&lt;&gt;0, (T2946-$Y$17)^2,""),"")</f>
        <v/>
      </c>
    </row>
    <row r="2947" spans="1:21" ht="23">
      <c r="A2947" s="161">
        <v>2938</v>
      </c>
      <c r="B2947" s="160" t="str">
        <f>IF(Data!B2947:$B$5009&lt;&gt;"",Data!B2947,"")</f>
        <v/>
      </c>
      <c r="C2947" s="160" t="str">
        <f>IF(Data!$C2947:C$5009&lt;&gt;"",Data!C2947,"")</f>
        <v/>
      </c>
      <c r="P2947" s="149" t="str">
        <f>IF(Data!B2951="","",B2951)</f>
        <v/>
      </c>
      <c r="Q2947" s="150" t="str">
        <f>IFERROR(IF(P2947:$P$5009&lt;&gt;0, ABS(P2947-$Z$7),""),"")</f>
        <v/>
      </c>
      <c r="R2947" s="150" t="str">
        <f>IFERROR(IF(P2947:$P$5009&lt;&gt;0, (Q2947-$Y$16)^2,""),"")</f>
        <v/>
      </c>
      <c r="S2947" s="151" t="str">
        <f>IF(Data!C2951="","",C2951)</f>
        <v/>
      </c>
      <c r="T2947" s="150" t="str">
        <f>IFERROR(IF(S2947:$S$5009&lt;&gt;0, ABS(C2951-$Z$8),""),"")</f>
        <v/>
      </c>
      <c r="U2947" s="150" t="str">
        <f>IFERROR(IF(S2947:$S$5009&lt;&gt;0, (T2947-$Y$17)^2,""),"")</f>
        <v/>
      </c>
    </row>
    <row r="2948" spans="1:21" ht="23">
      <c r="A2948" s="159">
        <v>2939</v>
      </c>
      <c r="B2948" s="160" t="str">
        <f>IF(Data!B2948:$B$5009&lt;&gt;"",Data!B2948,"")</f>
        <v/>
      </c>
      <c r="C2948" s="160" t="str">
        <f>IF(Data!$C2948:C$5009&lt;&gt;"",Data!C2948,"")</f>
        <v/>
      </c>
      <c r="P2948" s="149" t="str">
        <f>IF(Data!B2952="","",B2952)</f>
        <v/>
      </c>
      <c r="Q2948" s="150" t="str">
        <f>IFERROR(IF(P2948:$P$5009&lt;&gt;0, ABS(P2948-$Z$7),""),"")</f>
        <v/>
      </c>
      <c r="R2948" s="150" t="str">
        <f>IFERROR(IF(P2948:$P$5009&lt;&gt;0, (Q2948-$Y$16)^2,""),"")</f>
        <v/>
      </c>
      <c r="S2948" s="151" t="str">
        <f>IF(Data!C2952="","",C2952)</f>
        <v/>
      </c>
      <c r="T2948" s="150" t="str">
        <f>IFERROR(IF(S2948:$S$5009&lt;&gt;0, ABS(C2952-$Z$8),""),"")</f>
        <v/>
      </c>
      <c r="U2948" s="150" t="str">
        <f>IFERROR(IF(S2948:$S$5009&lt;&gt;0, (T2948-$Y$17)^2,""),"")</f>
        <v/>
      </c>
    </row>
    <row r="2949" spans="1:21" ht="23">
      <c r="A2949" s="161">
        <v>2940</v>
      </c>
      <c r="B2949" s="160" t="str">
        <f>IF(Data!B2949:$B$5009&lt;&gt;"",Data!B2949,"")</f>
        <v/>
      </c>
      <c r="C2949" s="160" t="str">
        <f>IF(Data!$C2949:C$5009&lt;&gt;"",Data!C2949,"")</f>
        <v/>
      </c>
      <c r="P2949" s="149" t="str">
        <f>IF(Data!B2953="","",B2953)</f>
        <v/>
      </c>
      <c r="Q2949" s="150" t="str">
        <f>IFERROR(IF(P2949:$P$5009&lt;&gt;0, ABS(P2949-$Z$7),""),"")</f>
        <v/>
      </c>
      <c r="R2949" s="150" t="str">
        <f>IFERROR(IF(P2949:$P$5009&lt;&gt;0, (Q2949-$Y$16)^2,""),"")</f>
        <v/>
      </c>
      <c r="S2949" s="151" t="str">
        <f>IF(Data!C2953="","",C2953)</f>
        <v/>
      </c>
      <c r="T2949" s="150" t="str">
        <f>IFERROR(IF(S2949:$S$5009&lt;&gt;0, ABS(C2953-$Z$8),""),"")</f>
        <v/>
      </c>
      <c r="U2949" s="150" t="str">
        <f>IFERROR(IF(S2949:$S$5009&lt;&gt;0, (T2949-$Y$17)^2,""),"")</f>
        <v/>
      </c>
    </row>
    <row r="2950" spans="1:21" ht="23">
      <c r="A2950" s="159">
        <v>2941</v>
      </c>
      <c r="B2950" s="160" t="str">
        <f>IF(Data!B2950:$B$5009&lt;&gt;"",Data!B2950,"")</f>
        <v/>
      </c>
      <c r="C2950" s="160" t="str">
        <f>IF(Data!$C2950:C$5009&lt;&gt;"",Data!C2950,"")</f>
        <v/>
      </c>
      <c r="P2950" s="149" t="str">
        <f>IF(Data!B2954="","",B2954)</f>
        <v/>
      </c>
      <c r="Q2950" s="150" t="str">
        <f>IFERROR(IF(P2950:$P$5009&lt;&gt;0, ABS(P2950-$Z$7),""),"")</f>
        <v/>
      </c>
      <c r="R2950" s="150" t="str">
        <f>IFERROR(IF(P2950:$P$5009&lt;&gt;0, (Q2950-$Y$16)^2,""),"")</f>
        <v/>
      </c>
      <c r="S2950" s="151" t="str">
        <f>IF(Data!C2954="","",C2954)</f>
        <v/>
      </c>
      <c r="T2950" s="150" t="str">
        <f>IFERROR(IF(S2950:$S$5009&lt;&gt;0, ABS(C2954-$Z$8),""),"")</f>
        <v/>
      </c>
      <c r="U2950" s="150" t="str">
        <f>IFERROR(IF(S2950:$S$5009&lt;&gt;0, (T2950-$Y$17)^2,""),"")</f>
        <v/>
      </c>
    </row>
    <row r="2951" spans="1:21" ht="23">
      <c r="A2951" s="161">
        <v>2942</v>
      </c>
      <c r="B2951" s="160" t="str">
        <f>IF(Data!B2951:$B$5009&lt;&gt;"",Data!B2951,"")</f>
        <v/>
      </c>
      <c r="C2951" s="160" t="str">
        <f>IF(Data!$C2951:C$5009&lt;&gt;"",Data!C2951,"")</f>
        <v/>
      </c>
      <c r="P2951" s="149" t="str">
        <f>IF(Data!B2955="","",B2955)</f>
        <v/>
      </c>
      <c r="Q2951" s="150" t="str">
        <f>IFERROR(IF(P2951:$P$5009&lt;&gt;0, ABS(P2951-$Z$7),""),"")</f>
        <v/>
      </c>
      <c r="R2951" s="150" t="str">
        <f>IFERROR(IF(P2951:$P$5009&lt;&gt;0, (Q2951-$Y$16)^2,""),"")</f>
        <v/>
      </c>
      <c r="S2951" s="151" t="str">
        <f>IF(Data!C2955="","",C2955)</f>
        <v/>
      </c>
      <c r="T2951" s="150" t="str">
        <f>IFERROR(IF(S2951:$S$5009&lt;&gt;0, ABS(C2955-$Z$8),""),"")</f>
        <v/>
      </c>
      <c r="U2951" s="150" t="str">
        <f>IFERROR(IF(S2951:$S$5009&lt;&gt;0, (T2951-$Y$17)^2,""),"")</f>
        <v/>
      </c>
    </row>
    <row r="2952" spans="1:21" ht="23">
      <c r="A2952" s="159">
        <v>2943</v>
      </c>
      <c r="B2952" s="160" t="str">
        <f>IF(Data!B2952:$B$5009&lt;&gt;"",Data!B2952,"")</f>
        <v/>
      </c>
      <c r="C2952" s="160" t="str">
        <f>IF(Data!$C2952:C$5009&lt;&gt;"",Data!C2952,"")</f>
        <v/>
      </c>
      <c r="P2952" s="149" t="str">
        <f>IF(Data!B2956="","",B2956)</f>
        <v/>
      </c>
      <c r="Q2952" s="150" t="str">
        <f>IFERROR(IF(P2952:$P$5009&lt;&gt;0, ABS(P2952-$Z$7),""),"")</f>
        <v/>
      </c>
      <c r="R2952" s="150" t="str">
        <f>IFERROR(IF(P2952:$P$5009&lt;&gt;0, (Q2952-$Y$16)^2,""),"")</f>
        <v/>
      </c>
      <c r="S2952" s="151" t="str">
        <f>IF(Data!C2956="","",C2956)</f>
        <v/>
      </c>
      <c r="T2952" s="150" t="str">
        <f>IFERROR(IF(S2952:$S$5009&lt;&gt;0, ABS(C2956-$Z$8),""),"")</f>
        <v/>
      </c>
      <c r="U2952" s="150" t="str">
        <f>IFERROR(IF(S2952:$S$5009&lt;&gt;0, (T2952-$Y$17)^2,""),"")</f>
        <v/>
      </c>
    </row>
    <row r="2953" spans="1:21" ht="23">
      <c r="A2953" s="161">
        <v>2944</v>
      </c>
      <c r="B2953" s="160" t="str">
        <f>IF(Data!B2953:$B$5009&lt;&gt;"",Data!B2953,"")</f>
        <v/>
      </c>
      <c r="C2953" s="160" t="str">
        <f>IF(Data!$C2953:C$5009&lt;&gt;"",Data!C2953,"")</f>
        <v/>
      </c>
      <c r="P2953" s="149" t="str">
        <f>IF(Data!B2957="","",B2957)</f>
        <v/>
      </c>
      <c r="Q2953" s="150" t="str">
        <f>IFERROR(IF(P2953:$P$5009&lt;&gt;0, ABS(P2953-$Z$7),""),"")</f>
        <v/>
      </c>
      <c r="R2953" s="150" t="str">
        <f>IFERROR(IF(P2953:$P$5009&lt;&gt;0, (Q2953-$Y$16)^2,""),"")</f>
        <v/>
      </c>
      <c r="S2953" s="151" t="str">
        <f>IF(Data!C2957="","",C2957)</f>
        <v/>
      </c>
      <c r="T2953" s="150" t="str">
        <f>IFERROR(IF(S2953:$S$5009&lt;&gt;0, ABS(C2957-$Z$8),""),"")</f>
        <v/>
      </c>
      <c r="U2953" s="150" t="str">
        <f>IFERROR(IF(S2953:$S$5009&lt;&gt;0, (T2953-$Y$17)^2,""),"")</f>
        <v/>
      </c>
    </row>
    <row r="2954" spans="1:21" ht="23">
      <c r="A2954" s="159">
        <v>2945</v>
      </c>
      <c r="B2954" s="160" t="str">
        <f>IF(Data!B2954:$B$5009&lt;&gt;"",Data!B2954,"")</f>
        <v/>
      </c>
      <c r="C2954" s="160" t="str">
        <f>IF(Data!$C2954:C$5009&lt;&gt;"",Data!C2954,"")</f>
        <v/>
      </c>
      <c r="P2954" s="149" t="str">
        <f>IF(Data!B2958="","",B2958)</f>
        <v/>
      </c>
      <c r="Q2954" s="150" t="str">
        <f>IFERROR(IF(P2954:$P$5009&lt;&gt;0, ABS(P2954-$Z$7),""),"")</f>
        <v/>
      </c>
      <c r="R2954" s="150" t="str">
        <f>IFERROR(IF(P2954:$P$5009&lt;&gt;0, (Q2954-$Y$16)^2,""),"")</f>
        <v/>
      </c>
      <c r="S2954" s="151" t="str">
        <f>IF(Data!C2958="","",C2958)</f>
        <v/>
      </c>
      <c r="T2954" s="150" t="str">
        <f>IFERROR(IF(S2954:$S$5009&lt;&gt;0, ABS(C2958-$Z$8),""),"")</f>
        <v/>
      </c>
      <c r="U2954" s="150" t="str">
        <f>IFERROR(IF(S2954:$S$5009&lt;&gt;0, (T2954-$Y$17)^2,""),"")</f>
        <v/>
      </c>
    </row>
    <row r="2955" spans="1:21" ht="23">
      <c r="A2955" s="161">
        <v>2946</v>
      </c>
      <c r="B2955" s="160" t="str">
        <f>IF(Data!B2955:$B$5009&lt;&gt;"",Data!B2955,"")</f>
        <v/>
      </c>
      <c r="C2955" s="160" t="str">
        <f>IF(Data!$C2955:C$5009&lt;&gt;"",Data!C2955,"")</f>
        <v/>
      </c>
      <c r="P2955" s="149" t="str">
        <f>IF(Data!B2959="","",B2959)</f>
        <v/>
      </c>
      <c r="Q2955" s="150" t="str">
        <f>IFERROR(IF(P2955:$P$5009&lt;&gt;0, ABS(P2955-$Z$7),""),"")</f>
        <v/>
      </c>
      <c r="R2955" s="150" t="str">
        <f>IFERROR(IF(P2955:$P$5009&lt;&gt;0, (Q2955-$Y$16)^2,""),"")</f>
        <v/>
      </c>
      <c r="S2955" s="151" t="str">
        <f>IF(Data!C2959="","",C2959)</f>
        <v/>
      </c>
      <c r="T2955" s="150" t="str">
        <f>IFERROR(IF(S2955:$S$5009&lt;&gt;0, ABS(C2959-$Z$8),""),"")</f>
        <v/>
      </c>
      <c r="U2955" s="150" t="str">
        <f>IFERROR(IF(S2955:$S$5009&lt;&gt;0, (T2955-$Y$17)^2,""),"")</f>
        <v/>
      </c>
    </row>
    <row r="2956" spans="1:21" ht="23">
      <c r="A2956" s="159">
        <v>2947</v>
      </c>
      <c r="B2956" s="160" t="str">
        <f>IF(Data!B2956:$B$5009&lt;&gt;"",Data!B2956,"")</f>
        <v/>
      </c>
      <c r="C2956" s="160" t="str">
        <f>IF(Data!$C2956:C$5009&lt;&gt;"",Data!C2956,"")</f>
        <v/>
      </c>
      <c r="P2956" s="149" t="str">
        <f>IF(Data!B2960="","",B2960)</f>
        <v/>
      </c>
      <c r="Q2956" s="150" t="str">
        <f>IFERROR(IF(P2956:$P$5009&lt;&gt;0, ABS(P2956-$Z$7),""),"")</f>
        <v/>
      </c>
      <c r="R2956" s="150" t="str">
        <f>IFERROR(IF(P2956:$P$5009&lt;&gt;0, (Q2956-$Y$16)^2,""),"")</f>
        <v/>
      </c>
      <c r="S2956" s="151" t="str">
        <f>IF(Data!C2960="","",C2960)</f>
        <v/>
      </c>
      <c r="T2956" s="150" t="str">
        <f>IFERROR(IF(S2956:$S$5009&lt;&gt;0, ABS(C2960-$Z$8),""),"")</f>
        <v/>
      </c>
      <c r="U2956" s="150" t="str">
        <f>IFERROR(IF(S2956:$S$5009&lt;&gt;0, (T2956-$Y$17)^2,""),"")</f>
        <v/>
      </c>
    </row>
    <row r="2957" spans="1:21" ht="23">
      <c r="A2957" s="161">
        <v>2948</v>
      </c>
      <c r="B2957" s="160" t="str">
        <f>IF(Data!B2957:$B$5009&lt;&gt;"",Data!B2957,"")</f>
        <v/>
      </c>
      <c r="C2957" s="160" t="str">
        <f>IF(Data!$C2957:C$5009&lt;&gt;"",Data!C2957,"")</f>
        <v/>
      </c>
      <c r="P2957" s="149" t="str">
        <f>IF(Data!B2961="","",B2961)</f>
        <v/>
      </c>
      <c r="Q2957" s="150" t="str">
        <f>IFERROR(IF(P2957:$P$5009&lt;&gt;0, ABS(P2957-$Z$7),""),"")</f>
        <v/>
      </c>
      <c r="R2957" s="150" t="str">
        <f>IFERROR(IF(P2957:$P$5009&lt;&gt;0, (Q2957-$Y$16)^2,""),"")</f>
        <v/>
      </c>
      <c r="S2957" s="151" t="str">
        <f>IF(Data!C2961="","",C2961)</f>
        <v/>
      </c>
      <c r="T2957" s="150" t="str">
        <f>IFERROR(IF(S2957:$S$5009&lt;&gt;0, ABS(C2961-$Z$8),""),"")</f>
        <v/>
      </c>
      <c r="U2957" s="150" t="str">
        <f>IFERROR(IF(S2957:$S$5009&lt;&gt;0, (T2957-$Y$17)^2,""),"")</f>
        <v/>
      </c>
    </row>
    <row r="2958" spans="1:21" ht="23">
      <c r="A2958" s="159">
        <v>2949</v>
      </c>
      <c r="B2958" s="160" t="str">
        <f>IF(Data!B2958:$B$5009&lt;&gt;"",Data!B2958,"")</f>
        <v/>
      </c>
      <c r="C2958" s="160" t="str">
        <f>IF(Data!$C2958:C$5009&lt;&gt;"",Data!C2958,"")</f>
        <v/>
      </c>
      <c r="P2958" s="149" t="str">
        <f>IF(Data!B2962="","",B2962)</f>
        <v/>
      </c>
      <c r="Q2958" s="150" t="str">
        <f>IFERROR(IF(P2958:$P$5009&lt;&gt;0, ABS(P2958-$Z$7),""),"")</f>
        <v/>
      </c>
      <c r="R2958" s="150" t="str">
        <f>IFERROR(IF(P2958:$P$5009&lt;&gt;0, (Q2958-$Y$16)^2,""),"")</f>
        <v/>
      </c>
      <c r="S2958" s="151" t="str">
        <f>IF(Data!C2962="","",C2962)</f>
        <v/>
      </c>
      <c r="T2958" s="150" t="str">
        <f>IFERROR(IF(S2958:$S$5009&lt;&gt;0, ABS(C2962-$Z$8),""),"")</f>
        <v/>
      </c>
      <c r="U2958" s="150" t="str">
        <f>IFERROR(IF(S2958:$S$5009&lt;&gt;0, (T2958-$Y$17)^2,""),"")</f>
        <v/>
      </c>
    </row>
    <row r="2959" spans="1:21" ht="23">
      <c r="A2959" s="161">
        <v>2950</v>
      </c>
      <c r="B2959" s="160" t="str">
        <f>IF(Data!B2959:$B$5009&lt;&gt;"",Data!B2959,"")</f>
        <v/>
      </c>
      <c r="C2959" s="160" t="str">
        <f>IF(Data!$C2959:C$5009&lt;&gt;"",Data!C2959,"")</f>
        <v/>
      </c>
      <c r="P2959" s="149" t="str">
        <f>IF(Data!B2963="","",B2963)</f>
        <v/>
      </c>
      <c r="Q2959" s="150" t="str">
        <f>IFERROR(IF(P2959:$P$5009&lt;&gt;0, ABS(P2959-$Z$7),""),"")</f>
        <v/>
      </c>
      <c r="R2959" s="150" t="str">
        <f>IFERROR(IF(P2959:$P$5009&lt;&gt;0, (Q2959-$Y$16)^2,""),"")</f>
        <v/>
      </c>
      <c r="S2959" s="151" t="str">
        <f>IF(Data!C2963="","",C2963)</f>
        <v/>
      </c>
      <c r="T2959" s="150" t="str">
        <f>IFERROR(IF(S2959:$S$5009&lt;&gt;0, ABS(C2963-$Z$8),""),"")</f>
        <v/>
      </c>
      <c r="U2959" s="150" t="str">
        <f>IFERROR(IF(S2959:$S$5009&lt;&gt;0, (T2959-$Y$17)^2,""),"")</f>
        <v/>
      </c>
    </row>
    <row r="2960" spans="1:21" ht="23">
      <c r="A2960" s="159">
        <v>2951</v>
      </c>
      <c r="B2960" s="160" t="str">
        <f>IF(Data!B2960:$B$5009&lt;&gt;"",Data!B2960,"")</f>
        <v/>
      </c>
      <c r="C2960" s="160" t="str">
        <f>IF(Data!$C2960:C$5009&lt;&gt;"",Data!C2960,"")</f>
        <v/>
      </c>
      <c r="P2960" s="149" t="str">
        <f>IF(Data!B2964="","",B2964)</f>
        <v/>
      </c>
      <c r="Q2960" s="150" t="str">
        <f>IFERROR(IF(P2960:$P$5009&lt;&gt;0, ABS(P2960-$Z$7),""),"")</f>
        <v/>
      </c>
      <c r="R2960" s="150" t="str">
        <f>IFERROR(IF(P2960:$P$5009&lt;&gt;0, (Q2960-$Y$16)^2,""),"")</f>
        <v/>
      </c>
      <c r="S2960" s="151" t="str">
        <f>IF(Data!C2964="","",C2964)</f>
        <v/>
      </c>
      <c r="T2960" s="150" t="str">
        <f>IFERROR(IF(S2960:$S$5009&lt;&gt;0, ABS(C2964-$Z$8),""),"")</f>
        <v/>
      </c>
      <c r="U2960" s="150" t="str">
        <f>IFERROR(IF(S2960:$S$5009&lt;&gt;0, (T2960-$Y$17)^2,""),"")</f>
        <v/>
      </c>
    </row>
    <row r="2961" spans="1:21" ht="23">
      <c r="A2961" s="161">
        <v>2952</v>
      </c>
      <c r="B2961" s="160" t="str">
        <f>IF(Data!B2961:$B$5009&lt;&gt;"",Data!B2961,"")</f>
        <v/>
      </c>
      <c r="C2961" s="160" t="str">
        <f>IF(Data!$C2961:C$5009&lt;&gt;"",Data!C2961,"")</f>
        <v/>
      </c>
      <c r="P2961" s="149" t="str">
        <f>IF(Data!B2965="","",B2965)</f>
        <v/>
      </c>
      <c r="Q2961" s="150" t="str">
        <f>IFERROR(IF(P2961:$P$5009&lt;&gt;0, ABS(P2961-$Z$7),""),"")</f>
        <v/>
      </c>
      <c r="R2961" s="150" t="str">
        <f>IFERROR(IF(P2961:$P$5009&lt;&gt;0, (Q2961-$Y$16)^2,""),"")</f>
        <v/>
      </c>
      <c r="S2961" s="151" t="str">
        <f>IF(Data!C2965="","",C2965)</f>
        <v/>
      </c>
      <c r="T2961" s="150" t="str">
        <f>IFERROR(IF(S2961:$S$5009&lt;&gt;0, ABS(C2965-$Z$8),""),"")</f>
        <v/>
      </c>
      <c r="U2961" s="150" t="str">
        <f>IFERROR(IF(S2961:$S$5009&lt;&gt;0, (T2961-$Y$17)^2,""),"")</f>
        <v/>
      </c>
    </row>
    <row r="2962" spans="1:21" ht="23">
      <c r="A2962" s="159">
        <v>2953</v>
      </c>
      <c r="B2962" s="160" t="str">
        <f>IF(Data!B2962:$B$5009&lt;&gt;"",Data!B2962,"")</f>
        <v/>
      </c>
      <c r="C2962" s="160" t="str">
        <f>IF(Data!$C2962:C$5009&lt;&gt;"",Data!C2962,"")</f>
        <v/>
      </c>
      <c r="P2962" s="149" t="str">
        <f>IF(Data!B2966="","",B2966)</f>
        <v/>
      </c>
      <c r="Q2962" s="150" t="str">
        <f>IFERROR(IF(P2962:$P$5009&lt;&gt;0, ABS(P2962-$Z$7),""),"")</f>
        <v/>
      </c>
      <c r="R2962" s="150" t="str">
        <f>IFERROR(IF(P2962:$P$5009&lt;&gt;0, (Q2962-$Y$16)^2,""),"")</f>
        <v/>
      </c>
      <c r="S2962" s="151" t="str">
        <f>IF(Data!C2966="","",C2966)</f>
        <v/>
      </c>
      <c r="T2962" s="150" t="str">
        <f>IFERROR(IF(S2962:$S$5009&lt;&gt;0, ABS(C2966-$Z$8),""),"")</f>
        <v/>
      </c>
      <c r="U2962" s="150" t="str">
        <f>IFERROR(IF(S2962:$S$5009&lt;&gt;0, (T2962-$Y$17)^2,""),"")</f>
        <v/>
      </c>
    </row>
    <row r="2963" spans="1:21" ht="23">
      <c r="A2963" s="161">
        <v>2954</v>
      </c>
      <c r="B2963" s="160" t="str">
        <f>IF(Data!B2963:$B$5009&lt;&gt;"",Data!B2963,"")</f>
        <v/>
      </c>
      <c r="C2963" s="160" t="str">
        <f>IF(Data!$C2963:C$5009&lt;&gt;"",Data!C2963,"")</f>
        <v/>
      </c>
      <c r="P2963" s="149" t="str">
        <f>IF(Data!B2967="","",B2967)</f>
        <v/>
      </c>
      <c r="Q2963" s="150" t="str">
        <f>IFERROR(IF(P2963:$P$5009&lt;&gt;0, ABS(P2963-$Z$7),""),"")</f>
        <v/>
      </c>
      <c r="R2963" s="150" t="str">
        <f>IFERROR(IF(P2963:$P$5009&lt;&gt;0, (Q2963-$Y$16)^2,""),"")</f>
        <v/>
      </c>
      <c r="S2963" s="151" t="str">
        <f>IF(Data!C2967="","",C2967)</f>
        <v/>
      </c>
      <c r="T2963" s="150" t="str">
        <f>IFERROR(IF(S2963:$S$5009&lt;&gt;0, ABS(C2967-$Z$8),""),"")</f>
        <v/>
      </c>
      <c r="U2963" s="150" t="str">
        <f>IFERROR(IF(S2963:$S$5009&lt;&gt;0, (T2963-$Y$17)^2,""),"")</f>
        <v/>
      </c>
    </row>
    <row r="2964" spans="1:21" ht="23">
      <c r="A2964" s="159">
        <v>2955</v>
      </c>
      <c r="B2964" s="160" t="str">
        <f>IF(Data!B2964:$B$5009&lt;&gt;"",Data!B2964,"")</f>
        <v/>
      </c>
      <c r="C2964" s="160" t="str">
        <f>IF(Data!$C2964:C$5009&lt;&gt;"",Data!C2964,"")</f>
        <v/>
      </c>
      <c r="P2964" s="149" t="str">
        <f>IF(Data!B2968="","",B2968)</f>
        <v/>
      </c>
      <c r="Q2964" s="150" t="str">
        <f>IFERROR(IF(P2964:$P$5009&lt;&gt;0, ABS(P2964-$Z$7),""),"")</f>
        <v/>
      </c>
      <c r="R2964" s="150" t="str">
        <f>IFERROR(IF(P2964:$P$5009&lt;&gt;0, (Q2964-$Y$16)^2,""),"")</f>
        <v/>
      </c>
      <c r="S2964" s="151" t="str">
        <f>IF(Data!C2968="","",C2968)</f>
        <v/>
      </c>
      <c r="T2964" s="150" t="str">
        <f>IFERROR(IF(S2964:$S$5009&lt;&gt;0, ABS(C2968-$Z$8),""),"")</f>
        <v/>
      </c>
      <c r="U2964" s="150" t="str">
        <f>IFERROR(IF(S2964:$S$5009&lt;&gt;0, (T2964-$Y$17)^2,""),"")</f>
        <v/>
      </c>
    </row>
    <row r="2965" spans="1:21" ht="23">
      <c r="A2965" s="161">
        <v>2956</v>
      </c>
      <c r="B2965" s="160" t="str">
        <f>IF(Data!B2965:$B$5009&lt;&gt;"",Data!B2965,"")</f>
        <v/>
      </c>
      <c r="C2965" s="160" t="str">
        <f>IF(Data!$C2965:C$5009&lt;&gt;"",Data!C2965,"")</f>
        <v/>
      </c>
      <c r="P2965" s="149" t="str">
        <f>IF(Data!B2969="","",B2969)</f>
        <v/>
      </c>
      <c r="Q2965" s="150" t="str">
        <f>IFERROR(IF(P2965:$P$5009&lt;&gt;0, ABS(P2965-$Z$7),""),"")</f>
        <v/>
      </c>
      <c r="R2965" s="150" t="str">
        <f>IFERROR(IF(P2965:$P$5009&lt;&gt;0, (Q2965-$Y$16)^2,""),"")</f>
        <v/>
      </c>
      <c r="S2965" s="151" t="str">
        <f>IF(Data!C2969="","",C2969)</f>
        <v/>
      </c>
      <c r="T2965" s="150" t="str">
        <f>IFERROR(IF(S2965:$S$5009&lt;&gt;0, ABS(C2969-$Z$8),""),"")</f>
        <v/>
      </c>
      <c r="U2965" s="150" t="str">
        <f>IFERROR(IF(S2965:$S$5009&lt;&gt;0, (T2965-$Y$17)^2,""),"")</f>
        <v/>
      </c>
    </row>
    <row r="2966" spans="1:21" ht="23">
      <c r="A2966" s="159">
        <v>2957</v>
      </c>
      <c r="B2966" s="160" t="str">
        <f>IF(Data!B2966:$B$5009&lt;&gt;"",Data!B2966,"")</f>
        <v/>
      </c>
      <c r="C2966" s="160" t="str">
        <f>IF(Data!$C2966:C$5009&lt;&gt;"",Data!C2966,"")</f>
        <v/>
      </c>
      <c r="P2966" s="149" t="str">
        <f>IF(Data!B2970="","",B2970)</f>
        <v/>
      </c>
      <c r="Q2966" s="150" t="str">
        <f>IFERROR(IF(P2966:$P$5009&lt;&gt;0, ABS(P2966-$Z$7),""),"")</f>
        <v/>
      </c>
      <c r="R2966" s="150" t="str">
        <f>IFERROR(IF(P2966:$P$5009&lt;&gt;0, (Q2966-$Y$16)^2,""),"")</f>
        <v/>
      </c>
      <c r="S2966" s="151" t="str">
        <f>IF(Data!C2970="","",C2970)</f>
        <v/>
      </c>
      <c r="T2966" s="150" t="str">
        <f>IFERROR(IF(S2966:$S$5009&lt;&gt;0, ABS(C2970-$Z$8),""),"")</f>
        <v/>
      </c>
      <c r="U2966" s="150" t="str">
        <f>IFERROR(IF(S2966:$S$5009&lt;&gt;0, (T2966-$Y$17)^2,""),"")</f>
        <v/>
      </c>
    </row>
    <row r="2967" spans="1:21" ht="23">
      <c r="A2967" s="161">
        <v>2958</v>
      </c>
      <c r="B2967" s="160" t="str">
        <f>IF(Data!B2967:$B$5009&lt;&gt;"",Data!B2967,"")</f>
        <v/>
      </c>
      <c r="C2967" s="160" t="str">
        <f>IF(Data!$C2967:C$5009&lt;&gt;"",Data!C2967,"")</f>
        <v/>
      </c>
      <c r="P2967" s="149" t="str">
        <f>IF(Data!B2971="","",B2971)</f>
        <v/>
      </c>
      <c r="Q2967" s="150" t="str">
        <f>IFERROR(IF(P2967:$P$5009&lt;&gt;0, ABS(P2967-$Z$7),""),"")</f>
        <v/>
      </c>
      <c r="R2967" s="150" t="str">
        <f>IFERROR(IF(P2967:$P$5009&lt;&gt;0, (Q2967-$Y$16)^2,""),"")</f>
        <v/>
      </c>
      <c r="S2967" s="151" t="str">
        <f>IF(Data!C2971="","",C2971)</f>
        <v/>
      </c>
      <c r="T2967" s="150" t="str">
        <f>IFERROR(IF(S2967:$S$5009&lt;&gt;0, ABS(C2971-$Z$8),""),"")</f>
        <v/>
      </c>
      <c r="U2967" s="150" t="str">
        <f>IFERROR(IF(S2967:$S$5009&lt;&gt;0, (T2967-$Y$17)^2,""),"")</f>
        <v/>
      </c>
    </row>
    <row r="2968" spans="1:21" ht="23">
      <c r="A2968" s="159">
        <v>2959</v>
      </c>
      <c r="B2968" s="160" t="str">
        <f>IF(Data!B2968:$B$5009&lt;&gt;"",Data!B2968,"")</f>
        <v/>
      </c>
      <c r="C2968" s="160" t="str">
        <f>IF(Data!$C2968:C$5009&lt;&gt;"",Data!C2968,"")</f>
        <v/>
      </c>
      <c r="P2968" s="149" t="str">
        <f>IF(Data!B2972="","",B2972)</f>
        <v/>
      </c>
      <c r="Q2968" s="150" t="str">
        <f>IFERROR(IF(P2968:$P$5009&lt;&gt;0, ABS(P2968-$Z$7),""),"")</f>
        <v/>
      </c>
      <c r="R2968" s="150" t="str">
        <f>IFERROR(IF(P2968:$P$5009&lt;&gt;0, (Q2968-$Y$16)^2,""),"")</f>
        <v/>
      </c>
      <c r="S2968" s="151" t="str">
        <f>IF(Data!C2972="","",C2972)</f>
        <v/>
      </c>
      <c r="T2968" s="150" t="str">
        <f>IFERROR(IF(S2968:$S$5009&lt;&gt;0, ABS(C2972-$Z$8),""),"")</f>
        <v/>
      </c>
      <c r="U2968" s="150" t="str">
        <f>IFERROR(IF(S2968:$S$5009&lt;&gt;0, (T2968-$Y$17)^2,""),"")</f>
        <v/>
      </c>
    </row>
    <row r="2969" spans="1:21" ht="23">
      <c r="A2969" s="161">
        <v>2960</v>
      </c>
      <c r="B2969" s="160" t="str">
        <f>IF(Data!B2969:$B$5009&lt;&gt;"",Data!B2969,"")</f>
        <v/>
      </c>
      <c r="C2969" s="160" t="str">
        <f>IF(Data!$C2969:C$5009&lt;&gt;"",Data!C2969,"")</f>
        <v/>
      </c>
      <c r="P2969" s="149" t="str">
        <f>IF(Data!B2973="","",B2973)</f>
        <v/>
      </c>
      <c r="Q2969" s="150" t="str">
        <f>IFERROR(IF(P2969:$P$5009&lt;&gt;0, ABS(P2969-$Z$7),""),"")</f>
        <v/>
      </c>
      <c r="R2969" s="150" t="str">
        <f>IFERROR(IF(P2969:$P$5009&lt;&gt;0, (Q2969-$Y$16)^2,""),"")</f>
        <v/>
      </c>
      <c r="S2969" s="151" t="str">
        <f>IF(Data!C2973="","",C2973)</f>
        <v/>
      </c>
      <c r="T2969" s="150" t="str">
        <f>IFERROR(IF(S2969:$S$5009&lt;&gt;0, ABS(C2973-$Z$8),""),"")</f>
        <v/>
      </c>
      <c r="U2969" s="150" t="str">
        <f>IFERROR(IF(S2969:$S$5009&lt;&gt;0, (T2969-$Y$17)^2,""),"")</f>
        <v/>
      </c>
    </row>
    <row r="2970" spans="1:21" ht="23">
      <c r="A2970" s="159">
        <v>2961</v>
      </c>
      <c r="B2970" s="160" t="str">
        <f>IF(Data!B2970:$B$5009&lt;&gt;"",Data!B2970,"")</f>
        <v/>
      </c>
      <c r="C2970" s="160" t="str">
        <f>IF(Data!$C2970:C$5009&lt;&gt;"",Data!C2970,"")</f>
        <v/>
      </c>
      <c r="P2970" s="149" t="str">
        <f>IF(Data!B2974="","",B2974)</f>
        <v/>
      </c>
      <c r="Q2970" s="150" t="str">
        <f>IFERROR(IF(P2970:$P$5009&lt;&gt;0, ABS(P2970-$Z$7),""),"")</f>
        <v/>
      </c>
      <c r="R2970" s="150" t="str">
        <f>IFERROR(IF(P2970:$P$5009&lt;&gt;0, (Q2970-$Y$16)^2,""),"")</f>
        <v/>
      </c>
      <c r="S2970" s="151" t="str">
        <f>IF(Data!C2974="","",C2974)</f>
        <v/>
      </c>
      <c r="T2970" s="150" t="str">
        <f>IFERROR(IF(S2970:$S$5009&lt;&gt;0, ABS(C2974-$Z$8),""),"")</f>
        <v/>
      </c>
      <c r="U2970" s="150" t="str">
        <f>IFERROR(IF(S2970:$S$5009&lt;&gt;0, (T2970-$Y$17)^2,""),"")</f>
        <v/>
      </c>
    </row>
    <row r="2971" spans="1:21" ht="23">
      <c r="A2971" s="161">
        <v>2962</v>
      </c>
      <c r="B2971" s="160" t="str">
        <f>IF(Data!B2971:$B$5009&lt;&gt;"",Data!B2971,"")</f>
        <v/>
      </c>
      <c r="C2971" s="160" t="str">
        <f>IF(Data!$C2971:C$5009&lt;&gt;"",Data!C2971,"")</f>
        <v/>
      </c>
      <c r="P2971" s="149" t="str">
        <f>IF(Data!B2975="","",B2975)</f>
        <v/>
      </c>
      <c r="Q2971" s="150" t="str">
        <f>IFERROR(IF(P2971:$P$5009&lt;&gt;0, ABS(P2971-$Z$7),""),"")</f>
        <v/>
      </c>
      <c r="R2971" s="150" t="str">
        <f>IFERROR(IF(P2971:$P$5009&lt;&gt;0, (Q2971-$Y$16)^2,""),"")</f>
        <v/>
      </c>
      <c r="S2971" s="151" t="str">
        <f>IF(Data!C2975="","",C2975)</f>
        <v/>
      </c>
      <c r="T2971" s="150" t="str">
        <f>IFERROR(IF(S2971:$S$5009&lt;&gt;0, ABS(C2975-$Z$8),""),"")</f>
        <v/>
      </c>
      <c r="U2971" s="150" t="str">
        <f>IFERROR(IF(S2971:$S$5009&lt;&gt;0, (T2971-$Y$17)^2,""),"")</f>
        <v/>
      </c>
    </row>
    <row r="2972" spans="1:21" ht="23">
      <c r="A2972" s="159">
        <v>2963</v>
      </c>
      <c r="B2972" s="160" t="str">
        <f>IF(Data!B2972:$B$5009&lt;&gt;"",Data!B2972,"")</f>
        <v/>
      </c>
      <c r="C2972" s="160" t="str">
        <f>IF(Data!$C2972:C$5009&lt;&gt;"",Data!C2972,"")</f>
        <v/>
      </c>
      <c r="P2972" s="149" t="str">
        <f>IF(Data!B2976="","",B2976)</f>
        <v/>
      </c>
      <c r="Q2972" s="150" t="str">
        <f>IFERROR(IF(P2972:$P$5009&lt;&gt;0, ABS(P2972-$Z$7),""),"")</f>
        <v/>
      </c>
      <c r="R2972" s="150" t="str">
        <f>IFERROR(IF(P2972:$P$5009&lt;&gt;0, (Q2972-$Y$16)^2,""),"")</f>
        <v/>
      </c>
      <c r="S2972" s="151" t="str">
        <f>IF(Data!C2976="","",C2976)</f>
        <v/>
      </c>
      <c r="T2972" s="150" t="str">
        <f>IFERROR(IF(S2972:$S$5009&lt;&gt;0, ABS(C2976-$Z$8),""),"")</f>
        <v/>
      </c>
      <c r="U2972" s="150" t="str">
        <f>IFERROR(IF(S2972:$S$5009&lt;&gt;0, (T2972-$Y$17)^2,""),"")</f>
        <v/>
      </c>
    </row>
    <row r="2973" spans="1:21" ht="23">
      <c r="A2973" s="161">
        <v>2964</v>
      </c>
      <c r="B2973" s="160" t="str">
        <f>IF(Data!B2973:$B$5009&lt;&gt;"",Data!B2973,"")</f>
        <v/>
      </c>
      <c r="C2973" s="160" t="str">
        <f>IF(Data!$C2973:C$5009&lt;&gt;"",Data!C2973,"")</f>
        <v/>
      </c>
      <c r="P2973" s="149" t="str">
        <f>IF(Data!B2977="","",B2977)</f>
        <v/>
      </c>
      <c r="Q2973" s="150" t="str">
        <f>IFERROR(IF(P2973:$P$5009&lt;&gt;0, ABS(P2973-$Z$7),""),"")</f>
        <v/>
      </c>
      <c r="R2973" s="150" t="str">
        <f>IFERROR(IF(P2973:$P$5009&lt;&gt;0, (Q2973-$Y$16)^2,""),"")</f>
        <v/>
      </c>
      <c r="S2973" s="151" t="str">
        <f>IF(Data!C2977="","",C2977)</f>
        <v/>
      </c>
      <c r="T2973" s="150" t="str">
        <f>IFERROR(IF(S2973:$S$5009&lt;&gt;0, ABS(C2977-$Z$8),""),"")</f>
        <v/>
      </c>
      <c r="U2973" s="150" t="str">
        <f>IFERROR(IF(S2973:$S$5009&lt;&gt;0, (T2973-$Y$17)^2,""),"")</f>
        <v/>
      </c>
    </row>
    <row r="2974" spans="1:21" ht="23">
      <c r="A2974" s="159">
        <v>2965</v>
      </c>
      <c r="B2974" s="160" t="str">
        <f>IF(Data!B2974:$B$5009&lt;&gt;"",Data!B2974,"")</f>
        <v/>
      </c>
      <c r="C2974" s="160" t="str">
        <f>IF(Data!$C2974:C$5009&lt;&gt;"",Data!C2974,"")</f>
        <v/>
      </c>
      <c r="P2974" s="149" t="str">
        <f>IF(Data!B2978="","",B2978)</f>
        <v/>
      </c>
      <c r="Q2974" s="150" t="str">
        <f>IFERROR(IF(P2974:$P$5009&lt;&gt;0, ABS(P2974-$Z$7),""),"")</f>
        <v/>
      </c>
      <c r="R2974" s="150" t="str">
        <f>IFERROR(IF(P2974:$P$5009&lt;&gt;0, (Q2974-$Y$16)^2,""),"")</f>
        <v/>
      </c>
      <c r="S2974" s="151" t="str">
        <f>IF(Data!C2978="","",C2978)</f>
        <v/>
      </c>
      <c r="T2974" s="150" t="str">
        <f>IFERROR(IF(S2974:$S$5009&lt;&gt;0, ABS(C2978-$Z$8),""),"")</f>
        <v/>
      </c>
      <c r="U2974" s="150" t="str">
        <f>IFERROR(IF(S2974:$S$5009&lt;&gt;0, (T2974-$Y$17)^2,""),"")</f>
        <v/>
      </c>
    </row>
    <row r="2975" spans="1:21" ht="23">
      <c r="A2975" s="161">
        <v>2966</v>
      </c>
      <c r="B2975" s="160" t="str">
        <f>IF(Data!B2975:$B$5009&lt;&gt;"",Data!B2975,"")</f>
        <v/>
      </c>
      <c r="C2975" s="160" t="str">
        <f>IF(Data!$C2975:C$5009&lt;&gt;"",Data!C2975,"")</f>
        <v/>
      </c>
      <c r="P2975" s="149" t="str">
        <f>IF(Data!B2979="","",B2979)</f>
        <v/>
      </c>
      <c r="Q2975" s="150" t="str">
        <f>IFERROR(IF(P2975:$P$5009&lt;&gt;0, ABS(P2975-$Z$7),""),"")</f>
        <v/>
      </c>
      <c r="R2975" s="150" t="str">
        <f>IFERROR(IF(P2975:$P$5009&lt;&gt;0, (Q2975-$Y$16)^2,""),"")</f>
        <v/>
      </c>
      <c r="S2975" s="151" t="str">
        <f>IF(Data!C2979="","",C2979)</f>
        <v/>
      </c>
      <c r="T2975" s="150" t="str">
        <f>IFERROR(IF(S2975:$S$5009&lt;&gt;0, ABS(C2979-$Z$8),""),"")</f>
        <v/>
      </c>
      <c r="U2975" s="150" t="str">
        <f>IFERROR(IF(S2975:$S$5009&lt;&gt;0, (T2975-$Y$17)^2,""),"")</f>
        <v/>
      </c>
    </row>
    <row r="2976" spans="1:21" ht="23">
      <c r="A2976" s="159">
        <v>2967</v>
      </c>
      <c r="B2976" s="160" t="str">
        <f>IF(Data!B2976:$B$5009&lt;&gt;"",Data!B2976,"")</f>
        <v/>
      </c>
      <c r="C2976" s="160" t="str">
        <f>IF(Data!$C2976:C$5009&lt;&gt;"",Data!C2976,"")</f>
        <v/>
      </c>
      <c r="P2976" s="149" t="str">
        <f>IF(Data!B2980="","",B2980)</f>
        <v/>
      </c>
      <c r="Q2976" s="150" t="str">
        <f>IFERROR(IF(P2976:$P$5009&lt;&gt;0, ABS(P2976-$Z$7),""),"")</f>
        <v/>
      </c>
      <c r="R2976" s="150" t="str">
        <f>IFERROR(IF(P2976:$P$5009&lt;&gt;0, (Q2976-$Y$16)^2,""),"")</f>
        <v/>
      </c>
      <c r="S2976" s="151" t="str">
        <f>IF(Data!C2980="","",C2980)</f>
        <v/>
      </c>
      <c r="T2976" s="150" t="str">
        <f>IFERROR(IF(S2976:$S$5009&lt;&gt;0, ABS(C2980-$Z$8),""),"")</f>
        <v/>
      </c>
      <c r="U2976" s="150" t="str">
        <f>IFERROR(IF(S2976:$S$5009&lt;&gt;0, (T2976-$Y$17)^2,""),"")</f>
        <v/>
      </c>
    </row>
    <row r="2977" spans="1:21" ht="23">
      <c r="A2977" s="161">
        <v>2968</v>
      </c>
      <c r="B2977" s="160" t="str">
        <f>IF(Data!B2977:$B$5009&lt;&gt;"",Data!B2977,"")</f>
        <v/>
      </c>
      <c r="C2977" s="160" t="str">
        <f>IF(Data!$C2977:C$5009&lt;&gt;"",Data!C2977,"")</f>
        <v/>
      </c>
      <c r="P2977" s="149" t="str">
        <f>IF(Data!B2981="","",B2981)</f>
        <v/>
      </c>
      <c r="Q2977" s="150" t="str">
        <f>IFERROR(IF(P2977:$P$5009&lt;&gt;0, ABS(P2977-$Z$7),""),"")</f>
        <v/>
      </c>
      <c r="R2977" s="150" t="str">
        <f>IFERROR(IF(P2977:$P$5009&lt;&gt;0, (Q2977-$Y$16)^2,""),"")</f>
        <v/>
      </c>
      <c r="S2977" s="151" t="str">
        <f>IF(Data!C2981="","",C2981)</f>
        <v/>
      </c>
      <c r="T2977" s="150" t="str">
        <f>IFERROR(IF(S2977:$S$5009&lt;&gt;0, ABS(C2981-$Z$8),""),"")</f>
        <v/>
      </c>
      <c r="U2977" s="150" t="str">
        <f>IFERROR(IF(S2977:$S$5009&lt;&gt;0, (T2977-$Y$17)^2,""),"")</f>
        <v/>
      </c>
    </row>
    <row r="2978" spans="1:21" ht="23">
      <c r="A2978" s="159">
        <v>2969</v>
      </c>
      <c r="B2978" s="160" t="str">
        <f>IF(Data!B2978:$B$5009&lt;&gt;"",Data!B2978,"")</f>
        <v/>
      </c>
      <c r="C2978" s="160" t="str">
        <f>IF(Data!$C2978:C$5009&lt;&gt;"",Data!C2978,"")</f>
        <v/>
      </c>
      <c r="P2978" s="149" t="str">
        <f>IF(Data!B2982="","",B2982)</f>
        <v/>
      </c>
      <c r="Q2978" s="150" t="str">
        <f>IFERROR(IF(P2978:$P$5009&lt;&gt;0, ABS(P2978-$Z$7),""),"")</f>
        <v/>
      </c>
      <c r="R2978" s="150" t="str">
        <f>IFERROR(IF(P2978:$P$5009&lt;&gt;0, (Q2978-$Y$16)^2,""),"")</f>
        <v/>
      </c>
      <c r="S2978" s="151" t="str">
        <f>IF(Data!C2982="","",C2982)</f>
        <v/>
      </c>
      <c r="T2978" s="150" t="str">
        <f>IFERROR(IF(S2978:$S$5009&lt;&gt;0, ABS(C2982-$Z$8),""),"")</f>
        <v/>
      </c>
      <c r="U2978" s="150" t="str">
        <f>IFERROR(IF(S2978:$S$5009&lt;&gt;0, (T2978-$Y$17)^2,""),"")</f>
        <v/>
      </c>
    </row>
    <row r="2979" spans="1:21" ht="23">
      <c r="A2979" s="161">
        <v>2970</v>
      </c>
      <c r="B2979" s="160" t="str">
        <f>IF(Data!B2979:$B$5009&lt;&gt;"",Data!B2979,"")</f>
        <v/>
      </c>
      <c r="C2979" s="160" t="str">
        <f>IF(Data!$C2979:C$5009&lt;&gt;"",Data!C2979,"")</f>
        <v/>
      </c>
      <c r="P2979" s="149" t="str">
        <f>IF(Data!B2983="","",B2983)</f>
        <v/>
      </c>
      <c r="Q2979" s="150" t="str">
        <f>IFERROR(IF(P2979:$P$5009&lt;&gt;0, ABS(P2979-$Z$7),""),"")</f>
        <v/>
      </c>
      <c r="R2979" s="150" t="str">
        <f>IFERROR(IF(P2979:$P$5009&lt;&gt;0, (Q2979-$Y$16)^2,""),"")</f>
        <v/>
      </c>
      <c r="S2979" s="151" t="str">
        <f>IF(Data!C2983="","",C2983)</f>
        <v/>
      </c>
      <c r="T2979" s="150" t="str">
        <f>IFERROR(IF(S2979:$S$5009&lt;&gt;0, ABS(C2983-$Z$8),""),"")</f>
        <v/>
      </c>
      <c r="U2979" s="150" t="str">
        <f>IFERROR(IF(S2979:$S$5009&lt;&gt;0, (T2979-$Y$17)^2,""),"")</f>
        <v/>
      </c>
    </row>
    <row r="2980" spans="1:21" ht="23">
      <c r="A2980" s="159">
        <v>2971</v>
      </c>
      <c r="B2980" s="160" t="str">
        <f>IF(Data!B2980:$B$5009&lt;&gt;"",Data!B2980,"")</f>
        <v/>
      </c>
      <c r="C2980" s="160" t="str">
        <f>IF(Data!$C2980:C$5009&lt;&gt;"",Data!C2980,"")</f>
        <v/>
      </c>
      <c r="P2980" s="149" t="str">
        <f>IF(Data!B2984="","",B2984)</f>
        <v/>
      </c>
      <c r="Q2980" s="150" t="str">
        <f>IFERROR(IF(P2980:$P$5009&lt;&gt;0, ABS(P2980-$Z$7),""),"")</f>
        <v/>
      </c>
      <c r="R2980" s="150" t="str">
        <f>IFERROR(IF(P2980:$P$5009&lt;&gt;0, (Q2980-$Y$16)^2,""),"")</f>
        <v/>
      </c>
      <c r="S2980" s="151" t="str">
        <f>IF(Data!C2984="","",C2984)</f>
        <v/>
      </c>
      <c r="T2980" s="150" t="str">
        <f>IFERROR(IF(S2980:$S$5009&lt;&gt;0, ABS(C2984-$Z$8),""),"")</f>
        <v/>
      </c>
      <c r="U2980" s="150" t="str">
        <f>IFERROR(IF(S2980:$S$5009&lt;&gt;0, (T2980-$Y$17)^2,""),"")</f>
        <v/>
      </c>
    </row>
    <row r="2981" spans="1:21" ht="23">
      <c r="A2981" s="161">
        <v>2972</v>
      </c>
      <c r="B2981" s="160" t="str">
        <f>IF(Data!B2981:$B$5009&lt;&gt;"",Data!B2981,"")</f>
        <v/>
      </c>
      <c r="C2981" s="160" t="str">
        <f>IF(Data!$C2981:C$5009&lt;&gt;"",Data!C2981,"")</f>
        <v/>
      </c>
      <c r="P2981" s="149" t="str">
        <f>IF(Data!B2985="","",B2985)</f>
        <v/>
      </c>
      <c r="Q2981" s="150" t="str">
        <f>IFERROR(IF(P2981:$P$5009&lt;&gt;0, ABS(P2981-$Z$7),""),"")</f>
        <v/>
      </c>
      <c r="R2981" s="150" t="str">
        <f>IFERROR(IF(P2981:$P$5009&lt;&gt;0, (Q2981-$Y$16)^2,""),"")</f>
        <v/>
      </c>
      <c r="S2981" s="151" t="str">
        <f>IF(Data!C2985="","",C2985)</f>
        <v/>
      </c>
      <c r="T2981" s="150" t="str">
        <f>IFERROR(IF(S2981:$S$5009&lt;&gt;0, ABS(C2985-$Z$8),""),"")</f>
        <v/>
      </c>
      <c r="U2981" s="150" t="str">
        <f>IFERROR(IF(S2981:$S$5009&lt;&gt;0, (T2981-$Y$17)^2,""),"")</f>
        <v/>
      </c>
    </row>
    <row r="2982" spans="1:21" ht="23">
      <c r="A2982" s="159">
        <v>2973</v>
      </c>
      <c r="B2982" s="160" t="str">
        <f>IF(Data!B2982:$B$5009&lt;&gt;"",Data!B2982,"")</f>
        <v/>
      </c>
      <c r="C2982" s="160" t="str">
        <f>IF(Data!$C2982:C$5009&lt;&gt;"",Data!C2982,"")</f>
        <v/>
      </c>
      <c r="P2982" s="149" t="str">
        <f>IF(Data!B2986="","",B2986)</f>
        <v/>
      </c>
      <c r="Q2982" s="150" t="str">
        <f>IFERROR(IF(P2982:$P$5009&lt;&gt;0, ABS(P2982-$Z$7),""),"")</f>
        <v/>
      </c>
      <c r="R2982" s="150" t="str">
        <f>IFERROR(IF(P2982:$P$5009&lt;&gt;0, (Q2982-$Y$16)^2,""),"")</f>
        <v/>
      </c>
      <c r="S2982" s="151" t="str">
        <f>IF(Data!C2986="","",C2986)</f>
        <v/>
      </c>
      <c r="T2982" s="150" t="str">
        <f>IFERROR(IF(S2982:$S$5009&lt;&gt;0, ABS(C2986-$Z$8),""),"")</f>
        <v/>
      </c>
      <c r="U2982" s="150" t="str">
        <f>IFERROR(IF(S2982:$S$5009&lt;&gt;0, (T2982-$Y$17)^2,""),"")</f>
        <v/>
      </c>
    </row>
    <row r="2983" spans="1:21" ht="23">
      <c r="A2983" s="161">
        <v>2974</v>
      </c>
      <c r="B2983" s="160" t="str">
        <f>IF(Data!B2983:$B$5009&lt;&gt;"",Data!B2983,"")</f>
        <v/>
      </c>
      <c r="C2983" s="160" t="str">
        <f>IF(Data!$C2983:C$5009&lt;&gt;"",Data!C2983,"")</f>
        <v/>
      </c>
      <c r="P2983" s="149" t="str">
        <f>IF(Data!B2987="","",B2987)</f>
        <v/>
      </c>
      <c r="Q2983" s="150" t="str">
        <f>IFERROR(IF(P2983:$P$5009&lt;&gt;0, ABS(P2983-$Z$7),""),"")</f>
        <v/>
      </c>
      <c r="R2983" s="150" t="str">
        <f>IFERROR(IF(P2983:$P$5009&lt;&gt;0, (Q2983-$Y$16)^2,""),"")</f>
        <v/>
      </c>
      <c r="S2983" s="151" t="str">
        <f>IF(Data!C2987="","",C2987)</f>
        <v/>
      </c>
      <c r="T2983" s="150" t="str">
        <f>IFERROR(IF(S2983:$S$5009&lt;&gt;0, ABS(C2987-$Z$8),""),"")</f>
        <v/>
      </c>
      <c r="U2983" s="150" t="str">
        <f>IFERROR(IF(S2983:$S$5009&lt;&gt;0, (T2983-$Y$17)^2,""),"")</f>
        <v/>
      </c>
    </row>
    <row r="2984" spans="1:21" ht="23">
      <c r="A2984" s="159">
        <v>2975</v>
      </c>
      <c r="B2984" s="160" t="str">
        <f>IF(Data!B2984:$B$5009&lt;&gt;"",Data!B2984,"")</f>
        <v/>
      </c>
      <c r="C2984" s="160" t="str">
        <f>IF(Data!$C2984:C$5009&lt;&gt;"",Data!C2984,"")</f>
        <v/>
      </c>
      <c r="P2984" s="149" t="str">
        <f>IF(Data!B2988="","",B2988)</f>
        <v/>
      </c>
      <c r="Q2984" s="150" t="str">
        <f>IFERROR(IF(P2984:$P$5009&lt;&gt;0, ABS(P2984-$Z$7),""),"")</f>
        <v/>
      </c>
      <c r="R2984" s="150" t="str">
        <f>IFERROR(IF(P2984:$P$5009&lt;&gt;0, (Q2984-$Y$16)^2,""),"")</f>
        <v/>
      </c>
      <c r="S2984" s="151" t="str">
        <f>IF(Data!C2988="","",C2988)</f>
        <v/>
      </c>
      <c r="T2984" s="150" t="str">
        <f>IFERROR(IF(S2984:$S$5009&lt;&gt;0, ABS(C2988-$Z$8),""),"")</f>
        <v/>
      </c>
      <c r="U2984" s="150" t="str">
        <f>IFERROR(IF(S2984:$S$5009&lt;&gt;0, (T2984-$Y$17)^2,""),"")</f>
        <v/>
      </c>
    </row>
    <row r="2985" spans="1:21" ht="23">
      <c r="A2985" s="161">
        <v>2976</v>
      </c>
      <c r="B2985" s="160" t="str">
        <f>IF(Data!B2985:$B$5009&lt;&gt;"",Data!B2985,"")</f>
        <v/>
      </c>
      <c r="C2985" s="160" t="str">
        <f>IF(Data!$C2985:C$5009&lt;&gt;"",Data!C2985,"")</f>
        <v/>
      </c>
      <c r="P2985" s="149" t="str">
        <f>IF(Data!B2989="","",B2989)</f>
        <v/>
      </c>
      <c r="Q2985" s="150" t="str">
        <f>IFERROR(IF(P2985:$P$5009&lt;&gt;0, ABS(P2985-$Z$7),""),"")</f>
        <v/>
      </c>
      <c r="R2985" s="150" t="str">
        <f>IFERROR(IF(P2985:$P$5009&lt;&gt;0, (Q2985-$Y$16)^2,""),"")</f>
        <v/>
      </c>
      <c r="S2985" s="151" t="str">
        <f>IF(Data!C2989="","",C2989)</f>
        <v/>
      </c>
      <c r="T2985" s="150" t="str">
        <f>IFERROR(IF(S2985:$S$5009&lt;&gt;0, ABS(C2989-$Z$8),""),"")</f>
        <v/>
      </c>
      <c r="U2985" s="150" t="str">
        <f>IFERROR(IF(S2985:$S$5009&lt;&gt;0, (T2985-$Y$17)^2,""),"")</f>
        <v/>
      </c>
    </row>
    <row r="2986" spans="1:21" ht="23">
      <c r="A2986" s="159">
        <v>2977</v>
      </c>
      <c r="B2986" s="160" t="str">
        <f>IF(Data!B2986:$B$5009&lt;&gt;"",Data!B2986,"")</f>
        <v/>
      </c>
      <c r="C2986" s="160" t="str">
        <f>IF(Data!$C2986:C$5009&lt;&gt;"",Data!C2986,"")</f>
        <v/>
      </c>
      <c r="P2986" s="149" t="str">
        <f>IF(Data!B2990="","",B2990)</f>
        <v/>
      </c>
      <c r="Q2986" s="150" t="str">
        <f>IFERROR(IF(P2986:$P$5009&lt;&gt;0, ABS(P2986-$Z$7),""),"")</f>
        <v/>
      </c>
      <c r="R2986" s="150" t="str">
        <f>IFERROR(IF(P2986:$P$5009&lt;&gt;0, (Q2986-$Y$16)^2,""),"")</f>
        <v/>
      </c>
      <c r="S2986" s="151" t="str">
        <f>IF(Data!C2990="","",C2990)</f>
        <v/>
      </c>
      <c r="T2986" s="150" t="str">
        <f>IFERROR(IF(S2986:$S$5009&lt;&gt;0, ABS(C2990-$Z$8),""),"")</f>
        <v/>
      </c>
      <c r="U2986" s="150" t="str">
        <f>IFERROR(IF(S2986:$S$5009&lt;&gt;0, (T2986-$Y$17)^2,""),"")</f>
        <v/>
      </c>
    </row>
    <row r="2987" spans="1:21" ht="23">
      <c r="A2987" s="161">
        <v>2978</v>
      </c>
      <c r="B2987" s="160" t="str">
        <f>IF(Data!B2987:$B$5009&lt;&gt;"",Data!B2987,"")</f>
        <v/>
      </c>
      <c r="C2987" s="160" t="str">
        <f>IF(Data!$C2987:C$5009&lt;&gt;"",Data!C2987,"")</f>
        <v/>
      </c>
      <c r="P2987" s="149" t="str">
        <f>IF(Data!B2991="","",B2991)</f>
        <v/>
      </c>
      <c r="Q2987" s="150" t="str">
        <f>IFERROR(IF(P2987:$P$5009&lt;&gt;0, ABS(P2987-$Z$7),""),"")</f>
        <v/>
      </c>
      <c r="R2987" s="150" t="str">
        <f>IFERROR(IF(P2987:$P$5009&lt;&gt;0, (Q2987-$Y$16)^2,""),"")</f>
        <v/>
      </c>
      <c r="S2987" s="151" t="str">
        <f>IF(Data!C2991="","",C2991)</f>
        <v/>
      </c>
      <c r="T2987" s="150" t="str">
        <f>IFERROR(IF(S2987:$S$5009&lt;&gt;0, ABS(C2991-$Z$8),""),"")</f>
        <v/>
      </c>
      <c r="U2987" s="150" t="str">
        <f>IFERROR(IF(S2987:$S$5009&lt;&gt;0, (T2987-$Y$17)^2,""),"")</f>
        <v/>
      </c>
    </row>
    <row r="2988" spans="1:21" ht="23">
      <c r="A2988" s="159">
        <v>2979</v>
      </c>
      <c r="B2988" s="160" t="str">
        <f>IF(Data!B2988:$B$5009&lt;&gt;"",Data!B2988,"")</f>
        <v/>
      </c>
      <c r="C2988" s="160" t="str">
        <f>IF(Data!$C2988:C$5009&lt;&gt;"",Data!C2988,"")</f>
        <v/>
      </c>
      <c r="P2988" s="149" t="str">
        <f>IF(Data!B2992="","",B2992)</f>
        <v/>
      </c>
      <c r="Q2988" s="150" t="str">
        <f>IFERROR(IF(P2988:$P$5009&lt;&gt;0, ABS(P2988-$Z$7),""),"")</f>
        <v/>
      </c>
      <c r="R2988" s="150" t="str">
        <f>IFERROR(IF(P2988:$P$5009&lt;&gt;0, (Q2988-$Y$16)^2,""),"")</f>
        <v/>
      </c>
      <c r="S2988" s="151" t="str">
        <f>IF(Data!C2992="","",C2992)</f>
        <v/>
      </c>
      <c r="T2988" s="150" t="str">
        <f>IFERROR(IF(S2988:$S$5009&lt;&gt;0, ABS(C2992-$Z$8),""),"")</f>
        <v/>
      </c>
      <c r="U2988" s="150" t="str">
        <f>IFERROR(IF(S2988:$S$5009&lt;&gt;0, (T2988-$Y$17)^2,""),"")</f>
        <v/>
      </c>
    </row>
    <row r="2989" spans="1:21" ht="23">
      <c r="A2989" s="161">
        <v>2980</v>
      </c>
      <c r="B2989" s="160" t="str">
        <f>IF(Data!B2989:$B$5009&lt;&gt;"",Data!B2989,"")</f>
        <v/>
      </c>
      <c r="C2989" s="160" t="str">
        <f>IF(Data!$C2989:C$5009&lt;&gt;"",Data!C2989,"")</f>
        <v/>
      </c>
      <c r="P2989" s="149" t="str">
        <f>IF(Data!B2993="","",B2993)</f>
        <v/>
      </c>
      <c r="Q2989" s="150" t="str">
        <f>IFERROR(IF(P2989:$P$5009&lt;&gt;0, ABS(P2989-$Z$7),""),"")</f>
        <v/>
      </c>
      <c r="R2989" s="150" t="str">
        <f>IFERROR(IF(P2989:$P$5009&lt;&gt;0, (Q2989-$Y$16)^2,""),"")</f>
        <v/>
      </c>
      <c r="S2989" s="151" t="str">
        <f>IF(Data!C2993="","",C2993)</f>
        <v/>
      </c>
      <c r="T2989" s="150" t="str">
        <f>IFERROR(IF(S2989:$S$5009&lt;&gt;0, ABS(C2993-$Z$8),""),"")</f>
        <v/>
      </c>
      <c r="U2989" s="150" t="str">
        <f>IFERROR(IF(S2989:$S$5009&lt;&gt;0, (T2989-$Y$17)^2,""),"")</f>
        <v/>
      </c>
    </row>
    <row r="2990" spans="1:21" ht="23">
      <c r="A2990" s="159">
        <v>2981</v>
      </c>
      <c r="B2990" s="160" t="str">
        <f>IF(Data!B2990:$B$5009&lt;&gt;"",Data!B2990,"")</f>
        <v/>
      </c>
      <c r="C2990" s="160" t="str">
        <f>IF(Data!$C2990:C$5009&lt;&gt;"",Data!C2990,"")</f>
        <v/>
      </c>
      <c r="P2990" s="149" t="str">
        <f>IF(Data!B2994="","",B2994)</f>
        <v/>
      </c>
      <c r="Q2990" s="150" t="str">
        <f>IFERROR(IF(P2990:$P$5009&lt;&gt;0, ABS(P2990-$Z$7),""),"")</f>
        <v/>
      </c>
      <c r="R2990" s="150" t="str">
        <f>IFERROR(IF(P2990:$P$5009&lt;&gt;0, (Q2990-$Y$16)^2,""),"")</f>
        <v/>
      </c>
      <c r="S2990" s="151" t="str">
        <f>IF(Data!C2994="","",C2994)</f>
        <v/>
      </c>
      <c r="T2990" s="150" t="str">
        <f>IFERROR(IF(S2990:$S$5009&lt;&gt;0, ABS(C2994-$Z$8),""),"")</f>
        <v/>
      </c>
      <c r="U2990" s="150" t="str">
        <f>IFERROR(IF(S2990:$S$5009&lt;&gt;0, (T2990-$Y$17)^2,""),"")</f>
        <v/>
      </c>
    </row>
    <row r="2991" spans="1:21" ht="23">
      <c r="A2991" s="161">
        <v>2982</v>
      </c>
      <c r="B2991" s="160" t="str">
        <f>IF(Data!B2991:$B$5009&lt;&gt;"",Data!B2991,"")</f>
        <v/>
      </c>
      <c r="C2991" s="160" t="str">
        <f>IF(Data!$C2991:C$5009&lt;&gt;"",Data!C2991,"")</f>
        <v/>
      </c>
      <c r="P2991" s="149" t="str">
        <f>IF(Data!B2995="","",B2995)</f>
        <v/>
      </c>
      <c r="Q2991" s="150" t="str">
        <f>IFERROR(IF(P2991:$P$5009&lt;&gt;0, ABS(P2991-$Z$7),""),"")</f>
        <v/>
      </c>
      <c r="R2991" s="150" t="str">
        <f>IFERROR(IF(P2991:$P$5009&lt;&gt;0, (Q2991-$Y$16)^2,""),"")</f>
        <v/>
      </c>
      <c r="S2991" s="151" t="str">
        <f>IF(Data!C2995="","",C2995)</f>
        <v/>
      </c>
      <c r="T2991" s="150" t="str">
        <f>IFERROR(IF(S2991:$S$5009&lt;&gt;0, ABS(C2995-$Z$8),""),"")</f>
        <v/>
      </c>
      <c r="U2991" s="150" t="str">
        <f>IFERROR(IF(S2991:$S$5009&lt;&gt;0, (T2991-$Y$17)^2,""),"")</f>
        <v/>
      </c>
    </row>
    <row r="2992" spans="1:21" ht="23">
      <c r="A2992" s="159">
        <v>2983</v>
      </c>
      <c r="B2992" s="160" t="str">
        <f>IF(Data!B2992:$B$5009&lt;&gt;"",Data!B2992,"")</f>
        <v/>
      </c>
      <c r="C2992" s="160" t="str">
        <f>IF(Data!$C2992:C$5009&lt;&gt;"",Data!C2992,"")</f>
        <v/>
      </c>
      <c r="P2992" s="149" t="str">
        <f>IF(Data!B2996="","",B2996)</f>
        <v/>
      </c>
      <c r="Q2992" s="150" t="str">
        <f>IFERROR(IF(P2992:$P$5009&lt;&gt;0, ABS(P2992-$Z$7),""),"")</f>
        <v/>
      </c>
      <c r="R2992" s="150" t="str">
        <f>IFERROR(IF(P2992:$P$5009&lt;&gt;0, (Q2992-$Y$16)^2,""),"")</f>
        <v/>
      </c>
      <c r="S2992" s="151" t="str">
        <f>IF(Data!C2996="","",C2996)</f>
        <v/>
      </c>
      <c r="T2992" s="150" t="str">
        <f>IFERROR(IF(S2992:$S$5009&lt;&gt;0, ABS(C2996-$Z$8),""),"")</f>
        <v/>
      </c>
      <c r="U2992" s="150" t="str">
        <f>IFERROR(IF(S2992:$S$5009&lt;&gt;0, (T2992-$Y$17)^2,""),"")</f>
        <v/>
      </c>
    </row>
    <row r="2993" spans="1:21" ht="23">
      <c r="A2993" s="161">
        <v>2984</v>
      </c>
      <c r="B2993" s="160" t="str">
        <f>IF(Data!B2993:$B$5009&lt;&gt;"",Data!B2993,"")</f>
        <v/>
      </c>
      <c r="C2993" s="160" t="str">
        <f>IF(Data!$C2993:C$5009&lt;&gt;"",Data!C2993,"")</f>
        <v/>
      </c>
      <c r="P2993" s="149" t="str">
        <f>IF(Data!B2997="","",B2997)</f>
        <v/>
      </c>
      <c r="Q2993" s="150" t="str">
        <f>IFERROR(IF(P2993:$P$5009&lt;&gt;0, ABS(P2993-$Z$7),""),"")</f>
        <v/>
      </c>
      <c r="R2993" s="150" t="str">
        <f>IFERROR(IF(P2993:$P$5009&lt;&gt;0, (Q2993-$Y$16)^2,""),"")</f>
        <v/>
      </c>
      <c r="S2993" s="151" t="str">
        <f>IF(Data!C2997="","",C2997)</f>
        <v/>
      </c>
      <c r="T2993" s="150" t="str">
        <f>IFERROR(IF(S2993:$S$5009&lt;&gt;0, ABS(C2997-$Z$8),""),"")</f>
        <v/>
      </c>
      <c r="U2993" s="150" t="str">
        <f>IFERROR(IF(S2993:$S$5009&lt;&gt;0, (T2993-$Y$17)^2,""),"")</f>
        <v/>
      </c>
    </row>
    <row r="2994" spans="1:21" ht="23">
      <c r="A2994" s="159">
        <v>2985</v>
      </c>
      <c r="B2994" s="160" t="str">
        <f>IF(Data!B2994:$B$5009&lt;&gt;"",Data!B2994,"")</f>
        <v/>
      </c>
      <c r="C2994" s="160" t="str">
        <f>IF(Data!$C2994:C$5009&lt;&gt;"",Data!C2994,"")</f>
        <v/>
      </c>
      <c r="P2994" s="149" t="str">
        <f>IF(Data!B2998="","",B2998)</f>
        <v/>
      </c>
      <c r="Q2994" s="150" t="str">
        <f>IFERROR(IF(P2994:$P$5009&lt;&gt;0, ABS(P2994-$Z$7),""),"")</f>
        <v/>
      </c>
      <c r="R2994" s="150" t="str">
        <f>IFERROR(IF(P2994:$P$5009&lt;&gt;0, (Q2994-$Y$16)^2,""),"")</f>
        <v/>
      </c>
      <c r="S2994" s="151" t="str">
        <f>IF(Data!C2998="","",C2998)</f>
        <v/>
      </c>
      <c r="T2994" s="150" t="str">
        <f>IFERROR(IF(S2994:$S$5009&lt;&gt;0, ABS(C2998-$Z$8),""),"")</f>
        <v/>
      </c>
      <c r="U2994" s="150" t="str">
        <f>IFERROR(IF(S2994:$S$5009&lt;&gt;0, (T2994-$Y$17)^2,""),"")</f>
        <v/>
      </c>
    </row>
    <row r="2995" spans="1:21" ht="23">
      <c r="A2995" s="161">
        <v>2986</v>
      </c>
      <c r="B2995" s="160" t="str">
        <f>IF(Data!B2995:$B$5009&lt;&gt;"",Data!B2995,"")</f>
        <v/>
      </c>
      <c r="C2995" s="160" t="str">
        <f>IF(Data!$C2995:C$5009&lt;&gt;"",Data!C2995,"")</f>
        <v/>
      </c>
      <c r="P2995" s="149" t="str">
        <f>IF(Data!B2999="","",B2999)</f>
        <v/>
      </c>
      <c r="Q2995" s="150" t="str">
        <f>IFERROR(IF(P2995:$P$5009&lt;&gt;0, ABS(P2995-$Z$7),""),"")</f>
        <v/>
      </c>
      <c r="R2995" s="150" t="str">
        <f>IFERROR(IF(P2995:$P$5009&lt;&gt;0, (Q2995-$Y$16)^2,""),"")</f>
        <v/>
      </c>
      <c r="S2995" s="151" t="str">
        <f>IF(Data!C2999="","",C2999)</f>
        <v/>
      </c>
      <c r="T2995" s="150" t="str">
        <f>IFERROR(IF(S2995:$S$5009&lt;&gt;0, ABS(C2999-$Z$8),""),"")</f>
        <v/>
      </c>
      <c r="U2995" s="150" t="str">
        <f>IFERROR(IF(S2995:$S$5009&lt;&gt;0, (T2995-$Y$17)^2,""),"")</f>
        <v/>
      </c>
    </row>
    <row r="2996" spans="1:21" ht="23">
      <c r="A2996" s="159">
        <v>2987</v>
      </c>
      <c r="B2996" s="160" t="str">
        <f>IF(Data!B2996:$B$5009&lt;&gt;"",Data!B2996,"")</f>
        <v/>
      </c>
      <c r="C2996" s="160" t="str">
        <f>IF(Data!$C2996:C$5009&lt;&gt;"",Data!C2996,"")</f>
        <v/>
      </c>
      <c r="P2996" s="149" t="str">
        <f>IF(Data!B3000="","",B3000)</f>
        <v/>
      </c>
      <c r="Q2996" s="150" t="str">
        <f>IFERROR(IF(P2996:$P$5009&lt;&gt;0, ABS(P2996-$Z$7),""),"")</f>
        <v/>
      </c>
      <c r="R2996" s="150" t="str">
        <f>IFERROR(IF(P2996:$P$5009&lt;&gt;0, (Q2996-$Y$16)^2,""),"")</f>
        <v/>
      </c>
      <c r="S2996" s="151" t="str">
        <f>IF(Data!C3000="","",C3000)</f>
        <v/>
      </c>
      <c r="T2996" s="150" t="str">
        <f>IFERROR(IF(S2996:$S$5009&lt;&gt;0, ABS(C3000-$Z$8),""),"")</f>
        <v/>
      </c>
      <c r="U2996" s="150" t="str">
        <f>IFERROR(IF(S2996:$S$5009&lt;&gt;0, (T2996-$Y$17)^2,""),"")</f>
        <v/>
      </c>
    </row>
    <row r="2997" spans="1:21" ht="23">
      <c r="A2997" s="161">
        <v>2988</v>
      </c>
      <c r="B2997" s="160" t="str">
        <f>IF(Data!B2997:$B$5009&lt;&gt;"",Data!B2997,"")</f>
        <v/>
      </c>
      <c r="C2997" s="160" t="str">
        <f>IF(Data!$C2997:C$5009&lt;&gt;"",Data!C2997,"")</f>
        <v/>
      </c>
      <c r="P2997" s="149" t="str">
        <f>IF(Data!B3001="","",B3001)</f>
        <v/>
      </c>
      <c r="Q2997" s="150" t="str">
        <f>IFERROR(IF(P2997:$P$5009&lt;&gt;0, ABS(P2997-$Z$7),""),"")</f>
        <v/>
      </c>
      <c r="R2997" s="150" t="str">
        <f>IFERROR(IF(P2997:$P$5009&lt;&gt;0, (Q2997-$Y$16)^2,""),"")</f>
        <v/>
      </c>
      <c r="S2997" s="151" t="str">
        <f>IF(Data!C3001="","",C3001)</f>
        <v/>
      </c>
      <c r="T2997" s="150" t="str">
        <f>IFERROR(IF(S2997:$S$5009&lt;&gt;0, ABS(C3001-$Z$8),""),"")</f>
        <v/>
      </c>
      <c r="U2997" s="150" t="str">
        <f>IFERROR(IF(S2997:$S$5009&lt;&gt;0, (T2997-$Y$17)^2,""),"")</f>
        <v/>
      </c>
    </row>
    <row r="2998" spans="1:21" ht="23">
      <c r="A2998" s="159">
        <v>2989</v>
      </c>
      <c r="B2998" s="160" t="str">
        <f>IF(Data!B2998:$B$5009&lt;&gt;"",Data!B2998,"")</f>
        <v/>
      </c>
      <c r="C2998" s="160" t="str">
        <f>IF(Data!$C2998:C$5009&lt;&gt;"",Data!C2998,"")</f>
        <v/>
      </c>
      <c r="P2998" s="149" t="str">
        <f>IF(Data!B3002="","",B3002)</f>
        <v/>
      </c>
      <c r="Q2998" s="150" t="str">
        <f>IFERROR(IF(P2998:$P$5009&lt;&gt;0, ABS(P2998-$Z$7),""),"")</f>
        <v/>
      </c>
      <c r="R2998" s="150" t="str">
        <f>IFERROR(IF(P2998:$P$5009&lt;&gt;0, (Q2998-$Y$16)^2,""),"")</f>
        <v/>
      </c>
      <c r="S2998" s="151" t="str">
        <f>IF(Data!C3002="","",C3002)</f>
        <v/>
      </c>
      <c r="T2998" s="150" t="str">
        <f>IFERROR(IF(S2998:$S$5009&lt;&gt;0, ABS(C3002-$Z$8),""),"")</f>
        <v/>
      </c>
      <c r="U2998" s="150" t="str">
        <f>IFERROR(IF(S2998:$S$5009&lt;&gt;0, (T2998-$Y$17)^2,""),"")</f>
        <v/>
      </c>
    </row>
    <row r="2999" spans="1:21" ht="23">
      <c r="A2999" s="161">
        <v>2990</v>
      </c>
      <c r="B2999" s="160" t="str">
        <f>IF(Data!B2999:$B$5009&lt;&gt;"",Data!B2999,"")</f>
        <v/>
      </c>
      <c r="C2999" s="160" t="str">
        <f>IF(Data!$C2999:C$5009&lt;&gt;"",Data!C2999,"")</f>
        <v/>
      </c>
      <c r="P2999" s="149" t="str">
        <f>IF(Data!B3003="","",B3003)</f>
        <v/>
      </c>
      <c r="Q2999" s="150" t="str">
        <f>IFERROR(IF(P2999:$P$5009&lt;&gt;0, ABS(P2999-$Z$7),""),"")</f>
        <v/>
      </c>
      <c r="R2999" s="150" t="str">
        <f>IFERROR(IF(P2999:$P$5009&lt;&gt;0, (Q2999-$Y$16)^2,""),"")</f>
        <v/>
      </c>
      <c r="S2999" s="151" t="str">
        <f>IF(Data!C3003="","",C3003)</f>
        <v/>
      </c>
      <c r="T2999" s="150" t="str">
        <f>IFERROR(IF(S2999:$S$5009&lt;&gt;0, ABS(C3003-$Z$8),""),"")</f>
        <v/>
      </c>
      <c r="U2999" s="150" t="str">
        <f>IFERROR(IF(S2999:$S$5009&lt;&gt;0, (T2999-$Y$17)^2,""),"")</f>
        <v/>
      </c>
    </row>
    <row r="3000" spans="1:21" ht="23">
      <c r="A3000" s="159">
        <v>2991</v>
      </c>
      <c r="B3000" s="160" t="str">
        <f>IF(Data!B3000:$B$5009&lt;&gt;"",Data!B3000,"")</f>
        <v/>
      </c>
      <c r="C3000" s="160" t="str">
        <f>IF(Data!$C3000:C$5009&lt;&gt;"",Data!C3000,"")</f>
        <v/>
      </c>
      <c r="P3000" s="149" t="str">
        <f>IF(Data!B3004="","",B3004)</f>
        <v/>
      </c>
      <c r="Q3000" s="150" t="str">
        <f>IFERROR(IF(P3000:$P$5009&lt;&gt;0, ABS(P3000-$Z$7),""),"")</f>
        <v/>
      </c>
      <c r="R3000" s="150" t="str">
        <f>IFERROR(IF(P3000:$P$5009&lt;&gt;0, (Q3000-$Y$16)^2,""),"")</f>
        <v/>
      </c>
      <c r="S3000" s="151" t="str">
        <f>IF(Data!C3004="","",C3004)</f>
        <v/>
      </c>
      <c r="T3000" s="150" t="str">
        <f>IFERROR(IF(S3000:$S$5009&lt;&gt;0, ABS(C3004-$Z$8),""),"")</f>
        <v/>
      </c>
      <c r="U3000" s="150" t="str">
        <f>IFERROR(IF(S3000:$S$5009&lt;&gt;0, (T3000-$Y$17)^2,""),"")</f>
        <v/>
      </c>
    </row>
    <row r="3001" spans="1:21" ht="23">
      <c r="A3001" s="161">
        <v>2992</v>
      </c>
      <c r="B3001" s="160" t="str">
        <f>IF(Data!B3001:$B$5009&lt;&gt;"",Data!B3001,"")</f>
        <v/>
      </c>
      <c r="C3001" s="160" t="str">
        <f>IF(Data!$C3001:C$5009&lt;&gt;"",Data!C3001,"")</f>
        <v/>
      </c>
      <c r="P3001" s="149" t="str">
        <f>IF(Data!B3005="","",B3005)</f>
        <v/>
      </c>
      <c r="Q3001" s="150" t="str">
        <f>IFERROR(IF(P3001:$P$5009&lt;&gt;0, ABS(P3001-$Z$7),""),"")</f>
        <v/>
      </c>
      <c r="R3001" s="150" t="str">
        <f>IFERROR(IF(P3001:$P$5009&lt;&gt;0, (Q3001-$Y$16)^2,""),"")</f>
        <v/>
      </c>
      <c r="S3001" s="151" t="str">
        <f>IF(Data!C3005="","",C3005)</f>
        <v/>
      </c>
      <c r="T3001" s="150" t="str">
        <f>IFERROR(IF(S3001:$S$5009&lt;&gt;0, ABS(C3005-$Z$8),""),"")</f>
        <v/>
      </c>
      <c r="U3001" s="150" t="str">
        <f>IFERROR(IF(S3001:$S$5009&lt;&gt;0, (T3001-$Y$17)^2,""),"")</f>
        <v/>
      </c>
    </row>
    <row r="3002" spans="1:21" ht="23">
      <c r="A3002" s="159">
        <v>2993</v>
      </c>
      <c r="B3002" s="160" t="str">
        <f>IF(Data!B3002:$B$5009&lt;&gt;"",Data!B3002,"")</f>
        <v/>
      </c>
      <c r="C3002" s="160" t="str">
        <f>IF(Data!$C3002:C$5009&lt;&gt;"",Data!C3002,"")</f>
        <v/>
      </c>
      <c r="P3002" s="149" t="str">
        <f>IF(Data!B3006="","",B3006)</f>
        <v/>
      </c>
      <c r="Q3002" s="150" t="str">
        <f>IFERROR(IF(P3002:$P$5009&lt;&gt;0, ABS(P3002-$Z$7),""),"")</f>
        <v/>
      </c>
      <c r="R3002" s="150" t="str">
        <f>IFERROR(IF(P3002:$P$5009&lt;&gt;0, (Q3002-$Y$16)^2,""),"")</f>
        <v/>
      </c>
      <c r="S3002" s="151" t="str">
        <f>IF(Data!C3006="","",C3006)</f>
        <v/>
      </c>
      <c r="T3002" s="150" t="str">
        <f>IFERROR(IF(S3002:$S$5009&lt;&gt;0, ABS(C3006-$Z$8),""),"")</f>
        <v/>
      </c>
      <c r="U3002" s="150" t="str">
        <f>IFERROR(IF(S3002:$S$5009&lt;&gt;0, (T3002-$Y$17)^2,""),"")</f>
        <v/>
      </c>
    </row>
    <row r="3003" spans="1:21" ht="23">
      <c r="A3003" s="161">
        <v>2994</v>
      </c>
      <c r="B3003" s="160" t="str">
        <f>IF(Data!B3003:$B$5009&lt;&gt;"",Data!B3003,"")</f>
        <v/>
      </c>
      <c r="C3003" s="160" t="str">
        <f>IF(Data!$C3003:C$5009&lt;&gt;"",Data!C3003,"")</f>
        <v/>
      </c>
      <c r="P3003" s="149" t="str">
        <f>IF(Data!B3007="","",B3007)</f>
        <v/>
      </c>
      <c r="Q3003" s="150" t="str">
        <f>IFERROR(IF(P3003:$P$5009&lt;&gt;0, ABS(P3003-$Z$7),""),"")</f>
        <v/>
      </c>
      <c r="R3003" s="150" t="str">
        <f>IFERROR(IF(P3003:$P$5009&lt;&gt;0, (Q3003-$Y$16)^2,""),"")</f>
        <v/>
      </c>
      <c r="S3003" s="151" t="str">
        <f>IF(Data!C3007="","",C3007)</f>
        <v/>
      </c>
      <c r="T3003" s="150" t="str">
        <f>IFERROR(IF(S3003:$S$5009&lt;&gt;0, ABS(C3007-$Z$8),""),"")</f>
        <v/>
      </c>
      <c r="U3003" s="150" t="str">
        <f>IFERROR(IF(S3003:$S$5009&lt;&gt;0, (T3003-$Y$17)^2,""),"")</f>
        <v/>
      </c>
    </row>
    <row r="3004" spans="1:21" ht="23">
      <c r="A3004" s="159">
        <v>2995</v>
      </c>
      <c r="B3004" s="160" t="str">
        <f>IF(Data!B3004:$B$5009&lt;&gt;"",Data!B3004,"")</f>
        <v/>
      </c>
      <c r="C3004" s="160" t="str">
        <f>IF(Data!$C3004:C$5009&lt;&gt;"",Data!C3004,"")</f>
        <v/>
      </c>
      <c r="P3004" s="149" t="str">
        <f>IF(Data!B3008="","",B3008)</f>
        <v/>
      </c>
      <c r="Q3004" s="150" t="str">
        <f>IFERROR(IF(P3004:$P$5009&lt;&gt;0, ABS(P3004-$Z$7),""),"")</f>
        <v/>
      </c>
      <c r="R3004" s="150" t="str">
        <f>IFERROR(IF(P3004:$P$5009&lt;&gt;0, (Q3004-$Y$16)^2,""),"")</f>
        <v/>
      </c>
      <c r="S3004" s="151" t="str">
        <f>IF(Data!C3008="","",C3008)</f>
        <v/>
      </c>
      <c r="T3004" s="150" t="str">
        <f>IFERROR(IF(S3004:$S$5009&lt;&gt;0, ABS(C3008-$Z$8),""),"")</f>
        <v/>
      </c>
      <c r="U3004" s="150" t="str">
        <f>IFERROR(IF(S3004:$S$5009&lt;&gt;0, (T3004-$Y$17)^2,""),"")</f>
        <v/>
      </c>
    </row>
    <row r="3005" spans="1:21" ht="23">
      <c r="A3005" s="161">
        <v>2996</v>
      </c>
      <c r="B3005" s="160" t="str">
        <f>IF(Data!B3005:$B$5009&lt;&gt;"",Data!B3005,"")</f>
        <v/>
      </c>
      <c r="C3005" s="160" t="str">
        <f>IF(Data!$C3005:C$5009&lt;&gt;"",Data!C3005,"")</f>
        <v/>
      </c>
      <c r="P3005" s="149" t="str">
        <f>IF(Data!B3009="","",B3009)</f>
        <v/>
      </c>
      <c r="Q3005" s="150" t="str">
        <f>IFERROR(IF(P3005:$P$5009&lt;&gt;0, ABS(P3005-$Z$7),""),"")</f>
        <v/>
      </c>
      <c r="R3005" s="150" t="str">
        <f>IFERROR(IF(P3005:$P$5009&lt;&gt;0, (Q3005-$Y$16)^2,""),"")</f>
        <v/>
      </c>
      <c r="S3005" s="151" t="str">
        <f>IF(Data!C3009="","",C3009)</f>
        <v/>
      </c>
      <c r="T3005" s="150" t="str">
        <f>IFERROR(IF(S3005:$S$5009&lt;&gt;0, ABS(C3009-$Z$8),""),"")</f>
        <v/>
      </c>
      <c r="U3005" s="150" t="str">
        <f>IFERROR(IF(S3005:$S$5009&lt;&gt;0, (T3005-$Y$17)^2,""),"")</f>
        <v/>
      </c>
    </row>
    <row r="3006" spans="1:21" ht="23">
      <c r="A3006" s="159">
        <v>2997</v>
      </c>
      <c r="B3006" s="160" t="str">
        <f>IF(Data!B3006:$B$5009&lt;&gt;"",Data!B3006,"")</f>
        <v/>
      </c>
      <c r="C3006" s="160" t="str">
        <f>IF(Data!$C3006:C$5009&lt;&gt;"",Data!C3006,"")</f>
        <v/>
      </c>
      <c r="P3006" s="149" t="str">
        <f>IF(Data!B3010="","",B3010)</f>
        <v/>
      </c>
      <c r="Q3006" s="150" t="str">
        <f>IFERROR(IF(P3006:$P$5009&lt;&gt;0, ABS(P3006-$Z$7),""),"")</f>
        <v/>
      </c>
      <c r="R3006" s="150" t="str">
        <f>IFERROR(IF(P3006:$P$5009&lt;&gt;0, (Q3006-$Y$16)^2,""),"")</f>
        <v/>
      </c>
      <c r="S3006" s="151" t="str">
        <f>IF(Data!C3010="","",C3010)</f>
        <v/>
      </c>
      <c r="T3006" s="150" t="str">
        <f>IFERROR(IF(S3006:$S$5009&lt;&gt;0, ABS(C3010-$Z$8),""),"")</f>
        <v/>
      </c>
      <c r="U3006" s="150" t="str">
        <f>IFERROR(IF(S3006:$S$5009&lt;&gt;0, (T3006-$Y$17)^2,""),"")</f>
        <v/>
      </c>
    </row>
    <row r="3007" spans="1:21" ht="23">
      <c r="A3007" s="161">
        <v>2998</v>
      </c>
      <c r="B3007" s="160" t="str">
        <f>IF(Data!B3007:$B$5009&lt;&gt;"",Data!B3007,"")</f>
        <v/>
      </c>
      <c r="C3007" s="160" t="str">
        <f>IF(Data!$C3007:C$5009&lt;&gt;"",Data!C3007,"")</f>
        <v/>
      </c>
      <c r="P3007" s="149" t="str">
        <f>IF(Data!B3011="","",B3011)</f>
        <v/>
      </c>
      <c r="Q3007" s="150" t="str">
        <f>IFERROR(IF(P3007:$P$5009&lt;&gt;0, ABS(P3007-$Z$7),""),"")</f>
        <v/>
      </c>
      <c r="R3007" s="150" t="str">
        <f>IFERROR(IF(P3007:$P$5009&lt;&gt;0, (Q3007-$Y$16)^2,""),"")</f>
        <v/>
      </c>
      <c r="S3007" s="151" t="str">
        <f>IF(Data!C3011="","",C3011)</f>
        <v/>
      </c>
      <c r="T3007" s="150" t="str">
        <f>IFERROR(IF(S3007:$S$5009&lt;&gt;0, ABS(C3011-$Z$8),""),"")</f>
        <v/>
      </c>
      <c r="U3007" s="150" t="str">
        <f>IFERROR(IF(S3007:$S$5009&lt;&gt;0, (T3007-$Y$17)^2,""),"")</f>
        <v/>
      </c>
    </row>
    <row r="3008" spans="1:21" ht="23">
      <c r="A3008" s="159">
        <v>2999</v>
      </c>
      <c r="B3008" s="160" t="str">
        <f>IF(Data!B3008:$B$5009&lt;&gt;"",Data!B3008,"")</f>
        <v/>
      </c>
      <c r="C3008" s="160" t="str">
        <f>IF(Data!$C3008:C$5009&lt;&gt;"",Data!C3008,"")</f>
        <v/>
      </c>
      <c r="P3008" s="149" t="str">
        <f>IF(Data!B3012="","",B3012)</f>
        <v/>
      </c>
      <c r="Q3008" s="150" t="str">
        <f>IFERROR(IF(P3008:$P$5009&lt;&gt;0, ABS(P3008-$Z$7),""),"")</f>
        <v/>
      </c>
      <c r="R3008" s="150" t="str">
        <f>IFERROR(IF(P3008:$P$5009&lt;&gt;0, (Q3008-$Y$16)^2,""),"")</f>
        <v/>
      </c>
      <c r="S3008" s="151" t="str">
        <f>IF(Data!C3012="","",C3012)</f>
        <v/>
      </c>
      <c r="T3008" s="150" t="str">
        <f>IFERROR(IF(S3008:$S$5009&lt;&gt;0, ABS(C3012-$Z$8),""),"")</f>
        <v/>
      </c>
      <c r="U3008" s="150" t="str">
        <f>IFERROR(IF(S3008:$S$5009&lt;&gt;0, (T3008-$Y$17)^2,""),"")</f>
        <v/>
      </c>
    </row>
    <row r="3009" spans="1:21" ht="23">
      <c r="A3009" s="161">
        <v>3000</v>
      </c>
      <c r="B3009" s="160" t="str">
        <f>IF(Data!B3009:$B$5009&lt;&gt;"",Data!B3009,"")</f>
        <v/>
      </c>
      <c r="C3009" s="160" t="str">
        <f>IF(Data!$C3009:C$5009&lt;&gt;"",Data!C3009,"")</f>
        <v/>
      </c>
      <c r="P3009" s="149" t="str">
        <f>IF(Data!B3013="","",B3013)</f>
        <v/>
      </c>
      <c r="Q3009" s="150" t="str">
        <f>IFERROR(IF(P3009:$P$5009&lt;&gt;0, ABS(P3009-$Z$7),""),"")</f>
        <v/>
      </c>
      <c r="R3009" s="150" t="str">
        <f>IFERROR(IF(P3009:$P$5009&lt;&gt;0, (Q3009-$Y$16)^2,""),"")</f>
        <v/>
      </c>
      <c r="S3009" s="151" t="str">
        <f>IF(Data!C3013="","",C3013)</f>
        <v/>
      </c>
      <c r="T3009" s="150" t="str">
        <f>IFERROR(IF(S3009:$S$5009&lt;&gt;0, ABS(C3013-$Z$8),""),"")</f>
        <v/>
      </c>
      <c r="U3009" s="150" t="str">
        <f>IFERROR(IF(S3009:$S$5009&lt;&gt;0, (T3009-$Y$17)^2,""),"")</f>
        <v/>
      </c>
    </row>
    <row r="3010" spans="1:21" ht="23">
      <c r="A3010" s="159">
        <v>3001</v>
      </c>
      <c r="B3010" s="160" t="str">
        <f>IF(Data!B3010:$B$5009&lt;&gt;"",Data!B3010,"")</f>
        <v/>
      </c>
      <c r="C3010" s="160" t="str">
        <f>IF(Data!$C3010:C$5009&lt;&gt;"",Data!C3010,"")</f>
        <v/>
      </c>
      <c r="P3010" s="149" t="str">
        <f>IF(Data!B3014="","",B3014)</f>
        <v/>
      </c>
      <c r="Q3010" s="150" t="str">
        <f>IFERROR(IF(P3010:$P$5009&lt;&gt;0, ABS(P3010-$Z$7),""),"")</f>
        <v/>
      </c>
      <c r="R3010" s="150" t="str">
        <f>IFERROR(IF(P3010:$P$5009&lt;&gt;0, (Q3010-$Y$16)^2,""),"")</f>
        <v/>
      </c>
      <c r="S3010" s="151" t="str">
        <f>IF(Data!C3014="","",C3014)</f>
        <v/>
      </c>
      <c r="T3010" s="150" t="str">
        <f>IFERROR(IF(S3010:$S$5009&lt;&gt;0, ABS(C3014-$Z$8),""),"")</f>
        <v/>
      </c>
      <c r="U3010" s="150" t="str">
        <f>IFERROR(IF(S3010:$S$5009&lt;&gt;0, (T3010-$Y$17)^2,""),"")</f>
        <v/>
      </c>
    </row>
    <row r="3011" spans="1:21" ht="23">
      <c r="A3011" s="161">
        <v>3002</v>
      </c>
      <c r="B3011" s="160" t="str">
        <f>IF(Data!B3011:$B$5009&lt;&gt;"",Data!B3011,"")</f>
        <v/>
      </c>
      <c r="C3011" s="160" t="str">
        <f>IF(Data!$C3011:C$5009&lt;&gt;"",Data!C3011,"")</f>
        <v/>
      </c>
      <c r="P3011" s="149" t="str">
        <f>IF(Data!B3015="","",B3015)</f>
        <v/>
      </c>
      <c r="Q3011" s="150" t="str">
        <f>IFERROR(IF(P3011:$P$5009&lt;&gt;0, ABS(P3011-$Z$7),""),"")</f>
        <v/>
      </c>
      <c r="R3011" s="150" t="str">
        <f>IFERROR(IF(P3011:$P$5009&lt;&gt;0, (Q3011-$Y$16)^2,""),"")</f>
        <v/>
      </c>
      <c r="S3011" s="151" t="str">
        <f>IF(Data!C3015="","",C3015)</f>
        <v/>
      </c>
      <c r="T3011" s="150" t="str">
        <f>IFERROR(IF(S3011:$S$5009&lt;&gt;0, ABS(C3015-$Z$8),""),"")</f>
        <v/>
      </c>
      <c r="U3011" s="150" t="str">
        <f>IFERROR(IF(S3011:$S$5009&lt;&gt;0, (T3011-$Y$17)^2,""),"")</f>
        <v/>
      </c>
    </row>
    <row r="3012" spans="1:21" ht="23">
      <c r="A3012" s="159">
        <v>3003</v>
      </c>
      <c r="B3012" s="160" t="str">
        <f>IF(Data!B3012:$B$5009&lt;&gt;"",Data!B3012,"")</f>
        <v/>
      </c>
      <c r="C3012" s="160" t="str">
        <f>IF(Data!$C3012:C$5009&lt;&gt;"",Data!C3012,"")</f>
        <v/>
      </c>
      <c r="P3012" s="149" t="str">
        <f>IF(Data!B3016="","",B3016)</f>
        <v/>
      </c>
      <c r="Q3012" s="150" t="str">
        <f>IFERROR(IF(P3012:$P$5009&lt;&gt;0, ABS(P3012-$Z$7),""),"")</f>
        <v/>
      </c>
      <c r="R3012" s="150" t="str">
        <f>IFERROR(IF(P3012:$P$5009&lt;&gt;0, (Q3012-$Y$16)^2,""),"")</f>
        <v/>
      </c>
      <c r="S3012" s="151" t="str">
        <f>IF(Data!C3016="","",C3016)</f>
        <v/>
      </c>
      <c r="T3012" s="150" t="str">
        <f>IFERROR(IF(S3012:$S$5009&lt;&gt;0, ABS(C3016-$Z$8),""),"")</f>
        <v/>
      </c>
      <c r="U3012" s="150" t="str">
        <f>IFERROR(IF(S3012:$S$5009&lt;&gt;0, (T3012-$Y$17)^2,""),"")</f>
        <v/>
      </c>
    </row>
    <row r="3013" spans="1:21" ht="23">
      <c r="A3013" s="161">
        <v>3004</v>
      </c>
      <c r="B3013" s="160" t="str">
        <f>IF(Data!B3013:$B$5009&lt;&gt;"",Data!B3013,"")</f>
        <v/>
      </c>
      <c r="C3013" s="160" t="str">
        <f>IF(Data!$C3013:C$5009&lt;&gt;"",Data!C3013,"")</f>
        <v/>
      </c>
      <c r="P3013" s="149" t="str">
        <f>IF(Data!B3017="","",B3017)</f>
        <v/>
      </c>
      <c r="Q3013" s="150" t="str">
        <f>IFERROR(IF(P3013:$P$5009&lt;&gt;0, ABS(P3013-$Z$7),""),"")</f>
        <v/>
      </c>
      <c r="R3013" s="150" t="str">
        <f>IFERROR(IF(P3013:$P$5009&lt;&gt;0, (Q3013-$Y$16)^2,""),"")</f>
        <v/>
      </c>
      <c r="S3013" s="151" t="str">
        <f>IF(Data!C3017="","",C3017)</f>
        <v/>
      </c>
      <c r="T3013" s="150" t="str">
        <f>IFERROR(IF(S3013:$S$5009&lt;&gt;0, ABS(C3017-$Z$8),""),"")</f>
        <v/>
      </c>
      <c r="U3013" s="150" t="str">
        <f>IFERROR(IF(S3013:$S$5009&lt;&gt;0, (T3013-$Y$17)^2,""),"")</f>
        <v/>
      </c>
    </row>
    <row r="3014" spans="1:21" ht="23">
      <c r="A3014" s="159">
        <v>3005</v>
      </c>
      <c r="B3014" s="160" t="str">
        <f>IF(Data!B3014:$B$5009&lt;&gt;"",Data!B3014,"")</f>
        <v/>
      </c>
      <c r="C3014" s="160" t="str">
        <f>IF(Data!$C3014:C$5009&lt;&gt;"",Data!C3014,"")</f>
        <v/>
      </c>
      <c r="P3014" s="149" t="str">
        <f>IF(Data!B3018="","",B3018)</f>
        <v/>
      </c>
      <c r="Q3014" s="150" t="str">
        <f>IFERROR(IF(P3014:$P$5009&lt;&gt;0, ABS(P3014-$Z$7),""),"")</f>
        <v/>
      </c>
      <c r="R3014" s="150" t="str">
        <f>IFERROR(IF(P3014:$P$5009&lt;&gt;0, (Q3014-$Y$16)^2,""),"")</f>
        <v/>
      </c>
      <c r="S3014" s="151" t="str">
        <f>IF(Data!C3018="","",C3018)</f>
        <v/>
      </c>
      <c r="T3014" s="150" t="str">
        <f>IFERROR(IF(S3014:$S$5009&lt;&gt;0, ABS(C3018-$Z$8),""),"")</f>
        <v/>
      </c>
      <c r="U3014" s="150" t="str">
        <f>IFERROR(IF(S3014:$S$5009&lt;&gt;0, (T3014-$Y$17)^2,""),"")</f>
        <v/>
      </c>
    </row>
    <row r="3015" spans="1:21" ht="23">
      <c r="A3015" s="161">
        <v>3006</v>
      </c>
      <c r="B3015" s="160" t="str">
        <f>IF(Data!B3015:$B$5009&lt;&gt;"",Data!B3015,"")</f>
        <v/>
      </c>
      <c r="C3015" s="160" t="str">
        <f>IF(Data!$C3015:C$5009&lt;&gt;"",Data!C3015,"")</f>
        <v/>
      </c>
      <c r="P3015" s="149" t="str">
        <f>IF(Data!B3019="","",B3019)</f>
        <v/>
      </c>
      <c r="Q3015" s="150" t="str">
        <f>IFERROR(IF(P3015:$P$5009&lt;&gt;0, ABS(P3015-$Z$7),""),"")</f>
        <v/>
      </c>
      <c r="R3015" s="150" t="str">
        <f>IFERROR(IF(P3015:$P$5009&lt;&gt;0, (Q3015-$Y$16)^2,""),"")</f>
        <v/>
      </c>
      <c r="S3015" s="151" t="str">
        <f>IF(Data!C3019="","",C3019)</f>
        <v/>
      </c>
      <c r="T3015" s="150" t="str">
        <f>IFERROR(IF(S3015:$S$5009&lt;&gt;0, ABS(C3019-$Z$8),""),"")</f>
        <v/>
      </c>
      <c r="U3015" s="150" t="str">
        <f>IFERROR(IF(S3015:$S$5009&lt;&gt;0, (T3015-$Y$17)^2,""),"")</f>
        <v/>
      </c>
    </row>
    <row r="3016" spans="1:21" ht="23">
      <c r="A3016" s="159">
        <v>3007</v>
      </c>
      <c r="B3016" s="160" t="str">
        <f>IF(Data!B3016:$B$5009&lt;&gt;"",Data!B3016,"")</f>
        <v/>
      </c>
      <c r="C3016" s="160" t="str">
        <f>IF(Data!$C3016:C$5009&lt;&gt;"",Data!C3016,"")</f>
        <v/>
      </c>
      <c r="P3016" s="149" t="str">
        <f>IF(Data!B3020="","",B3020)</f>
        <v/>
      </c>
      <c r="Q3016" s="150" t="str">
        <f>IFERROR(IF(P3016:$P$5009&lt;&gt;0, ABS(P3016-$Z$7),""),"")</f>
        <v/>
      </c>
      <c r="R3016" s="150" t="str">
        <f>IFERROR(IF(P3016:$P$5009&lt;&gt;0, (Q3016-$Y$16)^2,""),"")</f>
        <v/>
      </c>
      <c r="S3016" s="151" t="str">
        <f>IF(Data!C3020="","",C3020)</f>
        <v/>
      </c>
      <c r="T3016" s="150" t="str">
        <f>IFERROR(IF(S3016:$S$5009&lt;&gt;0, ABS(C3020-$Z$8),""),"")</f>
        <v/>
      </c>
      <c r="U3016" s="150" t="str">
        <f>IFERROR(IF(S3016:$S$5009&lt;&gt;0, (T3016-$Y$17)^2,""),"")</f>
        <v/>
      </c>
    </row>
    <row r="3017" spans="1:21" ht="23">
      <c r="A3017" s="161">
        <v>3008</v>
      </c>
      <c r="B3017" s="160" t="str">
        <f>IF(Data!B3017:$B$5009&lt;&gt;"",Data!B3017,"")</f>
        <v/>
      </c>
      <c r="C3017" s="160" t="str">
        <f>IF(Data!$C3017:C$5009&lt;&gt;"",Data!C3017,"")</f>
        <v/>
      </c>
      <c r="P3017" s="149" t="str">
        <f>IF(Data!B3021="","",B3021)</f>
        <v/>
      </c>
      <c r="Q3017" s="150" t="str">
        <f>IFERROR(IF(P3017:$P$5009&lt;&gt;0, ABS(P3017-$Z$7),""),"")</f>
        <v/>
      </c>
      <c r="R3017" s="150" t="str">
        <f>IFERROR(IF(P3017:$P$5009&lt;&gt;0, (Q3017-$Y$16)^2,""),"")</f>
        <v/>
      </c>
      <c r="S3017" s="151" t="str">
        <f>IF(Data!C3021="","",C3021)</f>
        <v/>
      </c>
      <c r="T3017" s="150" t="str">
        <f>IFERROR(IF(S3017:$S$5009&lt;&gt;0, ABS(C3021-$Z$8),""),"")</f>
        <v/>
      </c>
      <c r="U3017" s="150" t="str">
        <f>IFERROR(IF(S3017:$S$5009&lt;&gt;0, (T3017-$Y$17)^2,""),"")</f>
        <v/>
      </c>
    </row>
    <row r="3018" spans="1:21" ht="23">
      <c r="A3018" s="159">
        <v>3009</v>
      </c>
      <c r="B3018" s="160" t="str">
        <f>IF(Data!B3018:$B$5009&lt;&gt;"",Data!B3018,"")</f>
        <v/>
      </c>
      <c r="C3018" s="160" t="str">
        <f>IF(Data!$C3018:C$5009&lt;&gt;"",Data!C3018,"")</f>
        <v/>
      </c>
      <c r="P3018" s="149" t="str">
        <f>IF(Data!B3022="","",B3022)</f>
        <v/>
      </c>
      <c r="Q3018" s="150" t="str">
        <f>IFERROR(IF(P3018:$P$5009&lt;&gt;0, ABS(P3018-$Z$7),""),"")</f>
        <v/>
      </c>
      <c r="R3018" s="150" t="str">
        <f>IFERROR(IF(P3018:$P$5009&lt;&gt;0, (Q3018-$Y$16)^2,""),"")</f>
        <v/>
      </c>
      <c r="S3018" s="151" t="str">
        <f>IF(Data!C3022="","",C3022)</f>
        <v/>
      </c>
      <c r="T3018" s="150" t="str">
        <f>IFERROR(IF(S3018:$S$5009&lt;&gt;0, ABS(C3022-$Z$8),""),"")</f>
        <v/>
      </c>
      <c r="U3018" s="150" t="str">
        <f>IFERROR(IF(S3018:$S$5009&lt;&gt;0, (T3018-$Y$17)^2,""),"")</f>
        <v/>
      </c>
    </row>
    <row r="3019" spans="1:21" ht="23">
      <c r="A3019" s="161">
        <v>3010</v>
      </c>
      <c r="B3019" s="160" t="str">
        <f>IF(Data!B3019:$B$5009&lt;&gt;"",Data!B3019,"")</f>
        <v/>
      </c>
      <c r="C3019" s="160" t="str">
        <f>IF(Data!$C3019:C$5009&lt;&gt;"",Data!C3019,"")</f>
        <v/>
      </c>
      <c r="P3019" s="149" t="str">
        <f>IF(Data!B3023="","",B3023)</f>
        <v/>
      </c>
      <c r="Q3019" s="150" t="str">
        <f>IFERROR(IF(P3019:$P$5009&lt;&gt;0, ABS(P3019-$Z$7),""),"")</f>
        <v/>
      </c>
      <c r="R3019" s="150" t="str">
        <f>IFERROR(IF(P3019:$P$5009&lt;&gt;0, (Q3019-$Y$16)^2,""),"")</f>
        <v/>
      </c>
      <c r="S3019" s="151" t="str">
        <f>IF(Data!C3023="","",C3023)</f>
        <v/>
      </c>
      <c r="T3019" s="150" t="str">
        <f>IFERROR(IF(S3019:$S$5009&lt;&gt;0, ABS(C3023-$Z$8),""),"")</f>
        <v/>
      </c>
      <c r="U3019" s="150" t="str">
        <f>IFERROR(IF(S3019:$S$5009&lt;&gt;0, (T3019-$Y$17)^2,""),"")</f>
        <v/>
      </c>
    </row>
    <row r="3020" spans="1:21" ht="23">
      <c r="A3020" s="159">
        <v>3011</v>
      </c>
      <c r="B3020" s="160" t="str">
        <f>IF(Data!B3020:$B$5009&lt;&gt;"",Data!B3020,"")</f>
        <v/>
      </c>
      <c r="C3020" s="160" t="str">
        <f>IF(Data!$C3020:C$5009&lt;&gt;"",Data!C3020,"")</f>
        <v/>
      </c>
      <c r="P3020" s="149" t="str">
        <f>IF(Data!B3024="","",B3024)</f>
        <v/>
      </c>
      <c r="Q3020" s="150" t="str">
        <f>IFERROR(IF(P3020:$P$5009&lt;&gt;0, ABS(P3020-$Z$7),""),"")</f>
        <v/>
      </c>
      <c r="R3020" s="150" t="str">
        <f>IFERROR(IF(P3020:$P$5009&lt;&gt;0, (Q3020-$Y$16)^2,""),"")</f>
        <v/>
      </c>
      <c r="S3020" s="151" t="str">
        <f>IF(Data!C3024="","",C3024)</f>
        <v/>
      </c>
      <c r="T3020" s="150" t="str">
        <f>IFERROR(IF(S3020:$S$5009&lt;&gt;0, ABS(C3024-$Z$8),""),"")</f>
        <v/>
      </c>
      <c r="U3020" s="150" t="str">
        <f>IFERROR(IF(S3020:$S$5009&lt;&gt;0, (T3020-$Y$17)^2,""),"")</f>
        <v/>
      </c>
    </row>
    <row r="3021" spans="1:21" ht="23">
      <c r="A3021" s="161">
        <v>3012</v>
      </c>
      <c r="B3021" s="160" t="str">
        <f>IF(Data!B3021:$B$5009&lt;&gt;"",Data!B3021,"")</f>
        <v/>
      </c>
      <c r="C3021" s="160" t="str">
        <f>IF(Data!$C3021:C$5009&lt;&gt;"",Data!C3021,"")</f>
        <v/>
      </c>
      <c r="P3021" s="149" t="str">
        <f>IF(Data!B3025="","",B3025)</f>
        <v/>
      </c>
      <c r="Q3021" s="150" t="str">
        <f>IFERROR(IF(P3021:$P$5009&lt;&gt;0, ABS(P3021-$Z$7),""),"")</f>
        <v/>
      </c>
      <c r="R3021" s="150" t="str">
        <f>IFERROR(IF(P3021:$P$5009&lt;&gt;0, (Q3021-$Y$16)^2,""),"")</f>
        <v/>
      </c>
      <c r="S3021" s="151" t="str">
        <f>IF(Data!C3025="","",C3025)</f>
        <v/>
      </c>
      <c r="T3021" s="150" t="str">
        <f>IFERROR(IF(S3021:$S$5009&lt;&gt;0, ABS(C3025-$Z$8),""),"")</f>
        <v/>
      </c>
      <c r="U3021" s="150" t="str">
        <f>IFERROR(IF(S3021:$S$5009&lt;&gt;0, (T3021-$Y$17)^2,""),"")</f>
        <v/>
      </c>
    </row>
    <row r="3022" spans="1:21" ht="23">
      <c r="A3022" s="159">
        <v>3013</v>
      </c>
      <c r="B3022" s="160" t="str">
        <f>IF(Data!B3022:$B$5009&lt;&gt;"",Data!B3022,"")</f>
        <v/>
      </c>
      <c r="C3022" s="160" t="str">
        <f>IF(Data!$C3022:C$5009&lt;&gt;"",Data!C3022,"")</f>
        <v/>
      </c>
      <c r="P3022" s="149" t="str">
        <f>IF(Data!B3026="","",B3026)</f>
        <v/>
      </c>
      <c r="Q3022" s="150" t="str">
        <f>IFERROR(IF(P3022:$P$5009&lt;&gt;0, ABS(P3022-$Z$7),""),"")</f>
        <v/>
      </c>
      <c r="R3022" s="150" t="str">
        <f>IFERROR(IF(P3022:$P$5009&lt;&gt;0, (Q3022-$Y$16)^2,""),"")</f>
        <v/>
      </c>
      <c r="S3022" s="151" t="str">
        <f>IF(Data!C3026="","",C3026)</f>
        <v/>
      </c>
      <c r="T3022" s="150" t="str">
        <f>IFERROR(IF(S3022:$S$5009&lt;&gt;0, ABS(C3026-$Z$8),""),"")</f>
        <v/>
      </c>
      <c r="U3022" s="150" t="str">
        <f>IFERROR(IF(S3022:$S$5009&lt;&gt;0, (T3022-$Y$17)^2,""),"")</f>
        <v/>
      </c>
    </row>
    <row r="3023" spans="1:21" ht="23">
      <c r="A3023" s="161">
        <v>3014</v>
      </c>
      <c r="B3023" s="160" t="str">
        <f>IF(Data!B3023:$B$5009&lt;&gt;"",Data!B3023,"")</f>
        <v/>
      </c>
      <c r="C3023" s="160" t="str">
        <f>IF(Data!$C3023:C$5009&lt;&gt;"",Data!C3023,"")</f>
        <v/>
      </c>
      <c r="P3023" s="149" t="str">
        <f>IF(Data!B3027="","",B3027)</f>
        <v/>
      </c>
      <c r="Q3023" s="150" t="str">
        <f>IFERROR(IF(P3023:$P$5009&lt;&gt;0, ABS(P3023-$Z$7),""),"")</f>
        <v/>
      </c>
      <c r="R3023" s="150" t="str">
        <f>IFERROR(IF(P3023:$P$5009&lt;&gt;0, (Q3023-$Y$16)^2,""),"")</f>
        <v/>
      </c>
      <c r="S3023" s="151" t="str">
        <f>IF(Data!C3027="","",C3027)</f>
        <v/>
      </c>
      <c r="T3023" s="150" t="str">
        <f>IFERROR(IF(S3023:$S$5009&lt;&gt;0, ABS(C3027-$Z$8),""),"")</f>
        <v/>
      </c>
      <c r="U3023" s="150" t="str">
        <f>IFERROR(IF(S3023:$S$5009&lt;&gt;0, (T3023-$Y$17)^2,""),"")</f>
        <v/>
      </c>
    </row>
    <row r="3024" spans="1:21" ht="23">
      <c r="A3024" s="159">
        <v>3015</v>
      </c>
      <c r="B3024" s="160" t="str">
        <f>IF(Data!B3024:$B$5009&lt;&gt;"",Data!B3024,"")</f>
        <v/>
      </c>
      <c r="C3024" s="160" t="str">
        <f>IF(Data!$C3024:C$5009&lt;&gt;"",Data!C3024,"")</f>
        <v/>
      </c>
      <c r="P3024" s="149" t="str">
        <f>IF(Data!B3028="","",B3028)</f>
        <v/>
      </c>
      <c r="Q3024" s="150" t="str">
        <f>IFERROR(IF(P3024:$P$5009&lt;&gt;0, ABS(P3024-$Z$7),""),"")</f>
        <v/>
      </c>
      <c r="R3024" s="150" t="str">
        <f>IFERROR(IF(P3024:$P$5009&lt;&gt;0, (Q3024-$Y$16)^2,""),"")</f>
        <v/>
      </c>
      <c r="S3024" s="151" t="str">
        <f>IF(Data!C3028="","",C3028)</f>
        <v/>
      </c>
      <c r="T3024" s="150" t="str">
        <f>IFERROR(IF(S3024:$S$5009&lt;&gt;0, ABS(C3028-$Z$8),""),"")</f>
        <v/>
      </c>
      <c r="U3024" s="150" t="str">
        <f>IFERROR(IF(S3024:$S$5009&lt;&gt;0, (T3024-$Y$17)^2,""),"")</f>
        <v/>
      </c>
    </row>
    <row r="3025" spans="1:21" ht="23">
      <c r="A3025" s="161">
        <v>3016</v>
      </c>
      <c r="B3025" s="160" t="str">
        <f>IF(Data!B3025:$B$5009&lt;&gt;"",Data!B3025,"")</f>
        <v/>
      </c>
      <c r="C3025" s="160" t="str">
        <f>IF(Data!$C3025:C$5009&lt;&gt;"",Data!C3025,"")</f>
        <v/>
      </c>
      <c r="P3025" s="149" t="str">
        <f>IF(Data!B3029="","",B3029)</f>
        <v/>
      </c>
      <c r="Q3025" s="150" t="str">
        <f>IFERROR(IF(P3025:$P$5009&lt;&gt;0, ABS(P3025-$Z$7),""),"")</f>
        <v/>
      </c>
      <c r="R3025" s="150" t="str">
        <f>IFERROR(IF(P3025:$P$5009&lt;&gt;0, (Q3025-$Y$16)^2,""),"")</f>
        <v/>
      </c>
      <c r="S3025" s="151" t="str">
        <f>IF(Data!C3029="","",C3029)</f>
        <v/>
      </c>
      <c r="T3025" s="150" t="str">
        <f>IFERROR(IF(S3025:$S$5009&lt;&gt;0, ABS(C3029-$Z$8),""),"")</f>
        <v/>
      </c>
      <c r="U3025" s="150" t="str">
        <f>IFERROR(IF(S3025:$S$5009&lt;&gt;0, (T3025-$Y$17)^2,""),"")</f>
        <v/>
      </c>
    </row>
    <row r="3026" spans="1:21" ht="23">
      <c r="A3026" s="159">
        <v>3017</v>
      </c>
      <c r="B3026" s="160" t="str">
        <f>IF(Data!B3026:$B$5009&lt;&gt;"",Data!B3026,"")</f>
        <v/>
      </c>
      <c r="C3026" s="160" t="str">
        <f>IF(Data!$C3026:C$5009&lt;&gt;"",Data!C3026,"")</f>
        <v/>
      </c>
      <c r="P3026" s="149" t="str">
        <f>IF(Data!B3030="","",B3030)</f>
        <v/>
      </c>
      <c r="Q3026" s="150" t="str">
        <f>IFERROR(IF(P3026:$P$5009&lt;&gt;0, ABS(P3026-$Z$7),""),"")</f>
        <v/>
      </c>
      <c r="R3026" s="150" t="str">
        <f>IFERROR(IF(P3026:$P$5009&lt;&gt;0, (Q3026-$Y$16)^2,""),"")</f>
        <v/>
      </c>
      <c r="S3026" s="151" t="str">
        <f>IF(Data!C3030="","",C3030)</f>
        <v/>
      </c>
      <c r="T3026" s="150" t="str">
        <f>IFERROR(IF(S3026:$S$5009&lt;&gt;0, ABS(C3030-$Z$8),""),"")</f>
        <v/>
      </c>
      <c r="U3026" s="150" t="str">
        <f>IFERROR(IF(S3026:$S$5009&lt;&gt;0, (T3026-$Y$17)^2,""),"")</f>
        <v/>
      </c>
    </row>
    <row r="3027" spans="1:21" ht="23">
      <c r="A3027" s="161">
        <v>3018</v>
      </c>
      <c r="B3027" s="160" t="str">
        <f>IF(Data!B3027:$B$5009&lt;&gt;"",Data!B3027,"")</f>
        <v/>
      </c>
      <c r="C3027" s="160" t="str">
        <f>IF(Data!$C3027:C$5009&lt;&gt;"",Data!C3027,"")</f>
        <v/>
      </c>
      <c r="P3027" s="149" t="str">
        <f>IF(Data!B3031="","",B3031)</f>
        <v/>
      </c>
      <c r="Q3027" s="150" t="str">
        <f>IFERROR(IF(P3027:$P$5009&lt;&gt;0, ABS(P3027-$Z$7),""),"")</f>
        <v/>
      </c>
      <c r="R3027" s="150" t="str">
        <f>IFERROR(IF(P3027:$P$5009&lt;&gt;0, (Q3027-$Y$16)^2,""),"")</f>
        <v/>
      </c>
      <c r="S3027" s="151" t="str">
        <f>IF(Data!C3031="","",C3031)</f>
        <v/>
      </c>
      <c r="T3027" s="150" t="str">
        <f>IFERROR(IF(S3027:$S$5009&lt;&gt;0, ABS(C3031-$Z$8),""),"")</f>
        <v/>
      </c>
      <c r="U3027" s="150" t="str">
        <f>IFERROR(IF(S3027:$S$5009&lt;&gt;0, (T3027-$Y$17)^2,""),"")</f>
        <v/>
      </c>
    </row>
    <row r="3028" spans="1:21" ht="23">
      <c r="A3028" s="159">
        <v>3019</v>
      </c>
      <c r="B3028" s="160" t="str">
        <f>IF(Data!B3028:$B$5009&lt;&gt;"",Data!B3028,"")</f>
        <v/>
      </c>
      <c r="C3028" s="160" t="str">
        <f>IF(Data!$C3028:C$5009&lt;&gt;"",Data!C3028,"")</f>
        <v/>
      </c>
      <c r="P3028" s="149" t="str">
        <f>IF(Data!B3032="","",B3032)</f>
        <v/>
      </c>
      <c r="Q3028" s="150" t="str">
        <f>IFERROR(IF(P3028:$P$5009&lt;&gt;0, ABS(P3028-$Z$7),""),"")</f>
        <v/>
      </c>
      <c r="R3028" s="150" t="str">
        <f>IFERROR(IF(P3028:$P$5009&lt;&gt;0, (Q3028-$Y$16)^2,""),"")</f>
        <v/>
      </c>
      <c r="S3028" s="151" t="str">
        <f>IF(Data!C3032="","",C3032)</f>
        <v/>
      </c>
      <c r="T3028" s="150" t="str">
        <f>IFERROR(IF(S3028:$S$5009&lt;&gt;0, ABS(C3032-$Z$8),""),"")</f>
        <v/>
      </c>
      <c r="U3028" s="150" t="str">
        <f>IFERROR(IF(S3028:$S$5009&lt;&gt;0, (T3028-$Y$17)^2,""),"")</f>
        <v/>
      </c>
    </row>
    <row r="3029" spans="1:21" ht="23">
      <c r="A3029" s="161">
        <v>3020</v>
      </c>
      <c r="B3029" s="160" t="str">
        <f>IF(Data!B3029:$B$5009&lt;&gt;"",Data!B3029,"")</f>
        <v/>
      </c>
      <c r="C3029" s="160" t="str">
        <f>IF(Data!$C3029:C$5009&lt;&gt;"",Data!C3029,"")</f>
        <v/>
      </c>
      <c r="P3029" s="149" t="str">
        <f>IF(Data!B3033="","",B3033)</f>
        <v/>
      </c>
      <c r="Q3029" s="150" t="str">
        <f>IFERROR(IF(P3029:$P$5009&lt;&gt;0, ABS(P3029-$Z$7),""),"")</f>
        <v/>
      </c>
      <c r="R3029" s="150" t="str">
        <f>IFERROR(IF(P3029:$P$5009&lt;&gt;0, (Q3029-$Y$16)^2,""),"")</f>
        <v/>
      </c>
      <c r="S3029" s="151" t="str">
        <f>IF(Data!C3033="","",C3033)</f>
        <v/>
      </c>
      <c r="T3029" s="150" t="str">
        <f>IFERROR(IF(S3029:$S$5009&lt;&gt;0, ABS(C3033-$Z$8),""),"")</f>
        <v/>
      </c>
      <c r="U3029" s="150" t="str">
        <f>IFERROR(IF(S3029:$S$5009&lt;&gt;0, (T3029-$Y$17)^2,""),"")</f>
        <v/>
      </c>
    </row>
    <row r="3030" spans="1:21" ht="23">
      <c r="A3030" s="159">
        <v>3021</v>
      </c>
      <c r="B3030" s="160" t="str">
        <f>IF(Data!B3030:$B$5009&lt;&gt;"",Data!B3030,"")</f>
        <v/>
      </c>
      <c r="C3030" s="160" t="str">
        <f>IF(Data!$C3030:C$5009&lt;&gt;"",Data!C3030,"")</f>
        <v/>
      </c>
      <c r="P3030" s="149" t="str">
        <f>IF(Data!B3034="","",B3034)</f>
        <v/>
      </c>
      <c r="Q3030" s="150" t="str">
        <f>IFERROR(IF(P3030:$P$5009&lt;&gt;0, ABS(P3030-$Z$7),""),"")</f>
        <v/>
      </c>
      <c r="R3030" s="150" t="str">
        <f>IFERROR(IF(P3030:$P$5009&lt;&gt;0, (Q3030-$Y$16)^2,""),"")</f>
        <v/>
      </c>
      <c r="S3030" s="151" t="str">
        <f>IF(Data!C3034="","",C3034)</f>
        <v/>
      </c>
      <c r="T3030" s="150" t="str">
        <f>IFERROR(IF(S3030:$S$5009&lt;&gt;0, ABS(C3034-$Z$8),""),"")</f>
        <v/>
      </c>
      <c r="U3030" s="150" t="str">
        <f>IFERROR(IF(S3030:$S$5009&lt;&gt;0, (T3030-$Y$17)^2,""),"")</f>
        <v/>
      </c>
    </row>
    <row r="3031" spans="1:21" ht="23">
      <c r="A3031" s="161">
        <v>3022</v>
      </c>
      <c r="B3031" s="160" t="str">
        <f>IF(Data!B3031:$B$5009&lt;&gt;"",Data!B3031,"")</f>
        <v/>
      </c>
      <c r="C3031" s="160" t="str">
        <f>IF(Data!$C3031:C$5009&lt;&gt;"",Data!C3031,"")</f>
        <v/>
      </c>
      <c r="P3031" s="149" t="str">
        <f>IF(Data!B3035="","",B3035)</f>
        <v/>
      </c>
      <c r="Q3031" s="150" t="str">
        <f>IFERROR(IF(P3031:$P$5009&lt;&gt;0, ABS(P3031-$Z$7),""),"")</f>
        <v/>
      </c>
      <c r="R3031" s="150" t="str">
        <f>IFERROR(IF(P3031:$P$5009&lt;&gt;0, (Q3031-$Y$16)^2,""),"")</f>
        <v/>
      </c>
      <c r="S3031" s="151" t="str">
        <f>IF(Data!C3035="","",C3035)</f>
        <v/>
      </c>
      <c r="T3031" s="150" t="str">
        <f>IFERROR(IF(S3031:$S$5009&lt;&gt;0, ABS(C3035-$Z$8),""),"")</f>
        <v/>
      </c>
      <c r="U3031" s="150" t="str">
        <f>IFERROR(IF(S3031:$S$5009&lt;&gt;0, (T3031-$Y$17)^2,""),"")</f>
        <v/>
      </c>
    </row>
    <row r="3032" spans="1:21" ht="23">
      <c r="A3032" s="159">
        <v>3023</v>
      </c>
      <c r="B3032" s="160" t="str">
        <f>IF(Data!B3032:$B$5009&lt;&gt;"",Data!B3032,"")</f>
        <v/>
      </c>
      <c r="C3032" s="160" t="str">
        <f>IF(Data!$C3032:C$5009&lt;&gt;"",Data!C3032,"")</f>
        <v/>
      </c>
      <c r="P3032" s="149" t="str">
        <f>IF(Data!B3036="","",B3036)</f>
        <v/>
      </c>
      <c r="Q3032" s="150" t="str">
        <f>IFERROR(IF(P3032:$P$5009&lt;&gt;0, ABS(P3032-$Z$7),""),"")</f>
        <v/>
      </c>
      <c r="R3032" s="150" t="str">
        <f>IFERROR(IF(P3032:$P$5009&lt;&gt;0, (Q3032-$Y$16)^2,""),"")</f>
        <v/>
      </c>
      <c r="S3032" s="151" t="str">
        <f>IF(Data!C3036="","",C3036)</f>
        <v/>
      </c>
      <c r="T3032" s="150" t="str">
        <f>IFERROR(IF(S3032:$S$5009&lt;&gt;0, ABS(C3036-$Z$8),""),"")</f>
        <v/>
      </c>
      <c r="U3032" s="150" t="str">
        <f>IFERROR(IF(S3032:$S$5009&lt;&gt;0, (T3032-$Y$17)^2,""),"")</f>
        <v/>
      </c>
    </row>
    <row r="3033" spans="1:21" ht="23">
      <c r="A3033" s="161">
        <v>3024</v>
      </c>
      <c r="B3033" s="160" t="str">
        <f>IF(Data!B3033:$B$5009&lt;&gt;"",Data!B3033,"")</f>
        <v/>
      </c>
      <c r="C3033" s="160" t="str">
        <f>IF(Data!$C3033:C$5009&lt;&gt;"",Data!C3033,"")</f>
        <v/>
      </c>
      <c r="P3033" s="149" t="str">
        <f>IF(Data!B3037="","",B3037)</f>
        <v/>
      </c>
      <c r="Q3033" s="150" t="str">
        <f>IFERROR(IF(P3033:$P$5009&lt;&gt;0, ABS(P3033-$Z$7),""),"")</f>
        <v/>
      </c>
      <c r="R3033" s="150" t="str">
        <f>IFERROR(IF(P3033:$P$5009&lt;&gt;0, (Q3033-$Y$16)^2,""),"")</f>
        <v/>
      </c>
      <c r="S3033" s="151" t="str">
        <f>IF(Data!C3037="","",C3037)</f>
        <v/>
      </c>
      <c r="T3033" s="150" t="str">
        <f>IFERROR(IF(S3033:$S$5009&lt;&gt;0, ABS(C3037-$Z$8),""),"")</f>
        <v/>
      </c>
      <c r="U3033" s="150" t="str">
        <f>IFERROR(IF(S3033:$S$5009&lt;&gt;0, (T3033-$Y$17)^2,""),"")</f>
        <v/>
      </c>
    </row>
    <row r="3034" spans="1:21" ht="23">
      <c r="A3034" s="159">
        <v>3025</v>
      </c>
      <c r="B3034" s="160" t="str">
        <f>IF(Data!B3034:$B$5009&lt;&gt;"",Data!B3034,"")</f>
        <v/>
      </c>
      <c r="C3034" s="160" t="str">
        <f>IF(Data!$C3034:C$5009&lt;&gt;"",Data!C3034,"")</f>
        <v/>
      </c>
      <c r="P3034" s="149" t="str">
        <f>IF(Data!B3038="","",B3038)</f>
        <v/>
      </c>
      <c r="Q3034" s="150" t="str">
        <f>IFERROR(IF(P3034:$P$5009&lt;&gt;0, ABS(P3034-$Z$7),""),"")</f>
        <v/>
      </c>
      <c r="R3034" s="150" t="str">
        <f>IFERROR(IF(P3034:$P$5009&lt;&gt;0, (Q3034-$Y$16)^2,""),"")</f>
        <v/>
      </c>
      <c r="S3034" s="151" t="str">
        <f>IF(Data!C3038="","",C3038)</f>
        <v/>
      </c>
      <c r="T3034" s="150" t="str">
        <f>IFERROR(IF(S3034:$S$5009&lt;&gt;0, ABS(C3038-$Z$8),""),"")</f>
        <v/>
      </c>
      <c r="U3034" s="150" t="str">
        <f>IFERROR(IF(S3034:$S$5009&lt;&gt;0, (T3034-$Y$17)^2,""),"")</f>
        <v/>
      </c>
    </row>
    <row r="3035" spans="1:21" ht="23">
      <c r="A3035" s="161">
        <v>3026</v>
      </c>
      <c r="B3035" s="160" t="str">
        <f>IF(Data!B3035:$B$5009&lt;&gt;"",Data!B3035,"")</f>
        <v/>
      </c>
      <c r="C3035" s="160" t="str">
        <f>IF(Data!$C3035:C$5009&lt;&gt;"",Data!C3035,"")</f>
        <v/>
      </c>
      <c r="P3035" s="149" t="str">
        <f>IF(Data!B3039="","",B3039)</f>
        <v/>
      </c>
      <c r="Q3035" s="150" t="str">
        <f>IFERROR(IF(P3035:$P$5009&lt;&gt;0, ABS(P3035-$Z$7),""),"")</f>
        <v/>
      </c>
      <c r="R3035" s="150" t="str">
        <f>IFERROR(IF(P3035:$P$5009&lt;&gt;0, (Q3035-$Y$16)^2,""),"")</f>
        <v/>
      </c>
      <c r="S3035" s="151" t="str">
        <f>IF(Data!C3039="","",C3039)</f>
        <v/>
      </c>
      <c r="T3035" s="150" t="str">
        <f>IFERROR(IF(S3035:$S$5009&lt;&gt;0, ABS(C3039-$Z$8),""),"")</f>
        <v/>
      </c>
      <c r="U3035" s="150" t="str">
        <f>IFERROR(IF(S3035:$S$5009&lt;&gt;0, (T3035-$Y$17)^2,""),"")</f>
        <v/>
      </c>
    </row>
    <row r="3036" spans="1:21" ht="23">
      <c r="A3036" s="159">
        <v>3027</v>
      </c>
      <c r="B3036" s="160" t="str">
        <f>IF(Data!B3036:$B$5009&lt;&gt;"",Data!B3036,"")</f>
        <v/>
      </c>
      <c r="C3036" s="160" t="str">
        <f>IF(Data!$C3036:C$5009&lt;&gt;"",Data!C3036,"")</f>
        <v/>
      </c>
      <c r="P3036" s="149" t="str">
        <f>IF(Data!B3040="","",B3040)</f>
        <v/>
      </c>
      <c r="Q3036" s="150" t="str">
        <f>IFERROR(IF(P3036:$P$5009&lt;&gt;0, ABS(P3036-$Z$7),""),"")</f>
        <v/>
      </c>
      <c r="R3036" s="150" t="str">
        <f>IFERROR(IF(P3036:$P$5009&lt;&gt;0, (Q3036-$Y$16)^2,""),"")</f>
        <v/>
      </c>
      <c r="S3036" s="151" t="str">
        <f>IF(Data!C3040="","",C3040)</f>
        <v/>
      </c>
      <c r="T3036" s="150" t="str">
        <f>IFERROR(IF(S3036:$S$5009&lt;&gt;0, ABS(C3040-$Z$8),""),"")</f>
        <v/>
      </c>
      <c r="U3036" s="150" t="str">
        <f>IFERROR(IF(S3036:$S$5009&lt;&gt;0, (T3036-$Y$17)^2,""),"")</f>
        <v/>
      </c>
    </row>
    <row r="3037" spans="1:21" ht="23">
      <c r="A3037" s="161">
        <v>3028</v>
      </c>
      <c r="B3037" s="160" t="str">
        <f>IF(Data!B3037:$B$5009&lt;&gt;"",Data!B3037,"")</f>
        <v/>
      </c>
      <c r="C3037" s="160" t="str">
        <f>IF(Data!$C3037:C$5009&lt;&gt;"",Data!C3037,"")</f>
        <v/>
      </c>
      <c r="P3037" s="149" t="str">
        <f>IF(Data!B3041="","",B3041)</f>
        <v/>
      </c>
      <c r="Q3037" s="150" t="str">
        <f>IFERROR(IF(P3037:$P$5009&lt;&gt;0, ABS(P3037-$Z$7),""),"")</f>
        <v/>
      </c>
      <c r="R3037" s="150" t="str">
        <f>IFERROR(IF(P3037:$P$5009&lt;&gt;0, (Q3037-$Y$16)^2,""),"")</f>
        <v/>
      </c>
      <c r="S3037" s="151" t="str">
        <f>IF(Data!C3041="","",C3041)</f>
        <v/>
      </c>
      <c r="T3037" s="150" t="str">
        <f>IFERROR(IF(S3037:$S$5009&lt;&gt;0, ABS(C3041-$Z$8),""),"")</f>
        <v/>
      </c>
      <c r="U3037" s="150" t="str">
        <f>IFERROR(IF(S3037:$S$5009&lt;&gt;0, (T3037-$Y$17)^2,""),"")</f>
        <v/>
      </c>
    </row>
    <row r="3038" spans="1:21" ht="23">
      <c r="A3038" s="159">
        <v>3029</v>
      </c>
      <c r="B3038" s="160" t="str">
        <f>IF(Data!B3038:$B$5009&lt;&gt;"",Data!B3038,"")</f>
        <v/>
      </c>
      <c r="C3038" s="160" t="str">
        <f>IF(Data!$C3038:C$5009&lt;&gt;"",Data!C3038,"")</f>
        <v/>
      </c>
      <c r="P3038" s="149" t="str">
        <f>IF(Data!B3042="","",B3042)</f>
        <v/>
      </c>
      <c r="Q3038" s="150" t="str">
        <f>IFERROR(IF(P3038:$P$5009&lt;&gt;0, ABS(P3038-$Z$7),""),"")</f>
        <v/>
      </c>
      <c r="R3038" s="150" t="str">
        <f>IFERROR(IF(P3038:$P$5009&lt;&gt;0, (Q3038-$Y$16)^2,""),"")</f>
        <v/>
      </c>
      <c r="S3038" s="151" t="str">
        <f>IF(Data!C3042="","",C3042)</f>
        <v/>
      </c>
      <c r="T3038" s="150" t="str">
        <f>IFERROR(IF(S3038:$S$5009&lt;&gt;0, ABS(C3042-$Z$8),""),"")</f>
        <v/>
      </c>
      <c r="U3038" s="150" t="str">
        <f>IFERROR(IF(S3038:$S$5009&lt;&gt;0, (T3038-$Y$17)^2,""),"")</f>
        <v/>
      </c>
    </row>
    <row r="3039" spans="1:21" ht="23">
      <c r="A3039" s="161">
        <v>3030</v>
      </c>
      <c r="B3039" s="160" t="str">
        <f>IF(Data!B3039:$B$5009&lt;&gt;"",Data!B3039,"")</f>
        <v/>
      </c>
      <c r="C3039" s="160" t="str">
        <f>IF(Data!$C3039:C$5009&lt;&gt;"",Data!C3039,"")</f>
        <v/>
      </c>
      <c r="P3039" s="149" t="str">
        <f>IF(Data!B3043="","",B3043)</f>
        <v/>
      </c>
      <c r="Q3039" s="150" t="str">
        <f>IFERROR(IF(P3039:$P$5009&lt;&gt;0, ABS(P3039-$Z$7),""),"")</f>
        <v/>
      </c>
      <c r="R3039" s="150" t="str">
        <f>IFERROR(IF(P3039:$P$5009&lt;&gt;0, (Q3039-$Y$16)^2,""),"")</f>
        <v/>
      </c>
      <c r="S3039" s="151" t="str">
        <f>IF(Data!C3043="","",C3043)</f>
        <v/>
      </c>
      <c r="T3039" s="150" t="str">
        <f>IFERROR(IF(S3039:$S$5009&lt;&gt;0, ABS(C3043-$Z$8),""),"")</f>
        <v/>
      </c>
      <c r="U3039" s="150" t="str">
        <f>IFERROR(IF(S3039:$S$5009&lt;&gt;0, (T3039-$Y$17)^2,""),"")</f>
        <v/>
      </c>
    </row>
    <row r="3040" spans="1:21" ht="23">
      <c r="A3040" s="159">
        <v>3031</v>
      </c>
      <c r="B3040" s="160" t="str">
        <f>IF(Data!B3040:$B$5009&lt;&gt;"",Data!B3040,"")</f>
        <v/>
      </c>
      <c r="C3040" s="160" t="str">
        <f>IF(Data!$C3040:C$5009&lt;&gt;"",Data!C3040,"")</f>
        <v/>
      </c>
      <c r="P3040" s="149" t="str">
        <f>IF(Data!B3044="","",B3044)</f>
        <v/>
      </c>
      <c r="Q3040" s="150" t="str">
        <f>IFERROR(IF(P3040:$P$5009&lt;&gt;0, ABS(P3040-$Z$7),""),"")</f>
        <v/>
      </c>
      <c r="R3040" s="150" t="str">
        <f>IFERROR(IF(P3040:$P$5009&lt;&gt;0, (Q3040-$Y$16)^2,""),"")</f>
        <v/>
      </c>
      <c r="S3040" s="151" t="str">
        <f>IF(Data!C3044="","",C3044)</f>
        <v/>
      </c>
      <c r="T3040" s="150" t="str">
        <f>IFERROR(IF(S3040:$S$5009&lt;&gt;0, ABS(C3044-$Z$8),""),"")</f>
        <v/>
      </c>
      <c r="U3040" s="150" t="str">
        <f>IFERROR(IF(S3040:$S$5009&lt;&gt;0, (T3040-$Y$17)^2,""),"")</f>
        <v/>
      </c>
    </row>
    <row r="3041" spans="1:21" ht="23">
      <c r="A3041" s="161">
        <v>3032</v>
      </c>
      <c r="B3041" s="160" t="str">
        <f>IF(Data!B3041:$B$5009&lt;&gt;"",Data!B3041,"")</f>
        <v/>
      </c>
      <c r="C3041" s="160" t="str">
        <f>IF(Data!$C3041:C$5009&lt;&gt;"",Data!C3041,"")</f>
        <v/>
      </c>
      <c r="P3041" s="149" t="str">
        <f>IF(Data!B3045="","",B3045)</f>
        <v/>
      </c>
      <c r="Q3041" s="150" t="str">
        <f>IFERROR(IF(P3041:$P$5009&lt;&gt;0, ABS(P3041-$Z$7),""),"")</f>
        <v/>
      </c>
      <c r="R3041" s="150" t="str">
        <f>IFERROR(IF(P3041:$P$5009&lt;&gt;0, (Q3041-$Y$16)^2,""),"")</f>
        <v/>
      </c>
      <c r="S3041" s="151" t="str">
        <f>IF(Data!C3045="","",C3045)</f>
        <v/>
      </c>
      <c r="T3041" s="150" t="str">
        <f>IFERROR(IF(S3041:$S$5009&lt;&gt;0, ABS(C3045-$Z$8),""),"")</f>
        <v/>
      </c>
      <c r="U3041" s="150" t="str">
        <f>IFERROR(IF(S3041:$S$5009&lt;&gt;0, (T3041-$Y$17)^2,""),"")</f>
        <v/>
      </c>
    </row>
    <row r="3042" spans="1:21" ht="23">
      <c r="A3042" s="159">
        <v>3033</v>
      </c>
      <c r="B3042" s="160" t="str">
        <f>IF(Data!B3042:$B$5009&lt;&gt;"",Data!B3042,"")</f>
        <v/>
      </c>
      <c r="C3042" s="160" t="str">
        <f>IF(Data!$C3042:C$5009&lt;&gt;"",Data!C3042,"")</f>
        <v/>
      </c>
      <c r="P3042" s="149" t="str">
        <f>IF(Data!B3046="","",B3046)</f>
        <v/>
      </c>
      <c r="Q3042" s="150" t="str">
        <f>IFERROR(IF(P3042:$P$5009&lt;&gt;0, ABS(P3042-$Z$7),""),"")</f>
        <v/>
      </c>
      <c r="R3042" s="150" t="str">
        <f>IFERROR(IF(P3042:$P$5009&lt;&gt;0, (Q3042-$Y$16)^2,""),"")</f>
        <v/>
      </c>
      <c r="S3042" s="151" t="str">
        <f>IF(Data!C3046="","",C3046)</f>
        <v/>
      </c>
      <c r="T3042" s="150" t="str">
        <f>IFERROR(IF(S3042:$S$5009&lt;&gt;0, ABS(C3046-$Z$8),""),"")</f>
        <v/>
      </c>
      <c r="U3042" s="150" t="str">
        <f>IFERROR(IF(S3042:$S$5009&lt;&gt;0, (T3042-$Y$17)^2,""),"")</f>
        <v/>
      </c>
    </row>
    <row r="3043" spans="1:21" ht="23">
      <c r="A3043" s="161">
        <v>3034</v>
      </c>
      <c r="B3043" s="160" t="str">
        <f>IF(Data!B3043:$B$5009&lt;&gt;"",Data!B3043,"")</f>
        <v/>
      </c>
      <c r="C3043" s="160" t="str">
        <f>IF(Data!$C3043:C$5009&lt;&gt;"",Data!C3043,"")</f>
        <v/>
      </c>
      <c r="P3043" s="149" t="str">
        <f>IF(Data!B3047="","",B3047)</f>
        <v/>
      </c>
      <c r="Q3043" s="150" t="str">
        <f>IFERROR(IF(P3043:$P$5009&lt;&gt;0, ABS(P3043-$Z$7),""),"")</f>
        <v/>
      </c>
      <c r="R3043" s="150" t="str">
        <f>IFERROR(IF(P3043:$P$5009&lt;&gt;0, (Q3043-$Y$16)^2,""),"")</f>
        <v/>
      </c>
      <c r="S3043" s="151" t="str">
        <f>IF(Data!C3047="","",C3047)</f>
        <v/>
      </c>
      <c r="T3043" s="150" t="str">
        <f>IFERROR(IF(S3043:$S$5009&lt;&gt;0, ABS(C3047-$Z$8),""),"")</f>
        <v/>
      </c>
      <c r="U3043" s="150" t="str">
        <f>IFERROR(IF(S3043:$S$5009&lt;&gt;0, (T3043-$Y$17)^2,""),"")</f>
        <v/>
      </c>
    </row>
    <row r="3044" spans="1:21" ht="23">
      <c r="A3044" s="159">
        <v>3035</v>
      </c>
      <c r="B3044" s="160" t="str">
        <f>IF(Data!B3044:$B$5009&lt;&gt;"",Data!B3044,"")</f>
        <v/>
      </c>
      <c r="C3044" s="160" t="str">
        <f>IF(Data!$C3044:C$5009&lt;&gt;"",Data!C3044,"")</f>
        <v/>
      </c>
      <c r="P3044" s="149" t="str">
        <f>IF(Data!B3048="","",B3048)</f>
        <v/>
      </c>
      <c r="Q3044" s="150" t="str">
        <f>IFERROR(IF(P3044:$P$5009&lt;&gt;0, ABS(P3044-$Z$7),""),"")</f>
        <v/>
      </c>
      <c r="R3044" s="150" t="str">
        <f>IFERROR(IF(P3044:$P$5009&lt;&gt;0, (Q3044-$Y$16)^2,""),"")</f>
        <v/>
      </c>
      <c r="S3044" s="151" t="str">
        <f>IF(Data!C3048="","",C3048)</f>
        <v/>
      </c>
      <c r="T3044" s="150" t="str">
        <f>IFERROR(IF(S3044:$S$5009&lt;&gt;0, ABS(C3048-$Z$8),""),"")</f>
        <v/>
      </c>
      <c r="U3044" s="150" t="str">
        <f>IFERROR(IF(S3044:$S$5009&lt;&gt;0, (T3044-$Y$17)^2,""),"")</f>
        <v/>
      </c>
    </row>
    <row r="3045" spans="1:21" ht="23">
      <c r="A3045" s="161">
        <v>3036</v>
      </c>
      <c r="B3045" s="160" t="str">
        <f>IF(Data!B3045:$B$5009&lt;&gt;"",Data!B3045,"")</f>
        <v/>
      </c>
      <c r="C3045" s="160" t="str">
        <f>IF(Data!$C3045:C$5009&lt;&gt;"",Data!C3045,"")</f>
        <v/>
      </c>
      <c r="P3045" s="149" t="str">
        <f>IF(Data!B3049="","",B3049)</f>
        <v/>
      </c>
      <c r="Q3045" s="150" t="str">
        <f>IFERROR(IF(P3045:$P$5009&lt;&gt;0, ABS(P3045-$Z$7),""),"")</f>
        <v/>
      </c>
      <c r="R3045" s="150" t="str">
        <f>IFERROR(IF(P3045:$P$5009&lt;&gt;0, (Q3045-$Y$16)^2,""),"")</f>
        <v/>
      </c>
      <c r="S3045" s="151" t="str">
        <f>IF(Data!C3049="","",C3049)</f>
        <v/>
      </c>
      <c r="T3045" s="150" t="str">
        <f>IFERROR(IF(S3045:$S$5009&lt;&gt;0, ABS(C3049-$Z$8),""),"")</f>
        <v/>
      </c>
      <c r="U3045" s="150" t="str">
        <f>IFERROR(IF(S3045:$S$5009&lt;&gt;0, (T3045-$Y$17)^2,""),"")</f>
        <v/>
      </c>
    </row>
    <row r="3046" spans="1:21" ht="23">
      <c r="A3046" s="159">
        <v>3037</v>
      </c>
      <c r="B3046" s="160" t="str">
        <f>IF(Data!B3046:$B$5009&lt;&gt;"",Data!B3046,"")</f>
        <v/>
      </c>
      <c r="C3046" s="160" t="str">
        <f>IF(Data!$C3046:C$5009&lt;&gt;"",Data!C3046,"")</f>
        <v/>
      </c>
      <c r="P3046" s="149" t="str">
        <f>IF(Data!B3050="","",B3050)</f>
        <v/>
      </c>
      <c r="Q3046" s="150" t="str">
        <f>IFERROR(IF(P3046:$P$5009&lt;&gt;0, ABS(P3046-$Z$7),""),"")</f>
        <v/>
      </c>
      <c r="R3046" s="150" t="str">
        <f>IFERROR(IF(P3046:$P$5009&lt;&gt;0, (Q3046-$Y$16)^2,""),"")</f>
        <v/>
      </c>
      <c r="S3046" s="151" t="str">
        <f>IF(Data!C3050="","",C3050)</f>
        <v/>
      </c>
      <c r="T3046" s="150" t="str">
        <f>IFERROR(IF(S3046:$S$5009&lt;&gt;0, ABS(C3050-$Z$8),""),"")</f>
        <v/>
      </c>
      <c r="U3046" s="150" t="str">
        <f>IFERROR(IF(S3046:$S$5009&lt;&gt;0, (T3046-$Y$17)^2,""),"")</f>
        <v/>
      </c>
    </row>
    <row r="3047" spans="1:21" ht="23">
      <c r="A3047" s="161">
        <v>3038</v>
      </c>
      <c r="B3047" s="160" t="str">
        <f>IF(Data!B3047:$B$5009&lt;&gt;"",Data!B3047,"")</f>
        <v/>
      </c>
      <c r="C3047" s="160" t="str">
        <f>IF(Data!$C3047:C$5009&lt;&gt;"",Data!C3047,"")</f>
        <v/>
      </c>
      <c r="P3047" s="149" t="str">
        <f>IF(Data!B3051="","",B3051)</f>
        <v/>
      </c>
      <c r="Q3047" s="150" t="str">
        <f>IFERROR(IF(P3047:$P$5009&lt;&gt;0, ABS(P3047-$Z$7),""),"")</f>
        <v/>
      </c>
      <c r="R3047" s="150" t="str">
        <f>IFERROR(IF(P3047:$P$5009&lt;&gt;0, (Q3047-$Y$16)^2,""),"")</f>
        <v/>
      </c>
      <c r="S3047" s="151" t="str">
        <f>IF(Data!C3051="","",C3051)</f>
        <v/>
      </c>
      <c r="T3047" s="150" t="str">
        <f>IFERROR(IF(S3047:$S$5009&lt;&gt;0, ABS(C3051-$Z$8),""),"")</f>
        <v/>
      </c>
      <c r="U3047" s="150" t="str">
        <f>IFERROR(IF(S3047:$S$5009&lt;&gt;0, (T3047-$Y$17)^2,""),"")</f>
        <v/>
      </c>
    </row>
    <row r="3048" spans="1:21" ht="23">
      <c r="A3048" s="159">
        <v>3039</v>
      </c>
      <c r="B3048" s="160" t="str">
        <f>IF(Data!B3048:$B$5009&lt;&gt;"",Data!B3048,"")</f>
        <v/>
      </c>
      <c r="C3048" s="160" t="str">
        <f>IF(Data!$C3048:C$5009&lt;&gt;"",Data!C3048,"")</f>
        <v/>
      </c>
      <c r="P3048" s="149" t="str">
        <f>IF(Data!B3052="","",B3052)</f>
        <v/>
      </c>
      <c r="Q3048" s="150" t="str">
        <f>IFERROR(IF(P3048:$P$5009&lt;&gt;0, ABS(P3048-$Z$7),""),"")</f>
        <v/>
      </c>
      <c r="R3048" s="150" t="str">
        <f>IFERROR(IF(P3048:$P$5009&lt;&gt;0, (Q3048-$Y$16)^2,""),"")</f>
        <v/>
      </c>
      <c r="S3048" s="151" t="str">
        <f>IF(Data!C3052="","",C3052)</f>
        <v/>
      </c>
      <c r="T3048" s="150" t="str">
        <f>IFERROR(IF(S3048:$S$5009&lt;&gt;0, ABS(C3052-$Z$8),""),"")</f>
        <v/>
      </c>
      <c r="U3048" s="150" t="str">
        <f>IFERROR(IF(S3048:$S$5009&lt;&gt;0, (T3048-$Y$17)^2,""),"")</f>
        <v/>
      </c>
    </row>
    <row r="3049" spans="1:21" ht="23">
      <c r="A3049" s="161">
        <v>3040</v>
      </c>
      <c r="B3049" s="160" t="str">
        <f>IF(Data!B3049:$B$5009&lt;&gt;"",Data!B3049,"")</f>
        <v/>
      </c>
      <c r="C3049" s="160" t="str">
        <f>IF(Data!$C3049:C$5009&lt;&gt;"",Data!C3049,"")</f>
        <v/>
      </c>
      <c r="P3049" s="149" t="str">
        <f>IF(Data!B3053="","",B3053)</f>
        <v/>
      </c>
      <c r="Q3049" s="150" t="str">
        <f>IFERROR(IF(P3049:$P$5009&lt;&gt;0, ABS(P3049-$Z$7),""),"")</f>
        <v/>
      </c>
      <c r="R3049" s="150" t="str">
        <f>IFERROR(IF(P3049:$P$5009&lt;&gt;0, (Q3049-$Y$16)^2,""),"")</f>
        <v/>
      </c>
      <c r="S3049" s="151" t="str">
        <f>IF(Data!C3053="","",C3053)</f>
        <v/>
      </c>
      <c r="T3049" s="150" t="str">
        <f>IFERROR(IF(S3049:$S$5009&lt;&gt;0, ABS(C3053-$Z$8),""),"")</f>
        <v/>
      </c>
      <c r="U3049" s="150" t="str">
        <f>IFERROR(IF(S3049:$S$5009&lt;&gt;0, (T3049-$Y$17)^2,""),"")</f>
        <v/>
      </c>
    </row>
    <row r="3050" spans="1:21" ht="23">
      <c r="A3050" s="159">
        <v>3041</v>
      </c>
      <c r="B3050" s="160" t="str">
        <f>IF(Data!B3050:$B$5009&lt;&gt;"",Data!B3050,"")</f>
        <v/>
      </c>
      <c r="C3050" s="160" t="str">
        <f>IF(Data!$C3050:C$5009&lt;&gt;"",Data!C3050,"")</f>
        <v/>
      </c>
      <c r="P3050" s="149" t="str">
        <f>IF(Data!B3054="","",B3054)</f>
        <v/>
      </c>
      <c r="Q3050" s="150" t="str">
        <f>IFERROR(IF(P3050:$P$5009&lt;&gt;0, ABS(P3050-$Z$7),""),"")</f>
        <v/>
      </c>
      <c r="R3050" s="150" t="str">
        <f>IFERROR(IF(P3050:$P$5009&lt;&gt;0, (Q3050-$Y$16)^2,""),"")</f>
        <v/>
      </c>
      <c r="S3050" s="151" t="str">
        <f>IF(Data!C3054="","",C3054)</f>
        <v/>
      </c>
      <c r="T3050" s="150" t="str">
        <f>IFERROR(IF(S3050:$S$5009&lt;&gt;0, ABS(C3054-$Z$8),""),"")</f>
        <v/>
      </c>
      <c r="U3050" s="150" t="str">
        <f>IFERROR(IF(S3050:$S$5009&lt;&gt;0, (T3050-$Y$17)^2,""),"")</f>
        <v/>
      </c>
    </row>
    <row r="3051" spans="1:21" ht="23">
      <c r="A3051" s="161">
        <v>3042</v>
      </c>
      <c r="B3051" s="160" t="str">
        <f>IF(Data!B3051:$B$5009&lt;&gt;"",Data!B3051,"")</f>
        <v/>
      </c>
      <c r="C3051" s="160" t="str">
        <f>IF(Data!$C3051:C$5009&lt;&gt;"",Data!C3051,"")</f>
        <v/>
      </c>
      <c r="P3051" s="149" t="str">
        <f>IF(Data!B3055="","",B3055)</f>
        <v/>
      </c>
      <c r="Q3051" s="150" t="str">
        <f>IFERROR(IF(P3051:$P$5009&lt;&gt;0, ABS(P3051-$Z$7),""),"")</f>
        <v/>
      </c>
      <c r="R3051" s="150" t="str">
        <f>IFERROR(IF(P3051:$P$5009&lt;&gt;0, (Q3051-$Y$16)^2,""),"")</f>
        <v/>
      </c>
      <c r="S3051" s="151" t="str">
        <f>IF(Data!C3055="","",C3055)</f>
        <v/>
      </c>
      <c r="T3051" s="150" t="str">
        <f>IFERROR(IF(S3051:$S$5009&lt;&gt;0, ABS(C3055-$Z$8),""),"")</f>
        <v/>
      </c>
      <c r="U3051" s="150" t="str">
        <f>IFERROR(IF(S3051:$S$5009&lt;&gt;0, (T3051-$Y$17)^2,""),"")</f>
        <v/>
      </c>
    </row>
    <row r="3052" spans="1:21" ht="23">
      <c r="A3052" s="159">
        <v>3043</v>
      </c>
      <c r="B3052" s="160" t="str">
        <f>IF(Data!B3052:$B$5009&lt;&gt;"",Data!B3052,"")</f>
        <v/>
      </c>
      <c r="C3052" s="160" t="str">
        <f>IF(Data!$C3052:C$5009&lt;&gt;"",Data!C3052,"")</f>
        <v/>
      </c>
      <c r="P3052" s="149" t="str">
        <f>IF(Data!B3056="","",B3056)</f>
        <v/>
      </c>
      <c r="Q3052" s="150" t="str">
        <f>IFERROR(IF(P3052:$P$5009&lt;&gt;0, ABS(P3052-$Z$7),""),"")</f>
        <v/>
      </c>
      <c r="R3052" s="150" t="str">
        <f>IFERROR(IF(P3052:$P$5009&lt;&gt;0, (Q3052-$Y$16)^2,""),"")</f>
        <v/>
      </c>
      <c r="S3052" s="151" t="str">
        <f>IF(Data!C3056="","",C3056)</f>
        <v/>
      </c>
      <c r="T3052" s="150" t="str">
        <f>IFERROR(IF(S3052:$S$5009&lt;&gt;0, ABS(C3056-$Z$8),""),"")</f>
        <v/>
      </c>
      <c r="U3052" s="150" t="str">
        <f>IFERROR(IF(S3052:$S$5009&lt;&gt;0, (T3052-$Y$17)^2,""),"")</f>
        <v/>
      </c>
    </row>
    <row r="3053" spans="1:21" ht="23">
      <c r="A3053" s="161">
        <v>3044</v>
      </c>
      <c r="B3053" s="160" t="str">
        <f>IF(Data!B3053:$B$5009&lt;&gt;"",Data!B3053,"")</f>
        <v/>
      </c>
      <c r="C3053" s="160" t="str">
        <f>IF(Data!$C3053:C$5009&lt;&gt;"",Data!C3053,"")</f>
        <v/>
      </c>
      <c r="P3053" s="149" t="str">
        <f>IF(Data!B3057="","",B3057)</f>
        <v/>
      </c>
      <c r="Q3053" s="150" t="str">
        <f>IFERROR(IF(P3053:$P$5009&lt;&gt;0, ABS(P3053-$Z$7),""),"")</f>
        <v/>
      </c>
      <c r="R3053" s="150" t="str">
        <f>IFERROR(IF(P3053:$P$5009&lt;&gt;0, (Q3053-$Y$16)^2,""),"")</f>
        <v/>
      </c>
      <c r="S3053" s="151" t="str">
        <f>IF(Data!C3057="","",C3057)</f>
        <v/>
      </c>
      <c r="T3053" s="150" t="str">
        <f>IFERROR(IF(S3053:$S$5009&lt;&gt;0, ABS(C3057-$Z$8),""),"")</f>
        <v/>
      </c>
      <c r="U3053" s="150" t="str">
        <f>IFERROR(IF(S3053:$S$5009&lt;&gt;0, (T3053-$Y$17)^2,""),"")</f>
        <v/>
      </c>
    </row>
    <row r="3054" spans="1:21" ht="23">
      <c r="A3054" s="159">
        <v>3045</v>
      </c>
      <c r="B3054" s="160" t="str">
        <f>IF(Data!B3054:$B$5009&lt;&gt;"",Data!B3054,"")</f>
        <v/>
      </c>
      <c r="C3054" s="160" t="str">
        <f>IF(Data!$C3054:C$5009&lt;&gt;"",Data!C3054,"")</f>
        <v/>
      </c>
      <c r="P3054" s="149" t="str">
        <f>IF(Data!B3058="","",B3058)</f>
        <v/>
      </c>
      <c r="Q3054" s="150" t="str">
        <f>IFERROR(IF(P3054:$P$5009&lt;&gt;0, ABS(P3054-$Z$7),""),"")</f>
        <v/>
      </c>
      <c r="R3054" s="150" t="str">
        <f>IFERROR(IF(P3054:$P$5009&lt;&gt;0, (Q3054-$Y$16)^2,""),"")</f>
        <v/>
      </c>
      <c r="S3054" s="151" t="str">
        <f>IF(Data!C3058="","",C3058)</f>
        <v/>
      </c>
      <c r="T3054" s="150" t="str">
        <f>IFERROR(IF(S3054:$S$5009&lt;&gt;0, ABS(C3058-$Z$8),""),"")</f>
        <v/>
      </c>
      <c r="U3054" s="150" t="str">
        <f>IFERROR(IF(S3054:$S$5009&lt;&gt;0, (T3054-$Y$17)^2,""),"")</f>
        <v/>
      </c>
    </row>
    <row r="3055" spans="1:21" ht="23">
      <c r="A3055" s="161">
        <v>3046</v>
      </c>
      <c r="B3055" s="160" t="str">
        <f>IF(Data!B3055:$B$5009&lt;&gt;"",Data!B3055,"")</f>
        <v/>
      </c>
      <c r="C3055" s="160" t="str">
        <f>IF(Data!$C3055:C$5009&lt;&gt;"",Data!C3055,"")</f>
        <v/>
      </c>
      <c r="P3055" s="149" t="str">
        <f>IF(Data!B3059="","",B3059)</f>
        <v/>
      </c>
      <c r="Q3055" s="150" t="str">
        <f>IFERROR(IF(P3055:$P$5009&lt;&gt;0, ABS(P3055-$Z$7),""),"")</f>
        <v/>
      </c>
      <c r="R3055" s="150" t="str">
        <f>IFERROR(IF(P3055:$P$5009&lt;&gt;0, (Q3055-$Y$16)^2,""),"")</f>
        <v/>
      </c>
      <c r="S3055" s="151" t="str">
        <f>IF(Data!C3059="","",C3059)</f>
        <v/>
      </c>
      <c r="T3055" s="150" t="str">
        <f>IFERROR(IF(S3055:$S$5009&lt;&gt;0, ABS(C3059-$Z$8),""),"")</f>
        <v/>
      </c>
      <c r="U3055" s="150" t="str">
        <f>IFERROR(IF(S3055:$S$5009&lt;&gt;0, (T3055-$Y$17)^2,""),"")</f>
        <v/>
      </c>
    </row>
    <row r="3056" spans="1:21" ht="23">
      <c r="A3056" s="159">
        <v>3047</v>
      </c>
      <c r="B3056" s="160" t="str">
        <f>IF(Data!B3056:$B$5009&lt;&gt;"",Data!B3056,"")</f>
        <v/>
      </c>
      <c r="C3056" s="160" t="str">
        <f>IF(Data!$C3056:C$5009&lt;&gt;"",Data!C3056,"")</f>
        <v/>
      </c>
      <c r="P3056" s="149" t="str">
        <f>IF(Data!B3060="","",B3060)</f>
        <v/>
      </c>
      <c r="Q3056" s="150" t="str">
        <f>IFERROR(IF(P3056:$P$5009&lt;&gt;0, ABS(P3056-$Z$7),""),"")</f>
        <v/>
      </c>
      <c r="R3056" s="150" t="str">
        <f>IFERROR(IF(P3056:$P$5009&lt;&gt;0, (Q3056-$Y$16)^2,""),"")</f>
        <v/>
      </c>
      <c r="S3056" s="151" t="str">
        <f>IF(Data!C3060="","",C3060)</f>
        <v/>
      </c>
      <c r="T3056" s="150" t="str">
        <f>IFERROR(IF(S3056:$S$5009&lt;&gt;0, ABS(C3060-$Z$8),""),"")</f>
        <v/>
      </c>
      <c r="U3056" s="150" t="str">
        <f>IFERROR(IF(S3056:$S$5009&lt;&gt;0, (T3056-$Y$17)^2,""),"")</f>
        <v/>
      </c>
    </row>
    <row r="3057" spans="1:21" ht="23">
      <c r="A3057" s="161">
        <v>3048</v>
      </c>
      <c r="B3057" s="160" t="str">
        <f>IF(Data!B3057:$B$5009&lt;&gt;"",Data!B3057,"")</f>
        <v/>
      </c>
      <c r="C3057" s="160" t="str">
        <f>IF(Data!$C3057:C$5009&lt;&gt;"",Data!C3057,"")</f>
        <v/>
      </c>
      <c r="P3057" s="149" t="str">
        <f>IF(Data!B3061="","",B3061)</f>
        <v/>
      </c>
      <c r="Q3057" s="150" t="str">
        <f>IFERROR(IF(P3057:$P$5009&lt;&gt;0, ABS(P3057-$Z$7),""),"")</f>
        <v/>
      </c>
      <c r="R3057" s="150" t="str">
        <f>IFERROR(IF(P3057:$P$5009&lt;&gt;0, (Q3057-$Y$16)^2,""),"")</f>
        <v/>
      </c>
      <c r="S3057" s="151" t="str">
        <f>IF(Data!C3061="","",C3061)</f>
        <v/>
      </c>
      <c r="T3057" s="150" t="str">
        <f>IFERROR(IF(S3057:$S$5009&lt;&gt;0, ABS(C3061-$Z$8),""),"")</f>
        <v/>
      </c>
      <c r="U3057" s="150" t="str">
        <f>IFERROR(IF(S3057:$S$5009&lt;&gt;0, (T3057-$Y$17)^2,""),"")</f>
        <v/>
      </c>
    </row>
    <row r="3058" spans="1:21" ht="23">
      <c r="A3058" s="159">
        <v>3049</v>
      </c>
      <c r="B3058" s="160" t="str">
        <f>IF(Data!B3058:$B$5009&lt;&gt;"",Data!B3058,"")</f>
        <v/>
      </c>
      <c r="C3058" s="160" t="str">
        <f>IF(Data!$C3058:C$5009&lt;&gt;"",Data!C3058,"")</f>
        <v/>
      </c>
      <c r="P3058" s="149" t="str">
        <f>IF(Data!B3062="","",B3062)</f>
        <v/>
      </c>
      <c r="Q3058" s="150" t="str">
        <f>IFERROR(IF(P3058:$P$5009&lt;&gt;0, ABS(P3058-$Z$7),""),"")</f>
        <v/>
      </c>
      <c r="R3058" s="150" t="str">
        <f>IFERROR(IF(P3058:$P$5009&lt;&gt;0, (Q3058-$Y$16)^2,""),"")</f>
        <v/>
      </c>
      <c r="S3058" s="151" t="str">
        <f>IF(Data!C3062="","",C3062)</f>
        <v/>
      </c>
      <c r="T3058" s="150" t="str">
        <f>IFERROR(IF(S3058:$S$5009&lt;&gt;0, ABS(C3062-$Z$8),""),"")</f>
        <v/>
      </c>
      <c r="U3058" s="150" t="str">
        <f>IFERROR(IF(S3058:$S$5009&lt;&gt;0, (T3058-$Y$17)^2,""),"")</f>
        <v/>
      </c>
    </row>
    <row r="3059" spans="1:21" ht="23">
      <c r="A3059" s="161">
        <v>3050</v>
      </c>
      <c r="B3059" s="160" t="str">
        <f>IF(Data!B3059:$B$5009&lt;&gt;"",Data!B3059,"")</f>
        <v/>
      </c>
      <c r="C3059" s="160" t="str">
        <f>IF(Data!$C3059:C$5009&lt;&gt;"",Data!C3059,"")</f>
        <v/>
      </c>
      <c r="P3059" s="149" t="str">
        <f>IF(Data!B3063="","",B3063)</f>
        <v/>
      </c>
      <c r="Q3059" s="150" t="str">
        <f>IFERROR(IF(P3059:$P$5009&lt;&gt;0, ABS(P3059-$Z$7),""),"")</f>
        <v/>
      </c>
      <c r="R3059" s="150" t="str">
        <f>IFERROR(IF(P3059:$P$5009&lt;&gt;0, (Q3059-$Y$16)^2,""),"")</f>
        <v/>
      </c>
      <c r="S3059" s="151" t="str">
        <f>IF(Data!C3063="","",C3063)</f>
        <v/>
      </c>
      <c r="T3059" s="150" t="str">
        <f>IFERROR(IF(S3059:$S$5009&lt;&gt;0, ABS(C3063-$Z$8),""),"")</f>
        <v/>
      </c>
      <c r="U3059" s="150" t="str">
        <f>IFERROR(IF(S3059:$S$5009&lt;&gt;0, (T3059-$Y$17)^2,""),"")</f>
        <v/>
      </c>
    </row>
    <row r="3060" spans="1:21" ht="23">
      <c r="A3060" s="159">
        <v>3051</v>
      </c>
      <c r="B3060" s="160" t="str">
        <f>IF(Data!B3060:$B$5009&lt;&gt;"",Data!B3060,"")</f>
        <v/>
      </c>
      <c r="C3060" s="160" t="str">
        <f>IF(Data!$C3060:C$5009&lt;&gt;"",Data!C3060,"")</f>
        <v/>
      </c>
      <c r="P3060" s="149" t="str">
        <f>IF(Data!B3064="","",B3064)</f>
        <v/>
      </c>
      <c r="Q3060" s="150" t="str">
        <f>IFERROR(IF(P3060:$P$5009&lt;&gt;0, ABS(P3060-$Z$7),""),"")</f>
        <v/>
      </c>
      <c r="R3060" s="150" t="str">
        <f>IFERROR(IF(P3060:$P$5009&lt;&gt;0, (Q3060-$Y$16)^2,""),"")</f>
        <v/>
      </c>
      <c r="S3060" s="151" t="str">
        <f>IF(Data!C3064="","",C3064)</f>
        <v/>
      </c>
      <c r="T3060" s="150" t="str">
        <f>IFERROR(IF(S3060:$S$5009&lt;&gt;0, ABS(C3064-$Z$8),""),"")</f>
        <v/>
      </c>
      <c r="U3060" s="150" t="str">
        <f>IFERROR(IF(S3060:$S$5009&lt;&gt;0, (T3060-$Y$17)^2,""),"")</f>
        <v/>
      </c>
    </row>
    <row r="3061" spans="1:21" ht="23">
      <c r="A3061" s="161">
        <v>3052</v>
      </c>
      <c r="B3061" s="160" t="str">
        <f>IF(Data!B3061:$B$5009&lt;&gt;"",Data!B3061,"")</f>
        <v/>
      </c>
      <c r="C3061" s="160" t="str">
        <f>IF(Data!$C3061:C$5009&lt;&gt;"",Data!C3061,"")</f>
        <v/>
      </c>
      <c r="P3061" s="149" t="str">
        <f>IF(Data!B3065="","",B3065)</f>
        <v/>
      </c>
      <c r="Q3061" s="150" t="str">
        <f>IFERROR(IF(P3061:$P$5009&lt;&gt;0, ABS(P3061-$Z$7),""),"")</f>
        <v/>
      </c>
      <c r="R3061" s="150" t="str">
        <f>IFERROR(IF(P3061:$P$5009&lt;&gt;0, (Q3061-$Y$16)^2,""),"")</f>
        <v/>
      </c>
      <c r="S3061" s="151" t="str">
        <f>IF(Data!C3065="","",C3065)</f>
        <v/>
      </c>
      <c r="T3061" s="150" t="str">
        <f>IFERROR(IF(S3061:$S$5009&lt;&gt;0, ABS(C3065-$Z$8),""),"")</f>
        <v/>
      </c>
      <c r="U3061" s="150" t="str">
        <f>IFERROR(IF(S3061:$S$5009&lt;&gt;0, (T3061-$Y$17)^2,""),"")</f>
        <v/>
      </c>
    </row>
    <row r="3062" spans="1:21" ht="23">
      <c r="A3062" s="159">
        <v>3053</v>
      </c>
      <c r="B3062" s="160" t="str">
        <f>IF(Data!B3062:$B$5009&lt;&gt;"",Data!B3062,"")</f>
        <v/>
      </c>
      <c r="C3062" s="160" t="str">
        <f>IF(Data!$C3062:C$5009&lt;&gt;"",Data!C3062,"")</f>
        <v/>
      </c>
      <c r="P3062" s="149" t="str">
        <f>IF(Data!B3066="","",B3066)</f>
        <v/>
      </c>
      <c r="Q3062" s="150" t="str">
        <f>IFERROR(IF(P3062:$P$5009&lt;&gt;0, ABS(P3062-$Z$7),""),"")</f>
        <v/>
      </c>
      <c r="R3062" s="150" t="str">
        <f>IFERROR(IF(P3062:$P$5009&lt;&gt;0, (Q3062-$Y$16)^2,""),"")</f>
        <v/>
      </c>
      <c r="S3062" s="151" t="str">
        <f>IF(Data!C3066="","",C3066)</f>
        <v/>
      </c>
      <c r="T3062" s="150" t="str">
        <f>IFERROR(IF(S3062:$S$5009&lt;&gt;0, ABS(C3066-$Z$8),""),"")</f>
        <v/>
      </c>
      <c r="U3062" s="150" t="str">
        <f>IFERROR(IF(S3062:$S$5009&lt;&gt;0, (T3062-$Y$17)^2,""),"")</f>
        <v/>
      </c>
    </row>
    <row r="3063" spans="1:21" ht="23">
      <c r="A3063" s="161">
        <v>3054</v>
      </c>
      <c r="B3063" s="160" t="str">
        <f>IF(Data!B3063:$B$5009&lt;&gt;"",Data!B3063,"")</f>
        <v/>
      </c>
      <c r="C3063" s="160" t="str">
        <f>IF(Data!$C3063:C$5009&lt;&gt;"",Data!C3063,"")</f>
        <v/>
      </c>
      <c r="P3063" s="149" t="str">
        <f>IF(Data!B3067="","",B3067)</f>
        <v/>
      </c>
      <c r="Q3063" s="150" t="str">
        <f>IFERROR(IF(P3063:$P$5009&lt;&gt;0, ABS(P3063-$Z$7),""),"")</f>
        <v/>
      </c>
      <c r="R3063" s="150" t="str">
        <f>IFERROR(IF(P3063:$P$5009&lt;&gt;0, (Q3063-$Y$16)^2,""),"")</f>
        <v/>
      </c>
      <c r="S3063" s="151" t="str">
        <f>IF(Data!C3067="","",C3067)</f>
        <v/>
      </c>
      <c r="T3063" s="150" t="str">
        <f>IFERROR(IF(S3063:$S$5009&lt;&gt;0, ABS(C3067-$Z$8),""),"")</f>
        <v/>
      </c>
      <c r="U3063" s="150" t="str">
        <f>IFERROR(IF(S3063:$S$5009&lt;&gt;0, (T3063-$Y$17)^2,""),"")</f>
        <v/>
      </c>
    </row>
    <row r="3064" spans="1:21" ht="23">
      <c r="A3064" s="159">
        <v>3055</v>
      </c>
      <c r="B3064" s="160" t="str">
        <f>IF(Data!B3064:$B$5009&lt;&gt;"",Data!B3064,"")</f>
        <v/>
      </c>
      <c r="C3064" s="160" t="str">
        <f>IF(Data!$C3064:C$5009&lt;&gt;"",Data!C3064,"")</f>
        <v/>
      </c>
      <c r="P3064" s="149" t="str">
        <f>IF(Data!B3068="","",B3068)</f>
        <v/>
      </c>
      <c r="Q3064" s="150" t="str">
        <f>IFERROR(IF(P3064:$P$5009&lt;&gt;0, ABS(P3064-$Z$7),""),"")</f>
        <v/>
      </c>
      <c r="R3064" s="150" t="str">
        <f>IFERROR(IF(P3064:$P$5009&lt;&gt;0, (Q3064-$Y$16)^2,""),"")</f>
        <v/>
      </c>
      <c r="S3064" s="151" t="str">
        <f>IF(Data!C3068="","",C3068)</f>
        <v/>
      </c>
      <c r="T3064" s="150" t="str">
        <f>IFERROR(IF(S3064:$S$5009&lt;&gt;0, ABS(C3068-$Z$8),""),"")</f>
        <v/>
      </c>
      <c r="U3064" s="150" t="str">
        <f>IFERROR(IF(S3064:$S$5009&lt;&gt;0, (T3064-$Y$17)^2,""),"")</f>
        <v/>
      </c>
    </row>
    <row r="3065" spans="1:21" ht="23">
      <c r="A3065" s="161">
        <v>3056</v>
      </c>
      <c r="B3065" s="160" t="str">
        <f>IF(Data!B3065:$B$5009&lt;&gt;"",Data!B3065,"")</f>
        <v/>
      </c>
      <c r="C3065" s="160" t="str">
        <f>IF(Data!$C3065:C$5009&lt;&gt;"",Data!C3065,"")</f>
        <v/>
      </c>
      <c r="P3065" s="149" t="str">
        <f>IF(Data!B3069="","",B3069)</f>
        <v/>
      </c>
      <c r="Q3065" s="150" t="str">
        <f>IFERROR(IF(P3065:$P$5009&lt;&gt;0, ABS(P3065-$Z$7),""),"")</f>
        <v/>
      </c>
      <c r="R3065" s="150" t="str">
        <f>IFERROR(IF(P3065:$P$5009&lt;&gt;0, (Q3065-$Y$16)^2,""),"")</f>
        <v/>
      </c>
      <c r="S3065" s="151" t="str">
        <f>IF(Data!C3069="","",C3069)</f>
        <v/>
      </c>
      <c r="T3065" s="150" t="str">
        <f>IFERROR(IF(S3065:$S$5009&lt;&gt;0, ABS(C3069-$Z$8),""),"")</f>
        <v/>
      </c>
      <c r="U3065" s="150" t="str">
        <f>IFERROR(IF(S3065:$S$5009&lt;&gt;0, (T3065-$Y$17)^2,""),"")</f>
        <v/>
      </c>
    </row>
    <row r="3066" spans="1:21" ht="23">
      <c r="A3066" s="159">
        <v>3057</v>
      </c>
      <c r="B3066" s="160" t="str">
        <f>IF(Data!B3066:$B$5009&lt;&gt;"",Data!B3066,"")</f>
        <v/>
      </c>
      <c r="C3066" s="160" t="str">
        <f>IF(Data!$C3066:C$5009&lt;&gt;"",Data!C3066,"")</f>
        <v/>
      </c>
      <c r="P3066" s="149" t="str">
        <f>IF(Data!B3070="","",B3070)</f>
        <v/>
      </c>
      <c r="Q3066" s="150" t="str">
        <f>IFERROR(IF(P3066:$P$5009&lt;&gt;0, ABS(P3066-$Z$7),""),"")</f>
        <v/>
      </c>
      <c r="R3066" s="150" t="str">
        <f>IFERROR(IF(P3066:$P$5009&lt;&gt;0, (Q3066-$Y$16)^2,""),"")</f>
        <v/>
      </c>
      <c r="S3066" s="151" t="str">
        <f>IF(Data!C3070="","",C3070)</f>
        <v/>
      </c>
      <c r="T3066" s="150" t="str">
        <f>IFERROR(IF(S3066:$S$5009&lt;&gt;0, ABS(C3070-$Z$8),""),"")</f>
        <v/>
      </c>
      <c r="U3066" s="150" t="str">
        <f>IFERROR(IF(S3066:$S$5009&lt;&gt;0, (T3066-$Y$17)^2,""),"")</f>
        <v/>
      </c>
    </row>
    <row r="3067" spans="1:21" ht="23">
      <c r="A3067" s="161">
        <v>3058</v>
      </c>
      <c r="B3067" s="160" t="str">
        <f>IF(Data!B3067:$B$5009&lt;&gt;"",Data!B3067,"")</f>
        <v/>
      </c>
      <c r="C3067" s="160" t="str">
        <f>IF(Data!$C3067:C$5009&lt;&gt;"",Data!C3067,"")</f>
        <v/>
      </c>
      <c r="P3067" s="149" t="str">
        <f>IF(Data!B3071="","",B3071)</f>
        <v/>
      </c>
      <c r="Q3067" s="150" t="str">
        <f>IFERROR(IF(P3067:$P$5009&lt;&gt;0, ABS(P3067-$Z$7),""),"")</f>
        <v/>
      </c>
      <c r="R3067" s="150" t="str">
        <f>IFERROR(IF(P3067:$P$5009&lt;&gt;0, (Q3067-$Y$16)^2,""),"")</f>
        <v/>
      </c>
      <c r="S3067" s="151" t="str">
        <f>IF(Data!C3071="","",C3071)</f>
        <v/>
      </c>
      <c r="T3067" s="150" t="str">
        <f>IFERROR(IF(S3067:$S$5009&lt;&gt;0, ABS(C3071-$Z$8),""),"")</f>
        <v/>
      </c>
      <c r="U3067" s="150" t="str">
        <f>IFERROR(IF(S3067:$S$5009&lt;&gt;0, (T3067-$Y$17)^2,""),"")</f>
        <v/>
      </c>
    </row>
    <row r="3068" spans="1:21" ht="23">
      <c r="A3068" s="159">
        <v>3059</v>
      </c>
      <c r="B3068" s="160" t="str">
        <f>IF(Data!B3068:$B$5009&lt;&gt;"",Data!B3068,"")</f>
        <v/>
      </c>
      <c r="C3068" s="160" t="str">
        <f>IF(Data!$C3068:C$5009&lt;&gt;"",Data!C3068,"")</f>
        <v/>
      </c>
      <c r="P3068" s="149" t="str">
        <f>IF(Data!B3072="","",B3072)</f>
        <v/>
      </c>
      <c r="Q3068" s="150" t="str">
        <f>IFERROR(IF(P3068:$P$5009&lt;&gt;0, ABS(P3068-$Z$7),""),"")</f>
        <v/>
      </c>
      <c r="R3068" s="150" t="str">
        <f>IFERROR(IF(P3068:$P$5009&lt;&gt;0, (Q3068-$Y$16)^2,""),"")</f>
        <v/>
      </c>
      <c r="S3068" s="151" t="str">
        <f>IF(Data!C3072="","",C3072)</f>
        <v/>
      </c>
      <c r="T3068" s="150" t="str">
        <f>IFERROR(IF(S3068:$S$5009&lt;&gt;0, ABS(C3072-$Z$8),""),"")</f>
        <v/>
      </c>
      <c r="U3068" s="150" t="str">
        <f>IFERROR(IF(S3068:$S$5009&lt;&gt;0, (T3068-$Y$17)^2,""),"")</f>
        <v/>
      </c>
    </row>
    <row r="3069" spans="1:21" ht="23">
      <c r="A3069" s="161">
        <v>3060</v>
      </c>
      <c r="B3069" s="160" t="str">
        <f>IF(Data!B3069:$B$5009&lt;&gt;"",Data!B3069,"")</f>
        <v/>
      </c>
      <c r="C3069" s="160" t="str">
        <f>IF(Data!$C3069:C$5009&lt;&gt;"",Data!C3069,"")</f>
        <v/>
      </c>
      <c r="P3069" s="149" t="str">
        <f>IF(Data!B3073="","",B3073)</f>
        <v/>
      </c>
      <c r="Q3069" s="150" t="str">
        <f>IFERROR(IF(P3069:$P$5009&lt;&gt;0, ABS(P3069-$Z$7),""),"")</f>
        <v/>
      </c>
      <c r="R3069" s="150" t="str">
        <f>IFERROR(IF(P3069:$P$5009&lt;&gt;0, (Q3069-$Y$16)^2,""),"")</f>
        <v/>
      </c>
      <c r="S3069" s="151" t="str">
        <f>IF(Data!C3073="","",C3073)</f>
        <v/>
      </c>
      <c r="T3069" s="150" t="str">
        <f>IFERROR(IF(S3069:$S$5009&lt;&gt;0, ABS(C3073-$Z$8),""),"")</f>
        <v/>
      </c>
      <c r="U3069" s="150" t="str">
        <f>IFERROR(IF(S3069:$S$5009&lt;&gt;0, (T3069-$Y$17)^2,""),"")</f>
        <v/>
      </c>
    </row>
    <row r="3070" spans="1:21" ht="23">
      <c r="A3070" s="159">
        <v>3061</v>
      </c>
      <c r="B3070" s="160" t="str">
        <f>IF(Data!B3070:$B$5009&lt;&gt;"",Data!B3070,"")</f>
        <v/>
      </c>
      <c r="C3070" s="160" t="str">
        <f>IF(Data!$C3070:C$5009&lt;&gt;"",Data!C3070,"")</f>
        <v/>
      </c>
      <c r="P3070" s="149" t="str">
        <f>IF(Data!B3074="","",B3074)</f>
        <v/>
      </c>
      <c r="Q3070" s="150" t="str">
        <f>IFERROR(IF(P3070:$P$5009&lt;&gt;0, ABS(P3070-$Z$7),""),"")</f>
        <v/>
      </c>
      <c r="R3070" s="150" t="str">
        <f>IFERROR(IF(P3070:$P$5009&lt;&gt;0, (Q3070-$Y$16)^2,""),"")</f>
        <v/>
      </c>
      <c r="S3070" s="151" t="str">
        <f>IF(Data!C3074="","",C3074)</f>
        <v/>
      </c>
      <c r="T3070" s="150" t="str">
        <f>IFERROR(IF(S3070:$S$5009&lt;&gt;0, ABS(C3074-$Z$8),""),"")</f>
        <v/>
      </c>
      <c r="U3070" s="150" t="str">
        <f>IFERROR(IF(S3070:$S$5009&lt;&gt;0, (T3070-$Y$17)^2,""),"")</f>
        <v/>
      </c>
    </row>
    <row r="3071" spans="1:21" ht="23">
      <c r="A3071" s="161">
        <v>3062</v>
      </c>
      <c r="B3071" s="160" t="str">
        <f>IF(Data!B3071:$B$5009&lt;&gt;"",Data!B3071,"")</f>
        <v/>
      </c>
      <c r="C3071" s="160" t="str">
        <f>IF(Data!$C3071:C$5009&lt;&gt;"",Data!C3071,"")</f>
        <v/>
      </c>
      <c r="P3071" s="149" t="str">
        <f>IF(Data!B3075="","",B3075)</f>
        <v/>
      </c>
      <c r="Q3071" s="150" t="str">
        <f>IFERROR(IF(P3071:$P$5009&lt;&gt;0, ABS(P3071-$Z$7),""),"")</f>
        <v/>
      </c>
      <c r="R3071" s="150" t="str">
        <f>IFERROR(IF(P3071:$P$5009&lt;&gt;0, (Q3071-$Y$16)^2,""),"")</f>
        <v/>
      </c>
      <c r="S3071" s="151" t="str">
        <f>IF(Data!C3075="","",C3075)</f>
        <v/>
      </c>
      <c r="T3071" s="150" t="str">
        <f>IFERROR(IF(S3071:$S$5009&lt;&gt;0, ABS(C3075-$Z$8),""),"")</f>
        <v/>
      </c>
      <c r="U3071" s="150" t="str">
        <f>IFERROR(IF(S3071:$S$5009&lt;&gt;0, (T3071-$Y$17)^2,""),"")</f>
        <v/>
      </c>
    </row>
    <row r="3072" spans="1:21" ht="23">
      <c r="A3072" s="159">
        <v>3063</v>
      </c>
      <c r="B3072" s="160" t="str">
        <f>IF(Data!B3072:$B$5009&lt;&gt;"",Data!B3072,"")</f>
        <v/>
      </c>
      <c r="C3072" s="160" t="str">
        <f>IF(Data!$C3072:C$5009&lt;&gt;"",Data!C3072,"")</f>
        <v/>
      </c>
      <c r="P3072" s="149" t="str">
        <f>IF(Data!B3076="","",B3076)</f>
        <v/>
      </c>
      <c r="Q3072" s="150" t="str">
        <f>IFERROR(IF(P3072:$P$5009&lt;&gt;0, ABS(P3072-$Z$7),""),"")</f>
        <v/>
      </c>
      <c r="R3072" s="150" t="str">
        <f>IFERROR(IF(P3072:$P$5009&lt;&gt;0, (Q3072-$Y$16)^2,""),"")</f>
        <v/>
      </c>
      <c r="S3072" s="151" t="str">
        <f>IF(Data!C3076="","",C3076)</f>
        <v/>
      </c>
      <c r="T3072" s="150" t="str">
        <f>IFERROR(IF(S3072:$S$5009&lt;&gt;0, ABS(C3076-$Z$8),""),"")</f>
        <v/>
      </c>
      <c r="U3072" s="150" t="str">
        <f>IFERROR(IF(S3072:$S$5009&lt;&gt;0, (T3072-$Y$17)^2,""),"")</f>
        <v/>
      </c>
    </row>
    <row r="3073" spans="1:21" ht="23">
      <c r="A3073" s="161">
        <v>3064</v>
      </c>
      <c r="B3073" s="160" t="str">
        <f>IF(Data!B3073:$B$5009&lt;&gt;"",Data!B3073,"")</f>
        <v/>
      </c>
      <c r="C3073" s="160" t="str">
        <f>IF(Data!$C3073:C$5009&lt;&gt;"",Data!C3073,"")</f>
        <v/>
      </c>
      <c r="P3073" s="149" t="str">
        <f>IF(Data!B3077="","",B3077)</f>
        <v/>
      </c>
      <c r="Q3073" s="150" t="str">
        <f>IFERROR(IF(P3073:$P$5009&lt;&gt;0, ABS(P3073-$Z$7),""),"")</f>
        <v/>
      </c>
      <c r="R3073" s="150" t="str">
        <f>IFERROR(IF(P3073:$P$5009&lt;&gt;0, (Q3073-$Y$16)^2,""),"")</f>
        <v/>
      </c>
      <c r="S3073" s="151" t="str">
        <f>IF(Data!C3077="","",C3077)</f>
        <v/>
      </c>
      <c r="T3073" s="150" t="str">
        <f>IFERROR(IF(S3073:$S$5009&lt;&gt;0, ABS(C3077-$Z$8),""),"")</f>
        <v/>
      </c>
      <c r="U3073" s="150" t="str">
        <f>IFERROR(IF(S3073:$S$5009&lt;&gt;0, (T3073-$Y$17)^2,""),"")</f>
        <v/>
      </c>
    </row>
    <row r="3074" spans="1:21" ht="23">
      <c r="A3074" s="159">
        <v>3065</v>
      </c>
      <c r="B3074" s="160" t="str">
        <f>IF(Data!B3074:$B$5009&lt;&gt;"",Data!B3074,"")</f>
        <v/>
      </c>
      <c r="C3074" s="160" t="str">
        <f>IF(Data!$C3074:C$5009&lt;&gt;"",Data!C3074,"")</f>
        <v/>
      </c>
      <c r="P3074" s="149" t="str">
        <f>IF(Data!B3078="","",B3078)</f>
        <v/>
      </c>
      <c r="Q3074" s="150" t="str">
        <f>IFERROR(IF(P3074:$P$5009&lt;&gt;0, ABS(P3074-$Z$7),""),"")</f>
        <v/>
      </c>
      <c r="R3074" s="150" t="str">
        <f>IFERROR(IF(P3074:$P$5009&lt;&gt;0, (Q3074-$Y$16)^2,""),"")</f>
        <v/>
      </c>
      <c r="S3074" s="151" t="str">
        <f>IF(Data!C3078="","",C3078)</f>
        <v/>
      </c>
      <c r="T3074" s="150" t="str">
        <f>IFERROR(IF(S3074:$S$5009&lt;&gt;0, ABS(C3078-$Z$8),""),"")</f>
        <v/>
      </c>
      <c r="U3074" s="150" t="str">
        <f>IFERROR(IF(S3074:$S$5009&lt;&gt;0, (T3074-$Y$17)^2,""),"")</f>
        <v/>
      </c>
    </row>
    <row r="3075" spans="1:21" ht="23">
      <c r="A3075" s="161">
        <v>3066</v>
      </c>
      <c r="B3075" s="160" t="str">
        <f>IF(Data!B3075:$B$5009&lt;&gt;"",Data!B3075,"")</f>
        <v/>
      </c>
      <c r="C3075" s="160" t="str">
        <f>IF(Data!$C3075:C$5009&lt;&gt;"",Data!C3075,"")</f>
        <v/>
      </c>
      <c r="P3075" s="149" t="str">
        <f>IF(Data!B3079="","",B3079)</f>
        <v/>
      </c>
      <c r="Q3075" s="150" t="str">
        <f>IFERROR(IF(P3075:$P$5009&lt;&gt;0, ABS(P3075-$Z$7),""),"")</f>
        <v/>
      </c>
      <c r="R3075" s="150" t="str">
        <f>IFERROR(IF(P3075:$P$5009&lt;&gt;0, (Q3075-$Y$16)^2,""),"")</f>
        <v/>
      </c>
      <c r="S3075" s="151" t="str">
        <f>IF(Data!C3079="","",C3079)</f>
        <v/>
      </c>
      <c r="T3075" s="150" t="str">
        <f>IFERROR(IF(S3075:$S$5009&lt;&gt;0, ABS(C3079-$Z$8),""),"")</f>
        <v/>
      </c>
      <c r="U3075" s="150" t="str">
        <f>IFERROR(IF(S3075:$S$5009&lt;&gt;0, (T3075-$Y$17)^2,""),"")</f>
        <v/>
      </c>
    </row>
    <row r="3076" spans="1:21" ht="23">
      <c r="A3076" s="159">
        <v>3067</v>
      </c>
      <c r="B3076" s="160" t="str">
        <f>IF(Data!B3076:$B$5009&lt;&gt;"",Data!B3076,"")</f>
        <v/>
      </c>
      <c r="C3076" s="160" t="str">
        <f>IF(Data!$C3076:C$5009&lt;&gt;"",Data!C3076,"")</f>
        <v/>
      </c>
      <c r="P3076" s="149" t="str">
        <f>IF(Data!B3080="","",B3080)</f>
        <v/>
      </c>
      <c r="Q3076" s="150" t="str">
        <f>IFERROR(IF(P3076:$P$5009&lt;&gt;0, ABS(P3076-$Z$7),""),"")</f>
        <v/>
      </c>
      <c r="R3076" s="150" t="str">
        <f>IFERROR(IF(P3076:$P$5009&lt;&gt;0, (Q3076-$Y$16)^2,""),"")</f>
        <v/>
      </c>
      <c r="S3076" s="151" t="str">
        <f>IF(Data!C3080="","",C3080)</f>
        <v/>
      </c>
      <c r="T3076" s="150" t="str">
        <f>IFERROR(IF(S3076:$S$5009&lt;&gt;0, ABS(C3080-$Z$8),""),"")</f>
        <v/>
      </c>
      <c r="U3076" s="150" t="str">
        <f>IFERROR(IF(S3076:$S$5009&lt;&gt;0, (T3076-$Y$17)^2,""),"")</f>
        <v/>
      </c>
    </row>
    <row r="3077" spans="1:21" ht="23">
      <c r="A3077" s="161">
        <v>3068</v>
      </c>
      <c r="B3077" s="160" t="str">
        <f>IF(Data!B3077:$B$5009&lt;&gt;"",Data!B3077,"")</f>
        <v/>
      </c>
      <c r="C3077" s="160" t="str">
        <f>IF(Data!$C3077:C$5009&lt;&gt;"",Data!C3077,"")</f>
        <v/>
      </c>
      <c r="P3077" s="149" t="str">
        <f>IF(Data!B3081="","",B3081)</f>
        <v/>
      </c>
      <c r="Q3077" s="150" t="str">
        <f>IFERROR(IF(P3077:$P$5009&lt;&gt;0, ABS(P3077-$Z$7),""),"")</f>
        <v/>
      </c>
      <c r="R3077" s="150" t="str">
        <f>IFERROR(IF(P3077:$P$5009&lt;&gt;0, (Q3077-$Y$16)^2,""),"")</f>
        <v/>
      </c>
      <c r="S3077" s="151" t="str">
        <f>IF(Data!C3081="","",C3081)</f>
        <v/>
      </c>
      <c r="T3077" s="150" t="str">
        <f>IFERROR(IF(S3077:$S$5009&lt;&gt;0, ABS(C3081-$Z$8),""),"")</f>
        <v/>
      </c>
      <c r="U3077" s="150" t="str">
        <f>IFERROR(IF(S3077:$S$5009&lt;&gt;0, (T3077-$Y$17)^2,""),"")</f>
        <v/>
      </c>
    </row>
    <row r="3078" spans="1:21" ht="23">
      <c r="A3078" s="159">
        <v>3069</v>
      </c>
      <c r="B3078" s="160" t="str">
        <f>IF(Data!B3078:$B$5009&lt;&gt;"",Data!B3078,"")</f>
        <v/>
      </c>
      <c r="C3078" s="160" t="str">
        <f>IF(Data!$C3078:C$5009&lt;&gt;"",Data!C3078,"")</f>
        <v/>
      </c>
      <c r="P3078" s="149" t="str">
        <f>IF(Data!B3082="","",B3082)</f>
        <v/>
      </c>
      <c r="Q3078" s="150" t="str">
        <f>IFERROR(IF(P3078:$P$5009&lt;&gt;0, ABS(P3078-$Z$7),""),"")</f>
        <v/>
      </c>
      <c r="R3078" s="150" t="str">
        <f>IFERROR(IF(P3078:$P$5009&lt;&gt;0, (Q3078-$Y$16)^2,""),"")</f>
        <v/>
      </c>
      <c r="S3078" s="151" t="str">
        <f>IF(Data!C3082="","",C3082)</f>
        <v/>
      </c>
      <c r="T3078" s="150" t="str">
        <f>IFERROR(IF(S3078:$S$5009&lt;&gt;0, ABS(C3082-$Z$8),""),"")</f>
        <v/>
      </c>
      <c r="U3078" s="150" t="str">
        <f>IFERROR(IF(S3078:$S$5009&lt;&gt;0, (T3078-$Y$17)^2,""),"")</f>
        <v/>
      </c>
    </row>
    <row r="3079" spans="1:21" ht="23">
      <c r="A3079" s="161">
        <v>3070</v>
      </c>
      <c r="B3079" s="160" t="str">
        <f>IF(Data!B3079:$B$5009&lt;&gt;"",Data!B3079,"")</f>
        <v/>
      </c>
      <c r="C3079" s="160" t="str">
        <f>IF(Data!$C3079:C$5009&lt;&gt;"",Data!C3079,"")</f>
        <v/>
      </c>
      <c r="P3079" s="149" t="str">
        <f>IF(Data!B3083="","",B3083)</f>
        <v/>
      </c>
      <c r="Q3079" s="150" t="str">
        <f>IFERROR(IF(P3079:$P$5009&lt;&gt;0, ABS(P3079-$Z$7),""),"")</f>
        <v/>
      </c>
      <c r="R3079" s="150" t="str">
        <f>IFERROR(IF(P3079:$P$5009&lt;&gt;0, (Q3079-$Y$16)^2,""),"")</f>
        <v/>
      </c>
      <c r="S3079" s="151" t="str">
        <f>IF(Data!C3083="","",C3083)</f>
        <v/>
      </c>
      <c r="T3079" s="150" t="str">
        <f>IFERROR(IF(S3079:$S$5009&lt;&gt;0, ABS(C3083-$Z$8),""),"")</f>
        <v/>
      </c>
      <c r="U3079" s="150" t="str">
        <f>IFERROR(IF(S3079:$S$5009&lt;&gt;0, (T3079-$Y$17)^2,""),"")</f>
        <v/>
      </c>
    </row>
    <row r="3080" spans="1:21" ht="23">
      <c r="A3080" s="159">
        <v>3071</v>
      </c>
      <c r="B3080" s="160" t="str">
        <f>IF(Data!B3080:$B$5009&lt;&gt;"",Data!B3080,"")</f>
        <v/>
      </c>
      <c r="C3080" s="160" t="str">
        <f>IF(Data!$C3080:C$5009&lt;&gt;"",Data!C3080,"")</f>
        <v/>
      </c>
      <c r="P3080" s="149" t="str">
        <f>IF(Data!B3084="","",B3084)</f>
        <v/>
      </c>
      <c r="Q3080" s="150" t="str">
        <f>IFERROR(IF(P3080:$P$5009&lt;&gt;0, ABS(P3080-$Z$7),""),"")</f>
        <v/>
      </c>
      <c r="R3080" s="150" t="str">
        <f>IFERROR(IF(P3080:$P$5009&lt;&gt;0, (Q3080-$Y$16)^2,""),"")</f>
        <v/>
      </c>
      <c r="S3080" s="151" t="str">
        <f>IF(Data!C3084="","",C3084)</f>
        <v/>
      </c>
      <c r="T3080" s="150" t="str">
        <f>IFERROR(IF(S3080:$S$5009&lt;&gt;0, ABS(C3084-$Z$8),""),"")</f>
        <v/>
      </c>
      <c r="U3080" s="150" t="str">
        <f>IFERROR(IF(S3080:$S$5009&lt;&gt;0, (T3080-$Y$17)^2,""),"")</f>
        <v/>
      </c>
    </row>
    <row r="3081" spans="1:21" ht="23">
      <c r="A3081" s="161">
        <v>3072</v>
      </c>
      <c r="B3081" s="160" t="str">
        <f>IF(Data!B3081:$B$5009&lt;&gt;"",Data!B3081,"")</f>
        <v/>
      </c>
      <c r="C3081" s="160" t="str">
        <f>IF(Data!$C3081:C$5009&lt;&gt;"",Data!C3081,"")</f>
        <v/>
      </c>
      <c r="P3081" s="149" t="str">
        <f>IF(Data!B3085="","",B3085)</f>
        <v/>
      </c>
      <c r="Q3081" s="150" t="str">
        <f>IFERROR(IF(P3081:$P$5009&lt;&gt;0, ABS(P3081-$Z$7),""),"")</f>
        <v/>
      </c>
      <c r="R3081" s="150" t="str">
        <f>IFERROR(IF(P3081:$P$5009&lt;&gt;0, (Q3081-$Y$16)^2,""),"")</f>
        <v/>
      </c>
      <c r="S3081" s="151" t="str">
        <f>IF(Data!C3085="","",C3085)</f>
        <v/>
      </c>
      <c r="T3081" s="150" t="str">
        <f>IFERROR(IF(S3081:$S$5009&lt;&gt;0, ABS(C3085-$Z$8),""),"")</f>
        <v/>
      </c>
      <c r="U3081" s="150" t="str">
        <f>IFERROR(IF(S3081:$S$5009&lt;&gt;0, (T3081-$Y$17)^2,""),"")</f>
        <v/>
      </c>
    </row>
    <row r="3082" spans="1:21" ht="23">
      <c r="A3082" s="159">
        <v>3073</v>
      </c>
      <c r="B3082" s="160" t="str">
        <f>IF(Data!B3082:$B$5009&lt;&gt;"",Data!B3082,"")</f>
        <v/>
      </c>
      <c r="C3082" s="160" t="str">
        <f>IF(Data!$C3082:C$5009&lt;&gt;"",Data!C3082,"")</f>
        <v/>
      </c>
      <c r="P3082" s="149" t="str">
        <f>IF(Data!B3086="","",B3086)</f>
        <v/>
      </c>
      <c r="Q3082" s="150" t="str">
        <f>IFERROR(IF(P3082:$P$5009&lt;&gt;0, ABS(P3082-$Z$7),""),"")</f>
        <v/>
      </c>
      <c r="R3082" s="150" t="str">
        <f>IFERROR(IF(P3082:$P$5009&lt;&gt;0, (Q3082-$Y$16)^2,""),"")</f>
        <v/>
      </c>
      <c r="S3082" s="151" t="str">
        <f>IF(Data!C3086="","",C3086)</f>
        <v/>
      </c>
      <c r="T3082" s="150" t="str">
        <f>IFERROR(IF(S3082:$S$5009&lt;&gt;0, ABS(C3086-$Z$8),""),"")</f>
        <v/>
      </c>
      <c r="U3082" s="150" t="str">
        <f>IFERROR(IF(S3082:$S$5009&lt;&gt;0, (T3082-$Y$17)^2,""),"")</f>
        <v/>
      </c>
    </row>
    <row r="3083" spans="1:21" ht="23">
      <c r="A3083" s="161">
        <v>3074</v>
      </c>
      <c r="B3083" s="160" t="str">
        <f>IF(Data!B3083:$B$5009&lt;&gt;"",Data!B3083,"")</f>
        <v/>
      </c>
      <c r="C3083" s="160" t="str">
        <f>IF(Data!$C3083:C$5009&lt;&gt;"",Data!C3083,"")</f>
        <v/>
      </c>
      <c r="P3083" s="149" t="str">
        <f>IF(Data!B3087="","",B3087)</f>
        <v/>
      </c>
      <c r="Q3083" s="150" t="str">
        <f>IFERROR(IF(P3083:$P$5009&lt;&gt;0, ABS(P3083-$Z$7),""),"")</f>
        <v/>
      </c>
      <c r="R3083" s="150" t="str">
        <f>IFERROR(IF(P3083:$P$5009&lt;&gt;0, (Q3083-$Y$16)^2,""),"")</f>
        <v/>
      </c>
      <c r="S3083" s="151" t="str">
        <f>IF(Data!C3087="","",C3087)</f>
        <v/>
      </c>
      <c r="T3083" s="150" t="str">
        <f>IFERROR(IF(S3083:$S$5009&lt;&gt;0, ABS(C3087-$Z$8),""),"")</f>
        <v/>
      </c>
      <c r="U3083" s="150" t="str">
        <f>IFERROR(IF(S3083:$S$5009&lt;&gt;0, (T3083-$Y$17)^2,""),"")</f>
        <v/>
      </c>
    </row>
    <row r="3084" spans="1:21" ht="23">
      <c r="A3084" s="159">
        <v>3075</v>
      </c>
      <c r="B3084" s="160" t="str">
        <f>IF(Data!B3084:$B$5009&lt;&gt;"",Data!B3084,"")</f>
        <v/>
      </c>
      <c r="C3084" s="160" t="str">
        <f>IF(Data!$C3084:C$5009&lt;&gt;"",Data!C3084,"")</f>
        <v/>
      </c>
      <c r="P3084" s="149" t="str">
        <f>IF(Data!B3088="","",B3088)</f>
        <v/>
      </c>
      <c r="Q3084" s="150" t="str">
        <f>IFERROR(IF(P3084:$P$5009&lt;&gt;0, ABS(P3084-$Z$7),""),"")</f>
        <v/>
      </c>
      <c r="R3084" s="150" t="str">
        <f>IFERROR(IF(P3084:$P$5009&lt;&gt;0, (Q3084-$Y$16)^2,""),"")</f>
        <v/>
      </c>
      <c r="S3084" s="151" t="str">
        <f>IF(Data!C3088="","",C3088)</f>
        <v/>
      </c>
      <c r="T3084" s="150" t="str">
        <f>IFERROR(IF(S3084:$S$5009&lt;&gt;0, ABS(C3088-$Z$8),""),"")</f>
        <v/>
      </c>
      <c r="U3084" s="150" t="str">
        <f>IFERROR(IF(S3084:$S$5009&lt;&gt;0, (T3084-$Y$17)^2,""),"")</f>
        <v/>
      </c>
    </row>
    <row r="3085" spans="1:21" ht="23">
      <c r="A3085" s="161">
        <v>3076</v>
      </c>
      <c r="B3085" s="160" t="str">
        <f>IF(Data!B3085:$B$5009&lt;&gt;"",Data!B3085,"")</f>
        <v/>
      </c>
      <c r="C3085" s="160" t="str">
        <f>IF(Data!$C3085:C$5009&lt;&gt;"",Data!C3085,"")</f>
        <v/>
      </c>
      <c r="P3085" s="149" t="str">
        <f>IF(Data!B3089="","",B3089)</f>
        <v/>
      </c>
      <c r="Q3085" s="150" t="str">
        <f>IFERROR(IF(P3085:$P$5009&lt;&gt;0, ABS(P3085-$Z$7),""),"")</f>
        <v/>
      </c>
      <c r="R3085" s="150" t="str">
        <f>IFERROR(IF(P3085:$P$5009&lt;&gt;0, (Q3085-$Y$16)^2,""),"")</f>
        <v/>
      </c>
      <c r="S3085" s="151" t="str">
        <f>IF(Data!C3089="","",C3089)</f>
        <v/>
      </c>
      <c r="T3085" s="150" t="str">
        <f>IFERROR(IF(S3085:$S$5009&lt;&gt;0, ABS(C3089-$Z$8),""),"")</f>
        <v/>
      </c>
      <c r="U3085" s="150" t="str">
        <f>IFERROR(IF(S3085:$S$5009&lt;&gt;0, (T3085-$Y$17)^2,""),"")</f>
        <v/>
      </c>
    </row>
    <row r="3086" spans="1:21" ht="23">
      <c r="A3086" s="159">
        <v>3077</v>
      </c>
      <c r="B3086" s="160" t="str">
        <f>IF(Data!B3086:$B$5009&lt;&gt;"",Data!B3086,"")</f>
        <v/>
      </c>
      <c r="C3086" s="160" t="str">
        <f>IF(Data!$C3086:C$5009&lt;&gt;"",Data!C3086,"")</f>
        <v/>
      </c>
      <c r="P3086" s="149" t="str">
        <f>IF(Data!B3090="","",B3090)</f>
        <v/>
      </c>
      <c r="Q3086" s="150" t="str">
        <f>IFERROR(IF(P3086:$P$5009&lt;&gt;0, ABS(P3086-$Z$7),""),"")</f>
        <v/>
      </c>
      <c r="R3086" s="150" t="str">
        <f>IFERROR(IF(P3086:$P$5009&lt;&gt;0, (Q3086-$Y$16)^2,""),"")</f>
        <v/>
      </c>
      <c r="S3086" s="151" t="str">
        <f>IF(Data!C3090="","",C3090)</f>
        <v/>
      </c>
      <c r="T3086" s="150" t="str">
        <f>IFERROR(IF(S3086:$S$5009&lt;&gt;0, ABS(C3090-$Z$8),""),"")</f>
        <v/>
      </c>
      <c r="U3086" s="150" t="str">
        <f>IFERROR(IF(S3086:$S$5009&lt;&gt;0, (T3086-$Y$17)^2,""),"")</f>
        <v/>
      </c>
    </row>
    <row r="3087" spans="1:21" ht="23">
      <c r="A3087" s="161">
        <v>3078</v>
      </c>
      <c r="B3087" s="160" t="str">
        <f>IF(Data!B3087:$B$5009&lt;&gt;"",Data!B3087,"")</f>
        <v/>
      </c>
      <c r="C3087" s="160" t="str">
        <f>IF(Data!$C3087:C$5009&lt;&gt;"",Data!C3087,"")</f>
        <v/>
      </c>
      <c r="P3087" s="149" t="str">
        <f>IF(Data!B3091="","",B3091)</f>
        <v/>
      </c>
      <c r="Q3087" s="150" t="str">
        <f>IFERROR(IF(P3087:$P$5009&lt;&gt;0, ABS(P3087-$Z$7),""),"")</f>
        <v/>
      </c>
      <c r="R3087" s="150" t="str">
        <f>IFERROR(IF(P3087:$P$5009&lt;&gt;0, (Q3087-$Y$16)^2,""),"")</f>
        <v/>
      </c>
      <c r="S3087" s="151" t="str">
        <f>IF(Data!C3091="","",C3091)</f>
        <v/>
      </c>
      <c r="T3087" s="150" t="str">
        <f>IFERROR(IF(S3087:$S$5009&lt;&gt;0, ABS(C3091-$Z$8),""),"")</f>
        <v/>
      </c>
      <c r="U3087" s="150" t="str">
        <f>IFERROR(IF(S3087:$S$5009&lt;&gt;0, (T3087-$Y$17)^2,""),"")</f>
        <v/>
      </c>
    </row>
    <row r="3088" spans="1:21" ht="23">
      <c r="A3088" s="159">
        <v>3079</v>
      </c>
      <c r="B3088" s="160" t="str">
        <f>IF(Data!B3088:$B$5009&lt;&gt;"",Data!B3088,"")</f>
        <v/>
      </c>
      <c r="C3088" s="160" t="str">
        <f>IF(Data!$C3088:C$5009&lt;&gt;"",Data!C3088,"")</f>
        <v/>
      </c>
      <c r="P3088" s="149" t="str">
        <f>IF(Data!B3092="","",B3092)</f>
        <v/>
      </c>
      <c r="Q3088" s="150" t="str">
        <f>IFERROR(IF(P3088:$P$5009&lt;&gt;0, ABS(P3088-$Z$7),""),"")</f>
        <v/>
      </c>
      <c r="R3088" s="150" t="str">
        <f>IFERROR(IF(P3088:$P$5009&lt;&gt;0, (Q3088-$Y$16)^2,""),"")</f>
        <v/>
      </c>
      <c r="S3088" s="151" t="str">
        <f>IF(Data!C3092="","",C3092)</f>
        <v/>
      </c>
      <c r="T3088" s="150" t="str">
        <f>IFERROR(IF(S3088:$S$5009&lt;&gt;0, ABS(C3092-$Z$8),""),"")</f>
        <v/>
      </c>
      <c r="U3088" s="150" t="str">
        <f>IFERROR(IF(S3088:$S$5009&lt;&gt;0, (T3088-$Y$17)^2,""),"")</f>
        <v/>
      </c>
    </row>
    <row r="3089" spans="1:21" ht="23">
      <c r="A3089" s="161">
        <v>3080</v>
      </c>
      <c r="B3089" s="160" t="str">
        <f>IF(Data!B3089:$B$5009&lt;&gt;"",Data!B3089,"")</f>
        <v/>
      </c>
      <c r="C3089" s="160" t="str">
        <f>IF(Data!$C3089:C$5009&lt;&gt;"",Data!C3089,"")</f>
        <v/>
      </c>
      <c r="P3089" s="149" t="str">
        <f>IF(Data!B3093="","",B3093)</f>
        <v/>
      </c>
      <c r="Q3089" s="150" t="str">
        <f>IFERROR(IF(P3089:$P$5009&lt;&gt;0, ABS(P3089-$Z$7),""),"")</f>
        <v/>
      </c>
      <c r="R3089" s="150" t="str">
        <f>IFERROR(IF(P3089:$P$5009&lt;&gt;0, (Q3089-$Y$16)^2,""),"")</f>
        <v/>
      </c>
      <c r="S3089" s="151" t="str">
        <f>IF(Data!C3093="","",C3093)</f>
        <v/>
      </c>
      <c r="T3089" s="150" t="str">
        <f>IFERROR(IF(S3089:$S$5009&lt;&gt;0, ABS(C3093-$Z$8),""),"")</f>
        <v/>
      </c>
      <c r="U3089" s="150" t="str">
        <f>IFERROR(IF(S3089:$S$5009&lt;&gt;0, (T3089-$Y$17)^2,""),"")</f>
        <v/>
      </c>
    </row>
    <row r="3090" spans="1:21" ht="23">
      <c r="A3090" s="159">
        <v>3081</v>
      </c>
      <c r="B3090" s="160" t="str">
        <f>IF(Data!B3090:$B$5009&lt;&gt;"",Data!B3090,"")</f>
        <v/>
      </c>
      <c r="C3090" s="160" t="str">
        <f>IF(Data!$C3090:C$5009&lt;&gt;"",Data!C3090,"")</f>
        <v/>
      </c>
      <c r="P3090" s="149" t="str">
        <f>IF(Data!B3094="","",B3094)</f>
        <v/>
      </c>
      <c r="Q3090" s="150" t="str">
        <f>IFERROR(IF(P3090:$P$5009&lt;&gt;0, ABS(P3090-$Z$7),""),"")</f>
        <v/>
      </c>
      <c r="R3090" s="150" t="str">
        <f>IFERROR(IF(P3090:$P$5009&lt;&gt;0, (Q3090-$Y$16)^2,""),"")</f>
        <v/>
      </c>
      <c r="S3090" s="151" t="str">
        <f>IF(Data!C3094="","",C3094)</f>
        <v/>
      </c>
      <c r="T3090" s="150" t="str">
        <f>IFERROR(IF(S3090:$S$5009&lt;&gt;0, ABS(C3094-$Z$8),""),"")</f>
        <v/>
      </c>
      <c r="U3090" s="150" t="str">
        <f>IFERROR(IF(S3090:$S$5009&lt;&gt;0, (T3090-$Y$17)^2,""),"")</f>
        <v/>
      </c>
    </row>
    <row r="3091" spans="1:21" ht="23">
      <c r="A3091" s="161">
        <v>3082</v>
      </c>
      <c r="B3091" s="160" t="str">
        <f>IF(Data!B3091:$B$5009&lt;&gt;"",Data!B3091,"")</f>
        <v/>
      </c>
      <c r="C3091" s="160" t="str">
        <f>IF(Data!$C3091:C$5009&lt;&gt;"",Data!C3091,"")</f>
        <v/>
      </c>
      <c r="P3091" s="149" t="str">
        <f>IF(Data!B3095="","",B3095)</f>
        <v/>
      </c>
      <c r="Q3091" s="150" t="str">
        <f>IFERROR(IF(P3091:$P$5009&lt;&gt;0, ABS(P3091-$Z$7),""),"")</f>
        <v/>
      </c>
      <c r="R3091" s="150" t="str">
        <f>IFERROR(IF(P3091:$P$5009&lt;&gt;0, (Q3091-$Y$16)^2,""),"")</f>
        <v/>
      </c>
      <c r="S3091" s="151" t="str">
        <f>IF(Data!C3095="","",C3095)</f>
        <v/>
      </c>
      <c r="T3091" s="150" t="str">
        <f>IFERROR(IF(S3091:$S$5009&lt;&gt;0, ABS(C3095-$Z$8),""),"")</f>
        <v/>
      </c>
      <c r="U3091" s="150" t="str">
        <f>IFERROR(IF(S3091:$S$5009&lt;&gt;0, (T3091-$Y$17)^2,""),"")</f>
        <v/>
      </c>
    </row>
    <row r="3092" spans="1:21" ht="23">
      <c r="A3092" s="159">
        <v>3083</v>
      </c>
      <c r="B3092" s="160" t="str">
        <f>IF(Data!B3092:$B$5009&lt;&gt;"",Data!B3092,"")</f>
        <v/>
      </c>
      <c r="C3092" s="160" t="str">
        <f>IF(Data!$C3092:C$5009&lt;&gt;"",Data!C3092,"")</f>
        <v/>
      </c>
      <c r="P3092" s="149" t="str">
        <f>IF(Data!B3096="","",B3096)</f>
        <v/>
      </c>
      <c r="Q3092" s="150" t="str">
        <f>IFERROR(IF(P3092:$P$5009&lt;&gt;0, ABS(P3092-$Z$7),""),"")</f>
        <v/>
      </c>
      <c r="R3092" s="150" t="str">
        <f>IFERROR(IF(P3092:$P$5009&lt;&gt;0, (Q3092-$Y$16)^2,""),"")</f>
        <v/>
      </c>
      <c r="S3092" s="151" t="str">
        <f>IF(Data!C3096="","",C3096)</f>
        <v/>
      </c>
      <c r="T3092" s="150" t="str">
        <f>IFERROR(IF(S3092:$S$5009&lt;&gt;0, ABS(C3096-$Z$8),""),"")</f>
        <v/>
      </c>
      <c r="U3092" s="150" t="str">
        <f>IFERROR(IF(S3092:$S$5009&lt;&gt;0, (T3092-$Y$17)^2,""),"")</f>
        <v/>
      </c>
    </row>
    <row r="3093" spans="1:21" ht="23">
      <c r="A3093" s="161">
        <v>3084</v>
      </c>
      <c r="B3093" s="160" t="str">
        <f>IF(Data!B3093:$B$5009&lt;&gt;"",Data!B3093,"")</f>
        <v/>
      </c>
      <c r="C3093" s="160" t="str">
        <f>IF(Data!$C3093:C$5009&lt;&gt;"",Data!C3093,"")</f>
        <v/>
      </c>
      <c r="P3093" s="149" t="str">
        <f>IF(Data!B3097="","",B3097)</f>
        <v/>
      </c>
      <c r="Q3093" s="150" t="str">
        <f>IFERROR(IF(P3093:$P$5009&lt;&gt;0, ABS(P3093-$Z$7),""),"")</f>
        <v/>
      </c>
      <c r="R3093" s="150" t="str">
        <f>IFERROR(IF(P3093:$P$5009&lt;&gt;0, (Q3093-$Y$16)^2,""),"")</f>
        <v/>
      </c>
      <c r="S3093" s="151" t="str">
        <f>IF(Data!C3097="","",C3097)</f>
        <v/>
      </c>
      <c r="T3093" s="150" t="str">
        <f>IFERROR(IF(S3093:$S$5009&lt;&gt;0, ABS(C3097-$Z$8),""),"")</f>
        <v/>
      </c>
      <c r="U3093" s="150" t="str">
        <f>IFERROR(IF(S3093:$S$5009&lt;&gt;0, (T3093-$Y$17)^2,""),"")</f>
        <v/>
      </c>
    </row>
    <row r="3094" spans="1:21" ht="23">
      <c r="A3094" s="159">
        <v>3085</v>
      </c>
      <c r="B3094" s="160" t="str">
        <f>IF(Data!B3094:$B$5009&lt;&gt;"",Data!B3094,"")</f>
        <v/>
      </c>
      <c r="C3094" s="160" t="str">
        <f>IF(Data!$C3094:C$5009&lt;&gt;"",Data!C3094,"")</f>
        <v/>
      </c>
      <c r="P3094" s="149" t="str">
        <f>IF(Data!B3098="","",B3098)</f>
        <v/>
      </c>
      <c r="Q3094" s="150" t="str">
        <f>IFERROR(IF(P3094:$P$5009&lt;&gt;0, ABS(P3094-$Z$7),""),"")</f>
        <v/>
      </c>
      <c r="R3094" s="150" t="str">
        <f>IFERROR(IF(P3094:$P$5009&lt;&gt;0, (Q3094-$Y$16)^2,""),"")</f>
        <v/>
      </c>
      <c r="S3094" s="151" t="str">
        <f>IF(Data!C3098="","",C3098)</f>
        <v/>
      </c>
      <c r="T3094" s="150" t="str">
        <f>IFERROR(IF(S3094:$S$5009&lt;&gt;0, ABS(C3098-$Z$8),""),"")</f>
        <v/>
      </c>
      <c r="U3094" s="150" t="str">
        <f>IFERROR(IF(S3094:$S$5009&lt;&gt;0, (T3094-$Y$17)^2,""),"")</f>
        <v/>
      </c>
    </row>
    <row r="3095" spans="1:21" ht="23">
      <c r="A3095" s="161">
        <v>3086</v>
      </c>
      <c r="B3095" s="160" t="str">
        <f>IF(Data!B3095:$B$5009&lt;&gt;"",Data!B3095,"")</f>
        <v/>
      </c>
      <c r="C3095" s="160" t="str">
        <f>IF(Data!$C3095:C$5009&lt;&gt;"",Data!C3095,"")</f>
        <v/>
      </c>
      <c r="P3095" s="149" t="str">
        <f>IF(Data!B3099="","",B3099)</f>
        <v/>
      </c>
      <c r="Q3095" s="150" t="str">
        <f>IFERROR(IF(P3095:$P$5009&lt;&gt;0, ABS(P3095-$Z$7),""),"")</f>
        <v/>
      </c>
      <c r="R3095" s="150" t="str">
        <f>IFERROR(IF(P3095:$P$5009&lt;&gt;0, (Q3095-$Y$16)^2,""),"")</f>
        <v/>
      </c>
      <c r="S3095" s="151" t="str">
        <f>IF(Data!C3099="","",C3099)</f>
        <v/>
      </c>
      <c r="T3095" s="150" t="str">
        <f>IFERROR(IF(S3095:$S$5009&lt;&gt;0, ABS(C3099-$Z$8),""),"")</f>
        <v/>
      </c>
      <c r="U3095" s="150" t="str">
        <f>IFERROR(IF(S3095:$S$5009&lt;&gt;0, (T3095-$Y$17)^2,""),"")</f>
        <v/>
      </c>
    </row>
    <row r="3096" spans="1:21" ht="23">
      <c r="A3096" s="159">
        <v>3087</v>
      </c>
      <c r="B3096" s="160" t="str">
        <f>IF(Data!B3096:$B$5009&lt;&gt;"",Data!B3096,"")</f>
        <v/>
      </c>
      <c r="C3096" s="160" t="str">
        <f>IF(Data!$C3096:C$5009&lt;&gt;"",Data!C3096,"")</f>
        <v/>
      </c>
      <c r="P3096" s="149" t="str">
        <f>IF(Data!B3100="","",B3100)</f>
        <v/>
      </c>
      <c r="Q3096" s="150" t="str">
        <f>IFERROR(IF(P3096:$P$5009&lt;&gt;0, ABS(P3096-$Z$7),""),"")</f>
        <v/>
      </c>
      <c r="R3096" s="150" t="str">
        <f>IFERROR(IF(P3096:$P$5009&lt;&gt;0, (Q3096-$Y$16)^2,""),"")</f>
        <v/>
      </c>
      <c r="S3096" s="151" t="str">
        <f>IF(Data!C3100="","",C3100)</f>
        <v/>
      </c>
      <c r="T3096" s="150" t="str">
        <f>IFERROR(IF(S3096:$S$5009&lt;&gt;0, ABS(C3100-$Z$8),""),"")</f>
        <v/>
      </c>
      <c r="U3096" s="150" t="str">
        <f>IFERROR(IF(S3096:$S$5009&lt;&gt;0, (T3096-$Y$17)^2,""),"")</f>
        <v/>
      </c>
    </row>
    <row r="3097" spans="1:21" ht="23">
      <c r="A3097" s="161">
        <v>3088</v>
      </c>
      <c r="B3097" s="160" t="str">
        <f>IF(Data!B3097:$B$5009&lt;&gt;"",Data!B3097,"")</f>
        <v/>
      </c>
      <c r="C3097" s="160" t="str">
        <f>IF(Data!$C3097:C$5009&lt;&gt;"",Data!C3097,"")</f>
        <v/>
      </c>
      <c r="P3097" s="149" t="str">
        <f>IF(Data!B3101="","",B3101)</f>
        <v/>
      </c>
      <c r="Q3097" s="150" t="str">
        <f>IFERROR(IF(P3097:$P$5009&lt;&gt;0, ABS(P3097-$Z$7),""),"")</f>
        <v/>
      </c>
      <c r="R3097" s="150" t="str">
        <f>IFERROR(IF(P3097:$P$5009&lt;&gt;0, (Q3097-$Y$16)^2,""),"")</f>
        <v/>
      </c>
      <c r="S3097" s="151" t="str">
        <f>IF(Data!C3101="","",C3101)</f>
        <v/>
      </c>
      <c r="T3097" s="150" t="str">
        <f>IFERROR(IF(S3097:$S$5009&lt;&gt;0, ABS(C3101-$Z$8),""),"")</f>
        <v/>
      </c>
      <c r="U3097" s="150" t="str">
        <f>IFERROR(IF(S3097:$S$5009&lt;&gt;0, (T3097-$Y$17)^2,""),"")</f>
        <v/>
      </c>
    </row>
    <row r="3098" spans="1:21" ht="23">
      <c r="A3098" s="159">
        <v>3089</v>
      </c>
      <c r="B3098" s="160" t="str">
        <f>IF(Data!B3098:$B$5009&lt;&gt;"",Data!B3098,"")</f>
        <v/>
      </c>
      <c r="C3098" s="160" t="str">
        <f>IF(Data!$C3098:C$5009&lt;&gt;"",Data!C3098,"")</f>
        <v/>
      </c>
      <c r="P3098" s="149" t="str">
        <f>IF(Data!B3102="","",B3102)</f>
        <v/>
      </c>
      <c r="Q3098" s="150" t="str">
        <f>IFERROR(IF(P3098:$P$5009&lt;&gt;0, ABS(P3098-$Z$7),""),"")</f>
        <v/>
      </c>
      <c r="R3098" s="150" t="str">
        <f>IFERROR(IF(P3098:$P$5009&lt;&gt;0, (Q3098-$Y$16)^2,""),"")</f>
        <v/>
      </c>
      <c r="S3098" s="151" t="str">
        <f>IF(Data!C3102="","",C3102)</f>
        <v/>
      </c>
      <c r="T3098" s="150" t="str">
        <f>IFERROR(IF(S3098:$S$5009&lt;&gt;0, ABS(C3102-$Z$8),""),"")</f>
        <v/>
      </c>
      <c r="U3098" s="150" t="str">
        <f>IFERROR(IF(S3098:$S$5009&lt;&gt;0, (T3098-$Y$17)^2,""),"")</f>
        <v/>
      </c>
    </row>
    <row r="3099" spans="1:21" ht="23">
      <c r="A3099" s="161">
        <v>3090</v>
      </c>
      <c r="B3099" s="160" t="str">
        <f>IF(Data!B3099:$B$5009&lt;&gt;"",Data!B3099,"")</f>
        <v/>
      </c>
      <c r="C3099" s="160" t="str">
        <f>IF(Data!$C3099:C$5009&lt;&gt;"",Data!C3099,"")</f>
        <v/>
      </c>
      <c r="P3099" s="149" t="str">
        <f>IF(Data!B3103="","",B3103)</f>
        <v/>
      </c>
      <c r="Q3099" s="150" t="str">
        <f>IFERROR(IF(P3099:$P$5009&lt;&gt;0, ABS(P3099-$Z$7),""),"")</f>
        <v/>
      </c>
      <c r="R3099" s="150" t="str">
        <f>IFERROR(IF(P3099:$P$5009&lt;&gt;0, (Q3099-$Y$16)^2,""),"")</f>
        <v/>
      </c>
      <c r="S3099" s="151" t="str">
        <f>IF(Data!C3103="","",C3103)</f>
        <v/>
      </c>
      <c r="T3099" s="150" t="str">
        <f>IFERROR(IF(S3099:$S$5009&lt;&gt;0, ABS(C3103-$Z$8),""),"")</f>
        <v/>
      </c>
      <c r="U3099" s="150" t="str">
        <f>IFERROR(IF(S3099:$S$5009&lt;&gt;0, (T3099-$Y$17)^2,""),"")</f>
        <v/>
      </c>
    </row>
    <row r="3100" spans="1:21" ht="23">
      <c r="A3100" s="159">
        <v>3091</v>
      </c>
      <c r="B3100" s="160" t="str">
        <f>IF(Data!B3100:$B$5009&lt;&gt;"",Data!B3100,"")</f>
        <v/>
      </c>
      <c r="C3100" s="160" t="str">
        <f>IF(Data!$C3100:C$5009&lt;&gt;"",Data!C3100,"")</f>
        <v/>
      </c>
      <c r="P3100" s="149" t="str">
        <f>IF(Data!B3104="","",B3104)</f>
        <v/>
      </c>
      <c r="Q3100" s="150" t="str">
        <f>IFERROR(IF(P3100:$P$5009&lt;&gt;0, ABS(P3100-$Z$7),""),"")</f>
        <v/>
      </c>
      <c r="R3100" s="150" t="str">
        <f>IFERROR(IF(P3100:$P$5009&lt;&gt;0, (Q3100-$Y$16)^2,""),"")</f>
        <v/>
      </c>
      <c r="S3100" s="151" t="str">
        <f>IF(Data!C3104="","",C3104)</f>
        <v/>
      </c>
      <c r="T3100" s="150" t="str">
        <f>IFERROR(IF(S3100:$S$5009&lt;&gt;0, ABS(C3104-$Z$8),""),"")</f>
        <v/>
      </c>
      <c r="U3100" s="150" t="str">
        <f>IFERROR(IF(S3100:$S$5009&lt;&gt;0, (T3100-$Y$17)^2,""),"")</f>
        <v/>
      </c>
    </row>
    <row r="3101" spans="1:21" ht="23">
      <c r="A3101" s="161">
        <v>3092</v>
      </c>
      <c r="B3101" s="160" t="str">
        <f>IF(Data!B3101:$B$5009&lt;&gt;"",Data!B3101,"")</f>
        <v/>
      </c>
      <c r="C3101" s="160" t="str">
        <f>IF(Data!$C3101:C$5009&lt;&gt;"",Data!C3101,"")</f>
        <v/>
      </c>
      <c r="P3101" s="149" t="str">
        <f>IF(Data!B3105="","",B3105)</f>
        <v/>
      </c>
      <c r="Q3101" s="150" t="str">
        <f>IFERROR(IF(P3101:$P$5009&lt;&gt;0, ABS(P3101-$Z$7),""),"")</f>
        <v/>
      </c>
      <c r="R3101" s="150" t="str">
        <f>IFERROR(IF(P3101:$P$5009&lt;&gt;0, (Q3101-$Y$16)^2,""),"")</f>
        <v/>
      </c>
      <c r="S3101" s="151" t="str">
        <f>IF(Data!C3105="","",C3105)</f>
        <v/>
      </c>
      <c r="T3101" s="150" t="str">
        <f>IFERROR(IF(S3101:$S$5009&lt;&gt;0, ABS(C3105-$Z$8),""),"")</f>
        <v/>
      </c>
      <c r="U3101" s="150" t="str">
        <f>IFERROR(IF(S3101:$S$5009&lt;&gt;0, (T3101-$Y$17)^2,""),"")</f>
        <v/>
      </c>
    </row>
    <row r="3102" spans="1:21" ht="23">
      <c r="A3102" s="159">
        <v>3093</v>
      </c>
      <c r="B3102" s="160" t="str">
        <f>IF(Data!B3102:$B$5009&lt;&gt;"",Data!B3102,"")</f>
        <v/>
      </c>
      <c r="C3102" s="160" t="str">
        <f>IF(Data!$C3102:C$5009&lt;&gt;"",Data!C3102,"")</f>
        <v/>
      </c>
      <c r="P3102" s="149" t="str">
        <f>IF(Data!B3106="","",B3106)</f>
        <v/>
      </c>
      <c r="Q3102" s="150" t="str">
        <f>IFERROR(IF(P3102:$P$5009&lt;&gt;0, ABS(P3102-$Z$7),""),"")</f>
        <v/>
      </c>
      <c r="R3102" s="150" t="str">
        <f>IFERROR(IF(P3102:$P$5009&lt;&gt;0, (Q3102-$Y$16)^2,""),"")</f>
        <v/>
      </c>
      <c r="S3102" s="151" t="str">
        <f>IF(Data!C3106="","",C3106)</f>
        <v/>
      </c>
      <c r="T3102" s="150" t="str">
        <f>IFERROR(IF(S3102:$S$5009&lt;&gt;0, ABS(C3106-$Z$8),""),"")</f>
        <v/>
      </c>
      <c r="U3102" s="150" t="str">
        <f>IFERROR(IF(S3102:$S$5009&lt;&gt;0, (T3102-$Y$17)^2,""),"")</f>
        <v/>
      </c>
    </row>
    <row r="3103" spans="1:21" ht="23">
      <c r="A3103" s="161">
        <v>3094</v>
      </c>
      <c r="B3103" s="160" t="str">
        <f>IF(Data!B3103:$B$5009&lt;&gt;"",Data!B3103,"")</f>
        <v/>
      </c>
      <c r="C3103" s="160" t="str">
        <f>IF(Data!$C3103:C$5009&lt;&gt;"",Data!C3103,"")</f>
        <v/>
      </c>
      <c r="P3103" s="149" t="str">
        <f>IF(Data!B3107="","",B3107)</f>
        <v/>
      </c>
      <c r="Q3103" s="150" t="str">
        <f>IFERROR(IF(P3103:$P$5009&lt;&gt;0, ABS(P3103-$Z$7),""),"")</f>
        <v/>
      </c>
      <c r="R3103" s="150" t="str">
        <f>IFERROR(IF(P3103:$P$5009&lt;&gt;0, (Q3103-$Y$16)^2,""),"")</f>
        <v/>
      </c>
      <c r="S3103" s="151" t="str">
        <f>IF(Data!C3107="","",C3107)</f>
        <v/>
      </c>
      <c r="T3103" s="150" t="str">
        <f>IFERROR(IF(S3103:$S$5009&lt;&gt;0, ABS(C3107-$Z$8),""),"")</f>
        <v/>
      </c>
      <c r="U3103" s="150" t="str">
        <f>IFERROR(IF(S3103:$S$5009&lt;&gt;0, (T3103-$Y$17)^2,""),"")</f>
        <v/>
      </c>
    </row>
    <row r="3104" spans="1:21" ht="23">
      <c r="A3104" s="159">
        <v>3095</v>
      </c>
      <c r="B3104" s="160" t="str">
        <f>IF(Data!B3104:$B$5009&lt;&gt;"",Data!B3104,"")</f>
        <v/>
      </c>
      <c r="C3104" s="160" t="str">
        <f>IF(Data!$C3104:C$5009&lt;&gt;"",Data!C3104,"")</f>
        <v/>
      </c>
      <c r="P3104" s="149" t="str">
        <f>IF(Data!B3108="","",B3108)</f>
        <v/>
      </c>
      <c r="Q3104" s="150" t="str">
        <f>IFERROR(IF(P3104:$P$5009&lt;&gt;0, ABS(P3104-$Z$7),""),"")</f>
        <v/>
      </c>
      <c r="R3104" s="150" t="str">
        <f>IFERROR(IF(P3104:$P$5009&lt;&gt;0, (Q3104-$Y$16)^2,""),"")</f>
        <v/>
      </c>
      <c r="S3104" s="151" t="str">
        <f>IF(Data!C3108="","",C3108)</f>
        <v/>
      </c>
      <c r="T3104" s="150" t="str">
        <f>IFERROR(IF(S3104:$S$5009&lt;&gt;0, ABS(C3108-$Z$8),""),"")</f>
        <v/>
      </c>
      <c r="U3104" s="150" t="str">
        <f>IFERROR(IF(S3104:$S$5009&lt;&gt;0, (T3104-$Y$17)^2,""),"")</f>
        <v/>
      </c>
    </row>
    <row r="3105" spans="1:21" ht="23">
      <c r="A3105" s="161">
        <v>3096</v>
      </c>
      <c r="B3105" s="160" t="str">
        <f>IF(Data!B3105:$B$5009&lt;&gt;"",Data!B3105,"")</f>
        <v/>
      </c>
      <c r="C3105" s="160" t="str">
        <f>IF(Data!$C3105:C$5009&lt;&gt;"",Data!C3105,"")</f>
        <v/>
      </c>
      <c r="P3105" s="149" t="str">
        <f>IF(Data!B3109="","",B3109)</f>
        <v/>
      </c>
      <c r="Q3105" s="150" t="str">
        <f>IFERROR(IF(P3105:$P$5009&lt;&gt;0, ABS(P3105-$Z$7),""),"")</f>
        <v/>
      </c>
      <c r="R3105" s="150" t="str">
        <f>IFERROR(IF(P3105:$P$5009&lt;&gt;0, (Q3105-$Y$16)^2,""),"")</f>
        <v/>
      </c>
      <c r="S3105" s="151" t="str">
        <f>IF(Data!C3109="","",C3109)</f>
        <v/>
      </c>
      <c r="T3105" s="150" t="str">
        <f>IFERROR(IF(S3105:$S$5009&lt;&gt;0, ABS(C3109-$Z$8),""),"")</f>
        <v/>
      </c>
      <c r="U3105" s="150" t="str">
        <f>IFERROR(IF(S3105:$S$5009&lt;&gt;0, (T3105-$Y$17)^2,""),"")</f>
        <v/>
      </c>
    </row>
    <row r="3106" spans="1:21" ht="23">
      <c r="A3106" s="159">
        <v>3097</v>
      </c>
      <c r="B3106" s="160" t="str">
        <f>IF(Data!B3106:$B$5009&lt;&gt;"",Data!B3106,"")</f>
        <v/>
      </c>
      <c r="C3106" s="160" t="str">
        <f>IF(Data!$C3106:C$5009&lt;&gt;"",Data!C3106,"")</f>
        <v/>
      </c>
      <c r="P3106" s="149" t="str">
        <f>IF(Data!B3110="","",B3110)</f>
        <v/>
      </c>
      <c r="Q3106" s="150" t="str">
        <f>IFERROR(IF(P3106:$P$5009&lt;&gt;0, ABS(P3106-$Z$7),""),"")</f>
        <v/>
      </c>
      <c r="R3106" s="150" t="str">
        <f>IFERROR(IF(P3106:$P$5009&lt;&gt;0, (Q3106-$Y$16)^2,""),"")</f>
        <v/>
      </c>
      <c r="S3106" s="151" t="str">
        <f>IF(Data!C3110="","",C3110)</f>
        <v/>
      </c>
      <c r="T3106" s="150" t="str">
        <f>IFERROR(IF(S3106:$S$5009&lt;&gt;0, ABS(C3110-$Z$8),""),"")</f>
        <v/>
      </c>
      <c r="U3106" s="150" t="str">
        <f>IFERROR(IF(S3106:$S$5009&lt;&gt;0, (T3106-$Y$17)^2,""),"")</f>
        <v/>
      </c>
    </row>
    <row r="3107" spans="1:21" ht="23">
      <c r="A3107" s="161">
        <v>3098</v>
      </c>
      <c r="B3107" s="160" t="str">
        <f>IF(Data!B3107:$B$5009&lt;&gt;"",Data!B3107,"")</f>
        <v/>
      </c>
      <c r="C3107" s="160" t="str">
        <f>IF(Data!$C3107:C$5009&lt;&gt;"",Data!C3107,"")</f>
        <v/>
      </c>
      <c r="P3107" s="149" t="str">
        <f>IF(Data!B3111="","",B3111)</f>
        <v/>
      </c>
      <c r="Q3107" s="150" t="str">
        <f>IFERROR(IF(P3107:$P$5009&lt;&gt;0, ABS(P3107-$Z$7),""),"")</f>
        <v/>
      </c>
      <c r="R3107" s="150" t="str">
        <f>IFERROR(IF(P3107:$P$5009&lt;&gt;0, (Q3107-$Y$16)^2,""),"")</f>
        <v/>
      </c>
      <c r="S3107" s="151" t="str">
        <f>IF(Data!C3111="","",C3111)</f>
        <v/>
      </c>
      <c r="T3107" s="150" t="str">
        <f>IFERROR(IF(S3107:$S$5009&lt;&gt;0, ABS(C3111-$Z$8),""),"")</f>
        <v/>
      </c>
      <c r="U3107" s="150" t="str">
        <f>IFERROR(IF(S3107:$S$5009&lt;&gt;0, (T3107-$Y$17)^2,""),"")</f>
        <v/>
      </c>
    </row>
    <row r="3108" spans="1:21" ht="23">
      <c r="A3108" s="159">
        <v>3099</v>
      </c>
      <c r="B3108" s="160" t="str">
        <f>IF(Data!B3108:$B$5009&lt;&gt;"",Data!B3108,"")</f>
        <v/>
      </c>
      <c r="C3108" s="160" t="str">
        <f>IF(Data!$C3108:C$5009&lt;&gt;"",Data!C3108,"")</f>
        <v/>
      </c>
      <c r="P3108" s="149" t="str">
        <f>IF(Data!B3112="","",B3112)</f>
        <v/>
      </c>
      <c r="Q3108" s="150" t="str">
        <f>IFERROR(IF(P3108:$P$5009&lt;&gt;0, ABS(P3108-$Z$7),""),"")</f>
        <v/>
      </c>
      <c r="R3108" s="150" t="str">
        <f>IFERROR(IF(P3108:$P$5009&lt;&gt;0, (Q3108-$Y$16)^2,""),"")</f>
        <v/>
      </c>
      <c r="S3108" s="151" t="str">
        <f>IF(Data!C3112="","",C3112)</f>
        <v/>
      </c>
      <c r="T3108" s="150" t="str">
        <f>IFERROR(IF(S3108:$S$5009&lt;&gt;0, ABS(C3112-$Z$8),""),"")</f>
        <v/>
      </c>
      <c r="U3108" s="150" t="str">
        <f>IFERROR(IF(S3108:$S$5009&lt;&gt;0, (T3108-$Y$17)^2,""),"")</f>
        <v/>
      </c>
    </row>
    <row r="3109" spans="1:21" ht="23">
      <c r="A3109" s="161">
        <v>3100</v>
      </c>
      <c r="B3109" s="160" t="str">
        <f>IF(Data!B3109:$B$5009&lt;&gt;"",Data!B3109,"")</f>
        <v/>
      </c>
      <c r="C3109" s="160" t="str">
        <f>IF(Data!$C3109:C$5009&lt;&gt;"",Data!C3109,"")</f>
        <v/>
      </c>
      <c r="P3109" s="149" t="str">
        <f>IF(Data!B3113="","",B3113)</f>
        <v/>
      </c>
      <c r="Q3109" s="150" t="str">
        <f>IFERROR(IF(P3109:$P$5009&lt;&gt;0, ABS(P3109-$Z$7),""),"")</f>
        <v/>
      </c>
      <c r="R3109" s="150" t="str">
        <f>IFERROR(IF(P3109:$P$5009&lt;&gt;0, (Q3109-$Y$16)^2,""),"")</f>
        <v/>
      </c>
      <c r="S3109" s="151" t="str">
        <f>IF(Data!C3113="","",C3113)</f>
        <v/>
      </c>
      <c r="T3109" s="150" t="str">
        <f>IFERROR(IF(S3109:$S$5009&lt;&gt;0, ABS(C3113-$Z$8),""),"")</f>
        <v/>
      </c>
      <c r="U3109" s="150" t="str">
        <f>IFERROR(IF(S3109:$S$5009&lt;&gt;0, (T3109-$Y$17)^2,""),"")</f>
        <v/>
      </c>
    </row>
    <row r="3110" spans="1:21" ht="23">
      <c r="A3110" s="159">
        <v>3101</v>
      </c>
      <c r="B3110" s="160" t="str">
        <f>IF(Data!B3110:$B$5009&lt;&gt;"",Data!B3110,"")</f>
        <v/>
      </c>
      <c r="C3110" s="160" t="str">
        <f>IF(Data!$C3110:C$5009&lt;&gt;"",Data!C3110,"")</f>
        <v/>
      </c>
      <c r="P3110" s="149" t="str">
        <f>IF(Data!B3114="","",B3114)</f>
        <v/>
      </c>
      <c r="Q3110" s="150" t="str">
        <f>IFERROR(IF(P3110:$P$5009&lt;&gt;0, ABS(P3110-$Z$7),""),"")</f>
        <v/>
      </c>
      <c r="R3110" s="150" t="str">
        <f>IFERROR(IF(P3110:$P$5009&lt;&gt;0, (Q3110-$Y$16)^2,""),"")</f>
        <v/>
      </c>
      <c r="S3110" s="151" t="str">
        <f>IF(Data!C3114="","",C3114)</f>
        <v/>
      </c>
      <c r="T3110" s="150" t="str">
        <f>IFERROR(IF(S3110:$S$5009&lt;&gt;0, ABS(C3114-$Z$8),""),"")</f>
        <v/>
      </c>
      <c r="U3110" s="150" t="str">
        <f>IFERROR(IF(S3110:$S$5009&lt;&gt;0, (T3110-$Y$17)^2,""),"")</f>
        <v/>
      </c>
    </row>
    <row r="3111" spans="1:21" ht="23">
      <c r="A3111" s="161">
        <v>3102</v>
      </c>
      <c r="B3111" s="160" t="str">
        <f>IF(Data!B3111:$B$5009&lt;&gt;"",Data!B3111,"")</f>
        <v/>
      </c>
      <c r="C3111" s="160" t="str">
        <f>IF(Data!$C3111:C$5009&lt;&gt;"",Data!C3111,"")</f>
        <v/>
      </c>
      <c r="P3111" s="149" t="str">
        <f>IF(Data!B3115="","",B3115)</f>
        <v/>
      </c>
      <c r="Q3111" s="150" t="str">
        <f>IFERROR(IF(P3111:$P$5009&lt;&gt;0, ABS(P3111-$Z$7),""),"")</f>
        <v/>
      </c>
      <c r="R3111" s="150" t="str">
        <f>IFERROR(IF(P3111:$P$5009&lt;&gt;0, (Q3111-$Y$16)^2,""),"")</f>
        <v/>
      </c>
      <c r="S3111" s="151" t="str">
        <f>IF(Data!C3115="","",C3115)</f>
        <v/>
      </c>
      <c r="T3111" s="150" t="str">
        <f>IFERROR(IF(S3111:$S$5009&lt;&gt;0, ABS(C3115-$Z$8),""),"")</f>
        <v/>
      </c>
      <c r="U3111" s="150" t="str">
        <f>IFERROR(IF(S3111:$S$5009&lt;&gt;0, (T3111-$Y$17)^2,""),"")</f>
        <v/>
      </c>
    </row>
    <row r="3112" spans="1:21" ht="23">
      <c r="A3112" s="159">
        <v>3103</v>
      </c>
      <c r="B3112" s="160" t="str">
        <f>IF(Data!B3112:$B$5009&lt;&gt;"",Data!B3112,"")</f>
        <v/>
      </c>
      <c r="C3112" s="160" t="str">
        <f>IF(Data!$C3112:C$5009&lt;&gt;"",Data!C3112,"")</f>
        <v/>
      </c>
      <c r="P3112" s="149" t="str">
        <f>IF(Data!B3116="","",B3116)</f>
        <v/>
      </c>
      <c r="Q3112" s="150" t="str">
        <f>IFERROR(IF(P3112:$P$5009&lt;&gt;0, ABS(P3112-$Z$7),""),"")</f>
        <v/>
      </c>
      <c r="R3112" s="150" t="str">
        <f>IFERROR(IF(P3112:$P$5009&lt;&gt;0, (Q3112-$Y$16)^2,""),"")</f>
        <v/>
      </c>
      <c r="S3112" s="151" t="str">
        <f>IF(Data!C3116="","",C3116)</f>
        <v/>
      </c>
      <c r="T3112" s="150" t="str">
        <f>IFERROR(IF(S3112:$S$5009&lt;&gt;0, ABS(C3116-$Z$8),""),"")</f>
        <v/>
      </c>
      <c r="U3112" s="150" t="str">
        <f>IFERROR(IF(S3112:$S$5009&lt;&gt;0, (T3112-$Y$17)^2,""),"")</f>
        <v/>
      </c>
    </row>
    <row r="3113" spans="1:21" ht="23">
      <c r="A3113" s="161">
        <v>3104</v>
      </c>
      <c r="B3113" s="160" t="str">
        <f>IF(Data!B3113:$B$5009&lt;&gt;"",Data!B3113,"")</f>
        <v/>
      </c>
      <c r="C3113" s="160" t="str">
        <f>IF(Data!$C3113:C$5009&lt;&gt;"",Data!C3113,"")</f>
        <v/>
      </c>
      <c r="P3113" s="149" t="str">
        <f>IF(Data!B3117="","",B3117)</f>
        <v/>
      </c>
      <c r="Q3113" s="150" t="str">
        <f>IFERROR(IF(P3113:$P$5009&lt;&gt;0, ABS(P3113-$Z$7),""),"")</f>
        <v/>
      </c>
      <c r="R3113" s="150" t="str">
        <f>IFERROR(IF(P3113:$P$5009&lt;&gt;0, (Q3113-$Y$16)^2,""),"")</f>
        <v/>
      </c>
      <c r="S3113" s="151" t="str">
        <f>IF(Data!C3117="","",C3117)</f>
        <v/>
      </c>
      <c r="T3113" s="150" t="str">
        <f>IFERROR(IF(S3113:$S$5009&lt;&gt;0, ABS(C3117-$Z$8),""),"")</f>
        <v/>
      </c>
      <c r="U3113" s="150" t="str">
        <f>IFERROR(IF(S3113:$S$5009&lt;&gt;0, (T3113-$Y$17)^2,""),"")</f>
        <v/>
      </c>
    </row>
    <row r="3114" spans="1:21" ht="23">
      <c r="A3114" s="159">
        <v>3105</v>
      </c>
      <c r="B3114" s="160" t="str">
        <f>IF(Data!B3114:$B$5009&lt;&gt;"",Data!B3114,"")</f>
        <v/>
      </c>
      <c r="C3114" s="160" t="str">
        <f>IF(Data!$C3114:C$5009&lt;&gt;"",Data!C3114,"")</f>
        <v/>
      </c>
      <c r="P3114" s="149" t="str">
        <f>IF(Data!B3118="","",B3118)</f>
        <v/>
      </c>
      <c r="Q3114" s="150" t="str">
        <f>IFERROR(IF(P3114:$P$5009&lt;&gt;0, ABS(P3114-$Z$7),""),"")</f>
        <v/>
      </c>
      <c r="R3114" s="150" t="str">
        <f>IFERROR(IF(P3114:$P$5009&lt;&gt;0, (Q3114-$Y$16)^2,""),"")</f>
        <v/>
      </c>
      <c r="S3114" s="151" t="str">
        <f>IF(Data!C3118="","",C3118)</f>
        <v/>
      </c>
      <c r="T3114" s="150" t="str">
        <f>IFERROR(IF(S3114:$S$5009&lt;&gt;0, ABS(C3118-$Z$8),""),"")</f>
        <v/>
      </c>
      <c r="U3114" s="150" t="str">
        <f>IFERROR(IF(S3114:$S$5009&lt;&gt;0, (T3114-$Y$17)^2,""),"")</f>
        <v/>
      </c>
    </row>
    <row r="3115" spans="1:21" ht="23">
      <c r="A3115" s="161">
        <v>3106</v>
      </c>
      <c r="B3115" s="160" t="str">
        <f>IF(Data!B3115:$B$5009&lt;&gt;"",Data!B3115,"")</f>
        <v/>
      </c>
      <c r="C3115" s="160" t="str">
        <f>IF(Data!$C3115:C$5009&lt;&gt;"",Data!C3115,"")</f>
        <v/>
      </c>
      <c r="P3115" s="149" t="str">
        <f>IF(Data!B3119="","",B3119)</f>
        <v/>
      </c>
      <c r="Q3115" s="150" t="str">
        <f>IFERROR(IF(P3115:$P$5009&lt;&gt;0, ABS(P3115-$Z$7),""),"")</f>
        <v/>
      </c>
      <c r="R3115" s="150" t="str">
        <f>IFERROR(IF(P3115:$P$5009&lt;&gt;0, (Q3115-$Y$16)^2,""),"")</f>
        <v/>
      </c>
      <c r="S3115" s="151" t="str">
        <f>IF(Data!C3119="","",C3119)</f>
        <v/>
      </c>
      <c r="T3115" s="150" t="str">
        <f>IFERROR(IF(S3115:$S$5009&lt;&gt;0, ABS(C3119-$Z$8),""),"")</f>
        <v/>
      </c>
      <c r="U3115" s="150" t="str">
        <f>IFERROR(IF(S3115:$S$5009&lt;&gt;0, (T3115-$Y$17)^2,""),"")</f>
        <v/>
      </c>
    </row>
    <row r="3116" spans="1:21" ht="23">
      <c r="A3116" s="159">
        <v>3107</v>
      </c>
      <c r="B3116" s="160" t="str">
        <f>IF(Data!B3116:$B$5009&lt;&gt;"",Data!B3116,"")</f>
        <v/>
      </c>
      <c r="C3116" s="160" t="str">
        <f>IF(Data!$C3116:C$5009&lt;&gt;"",Data!C3116,"")</f>
        <v/>
      </c>
      <c r="P3116" s="149" t="str">
        <f>IF(Data!B3120="","",B3120)</f>
        <v/>
      </c>
      <c r="Q3116" s="150" t="str">
        <f>IFERROR(IF(P3116:$P$5009&lt;&gt;0, ABS(P3116-$Z$7),""),"")</f>
        <v/>
      </c>
      <c r="R3116" s="150" t="str">
        <f>IFERROR(IF(P3116:$P$5009&lt;&gt;0, (Q3116-$Y$16)^2,""),"")</f>
        <v/>
      </c>
      <c r="S3116" s="151" t="str">
        <f>IF(Data!C3120="","",C3120)</f>
        <v/>
      </c>
      <c r="T3116" s="150" t="str">
        <f>IFERROR(IF(S3116:$S$5009&lt;&gt;0, ABS(C3120-$Z$8),""),"")</f>
        <v/>
      </c>
      <c r="U3116" s="150" t="str">
        <f>IFERROR(IF(S3116:$S$5009&lt;&gt;0, (T3116-$Y$17)^2,""),"")</f>
        <v/>
      </c>
    </row>
    <row r="3117" spans="1:21" ht="23">
      <c r="A3117" s="161">
        <v>3108</v>
      </c>
      <c r="B3117" s="160" t="str">
        <f>IF(Data!B3117:$B$5009&lt;&gt;"",Data!B3117,"")</f>
        <v/>
      </c>
      <c r="C3117" s="160" t="str">
        <f>IF(Data!$C3117:C$5009&lt;&gt;"",Data!C3117,"")</f>
        <v/>
      </c>
      <c r="P3117" s="149" t="str">
        <f>IF(Data!B3121="","",B3121)</f>
        <v/>
      </c>
      <c r="Q3117" s="150" t="str">
        <f>IFERROR(IF(P3117:$P$5009&lt;&gt;0, ABS(P3117-$Z$7),""),"")</f>
        <v/>
      </c>
      <c r="R3117" s="150" t="str">
        <f>IFERROR(IF(P3117:$P$5009&lt;&gt;0, (Q3117-$Y$16)^2,""),"")</f>
        <v/>
      </c>
      <c r="S3117" s="151" t="str">
        <f>IF(Data!C3121="","",C3121)</f>
        <v/>
      </c>
      <c r="T3117" s="150" t="str">
        <f>IFERROR(IF(S3117:$S$5009&lt;&gt;0, ABS(C3121-$Z$8),""),"")</f>
        <v/>
      </c>
      <c r="U3117" s="150" t="str">
        <f>IFERROR(IF(S3117:$S$5009&lt;&gt;0, (T3117-$Y$17)^2,""),"")</f>
        <v/>
      </c>
    </row>
    <row r="3118" spans="1:21" ht="23">
      <c r="A3118" s="159">
        <v>3109</v>
      </c>
      <c r="B3118" s="160" t="str">
        <f>IF(Data!B3118:$B$5009&lt;&gt;"",Data!B3118,"")</f>
        <v/>
      </c>
      <c r="C3118" s="160" t="str">
        <f>IF(Data!$C3118:C$5009&lt;&gt;"",Data!C3118,"")</f>
        <v/>
      </c>
      <c r="P3118" s="149" t="str">
        <f>IF(Data!B3122="","",B3122)</f>
        <v/>
      </c>
      <c r="Q3118" s="150" t="str">
        <f>IFERROR(IF(P3118:$P$5009&lt;&gt;0, ABS(P3118-$Z$7),""),"")</f>
        <v/>
      </c>
      <c r="R3118" s="150" t="str">
        <f>IFERROR(IF(P3118:$P$5009&lt;&gt;0, (Q3118-$Y$16)^2,""),"")</f>
        <v/>
      </c>
      <c r="S3118" s="151" t="str">
        <f>IF(Data!C3122="","",C3122)</f>
        <v/>
      </c>
      <c r="T3118" s="150" t="str">
        <f>IFERROR(IF(S3118:$S$5009&lt;&gt;0, ABS(C3122-$Z$8),""),"")</f>
        <v/>
      </c>
      <c r="U3118" s="150" t="str">
        <f>IFERROR(IF(S3118:$S$5009&lt;&gt;0, (T3118-$Y$17)^2,""),"")</f>
        <v/>
      </c>
    </row>
    <row r="3119" spans="1:21" ht="23">
      <c r="A3119" s="161">
        <v>3110</v>
      </c>
      <c r="B3119" s="160" t="str">
        <f>IF(Data!B3119:$B$5009&lt;&gt;"",Data!B3119,"")</f>
        <v/>
      </c>
      <c r="C3119" s="160" t="str">
        <f>IF(Data!$C3119:C$5009&lt;&gt;"",Data!C3119,"")</f>
        <v/>
      </c>
      <c r="P3119" s="149" t="str">
        <f>IF(Data!B3123="","",B3123)</f>
        <v/>
      </c>
      <c r="Q3119" s="150" t="str">
        <f>IFERROR(IF(P3119:$P$5009&lt;&gt;0, ABS(P3119-$Z$7),""),"")</f>
        <v/>
      </c>
      <c r="R3119" s="150" t="str">
        <f>IFERROR(IF(P3119:$P$5009&lt;&gt;0, (Q3119-$Y$16)^2,""),"")</f>
        <v/>
      </c>
      <c r="S3119" s="151" t="str">
        <f>IF(Data!C3123="","",C3123)</f>
        <v/>
      </c>
      <c r="T3119" s="150" t="str">
        <f>IFERROR(IF(S3119:$S$5009&lt;&gt;0, ABS(C3123-$Z$8),""),"")</f>
        <v/>
      </c>
      <c r="U3119" s="150" t="str">
        <f>IFERROR(IF(S3119:$S$5009&lt;&gt;0, (T3119-$Y$17)^2,""),"")</f>
        <v/>
      </c>
    </row>
    <row r="3120" spans="1:21" ht="23">
      <c r="A3120" s="159">
        <v>3111</v>
      </c>
      <c r="B3120" s="160" t="str">
        <f>IF(Data!B3120:$B$5009&lt;&gt;"",Data!B3120,"")</f>
        <v/>
      </c>
      <c r="C3120" s="160" t="str">
        <f>IF(Data!$C3120:C$5009&lt;&gt;"",Data!C3120,"")</f>
        <v/>
      </c>
      <c r="P3120" s="149" t="str">
        <f>IF(Data!B3124="","",B3124)</f>
        <v/>
      </c>
      <c r="Q3120" s="150" t="str">
        <f>IFERROR(IF(P3120:$P$5009&lt;&gt;0, ABS(P3120-$Z$7),""),"")</f>
        <v/>
      </c>
      <c r="R3120" s="150" t="str">
        <f>IFERROR(IF(P3120:$P$5009&lt;&gt;0, (Q3120-$Y$16)^2,""),"")</f>
        <v/>
      </c>
      <c r="S3120" s="151" t="str">
        <f>IF(Data!C3124="","",C3124)</f>
        <v/>
      </c>
      <c r="T3120" s="150" t="str">
        <f>IFERROR(IF(S3120:$S$5009&lt;&gt;0, ABS(C3124-$Z$8),""),"")</f>
        <v/>
      </c>
      <c r="U3120" s="150" t="str">
        <f>IFERROR(IF(S3120:$S$5009&lt;&gt;0, (T3120-$Y$17)^2,""),"")</f>
        <v/>
      </c>
    </row>
    <row r="3121" spans="1:21" ht="23">
      <c r="A3121" s="161">
        <v>3112</v>
      </c>
      <c r="B3121" s="160" t="str">
        <f>IF(Data!B3121:$B$5009&lt;&gt;"",Data!B3121,"")</f>
        <v/>
      </c>
      <c r="C3121" s="160" t="str">
        <f>IF(Data!$C3121:C$5009&lt;&gt;"",Data!C3121,"")</f>
        <v/>
      </c>
      <c r="P3121" s="149" t="str">
        <f>IF(Data!B3125="","",B3125)</f>
        <v/>
      </c>
      <c r="Q3121" s="150" t="str">
        <f>IFERROR(IF(P3121:$P$5009&lt;&gt;0, ABS(P3121-$Z$7),""),"")</f>
        <v/>
      </c>
      <c r="R3121" s="150" t="str">
        <f>IFERROR(IF(P3121:$P$5009&lt;&gt;0, (Q3121-$Y$16)^2,""),"")</f>
        <v/>
      </c>
      <c r="S3121" s="151" t="str">
        <f>IF(Data!C3125="","",C3125)</f>
        <v/>
      </c>
      <c r="T3121" s="150" t="str">
        <f>IFERROR(IF(S3121:$S$5009&lt;&gt;0, ABS(C3125-$Z$8),""),"")</f>
        <v/>
      </c>
      <c r="U3121" s="150" t="str">
        <f>IFERROR(IF(S3121:$S$5009&lt;&gt;0, (T3121-$Y$17)^2,""),"")</f>
        <v/>
      </c>
    </row>
    <row r="3122" spans="1:21" ht="23">
      <c r="A3122" s="159">
        <v>3113</v>
      </c>
      <c r="B3122" s="160" t="str">
        <f>IF(Data!B3122:$B$5009&lt;&gt;"",Data!B3122,"")</f>
        <v/>
      </c>
      <c r="C3122" s="160" t="str">
        <f>IF(Data!$C3122:C$5009&lt;&gt;"",Data!C3122,"")</f>
        <v/>
      </c>
      <c r="P3122" s="149" t="str">
        <f>IF(Data!B3126="","",B3126)</f>
        <v/>
      </c>
      <c r="Q3122" s="150" t="str">
        <f>IFERROR(IF(P3122:$P$5009&lt;&gt;0, ABS(P3122-$Z$7),""),"")</f>
        <v/>
      </c>
      <c r="R3122" s="150" t="str">
        <f>IFERROR(IF(P3122:$P$5009&lt;&gt;0, (Q3122-$Y$16)^2,""),"")</f>
        <v/>
      </c>
      <c r="S3122" s="151" t="str">
        <f>IF(Data!C3126="","",C3126)</f>
        <v/>
      </c>
      <c r="T3122" s="150" t="str">
        <f>IFERROR(IF(S3122:$S$5009&lt;&gt;0, ABS(C3126-$Z$8),""),"")</f>
        <v/>
      </c>
      <c r="U3122" s="150" t="str">
        <f>IFERROR(IF(S3122:$S$5009&lt;&gt;0, (T3122-$Y$17)^2,""),"")</f>
        <v/>
      </c>
    </row>
    <row r="3123" spans="1:21" ht="23">
      <c r="A3123" s="161">
        <v>3114</v>
      </c>
      <c r="B3123" s="160" t="str">
        <f>IF(Data!B3123:$B$5009&lt;&gt;"",Data!B3123,"")</f>
        <v/>
      </c>
      <c r="C3123" s="160" t="str">
        <f>IF(Data!$C3123:C$5009&lt;&gt;"",Data!C3123,"")</f>
        <v/>
      </c>
      <c r="P3123" s="149" t="str">
        <f>IF(Data!B3127="","",B3127)</f>
        <v/>
      </c>
      <c r="Q3123" s="150" t="str">
        <f>IFERROR(IF(P3123:$P$5009&lt;&gt;0, ABS(P3123-$Z$7),""),"")</f>
        <v/>
      </c>
      <c r="R3123" s="150" t="str">
        <f>IFERROR(IF(P3123:$P$5009&lt;&gt;0, (Q3123-$Y$16)^2,""),"")</f>
        <v/>
      </c>
      <c r="S3123" s="151" t="str">
        <f>IF(Data!C3127="","",C3127)</f>
        <v/>
      </c>
      <c r="T3123" s="150" t="str">
        <f>IFERROR(IF(S3123:$S$5009&lt;&gt;0, ABS(C3127-$Z$8),""),"")</f>
        <v/>
      </c>
      <c r="U3123" s="150" t="str">
        <f>IFERROR(IF(S3123:$S$5009&lt;&gt;0, (T3123-$Y$17)^2,""),"")</f>
        <v/>
      </c>
    </row>
    <row r="3124" spans="1:21" ht="23">
      <c r="A3124" s="159">
        <v>3115</v>
      </c>
      <c r="B3124" s="160" t="str">
        <f>IF(Data!B3124:$B$5009&lt;&gt;"",Data!B3124,"")</f>
        <v/>
      </c>
      <c r="C3124" s="160" t="str">
        <f>IF(Data!$C3124:C$5009&lt;&gt;"",Data!C3124,"")</f>
        <v/>
      </c>
      <c r="P3124" s="149" t="str">
        <f>IF(Data!B3128="","",B3128)</f>
        <v/>
      </c>
      <c r="Q3124" s="150" t="str">
        <f>IFERROR(IF(P3124:$P$5009&lt;&gt;0, ABS(P3124-$Z$7),""),"")</f>
        <v/>
      </c>
      <c r="R3124" s="150" t="str">
        <f>IFERROR(IF(P3124:$P$5009&lt;&gt;0, (Q3124-$Y$16)^2,""),"")</f>
        <v/>
      </c>
      <c r="S3124" s="151" t="str">
        <f>IF(Data!C3128="","",C3128)</f>
        <v/>
      </c>
      <c r="T3124" s="150" t="str">
        <f>IFERROR(IF(S3124:$S$5009&lt;&gt;0, ABS(C3128-$Z$8),""),"")</f>
        <v/>
      </c>
      <c r="U3124" s="150" t="str">
        <f>IFERROR(IF(S3124:$S$5009&lt;&gt;0, (T3124-$Y$17)^2,""),"")</f>
        <v/>
      </c>
    </row>
    <row r="3125" spans="1:21" ht="23">
      <c r="A3125" s="161">
        <v>3116</v>
      </c>
      <c r="B3125" s="160" t="str">
        <f>IF(Data!B3125:$B$5009&lt;&gt;"",Data!B3125,"")</f>
        <v/>
      </c>
      <c r="C3125" s="160" t="str">
        <f>IF(Data!$C3125:C$5009&lt;&gt;"",Data!C3125,"")</f>
        <v/>
      </c>
      <c r="P3125" s="149" t="str">
        <f>IF(Data!B3129="","",B3129)</f>
        <v/>
      </c>
      <c r="Q3125" s="150" t="str">
        <f>IFERROR(IF(P3125:$P$5009&lt;&gt;0, ABS(P3125-$Z$7),""),"")</f>
        <v/>
      </c>
      <c r="R3125" s="150" t="str">
        <f>IFERROR(IF(P3125:$P$5009&lt;&gt;0, (Q3125-$Y$16)^2,""),"")</f>
        <v/>
      </c>
      <c r="S3125" s="151" t="str">
        <f>IF(Data!C3129="","",C3129)</f>
        <v/>
      </c>
      <c r="T3125" s="150" t="str">
        <f>IFERROR(IF(S3125:$S$5009&lt;&gt;0, ABS(C3129-$Z$8),""),"")</f>
        <v/>
      </c>
      <c r="U3125" s="150" t="str">
        <f>IFERROR(IF(S3125:$S$5009&lt;&gt;0, (T3125-$Y$17)^2,""),"")</f>
        <v/>
      </c>
    </row>
    <row r="3126" spans="1:21" ht="23">
      <c r="A3126" s="159">
        <v>3117</v>
      </c>
      <c r="B3126" s="160" t="str">
        <f>IF(Data!B3126:$B$5009&lt;&gt;"",Data!B3126,"")</f>
        <v/>
      </c>
      <c r="C3126" s="160" t="str">
        <f>IF(Data!$C3126:C$5009&lt;&gt;"",Data!C3126,"")</f>
        <v/>
      </c>
      <c r="P3126" s="149" t="str">
        <f>IF(Data!B3130="","",B3130)</f>
        <v/>
      </c>
      <c r="Q3126" s="150" t="str">
        <f>IFERROR(IF(P3126:$P$5009&lt;&gt;0, ABS(P3126-$Z$7),""),"")</f>
        <v/>
      </c>
      <c r="R3126" s="150" t="str">
        <f>IFERROR(IF(P3126:$P$5009&lt;&gt;0, (Q3126-$Y$16)^2,""),"")</f>
        <v/>
      </c>
      <c r="S3126" s="151" t="str">
        <f>IF(Data!C3130="","",C3130)</f>
        <v/>
      </c>
      <c r="T3126" s="150" t="str">
        <f>IFERROR(IF(S3126:$S$5009&lt;&gt;0, ABS(C3130-$Z$8),""),"")</f>
        <v/>
      </c>
      <c r="U3126" s="150" t="str">
        <f>IFERROR(IF(S3126:$S$5009&lt;&gt;0, (T3126-$Y$17)^2,""),"")</f>
        <v/>
      </c>
    </row>
    <row r="3127" spans="1:21" ht="23">
      <c r="A3127" s="161">
        <v>3118</v>
      </c>
      <c r="B3127" s="160" t="str">
        <f>IF(Data!B3127:$B$5009&lt;&gt;"",Data!B3127,"")</f>
        <v/>
      </c>
      <c r="C3127" s="160" t="str">
        <f>IF(Data!$C3127:C$5009&lt;&gt;"",Data!C3127,"")</f>
        <v/>
      </c>
      <c r="P3127" s="149" t="str">
        <f>IF(Data!B3131="","",B3131)</f>
        <v/>
      </c>
      <c r="Q3127" s="150" t="str">
        <f>IFERROR(IF(P3127:$P$5009&lt;&gt;0, ABS(P3127-$Z$7),""),"")</f>
        <v/>
      </c>
      <c r="R3127" s="150" t="str">
        <f>IFERROR(IF(P3127:$P$5009&lt;&gt;0, (Q3127-$Y$16)^2,""),"")</f>
        <v/>
      </c>
      <c r="S3127" s="151" t="str">
        <f>IF(Data!C3131="","",C3131)</f>
        <v/>
      </c>
      <c r="T3127" s="150" t="str">
        <f>IFERROR(IF(S3127:$S$5009&lt;&gt;0, ABS(C3131-$Z$8),""),"")</f>
        <v/>
      </c>
      <c r="U3127" s="150" t="str">
        <f>IFERROR(IF(S3127:$S$5009&lt;&gt;0, (T3127-$Y$17)^2,""),"")</f>
        <v/>
      </c>
    </row>
    <row r="3128" spans="1:21" ht="23">
      <c r="A3128" s="159">
        <v>3119</v>
      </c>
      <c r="B3128" s="160" t="str">
        <f>IF(Data!B3128:$B$5009&lt;&gt;"",Data!B3128,"")</f>
        <v/>
      </c>
      <c r="C3128" s="160" t="str">
        <f>IF(Data!$C3128:C$5009&lt;&gt;"",Data!C3128,"")</f>
        <v/>
      </c>
      <c r="P3128" s="149" t="str">
        <f>IF(Data!B3132="","",B3132)</f>
        <v/>
      </c>
      <c r="Q3128" s="150" t="str">
        <f>IFERROR(IF(P3128:$P$5009&lt;&gt;0, ABS(P3128-$Z$7),""),"")</f>
        <v/>
      </c>
      <c r="R3128" s="150" t="str">
        <f>IFERROR(IF(P3128:$P$5009&lt;&gt;0, (Q3128-$Y$16)^2,""),"")</f>
        <v/>
      </c>
      <c r="S3128" s="151" t="str">
        <f>IF(Data!C3132="","",C3132)</f>
        <v/>
      </c>
      <c r="T3128" s="150" t="str">
        <f>IFERROR(IF(S3128:$S$5009&lt;&gt;0, ABS(C3132-$Z$8),""),"")</f>
        <v/>
      </c>
      <c r="U3128" s="150" t="str">
        <f>IFERROR(IF(S3128:$S$5009&lt;&gt;0, (T3128-$Y$17)^2,""),"")</f>
        <v/>
      </c>
    </row>
    <row r="3129" spans="1:21" ht="23">
      <c r="A3129" s="161">
        <v>3120</v>
      </c>
      <c r="B3129" s="160" t="str">
        <f>IF(Data!B3129:$B$5009&lt;&gt;"",Data!B3129,"")</f>
        <v/>
      </c>
      <c r="C3129" s="160" t="str">
        <f>IF(Data!$C3129:C$5009&lt;&gt;"",Data!C3129,"")</f>
        <v/>
      </c>
      <c r="P3129" s="149" t="str">
        <f>IF(Data!B3133="","",B3133)</f>
        <v/>
      </c>
      <c r="Q3129" s="150" t="str">
        <f>IFERROR(IF(P3129:$P$5009&lt;&gt;0, ABS(P3129-$Z$7),""),"")</f>
        <v/>
      </c>
      <c r="R3129" s="150" t="str">
        <f>IFERROR(IF(P3129:$P$5009&lt;&gt;0, (Q3129-$Y$16)^2,""),"")</f>
        <v/>
      </c>
      <c r="S3129" s="151" t="str">
        <f>IF(Data!C3133="","",C3133)</f>
        <v/>
      </c>
      <c r="T3129" s="150" t="str">
        <f>IFERROR(IF(S3129:$S$5009&lt;&gt;0, ABS(C3133-$Z$8),""),"")</f>
        <v/>
      </c>
      <c r="U3129" s="150" t="str">
        <f>IFERROR(IF(S3129:$S$5009&lt;&gt;0, (T3129-$Y$17)^2,""),"")</f>
        <v/>
      </c>
    </row>
    <row r="3130" spans="1:21" ht="23">
      <c r="A3130" s="159">
        <v>3121</v>
      </c>
      <c r="B3130" s="160" t="str">
        <f>IF(Data!B3130:$B$5009&lt;&gt;"",Data!B3130,"")</f>
        <v/>
      </c>
      <c r="C3130" s="160" t="str">
        <f>IF(Data!$C3130:C$5009&lt;&gt;"",Data!C3130,"")</f>
        <v/>
      </c>
      <c r="P3130" s="149" t="str">
        <f>IF(Data!B3134="","",B3134)</f>
        <v/>
      </c>
      <c r="Q3130" s="150" t="str">
        <f>IFERROR(IF(P3130:$P$5009&lt;&gt;0, ABS(P3130-$Z$7),""),"")</f>
        <v/>
      </c>
      <c r="R3130" s="150" t="str">
        <f>IFERROR(IF(P3130:$P$5009&lt;&gt;0, (Q3130-$Y$16)^2,""),"")</f>
        <v/>
      </c>
      <c r="S3130" s="151" t="str">
        <f>IF(Data!C3134="","",C3134)</f>
        <v/>
      </c>
      <c r="T3130" s="150" t="str">
        <f>IFERROR(IF(S3130:$S$5009&lt;&gt;0, ABS(C3134-$Z$8),""),"")</f>
        <v/>
      </c>
      <c r="U3130" s="150" t="str">
        <f>IFERROR(IF(S3130:$S$5009&lt;&gt;0, (T3130-$Y$17)^2,""),"")</f>
        <v/>
      </c>
    </row>
    <row r="3131" spans="1:21" ht="23">
      <c r="A3131" s="161">
        <v>3122</v>
      </c>
      <c r="B3131" s="160" t="str">
        <f>IF(Data!B3131:$B$5009&lt;&gt;"",Data!B3131,"")</f>
        <v/>
      </c>
      <c r="C3131" s="160" t="str">
        <f>IF(Data!$C3131:C$5009&lt;&gt;"",Data!C3131,"")</f>
        <v/>
      </c>
      <c r="P3131" s="149" t="str">
        <f>IF(Data!B3135="","",B3135)</f>
        <v/>
      </c>
      <c r="Q3131" s="150" t="str">
        <f>IFERROR(IF(P3131:$P$5009&lt;&gt;0, ABS(P3131-$Z$7),""),"")</f>
        <v/>
      </c>
      <c r="R3131" s="150" t="str">
        <f>IFERROR(IF(P3131:$P$5009&lt;&gt;0, (Q3131-$Y$16)^2,""),"")</f>
        <v/>
      </c>
      <c r="S3131" s="151" t="str">
        <f>IF(Data!C3135="","",C3135)</f>
        <v/>
      </c>
      <c r="T3131" s="150" t="str">
        <f>IFERROR(IF(S3131:$S$5009&lt;&gt;0, ABS(C3135-$Z$8),""),"")</f>
        <v/>
      </c>
      <c r="U3131" s="150" t="str">
        <f>IFERROR(IF(S3131:$S$5009&lt;&gt;0, (T3131-$Y$17)^2,""),"")</f>
        <v/>
      </c>
    </row>
    <row r="3132" spans="1:21" ht="23">
      <c r="A3132" s="159">
        <v>3123</v>
      </c>
      <c r="B3132" s="160" t="str">
        <f>IF(Data!B3132:$B$5009&lt;&gt;"",Data!B3132,"")</f>
        <v/>
      </c>
      <c r="C3132" s="160" t="str">
        <f>IF(Data!$C3132:C$5009&lt;&gt;"",Data!C3132,"")</f>
        <v/>
      </c>
      <c r="P3132" s="149" t="str">
        <f>IF(Data!B3136="","",B3136)</f>
        <v/>
      </c>
      <c r="Q3132" s="150" t="str">
        <f>IFERROR(IF(P3132:$P$5009&lt;&gt;0, ABS(P3132-$Z$7),""),"")</f>
        <v/>
      </c>
      <c r="R3132" s="150" t="str">
        <f>IFERROR(IF(P3132:$P$5009&lt;&gt;0, (Q3132-$Y$16)^2,""),"")</f>
        <v/>
      </c>
      <c r="S3132" s="151" t="str">
        <f>IF(Data!C3136="","",C3136)</f>
        <v/>
      </c>
      <c r="T3132" s="150" t="str">
        <f>IFERROR(IF(S3132:$S$5009&lt;&gt;0, ABS(C3136-$Z$8),""),"")</f>
        <v/>
      </c>
      <c r="U3132" s="150" t="str">
        <f>IFERROR(IF(S3132:$S$5009&lt;&gt;0, (T3132-$Y$17)^2,""),"")</f>
        <v/>
      </c>
    </row>
    <row r="3133" spans="1:21" ht="23">
      <c r="A3133" s="161">
        <v>3124</v>
      </c>
      <c r="B3133" s="160" t="str">
        <f>IF(Data!B3133:$B$5009&lt;&gt;"",Data!B3133,"")</f>
        <v/>
      </c>
      <c r="C3133" s="160" t="str">
        <f>IF(Data!$C3133:C$5009&lt;&gt;"",Data!C3133,"")</f>
        <v/>
      </c>
      <c r="P3133" s="149" t="str">
        <f>IF(Data!B3137="","",B3137)</f>
        <v/>
      </c>
      <c r="Q3133" s="150" t="str">
        <f>IFERROR(IF(P3133:$P$5009&lt;&gt;0, ABS(P3133-$Z$7),""),"")</f>
        <v/>
      </c>
      <c r="R3133" s="150" t="str">
        <f>IFERROR(IF(P3133:$P$5009&lt;&gt;0, (Q3133-$Y$16)^2,""),"")</f>
        <v/>
      </c>
      <c r="S3133" s="151" t="str">
        <f>IF(Data!C3137="","",C3137)</f>
        <v/>
      </c>
      <c r="T3133" s="150" t="str">
        <f>IFERROR(IF(S3133:$S$5009&lt;&gt;0, ABS(C3137-$Z$8),""),"")</f>
        <v/>
      </c>
      <c r="U3133" s="150" t="str">
        <f>IFERROR(IF(S3133:$S$5009&lt;&gt;0, (T3133-$Y$17)^2,""),"")</f>
        <v/>
      </c>
    </row>
    <row r="3134" spans="1:21" ht="23">
      <c r="A3134" s="159">
        <v>3125</v>
      </c>
      <c r="B3134" s="160" t="str">
        <f>IF(Data!B3134:$B$5009&lt;&gt;"",Data!B3134,"")</f>
        <v/>
      </c>
      <c r="C3134" s="160" t="str">
        <f>IF(Data!$C3134:C$5009&lt;&gt;"",Data!C3134,"")</f>
        <v/>
      </c>
      <c r="P3134" s="149" t="str">
        <f>IF(Data!B3138="","",B3138)</f>
        <v/>
      </c>
      <c r="Q3134" s="150" t="str">
        <f>IFERROR(IF(P3134:$P$5009&lt;&gt;0, ABS(P3134-$Z$7),""),"")</f>
        <v/>
      </c>
      <c r="R3134" s="150" t="str">
        <f>IFERROR(IF(P3134:$P$5009&lt;&gt;0, (Q3134-$Y$16)^2,""),"")</f>
        <v/>
      </c>
      <c r="S3134" s="151" t="str">
        <f>IF(Data!C3138="","",C3138)</f>
        <v/>
      </c>
      <c r="T3134" s="150" t="str">
        <f>IFERROR(IF(S3134:$S$5009&lt;&gt;0, ABS(C3138-$Z$8),""),"")</f>
        <v/>
      </c>
      <c r="U3134" s="150" t="str">
        <f>IFERROR(IF(S3134:$S$5009&lt;&gt;0, (T3134-$Y$17)^2,""),"")</f>
        <v/>
      </c>
    </row>
    <row r="3135" spans="1:21" ht="23">
      <c r="A3135" s="161">
        <v>3126</v>
      </c>
      <c r="B3135" s="160" t="str">
        <f>IF(Data!B3135:$B$5009&lt;&gt;"",Data!B3135,"")</f>
        <v/>
      </c>
      <c r="C3135" s="160" t="str">
        <f>IF(Data!$C3135:C$5009&lt;&gt;"",Data!C3135,"")</f>
        <v/>
      </c>
      <c r="P3135" s="149" t="str">
        <f>IF(Data!B3139="","",B3139)</f>
        <v/>
      </c>
      <c r="Q3135" s="150" t="str">
        <f>IFERROR(IF(P3135:$P$5009&lt;&gt;0, ABS(P3135-$Z$7),""),"")</f>
        <v/>
      </c>
      <c r="R3135" s="150" t="str">
        <f>IFERROR(IF(P3135:$P$5009&lt;&gt;0, (Q3135-$Y$16)^2,""),"")</f>
        <v/>
      </c>
      <c r="S3135" s="151" t="str">
        <f>IF(Data!C3139="","",C3139)</f>
        <v/>
      </c>
      <c r="T3135" s="150" t="str">
        <f>IFERROR(IF(S3135:$S$5009&lt;&gt;0, ABS(C3139-$Z$8),""),"")</f>
        <v/>
      </c>
      <c r="U3135" s="150" t="str">
        <f>IFERROR(IF(S3135:$S$5009&lt;&gt;0, (T3135-$Y$17)^2,""),"")</f>
        <v/>
      </c>
    </row>
    <row r="3136" spans="1:21" ht="23">
      <c r="A3136" s="159">
        <v>3127</v>
      </c>
      <c r="B3136" s="160" t="str">
        <f>IF(Data!B3136:$B$5009&lt;&gt;"",Data!B3136,"")</f>
        <v/>
      </c>
      <c r="C3136" s="160" t="str">
        <f>IF(Data!$C3136:C$5009&lt;&gt;"",Data!C3136,"")</f>
        <v/>
      </c>
      <c r="P3136" s="149" t="str">
        <f>IF(Data!B3140="","",B3140)</f>
        <v/>
      </c>
      <c r="Q3136" s="150" t="str">
        <f>IFERROR(IF(P3136:$P$5009&lt;&gt;0, ABS(P3136-$Z$7),""),"")</f>
        <v/>
      </c>
      <c r="R3136" s="150" t="str">
        <f>IFERROR(IF(P3136:$P$5009&lt;&gt;0, (Q3136-$Y$16)^2,""),"")</f>
        <v/>
      </c>
      <c r="S3136" s="151" t="str">
        <f>IF(Data!C3140="","",C3140)</f>
        <v/>
      </c>
      <c r="T3136" s="150" t="str">
        <f>IFERROR(IF(S3136:$S$5009&lt;&gt;0, ABS(C3140-$Z$8),""),"")</f>
        <v/>
      </c>
      <c r="U3136" s="150" t="str">
        <f>IFERROR(IF(S3136:$S$5009&lt;&gt;0, (T3136-$Y$17)^2,""),"")</f>
        <v/>
      </c>
    </row>
    <row r="3137" spans="1:21" ht="23">
      <c r="A3137" s="161">
        <v>3128</v>
      </c>
      <c r="B3137" s="160" t="str">
        <f>IF(Data!B3137:$B$5009&lt;&gt;"",Data!B3137,"")</f>
        <v/>
      </c>
      <c r="C3137" s="160" t="str">
        <f>IF(Data!$C3137:C$5009&lt;&gt;"",Data!C3137,"")</f>
        <v/>
      </c>
      <c r="P3137" s="149" t="str">
        <f>IF(Data!B3141="","",B3141)</f>
        <v/>
      </c>
      <c r="Q3137" s="150" t="str">
        <f>IFERROR(IF(P3137:$P$5009&lt;&gt;0, ABS(P3137-$Z$7),""),"")</f>
        <v/>
      </c>
      <c r="R3137" s="150" t="str">
        <f>IFERROR(IF(P3137:$P$5009&lt;&gt;0, (Q3137-$Y$16)^2,""),"")</f>
        <v/>
      </c>
      <c r="S3137" s="151" t="str">
        <f>IF(Data!C3141="","",C3141)</f>
        <v/>
      </c>
      <c r="T3137" s="150" t="str">
        <f>IFERROR(IF(S3137:$S$5009&lt;&gt;0, ABS(C3141-$Z$8),""),"")</f>
        <v/>
      </c>
      <c r="U3137" s="150" t="str">
        <f>IFERROR(IF(S3137:$S$5009&lt;&gt;0, (T3137-$Y$17)^2,""),"")</f>
        <v/>
      </c>
    </row>
    <row r="3138" spans="1:21" ht="23">
      <c r="A3138" s="159">
        <v>3129</v>
      </c>
      <c r="B3138" s="160" t="str">
        <f>IF(Data!B3138:$B$5009&lt;&gt;"",Data!B3138,"")</f>
        <v/>
      </c>
      <c r="C3138" s="160" t="str">
        <f>IF(Data!$C3138:C$5009&lt;&gt;"",Data!C3138,"")</f>
        <v/>
      </c>
      <c r="P3138" s="149" t="str">
        <f>IF(Data!B3142="","",B3142)</f>
        <v/>
      </c>
      <c r="Q3138" s="150" t="str">
        <f>IFERROR(IF(P3138:$P$5009&lt;&gt;0, ABS(P3138-$Z$7),""),"")</f>
        <v/>
      </c>
      <c r="R3138" s="150" t="str">
        <f>IFERROR(IF(P3138:$P$5009&lt;&gt;0, (Q3138-$Y$16)^2,""),"")</f>
        <v/>
      </c>
      <c r="S3138" s="151" t="str">
        <f>IF(Data!C3142="","",C3142)</f>
        <v/>
      </c>
      <c r="T3138" s="150" t="str">
        <f>IFERROR(IF(S3138:$S$5009&lt;&gt;0, ABS(C3142-$Z$8),""),"")</f>
        <v/>
      </c>
      <c r="U3138" s="150" t="str">
        <f>IFERROR(IF(S3138:$S$5009&lt;&gt;0, (T3138-$Y$17)^2,""),"")</f>
        <v/>
      </c>
    </row>
    <row r="3139" spans="1:21" ht="23">
      <c r="A3139" s="161">
        <v>3130</v>
      </c>
      <c r="B3139" s="160" t="str">
        <f>IF(Data!B3139:$B$5009&lt;&gt;"",Data!B3139,"")</f>
        <v/>
      </c>
      <c r="C3139" s="160" t="str">
        <f>IF(Data!$C3139:C$5009&lt;&gt;"",Data!C3139,"")</f>
        <v/>
      </c>
      <c r="P3139" s="149" t="str">
        <f>IF(Data!B3143="","",B3143)</f>
        <v/>
      </c>
      <c r="Q3139" s="150" t="str">
        <f>IFERROR(IF(P3139:$P$5009&lt;&gt;0, ABS(P3139-$Z$7),""),"")</f>
        <v/>
      </c>
      <c r="R3139" s="150" t="str">
        <f>IFERROR(IF(P3139:$P$5009&lt;&gt;0, (Q3139-$Y$16)^2,""),"")</f>
        <v/>
      </c>
      <c r="S3139" s="151" t="str">
        <f>IF(Data!C3143="","",C3143)</f>
        <v/>
      </c>
      <c r="T3139" s="150" t="str">
        <f>IFERROR(IF(S3139:$S$5009&lt;&gt;0, ABS(C3143-$Z$8),""),"")</f>
        <v/>
      </c>
      <c r="U3139" s="150" t="str">
        <f>IFERROR(IF(S3139:$S$5009&lt;&gt;0, (T3139-$Y$17)^2,""),"")</f>
        <v/>
      </c>
    </row>
    <row r="3140" spans="1:21" ht="23">
      <c r="A3140" s="159">
        <v>3131</v>
      </c>
      <c r="B3140" s="160" t="str">
        <f>IF(Data!B3140:$B$5009&lt;&gt;"",Data!B3140,"")</f>
        <v/>
      </c>
      <c r="C3140" s="160" t="str">
        <f>IF(Data!$C3140:C$5009&lt;&gt;"",Data!C3140,"")</f>
        <v/>
      </c>
      <c r="P3140" s="149" t="str">
        <f>IF(Data!B3144="","",B3144)</f>
        <v/>
      </c>
      <c r="Q3140" s="150" t="str">
        <f>IFERROR(IF(P3140:$P$5009&lt;&gt;0, ABS(P3140-$Z$7),""),"")</f>
        <v/>
      </c>
      <c r="R3140" s="150" t="str">
        <f>IFERROR(IF(P3140:$P$5009&lt;&gt;0, (Q3140-$Y$16)^2,""),"")</f>
        <v/>
      </c>
      <c r="S3140" s="151" t="str">
        <f>IF(Data!C3144="","",C3144)</f>
        <v/>
      </c>
      <c r="T3140" s="150" t="str">
        <f>IFERROR(IF(S3140:$S$5009&lt;&gt;0, ABS(C3144-$Z$8),""),"")</f>
        <v/>
      </c>
      <c r="U3140" s="150" t="str">
        <f>IFERROR(IF(S3140:$S$5009&lt;&gt;0, (T3140-$Y$17)^2,""),"")</f>
        <v/>
      </c>
    </row>
    <row r="3141" spans="1:21" ht="23">
      <c r="A3141" s="161">
        <v>3132</v>
      </c>
      <c r="B3141" s="160" t="str">
        <f>IF(Data!B3141:$B$5009&lt;&gt;"",Data!B3141,"")</f>
        <v/>
      </c>
      <c r="C3141" s="160" t="str">
        <f>IF(Data!$C3141:C$5009&lt;&gt;"",Data!C3141,"")</f>
        <v/>
      </c>
      <c r="P3141" s="149" t="str">
        <f>IF(Data!B3145="","",B3145)</f>
        <v/>
      </c>
      <c r="Q3141" s="150" t="str">
        <f>IFERROR(IF(P3141:$P$5009&lt;&gt;0, ABS(P3141-$Z$7),""),"")</f>
        <v/>
      </c>
      <c r="R3141" s="150" t="str">
        <f>IFERROR(IF(P3141:$P$5009&lt;&gt;0, (Q3141-$Y$16)^2,""),"")</f>
        <v/>
      </c>
      <c r="S3141" s="151" t="str">
        <f>IF(Data!C3145="","",C3145)</f>
        <v/>
      </c>
      <c r="T3141" s="150" t="str">
        <f>IFERROR(IF(S3141:$S$5009&lt;&gt;0, ABS(C3145-$Z$8),""),"")</f>
        <v/>
      </c>
      <c r="U3141" s="150" t="str">
        <f>IFERROR(IF(S3141:$S$5009&lt;&gt;0, (T3141-$Y$17)^2,""),"")</f>
        <v/>
      </c>
    </row>
    <row r="3142" spans="1:21" ht="23">
      <c r="A3142" s="159">
        <v>3133</v>
      </c>
      <c r="B3142" s="160" t="str">
        <f>IF(Data!B3142:$B$5009&lt;&gt;"",Data!B3142,"")</f>
        <v/>
      </c>
      <c r="C3142" s="160" t="str">
        <f>IF(Data!$C3142:C$5009&lt;&gt;"",Data!C3142,"")</f>
        <v/>
      </c>
      <c r="P3142" s="149" t="str">
        <f>IF(Data!B3146="","",B3146)</f>
        <v/>
      </c>
      <c r="Q3142" s="150" t="str">
        <f>IFERROR(IF(P3142:$P$5009&lt;&gt;0, ABS(P3142-$Z$7),""),"")</f>
        <v/>
      </c>
      <c r="R3142" s="150" t="str">
        <f>IFERROR(IF(P3142:$P$5009&lt;&gt;0, (Q3142-$Y$16)^2,""),"")</f>
        <v/>
      </c>
      <c r="S3142" s="151" t="str">
        <f>IF(Data!C3146="","",C3146)</f>
        <v/>
      </c>
      <c r="T3142" s="150" t="str">
        <f>IFERROR(IF(S3142:$S$5009&lt;&gt;0, ABS(C3146-$Z$8),""),"")</f>
        <v/>
      </c>
      <c r="U3142" s="150" t="str">
        <f>IFERROR(IF(S3142:$S$5009&lt;&gt;0, (T3142-$Y$17)^2,""),"")</f>
        <v/>
      </c>
    </row>
    <row r="3143" spans="1:21" ht="23">
      <c r="A3143" s="161">
        <v>3134</v>
      </c>
      <c r="B3143" s="160" t="str">
        <f>IF(Data!B3143:$B$5009&lt;&gt;"",Data!B3143,"")</f>
        <v/>
      </c>
      <c r="C3143" s="160" t="str">
        <f>IF(Data!$C3143:C$5009&lt;&gt;"",Data!C3143,"")</f>
        <v/>
      </c>
      <c r="P3143" s="149" t="str">
        <f>IF(Data!B3147="","",B3147)</f>
        <v/>
      </c>
      <c r="Q3143" s="150" t="str">
        <f>IFERROR(IF(P3143:$P$5009&lt;&gt;0, ABS(P3143-$Z$7),""),"")</f>
        <v/>
      </c>
      <c r="R3143" s="150" t="str">
        <f>IFERROR(IF(P3143:$P$5009&lt;&gt;0, (Q3143-$Y$16)^2,""),"")</f>
        <v/>
      </c>
      <c r="S3143" s="151" t="str">
        <f>IF(Data!C3147="","",C3147)</f>
        <v/>
      </c>
      <c r="T3143" s="150" t="str">
        <f>IFERROR(IF(S3143:$S$5009&lt;&gt;0, ABS(C3147-$Z$8),""),"")</f>
        <v/>
      </c>
      <c r="U3143" s="150" t="str">
        <f>IFERROR(IF(S3143:$S$5009&lt;&gt;0, (T3143-$Y$17)^2,""),"")</f>
        <v/>
      </c>
    </row>
    <row r="3144" spans="1:21" ht="23">
      <c r="A3144" s="159">
        <v>3135</v>
      </c>
      <c r="B3144" s="160" t="str">
        <f>IF(Data!B3144:$B$5009&lt;&gt;"",Data!B3144,"")</f>
        <v/>
      </c>
      <c r="C3144" s="160" t="str">
        <f>IF(Data!$C3144:C$5009&lt;&gt;"",Data!C3144,"")</f>
        <v/>
      </c>
      <c r="P3144" s="149" t="str">
        <f>IF(Data!B3148="","",B3148)</f>
        <v/>
      </c>
      <c r="Q3144" s="150" t="str">
        <f>IFERROR(IF(P3144:$P$5009&lt;&gt;0, ABS(P3144-$Z$7),""),"")</f>
        <v/>
      </c>
      <c r="R3144" s="150" t="str">
        <f>IFERROR(IF(P3144:$P$5009&lt;&gt;0, (Q3144-$Y$16)^2,""),"")</f>
        <v/>
      </c>
      <c r="S3144" s="151" t="str">
        <f>IF(Data!C3148="","",C3148)</f>
        <v/>
      </c>
      <c r="T3144" s="150" t="str">
        <f>IFERROR(IF(S3144:$S$5009&lt;&gt;0, ABS(C3148-$Z$8),""),"")</f>
        <v/>
      </c>
      <c r="U3144" s="150" t="str">
        <f>IFERROR(IF(S3144:$S$5009&lt;&gt;0, (T3144-$Y$17)^2,""),"")</f>
        <v/>
      </c>
    </row>
    <row r="3145" spans="1:21" ht="23">
      <c r="A3145" s="161">
        <v>3136</v>
      </c>
      <c r="B3145" s="160" t="str">
        <f>IF(Data!B3145:$B$5009&lt;&gt;"",Data!B3145,"")</f>
        <v/>
      </c>
      <c r="C3145" s="160" t="str">
        <f>IF(Data!$C3145:C$5009&lt;&gt;"",Data!C3145,"")</f>
        <v/>
      </c>
      <c r="P3145" s="149" t="str">
        <f>IF(Data!B3149="","",B3149)</f>
        <v/>
      </c>
      <c r="Q3145" s="150" t="str">
        <f>IFERROR(IF(P3145:$P$5009&lt;&gt;0, ABS(P3145-$Z$7),""),"")</f>
        <v/>
      </c>
      <c r="R3145" s="150" t="str">
        <f>IFERROR(IF(P3145:$P$5009&lt;&gt;0, (Q3145-$Y$16)^2,""),"")</f>
        <v/>
      </c>
      <c r="S3145" s="151" t="str">
        <f>IF(Data!C3149="","",C3149)</f>
        <v/>
      </c>
      <c r="T3145" s="150" t="str">
        <f>IFERROR(IF(S3145:$S$5009&lt;&gt;0, ABS(C3149-$Z$8),""),"")</f>
        <v/>
      </c>
      <c r="U3145" s="150" t="str">
        <f>IFERROR(IF(S3145:$S$5009&lt;&gt;0, (T3145-$Y$17)^2,""),"")</f>
        <v/>
      </c>
    </row>
    <row r="3146" spans="1:21" ht="23">
      <c r="A3146" s="159">
        <v>3137</v>
      </c>
      <c r="B3146" s="160" t="str">
        <f>IF(Data!B3146:$B$5009&lt;&gt;"",Data!B3146,"")</f>
        <v/>
      </c>
      <c r="C3146" s="160" t="str">
        <f>IF(Data!$C3146:C$5009&lt;&gt;"",Data!C3146,"")</f>
        <v/>
      </c>
      <c r="P3146" s="149" t="str">
        <f>IF(Data!B3150="","",B3150)</f>
        <v/>
      </c>
      <c r="Q3146" s="150" t="str">
        <f>IFERROR(IF(P3146:$P$5009&lt;&gt;0, ABS(P3146-$Z$7),""),"")</f>
        <v/>
      </c>
      <c r="R3146" s="150" t="str">
        <f>IFERROR(IF(P3146:$P$5009&lt;&gt;0, (Q3146-$Y$16)^2,""),"")</f>
        <v/>
      </c>
      <c r="S3146" s="151" t="str">
        <f>IF(Data!C3150="","",C3150)</f>
        <v/>
      </c>
      <c r="T3146" s="150" t="str">
        <f>IFERROR(IF(S3146:$S$5009&lt;&gt;0, ABS(C3150-$Z$8),""),"")</f>
        <v/>
      </c>
      <c r="U3146" s="150" t="str">
        <f>IFERROR(IF(S3146:$S$5009&lt;&gt;0, (T3146-$Y$17)^2,""),"")</f>
        <v/>
      </c>
    </row>
    <row r="3147" spans="1:21" ht="23">
      <c r="A3147" s="161">
        <v>3138</v>
      </c>
      <c r="B3147" s="160" t="str">
        <f>IF(Data!B3147:$B$5009&lt;&gt;"",Data!B3147,"")</f>
        <v/>
      </c>
      <c r="C3147" s="160" t="str">
        <f>IF(Data!$C3147:C$5009&lt;&gt;"",Data!C3147,"")</f>
        <v/>
      </c>
      <c r="P3147" s="149" t="str">
        <f>IF(Data!B3151="","",B3151)</f>
        <v/>
      </c>
      <c r="Q3147" s="150" t="str">
        <f>IFERROR(IF(P3147:$P$5009&lt;&gt;0, ABS(P3147-$Z$7),""),"")</f>
        <v/>
      </c>
      <c r="R3147" s="150" t="str">
        <f>IFERROR(IF(P3147:$P$5009&lt;&gt;0, (Q3147-$Y$16)^2,""),"")</f>
        <v/>
      </c>
      <c r="S3147" s="151" t="str">
        <f>IF(Data!C3151="","",C3151)</f>
        <v/>
      </c>
      <c r="T3147" s="150" t="str">
        <f>IFERROR(IF(S3147:$S$5009&lt;&gt;0, ABS(C3151-$Z$8),""),"")</f>
        <v/>
      </c>
      <c r="U3147" s="150" t="str">
        <f>IFERROR(IF(S3147:$S$5009&lt;&gt;0, (T3147-$Y$17)^2,""),"")</f>
        <v/>
      </c>
    </row>
    <row r="3148" spans="1:21" ht="23">
      <c r="A3148" s="159">
        <v>3139</v>
      </c>
      <c r="B3148" s="160" t="str">
        <f>IF(Data!B3148:$B$5009&lt;&gt;"",Data!B3148,"")</f>
        <v/>
      </c>
      <c r="C3148" s="160" t="str">
        <f>IF(Data!$C3148:C$5009&lt;&gt;"",Data!C3148,"")</f>
        <v/>
      </c>
      <c r="P3148" s="149" t="str">
        <f>IF(Data!B3152="","",B3152)</f>
        <v/>
      </c>
      <c r="Q3148" s="150" t="str">
        <f>IFERROR(IF(P3148:$P$5009&lt;&gt;0, ABS(P3148-$Z$7),""),"")</f>
        <v/>
      </c>
      <c r="R3148" s="150" t="str">
        <f>IFERROR(IF(P3148:$P$5009&lt;&gt;0, (Q3148-$Y$16)^2,""),"")</f>
        <v/>
      </c>
      <c r="S3148" s="151" t="str">
        <f>IF(Data!C3152="","",C3152)</f>
        <v/>
      </c>
      <c r="T3148" s="150" t="str">
        <f>IFERROR(IF(S3148:$S$5009&lt;&gt;0, ABS(C3152-$Z$8),""),"")</f>
        <v/>
      </c>
      <c r="U3148" s="150" t="str">
        <f>IFERROR(IF(S3148:$S$5009&lt;&gt;0, (T3148-$Y$17)^2,""),"")</f>
        <v/>
      </c>
    </row>
    <row r="3149" spans="1:21" ht="23">
      <c r="A3149" s="161">
        <v>3140</v>
      </c>
      <c r="B3149" s="160" t="str">
        <f>IF(Data!B3149:$B$5009&lt;&gt;"",Data!B3149,"")</f>
        <v/>
      </c>
      <c r="C3149" s="160" t="str">
        <f>IF(Data!$C3149:C$5009&lt;&gt;"",Data!C3149,"")</f>
        <v/>
      </c>
      <c r="P3149" s="149" t="str">
        <f>IF(Data!B3153="","",B3153)</f>
        <v/>
      </c>
      <c r="Q3149" s="150" t="str">
        <f>IFERROR(IF(P3149:$P$5009&lt;&gt;0, ABS(P3149-$Z$7),""),"")</f>
        <v/>
      </c>
      <c r="R3149" s="150" t="str">
        <f>IFERROR(IF(P3149:$P$5009&lt;&gt;0, (Q3149-$Y$16)^2,""),"")</f>
        <v/>
      </c>
      <c r="S3149" s="151" t="str">
        <f>IF(Data!C3153="","",C3153)</f>
        <v/>
      </c>
      <c r="T3149" s="150" t="str">
        <f>IFERROR(IF(S3149:$S$5009&lt;&gt;0, ABS(C3153-$Z$8),""),"")</f>
        <v/>
      </c>
      <c r="U3149" s="150" t="str">
        <f>IFERROR(IF(S3149:$S$5009&lt;&gt;0, (T3149-$Y$17)^2,""),"")</f>
        <v/>
      </c>
    </row>
    <row r="3150" spans="1:21" ht="23">
      <c r="A3150" s="159">
        <v>3141</v>
      </c>
      <c r="B3150" s="160" t="str">
        <f>IF(Data!B3150:$B$5009&lt;&gt;"",Data!B3150,"")</f>
        <v/>
      </c>
      <c r="C3150" s="160" t="str">
        <f>IF(Data!$C3150:C$5009&lt;&gt;"",Data!C3150,"")</f>
        <v/>
      </c>
      <c r="P3150" s="149" t="str">
        <f>IF(Data!B3154="","",B3154)</f>
        <v/>
      </c>
      <c r="Q3150" s="150" t="str">
        <f>IFERROR(IF(P3150:$P$5009&lt;&gt;0, ABS(P3150-$Z$7),""),"")</f>
        <v/>
      </c>
      <c r="R3150" s="150" t="str">
        <f>IFERROR(IF(P3150:$P$5009&lt;&gt;0, (Q3150-$Y$16)^2,""),"")</f>
        <v/>
      </c>
      <c r="S3150" s="151" t="str">
        <f>IF(Data!C3154="","",C3154)</f>
        <v/>
      </c>
      <c r="T3150" s="150" t="str">
        <f>IFERROR(IF(S3150:$S$5009&lt;&gt;0, ABS(C3154-$Z$8),""),"")</f>
        <v/>
      </c>
      <c r="U3150" s="150" t="str">
        <f>IFERROR(IF(S3150:$S$5009&lt;&gt;0, (T3150-$Y$17)^2,""),"")</f>
        <v/>
      </c>
    </row>
    <row r="3151" spans="1:21" ht="23">
      <c r="A3151" s="161">
        <v>3142</v>
      </c>
      <c r="B3151" s="160" t="str">
        <f>IF(Data!B3151:$B$5009&lt;&gt;"",Data!B3151,"")</f>
        <v/>
      </c>
      <c r="C3151" s="160" t="str">
        <f>IF(Data!$C3151:C$5009&lt;&gt;"",Data!C3151,"")</f>
        <v/>
      </c>
      <c r="P3151" s="149" t="str">
        <f>IF(Data!B3155="","",B3155)</f>
        <v/>
      </c>
      <c r="Q3151" s="150" t="str">
        <f>IFERROR(IF(P3151:$P$5009&lt;&gt;0, ABS(P3151-$Z$7),""),"")</f>
        <v/>
      </c>
      <c r="R3151" s="150" t="str">
        <f>IFERROR(IF(P3151:$P$5009&lt;&gt;0, (Q3151-$Y$16)^2,""),"")</f>
        <v/>
      </c>
      <c r="S3151" s="151" t="str">
        <f>IF(Data!C3155="","",C3155)</f>
        <v/>
      </c>
      <c r="T3151" s="150" t="str">
        <f>IFERROR(IF(S3151:$S$5009&lt;&gt;0, ABS(C3155-$Z$8),""),"")</f>
        <v/>
      </c>
      <c r="U3151" s="150" t="str">
        <f>IFERROR(IF(S3151:$S$5009&lt;&gt;0, (T3151-$Y$17)^2,""),"")</f>
        <v/>
      </c>
    </row>
    <row r="3152" spans="1:21" ht="23">
      <c r="A3152" s="159">
        <v>3143</v>
      </c>
      <c r="B3152" s="160" t="str">
        <f>IF(Data!B3152:$B$5009&lt;&gt;"",Data!B3152,"")</f>
        <v/>
      </c>
      <c r="C3152" s="160" t="str">
        <f>IF(Data!$C3152:C$5009&lt;&gt;"",Data!C3152,"")</f>
        <v/>
      </c>
      <c r="P3152" s="149" t="str">
        <f>IF(Data!B3156="","",B3156)</f>
        <v/>
      </c>
      <c r="Q3152" s="150" t="str">
        <f>IFERROR(IF(P3152:$P$5009&lt;&gt;0, ABS(P3152-$Z$7),""),"")</f>
        <v/>
      </c>
      <c r="R3152" s="150" t="str">
        <f>IFERROR(IF(P3152:$P$5009&lt;&gt;0, (Q3152-$Y$16)^2,""),"")</f>
        <v/>
      </c>
      <c r="S3152" s="151" t="str">
        <f>IF(Data!C3156="","",C3156)</f>
        <v/>
      </c>
      <c r="T3152" s="150" t="str">
        <f>IFERROR(IF(S3152:$S$5009&lt;&gt;0, ABS(C3156-$Z$8),""),"")</f>
        <v/>
      </c>
      <c r="U3152" s="150" t="str">
        <f>IFERROR(IF(S3152:$S$5009&lt;&gt;0, (T3152-$Y$17)^2,""),"")</f>
        <v/>
      </c>
    </row>
    <row r="3153" spans="1:21" ht="23">
      <c r="A3153" s="161">
        <v>3144</v>
      </c>
      <c r="B3153" s="160" t="str">
        <f>IF(Data!B3153:$B$5009&lt;&gt;"",Data!B3153,"")</f>
        <v/>
      </c>
      <c r="C3153" s="160" t="str">
        <f>IF(Data!$C3153:C$5009&lt;&gt;"",Data!C3153,"")</f>
        <v/>
      </c>
      <c r="P3153" s="149" t="str">
        <f>IF(Data!B3157="","",B3157)</f>
        <v/>
      </c>
      <c r="Q3153" s="150" t="str">
        <f>IFERROR(IF(P3153:$P$5009&lt;&gt;0, ABS(P3153-$Z$7),""),"")</f>
        <v/>
      </c>
      <c r="R3153" s="150" t="str">
        <f>IFERROR(IF(P3153:$P$5009&lt;&gt;0, (Q3153-$Y$16)^2,""),"")</f>
        <v/>
      </c>
      <c r="S3153" s="151" t="str">
        <f>IF(Data!C3157="","",C3157)</f>
        <v/>
      </c>
      <c r="T3153" s="150" t="str">
        <f>IFERROR(IF(S3153:$S$5009&lt;&gt;0, ABS(C3157-$Z$8),""),"")</f>
        <v/>
      </c>
      <c r="U3153" s="150" t="str">
        <f>IFERROR(IF(S3153:$S$5009&lt;&gt;0, (T3153-$Y$17)^2,""),"")</f>
        <v/>
      </c>
    </row>
    <row r="3154" spans="1:21" ht="23">
      <c r="A3154" s="159">
        <v>3145</v>
      </c>
      <c r="B3154" s="160" t="str">
        <f>IF(Data!B3154:$B$5009&lt;&gt;"",Data!B3154,"")</f>
        <v/>
      </c>
      <c r="C3154" s="160" t="str">
        <f>IF(Data!$C3154:C$5009&lt;&gt;"",Data!C3154,"")</f>
        <v/>
      </c>
      <c r="P3154" s="149" t="str">
        <f>IF(Data!B3158="","",B3158)</f>
        <v/>
      </c>
      <c r="Q3154" s="150" t="str">
        <f>IFERROR(IF(P3154:$P$5009&lt;&gt;0, ABS(P3154-$Z$7),""),"")</f>
        <v/>
      </c>
      <c r="R3154" s="150" t="str">
        <f>IFERROR(IF(P3154:$P$5009&lt;&gt;0, (Q3154-$Y$16)^2,""),"")</f>
        <v/>
      </c>
      <c r="S3154" s="151" t="str">
        <f>IF(Data!C3158="","",C3158)</f>
        <v/>
      </c>
      <c r="T3154" s="150" t="str">
        <f>IFERROR(IF(S3154:$S$5009&lt;&gt;0, ABS(C3158-$Z$8),""),"")</f>
        <v/>
      </c>
      <c r="U3154" s="150" t="str">
        <f>IFERROR(IF(S3154:$S$5009&lt;&gt;0, (T3154-$Y$17)^2,""),"")</f>
        <v/>
      </c>
    </row>
    <row r="3155" spans="1:21" ht="23">
      <c r="A3155" s="161">
        <v>3146</v>
      </c>
      <c r="B3155" s="160" t="str">
        <f>IF(Data!B3155:$B$5009&lt;&gt;"",Data!B3155,"")</f>
        <v/>
      </c>
      <c r="C3155" s="160" t="str">
        <f>IF(Data!$C3155:C$5009&lt;&gt;"",Data!C3155,"")</f>
        <v/>
      </c>
      <c r="P3155" s="149" t="str">
        <f>IF(Data!B3159="","",B3159)</f>
        <v/>
      </c>
      <c r="Q3155" s="150" t="str">
        <f>IFERROR(IF(P3155:$P$5009&lt;&gt;0, ABS(P3155-$Z$7),""),"")</f>
        <v/>
      </c>
      <c r="R3155" s="150" t="str">
        <f>IFERROR(IF(P3155:$P$5009&lt;&gt;0, (Q3155-$Y$16)^2,""),"")</f>
        <v/>
      </c>
      <c r="S3155" s="151" t="str">
        <f>IF(Data!C3159="","",C3159)</f>
        <v/>
      </c>
      <c r="T3155" s="150" t="str">
        <f>IFERROR(IF(S3155:$S$5009&lt;&gt;0, ABS(C3159-$Z$8),""),"")</f>
        <v/>
      </c>
      <c r="U3155" s="150" t="str">
        <f>IFERROR(IF(S3155:$S$5009&lt;&gt;0, (T3155-$Y$17)^2,""),"")</f>
        <v/>
      </c>
    </row>
    <row r="3156" spans="1:21" ht="23">
      <c r="A3156" s="159">
        <v>3147</v>
      </c>
      <c r="B3156" s="160" t="str">
        <f>IF(Data!B3156:$B$5009&lt;&gt;"",Data!B3156,"")</f>
        <v/>
      </c>
      <c r="C3156" s="160" t="str">
        <f>IF(Data!$C3156:C$5009&lt;&gt;"",Data!C3156,"")</f>
        <v/>
      </c>
      <c r="P3156" s="149" t="str">
        <f>IF(Data!B3160="","",B3160)</f>
        <v/>
      </c>
      <c r="Q3156" s="150" t="str">
        <f>IFERROR(IF(P3156:$P$5009&lt;&gt;0, ABS(P3156-$Z$7),""),"")</f>
        <v/>
      </c>
      <c r="R3156" s="150" t="str">
        <f>IFERROR(IF(P3156:$P$5009&lt;&gt;0, (Q3156-$Y$16)^2,""),"")</f>
        <v/>
      </c>
      <c r="S3156" s="151" t="str">
        <f>IF(Data!C3160="","",C3160)</f>
        <v/>
      </c>
      <c r="T3156" s="150" t="str">
        <f>IFERROR(IF(S3156:$S$5009&lt;&gt;0, ABS(C3160-$Z$8),""),"")</f>
        <v/>
      </c>
      <c r="U3156" s="150" t="str">
        <f>IFERROR(IF(S3156:$S$5009&lt;&gt;0, (T3156-$Y$17)^2,""),"")</f>
        <v/>
      </c>
    </row>
    <row r="3157" spans="1:21" ht="23">
      <c r="A3157" s="161">
        <v>3148</v>
      </c>
      <c r="B3157" s="160" t="str">
        <f>IF(Data!B3157:$B$5009&lt;&gt;"",Data!B3157,"")</f>
        <v/>
      </c>
      <c r="C3157" s="160" t="str">
        <f>IF(Data!$C3157:C$5009&lt;&gt;"",Data!C3157,"")</f>
        <v/>
      </c>
      <c r="P3157" s="149" t="str">
        <f>IF(Data!B3161="","",B3161)</f>
        <v/>
      </c>
      <c r="Q3157" s="150" t="str">
        <f>IFERROR(IF(P3157:$P$5009&lt;&gt;0, ABS(P3157-$Z$7),""),"")</f>
        <v/>
      </c>
      <c r="R3157" s="150" t="str">
        <f>IFERROR(IF(P3157:$P$5009&lt;&gt;0, (Q3157-$Y$16)^2,""),"")</f>
        <v/>
      </c>
      <c r="S3157" s="151" t="str">
        <f>IF(Data!C3161="","",C3161)</f>
        <v/>
      </c>
      <c r="T3157" s="150" t="str">
        <f>IFERROR(IF(S3157:$S$5009&lt;&gt;0, ABS(C3161-$Z$8),""),"")</f>
        <v/>
      </c>
      <c r="U3157" s="150" t="str">
        <f>IFERROR(IF(S3157:$S$5009&lt;&gt;0, (T3157-$Y$17)^2,""),"")</f>
        <v/>
      </c>
    </row>
    <row r="3158" spans="1:21" ht="23">
      <c r="A3158" s="159">
        <v>3149</v>
      </c>
      <c r="B3158" s="160" t="str">
        <f>IF(Data!B3158:$B$5009&lt;&gt;"",Data!B3158,"")</f>
        <v/>
      </c>
      <c r="C3158" s="160" t="str">
        <f>IF(Data!$C3158:C$5009&lt;&gt;"",Data!C3158,"")</f>
        <v/>
      </c>
      <c r="P3158" s="149" t="str">
        <f>IF(Data!B3162="","",B3162)</f>
        <v/>
      </c>
      <c r="Q3158" s="150" t="str">
        <f>IFERROR(IF(P3158:$P$5009&lt;&gt;0, ABS(P3158-$Z$7),""),"")</f>
        <v/>
      </c>
      <c r="R3158" s="150" t="str">
        <f>IFERROR(IF(P3158:$P$5009&lt;&gt;0, (Q3158-$Y$16)^2,""),"")</f>
        <v/>
      </c>
      <c r="S3158" s="151" t="str">
        <f>IF(Data!C3162="","",C3162)</f>
        <v/>
      </c>
      <c r="T3158" s="150" t="str">
        <f>IFERROR(IF(S3158:$S$5009&lt;&gt;0, ABS(C3162-$Z$8),""),"")</f>
        <v/>
      </c>
      <c r="U3158" s="150" t="str">
        <f>IFERROR(IF(S3158:$S$5009&lt;&gt;0, (T3158-$Y$17)^2,""),"")</f>
        <v/>
      </c>
    </row>
    <row r="3159" spans="1:21" ht="23">
      <c r="A3159" s="161">
        <v>3150</v>
      </c>
      <c r="B3159" s="160" t="str">
        <f>IF(Data!B3159:$B$5009&lt;&gt;"",Data!B3159,"")</f>
        <v/>
      </c>
      <c r="C3159" s="160" t="str">
        <f>IF(Data!$C3159:C$5009&lt;&gt;"",Data!C3159,"")</f>
        <v/>
      </c>
      <c r="P3159" s="149" t="str">
        <f>IF(Data!B3163="","",B3163)</f>
        <v/>
      </c>
      <c r="Q3159" s="150" t="str">
        <f>IFERROR(IF(P3159:$P$5009&lt;&gt;0, ABS(P3159-$Z$7),""),"")</f>
        <v/>
      </c>
      <c r="R3159" s="150" t="str">
        <f>IFERROR(IF(P3159:$P$5009&lt;&gt;0, (Q3159-$Y$16)^2,""),"")</f>
        <v/>
      </c>
      <c r="S3159" s="151" t="str">
        <f>IF(Data!C3163="","",C3163)</f>
        <v/>
      </c>
      <c r="T3159" s="150" t="str">
        <f>IFERROR(IF(S3159:$S$5009&lt;&gt;0, ABS(C3163-$Z$8),""),"")</f>
        <v/>
      </c>
      <c r="U3159" s="150" t="str">
        <f>IFERROR(IF(S3159:$S$5009&lt;&gt;0, (T3159-$Y$17)^2,""),"")</f>
        <v/>
      </c>
    </row>
    <row r="3160" spans="1:21" ht="23">
      <c r="A3160" s="159">
        <v>3151</v>
      </c>
      <c r="B3160" s="160" t="str">
        <f>IF(Data!B3160:$B$5009&lt;&gt;"",Data!B3160,"")</f>
        <v/>
      </c>
      <c r="C3160" s="160" t="str">
        <f>IF(Data!$C3160:C$5009&lt;&gt;"",Data!C3160,"")</f>
        <v/>
      </c>
      <c r="P3160" s="149" t="str">
        <f>IF(Data!B3164="","",B3164)</f>
        <v/>
      </c>
      <c r="Q3160" s="150" t="str">
        <f>IFERROR(IF(P3160:$P$5009&lt;&gt;0, ABS(P3160-$Z$7),""),"")</f>
        <v/>
      </c>
      <c r="R3160" s="150" t="str">
        <f>IFERROR(IF(P3160:$P$5009&lt;&gt;0, (Q3160-$Y$16)^2,""),"")</f>
        <v/>
      </c>
      <c r="S3160" s="151" t="str">
        <f>IF(Data!C3164="","",C3164)</f>
        <v/>
      </c>
      <c r="T3160" s="150" t="str">
        <f>IFERROR(IF(S3160:$S$5009&lt;&gt;0, ABS(C3164-$Z$8),""),"")</f>
        <v/>
      </c>
      <c r="U3160" s="150" t="str">
        <f>IFERROR(IF(S3160:$S$5009&lt;&gt;0, (T3160-$Y$17)^2,""),"")</f>
        <v/>
      </c>
    </row>
    <row r="3161" spans="1:21" ht="23">
      <c r="A3161" s="161">
        <v>3152</v>
      </c>
      <c r="B3161" s="160" t="str">
        <f>IF(Data!B3161:$B$5009&lt;&gt;"",Data!B3161,"")</f>
        <v/>
      </c>
      <c r="C3161" s="160" t="str">
        <f>IF(Data!$C3161:C$5009&lt;&gt;"",Data!C3161,"")</f>
        <v/>
      </c>
      <c r="P3161" s="149" t="str">
        <f>IF(Data!B3165="","",B3165)</f>
        <v/>
      </c>
      <c r="Q3161" s="150" t="str">
        <f>IFERROR(IF(P3161:$P$5009&lt;&gt;0, ABS(P3161-$Z$7),""),"")</f>
        <v/>
      </c>
      <c r="R3161" s="150" t="str">
        <f>IFERROR(IF(P3161:$P$5009&lt;&gt;0, (Q3161-$Y$16)^2,""),"")</f>
        <v/>
      </c>
      <c r="S3161" s="151" t="str">
        <f>IF(Data!C3165="","",C3165)</f>
        <v/>
      </c>
      <c r="T3161" s="150" t="str">
        <f>IFERROR(IF(S3161:$S$5009&lt;&gt;0, ABS(C3165-$Z$8),""),"")</f>
        <v/>
      </c>
      <c r="U3161" s="150" t="str">
        <f>IFERROR(IF(S3161:$S$5009&lt;&gt;0, (T3161-$Y$17)^2,""),"")</f>
        <v/>
      </c>
    </row>
    <row r="3162" spans="1:21" ht="23">
      <c r="A3162" s="159">
        <v>3153</v>
      </c>
      <c r="B3162" s="160" t="str">
        <f>IF(Data!B3162:$B$5009&lt;&gt;"",Data!B3162,"")</f>
        <v/>
      </c>
      <c r="C3162" s="160" t="str">
        <f>IF(Data!$C3162:C$5009&lt;&gt;"",Data!C3162,"")</f>
        <v/>
      </c>
      <c r="P3162" s="149" t="str">
        <f>IF(Data!B3166="","",B3166)</f>
        <v/>
      </c>
      <c r="Q3162" s="150" t="str">
        <f>IFERROR(IF(P3162:$P$5009&lt;&gt;0, ABS(P3162-$Z$7),""),"")</f>
        <v/>
      </c>
      <c r="R3162" s="150" t="str">
        <f>IFERROR(IF(P3162:$P$5009&lt;&gt;0, (Q3162-$Y$16)^2,""),"")</f>
        <v/>
      </c>
      <c r="S3162" s="151" t="str">
        <f>IF(Data!C3166="","",C3166)</f>
        <v/>
      </c>
      <c r="T3162" s="150" t="str">
        <f>IFERROR(IF(S3162:$S$5009&lt;&gt;0, ABS(C3166-$Z$8),""),"")</f>
        <v/>
      </c>
      <c r="U3162" s="150" t="str">
        <f>IFERROR(IF(S3162:$S$5009&lt;&gt;0, (T3162-$Y$17)^2,""),"")</f>
        <v/>
      </c>
    </row>
    <row r="3163" spans="1:21" ht="23">
      <c r="A3163" s="161">
        <v>3154</v>
      </c>
      <c r="B3163" s="160" t="str">
        <f>IF(Data!B3163:$B$5009&lt;&gt;"",Data!B3163,"")</f>
        <v/>
      </c>
      <c r="C3163" s="160" t="str">
        <f>IF(Data!$C3163:C$5009&lt;&gt;"",Data!C3163,"")</f>
        <v/>
      </c>
      <c r="P3163" s="149" t="str">
        <f>IF(Data!B3167="","",B3167)</f>
        <v/>
      </c>
      <c r="Q3163" s="150" t="str">
        <f>IFERROR(IF(P3163:$P$5009&lt;&gt;0, ABS(P3163-$Z$7),""),"")</f>
        <v/>
      </c>
      <c r="R3163" s="150" t="str">
        <f>IFERROR(IF(P3163:$P$5009&lt;&gt;0, (Q3163-$Y$16)^2,""),"")</f>
        <v/>
      </c>
      <c r="S3163" s="151" t="str">
        <f>IF(Data!C3167="","",C3167)</f>
        <v/>
      </c>
      <c r="T3163" s="150" t="str">
        <f>IFERROR(IF(S3163:$S$5009&lt;&gt;0, ABS(C3167-$Z$8),""),"")</f>
        <v/>
      </c>
      <c r="U3163" s="150" t="str">
        <f>IFERROR(IF(S3163:$S$5009&lt;&gt;0, (T3163-$Y$17)^2,""),"")</f>
        <v/>
      </c>
    </row>
    <row r="3164" spans="1:21" ht="23">
      <c r="A3164" s="159">
        <v>3155</v>
      </c>
      <c r="B3164" s="160" t="str">
        <f>IF(Data!B3164:$B$5009&lt;&gt;"",Data!B3164,"")</f>
        <v/>
      </c>
      <c r="C3164" s="160" t="str">
        <f>IF(Data!$C3164:C$5009&lt;&gt;"",Data!C3164,"")</f>
        <v/>
      </c>
      <c r="P3164" s="149" t="str">
        <f>IF(Data!B3168="","",B3168)</f>
        <v/>
      </c>
      <c r="Q3164" s="150" t="str">
        <f>IFERROR(IF(P3164:$P$5009&lt;&gt;0, ABS(P3164-$Z$7),""),"")</f>
        <v/>
      </c>
      <c r="R3164" s="150" t="str">
        <f>IFERROR(IF(P3164:$P$5009&lt;&gt;0, (Q3164-$Y$16)^2,""),"")</f>
        <v/>
      </c>
      <c r="S3164" s="151" t="str">
        <f>IF(Data!C3168="","",C3168)</f>
        <v/>
      </c>
      <c r="T3164" s="150" t="str">
        <f>IFERROR(IF(S3164:$S$5009&lt;&gt;0, ABS(C3168-$Z$8),""),"")</f>
        <v/>
      </c>
      <c r="U3164" s="150" t="str">
        <f>IFERROR(IF(S3164:$S$5009&lt;&gt;0, (T3164-$Y$17)^2,""),"")</f>
        <v/>
      </c>
    </row>
    <row r="3165" spans="1:21" ht="23">
      <c r="A3165" s="161">
        <v>3156</v>
      </c>
      <c r="B3165" s="160" t="str">
        <f>IF(Data!B3165:$B$5009&lt;&gt;"",Data!B3165,"")</f>
        <v/>
      </c>
      <c r="C3165" s="160" t="str">
        <f>IF(Data!$C3165:C$5009&lt;&gt;"",Data!C3165,"")</f>
        <v/>
      </c>
      <c r="P3165" s="149" t="str">
        <f>IF(Data!B3169="","",B3169)</f>
        <v/>
      </c>
      <c r="Q3165" s="150" t="str">
        <f>IFERROR(IF(P3165:$P$5009&lt;&gt;0, ABS(P3165-$Z$7),""),"")</f>
        <v/>
      </c>
      <c r="R3165" s="150" t="str">
        <f>IFERROR(IF(P3165:$P$5009&lt;&gt;0, (Q3165-$Y$16)^2,""),"")</f>
        <v/>
      </c>
      <c r="S3165" s="151" t="str">
        <f>IF(Data!C3169="","",C3169)</f>
        <v/>
      </c>
      <c r="T3165" s="150" t="str">
        <f>IFERROR(IF(S3165:$S$5009&lt;&gt;0, ABS(C3169-$Z$8),""),"")</f>
        <v/>
      </c>
      <c r="U3165" s="150" t="str">
        <f>IFERROR(IF(S3165:$S$5009&lt;&gt;0, (T3165-$Y$17)^2,""),"")</f>
        <v/>
      </c>
    </row>
    <row r="3166" spans="1:21" ht="23">
      <c r="A3166" s="159">
        <v>3157</v>
      </c>
      <c r="B3166" s="160" t="str">
        <f>IF(Data!B3166:$B$5009&lt;&gt;"",Data!B3166,"")</f>
        <v/>
      </c>
      <c r="C3166" s="160" t="str">
        <f>IF(Data!$C3166:C$5009&lt;&gt;"",Data!C3166,"")</f>
        <v/>
      </c>
      <c r="P3166" s="149" t="str">
        <f>IF(Data!B3170="","",B3170)</f>
        <v/>
      </c>
      <c r="Q3166" s="150" t="str">
        <f>IFERROR(IF(P3166:$P$5009&lt;&gt;0, ABS(P3166-$Z$7),""),"")</f>
        <v/>
      </c>
      <c r="R3166" s="150" t="str">
        <f>IFERROR(IF(P3166:$P$5009&lt;&gt;0, (Q3166-$Y$16)^2,""),"")</f>
        <v/>
      </c>
      <c r="S3166" s="151" t="str">
        <f>IF(Data!C3170="","",C3170)</f>
        <v/>
      </c>
      <c r="T3166" s="150" t="str">
        <f>IFERROR(IF(S3166:$S$5009&lt;&gt;0, ABS(C3170-$Z$8),""),"")</f>
        <v/>
      </c>
      <c r="U3166" s="150" t="str">
        <f>IFERROR(IF(S3166:$S$5009&lt;&gt;0, (T3166-$Y$17)^2,""),"")</f>
        <v/>
      </c>
    </row>
    <row r="3167" spans="1:21" ht="23">
      <c r="A3167" s="161">
        <v>3158</v>
      </c>
      <c r="B3167" s="160" t="str">
        <f>IF(Data!B3167:$B$5009&lt;&gt;"",Data!B3167,"")</f>
        <v/>
      </c>
      <c r="C3167" s="160" t="str">
        <f>IF(Data!$C3167:C$5009&lt;&gt;"",Data!C3167,"")</f>
        <v/>
      </c>
      <c r="P3167" s="149" t="str">
        <f>IF(Data!B3171="","",B3171)</f>
        <v/>
      </c>
      <c r="Q3167" s="150" t="str">
        <f>IFERROR(IF(P3167:$P$5009&lt;&gt;0, ABS(P3167-$Z$7),""),"")</f>
        <v/>
      </c>
      <c r="R3167" s="150" t="str">
        <f>IFERROR(IF(P3167:$P$5009&lt;&gt;0, (Q3167-$Y$16)^2,""),"")</f>
        <v/>
      </c>
      <c r="S3167" s="151" t="str">
        <f>IF(Data!C3171="","",C3171)</f>
        <v/>
      </c>
      <c r="T3167" s="150" t="str">
        <f>IFERROR(IF(S3167:$S$5009&lt;&gt;0, ABS(C3171-$Z$8),""),"")</f>
        <v/>
      </c>
      <c r="U3167" s="150" t="str">
        <f>IFERROR(IF(S3167:$S$5009&lt;&gt;0, (T3167-$Y$17)^2,""),"")</f>
        <v/>
      </c>
    </row>
    <row r="3168" spans="1:21" ht="23">
      <c r="A3168" s="159">
        <v>3159</v>
      </c>
      <c r="B3168" s="160" t="str">
        <f>IF(Data!B3168:$B$5009&lt;&gt;"",Data!B3168,"")</f>
        <v/>
      </c>
      <c r="C3168" s="160" t="str">
        <f>IF(Data!$C3168:C$5009&lt;&gt;"",Data!C3168,"")</f>
        <v/>
      </c>
      <c r="P3168" s="149" t="str">
        <f>IF(Data!B3172="","",B3172)</f>
        <v/>
      </c>
      <c r="Q3168" s="150" t="str">
        <f>IFERROR(IF(P3168:$P$5009&lt;&gt;0, ABS(P3168-$Z$7),""),"")</f>
        <v/>
      </c>
      <c r="R3168" s="150" t="str">
        <f>IFERROR(IF(P3168:$P$5009&lt;&gt;0, (Q3168-$Y$16)^2,""),"")</f>
        <v/>
      </c>
      <c r="S3168" s="151" t="str">
        <f>IF(Data!C3172="","",C3172)</f>
        <v/>
      </c>
      <c r="T3168" s="150" t="str">
        <f>IFERROR(IF(S3168:$S$5009&lt;&gt;0, ABS(C3172-$Z$8),""),"")</f>
        <v/>
      </c>
      <c r="U3168" s="150" t="str">
        <f>IFERROR(IF(S3168:$S$5009&lt;&gt;0, (T3168-$Y$17)^2,""),"")</f>
        <v/>
      </c>
    </row>
    <row r="3169" spans="1:21" ht="23">
      <c r="A3169" s="161">
        <v>3160</v>
      </c>
      <c r="B3169" s="160" t="str">
        <f>IF(Data!B3169:$B$5009&lt;&gt;"",Data!B3169,"")</f>
        <v/>
      </c>
      <c r="C3169" s="160" t="str">
        <f>IF(Data!$C3169:C$5009&lt;&gt;"",Data!C3169,"")</f>
        <v/>
      </c>
      <c r="P3169" s="149" t="str">
        <f>IF(Data!B3173="","",B3173)</f>
        <v/>
      </c>
      <c r="Q3169" s="150" t="str">
        <f>IFERROR(IF(P3169:$P$5009&lt;&gt;0, ABS(P3169-$Z$7),""),"")</f>
        <v/>
      </c>
      <c r="R3169" s="150" t="str">
        <f>IFERROR(IF(P3169:$P$5009&lt;&gt;0, (Q3169-$Y$16)^2,""),"")</f>
        <v/>
      </c>
      <c r="S3169" s="151" t="str">
        <f>IF(Data!C3173="","",C3173)</f>
        <v/>
      </c>
      <c r="T3169" s="150" t="str">
        <f>IFERROR(IF(S3169:$S$5009&lt;&gt;0, ABS(C3173-$Z$8),""),"")</f>
        <v/>
      </c>
      <c r="U3169" s="150" t="str">
        <f>IFERROR(IF(S3169:$S$5009&lt;&gt;0, (T3169-$Y$17)^2,""),"")</f>
        <v/>
      </c>
    </row>
    <row r="3170" spans="1:21" ht="23">
      <c r="A3170" s="159">
        <v>3161</v>
      </c>
      <c r="B3170" s="160" t="str">
        <f>IF(Data!B3170:$B$5009&lt;&gt;"",Data!B3170,"")</f>
        <v/>
      </c>
      <c r="C3170" s="160" t="str">
        <f>IF(Data!$C3170:C$5009&lt;&gt;"",Data!C3170,"")</f>
        <v/>
      </c>
      <c r="P3170" s="149" t="str">
        <f>IF(Data!B3174="","",B3174)</f>
        <v/>
      </c>
      <c r="Q3170" s="150" t="str">
        <f>IFERROR(IF(P3170:$P$5009&lt;&gt;0, ABS(P3170-$Z$7),""),"")</f>
        <v/>
      </c>
      <c r="R3170" s="150" t="str">
        <f>IFERROR(IF(P3170:$P$5009&lt;&gt;0, (Q3170-$Y$16)^2,""),"")</f>
        <v/>
      </c>
      <c r="S3170" s="151" t="str">
        <f>IF(Data!C3174="","",C3174)</f>
        <v/>
      </c>
      <c r="T3170" s="150" t="str">
        <f>IFERROR(IF(S3170:$S$5009&lt;&gt;0, ABS(C3174-$Z$8),""),"")</f>
        <v/>
      </c>
      <c r="U3170" s="150" t="str">
        <f>IFERROR(IF(S3170:$S$5009&lt;&gt;0, (T3170-$Y$17)^2,""),"")</f>
        <v/>
      </c>
    </row>
    <row r="3171" spans="1:21" ht="23">
      <c r="A3171" s="161">
        <v>3162</v>
      </c>
      <c r="B3171" s="160" t="str">
        <f>IF(Data!B3171:$B$5009&lt;&gt;"",Data!B3171,"")</f>
        <v/>
      </c>
      <c r="C3171" s="160" t="str">
        <f>IF(Data!$C3171:C$5009&lt;&gt;"",Data!C3171,"")</f>
        <v/>
      </c>
      <c r="P3171" s="149" t="str">
        <f>IF(Data!B3175="","",B3175)</f>
        <v/>
      </c>
      <c r="Q3171" s="150" t="str">
        <f>IFERROR(IF(P3171:$P$5009&lt;&gt;0, ABS(P3171-$Z$7),""),"")</f>
        <v/>
      </c>
      <c r="R3171" s="150" t="str">
        <f>IFERROR(IF(P3171:$P$5009&lt;&gt;0, (Q3171-$Y$16)^2,""),"")</f>
        <v/>
      </c>
      <c r="S3171" s="151" t="str">
        <f>IF(Data!C3175="","",C3175)</f>
        <v/>
      </c>
      <c r="T3171" s="150" t="str">
        <f>IFERROR(IF(S3171:$S$5009&lt;&gt;0, ABS(C3175-$Z$8),""),"")</f>
        <v/>
      </c>
      <c r="U3171" s="150" t="str">
        <f>IFERROR(IF(S3171:$S$5009&lt;&gt;0, (T3171-$Y$17)^2,""),"")</f>
        <v/>
      </c>
    </row>
    <row r="3172" spans="1:21" ht="23">
      <c r="A3172" s="159">
        <v>3163</v>
      </c>
      <c r="B3172" s="160" t="str">
        <f>IF(Data!B3172:$B$5009&lt;&gt;"",Data!B3172,"")</f>
        <v/>
      </c>
      <c r="C3172" s="160" t="str">
        <f>IF(Data!$C3172:C$5009&lt;&gt;"",Data!C3172,"")</f>
        <v/>
      </c>
      <c r="P3172" s="149" t="str">
        <f>IF(Data!B3176="","",B3176)</f>
        <v/>
      </c>
      <c r="Q3172" s="150" t="str">
        <f>IFERROR(IF(P3172:$P$5009&lt;&gt;0, ABS(P3172-$Z$7),""),"")</f>
        <v/>
      </c>
      <c r="R3172" s="150" t="str">
        <f>IFERROR(IF(P3172:$P$5009&lt;&gt;0, (Q3172-$Y$16)^2,""),"")</f>
        <v/>
      </c>
      <c r="S3172" s="151" t="str">
        <f>IF(Data!C3176="","",C3176)</f>
        <v/>
      </c>
      <c r="T3172" s="150" t="str">
        <f>IFERROR(IF(S3172:$S$5009&lt;&gt;0, ABS(C3176-$Z$8),""),"")</f>
        <v/>
      </c>
      <c r="U3172" s="150" t="str">
        <f>IFERROR(IF(S3172:$S$5009&lt;&gt;0, (T3172-$Y$17)^2,""),"")</f>
        <v/>
      </c>
    </row>
    <row r="3173" spans="1:21" ht="23">
      <c r="A3173" s="161">
        <v>3164</v>
      </c>
      <c r="B3173" s="160" t="str">
        <f>IF(Data!B3173:$B$5009&lt;&gt;"",Data!B3173,"")</f>
        <v/>
      </c>
      <c r="C3173" s="160" t="str">
        <f>IF(Data!$C3173:C$5009&lt;&gt;"",Data!C3173,"")</f>
        <v/>
      </c>
      <c r="P3173" s="149" t="str">
        <f>IF(Data!B3177="","",B3177)</f>
        <v/>
      </c>
      <c r="Q3173" s="150" t="str">
        <f>IFERROR(IF(P3173:$P$5009&lt;&gt;0, ABS(P3173-$Z$7),""),"")</f>
        <v/>
      </c>
      <c r="R3173" s="150" t="str">
        <f>IFERROR(IF(P3173:$P$5009&lt;&gt;0, (Q3173-$Y$16)^2,""),"")</f>
        <v/>
      </c>
      <c r="S3173" s="151" t="str">
        <f>IF(Data!C3177="","",C3177)</f>
        <v/>
      </c>
      <c r="T3173" s="150" t="str">
        <f>IFERROR(IF(S3173:$S$5009&lt;&gt;0, ABS(C3177-$Z$8),""),"")</f>
        <v/>
      </c>
      <c r="U3173" s="150" t="str">
        <f>IFERROR(IF(S3173:$S$5009&lt;&gt;0, (T3173-$Y$17)^2,""),"")</f>
        <v/>
      </c>
    </row>
    <row r="3174" spans="1:21" ht="23">
      <c r="A3174" s="159">
        <v>3165</v>
      </c>
      <c r="B3174" s="160" t="str">
        <f>IF(Data!B3174:$B$5009&lt;&gt;"",Data!B3174,"")</f>
        <v/>
      </c>
      <c r="C3174" s="160" t="str">
        <f>IF(Data!$C3174:C$5009&lt;&gt;"",Data!C3174,"")</f>
        <v/>
      </c>
      <c r="P3174" s="149" t="str">
        <f>IF(Data!B3178="","",B3178)</f>
        <v/>
      </c>
      <c r="Q3174" s="150" t="str">
        <f>IFERROR(IF(P3174:$P$5009&lt;&gt;0, ABS(P3174-$Z$7),""),"")</f>
        <v/>
      </c>
      <c r="R3174" s="150" t="str">
        <f>IFERROR(IF(P3174:$P$5009&lt;&gt;0, (Q3174-$Y$16)^2,""),"")</f>
        <v/>
      </c>
      <c r="S3174" s="151" t="str">
        <f>IF(Data!C3178="","",C3178)</f>
        <v/>
      </c>
      <c r="T3174" s="150" t="str">
        <f>IFERROR(IF(S3174:$S$5009&lt;&gt;0, ABS(C3178-$Z$8),""),"")</f>
        <v/>
      </c>
      <c r="U3174" s="150" t="str">
        <f>IFERROR(IF(S3174:$S$5009&lt;&gt;0, (T3174-$Y$17)^2,""),"")</f>
        <v/>
      </c>
    </row>
    <row r="3175" spans="1:21" ht="23">
      <c r="A3175" s="161">
        <v>3166</v>
      </c>
      <c r="B3175" s="160" t="str">
        <f>IF(Data!B3175:$B$5009&lt;&gt;"",Data!B3175,"")</f>
        <v/>
      </c>
      <c r="C3175" s="160" t="str">
        <f>IF(Data!$C3175:C$5009&lt;&gt;"",Data!C3175,"")</f>
        <v/>
      </c>
      <c r="P3175" s="149" t="str">
        <f>IF(Data!B3179="","",B3179)</f>
        <v/>
      </c>
      <c r="Q3175" s="150" t="str">
        <f>IFERROR(IF(P3175:$P$5009&lt;&gt;0, ABS(P3175-$Z$7),""),"")</f>
        <v/>
      </c>
      <c r="R3175" s="150" t="str">
        <f>IFERROR(IF(P3175:$P$5009&lt;&gt;0, (Q3175-$Y$16)^2,""),"")</f>
        <v/>
      </c>
      <c r="S3175" s="151" t="str">
        <f>IF(Data!C3179="","",C3179)</f>
        <v/>
      </c>
      <c r="T3175" s="150" t="str">
        <f>IFERROR(IF(S3175:$S$5009&lt;&gt;0, ABS(C3179-$Z$8),""),"")</f>
        <v/>
      </c>
      <c r="U3175" s="150" t="str">
        <f>IFERROR(IF(S3175:$S$5009&lt;&gt;0, (T3175-$Y$17)^2,""),"")</f>
        <v/>
      </c>
    </row>
    <row r="3176" spans="1:21" ht="23">
      <c r="A3176" s="159">
        <v>3167</v>
      </c>
      <c r="B3176" s="160" t="str">
        <f>IF(Data!B3176:$B$5009&lt;&gt;"",Data!B3176,"")</f>
        <v/>
      </c>
      <c r="C3176" s="160" t="str">
        <f>IF(Data!$C3176:C$5009&lt;&gt;"",Data!C3176,"")</f>
        <v/>
      </c>
      <c r="P3176" s="149" t="str">
        <f>IF(Data!B3180="","",B3180)</f>
        <v/>
      </c>
      <c r="Q3176" s="150" t="str">
        <f>IFERROR(IF(P3176:$P$5009&lt;&gt;0, ABS(P3176-$Z$7),""),"")</f>
        <v/>
      </c>
      <c r="R3176" s="150" t="str">
        <f>IFERROR(IF(P3176:$P$5009&lt;&gt;0, (Q3176-$Y$16)^2,""),"")</f>
        <v/>
      </c>
      <c r="S3176" s="151" t="str">
        <f>IF(Data!C3180="","",C3180)</f>
        <v/>
      </c>
      <c r="T3176" s="150" t="str">
        <f>IFERROR(IF(S3176:$S$5009&lt;&gt;0, ABS(C3180-$Z$8),""),"")</f>
        <v/>
      </c>
      <c r="U3176" s="150" t="str">
        <f>IFERROR(IF(S3176:$S$5009&lt;&gt;0, (T3176-$Y$17)^2,""),"")</f>
        <v/>
      </c>
    </row>
    <row r="3177" spans="1:21" ht="23">
      <c r="A3177" s="161">
        <v>3168</v>
      </c>
      <c r="B3177" s="160" t="str">
        <f>IF(Data!B3177:$B$5009&lt;&gt;"",Data!B3177,"")</f>
        <v/>
      </c>
      <c r="C3177" s="160" t="str">
        <f>IF(Data!$C3177:C$5009&lt;&gt;"",Data!C3177,"")</f>
        <v/>
      </c>
      <c r="P3177" s="149" t="str">
        <f>IF(Data!B3181="","",B3181)</f>
        <v/>
      </c>
      <c r="Q3177" s="150" t="str">
        <f>IFERROR(IF(P3177:$P$5009&lt;&gt;0, ABS(P3177-$Z$7),""),"")</f>
        <v/>
      </c>
      <c r="R3177" s="150" t="str">
        <f>IFERROR(IF(P3177:$P$5009&lt;&gt;0, (Q3177-$Y$16)^2,""),"")</f>
        <v/>
      </c>
      <c r="S3177" s="151" t="str">
        <f>IF(Data!C3181="","",C3181)</f>
        <v/>
      </c>
      <c r="T3177" s="150" t="str">
        <f>IFERROR(IF(S3177:$S$5009&lt;&gt;0, ABS(C3181-$Z$8),""),"")</f>
        <v/>
      </c>
      <c r="U3177" s="150" t="str">
        <f>IFERROR(IF(S3177:$S$5009&lt;&gt;0, (T3177-$Y$17)^2,""),"")</f>
        <v/>
      </c>
    </row>
    <row r="3178" spans="1:21" ht="23">
      <c r="A3178" s="159">
        <v>3169</v>
      </c>
      <c r="B3178" s="160" t="str">
        <f>IF(Data!B3178:$B$5009&lt;&gt;"",Data!B3178,"")</f>
        <v/>
      </c>
      <c r="C3178" s="160" t="str">
        <f>IF(Data!$C3178:C$5009&lt;&gt;"",Data!C3178,"")</f>
        <v/>
      </c>
      <c r="P3178" s="149" t="str">
        <f>IF(Data!B3182="","",B3182)</f>
        <v/>
      </c>
      <c r="Q3178" s="150" t="str">
        <f>IFERROR(IF(P3178:$P$5009&lt;&gt;0, ABS(P3178-$Z$7),""),"")</f>
        <v/>
      </c>
      <c r="R3178" s="150" t="str">
        <f>IFERROR(IF(P3178:$P$5009&lt;&gt;0, (Q3178-$Y$16)^2,""),"")</f>
        <v/>
      </c>
      <c r="S3178" s="151" t="str">
        <f>IF(Data!C3182="","",C3182)</f>
        <v/>
      </c>
      <c r="T3178" s="150" t="str">
        <f>IFERROR(IF(S3178:$S$5009&lt;&gt;0, ABS(C3182-$Z$8),""),"")</f>
        <v/>
      </c>
      <c r="U3178" s="150" t="str">
        <f>IFERROR(IF(S3178:$S$5009&lt;&gt;0, (T3178-$Y$17)^2,""),"")</f>
        <v/>
      </c>
    </row>
    <row r="3179" spans="1:21" ht="23">
      <c r="A3179" s="161">
        <v>3170</v>
      </c>
      <c r="B3179" s="160" t="str">
        <f>IF(Data!B3179:$B$5009&lt;&gt;"",Data!B3179,"")</f>
        <v/>
      </c>
      <c r="C3179" s="160" t="str">
        <f>IF(Data!$C3179:C$5009&lt;&gt;"",Data!C3179,"")</f>
        <v/>
      </c>
      <c r="P3179" s="149" t="str">
        <f>IF(Data!B3183="","",B3183)</f>
        <v/>
      </c>
      <c r="Q3179" s="150" t="str">
        <f>IFERROR(IF(P3179:$P$5009&lt;&gt;0, ABS(P3179-$Z$7),""),"")</f>
        <v/>
      </c>
      <c r="R3179" s="150" t="str">
        <f>IFERROR(IF(P3179:$P$5009&lt;&gt;0, (Q3179-$Y$16)^2,""),"")</f>
        <v/>
      </c>
      <c r="S3179" s="151" t="str">
        <f>IF(Data!C3183="","",C3183)</f>
        <v/>
      </c>
      <c r="T3179" s="150" t="str">
        <f>IFERROR(IF(S3179:$S$5009&lt;&gt;0, ABS(C3183-$Z$8),""),"")</f>
        <v/>
      </c>
      <c r="U3179" s="150" t="str">
        <f>IFERROR(IF(S3179:$S$5009&lt;&gt;0, (T3179-$Y$17)^2,""),"")</f>
        <v/>
      </c>
    </row>
    <row r="3180" spans="1:21" ht="23">
      <c r="A3180" s="159">
        <v>3171</v>
      </c>
      <c r="B3180" s="160" t="str">
        <f>IF(Data!B3180:$B$5009&lt;&gt;"",Data!B3180,"")</f>
        <v/>
      </c>
      <c r="C3180" s="160" t="str">
        <f>IF(Data!$C3180:C$5009&lt;&gt;"",Data!C3180,"")</f>
        <v/>
      </c>
      <c r="P3180" s="149" t="str">
        <f>IF(Data!B3184="","",B3184)</f>
        <v/>
      </c>
      <c r="Q3180" s="150" t="str">
        <f>IFERROR(IF(P3180:$P$5009&lt;&gt;0, ABS(P3180-$Z$7),""),"")</f>
        <v/>
      </c>
      <c r="R3180" s="150" t="str">
        <f>IFERROR(IF(P3180:$P$5009&lt;&gt;0, (Q3180-$Y$16)^2,""),"")</f>
        <v/>
      </c>
      <c r="S3180" s="151" t="str">
        <f>IF(Data!C3184="","",C3184)</f>
        <v/>
      </c>
      <c r="T3180" s="150" t="str">
        <f>IFERROR(IF(S3180:$S$5009&lt;&gt;0, ABS(C3184-$Z$8),""),"")</f>
        <v/>
      </c>
      <c r="U3180" s="150" t="str">
        <f>IFERROR(IF(S3180:$S$5009&lt;&gt;0, (T3180-$Y$17)^2,""),"")</f>
        <v/>
      </c>
    </row>
    <row r="3181" spans="1:21" ht="23">
      <c r="A3181" s="161">
        <v>3172</v>
      </c>
      <c r="B3181" s="160" t="str">
        <f>IF(Data!B3181:$B$5009&lt;&gt;"",Data!B3181,"")</f>
        <v/>
      </c>
      <c r="C3181" s="160" t="str">
        <f>IF(Data!$C3181:C$5009&lt;&gt;"",Data!C3181,"")</f>
        <v/>
      </c>
      <c r="P3181" s="149" t="str">
        <f>IF(Data!B3185="","",B3185)</f>
        <v/>
      </c>
      <c r="Q3181" s="150" t="str">
        <f>IFERROR(IF(P3181:$P$5009&lt;&gt;0, ABS(P3181-$Z$7),""),"")</f>
        <v/>
      </c>
      <c r="R3181" s="150" t="str">
        <f>IFERROR(IF(P3181:$P$5009&lt;&gt;0, (Q3181-$Y$16)^2,""),"")</f>
        <v/>
      </c>
      <c r="S3181" s="151" t="str">
        <f>IF(Data!C3185="","",C3185)</f>
        <v/>
      </c>
      <c r="T3181" s="150" t="str">
        <f>IFERROR(IF(S3181:$S$5009&lt;&gt;0, ABS(C3185-$Z$8),""),"")</f>
        <v/>
      </c>
      <c r="U3181" s="150" t="str">
        <f>IFERROR(IF(S3181:$S$5009&lt;&gt;0, (T3181-$Y$17)^2,""),"")</f>
        <v/>
      </c>
    </row>
    <row r="3182" spans="1:21" ht="23">
      <c r="A3182" s="159">
        <v>3173</v>
      </c>
      <c r="B3182" s="160" t="str">
        <f>IF(Data!B3182:$B$5009&lt;&gt;"",Data!B3182,"")</f>
        <v/>
      </c>
      <c r="C3182" s="160" t="str">
        <f>IF(Data!$C3182:C$5009&lt;&gt;"",Data!C3182,"")</f>
        <v/>
      </c>
      <c r="P3182" s="149" t="str">
        <f>IF(Data!B3186="","",B3186)</f>
        <v/>
      </c>
      <c r="Q3182" s="150" t="str">
        <f>IFERROR(IF(P3182:$P$5009&lt;&gt;0, ABS(P3182-$Z$7),""),"")</f>
        <v/>
      </c>
      <c r="R3182" s="150" t="str">
        <f>IFERROR(IF(P3182:$P$5009&lt;&gt;0, (Q3182-$Y$16)^2,""),"")</f>
        <v/>
      </c>
      <c r="S3182" s="151" t="str">
        <f>IF(Data!C3186="","",C3186)</f>
        <v/>
      </c>
      <c r="T3182" s="150" t="str">
        <f>IFERROR(IF(S3182:$S$5009&lt;&gt;0, ABS(C3186-$Z$8),""),"")</f>
        <v/>
      </c>
      <c r="U3182" s="150" t="str">
        <f>IFERROR(IF(S3182:$S$5009&lt;&gt;0, (T3182-$Y$17)^2,""),"")</f>
        <v/>
      </c>
    </row>
    <row r="3183" spans="1:21" ht="23">
      <c r="A3183" s="161">
        <v>3174</v>
      </c>
      <c r="B3183" s="160" t="str">
        <f>IF(Data!B3183:$B$5009&lt;&gt;"",Data!B3183,"")</f>
        <v/>
      </c>
      <c r="C3183" s="160" t="str">
        <f>IF(Data!$C3183:C$5009&lt;&gt;"",Data!C3183,"")</f>
        <v/>
      </c>
      <c r="P3183" s="149" t="str">
        <f>IF(Data!B3187="","",B3187)</f>
        <v/>
      </c>
      <c r="Q3183" s="150" t="str">
        <f>IFERROR(IF(P3183:$P$5009&lt;&gt;0, ABS(P3183-$Z$7),""),"")</f>
        <v/>
      </c>
      <c r="R3183" s="150" t="str">
        <f>IFERROR(IF(P3183:$P$5009&lt;&gt;0, (Q3183-$Y$16)^2,""),"")</f>
        <v/>
      </c>
      <c r="S3183" s="151" t="str">
        <f>IF(Data!C3187="","",C3187)</f>
        <v/>
      </c>
      <c r="T3183" s="150" t="str">
        <f>IFERROR(IF(S3183:$S$5009&lt;&gt;0, ABS(C3187-$Z$8),""),"")</f>
        <v/>
      </c>
      <c r="U3183" s="150" t="str">
        <f>IFERROR(IF(S3183:$S$5009&lt;&gt;0, (T3183-$Y$17)^2,""),"")</f>
        <v/>
      </c>
    </row>
    <row r="3184" spans="1:21" ht="23">
      <c r="A3184" s="159">
        <v>3175</v>
      </c>
      <c r="B3184" s="160" t="str">
        <f>IF(Data!B3184:$B$5009&lt;&gt;"",Data!B3184,"")</f>
        <v/>
      </c>
      <c r="C3184" s="160" t="str">
        <f>IF(Data!$C3184:C$5009&lt;&gt;"",Data!C3184,"")</f>
        <v/>
      </c>
      <c r="P3184" s="149" t="str">
        <f>IF(Data!B3188="","",B3188)</f>
        <v/>
      </c>
      <c r="Q3184" s="150" t="str">
        <f>IFERROR(IF(P3184:$P$5009&lt;&gt;0, ABS(P3184-$Z$7),""),"")</f>
        <v/>
      </c>
      <c r="R3184" s="150" t="str">
        <f>IFERROR(IF(P3184:$P$5009&lt;&gt;0, (Q3184-$Y$16)^2,""),"")</f>
        <v/>
      </c>
      <c r="S3184" s="151" t="str">
        <f>IF(Data!C3188="","",C3188)</f>
        <v/>
      </c>
      <c r="T3184" s="150" t="str">
        <f>IFERROR(IF(S3184:$S$5009&lt;&gt;0, ABS(C3188-$Z$8),""),"")</f>
        <v/>
      </c>
      <c r="U3184" s="150" t="str">
        <f>IFERROR(IF(S3184:$S$5009&lt;&gt;0, (T3184-$Y$17)^2,""),"")</f>
        <v/>
      </c>
    </row>
    <row r="3185" spans="1:21" ht="23">
      <c r="A3185" s="161">
        <v>3176</v>
      </c>
      <c r="B3185" s="160" t="str">
        <f>IF(Data!B3185:$B$5009&lt;&gt;"",Data!B3185,"")</f>
        <v/>
      </c>
      <c r="C3185" s="160" t="str">
        <f>IF(Data!$C3185:C$5009&lt;&gt;"",Data!C3185,"")</f>
        <v/>
      </c>
      <c r="P3185" s="149" t="str">
        <f>IF(Data!B3189="","",B3189)</f>
        <v/>
      </c>
      <c r="Q3185" s="150" t="str">
        <f>IFERROR(IF(P3185:$P$5009&lt;&gt;0, ABS(P3185-$Z$7),""),"")</f>
        <v/>
      </c>
      <c r="R3185" s="150" t="str">
        <f>IFERROR(IF(P3185:$P$5009&lt;&gt;0, (Q3185-$Y$16)^2,""),"")</f>
        <v/>
      </c>
      <c r="S3185" s="151" t="str">
        <f>IF(Data!C3189="","",C3189)</f>
        <v/>
      </c>
      <c r="T3185" s="150" t="str">
        <f>IFERROR(IF(S3185:$S$5009&lt;&gt;0, ABS(C3189-$Z$8),""),"")</f>
        <v/>
      </c>
      <c r="U3185" s="150" t="str">
        <f>IFERROR(IF(S3185:$S$5009&lt;&gt;0, (T3185-$Y$17)^2,""),"")</f>
        <v/>
      </c>
    </row>
    <row r="3186" spans="1:21" ht="23">
      <c r="A3186" s="159">
        <v>3177</v>
      </c>
      <c r="B3186" s="160" t="str">
        <f>IF(Data!B3186:$B$5009&lt;&gt;"",Data!B3186,"")</f>
        <v/>
      </c>
      <c r="C3186" s="160" t="str">
        <f>IF(Data!$C3186:C$5009&lt;&gt;"",Data!C3186,"")</f>
        <v/>
      </c>
      <c r="P3186" s="149" t="str">
        <f>IF(Data!B3190="","",B3190)</f>
        <v/>
      </c>
      <c r="Q3186" s="150" t="str">
        <f>IFERROR(IF(P3186:$P$5009&lt;&gt;0, ABS(P3186-$Z$7),""),"")</f>
        <v/>
      </c>
      <c r="R3186" s="150" t="str">
        <f>IFERROR(IF(P3186:$P$5009&lt;&gt;0, (Q3186-$Y$16)^2,""),"")</f>
        <v/>
      </c>
      <c r="S3186" s="151" t="str">
        <f>IF(Data!C3190="","",C3190)</f>
        <v/>
      </c>
      <c r="T3186" s="150" t="str">
        <f>IFERROR(IF(S3186:$S$5009&lt;&gt;0, ABS(C3190-$Z$8),""),"")</f>
        <v/>
      </c>
      <c r="U3186" s="150" t="str">
        <f>IFERROR(IF(S3186:$S$5009&lt;&gt;0, (T3186-$Y$17)^2,""),"")</f>
        <v/>
      </c>
    </row>
    <row r="3187" spans="1:21" ht="23">
      <c r="A3187" s="161">
        <v>3178</v>
      </c>
      <c r="B3187" s="160" t="str">
        <f>IF(Data!B3187:$B$5009&lt;&gt;"",Data!B3187,"")</f>
        <v/>
      </c>
      <c r="C3187" s="160" t="str">
        <f>IF(Data!$C3187:C$5009&lt;&gt;"",Data!C3187,"")</f>
        <v/>
      </c>
      <c r="P3187" s="149" t="str">
        <f>IF(Data!B3191="","",B3191)</f>
        <v/>
      </c>
      <c r="Q3187" s="150" t="str">
        <f>IFERROR(IF(P3187:$P$5009&lt;&gt;0, ABS(P3187-$Z$7),""),"")</f>
        <v/>
      </c>
      <c r="R3187" s="150" t="str">
        <f>IFERROR(IF(P3187:$P$5009&lt;&gt;0, (Q3187-$Y$16)^2,""),"")</f>
        <v/>
      </c>
      <c r="S3187" s="151" t="str">
        <f>IF(Data!C3191="","",C3191)</f>
        <v/>
      </c>
      <c r="T3187" s="150" t="str">
        <f>IFERROR(IF(S3187:$S$5009&lt;&gt;0, ABS(C3191-$Z$8),""),"")</f>
        <v/>
      </c>
      <c r="U3187" s="150" t="str">
        <f>IFERROR(IF(S3187:$S$5009&lt;&gt;0, (T3187-$Y$17)^2,""),"")</f>
        <v/>
      </c>
    </row>
    <row r="3188" spans="1:21" ht="23">
      <c r="A3188" s="159">
        <v>3179</v>
      </c>
      <c r="B3188" s="160" t="str">
        <f>IF(Data!B3188:$B$5009&lt;&gt;"",Data!B3188,"")</f>
        <v/>
      </c>
      <c r="C3188" s="160" t="str">
        <f>IF(Data!$C3188:C$5009&lt;&gt;"",Data!C3188,"")</f>
        <v/>
      </c>
      <c r="P3188" s="149" t="str">
        <f>IF(Data!B3192="","",B3192)</f>
        <v/>
      </c>
      <c r="Q3188" s="150" t="str">
        <f>IFERROR(IF(P3188:$P$5009&lt;&gt;0, ABS(P3188-$Z$7),""),"")</f>
        <v/>
      </c>
      <c r="R3188" s="150" t="str">
        <f>IFERROR(IF(P3188:$P$5009&lt;&gt;0, (Q3188-$Y$16)^2,""),"")</f>
        <v/>
      </c>
      <c r="S3188" s="151" t="str">
        <f>IF(Data!C3192="","",C3192)</f>
        <v/>
      </c>
      <c r="T3188" s="150" t="str">
        <f>IFERROR(IF(S3188:$S$5009&lt;&gt;0, ABS(C3192-$Z$8),""),"")</f>
        <v/>
      </c>
      <c r="U3188" s="150" t="str">
        <f>IFERROR(IF(S3188:$S$5009&lt;&gt;0, (T3188-$Y$17)^2,""),"")</f>
        <v/>
      </c>
    </row>
    <row r="3189" spans="1:21" ht="23">
      <c r="A3189" s="161">
        <v>3180</v>
      </c>
      <c r="B3189" s="160" t="str">
        <f>IF(Data!B3189:$B$5009&lt;&gt;"",Data!B3189,"")</f>
        <v/>
      </c>
      <c r="C3189" s="160" t="str">
        <f>IF(Data!$C3189:C$5009&lt;&gt;"",Data!C3189,"")</f>
        <v/>
      </c>
      <c r="P3189" s="149" t="str">
        <f>IF(Data!B3193="","",B3193)</f>
        <v/>
      </c>
      <c r="Q3189" s="150" t="str">
        <f>IFERROR(IF(P3189:$P$5009&lt;&gt;0, ABS(P3189-$Z$7),""),"")</f>
        <v/>
      </c>
      <c r="R3189" s="150" t="str">
        <f>IFERROR(IF(P3189:$P$5009&lt;&gt;0, (Q3189-$Y$16)^2,""),"")</f>
        <v/>
      </c>
      <c r="S3189" s="151" t="str">
        <f>IF(Data!C3193="","",C3193)</f>
        <v/>
      </c>
      <c r="T3189" s="150" t="str">
        <f>IFERROR(IF(S3189:$S$5009&lt;&gt;0, ABS(C3193-$Z$8),""),"")</f>
        <v/>
      </c>
      <c r="U3189" s="150" t="str">
        <f>IFERROR(IF(S3189:$S$5009&lt;&gt;0, (T3189-$Y$17)^2,""),"")</f>
        <v/>
      </c>
    </row>
    <row r="3190" spans="1:21" ht="23">
      <c r="A3190" s="159">
        <v>3181</v>
      </c>
      <c r="B3190" s="160" t="str">
        <f>IF(Data!B3190:$B$5009&lt;&gt;"",Data!B3190,"")</f>
        <v/>
      </c>
      <c r="C3190" s="160" t="str">
        <f>IF(Data!$C3190:C$5009&lt;&gt;"",Data!C3190,"")</f>
        <v/>
      </c>
      <c r="P3190" s="149" t="str">
        <f>IF(Data!B3194="","",B3194)</f>
        <v/>
      </c>
      <c r="Q3190" s="150" t="str">
        <f>IFERROR(IF(P3190:$P$5009&lt;&gt;0, ABS(P3190-$Z$7),""),"")</f>
        <v/>
      </c>
      <c r="R3190" s="150" t="str">
        <f>IFERROR(IF(P3190:$P$5009&lt;&gt;0, (Q3190-$Y$16)^2,""),"")</f>
        <v/>
      </c>
      <c r="S3190" s="151" t="str">
        <f>IF(Data!C3194="","",C3194)</f>
        <v/>
      </c>
      <c r="T3190" s="150" t="str">
        <f>IFERROR(IF(S3190:$S$5009&lt;&gt;0, ABS(C3194-$Z$8),""),"")</f>
        <v/>
      </c>
      <c r="U3190" s="150" t="str">
        <f>IFERROR(IF(S3190:$S$5009&lt;&gt;0, (T3190-$Y$17)^2,""),"")</f>
        <v/>
      </c>
    </row>
    <row r="3191" spans="1:21" ht="23">
      <c r="A3191" s="161">
        <v>3182</v>
      </c>
      <c r="B3191" s="160" t="str">
        <f>IF(Data!B3191:$B$5009&lt;&gt;"",Data!B3191,"")</f>
        <v/>
      </c>
      <c r="C3191" s="160" t="str">
        <f>IF(Data!$C3191:C$5009&lt;&gt;"",Data!C3191,"")</f>
        <v/>
      </c>
      <c r="P3191" s="149" t="str">
        <f>IF(Data!B3195="","",B3195)</f>
        <v/>
      </c>
      <c r="Q3191" s="150" t="str">
        <f>IFERROR(IF(P3191:$P$5009&lt;&gt;0, ABS(P3191-$Z$7),""),"")</f>
        <v/>
      </c>
      <c r="R3191" s="150" t="str">
        <f>IFERROR(IF(P3191:$P$5009&lt;&gt;0, (Q3191-$Y$16)^2,""),"")</f>
        <v/>
      </c>
      <c r="S3191" s="151" t="str">
        <f>IF(Data!C3195="","",C3195)</f>
        <v/>
      </c>
      <c r="T3191" s="150" t="str">
        <f>IFERROR(IF(S3191:$S$5009&lt;&gt;0, ABS(C3195-$Z$8),""),"")</f>
        <v/>
      </c>
      <c r="U3191" s="150" t="str">
        <f>IFERROR(IF(S3191:$S$5009&lt;&gt;0, (T3191-$Y$17)^2,""),"")</f>
        <v/>
      </c>
    </row>
    <row r="3192" spans="1:21" ht="23">
      <c r="A3192" s="159">
        <v>3183</v>
      </c>
      <c r="B3192" s="160" t="str">
        <f>IF(Data!B3192:$B$5009&lt;&gt;"",Data!B3192,"")</f>
        <v/>
      </c>
      <c r="C3192" s="160" t="str">
        <f>IF(Data!$C3192:C$5009&lt;&gt;"",Data!C3192,"")</f>
        <v/>
      </c>
      <c r="P3192" s="149" t="str">
        <f>IF(Data!B3196="","",B3196)</f>
        <v/>
      </c>
      <c r="Q3192" s="150" t="str">
        <f>IFERROR(IF(P3192:$P$5009&lt;&gt;0, ABS(P3192-$Z$7),""),"")</f>
        <v/>
      </c>
      <c r="R3192" s="150" t="str">
        <f>IFERROR(IF(P3192:$P$5009&lt;&gt;0, (Q3192-$Y$16)^2,""),"")</f>
        <v/>
      </c>
      <c r="S3192" s="151" t="str">
        <f>IF(Data!C3196="","",C3196)</f>
        <v/>
      </c>
      <c r="T3192" s="150" t="str">
        <f>IFERROR(IF(S3192:$S$5009&lt;&gt;0, ABS(C3196-$Z$8),""),"")</f>
        <v/>
      </c>
      <c r="U3192" s="150" t="str">
        <f>IFERROR(IF(S3192:$S$5009&lt;&gt;0, (T3192-$Y$17)^2,""),"")</f>
        <v/>
      </c>
    </row>
    <row r="3193" spans="1:21" ht="23">
      <c r="A3193" s="161">
        <v>3184</v>
      </c>
      <c r="B3193" s="160" t="str">
        <f>IF(Data!B3193:$B$5009&lt;&gt;"",Data!B3193,"")</f>
        <v/>
      </c>
      <c r="C3193" s="160" t="str">
        <f>IF(Data!$C3193:C$5009&lt;&gt;"",Data!C3193,"")</f>
        <v/>
      </c>
      <c r="P3193" s="149" t="str">
        <f>IF(Data!B3197="","",B3197)</f>
        <v/>
      </c>
      <c r="Q3193" s="150" t="str">
        <f>IFERROR(IF(P3193:$P$5009&lt;&gt;0, ABS(P3193-$Z$7),""),"")</f>
        <v/>
      </c>
      <c r="R3193" s="150" t="str">
        <f>IFERROR(IF(P3193:$P$5009&lt;&gt;0, (Q3193-$Y$16)^2,""),"")</f>
        <v/>
      </c>
      <c r="S3193" s="151" t="str">
        <f>IF(Data!C3197="","",C3197)</f>
        <v/>
      </c>
      <c r="T3193" s="150" t="str">
        <f>IFERROR(IF(S3193:$S$5009&lt;&gt;0, ABS(C3197-$Z$8),""),"")</f>
        <v/>
      </c>
      <c r="U3193" s="150" t="str">
        <f>IFERROR(IF(S3193:$S$5009&lt;&gt;0, (T3193-$Y$17)^2,""),"")</f>
        <v/>
      </c>
    </row>
    <row r="3194" spans="1:21" ht="23">
      <c r="A3194" s="159">
        <v>3185</v>
      </c>
      <c r="B3194" s="160" t="str">
        <f>IF(Data!B3194:$B$5009&lt;&gt;"",Data!B3194,"")</f>
        <v/>
      </c>
      <c r="C3194" s="160" t="str">
        <f>IF(Data!$C3194:C$5009&lt;&gt;"",Data!C3194,"")</f>
        <v/>
      </c>
      <c r="P3194" s="149" t="str">
        <f>IF(Data!B3198="","",B3198)</f>
        <v/>
      </c>
      <c r="Q3194" s="150" t="str">
        <f>IFERROR(IF(P3194:$P$5009&lt;&gt;0, ABS(P3194-$Z$7),""),"")</f>
        <v/>
      </c>
      <c r="R3194" s="150" t="str">
        <f>IFERROR(IF(P3194:$P$5009&lt;&gt;0, (Q3194-$Y$16)^2,""),"")</f>
        <v/>
      </c>
      <c r="S3194" s="151" t="str">
        <f>IF(Data!C3198="","",C3198)</f>
        <v/>
      </c>
      <c r="T3194" s="150" t="str">
        <f>IFERROR(IF(S3194:$S$5009&lt;&gt;0, ABS(C3198-$Z$8),""),"")</f>
        <v/>
      </c>
      <c r="U3194" s="150" t="str">
        <f>IFERROR(IF(S3194:$S$5009&lt;&gt;0, (T3194-$Y$17)^2,""),"")</f>
        <v/>
      </c>
    </row>
    <row r="3195" spans="1:21" ht="23">
      <c r="A3195" s="161">
        <v>3186</v>
      </c>
      <c r="B3195" s="160" t="str">
        <f>IF(Data!B3195:$B$5009&lt;&gt;"",Data!B3195,"")</f>
        <v/>
      </c>
      <c r="C3195" s="160" t="str">
        <f>IF(Data!$C3195:C$5009&lt;&gt;"",Data!C3195,"")</f>
        <v/>
      </c>
      <c r="P3195" s="149" t="str">
        <f>IF(Data!B3199="","",B3199)</f>
        <v/>
      </c>
      <c r="Q3195" s="150" t="str">
        <f>IFERROR(IF(P3195:$P$5009&lt;&gt;0, ABS(P3195-$Z$7),""),"")</f>
        <v/>
      </c>
      <c r="R3195" s="150" t="str">
        <f>IFERROR(IF(P3195:$P$5009&lt;&gt;0, (Q3195-$Y$16)^2,""),"")</f>
        <v/>
      </c>
      <c r="S3195" s="151" t="str">
        <f>IF(Data!C3199="","",C3199)</f>
        <v/>
      </c>
      <c r="T3195" s="150" t="str">
        <f>IFERROR(IF(S3195:$S$5009&lt;&gt;0, ABS(C3199-$Z$8),""),"")</f>
        <v/>
      </c>
      <c r="U3195" s="150" t="str">
        <f>IFERROR(IF(S3195:$S$5009&lt;&gt;0, (T3195-$Y$17)^2,""),"")</f>
        <v/>
      </c>
    </row>
    <row r="3196" spans="1:21" ht="23">
      <c r="A3196" s="159">
        <v>3187</v>
      </c>
      <c r="B3196" s="160" t="str">
        <f>IF(Data!B3196:$B$5009&lt;&gt;"",Data!B3196,"")</f>
        <v/>
      </c>
      <c r="C3196" s="160" t="str">
        <f>IF(Data!$C3196:C$5009&lt;&gt;"",Data!C3196,"")</f>
        <v/>
      </c>
      <c r="P3196" s="149" t="str">
        <f>IF(Data!B3200="","",B3200)</f>
        <v/>
      </c>
      <c r="Q3196" s="150" t="str">
        <f>IFERROR(IF(P3196:$P$5009&lt;&gt;0, ABS(P3196-$Z$7),""),"")</f>
        <v/>
      </c>
      <c r="R3196" s="150" t="str">
        <f>IFERROR(IF(P3196:$P$5009&lt;&gt;0, (Q3196-$Y$16)^2,""),"")</f>
        <v/>
      </c>
      <c r="S3196" s="151" t="str">
        <f>IF(Data!C3200="","",C3200)</f>
        <v/>
      </c>
      <c r="T3196" s="150" t="str">
        <f>IFERROR(IF(S3196:$S$5009&lt;&gt;0, ABS(C3200-$Z$8),""),"")</f>
        <v/>
      </c>
      <c r="U3196" s="150" t="str">
        <f>IFERROR(IF(S3196:$S$5009&lt;&gt;0, (T3196-$Y$17)^2,""),"")</f>
        <v/>
      </c>
    </row>
    <row r="3197" spans="1:21" ht="23">
      <c r="A3197" s="161">
        <v>3188</v>
      </c>
      <c r="B3197" s="160" t="str">
        <f>IF(Data!B3197:$B$5009&lt;&gt;"",Data!B3197,"")</f>
        <v/>
      </c>
      <c r="C3197" s="160" t="str">
        <f>IF(Data!$C3197:C$5009&lt;&gt;"",Data!C3197,"")</f>
        <v/>
      </c>
      <c r="P3197" s="149" t="str">
        <f>IF(Data!B3201="","",B3201)</f>
        <v/>
      </c>
      <c r="Q3197" s="150" t="str">
        <f>IFERROR(IF(P3197:$P$5009&lt;&gt;0, ABS(P3197-$Z$7),""),"")</f>
        <v/>
      </c>
      <c r="R3197" s="150" t="str">
        <f>IFERROR(IF(P3197:$P$5009&lt;&gt;0, (Q3197-$Y$16)^2,""),"")</f>
        <v/>
      </c>
      <c r="S3197" s="151" t="str">
        <f>IF(Data!C3201="","",C3201)</f>
        <v/>
      </c>
      <c r="T3197" s="150" t="str">
        <f>IFERROR(IF(S3197:$S$5009&lt;&gt;0, ABS(C3201-$Z$8),""),"")</f>
        <v/>
      </c>
      <c r="U3197" s="150" t="str">
        <f>IFERROR(IF(S3197:$S$5009&lt;&gt;0, (T3197-$Y$17)^2,""),"")</f>
        <v/>
      </c>
    </row>
    <row r="3198" spans="1:21" ht="23">
      <c r="A3198" s="159">
        <v>3189</v>
      </c>
      <c r="B3198" s="160" t="str">
        <f>IF(Data!B3198:$B$5009&lt;&gt;"",Data!B3198,"")</f>
        <v/>
      </c>
      <c r="C3198" s="160" t="str">
        <f>IF(Data!$C3198:C$5009&lt;&gt;"",Data!C3198,"")</f>
        <v/>
      </c>
      <c r="P3198" s="149" t="str">
        <f>IF(Data!B3202="","",B3202)</f>
        <v/>
      </c>
      <c r="Q3198" s="150" t="str">
        <f>IFERROR(IF(P3198:$P$5009&lt;&gt;0, ABS(P3198-$Z$7),""),"")</f>
        <v/>
      </c>
      <c r="R3198" s="150" t="str">
        <f>IFERROR(IF(P3198:$P$5009&lt;&gt;0, (Q3198-$Y$16)^2,""),"")</f>
        <v/>
      </c>
      <c r="S3198" s="151" t="str">
        <f>IF(Data!C3202="","",C3202)</f>
        <v/>
      </c>
      <c r="T3198" s="150" t="str">
        <f>IFERROR(IF(S3198:$S$5009&lt;&gt;0, ABS(C3202-$Z$8),""),"")</f>
        <v/>
      </c>
      <c r="U3198" s="150" t="str">
        <f>IFERROR(IF(S3198:$S$5009&lt;&gt;0, (T3198-$Y$17)^2,""),"")</f>
        <v/>
      </c>
    </row>
    <row r="3199" spans="1:21" ht="23">
      <c r="A3199" s="161">
        <v>3190</v>
      </c>
      <c r="B3199" s="160" t="str">
        <f>IF(Data!B3199:$B$5009&lt;&gt;"",Data!B3199,"")</f>
        <v/>
      </c>
      <c r="C3199" s="160" t="str">
        <f>IF(Data!$C3199:C$5009&lt;&gt;"",Data!C3199,"")</f>
        <v/>
      </c>
      <c r="P3199" s="149" t="str">
        <f>IF(Data!B3203="","",B3203)</f>
        <v/>
      </c>
      <c r="Q3199" s="150" t="str">
        <f>IFERROR(IF(P3199:$P$5009&lt;&gt;0, ABS(P3199-$Z$7),""),"")</f>
        <v/>
      </c>
      <c r="R3199" s="150" t="str">
        <f>IFERROR(IF(P3199:$P$5009&lt;&gt;0, (Q3199-$Y$16)^2,""),"")</f>
        <v/>
      </c>
      <c r="S3199" s="151" t="str">
        <f>IF(Data!C3203="","",C3203)</f>
        <v/>
      </c>
      <c r="T3199" s="150" t="str">
        <f>IFERROR(IF(S3199:$S$5009&lt;&gt;0, ABS(C3203-$Z$8),""),"")</f>
        <v/>
      </c>
      <c r="U3199" s="150" t="str">
        <f>IFERROR(IF(S3199:$S$5009&lt;&gt;0, (T3199-$Y$17)^2,""),"")</f>
        <v/>
      </c>
    </row>
    <row r="3200" spans="1:21" ht="23">
      <c r="A3200" s="159">
        <v>3191</v>
      </c>
      <c r="B3200" s="160" t="str">
        <f>IF(Data!B3200:$B$5009&lt;&gt;"",Data!B3200,"")</f>
        <v/>
      </c>
      <c r="C3200" s="160" t="str">
        <f>IF(Data!$C3200:C$5009&lt;&gt;"",Data!C3200,"")</f>
        <v/>
      </c>
      <c r="P3200" s="149" t="str">
        <f>IF(Data!B3204="","",B3204)</f>
        <v/>
      </c>
      <c r="Q3200" s="150" t="str">
        <f>IFERROR(IF(P3200:$P$5009&lt;&gt;0, ABS(P3200-$Z$7),""),"")</f>
        <v/>
      </c>
      <c r="R3200" s="150" t="str">
        <f>IFERROR(IF(P3200:$P$5009&lt;&gt;0, (Q3200-$Y$16)^2,""),"")</f>
        <v/>
      </c>
      <c r="S3200" s="151" t="str">
        <f>IF(Data!C3204="","",C3204)</f>
        <v/>
      </c>
      <c r="T3200" s="150" t="str">
        <f>IFERROR(IF(S3200:$S$5009&lt;&gt;0, ABS(C3204-$Z$8),""),"")</f>
        <v/>
      </c>
      <c r="U3200" s="150" t="str">
        <f>IFERROR(IF(S3200:$S$5009&lt;&gt;0, (T3200-$Y$17)^2,""),"")</f>
        <v/>
      </c>
    </row>
    <row r="3201" spans="1:21" ht="23">
      <c r="A3201" s="161">
        <v>3192</v>
      </c>
      <c r="B3201" s="160" t="str">
        <f>IF(Data!B3201:$B$5009&lt;&gt;"",Data!B3201,"")</f>
        <v/>
      </c>
      <c r="C3201" s="160" t="str">
        <f>IF(Data!$C3201:C$5009&lt;&gt;"",Data!C3201,"")</f>
        <v/>
      </c>
      <c r="P3201" s="149" t="str">
        <f>IF(Data!B3205="","",B3205)</f>
        <v/>
      </c>
      <c r="Q3201" s="150" t="str">
        <f>IFERROR(IF(P3201:$P$5009&lt;&gt;0, ABS(P3201-$Z$7),""),"")</f>
        <v/>
      </c>
      <c r="R3201" s="150" t="str">
        <f>IFERROR(IF(P3201:$P$5009&lt;&gt;0, (Q3201-$Y$16)^2,""),"")</f>
        <v/>
      </c>
      <c r="S3201" s="151" t="str">
        <f>IF(Data!C3205="","",C3205)</f>
        <v/>
      </c>
      <c r="T3201" s="150" t="str">
        <f>IFERROR(IF(S3201:$S$5009&lt;&gt;0, ABS(C3205-$Z$8),""),"")</f>
        <v/>
      </c>
      <c r="U3201" s="150" t="str">
        <f>IFERROR(IF(S3201:$S$5009&lt;&gt;0, (T3201-$Y$17)^2,""),"")</f>
        <v/>
      </c>
    </row>
    <row r="3202" spans="1:21" ht="23">
      <c r="A3202" s="159">
        <v>3193</v>
      </c>
      <c r="B3202" s="160" t="str">
        <f>IF(Data!B3202:$B$5009&lt;&gt;"",Data!B3202,"")</f>
        <v/>
      </c>
      <c r="C3202" s="160" t="str">
        <f>IF(Data!$C3202:C$5009&lt;&gt;"",Data!C3202,"")</f>
        <v/>
      </c>
      <c r="P3202" s="149" t="str">
        <f>IF(Data!B3206="","",B3206)</f>
        <v/>
      </c>
      <c r="Q3202" s="150" t="str">
        <f>IFERROR(IF(P3202:$P$5009&lt;&gt;0, ABS(P3202-$Z$7),""),"")</f>
        <v/>
      </c>
      <c r="R3202" s="150" t="str">
        <f>IFERROR(IF(P3202:$P$5009&lt;&gt;0, (Q3202-$Y$16)^2,""),"")</f>
        <v/>
      </c>
      <c r="S3202" s="151" t="str">
        <f>IF(Data!C3206="","",C3206)</f>
        <v/>
      </c>
      <c r="T3202" s="150" t="str">
        <f>IFERROR(IF(S3202:$S$5009&lt;&gt;0, ABS(C3206-$Z$8),""),"")</f>
        <v/>
      </c>
      <c r="U3202" s="150" t="str">
        <f>IFERROR(IF(S3202:$S$5009&lt;&gt;0, (T3202-$Y$17)^2,""),"")</f>
        <v/>
      </c>
    </row>
    <row r="3203" spans="1:21" ht="23">
      <c r="A3203" s="161">
        <v>3194</v>
      </c>
      <c r="B3203" s="160" t="str">
        <f>IF(Data!B3203:$B$5009&lt;&gt;"",Data!B3203,"")</f>
        <v/>
      </c>
      <c r="C3203" s="160" t="str">
        <f>IF(Data!$C3203:C$5009&lt;&gt;"",Data!C3203,"")</f>
        <v/>
      </c>
      <c r="P3203" s="149" t="str">
        <f>IF(Data!B3207="","",B3207)</f>
        <v/>
      </c>
      <c r="Q3203" s="150" t="str">
        <f>IFERROR(IF(P3203:$P$5009&lt;&gt;0, ABS(P3203-$Z$7),""),"")</f>
        <v/>
      </c>
      <c r="R3203" s="150" t="str">
        <f>IFERROR(IF(P3203:$P$5009&lt;&gt;0, (Q3203-$Y$16)^2,""),"")</f>
        <v/>
      </c>
      <c r="S3203" s="151" t="str">
        <f>IF(Data!C3207="","",C3207)</f>
        <v/>
      </c>
      <c r="T3203" s="150" t="str">
        <f>IFERROR(IF(S3203:$S$5009&lt;&gt;0, ABS(C3207-$Z$8),""),"")</f>
        <v/>
      </c>
      <c r="U3203" s="150" t="str">
        <f>IFERROR(IF(S3203:$S$5009&lt;&gt;0, (T3203-$Y$17)^2,""),"")</f>
        <v/>
      </c>
    </row>
    <row r="3204" spans="1:21" ht="23">
      <c r="A3204" s="159">
        <v>3195</v>
      </c>
      <c r="B3204" s="160" t="str">
        <f>IF(Data!B3204:$B$5009&lt;&gt;"",Data!B3204,"")</f>
        <v/>
      </c>
      <c r="C3204" s="160" t="str">
        <f>IF(Data!$C3204:C$5009&lt;&gt;"",Data!C3204,"")</f>
        <v/>
      </c>
      <c r="P3204" s="149" t="str">
        <f>IF(Data!B3208="","",B3208)</f>
        <v/>
      </c>
      <c r="Q3204" s="150" t="str">
        <f>IFERROR(IF(P3204:$P$5009&lt;&gt;0, ABS(P3204-$Z$7),""),"")</f>
        <v/>
      </c>
      <c r="R3204" s="150" t="str">
        <f>IFERROR(IF(P3204:$P$5009&lt;&gt;0, (Q3204-$Y$16)^2,""),"")</f>
        <v/>
      </c>
      <c r="S3204" s="151" t="str">
        <f>IF(Data!C3208="","",C3208)</f>
        <v/>
      </c>
      <c r="T3204" s="150" t="str">
        <f>IFERROR(IF(S3204:$S$5009&lt;&gt;0, ABS(C3208-$Z$8),""),"")</f>
        <v/>
      </c>
      <c r="U3204" s="150" t="str">
        <f>IFERROR(IF(S3204:$S$5009&lt;&gt;0, (T3204-$Y$17)^2,""),"")</f>
        <v/>
      </c>
    </row>
    <row r="3205" spans="1:21" ht="23">
      <c r="A3205" s="161">
        <v>3196</v>
      </c>
      <c r="B3205" s="160" t="str">
        <f>IF(Data!B3205:$B$5009&lt;&gt;"",Data!B3205,"")</f>
        <v/>
      </c>
      <c r="C3205" s="160" t="str">
        <f>IF(Data!$C3205:C$5009&lt;&gt;"",Data!C3205,"")</f>
        <v/>
      </c>
      <c r="P3205" s="149" t="str">
        <f>IF(Data!B3209="","",B3209)</f>
        <v/>
      </c>
      <c r="Q3205" s="150" t="str">
        <f>IFERROR(IF(P3205:$P$5009&lt;&gt;0, ABS(P3205-$Z$7),""),"")</f>
        <v/>
      </c>
      <c r="R3205" s="150" t="str">
        <f>IFERROR(IF(P3205:$P$5009&lt;&gt;0, (Q3205-$Y$16)^2,""),"")</f>
        <v/>
      </c>
      <c r="S3205" s="151" t="str">
        <f>IF(Data!C3209="","",C3209)</f>
        <v/>
      </c>
      <c r="T3205" s="150" t="str">
        <f>IFERROR(IF(S3205:$S$5009&lt;&gt;0, ABS(C3209-$Z$8),""),"")</f>
        <v/>
      </c>
      <c r="U3205" s="150" t="str">
        <f>IFERROR(IF(S3205:$S$5009&lt;&gt;0, (T3205-$Y$17)^2,""),"")</f>
        <v/>
      </c>
    </row>
    <row r="3206" spans="1:21" ht="23">
      <c r="A3206" s="159">
        <v>3197</v>
      </c>
      <c r="B3206" s="160" t="str">
        <f>IF(Data!B3206:$B$5009&lt;&gt;"",Data!B3206,"")</f>
        <v/>
      </c>
      <c r="C3206" s="160" t="str">
        <f>IF(Data!$C3206:C$5009&lt;&gt;"",Data!C3206,"")</f>
        <v/>
      </c>
      <c r="P3206" s="149" t="str">
        <f>IF(Data!B3210="","",B3210)</f>
        <v/>
      </c>
      <c r="Q3206" s="150" t="str">
        <f>IFERROR(IF(P3206:$P$5009&lt;&gt;0, ABS(P3206-$Z$7),""),"")</f>
        <v/>
      </c>
      <c r="R3206" s="150" t="str">
        <f>IFERROR(IF(P3206:$P$5009&lt;&gt;0, (Q3206-$Y$16)^2,""),"")</f>
        <v/>
      </c>
      <c r="S3206" s="151" t="str">
        <f>IF(Data!C3210="","",C3210)</f>
        <v/>
      </c>
      <c r="T3206" s="150" t="str">
        <f>IFERROR(IF(S3206:$S$5009&lt;&gt;0, ABS(C3210-$Z$8),""),"")</f>
        <v/>
      </c>
      <c r="U3206" s="150" t="str">
        <f>IFERROR(IF(S3206:$S$5009&lt;&gt;0, (T3206-$Y$17)^2,""),"")</f>
        <v/>
      </c>
    </row>
    <row r="3207" spans="1:21" ht="23">
      <c r="A3207" s="161">
        <v>3198</v>
      </c>
      <c r="B3207" s="160" t="str">
        <f>IF(Data!B3207:$B$5009&lt;&gt;"",Data!B3207,"")</f>
        <v/>
      </c>
      <c r="C3207" s="160" t="str">
        <f>IF(Data!$C3207:C$5009&lt;&gt;"",Data!C3207,"")</f>
        <v/>
      </c>
      <c r="P3207" s="149" t="str">
        <f>IF(Data!B3211="","",B3211)</f>
        <v/>
      </c>
      <c r="Q3207" s="150" t="str">
        <f>IFERROR(IF(P3207:$P$5009&lt;&gt;0, ABS(P3207-$Z$7),""),"")</f>
        <v/>
      </c>
      <c r="R3207" s="150" t="str">
        <f>IFERROR(IF(P3207:$P$5009&lt;&gt;0, (Q3207-$Y$16)^2,""),"")</f>
        <v/>
      </c>
      <c r="S3207" s="151" t="str">
        <f>IF(Data!C3211="","",C3211)</f>
        <v/>
      </c>
      <c r="T3207" s="150" t="str">
        <f>IFERROR(IF(S3207:$S$5009&lt;&gt;0, ABS(C3211-$Z$8),""),"")</f>
        <v/>
      </c>
      <c r="U3207" s="150" t="str">
        <f>IFERROR(IF(S3207:$S$5009&lt;&gt;0, (T3207-$Y$17)^2,""),"")</f>
        <v/>
      </c>
    </row>
    <row r="3208" spans="1:21" ht="23">
      <c r="A3208" s="159">
        <v>3199</v>
      </c>
      <c r="B3208" s="160" t="str">
        <f>IF(Data!B3208:$B$5009&lt;&gt;"",Data!B3208,"")</f>
        <v/>
      </c>
      <c r="C3208" s="160" t="str">
        <f>IF(Data!$C3208:C$5009&lt;&gt;"",Data!C3208,"")</f>
        <v/>
      </c>
      <c r="P3208" s="149" t="str">
        <f>IF(Data!B3212="","",B3212)</f>
        <v/>
      </c>
      <c r="Q3208" s="150" t="str">
        <f>IFERROR(IF(P3208:$P$5009&lt;&gt;0, ABS(P3208-$Z$7),""),"")</f>
        <v/>
      </c>
      <c r="R3208" s="150" t="str">
        <f>IFERROR(IF(P3208:$P$5009&lt;&gt;0, (Q3208-$Y$16)^2,""),"")</f>
        <v/>
      </c>
      <c r="S3208" s="151" t="str">
        <f>IF(Data!C3212="","",C3212)</f>
        <v/>
      </c>
      <c r="T3208" s="150" t="str">
        <f>IFERROR(IF(S3208:$S$5009&lt;&gt;0, ABS(C3212-$Z$8),""),"")</f>
        <v/>
      </c>
      <c r="U3208" s="150" t="str">
        <f>IFERROR(IF(S3208:$S$5009&lt;&gt;0, (T3208-$Y$17)^2,""),"")</f>
        <v/>
      </c>
    </row>
    <row r="3209" spans="1:21" ht="23">
      <c r="A3209" s="161">
        <v>3200</v>
      </c>
      <c r="B3209" s="160" t="str">
        <f>IF(Data!B3209:$B$5009&lt;&gt;"",Data!B3209,"")</f>
        <v/>
      </c>
      <c r="C3209" s="160" t="str">
        <f>IF(Data!$C3209:C$5009&lt;&gt;"",Data!C3209,"")</f>
        <v/>
      </c>
      <c r="P3209" s="149" t="str">
        <f>IF(Data!B3213="","",B3213)</f>
        <v/>
      </c>
      <c r="Q3209" s="150" t="str">
        <f>IFERROR(IF(P3209:$P$5009&lt;&gt;0, ABS(P3209-$Z$7),""),"")</f>
        <v/>
      </c>
      <c r="R3209" s="150" t="str">
        <f>IFERROR(IF(P3209:$P$5009&lt;&gt;0, (Q3209-$Y$16)^2,""),"")</f>
        <v/>
      </c>
      <c r="S3209" s="151" t="str">
        <f>IF(Data!C3213="","",C3213)</f>
        <v/>
      </c>
      <c r="T3209" s="150" t="str">
        <f>IFERROR(IF(S3209:$S$5009&lt;&gt;0, ABS(C3213-$Z$8),""),"")</f>
        <v/>
      </c>
      <c r="U3209" s="150" t="str">
        <f>IFERROR(IF(S3209:$S$5009&lt;&gt;0, (T3209-$Y$17)^2,""),"")</f>
        <v/>
      </c>
    </row>
    <row r="3210" spans="1:21" ht="23">
      <c r="A3210" s="159">
        <v>3201</v>
      </c>
      <c r="B3210" s="160" t="str">
        <f>IF(Data!B3210:$B$5009&lt;&gt;"",Data!B3210,"")</f>
        <v/>
      </c>
      <c r="C3210" s="160" t="str">
        <f>IF(Data!$C3210:C$5009&lt;&gt;"",Data!C3210,"")</f>
        <v/>
      </c>
      <c r="P3210" s="149" t="str">
        <f>IF(Data!B3214="","",B3214)</f>
        <v/>
      </c>
      <c r="Q3210" s="150" t="str">
        <f>IFERROR(IF(P3210:$P$5009&lt;&gt;0, ABS(P3210-$Z$7),""),"")</f>
        <v/>
      </c>
      <c r="R3210" s="150" t="str">
        <f>IFERROR(IF(P3210:$P$5009&lt;&gt;0, (Q3210-$Y$16)^2,""),"")</f>
        <v/>
      </c>
      <c r="S3210" s="151" t="str">
        <f>IF(Data!C3214="","",C3214)</f>
        <v/>
      </c>
      <c r="T3210" s="150" t="str">
        <f>IFERROR(IF(S3210:$S$5009&lt;&gt;0, ABS(C3214-$Z$8),""),"")</f>
        <v/>
      </c>
      <c r="U3210" s="150" t="str">
        <f>IFERROR(IF(S3210:$S$5009&lt;&gt;0, (T3210-$Y$17)^2,""),"")</f>
        <v/>
      </c>
    </row>
    <row r="3211" spans="1:21" ht="23">
      <c r="A3211" s="161">
        <v>3202</v>
      </c>
      <c r="B3211" s="160" t="str">
        <f>IF(Data!B3211:$B$5009&lt;&gt;"",Data!B3211,"")</f>
        <v/>
      </c>
      <c r="C3211" s="160" t="str">
        <f>IF(Data!$C3211:C$5009&lt;&gt;"",Data!C3211,"")</f>
        <v/>
      </c>
      <c r="P3211" s="149" t="str">
        <f>IF(Data!B3215="","",B3215)</f>
        <v/>
      </c>
      <c r="Q3211" s="150" t="str">
        <f>IFERROR(IF(P3211:$P$5009&lt;&gt;0, ABS(P3211-$Z$7),""),"")</f>
        <v/>
      </c>
      <c r="R3211" s="150" t="str">
        <f>IFERROR(IF(P3211:$P$5009&lt;&gt;0, (Q3211-$Y$16)^2,""),"")</f>
        <v/>
      </c>
      <c r="S3211" s="151" t="str">
        <f>IF(Data!C3215="","",C3215)</f>
        <v/>
      </c>
      <c r="T3211" s="150" t="str">
        <f>IFERROR(IF(S3211:$S$5009&lt;&gt;0, ABS(C3215-$Z$8),""),"")</f>
        <v/>
      </c>
      <c r="U3211" s="150" t="str">
        <f>IFERROR(IF(S3211:$S$5009&lt;&gt;0, (T3211-$Y$17)^2,""),"")</f>
        <v/>
      </c>
    </row>
    <row r="3212" spans="1:21" ht="23">
      <c r="A3212" s="159">
        <v>3203</v>
      </c>
      <c r="B3212" s="160" t="str">
        <f>IF(Data!B3212:$B$5009&lt;&gt;"",Data!B3212,"")</f>
        <v/>
      </c>
      <c r="C3212" s="160" t="str">
        <f>IF(Data!$C3212:C$5009&lt;&gt;"",Data!C3212,"")</f>
        <v/>
      </c>
      <c r="P3212" s="149" t="str">
        <f>IF(Data!B3216="","",B3216)</f>
        <v/>
      </c>
      <c r="Q3212" s="150" t="str">
        <f>IFERROR(IF(P3212:$P$5009&lt;&gt;0, ABS(P3212-$Z$7),""),"")</f>
        <v/>
      </c>
      <c r="R3212" s="150" t="str">
        <f>IFERROR(IF(P3212:$P$5009&lt;&gt;0, (Q3212-$Y$16)^2,""),"")</f>
        <v/>
      </c>
      <c r="S3212" s="151" t="str">
        <f>IF(Data!C3216="","",C3216)</f>
        <v/>
      </c>
      <c r="T3212" s="150" t="str">
        <f>IFERROR(IF(S3212:$S$5009&lt;&gt;0, ABS(C3216-$Z$8),""),"")</f>
        <v/>
      </c>
      <c r="U3212" s="150" t="str">
        <f>IFERROR(IF(S3212:$S$5009&lt;&gt;0, (T3212-$Y$17)^2,""),"")</f>
        <v/>
      </c>
    </row>
    <row r="3213" spans="1:21" ht="23">
      <c r="A3213" s="161">
        <v>3204</v>
      </c>
      <c r="B3213" s="160" t="str">
        <f>IF(Data!B3213:$B$5009&lt;&gt;"",Data!B3213,"")</f>
        <v/>
      </c>
      <c r="C3213" s="160" t="str">
        <f>IF(Data!$C3213:C$5009&lt;&gt;"",Data!C3213,"")</f>
        <v/>
      </c>
      <c r="P3213" s="149" t="str">
        <f>IF(Data!B3217="","",B3217)</f>
        <v/>
      </c>
      <c r="Q3213" s="150" t="str">
        <f>IFERROR(IF(P3213:$P$5009&lt;&gt;0, ABS(P3213-$Z$7),""),"")</f>
        <v/>
      </c>
      <c r="R3213" s="150" t="str">
        <f>IFERROR(IF(P3213:$P$5009&lt;&gt;0, (Q3213-$Y$16)^2,""),"")</f>
        <v/>
      </c>
      <c r="S3213" s="151" t="str">
        <f>IF(Data!C3217="","",C3217)</f>
        <v/>
      </c>
      <c r="T3213" s="150" t="str">
        <f>IFERROR(IF(S3213:$S$5009&lt;&gt;0, ABS(C3217-$Z$8),""),"")</f>
        <v/>
      </c>
      <c r="U3213" s="150" t="str">
        <f>IFERROR(IF(S3213:$S$5009&lt;&gt;0, (T3213-$Y$17)^2,""),"")</f>
        <v/>
      </c>
    </row>
    <row r="3214" spans="1:21" ht="23">
      <c r="A3214" s="159">
        <v>3205</v>
      </c>
      <c r="B3214" s="160" t="str">
        <f>IF(Data!B3214:$B$5009&lt;&gt;"",Data!B3214,"")</f>
        <v/>
      </c>
      <c r="C3214" s="160" t="str">
        <f>IF(Data!$C3214:C$5009&lt;&gt;"",Data!C3214,"")</f>
        <v/>
      </c>
      <c r="P3214" s="149" t="str">
        <f>IF(Data!B3218="","",B3218)</f>
        <v/>
      </c>
      <c r="Q3214" s="150" t="str">
        <f>IFERROR(IF(P3214:$P$5009&lt;&gt;0, ABS(P3214-$Z$7),""),"")</f>
        <v/>
      </c>
      <c r="R3214" s="150" t="str">
        <f>IFERROR(IF(P3214:$P$5009&lt;&gt;0, (Q3214-$Y$16)^2,""),"")</f>
        <v/>
      </c>
      <c r="S3214" s="151" t="str">
        <f>IF(Data!C3218="","",C3218)</f>
        <v/>
      </c>
      <c r="T3214" s="150" t="str">
        <f>IFERROR(IF(S3214:$S$5009&lt;&gt;0, ABS(C3218-$Z$8),""),"")</f>
        <v/>
      </c>
      <c r="U3214" s="150" t="str">
        <f>IFERROR(IF(S3214:$S$5009&lt;&gt;0, (T3214-$Y$17)^2,""),"")</f>
        <v/>
      </c>
    </row>
    <row r="3215" spans="1:21" ht="23">
      <c r="A3215" s="161">
        <v>3206</v>
      </c>
      <c r="B3215" s="160" t="str">
        <f>IF(Data!B3215:$B$5009&lt;&gt;"",Data!B3215,"")</f>
        <v/>
      </c>
      <c r="C3215" s="160" t="str">
        <f>IF(Data!$C3215:C$5009&lt;&gt;"",Data!C3215,"")</f>
        <v/>
      </c>
      <c r="P3215" s="149" t="str">
        <f>IF(Data!B3219="","",B3219)</f>
        <v/>
      </c>
      <c r="Q3215" s="150" t="str">
        <f>IFERROR(IF(P3215:$P$5009&lt;&gt;0, ABS(P3215-$Z$7),""),"")</f>
        <v/>
      </c>
      <c r="R3215" s="150" t="str">
        <f>IFERROR(IF(P3215:$P$5009&lt;&gt;0, (Q3215-$Y$16)^2,""),"")</f>
        <v/>
      </c>
      <c r="S3215" s="151" t="str">
        <f>IF(Data!C3219="","",C3219)</f>
        <v/>
      </c>
      <c r="T3215" s="150" t="str">
        <f>IFERROR(IF(S3215:$S$5009&lt;&gt;0, ABS(C3219-$Z$8),""),"")</f>
        <v/>
      </c>
      <c r="U3215" s="150" t="str">
        <f>IFERROR(IF(S3215:$S$5009&lt;&gt;0, (T3215-$Y$17)^2,""),"")</f>
        <v/>
      </c>
    </row>
    <row r="3216" spans="1:21" ht="23">
      <c r="A3216" s="159">
        <v>3207</v>
      </c>
      <c r="B3216" s="160" t="str">
        <f>IF(Data!B3216:$B$5009&lt;&gt;"",Data!B3216,"")</f>
        <v/>
      </c>
      <c r="C3216" s="160" t="str">
        <f>IF(Data!$C3216:C$5009&lt;&gt;"",Data!C3216,"")</f>
        <v/>
      </c>
      <c r="P3216" s="149" t="str">
        <f>IF(Data!B3220="","",B3220)</f>
        <v/>
      </c>
      <c r="Q3216" s="150" t="str">
        <f>IFERROR(IF(P3216:$P$5009&lt;&gt;0, ABS(P3216-$Z$7),""),"")</f>
        <v/>
      </c>
      <c r="R3216" s="150" t="str">
        <f>IFERROR(IF(P3216:$P$5009&lt;&gt;0, (Q3216-$Y$16)^2,""),"")</f>
        <v/>
      </c>
      <c r="S3216" s="151" t="str">
        <f>IF(Data!C3220="","",C3220)</f>
        <v/>
      </c>
      <c r="T3216" s="150" t="str">
        <f>IFERROR(IF(S3216:$S$5009&lt;&gt;0, ABS(C3220-$Z$8),""),"")</f>
        <v/>
      </c>
      <c r="U3216" s="150" t="str">
        <f>IFERROR(IF(S3216:$S$5009&lt;&gt;0, (T3216-$Y$17)^2,""),"")</f>
        <v/>
      </c>
    </row>
    <row r="3217" spans="1:21" ht="23">
      <c r="A3217" s="161">
        <v>3208</v>
      </c>
      <c r="B3217" s="160" t="str">
        <f>IF(Data!B3217:$B$5009&lt;&gt;"",Data!B3217,"")</f>
        <v/>
      </c>
      <c r="C3217" s="160" t="str">
        <f>IF(Data!$C3217:C$5009&lt;&gt;"",Data!C3217,"")</f>
        <v/>
      </c>
      <c r="P3217" s="149" t="str">
        <f>IF(Data!B3221="","",B3221)</f>
        <v/>
      </c>
      <c r="Q3217" s="150" t="str">
        <f>IFERROR(IF(P3217:$P$5009&lt;&gt;0, ABS(P3217-$Z$7),""),"")</f>
        <v/>
      </c>
      <c r="R3217" s="150" t="str">
        <f>IFERROR(IF(P3217:$P$5009&lt;&gt;0, (Q3217-$Y$16)^2,""),"")</f>
        <v/>
      </c>
      <c r="S3217" s="151" t="str">
        <f>IF(Data!C3221="","",C3221)</f>
        <v/>
      </c>
      <c r="T3217" s="150" t="str">
        <f>IFERROR(IF(S3217:$S$5009&lt;&gt;0, ABS(C3221-$Z$8),""),"")</f>
        <v/>
      </c>
      <c r="U3217" s="150" t="str">
        <f>IFERROR(IF(S3217:$S$5009&lt;&gt;0, (T3217-$Y$17)^2,""),"")</f>
        <v/>
      </c>
    </row>
    <row r="3218" spans="1:21" ht="23">
      <c r="A3218" s="159">
        <v>3209</v>
      </c>
      <c r="B3218" s="160" t="str">
        <f>IF(Data!B3218:$B$5009&lt;&gt;"",Data!B3218,"")</f>
        <v/>
      </c>
      <c r="C3218" s="160" t="str">
        <f>IF(Data!$C3218:C$5009&lt;&gt;"",Data!C3218,"")</f>
        <v/>
      </c>
      <c r="P3218" s="149" t="str">
        <f>IF(Data!B3222="","",B3222)</f>
        <v/>
      </c>
      <c r="Q3218" s="150" t="str">
        <f>IFERROR(IF(P3218:$P$5009&lt;&gt;0, ABS(P3218-$Z$7),""),"")</f>
        <v/>
      </c>
      <c r="R3218" s="150" t="str">
        <f>IFERROR(IF(P3218:$P$5009&lt;&gt;0, (Q3218-$Y$16)^2,""),"")</f>
        <v/>
      </c>
      <c r="S3218" s="151" t="str">
        <f>IF(Data!C3222="","",C3222)</f>
        <v/>
      </c>
      <c r="T3218" s="150" t="str">
        <f>IFERROR(IF(S3218:$S$5009&lt;&gt;0, ABS(C3222-$Z$8),""),"")</f>
        <v/>
      </c>
      <c r="U3218" s="150" t="str">
        <f>IFERROR(IF(S3218:$S$5009&lt;&gt;0, (T3218-$Y$17)^2,""),"")</f>
        <v/>
      </c>
    </row>
    <row r="3219" spans="1:21" ht="23">
      <c r="A3219" s="161">
        <v>3210</v>
      </c>
      <c r="B3219" s="160" t="str">
        <f>IF(Data!B3219:$B$5009&lt;&gt;"",Data!B3219,"")</f>
        <v/>
      </c>
      <c r="C3219" s="160" t="str">
        <f>IF(Data!$C3219:C$5009&lt;&gt;"",Data!C3219,"")</f>
        <v/>
      </c>
      <c r="P3219" s="149" t="str">
        <f>IF(Data!B3223="","",B3223)</f>
        <v/>
      </c>
      <c r="Q3219" s="150" t="str">
        <f>IFERROR(IF(P3219:$P$5009&lt;&gt;0, ABS(P3219-$Z$7),""),"")</f>
        <v/>
      </c>
      <c r="R3219" s="150" t="str">
        <f>IFERROR(IF(P3219:$P$5009&lt;&gt;0, (Q3219-$Y$16)^2,""),"")</f>
        <v/>
      </c>
      <c r="S3219" s="151" t="str">
        <f>IF(Data!C3223="","",C3223)</f>
        <v/>
      </c>
      <c r="T3219" s="150" t="str">
        <f>IFERROR(IF(S3219:$S$5009&lt;&gt;0, ABS(C3223-$Z$8),""),"")</f>
        <v/>
      </c>
      <c r="U3219" s="150" t="str">
        <f>IFERROR(IF(S3219:$S$5009&lt;&gt;0, (T3219-$Y$17)^2,""),"")</f>
        <v/>
      </c>
    </row>
    <row r="3220" spans="1:21" ht="23">
      <c r="A3220" s="159">
        <v>3211</v>
      </c>
      <c r="B3220" s="160" t="str">
        <f>IF(Data!B3220:$B$5009&lt;&gt;"",Data!B3220,"")</f>
        <v/>
      </c>
      <c r="C3220" s="160" t="str">
        <f>IF(Data!$C3220:C$5009&lt;&gt;"",Data!C3220,"")</f>
        <v/>
      </c>
      <c r="P3220" s="149" t="str">
        <f>IF(Data!B3224="","",B3224)</f>
        <v/>
      </c>
      <c r="Q3220" s="150" t="str">
        <f>IFERROR(IF(P3220:$P$5009&lt;&gt;0, ABS(P3220-$Z$7),""),"")</f>
        <v/>
      </c>
      <c r="R3220" s="150" t="str">
        <f>IFERROR(IF(P3220:$P$5009&lt;&gt;0, (Q3220-$Y$16)^2,""),"")</f>
        <v/>
      </c>
      <c r="S3220" s="151" t="str">
        <f>IF(Data!C3224="","",C3224)</f>
        <v/>
      </c>
      <c r="T3220" s="150" t="str">
        <f>IFERROR(IF(S3220:$S$5009&lt;&gt;0, ABS(C3224-$Z$8),""),"")</f>
        <v/>
      </c>
      <c r="U3220" s="150" t="str">
        <f>IFERROR(IF(S3220:$S$5009&lt;&gt;0, (T3220-$Y$17)^2,""),"")</f>
        <v/>
      </c>
    </row>
    <row r="3221" spans="1:21" ht="23">
      <c r="A3221" s="161">
        <v>3212</v>
      </c>
      <c r="B3221" s="160" t="str">
        <f>IF(Data!B3221:$B$5009&lt;&gt;"",Data!B3221,"")</f>
        <v/>
      </c>
      <c r="C3221" s="160" t="str">
        <f>IF(Data!$C3221:C$5009&lt;&gt;"",Data!C3221,"")</f>
        <v/>
      </c>
      <c r="P3221" s="149" t="str">
        <f>IF(Data!B3225="","",B3225)</f>
        <v/>
      </c>
      <c r="Q3221" s="150" t="str">
        <f>IFERROR(IF(P3221:$P$5009&lt;&gt;0, ABS(P3221-$Z$7),""),"")</f>
        <v/>
      </c>
      <c r="R3221" s="150" t="str">
        <f>IFERROR(IF(P3221:$P$5009&lt;&gt;0, (Q3221-$Y$16)^2,""),"")</f>
        <v/>
      </c>
      <c r="S3221" s="151" t="str">
        <f>IF(Data!C3225="","",C3225)</f>
        <v/>
      </c>
      <c r="T3221" s="150" t="str">
        <f>IFERROR(IF(S3221:$S$5009&lt;&gt;0, ABS(C3225-$Z$8),""),"")</f>
        <v/>
      </c>
      <c r="U3221" s="150" t="str">
        <f>IFERROR(IF(S3221:$S$5009&lt;&gt;0, (T3221-$Y$17)^2,""),"")</f>
        <v/>
      </c>
    </row>
    <row r="3222" spans="1:21" ht="23">
      <c r="A3222" s="159">
        <v>3213</v>
      </c>
      <c r="B3222" s="160" t="str">
        <f>IF(Data!B3222:$B$5009&lt;&gt;"",Data!B3222,"")</f>
        <v/>
      </c>
      <c r="C3222" s="160" t="str">
        <f>IF(Data!$C3222:C$5009&lt;&gt;"",Data!C3222,"")</f>
        <v/>
      </c>
      <c r="P3222" s="149" t="str">
        <f>IF(Data!B3226="","",B3226)</f>
        <v/>
      </c>
      <c r="Q3222" s="150" t="str">
        <f>IFERROR(IF(P3222:$P$5009&lt;&gt;0, ABS(P3222-$Z$7),""),"")</f>
        <v/>
      </c>
      <c r="R3222" s="150" t="str">
        <f>IFERROR(IF(P3222:$P$5009&lt;&gt;0, (Q3222-$Y$16)^2,""),"")</f>
        <v/>
      </c>
      <c r="S3222" s="151" t="str">
        <f>IF(Data!C3226="","",C3226)</f>
        <v/>
      </c>
      <c r="T3222" s="150" t="str">
        <f>IFERROR(IF(S3222:$S$5009&lt;&gt;0, ABS(C3226-$Z$8),""),"")</f>
        <v/>
      </c>
      <c r="U3222" s="150" t="str">
        <f>IFERROR(IF(S3222:$S$5009&lt;&gt;0, (T3222-$Y$17)^2,""),"")</f>
        <v/>
      </c>
    </row>
    <row r="3223" spans="1:21" ht="23">
      <c r="A3223" s="161">
        <v>3214</v>
      </c>
      <c r="B3223" s="160" t="str">
        <f>IF(Data!B3223:$B$5009&lt;&gt;"",Data!B3223,"")</f>
        <v/>
      </c>
      <c r="C3223" s="160" t="str">
        <f>IF(Data!$C3223:C$5009&lt;&gt;"",Data!C3223,"")</f>
        <v/>
      </c>
      <c r="P3223" s="149" t="str">
        <f>IF(Data!B3227="","",B3227)</f>
        <v/>
      </c>
      <c r="Q3223" s="150" t="str">
        <f>IFERROR(IF(P3223:$P$5009&lt;&gt;0, ABS(P3223-$Z$7),""),"")</f>
        <v/>
      </c>
      <c r="R3223" s="150" t="str">
        <f>IFERROR(IF(P3223:$P$5009&lt;&gt;0, (Q3223-$Y$16)^2,""),"")</f>
        <v/>
      </c>
      <c r="S3223" s="151" t="str">
        <f>IF(Data!C3227="","",C3227)</f>
        <v/>
      </c>
      <c r="T3223" s="150" t="str">
        <f>IFERROR(IF(S3223:$S$5009&lt;&gt;0, ABS(C3227-$Z$8),""),"")</f>
        <v/>
      </c>
      <c r="U3223" s="150" t="str">
        <f>IFERROR(IF(S3223:$S$5009&lt;&gt;0, (T3223-$Y$17)^2,""),"")</f>
        <v/>
      </c>
    </row>
    <row r="3224" spans="1:21" ht="23">
      <c r="A3224" s="159">
        <v>3215</v>
      </c>
      <c r="B3224" s="160" t="str">
        <f>IF(Data!B3224:$B$5009&lt;&gt;"",Data!B3224,"")</f>
        <v/>
      </c>
      <c r="C3224" s="160" t="str">
        <f>IF(Data!$C3224:C$5009&lt;&gt;"",Data!C3224,"")</f>
        <v/>
      </c>
      <c r="P3224" s="149" t="str">
        <f>IF(Data!B3228="","",B3228)</f>
        <v/>
      </c>
      <c r="Q3224" s="150" t="str">
        <f>IFERROR(IF(P3224:$P$5009&lt;&gt;0, ABS(P3224-$Z$7),""),"")</f>
        <v/>
      </c>
      <c r="R3224" s="150" t="str">
        <f>IFERROR(IF(P3224:$P$5009&lt;&gt;0, (Q3224-$Y$16)^2,""),"")</f>
        <v/>
      </c>
      <c r="S3224" s="151" t="str">
        <f>IF(Data!C3228="","",C3228)</f>
        <v/>
      </c>
      <c r="T3224" s="150" t="str">
        <f>IFERROR(IF(S3224:$S$5009&lt;&gt;0, ABS(C3228-$Z$8),""),"")</f>
        <v/>
      </c>
      <c r="U3224" s="150" t="str">
        <f>IFERROR(IF(S3224:$S$5009&lt;&gt;0, (T3224-$Y$17)^2,""),"")</f>
        <v/>
      </c>
    </row>
    <row r="3225" spans="1:21" ht="23">
      <c r="A3225" s="161">
        <v>3216</v>
      </c>
      <c r="B3225" s="160" t="str">
        <f>IF(Data!B3225:$B$5009&lt;&gt;"",Data!B3225,"")</f>
        <v/>
      </c>
      <c r="C3225" s="160" t="str">
        <f>IF(Data!$C3225:C$5009&lt;&gt;"",Data!C3225,"")</f>
        <v/>
      </c>
      <c r="P3225" s="149" t="str">
        <f>IF(Data!B3229="","",B3229)</f>
        <v/>
      </c>
      <c r="Q3225" s="150" t="str">
        <f>IFERROR(IF(P3225:$P$5009&lt;&gt;0, ABS(P3225-$Z$7),""),"")</f>
        <v/>
      </c>
      <c r="R3225" s="150" t="str">
        <f>IFERROR(IF(P3225:$P$5009&lt;&gt;0, (Q3225-$Y$16)^2,""),"")</f>
        <v/>
      </c>
      <c r="S3225" s="151" t="str">
        <f>IF(Data!C3229="","",C3229)</f>
        <v/>
      </c>
      <c r="T3225" s="150" t="str">
        <f>IFERROR(IF(S3225:$S$5009&lt;&gt;0, ABS(C3229-$Z$8),""),"")</f>
        <v/>
      </c>
      <c r="U3225" s="150" t="str">
        <f>IFERROR(IF(S3225:$S$5009&lt;&gt;0, (T3225-$Y$17)^2,""),"")</f>
        <v/>
      </c>
    </row>
    <row r="3226" spans="1:21" ht="23">
      <c r="A3226" s="159">
        <v>3217</v>
      </c>
      <c r="B3226" s="160" t="str">
        <f>IF(Data!B3226:$B$5009&lt;&gt;"",Data!B3226,"")</f>
        <v/>
      </c>
      <c r="C3226" s="160" t="str">
        <f>IF(Data!$C3226:C$5009&lt;&gt;"",Data!C3226,"")</f>
        <v/>
      </c>
      <c r="P3226" s="149" t="str">
        <f>IF(Data!B3230="","",B3230)</f>
        <v/>
      </c>
      <c r="Q3226" s="150" t="str">
        <f>IFERROR(IF(P3226:$P$5009&lt;&gt;0, ABS(P3226-$Z$7),""),"")</f>
        <v/>
      </c>
      <c r="R3226" s="150" t="str">
        <f>IFERROR(IF(P3226:$P$5009&lt;&gt;0, (Q3226-$Y$16)^2,""),"")</f>
        <v/>
      </c>
      <c r="S3226" s="151" t="str">
        <f>IF(Data!C3230="","",C3230)</f>
        <v/>
      </c>
      <c r="T3226" s="150" t="str">
        <f>IFERROR(IF(S3226:$S$5009&lt;&gt;0, ABS(C3230-$Z$8),""),"")</f>
        <v/>
      </c>
      <c r="U3226" s="150" t="str">
        <f>IFERROR(IF(S3226:$S$5009&lt;&gt;0, (T3226-$Y$17)^2,""),"")</f>
        <v/>
      </c>
    </row>
    <row r="3227" spans="1:21" ht="23">
      <c r="A3227" s="161">
        <v>3218</v>
      </c>
      <c r="B3227" s="160" t="str">
        <f>IF(Data!B3227:$B$5009&lt;&gt;"",Data!B3227,"")</f>
        <v/>
      </c>
      <c r="C3227" s="160" t="str">
        <f>IF(Data!$C3227:C$5009&lt;&gt;"",Data!C3227,"")</f>
        <v/>
      </c>
      <c r="P3227" s="149" t="str">
        <f>IF(Data!B3231="","",B3231)</f>
        <v/>
      </c>
      <c r="Q3227" s="150" t="str">
        <f>IFERROR(IF(P3227:$P$5009&lt;&gt;0, ABS(P3227-$Z$7),""),"")</f>
        <v/>
      </c>
      <c r="R3227" s="150" t="str">
        <f>IFERROR(IF(P3227:$P$5009&lt;&gt;0, (Q3227-$Y$16)^2,""),"")</f>
        <v/>
      </c>
      <c r="S3227" s="151" t="str">
        <f>IF(Data!C3231="","",C3231)</f>
        <v/>
      </c>
      <c r="T3227" s="150" t="str">
        <f>IFERROR(IF(S3227:$S$5009&lt;&gt;0, ABS(C3231-$Z$8),""),"")</f>
        <v/>
      </c>
      <c r="U3227" s="150" t="str">
        <f>IFERROR(IF(S3227:$S$5009&lt;&gt;0, (T3227-$Y$17)^2,""),"")</f>
        <v/>
      </c>
    </row>
    <row r="3228" spans="1:21" ht="23">
      <c r="A3228" s="159">
        <v>3219</v>
      </c>
      <c r="B3228" s="160" t="str">
        <f>IF(Data!B3228:$B$5009&lt;&gt;"",Data!B3228,"")</f>
        <v/>
      </c>
      <c r="C3228" s="160" t="str">
        <f>IF(Data!$C3228:C$5009&lt;&gt;"",Data!C3228,"")</f>
        <v/>
      </c>
      <c r="P3228" s="149" t="str">
        <f>IF(Data!B3232="","",B3232)</f>
        <v/>
      </c>
      <c r="Q3228" s="150" t="str">
        <f>IFERROR(IF(P3228:$P$5009&lt;&gt;0, ABS(P3228-$Z$7),""),"")</f>
        <v/>
      </c>
      <c r="R3228" s="150" t="str">
        <f>IFERROR(IF(P3228:$P$5009&lt;&gt;0, (Q3228-$Y$16)^2,""),"")</f>
        <v/>
      </c>
      <c r="S3228" s="151" t="str">
        <f>IF(Data!C3232="","",C3232)</f>
        <v/>
      </c>
      <c r="T3228" s="150" t="str">
        <f>IFERROR(IF(S3228:$S$5009&lt;&gt;0, ABS(C3232-$Z$8),""),"")</f>
        <v/>
      </c>
      <c r="U3228" s="150" t="str">
        <f>IFERROR(IF(S3228:$S$5009&lt;&gt;0, (T3228-$Y$17)^2,""),"")</f>
        <v/>
      </c>
    </row>
    <row r="3229" spans="1:21" ht="23">
      <c r="A3229" s="161">
        <v>3220</v>
      </c>
      <c r="B3229" s="160" t="str">
        <f>IF(Data!B3229:$B$5009&lt;&gt;"",Data!B3229,"")</f>
        <v/>
      </c>
      <c r="C3229" s="160" t="str">
        <f>IF(Data!$C3229:C$5009&lt;&gt;"",Data!C3229,"")</f>
        <v/>
      </c>
      <c r="P3229" s="149" t="str">
        <f>IF(Data!B3233="","",B3233)</f>
        <v/>
      </c>
      <c r="Q3229" s="150" t="str">
        <f>IFERROR(IF(P3229:$P$5009&lt;&gt;0, ABS(P3229-$Z$7),""),"")</f>
        <v/>
      </c>
      <c r="R3229" s="150" t="str">
        <f>IFERROR(IF(P3229:$P$5009&lt;&gt;0, (Q3229-$Y$16)^2,""),"")</f>
        <v/>
      </c>
      <c r="S3229" s="151" t="str">
        <f>IF(Data!C3233="","",C3233)</f>
        <v/>
      </c>
      <c r="T3229" s="150" t="str">
        <f>IFERROR(IF(S3229:$S$5009&lt;&gt;0, ABS(C3233-$Z$8),""),"")</f>
        <v/>
      </c>
      <c r="U3229" s="150" t="str">
        <f>IFERROR(IF(S3229:$S$5009&lt;&gt;0, (T3229-$Y$17)^2,""),"")</f>
        <v/>
      </c>
    </row>
    <row r="3230" spans="1:21" ht="23">
      <c r="A3230" s="159">
        <v>3221</v>
      </c>
      <c r="B3230" s="160" t="str">
        <f>IF(Data!B3230:$B$5009&lt;&gt;"",Data!B3230,"")</f>
        <v/>
      </c>
      <c r="C3230" s="160" t="str">
        <f>IF(Data!$C3230:C$5009&lt;&gt;"",Data!C3230,"")</f>
        <v/>
      </c>
      <c r="P3230" s="149" t="str">
        <f>IF(Data!B3234="","",B3234)</f>
        <v/>
      </c>
      <c r="Q3230" s="150" t="str">
        <f>IFERROR(IF(P3230:$P$5009&lt;&gt;0, ABS(P3230-$Z$7),""),"")</f>
        <v/>
      </c>
      <c r="R3230" s="150" t="str">
        <f>IFERROR(IF(P3230:$P$5009&lt;&gt;0, (Q3230-$Y$16)^2,""),"")</f>
        <v/>
      </c>
      <c r="S3230" s="151" t="str">
        <f>IF(Data!C3234="","",C3234)</f>
        <v/>
      </c>
      <c r="T3230" s="150" t="str">
        <f>IFERROR(IF(S3230:$S$5009&lt;&gt;0, ABS(C3234-$Z$8),""),"")</f>
        <v/>
      </c>
      <c r="U3230" s="150" t="str">
        <f>IFERROR(IF(S3230:$S$5009&lt;&gt;0, (T3230-$Y$17)^2,""),"")</f>
        <v/>
      </c>
    </row>
    <row r="3231" spans="1:21" ht="23">
      <c r="A3231" s="161">
        <v>3222</v>
      </c>
      <c r="B3231" s="160" t="str">
        <f>IF(Data!B3231:$B$5009&lt;&gt;"",Data!B3231,"")</f>
        <v/>
      </c>
      <c r="C3231" s="160" t="str">
        <f>IF(Data!$C3231:C$5009&lt;&gt;"",Data!C3231,"")</f>
        <v/>
      </c>
      <c r="P3231" s="149" t="str">
        <f>IF(Data!B3235="","",B3235)</f>
        <v/>
      </c>
      <c r="Q3231" s="150" t="str">
        <f>IFERROR(IF(P3231:$P$5009&lt;&gt;0, ABS(P3231-$Z$7),""),"")</f>
        <v/>
      </c>
      <c r="R3231" s="150" t="str">
        <f>IFERROR(IF(P3231:$P$5009&lt;&gt;0, (Q3231-$Y$16)^2,""),"")</f>
        <v/>
      </c>
      <c r="S3231" s="151" t="str">
        <f>IF(Data!C3235="","",C3235)</f>
        <v/>
      </c>
      <c r="T3231" s="150" t="str">
        <f>IFERROR(IF(S3231:$S$5009&lt;&gt;0, ABS(C3235-$Z$8),""),"")</f>
        <v/>
      </c>
      <c r="U3231" s="150" t="str">
        <f>IFERROR(IF(S3231:$S$5009&lt;&gt;0, (T3231-$Y$17)^2,""),"")</f>
        <v/>
      </c>
    </row>
    <row r="3232" spans="1:21" ht="23">
      <c r="A3232" s="159">
        <v>3223</v>
      </c>
      <c r="B3232" s="160" t="str">
        <f>IF(Data!B3232:$B$5009&lt;&gt;"",Data!B3232,"")</f>
        <v/>
      </c>
      <c r="C3232" s="160" t="str">
        <f>IF(Data!$C3232:C$5009&lt;&gt;"",Data!C3232,"")</f>
        <v/>
      </c>
      <c r="P3232" s="149" t="str">
        <f>IF(Data!B3236="","",B3236)</f>
        <v/>
      </c>
      <c r="Q3232" s="150" t="str">
        <f>IFERROR(IF(P3232:$P$5009&lt;&gt;0, ABS(P3232-$Z$7),""),"")</f>
        <v/>
      </c>
      <c r="R3232" s="150" t="str">
        <f>IFERROR(IF(P3232:$P$5009&lt;&gt;0, (Q3232-$Y$16)^2,""),"")</f>
        <v/>
      </c>
      <c r="S3232" s="151" t="str">
        <f>IF(Data!C3236="","",C3236)</f>
        <v/>
      </c>
      <c r="T3232" s="150" t="str">
        <f>IFERROR(IF(S3232:$S$5009&lt;&gt;0, ABS(C3236-$Z$8),""),"")</f>
        <v/>
      </c>
      <c r="U3232" s="150" t="str">
        <f>IFERROR(IF(S3232:$S$5009&lt;&gt;0, (T3232-$Y$17)^2,""),"")</f>
        <v/>
      </c>
    </row>
    <row r="3233" spans="1:21" ht="23">
      <c r="A3233" s="161">
        <v>3224</v>
      </c>
      <c r="B3233" s="160" t="str">
        <f>IF(Data!B3233:$B$5009&lt;&gt;"",Data!B3233,"")</f>
        <v/>
      </c>
      <c r="C3233" s="160" t="str">
        <f>IF(Data!$C3233:C$5009&lt;&gt;"",Data!C3233,"")</f>
        <v/>
      </c>
      <c r="P3233" s="149" t="str">
        <f>IF(Data!B3237="","",B3237)</f>
        <v/>
      </c>
      <c r="Q3233" s="150" t="str">
        <f>IFERROR(IF(P3233:$P$5009&lt;&gt;0, ABS(P3233-$Z$7),""),"")</f>
        <v/>
      </c>
      <c r="R3233" s="150" t="str">
        <f>IFERROR(IF(P3233:$P$5009&lt;&gt;0, (Q3233-$Y$16)^2,""),"")</f>
        <v/>
      </c>
      <c r="S3233" s="151" t="str">
        <f>IF(Data!C3237="","",C3237)</f>
        <v/>
      </c>
      <c r="T3233" s="150" t="str">
        <f>IFERROR(IF(S3233:$S$5009&lt;&gt;0, ABS(C3237-$Z$8),""),"")</f>
        <v/>
      </c>
      <c r="U3233" s="150" t="str">
        <f>IFERROR(IF(S3233:$S$5009&lt;&gt;0, (T3233-$Y$17)^2,""),"")</f>
        <v/>
      </c>
    </row>
    <row r="3234" spans="1:21" ht="23">
      <c r="A3234" s="159">
        <v>3225</v>
      </c>
      <c r="B3234" s="160" t="str">
        <f>IF(Data!B3234:$B$5009&lt;&gt;"",Data!B3234,"")</f>
        <v/>
      </c>
      <c r="C3234" s="160" t="str">
        <f>IF(Data!$C3234:C$5009&lt;&gt;"",Data!C3234,"")</f>
        <v/>
      </c>
      <c r="P3234" s="149" t="str">
        <f>IF(Data!B3238="","",B3238)</f>
        <v/>
      </c>
      <c r="Q3234" s="150" t="str">
        <f>IFERROR(IF(P3234:$P$5009&lt;&gt;0, ABS(P3234-$Z$7),""),"")</f>
        <v/>
      </c>
      <c r="R3234" s="150" t="str">
        <f>IFERROR(IF(P3234:$P$5009&lt;&gt;0, (Q3234-$Y$16)^2,""),"")</f>
        <v/>
      </c>
      <c r="S3234" s="151" t="str">
        <f>IF(Data!C3238="","",C3238)</f>
        <v/>
      </c>
      <c r="T3234" s="150" t="str">
        <f>IFERROR(IF(S3234:$S$5009&lt;&gt;0, ABS(C3238-$Z$8),""),"")</f>
        <v/>
      </c>
      <c r="U3234" s="150" t="str">
        <f>IFERROR(IF(S3234:$S$5009&lt;&gt;0, (T3234-$Y$17)^2,""),"")</f>
        <v/>
      </c>
    </row>
    <row r="3235" spans="1:21" ht="23">
      <c r="A3235" s="161">
        <v>3226</v>
      </c>
      <c r="B3235" s="160" t="str">
        <f>IF(Data!B3235:$B$5009&lt;&gt;"",Data!B3235,"")</f>
        <v/>
      </c>
      <c r="C3235" s="160" t="str">
        <f>IF(Data!$C3235:C$5009&lt;&gt;"",Data!C3235,"")</f>
        <v/>
      </c>
      <c r="P3235" s="149" t="str">
        <f>IF(Data!B3239="","",B3239)</f>
        <v/>
      </c>
      <c r="Q3235" s="150" t="str">
        <f>IFERROR(IF(P3235:$P$5009&lt;&gt;0, ABS(P3235-$Z$7),""),"")</f>
        <v/>
      </c>
      <c r="R3235" s="150" t="str">
        <f>IFERROR(IF(P3235:$P$5009&lt;&gt;0, (Q3235-$Y$16)^2,""),"")</f>
        <v/>
      </c>
      <c r="S3235" s="151" t="str">
        <f>IF(Data!C3239="","",C3239)</f>
        <v/>
      </c>
      <c r="T3235" s="150" t="str">
        <f>IFERROR(IF(S3235:$S$5009&lt;&gt;0, ABS(C3239-$Z$8),""),"")</f>
        <v/>
      </c>
      <c r="U3235" s="150" t="str">
        <f>IFERROR(IF(S3235:$S$5009&lt;&gt;0, (T3235-$Y$17)^2,""),"")</f>
        <v/>
      </c>
    </row>
    <row r="3236" spans="1:21" ht="23">
      <c r="A3236" s="159">
        <v>3227</v>
      </c>
      <c r="B3236" s="160" t="str">
        <f>IF(Data!B3236:$B$5009&lt;&gt;"",Data!B3236,"")</f>
        <v/>
      </c>
      <c r="C3236" s="160" t="str">
        <f>IF(Data!$C3236:C$5009&lt;&gt;"",Data!C3236,"")</f>
        <v/>
      </c>
      <c r="P3236" s="149" t="str">
        <f>IF(Data!B3240="","",B3240)</f>
        <v/>
      </c>
      <c r="Q3236" s="150" t="str">
        <f>IFERROR(IF(P3236:$P$5009&lt;&gt;0, ABS(P3236-$Z$7),""),"")</f>
        <v/>
      </c>
      <c r="R3236" s="150" t="str">
        <f>IFERROR(IF(P3236:$P$5009&lt;&gt;0, (Q3236-$Y$16)^2,""),"")</f>
        <v/>
      </c>
      <c r="S3236" s="151" t="str">
        <f>IF(Data!C3240="","",C3240)</f>
        <v/>
      </c>
      <c r="T3236" s="150" t="str">
        <f>IFERROR(IF(S3236:$S$5009&lt;&gt;0, ABS(C3240-$Z$8),""),"")</f>
        <v/>
      </c>
      <c r="U3236" s="150" t="str">
        <f>IFERROR(IF(S3236:$S$5009&lt;&gt;0, (T3236-$Y$17)^2,""),"")</f>
        <v/>
      </c>
    </row>
    <row r="3237" spans="1:21" ht="23">
      <c r="A3237" s="161">
        <v>3228</v>
      </c>
      <c r="B3237" s="160" t="str">
        <f>IF(Data!B3237:$B$5009&lt;&gt;"",Data!B3237,"")</f>
        <v/>
      </c>
      <c r="C3237" s="160" t="str">
        <f>IF(Data!$C3237:C$5009&lt;&gt;"",Data!C3237,"")</f>
        <v/>
      </c>
      <c r="P3237" s="149" t="str">
        <f>IF(Data!B3241="","",B3241)</f>
        <v/>
      </c>
      <c r="Q3237" s="150" t="str">
        <f>IFERROR(IF(P3237:$P$5009&lt;&gt;0, ABS(P3237-$Z$7),""),"")</f>
        <v/>
      </c>
      <c r="R3237" s="150" t="str">
        <f>IFERROR(IF(P3237:$P$5009&lt;&gt;0, (Q3237-$Y$16)^2,""),"")</f>
        <v/>
      </c>
      <c r="S3237" s="151" t="str">
        <f>IF(Data!C3241="","",C3241)</f>
        <v/>
      </c>
      <c r="T3237" s="150" t="str">
        <f>IFERROR(IF(S3237:$S$5009&lt;&gt;0, ABS(C3241-$Z$8),""),"")</f>
        <v/>
      </c>
      <c r="U3237" s="150" t="str">
        <f>IFERROR(IF(S3237:$S$5009&lt;&gt;0, (T3237-$Y$17)^2,""),"")</f>
        <v/>
      </c>
    </row>
    <row r="3238" spans="1:21" ht="23">
      <c r="A3238" s="159">
        <v>3229</v>
      </c>
      <c r="B3238" s="160" t="str">
        <f>IF(Data!B3238:$B$5009&lt;&gt;"",Data!B3238,"")</f>
        <v/>
      </c>
      <c r="C3238" s="160" t="str">
        <f>IF(Data!$C3238:C$5009&lt;&gt;"",Data!C3238,"")</f>
        <v/>
      </c>
      <c r="P3238" s="149" t="str">
        <f>IF(Data!B3242="","",B3242)</f>
        <v/>
      </c>
      <c r="Q3238" s="150" t="str">
        <f>IFERROR(IF(P3238:$P$5009&lt;&gt;0, ABS(P3238-$Z$7),""),"")</f>
        <v/>
      </c>
      <c r="R3238" s="150" t="str">
        <f>IFERROR(IF(P3238:$P$5009&lt;&gt;0, (Q3238-$Y$16)^2,""),"")</f>
        <v/>
      </c>
      <c r="S3238" s="151" t="str">
        <f>IF(Data!C3242="","",C3242)</f>
        <v/>
      </c>
      <c r="T3238" s="150" t="str">
        <f>IFERROR(IF(S3238:$S$5009&lt;&gt;0, ABS(C3242-$Z$8),""),"")</f>
        <v/>
      </c>
      <c r="U3238" s="150" t="str">
        <f>IFERROR(IF(S3238:$S$5009&lt;&gt;0, (T3238-$Y$17)^2,""),"")</f>
        <v/>
      </c>
    </row>
    <row r="3239" spans="1:21" ht="23">
      <c r="A3239" s="161">
        <v>3230</v>
      </c>
      <c r="B3239" s="160" t="str">
        <f>IF(Data!B3239:$B$5009&lt;&gt;"",Data!B3239,"")</f>
        <v/>
      </c>
      <c r="C3239" s="160" t="str">
        <f>IF(Data!$C3239:C$5009&lt;&gt;"",Data!C3239,"")</f>
        <v/>
      </c>
      <c r="P3239" s="149" t="str">
        <f>IF(Data!B3243="","",B3243)</f>
        <v/>
      </c>
      <c r="Q3239" s="150" t="str">
        <f>IFERROR(IF(P3239:$P$5009&lt;&gt;0, ABS(P3239-$Z$7),""),"")</f>
        <v/>
      </c>
      <c r="R3239" s="150" t="str">
        <f>IFERROR(IF(P3239:$P$5009&lt;&gt;0, (Q3239-$Y$16)^2,""),"")</f>
        <v/>
      </c>
      <c r="S3239" s="151" t="str">
        <f>IF(Data!C3243="","",C3243)</f>
        <v/>
      </c>
      <c r="T3239" s="150" t="str">
        <f>IFERROR(IF(S3239:$S$5009&lt;&gt;0, ABS(C3243-$Z$8),""),"")</f>
        <v/>
      </c>
      <c r="U3239" s="150" t="str">
        <f>IFERROR(IF(S3239:$S$5009&lt;&gt;0, (T3239-$Y$17)^2,""),"")</f>
        <v/>
      </c>
    </row>
    <row r="3240" spans="1:21" ht="23">
      <c r="A3240" s="159">
        <v>3231</v>
      </c>
      <c r="B3240" s="160" t="str">
        <f>IF(Data!B3240:$B$5009&lt;&gt;"",Data!B3240,"")</f>
        <v/>
      </c>
      <c r="C3240" s="160" t="str">
        <f>IF(Data!$C3240:C$5009&lt;&gt;"",Data!C3240,"")</f>
        <v/>
      </c>
      <c r="P3240" s="149" t="str">
        <f>IF(Data!B3244="","",B3244)</f>
        <v/>
      </c>
      <c r="Q3240" s="150" t="str">
        <f>IFERROR(IF(P3240:$P$5009&lt;&gt;0, ABS(P3240-$Z$7),""),"")</f>
        <v/>
      </c>
      <c r="R3240" s="150" t="str">
        <f>IFERROR(IF(P3240:$P$5009&lt;&gt;0, (Q3240-$Y$16)^2,""),"")</f>
        <v/>
      </c>
      <c r="S3240" s="151" t="str">
        <f>IF(Data!C3244="","",C3244)</f>
        <v/>
      </c>
      <c r="T3240" s="150" t="str">
        <f>IFERROR(IF(S3240:$S$5009&lt;&gt;0, ABS(C3244-$Z$8),""),"")</f>
        <v/>
      </c>
      <c r="U3240" s="150" t="str">
        <f>IFERROR(IF(S3240:$S$5009&lt;&gt;0, (T3240-$Y$17)^2,""),"")</f>
        <v/>
      </c>
    </row>
    <row r="3241" spans="1:21" ht="23">
      <c r="A3241" s="161">
        <v>3232</v>
      </c>
      <c r="B3241" s="160" t="str">
        <f>IF(Data!B3241:$B$5009&lt;&gt;"",Data!B3241,"")</f>
        <v/>
      </c>
      <c r="C3241" s="160" t="str">
        <f>IF(Data!$C3241:C$5009&lt;&gt;"",Data!C3241,"")</f>
        <v/>
      </c>
      <c r="P3241" s="149" t="str">
        <f>IF(Data!B3245="","",B3245)</f>
        <v/>
      </c>
      <c r="Q3241" s="150" t="str">
        <f>IFERROR(IF(P3241:$P$5009&lt;&gt;0, ABS(P3241-$Z$7),""),"")</f>
        <v/>
      </c>
      <c r="R3241" s="150" t="str">
        <f>IFERROR(IF(P3241:$P$5009&lt;&gt;0, (Q3241-$Y$16)^2,""),"")</f>
        <v/>
      </c>
      <c r="S3241" s="151" t="str">
        <f>IF(Data!C3245="","",C3245)</f>
        <v/>
      </c>
      <c r="T3241" s="150" t="str">
        <f>IFERROR(IF(S3241:$S$5009&lt;&gt;0, ABS(C3245-$Z$8),""),"")</f>
        <v/>
      </c>
      <c r="U3241" s="150" t="str">
        <f>IFERROR(IF(S3241:$S$5009&lt;&gt;0, (T3241-$Y$17)^2,""),"")</f>
        <v/>
      </c>
    </row>
    <row r="3242" spans="1:21" ht="23">
      <c r="A3242" s="159">
        <v>3233</v>
      </c>
      <c r="B3242" s="160" t="str">
        <f>IF(Data!B3242:$B$5009&lt;&gt;"",Data!B3242,"")</f>
        <v/>
      </c>
      <c r="C3242" s="160" t="str">
        <f>IF(Data!$C3242:C$5009&lt;&gt;"",Data!C3242,"")</f>
        <v/>
      </c>
      <c r="P3242" s="149" t="str">
        <f>IF(Data!B3246="","",B3246)</f>
        <v/>
      </c>
      <c r="Q3242" s="150" t="str">
        <f>IFERROR(IF(P3242:$P$5009&lt;&gt;0, ABS(P3242-$Z$7),""),"")</f>
        <v/>
      </c>
      <c r="R3242" s="150" t="str">
        <f>IFERROR(IF(P3242:$P$5009&lt;&gt;0, (Q3242-$Y$16)^2,""),"")</f>
        <v/>
      </c>
      <c r="S3242" s="151" t="str">
        <f>IF(Data!C3246="","",C3246)</f>
        <v/>
      </c>
      <c r="T3242" s="150" t="str">
        <f>IFERROR(IF(S3242:$S$5009&lt;&gt;0, ABS(C3246-$Z$8),""),"")</f>
        <v/>
      </c>
      <c r="U3242" s="150" t="str">
        <f>IFERROR(IF(S3242:$S$5009&lt;&gt;0, (T3242-$Y$17)^2,""),"")</f>
        <v/>
      </c>
    </row>
    <row r="3243" spans="1:21" ht="23">
      <c r="A3243" s="161">
        <v>3234</v>
      </c>
      <c r="B3243" s="160" t="str">
        <f>IF(Data!B3243:$B$5009&lt;&gt;"",Data!B3243,"")</f>
        <v/>
      </c>
      <c r="C3243" s="160" t="str">
        <f>IF(Data!$C3243:C$5009&lt;&gt;"",Data!C3243,"")</f>
        <v/>
      </c>
      <c r="P3243" s="149" t="str">
        <f>IF(Data!B3247="","",B3247)</f>
        <v/>
      </c>
      <c r="Q3243" s="150" t="str">
        <f>IFERROR(IF(P3243:$P$5009&lt;&gt;0, ABS(P3243-$Z$7),""),"")</f>
        <v/>
      </c>
      <c r="R3243" s="150" t="str">
        <f>IFERROR(IF(P3243:$P$5009&lt;&gt;0, (Q3243-$Y$16)^2,""),"")</f>
        <v/>
      </c>
      <c r="S3243" s="151" t="str">
        <f>IF(Data!C3247="","",C3247)</f>
        <v/>
      </c>
      <c r="T3243" s="150" t="str">
        <f>IFERROR(IF(S3243:$S$5009&lt;&gt;0, ABS(C3247-$Z$8),""),"")</f>
        <v/>
      </c>
      <c r="U3243" s="150" t="str">
        <f>IFERROR(IF(S3243:$S$5009&lt;&gt;0, (T3243-$Y$17)^2,""),"")</f>
        <v/>
      </c>
    </row>
    <row r="3244" spans="1:21" ht="23">
      <c r="A3244" s="159">
        <v>3235</v>
      </c>
      <c r="B3244" s="160" t="str">
        <f>IF(Data!B3244:$B$5009&lt;&gt;"",Data!B3244,"")</f>
        <v/>
      </c>
      <c r="C3244" s="160" t="str">
        <f>IF(Data!$C3244:C$5009&lt;&gt;"",Data!C3244,"")</f>
        <v/>
      </c>
      <c r="P3244" s="149" t="str">
        <f>IF(Data!B3248="","",B3248)</f>
        <v/>
      </c>
      <c r="Q3244" s="150" t="str">
        <f>IFERROR(IF(P3244:$P$5009&lt;&gt;0, ABS(P3244-$Z$7),""),"")</f>
        <v/>
      </c>
      <c r="R3244" s="150" t="str">
        <f>IFERROR(IF(P3244:$P$5009&lt;&gt;0, (Q3244-$Y$16)^2,""),"")</f>
        <v/>
      </c>
      <c r="S3244" s="151" t="str">
        <f>IF(Data!C3248="","",C3248)</f>
        <v/>
      </c>
      <c r="T3244" s="150" t="str">
        <f>IFERROR(IF(S3244:$S$5009&lt;&gt;0, ABS(C3248-$Z$8),""),"")</f>
        <v/>
      </c>
      <c r="U3244" s="150" t="str">
        <f>IFERROR(IF(S3244:$S$5009&lt;&gt;0, (T3244-$Y$17)^2,""),"")</f>
        <v/>
      </c>
    </row>
    <row r="3245" spans="1:21" ht="23">
      <c r="A3245" s="161">
        <v>3236</v>
      </c>
      <c r="B3245" s="160" t="str">
        <f>IF(Data!B3245:$B$5009&lt;&gt;"",Data!B3245,"")</f>
        <v/>
      </c>
      <c r="C3245" s="160" t="str">
        <f>IF(Data!$C3245:C$5009&lt;&gt;"",Data!C3245,"")</f>
        <v/>
      </c>
      <c r="P3245" s="149" t="str">
        <f>IF(Data!B3249="","",B3249)</f>
        <v/>
      </c>
      <c r="Q3245" s="150" t="str">
        <f>IFERROR(IF(P3245:$P$5009&lt;&gt;0, ABS(P3245-$Z$7),""),"")</f>
        <v/>
      </c>
      <c r="R3245" s="150" t="str">
        <f>IFERROR(IF(P3245:$P$5009&lt;&gt;0, (Q3245-$Y$16)^2,""),"")</f>
        <v/>
      </c>
      <c r="S3245" s="151" t="str">
        <f>IF(Data!C3249="","",C3249)</f>
        <v/>
      </c>
      <c r="T3245" s="150" t="str">
        <f>IFERROR(IF(S3245:$S$5009&lt;&gt;0, ABS(C3249-$Z$8),""),"")</f>
        <v/>
      </c>
      <c r="U3245" s="150" t="str">
        <f>IFERROR(IF(S3245:$S$5009&lt;&gt;0, (T3245-$Y$17)^2,""),"")</f>
        <v/>
      </c>
    </row>
    <row r="3246" spans="1:21" ht="23">
      <c r="A3246" s="159">
        <v>3237</v>
      </c>
      <c r="B3246" s="160" t="str">
        <f>IF(Data!B3246:$B$5009&lt;&gt;"",Data!B3246,"")</f>
        <v/>
      </c>
      <c r="C3246" s="160" t="str">
        <f>IF(Data!$C3246:C$5009&lt;&gt;"",Data!C3246,"")</f>
        <v/>
      </c>
      <c r="P3246" s="149" t="str">
        <f>IF(Data!B3250="","",B3250)</f>
        <v/>
      </c>
      <c r="Q3246" s="150" t="str">
        <f>IFERROR(IF(P3246:$P$5009&lt;&gt;0, ABS(P3246-$Z$7),""),"")</f>
        <v/>
      </c>
      <c r="R3246" s="150" t="str">
        <f>IFERROR(IF(P3246:$P$5009&lt;&gt;0, (Q3246-$Y$16)^2,""),"")</f>
        <v/>
      </c>
      <c r="S3246" s="151" t="str">
        <f>IF(Data!C3250="","",C3250)</f>
        <v/>
      </c>
      <c r="T3246" s="150" t="str">
        <f>IFERROR(IF(S3246:$S$5009&lt;&gt;0, ABS(C3250-$Z$8),""),"")</f>
        <v/>
      </c>
      <c r="U3246" s="150" t="str">
        <f>IFERROR(IF(S3246:$S$5009&lt;&gt;0, (T3246-$Y$17)^2,""),"")</f>
        <v/>
      </c>
    </row>
    <row r="3247" spans="1:21" ht="23">
      <c r="A3247" s="161">
        <v>3238</v>
      </c>
      <c r="B3247" s="160" t="str">
        <f>IF(Data!B3247:$B$5009&lt;&gt;"",Data!B3247,"")</f>
        <v/>
      </c>
      <c r="C3247" s="160" t="str">
        <f>IF(Data!$C3247:C$5009&lt;&gt;"",Data!C3247,"")</f>
        <v/>
      </c>
      <c r="P3247" s="149" t="str">
        <f>IF(Data!B3251="","",B3251)</f>
        <v/>
      </c>
      <c r="Q3247" s="150" t="str">
        <f>IFERROR(IF(P3247:$P$5009&lt;&gt;0, ABS(P3247-$Z$7),""),"")</f>
        <v/>
      </c>
      <c r="R3247" s="150" t="str">
        <f>IFERROR(IF(P3247:$P$5009&lt;&gt;0, (Q3247-$Y$16)^2,""),"")</f>
        <v/>
      </c>
      <c r="S3247" s="151" t="str">
        <f>IF(Data!C3251="","",C3251)</f>
        <v/>
      </c>
      <c r="T3247" s="150" t="str">
        <f>IFERROR(IF(S3247:$S$5009&lt;&gt;0, ABS(C3251-$Z$8),""),"")</f>
        <v/>
      </c>
      <c r="U3247" s="150" t="str">
        <f>IFERROR(IF(S3247:$S$5009&lt;&gt;0, (T3247-$Y$17)^2,""),"")</f>
        <v/>
      </c>
    </row>
    <row r="3248" spans="1:21" ht="23">
      <c r="A3248" s="159">
        <v>3239</v>
      </c>
      <c r="B3248" s="160" t="str">
        <f>IF(Data!B3248:$B$5009&lt;&gt;"",Data!B3248,"")</f>
        <v/>
      </c>
      <c r="C3248" s="160" t="str">
        <f>IF(Data!$C3248:C$5009&lt;&gt;"",Data!C3248,"")</f>
        <v/>
      </c>
      <c r="P3248" s="149" t="str">
        <f>IF(Data!B3252="","",B3252)</f>
        <v/>
      </c>
      <c r="Q3248" s="150" t="str">
        <f>IFERROR(IF(P3248:$P$5009&lt;&gt;0, ABS(P3248-$Z$7),""),"")</f>
        <v/>
      </c>
      <c r="R3248" s="150" t="str">
        <f>IFERROR(IF(P3248:$P$5009&lt;&gt;0, (Q3248-$Y$16)^2,""),"")</f>
        <v/>
      </c>
      <c r="S3248" s="151" t="str">
        <f>IF(Data!C3252="","",C3252)</f>
        <v/>
      </c>
      <c r="T3248" s="150" t="str">
        <f>IFERROR(IF(S3248:$S$5009&lt;&gt;0, ABS(C3252-$Z$8),""),"")</f>
        <v/>
      </c>
      <c r="U3248" s="150" t="str">
        <f>IFERROR(IF(S3248:$S$5009&lt;&gt;0, (T3248-$Y$17)^2,""),"")</f>
        <v/>
      </c>
    </row>
    <row r="3249" spans="1:21" ht="23">
      <c r="A3249" s="161">
        <v>3240</v>
      </c>
      <c r="B3249" s="160" t="str">
        <f>IF(Data!B3249:$B$5009&lt;&gt;"",Data!B3249,"")</f>
        <v/>
      </c>
      <c r="C3249" s="160" t="str">
        <f>IF(Data!$C3249:C$5009&lt;&gt;"",Data!C3249,"")</f>
        <v/>
      </c>
      <c r="P3249" s="149" t="str">
        <f>IF(Data!B3253="","",B3253)</f>
        <v/>
      </c>
      <c r="Q3249" s="150" t="str">
        <f>IFERROR(IF(P3249:$P$5009&lt;&gt;0, ABS(P3249-$Z$7),""),"")</f>
        <v/>
      </c>
      <c r="R3249" s="150" t="str">
        <f>IFERROR(IF(P3249:$P$5009&lt;&gt;0, (Q3249-$Y$16)^2,""),"")</f>
        <v/>
      </c>
      <c r="S3249" s="151" t="str">
        <f>IF(Data!C3253="","",C3253)</f>
        <v/>
      </c>
      <c r="T3249" s="150" t="str">
        <f>IFERROR(IF(S3249:$S$5009&lt;&gt;0, ABS(C3253-$Z$8),""),"")</f>
        <v/>
      </c>
      <c r="U3249" s="150" t="str">
        <f>IFERROR(IF(S3249:$S$5009&lt;&gt;0, (T3249-$Y$17)^2,""),"")</f>
        <v/>
      </c>
    </row>
    <row r="3250" spans="1:21" ht="23">
      <c r="A3250" s="159">
        <v>3241</v>
      </c>
      <c r="B3250" s="160" t="str">
        <f>IF(Data!B3250:$B$5009&lt;&gt;"",Data!B3250,"")</f>
        <v/>
      </c>
      <c r="C3250" s="160" t="str">
        <f>IF(Data!$C3250:C$5009&lt;&gt;"",Data!C3250,"")</f>
        <v/>
      </c>
      <c r="P3250" s="149" t="str">
        <f>IF(Data!B3254="","",B3254)</f>
        <v/>
      </c>
      <c r="Q3250" s="150" t="str">
        <f>IFERROR(IF(P3250:$P$5009&lt;&gt;0, ABS(P3250-$Z$7),""),"")</f>
        <v/>
      </c>
      <c r="R3250" s="150" t="str">
        <f>IFERROR(IF(P3250:$P$5009&lt;&gt;0, (Q3250-$Y$16)^2,""),"")</f>
        <v/>
      </c>
      <c r="S3250" s="151" t="str">
        <f>IF(Data!C3254="","",C3254)</f>
        <v/>
      </c>
      <c r="T3250" s="150" t="str">
        <f>IFERROR(IF(S3250:$S$5009&lt;&gt;0, ABS(C3254-$Z$8),""),"")</f>
        <v/>
      </c>
      <c r="U3250" s="150" t="str">
        <f>IFERROR(IF(S3250:$S$5009&lt;&gt;0, (T3250-$Y$17)^2,""),"")</f>
        <v/>
      </c>
    </row>
    <row r="3251" spans="1:21" ht="23">
      <c r="A3251" s="161">
        <v>3242</v>
      </c>
      <c r="B3251" s="160" t="str">
        <f>IF(Data!B3251:$B$5009&lt;&gt;"",Data!B3251,"")</f>
        <v/>
      </c>
      <c r="C3251" s="160" t="str">
        <f>IF(Data!$C3251:C$5009&lt;&gt;"",Data!C3251,"")</f>
        <v/>
      </c>
      <c r="P3251" s="149" t="str">
        <f>IF(Data!B3255="","",B3255)</f>
        <v/>
      </c>
      <c r="Q3251" s="150" t="str">
        <f>IFERROR(IF(P3251:$P$5009&lt;&gt;0, ABS(P3251-$Z$7),""),"")</f>
        <v/>
      </c>
      <c r="R3251" s="150" t="str">
        <f>IFERROR(IF(P3251:$P$5009&lt;&gt;0, (Q3251-$Y$16)^2,""),"")</f>
        <v/>
      </c>
      <c r="S3251" s="151" t="str">
        <f>IF(Data!C3255="","",C3255)</f>
        <v/>
      </c>
      <c r="T3251" s="150" t="str">
        <f>IFERROR(IF(S3251:$S$5009&lt;&gt;0, ABS(C3255-$Z$8),""),"")</f>
        <v/>
      </c>
      <c r="U3251" s="150" t="str">
        <f>IFERROR(IF(S3251:$S$5009&lt;&gt;0, (T3251-$Y$17)^2,""),"")</f>
        <v/>
      </c>
    </row>
    <row r="3252" spans="1:21" ht="23">
      <c r="A3252" s="159">
        <v>3243</v>
      </c>
      <c r="B3252" s="160" t="str">
        <f>IF(Data!B3252:$B$5009&lt;&gt;"",Data!B3252,"")</f>
        <v/>
      </c>
      <c r="C3252" s="160" t="str">
        <f>IF(Data!$C3252:C$5009&lt;&gt;"",Data!C3252,"")</f>
        <v/>
      </c>
      <c r="P3252" s="149" t="str">
        <f>IF(Data!B3256="","",B3256)</f>
        <v/>
      </c>
      <c r="Q3252" s="150" t="str">
        <f>IFERROR(IF(P3252:$P$5009&lt;&gt;0, ABS(P3252-$Z$7),""),"")</f>
        <v/>
      </c>
      <c r="R3252" s="150" t="str">
        <f>IFERROR(IF(P3252:$P$5009&lt;&gt;0, (Q3252-$Y$16)^2,""),"")</f>
        <v/>
      </c>
      <c r="S3252" s="151" t="str">
        <f>IF(Data!C3256="","",C3256)</f>
        <v/>
      </c>
      <c r="T3252" s="150" t="str">
        <f>IFERROR(IF(S3252:$S$5009&lt;&gt;0, ABS(C3256-$Z$8),""),"")</f>
        <v/>
      </c>
      <c r="U3252" s="150" t="str">
        <f>IFERROR(IF(S3252:$S$5009&lt;&gt;0, (T3252-$Y$17)^2,""),"")</f>
        <v/>
      </c>
    </row>
    <row r="3253" spans="1:21" ht="23">
      <c r="A3253" s="161">
        <v>3244</v>
      </c>
      <c r="B3253" s="160" t="str">
        <f>IF(Data!B3253:$B$5009&lt;&gt;"",Data!B3253,"")</f>
        <v/>
      </c>
      <c r="C3253" s="160" t="str">
        <f>IF(Data!$C3253:C$5009&lt;&gt;"",Data!C3253,"")</f>
        <v/>
      </c>
      <c r="P3253" s="149" t="str">
        <f>IF(Data!B3257="","",B3257)</f>
        <v/>
      </c>
      <c r="Q3253" s="150" t="str">
        <f>IFERROR(IF(P3253:$P$5009&lt;&gt;0, ABS(P3253-$Z$7),""),"")</f>
        <v/>
      </c>
      <c r="R3253" s="150" t="str">
        <f>IFERROR(IF(P3253:$P$5009&lt;&gt;0, (Q3253-$Y$16)^2,""),"")</f>
        <v/>
      </c>
      <c r="S3253" s="151" t="str">
        <f>IF(Data!C3257="","",C3257)</f>
        <v/>
      </c>
      <c r="T3253" s="150" t="str">
        <f>IFERROR(IF(S3253:$S$5009&lt;&gt;0, ABS(C3257-$Z$8),""),"")</f>
        <v/>
      </c>
      <c r="U3253" s="150" t="str">
        <f>IFERROR(IF(S3253:$S$5009&lt;&gt;0, (T3253-$Y$17)^2,""),"")</f>
        <v/>
      </c>
    </row>
    <row r="3254" spans="1:21" ht="23">
      <c r="A3254" s="159">
        <v>3245</v>
      </c>
      <c r="B3254" s="160" t="str">
        <f>IF(Data!B3254:$B$5009&lt;&gt;"",Data!B3254,"")</f>
        <v/>
      </c>
      <c r="C3254" s="160" t="str">
        <f>IF(Data!$C3254:C$5009&lt;&gt;"",Data!C3254,"")</f>
        <v/>
      </c>
      <c r="P3254" s="149" t="str">
        <f>IF(Data!B3258="","",B3258)</f>
        <v/>
      </c>
      <c r="Q3254" s="150" t="str">
        <f>IFERROR(IF(P3254:$P$5009&lt;&gt;0, ABS(P3254-$Z$7),""),"")</f>
        <v/>
      </c>
      <c r="R3254" s="150" t="str">
        <f>IFERROR(IF(P3254:$P$5009&lt;&gt;0, (Q3254-$Y$16)^2,""),"")</f>
        <v/>
      </c>
      <c r="S3254" s="151" t="str">
        <f>IF(Data!C3258="","",C3258)</f>
        <v/>
      </c>
      <c r="T3254" s="150" t="str">
        <f>IFERROR(IF(S3254:$S$5009&lt;&gt;0, ABS(C3258-$Z$8),""),"")</f>
        <v/>
      </c>
      <c r="U3254" s="150" t="str">
        <f>IFERROR(IF(S3254:$S$5009&lt;&gt;0, (T3254-$Y$17)^2,""),"")</f>
        <v/>
      </c>
    </row>
    <row r="3255" spans="1:21" ht="23">
      <c r="A3255" s="161">
        <v>3246</v>
      </c>
      <c r="B3255" s="160" t="str">
        <f>IF(Data!B3255:$B$5009&lt;&gt;"",Data!B3255,"")</f>
        <v/>
      </c>
      <c r="C3255" s="160" t="str">
        <f>IF(Data!$C3255:C$5009&lt;&gt;"",Data!C3255,"")</f>
        <v/>
      </c>
      <c r="P3255" s="149" t="str">
        <f>IF(Data!B3259="","",B3259)</f>
        <v/>
      </c>
      <c r="Q3255" s="150" t="str">
        <f>IFERROR(IF(P3255:$P$5009&lt;&gt;0, ABS(P3255-$Z$7),""),"")</f>
        <v/>
      </c>
      <c r="R3255" s="150" t="str">
        <f>IFERROR(IF(P3255:$P$5009&lt;&gt;0, (Q3255-$Y$16)^2,""),"")</f>
        <v/>
      </c>
      <c r="S3255" s="151" t="str">
        <f>IF(Data!C3259="","",C3259)</f>
        <v/>
      </c>
      <c r="T3255" s="150" t="str">
        <f>IFERROR(IF(S3255:$S$5009&lt;&gt;0, ABS(C3259-$Z$8),""),"")</f>
        <v/>
      </c>
      <c r="U3255" s="150" t="str">
        <f>IFERROR(IF(S3255:$S$5009&lt;&gt;0, (T3255-$Y$17)^2,""),"")</f>
        <v/>
      </c>
    </row>
    <row r="3256" spans="1:21" ht="23">
      <c r="A3256" s="159">
        <v>3247</v>
      </c>
      <c r="B3256" s="160" t="str">
        <f>IF(Data!B3256:$B$5009&lt;&gt;"",Data!B3256,"")</f>
        <v/>
      </c>
      <c r="C3256" s="160" t="str">
        <f>IF(Data!$C3256:C$5009&lt;&gt;"",Data!C3256,"")</f>
        <v/>
      </c>
      <c r="P3256" s="149" t="str">
        <f>IF(Data!B3260="","",B3260)</f>
        <v/>
      </c>
      <c r="Q3256" s="150" t="str">
        <f>IFERROR(IF(P3256:$P$5009&lt;&gt;0, ABS(P3256-$Z$7),""),"")</f>
        <v/>
      </c>
      <c r="R3256" s="150" t="str">
        <f>IFERROR(IF(P3256:$P$5009&lt;&gt;0, (Q3256-$Y$16)^2,""),"")</f>
        <v/>
      </c>
      <c r="S3256" s="151" t="str">
        <f>IF(Data!C3260="","",C3260)</f>
        <v/>
      </c>
      <c r="T3256" s="150" t="str">
        <f>IFERROR(IF(S3256:$S$5009&lt;&gt;0, ABS(C3260-$Z$8),""),"")</f>
        <v/>
      </c>
      <c r="U3256" s="150" t="str">
        <f>IFERROR(IF(S3256:$S$5009&lt;&gt;0, (T3256-$Y$17)^2,""),"")</f>
        <v/>
      </c>
    </row>
    <row r="3257" spans="1:21" ht="23">
      <c r="A3257" s="161">
        <v>3248</v>
      </c>
      <c r="B3257" s="160" t="str">
        <f>IF(Data!B3257:$B$5009&lt;&gt;"",Data!B3257,"")</f>
        <v/>
      </c>
      <c r="C3257" s="160" t="str">
        <f>IF(Data!$C3257:C$5009&lt;&gt;"",Data!C3257,"")</f>
        <v/>
      </c>
      <c r="P3257" s="149" t="str">
        <f>IF(Data!B3261="","",B3261)</f>
        <v/>
      </c>
      <c r="Q3257" s="150" t="str">
        <f>IFERROR(IF(P3257:$P$5009&lt;&gt;0, ABS(P3257-$Z$7),""),"")</f>
        <v/>
      </c>
      <c r="R3257" s="150" t="str">
        <f>IFERROR(IF(P3257:$P$5009&lt;&gt;0, (Q3257-$Y$16)^2,""),"")</f>
        <v/>
      </c>
      <c r="S3257" s="151" t="str">
        <f>IF(Data!C3261="","",C3261)</f>
        <v/>
      </c>
      <c r="T3257" s="150" t="str">
        <f>IFERROR(IF(S3257:$S$5009&lt;&gt;0, ABS(C3261-$Z$8),""),"")</f>
        <v/>
      </c>
      <c r="U3257" s="150" t="str">
        <f>IFERROR(IF(S3257:$S$5009&lt;&gt;0, (T3257-$Y$17)^2,""),"")</f>
        <v/>
      </c>
    </row>
    <row r="3258" spans="1:21" ht="23">
      <c r="A3258" s="159">
        <v>3249</v>
      </c>
      <c r="B3258" s="160" t="str">
        <f>IF(Data!B3258:$B$5009&lt;&gt;"",Data!B3258,"")</f>
        <v/>
      </c>
      <c r="C3258" s="160" t="str">
        <f>IF(Data!$C3258:C$5009&lt;&gt;"",Data!C3258,"")</f>
        <v/>
      </c>
      <c r="P3258" s="149" t="str">
        <f>IF(Data!B3262="","",B3262)</f>
        <v/>
      </c>
      <c r="Q3258" s="150" t="str">
        <f>IFERROR(IF(P3258:$P$5009&lt;&gt;0, ABS(P3258-$Z$7),""),"")</f>
        <v/>
      </c>
      <c r="R3258" s="150" t="str">
        <f>IFERROR(IF(P3258:$P$5009&lt;&gt;0, (Q3258-$Y$16)^2,""),"")</f>
        <v/>
      </c>
      <c r="S3258" s="151" t="str">
        <f>IF(Data!C3262="","",C3262)</f>
        <v/>
      </c>
      <c r="T3258" s="150" t="str">
        <f>IFERROR(IF(S3258:$S$5009&lt;&gt;0, ABS(C3262-$Z$8),""),"")</f>
        <v/>
      </c>
      <c r="U3258" s="150" t="str">
        <f>IFERROR(IF(S3258:$S$5009&lt;&gt;0, (T3258-$Y$17)^2,""),"")</f>
        <v/>
      </c>
    </row>
    <row r="3259" spans="1:21" ht="23">
      <c r="A3259" s="161">
        <v>3250</v>
      </c>
      <c r="B3259" s="160" t="str">
        <f>IF(Data!B3259:$B$5009&lt;&gt;"",Data!B3259,"")</f>
        <v/>
      </c>
      <c r="C3259" s="160" t="str">
        <f>IF(Data!$C3259:C$5009&lt;&gt;"",Data!C3259,"")</f>
        <v/>
      </c>
      <c r="P3259" s="149" t="str">
        <f>IF(Data!B3263="","",B3263)</f>
        <v/>
      </c>
      <c r="Q3259" s="150" t="str">
        <f>IFERROR(IF(P3259:$P$5009&lt;&gt;0, ABS(P3259-$Z$7),""),"")</f>
        <v/>
      </c>
      <c r="R3259" s="150" t="str">
        <f>IFERROR(IF(P3259:$P$5009&lt;&gt;0, (Q3259-$Y$16)^2,""),"")</f>
        <v/>
      </c>
      <c r="S3259" s="151" t="str">
        <f>IF(Data!C3263="","",C3263)</f>
        <v/>
      </c>
      <c r="T3259" s="150" t="str">
        <f>IFERROR(IF(S3259:$S$5009&lt;&gt;0, ABS(C3263-$Z$8),""),"")</f>
        <v/>
      </c>
      <c r="U3259" s="150" t="str">
        <f>IFERROR(IF(S3259:$S$5009&lt;&gt;0, (T3259-$Y$17)^2,""),"")</f>
        <v/>
      </c>
    </row>
    <row r="3260" spans="1:21" ht="23">
      <c r="A3260" s="159">
        <v>3251</v>
      </c>
      <c r="B3260" s="160" t="str">
        <f>IF(Data!B3260:$B$5009&lt;&gt;"",Data!B3260,"")</f>
        <v/>
      </c>
      <c r="C3260" s="160" t="str">
        <f>IF(Data!$C3260:C$5009&lt;&gt;"",Data!C3260,"")</f>
        <v/>
      </c>
      <c r="P3260" s="149" t="str">
        <f>IF(Data!B3264="","",B3264)</f>
        <v/>
      </c>
      <c r="Q3260" s="150" t="str">
        <f>IFERROR(IF(P3260:$P$5009&lt;&gt;0, ABS(P3260-$Z$7),""),"")</f>
        <v/>
      </c>
      <c r="R3260" s="150" t="str">
        <f>IFERROR(IF(P3260:$P$5009&lt;&gt;0, (Q3260-$Y$16)^2,""),"")</f>
        <v/>
      </c>
      <c r="S3260" s="151" t="str">
        <f>IF(Data!C3264="","",C3264)</f>
        <v/>
      </c>
      <c r="T3260" s="150" t="str">
        <f>IFERROR(IF(S3260:$S$5009&lt;&gt;0, ABS(C3264-$Z$8),""),"")</f>
        <v/>
      </c>
      <c r="U3260" s="150" t="str">
        <f>IFERROR(IF(S3260:$S$5009&lt;&gt;0, (T3260-$Y$17)^2,""),"")</f>
        <v/>
      </c>
    </row>
    <row r="3261" spans="1:21" ht="23">
      <c r="A3261" s="161">
        <v>3252</v>
      </c>
      <c r="B3261" s="160" t="str">
        <f>IF(Data!B3261:$B$5009&lt;&gt;"",Data!B3261,"")</f>
        <v/>
      </c>
      <c r="C3261" s="160" t="str">
        <f>IF(Data!$C3261:C$5009&lt;&gt;"",Data!C3261,"")</f>
        <v/>
      </c>
      <c r="P3261" s="149" t="str">
        <f>IF(Data!B3265="","",B3265)</f>
        <v/>
      </c>
      <c r="Q3261" s="150" t="str">
        <f>IFERROR(IF(P3261:$P$5009&lt;&gt;0, ABS(P3261-$Z$7),""),"")</f>
        <v/>
      </c>
      <c r="R3261" s="150" t="str">
        <f>IFERROR(IF(P3261:$P$5009&lt;&gt;0, (Q3261-$Y$16)^2,""),"")</f>
        <v/>
      </c>
      <c r="S3261" s="151" t="str">
        <f>IF(Data!C3265="","",C3265)</f>
        <v/>
      </c>
      <c r="T3261" s="150" t="str">
        <f>IFERROR(IF(S3261:$S$5009&lt;&gt;0, ABS(C3265-$Z$8),""),"")</f>
        <v/>
      </c>
      <c r="U3261" s="150" t="str">
        <f>IFERROR(IF(S3261:$S$5009&lt;&gt;0, (T3261-$Y$17)^2,""),"")</f>
        <v/>
      </c>
    </row>
    <row r="3262" spans="1:21" ht="23">
      <c r="A3262" s="159">
        <v>3253</v>
      </c>
      <c r="B3262" s="160" t="str">
        <f>IF(Data!B3262:$B$5009&lt;&gt;"",Data!B3262,"")</f>
        <v/>
      </c>
      <c r="C3262" s="160" t="str">
        <f>IF(Data!$C3262:C$5009&lt;&gt;"",Data!C3262,"")</f>
        <v/>
      </c>
      <c r="P3262" s="149" t="str">
        <f>IF(Data!B3266="","",B3266)</f>
        <v/>
      </c>
      <c r="Q3262" s="150" t="str">
        <f>IFERROR(IF(P3262:$P$5009&lt;&gt;0, ABS(P3262-$Z$7),""),"")</f>
        <v/>
      </c>
      <c r="R3262" s="150" t="str">
        <f>IFERROR(IF(P3262:$P$5009&lt;&gt;0, (Q3262-$Y$16)^2,""),"")</f>
        <v/>
      </c>
      <c r="S3262" s="151" t="str">
        <f>IF(Data!C3266="","",C3266)</f>
        <v/>
      </c>
      <c r="T3262" s="150" t="str">
        <f>IFERROR(IF(S3262:$S$5009&lt;&gt;0, ABS(C3266-$Z$8),""),"")</f>
        <v/>
      </c>
      <c r="U3262" s="150" t="str">
        <f>IFERROR(IF(S3262:$S$5009&lt;&gt;0, (T3262-$Y$17)^2,""),"")</f>
        <v/>
      </c>
    </row>
    <row r="3263" spans="1:21" ht="23">
      <c r="A3263" s="161">
        <v>3254</v>
      </c>
      <c r="B3263" s="160" t="str">
        <f>IF(Data!B3263:$B$5009&lt;&gt;"",Data!B3263,"")</f>
        <v/>
      </c>
      <c r="C3263" s="160" t="str">
        <f>IF(Data!$C3263:C$5009&lt;&gt;"",Data!C3263,"")</f>
        <v/>
      </c>
      <c r="P3263" s="149" t="str">
        <f>IF(Data!B3267="","",B3267)</f>
        <v/>
      </c>
      <c r="Q3263" s="150" t="str">
        <f>IFERROR(IF(P3263:$P$5009&lt;&gt;0, ABS(P3263-$Z$7),""),"")</f>
        <v/>
      </c>
      <c r="R3263" s="150" t="str">
        <f>IFERROR(IF(P3263:$P$5009&lt;&gt;0, (Q3263-$Y$16)^2,""),"")</f>
        <v/>
      </c>
      <c r="S3263" s="151" t="str">
        <f>IF(Data!C3267="","",C3267)</f>
        <v/>
      </c>
      <c r="T3263" s="150" t="str">
        <f>IFERROR(IF(S3263:$S$5009&lt;&gt;0, ABS(C3267-$Z$8),""),"")</f>
        <v/>
      </c>
      <c r="U3263" s="150" t="str">
        <f>IFERROR(IF(S3263:$S$5009&lt;&gt;0, (T3263-$Y$17)^2,""),"")</f>
        <v/>
      </c>
    </row>
    <row r="3264" spans="1:21" ht="23">
      <c r="A3264" s="159">
        <v>3255</v>
      </c>
      <c r="B3264" s="160" t="str">
        <f>IF(Data!B3264:$B$5009&lt;&gt;"",Data!B3264,"")</f>
        <v/>
      </c>
      <c r="C3264" s="160" t="str">
        <f>IF(Data!$C3264:C$5009&lt;&gt;"",Data!C3264,"")</f>
        <v/>
      </c>
      <c r="P3264" s="149" t="str">
        <f>IF(Data!B3268="","",B3268)</f>
        <v/>
      </c>
      <c r="Q3264" s="150" t="str">
        <f>IFERROR(IF(P3264:$P$5009&lt;&gt;0, ABS(P3264-$Z$7),""),"")</f>
        <v/>
      </c>
      <c r="R3264" s="150" t="str">
        <f>IFERROR(IF(P3264:$P$5009&lt;&gt;0, (Q3264-$Y$16)^2,""),"")</f>
        <v/>
      </c>
      <c r="S3264" s="151" t="str">
        <f>IF(Data!C3268="","",C3268)</f>
        <v/>
      </c>
      <c r="T3264" s="150" t="str">
        <f>IFERROR(IF(S3264:$S$5009&lt;&gt;0, ABS(C3268-$Z$8),""),"")</f>
        <v/>
      </c>
      <c r="U3264" s="150" t="str">
        <f>IFERROR(IF(S3264:$S$5009&lt;&gt;0, (T3264-$Y$17)^2,""),"")</f>
        <v/>
      </c>
    </row>
    <row r="3265" spans="1:21" ht="23">
      <c r="A3265" s="161">
        <v>3256</v>
      </c>
      <c r="B3265" s="160" t="str">
        <f>IF(Data!B3265:$B$5009&lt;&gt;"",Data!B3265,"")</f>
        <v/>
      </c>
      <c r="C3265" s="160" t="str">
        <f>IF(Data!$C3265:C$5009&lt;&gt;"",Data!C3265,"")</f>
        <v/>
      </c>
      <c r="P3265" s="149" t="str">
        <f>IF(Data!B3269="","",B3269)</f>
        <v/>
      </c>
      <c r="Q3265" s="150" t="str">
        <f>IFERROR(IF(P3265:$P$5009&lt;&gt;0, ABS(P3265-$Z$7),""),"")</f>
        <v/>
      </c>
      <c r="R3265" s="150" t="str">
        <f>IFERROR(IF(P3265:$P$5009&lt;&gt;0, (Q3265-$Y$16)^2,""),"")</f>
        <v/>
      </c>
      <c r="S3265" s="151" t="str">
        <f>IF(Data!C3269="","",C3269)</f>
        <v/>
      </c>
      <c r="T3265" s="150" t="str">
        <f>IFERROR(IF(S3265:$S$5009&lt;&gt;0, ABS(C3269-$Z$8),""),"")</f>
        <v/>
      </c>
      <c r="U3265" s="150" t="str">
        <f>IFERROR(IF(S3265:$S$5009&lt;&gt;0, (T3265-$Y$17)^2,""),"")</f>
        <v/>
      </c>
    </row>
    <row r="3266" spans="1:21" ht="23">
      <c r="A3266" s="159">
        <v>3257</v>
      </c>
      <c r="B3266" s="160" t="str">
        <f>IF(Data!B3266:$B$5009&lt;&gt;"",Data!B3266,"")</f>
        <v/>
      </c>
      <c r="C3266" s="160" t="str">
        <f>IF(Data!$C3266:C$5009&lt;&gt;"",Data!C3266,"")</f>
        <v/>
      </c>
      <c r="P3266" s="149" t="str">
        <f>IF(Data!B3270="","",B3270)</f>
        <v/>
      </c>
      <c r="Q3266" s="150" t="str">
        <f>IFERROR(IF(P3266:$P$5009&lt;&gt;0, ABS(P3266-$Z$7),""),"")</f>
        <v/>
      </c>
      <c r="R3266" s="150" t="str">
        <f>IFERROR(IF(P3266:$P$5009&lt;&gt;0, (Q3266-$Y$16)^2,""),"")</f>
        <v/>
      </c>
      <c r="S3266" s="151" t="str">
        <f>IF(Data!C3270="","",C3270)</f>
        <v/>
      </c>
      <c r="T3266" s="150" t="str">
        <f>IFERROR(IF(S3266:$S$5009&lt;&gt;0, ABS(C3270-$Z$8),""),"")</f>
        <v/>
      </c>
      <c r="U3266" s="150" t="str">
        <f>IFERROR(IF(S3266:$S$5009&lt;&gt;0, (T3266-$Y$17)^2,""),"")</f>
        <v/>
      </c>
    </row>
    <row r="3267" spans="1:21" ht="23">
      <c r="A3267" s="161">
        <v>3258</v>
      </c>
      <c r="B3267" s="160" t="str">
        <f>IF(Data!B3267:$B$5009&lt;&gt;"",Data!B3267,"")</f>
        <v/>
      </c>
      <c r="C3267" s="160" t="str">
        <f>IF(Data!$C3267:C$5009&lt;&gt;"",Data!C3267,"")</f>
        <v/>
      </c>
      <c r="P3267" s="149" t="str">
        <f>IF(Data!B3271="","",B3271)</f>
        <v/>
      </c>
      <c r="Q3267" s="150" t="str">
        <f>IFERROR(IF(P3267:$P$5009&lt;&gt;0, ABS(P3267-$Z$7),""),"")</f>
        <v/>
      </c>
      <c r="R3267" s="150" t="str">
        <f>IFERROR(IF(P3267:$P$5009&lt;&gt;0, (Q3267-$Y$16)^2,""),"")</f>
        <v/>
      </c>
      <c r="S3267" s="151" t="str">
        <f>IF(Data!C3271="","",C3271)</f>
        <v/>
      </c>
      <c r="T3267" s="150" t="str">
        <f>IFERROR(IF(S3267:$S$5009&lt;&gt;0, ABS(C3271-$Z$8),""),"")</f>
        <v/>
      </c>
      <c r="U3267" s="150" t="str">
        <f>IFERROR(IF(S3267:$S$5009&lt;&gt;0, (T3267-$Y$17)^2,""),"")</f>
        <v/>
      </c>
    </row>
    <row r="3268" spans="1:21" ht="23">
      <c r="A3268" s="159">
        <v>3259</v>
      </c>
      <c r="B3268" s="160" t="str">
        <f>IF(Data!B3268:$B$5009&lt;&gt;"",Data!B3268,"")</f>
        <v/>
      </c>
      <c r="C3268" s="160" t="str">
        <f>IF(Data!$C3268:C$5009&lt;&gt;"",Data!C3268,"")</f>
        <v/>
      </c>
      <c r="P3268" s="149" t="str">
        <f>IF(Data!B3272="","",B3272)</f>
        <v/>
      </c>
      <c r="Q3268" s="150" t="str">
        <f>IFERROR(IF(P3268:$P$5009&lt;&gt;0, ABS(P3268-$Z$7),""),"")</f>
        <v/>
      </c>
      <c r="R3268" s="150" t="str">
        <f>IFERROR(IF(P3268:$P$5009&lt;&gt;0, (Q3268-$Y$16)^2,""),"")</f>
        <v/>
      </c>
      <c r="S3268" s="151" t="str">
        <f>IF(Data!C3272="","",C3272)</f>
        <v/>
      </c>
      <c r="T3268" s="150" t="str">
        <f>IFERROR(IF(S3268:$S$5009&lt;&gt;0, ABS(C3272-$Z$8),""),"")</f>
        <v/>
      </c>
      <c r="U3268" s="150" t="str">
        <f>IFERROR(IF(S3268:$S$5009&lt;&gt;0, (T3268-$Y$17)^2,""),"")</f>
        <v/>
      </c>
    </row>
    <row r="3269" spans="1:21" ht="23">
      <c r="A3269" s="161">
        <v>3260</v>
      </c>
      <c r="B3269" s="160" t="str">
        <f>IF(Data!B3269:$B$5009&lt;&gt;"",Data!B3269,"")</f>
        <v/>
      </c>
      <c r="C3269" s="160" t="str">
        <f>IF(Data!$C3269:C$5009&lt;&gt;"",Data!C3269,"")</f>
        <v/>
      </c>
      <c r="P3269" s="149" t="str">
        <f>IF(Data!B3273="","",B3273)</f>
        <v/>
      </c>
      <c r="Q3269" s="150" t="str">
        <f>IFERROR(IF(P3269:$P$5009&lt;&gt;0, ABS(P3269-$Z$7),""),"")</f>
        <v/>
      </c>
      <c r="R3269" s="150" t="str">
        <f>IFERROR(IF(P3269:$P$5009&lt;&gt;0, (Q3269-$Y$16)^2,""),"")</f>
        <v/>
      </c>
      <c r="S3269" s="151" t="str">
        <f>IF(Data!C3273="","",C3273)</f>
        <v/>
      </c>
      <c r="T3269" s="150" t="str">
        <f>IFERROR(IF(S3269:$S$5009&lt;&gt;0, ABS(C3273-$Z$8),""),"")</f>
        <v/>
      </c>
      <c r="U3269" s="150" t="str">
        <f>IFERROR(IF(S3269:$S$5009&lt;&gt;0, (T3269-$Y$17)^2,""),"")</f>
        <v/>
      </c>
    </row>
    <row r="3270" spans="1:21" ht="23">
      <c r="A3270" s="159">
        <v>3261</v>
      </c>
      <c r="B3270" s="160" t="str">
        <f>IF(Data!B3270:$B$5009&lt;&gt;"",Data!B3270,"")</f>
        <v/>
      </c>
      <c r="C3270" s="160" t="str">
        <f>IF(Data!$C3270:C$5009&lt;&gt;"",Data!C3270,"")</f>
        <v/>
      </c>
      <c r="P3270" s="149" t="str">
        <f>IF(Data!B3274="","",B3274)</f>
        <v/>
      </c>
      <c r="Q3270" s="150" t="str">
        <f>IFERROR(IF(P3270:$P$5009&lt;&gt;0, ABS(P3270-$Z$7),""),"")</f>
        <v/>
      </c>
      <c r="R3270" s="150" t="str">
        <f>IFERROR(IF(P3270:$P$5009&lt;&gt;0, (Q3270-$Y$16)^2,""),"")</f>
        <v/>
      </c>
      <c r="S3270" s="151" t="str">
        <f>IF(Data!C3274="","",C3274)</f>
        <v/>
      </c>
      <c r="T3270" s="150" t="str">
        <f>IFERROR(IF(S3270:$S$5009&lt;&gt;0, ABS(C3274-$Z$8),""),"")</f>
        <v/>
      </c>
      <c r="U3270" s="150" t="str">
        <f>IFERROR(IF(S3270:$S$5009&lt;&gt;0, (T3270-$Y$17)^2,""),"")</f>
        <v/>
      </c>
    </row>
    <row r="3271" spans="1:21" ht="23">
      <c r="A3271" s="161">
        <v>3262</v>
      </c>
      <c r="B3271" s="160" t="str">
        <f>IF(Data!B3271:$B$5009&lt;&gt;"",Data!B3271,"")</f>
        <v/>
      </c>
      <c r="C3271" s="160" t="str">
        <f>IF(Data!$C3271:C$5009&lt;&gt;"",Data!C3271,"")</f>
        <v/>
      </c>
      <c r="P3271" s="149" t="str">
        <f>IF(Data!B3275="","",B3275)</f>
        <v/>
      </c>
      <c r="Q3271" s="150" t="str">
        <f>IFERROR(IF(P3271:$P$5009&lt;&gt;0, ABS(P3271-$Z$7),""),"")</f>
        <v/>
      </c>
      <c r="R3271" s="150" t="str">
        <f>IFERROR(IF(P3271:$P$5009&lt;&gt;0, (Q3271-$Y$16)^2,""),"")</f>
        <v/>
      </c>
      <c r="S3271" s="151" t="str">
        <f>IF(Data!C3275="","",C3275)</f>
        <v/>
      </c>
      <c r="T3271" s="150" t="str">
        <f>IFERROR(IF(S3271:$S$5009&lt;&gt;0, ABS(C3275-$Z$8),""),"")</f>
        <v/>
      </c>
      <c r="U3271" s="150" t="str">
        <f>IFERROR(IF(S3271:$S$5009&lt;&gt;0, (T3271-$Y$17)^2,""),"")</f>
        <v/>
      </c>
    </row>
    <row r="3272" spans="1:21" ht="23">
      <c r="A3272" s="159">
        <v>3263</v>
      </c>
      <c r="B3272" s="160" t="str">
        <f>IF(Data!B3272:$B$5009&lt;&gt;"",Data!B3272,"")</f>
        <v/>
      </c>
      <c r="C3272" s="160" t="str">
        <f>IF(Data!$C3272:C$5009&lt;&gt;"",Data!C3272,"")</f>
        <v/>
      </c>
      <c r="P3272" s="149" t="str">
        <f>IF(Data!B3276="","",B3276)</f>
        <v/>
      </c>
      <c r="Q3272" s="150" t="str">
        <f>IFERROR(IF(P3272:$P$5009&lt;&gt;0, ABS(P3272-$Z$7),""),"")</f>
        <v/>
      </c>
      <c r="R3272" s="150" t="str">
        <f>IFERROR(IF(P3272:$P$5009&lt;&gt;0, (Q3272-$Y$16)^2,""),"")</f>
        <v/>
      </c>
      <c r="S3272" s="151" t="str">
        <f>IF(Data!C3276="","",C3276)</f>
        <v/>
      </c>
      <c r="T3272" s="150" t="str">
        <f>IFERROR(IF(S3272:$S$5009&lt;&gt;0, ABS(C3276-$Z$8),""),"")</f>
        <v/>
      </c>
      <c r="U3272" s="150" t="str">
        <f>IFERROR(IF(S3272:$S$5009&lt;&gt;0, (T3272-$Y$17)^2,""),"")</f>
        <v/>
      </c>
    </row>
    <row r="3273" spans="1:21" ht="23">
      <c r="A3273" s="161">
        <v>3264</v>
      </c>
      <c r="B3273" s="160" t="str">
        <f>IF(Data!B3273:$B$5009&lt;&gt;"",Data!B3273,"")</f>
        <v/>
      </c>
      <c r="C3273" s="160" t="str">
        <f>IF(Data!$C3273:C$5009&lt;&gt;"",Data!C3273,"")</f>
        <v/>
      </c>
      <c r="P3273" s="149" t="str">
        <f>IF(Data!B3277="","",B3277)</f>
        <v/>
      </c>
      <c r="Q3273" s="150" t="str">
        <f>IFERROR(IF(P3273:$P$5009&lt;&gt;0, ABS(P3273-$Z$7),""),"")</f>
        <v/>
      </c>
      <c r="R3273" s="150" t="str">
        <f>IFERROR(IF(P3273:$P$5009&lt;&gt;0, (Q3273-$Y$16)^2,""),"")</f>
        <v/>
      </c>
      <c r="S3273" s="151" t="str">
        <f>IF(Data!C3277="","",C3277)</f>
        <v/>
      </c>
      <c r="T3273" s="150" t="str">
        <f>IFERROR(IF(S3273:$S$5009&lt;&gt;0, ABS(C3277-$Z$8),""),"")</f>
        <v/>
      </c>
      <c r="U3273" s="150" t="str">
        <f>IFERROR(IF(S3273:$S$5009&lt;&gt;0, (T3273-$Y$17)^2,""),"")</f>
        <v/>
      </c>
    </row>
    <row r="3274" spans="1:21" ht="23">
      <c r="A3274" s="159">
        <v>3265</v>
      </c>
      <c r="B3274" s="160" t="str">
        <f>IF(Data!B3274:$B$5009&lt;&gt;"",Data!B3274,"")</f>
        <v/>
      </c>
      <c r="C3274" s="160" t="str">
        <f>IF(Data!$C3274:C$5009&lt;&gt;"",Data!C3274,"")</f>
        <v/>
      </c>
      <c r="P3274" s="149" t="str">
        <f>IF(Data!B3278="","",B3278)</f>
        <v/>
      </c>
      <c r="Q3274" s="150" t="str">
        <f>IFERROR(IF(P3274:$P$5009&lt;&gt;0, ABS(P3274-$Z$7),""),"")</f>
        <v/>
      </c>
      <c r="R3274" s="150" t="str">
        <f>IFERROR(IF(P3274:$P$5009&lt;&gt;0, (Q3274-$Y$16)^2,""),"")</f>
        <v/>
      </c>
      <c r="S3274" s="151" t="str">
        <f>IF(Data!C3278="","",C3278)</f>
        <v/>
      </c>
      <c r="T3274" s="150" t="str">
        <f>IFERROR(IF(S3274:$S$5009&lt;&gt;0, ABS(C3278-$Z$8),""),"")</f>
        <v/>
      </c>
      <c r="U3274" s="150" t="str">
        <f>IFERROR(IF(S3274:$S$5009&lt;&gt;0, (T3274-$Y$17)^2,""),"")</f>
        <v/>
      </c>
    </row>
    <row r="3275" spans="1:21" ht="23">
      <c r="A3275" s="161">
        <v>3266</v>
      </c>
      <c r="B3275" s="160" t="str">
        <f>IF(Data!B3275:$B$5009&lt;&gt;"",Data!B3275,"")</f>
        <v/>
      </c>
      <c r="C3275" s="160" t="str">
        <f>IF(Data!$C3275:C$5009&lt;&gt;"",Data!C3275,"")</f>
        <v/>
      </c>
      <c r="P3275" s="149" t="str">
        <f>IF(Data!B3279="","",B3279)</f>
        <v/>
      </c>
      <c r="Q3275" s="150" t="str">
        <f>IFERROR(IF(P3275:$P$5009&lt;&gt;0, ABS(P3275-$Z$7),""),"")</f>
        <v/>
      </c>
      <c r="R3275" s="150" t="str">
        <f>IFERROR(IF(P3275:$P$5009&lt;&gt;0, (Q3275-$Y$16)^2,""),"")</f>
        <v/>
      </c>
      <c r="S3275" s="151" t="str">
        <f>IF(Data!C3279="","",C3279)</f>
        <v/>
      </c>
      <c r="T3275" s="150" t="str">
        <f>IFERROR(IF(S3275:$S$5009&lt;&gt;0, ABS(C3279-$Z$8),""),"")</f>
        <v/>
      </c>
      <c r="U3275" s="150" t="str">
        <f>IFERROR(IF(S3275:$S$5009&lt;&gt;0, (T3275-$Y$17)^2,""),"")</f>
        <v/>
      </c>
    </row>
    <row r="3276" spans="1:21" ht="23">
      <c r="A3276" s="159">
        <v>3267</v>
      </c>
      <c r="B3276" s="160" t="str">
        <f>IF(Data!B3276:$B$5009&lt;&gt;"",Data!B3276,"")</f>
        <v/>
      </c>
      <c r="C3276" s="160" t="str">
        <f>IF(Data!$C3276:C$5009&lt;&gt;"",Data!C3276,"")</f>
        <v/>
      </c>
      <c r="P3276" s="149" t="str">
        <f>IF(Data!B3280="","",B3280)</f>
        <v/>
      </c>
      <c r="Q3276" s="150" t="str">
        <f>IFERROR(IF(P3276:$P$5009&lt;&gt;0, ABS(P3276-$Z$7),""),"")</f>
        <v/>
      </c>
      <c r="R3276" s="150" t="str">
        <f>IFERROR(IF(P3276:$P$5009&lt;&gt;0, (Q3276-$Y$16)^2,""),"")</f>
        <v/>
      </c>
      <c r="S3276" s="151" t="str">
        <f>IF(Data!C3280="","",C3280)</f>
        <v/>
      </c>
      <c r="T3276" s="150" t="str">
        <f>IFERROR(IF(S3276:$S$5009&lt;&gt;0, ABS(C3280-$Z$8),""),"")</f>
        <v/>
      </c>
      <c r="U3276" s="150" t="str">
        <f>IFERROR(IF(S3276:$S$5009&lt;&gt;0, (T3276-$Y$17)^2,""),"")</f>
        <v/>
      </c>
    </row>
    <row r="3277" spans="1:21" ht="23">
      <c r="A3277" s="161">
        <v>3268</v>
      </c>
      <c r="B3277" s="160" t="str">
        <f>IF(Data!B3277:$B$5009&lt;&gt;"",Data!B3277,"")</f>
        <v/>
      </c>
      <c r="C3277" s="160" t="str">
        <f>IF(Data!$C3277:C$5009&lt;&gt;"",Data!C3277,"")</f>
        <v/>
      </c>
      <c r="P3277" s="149" t="str">
        <f>IF(Data!B3281="","",B3281)</f>
        <v/>
      </c>
      <c r="Q3277" s="150" t="str">
        <f>IFERROR(IF(P3277:$P$5009&lt;&gt;0, ABS(P3277-$Z$7),""),"")</f>
        <v/>
      </c>
      <c r="R3277" s="150" t="str">
        <f>IFERROR(IF(P3277:$P$5009&lt;&gt;0, (Q3277-$Y$16)^2,""),"")</f>
        <v/>
      </c>
      <c r="S3277" s="151" t="str">
        <f>IF(Data!C3281="","",C3281)</f>
        <v/>
      </c>
      <c r="T3277" s="150" t="str">
        <f>IFERROR(IF(S3277:$S$5009&lt;&gt;0, ABS(C3281-$Z$8),""),"")</f>
        <v/>
      </c>
      <c r="U3277" s="150" t="str">
        <f>IFERROR(IF(S3277:$S$5009&lt;&gt;0, (T3277-$Y$17)^2,""),"")</f>
        <v/>
      </c>
    </row>
    <row r="3278" spans="1:21" ht="23">
      <c r="A3278" s="159">
        <v>3269</v>
      </c>
      <c r="B3278" s="160" t="str">
        <f>IF(Data!B3278:$B$5009&lt;&gt;"",Data!B3278,"")</f>
        <v/>
      </c>
      <c r="C3278" s="160" t="str">
        <f>IF(Data!$C3278:C$5009&lt;&gt;"",Data!C3278,"")</f>
        <v/>
      </c>
      <c r="P3278" s="149" t="str">
        <f>IF(Data!B3282="","",B3282)</f>
        <v/>
      </c>
      <c r="Q3278" s="150" t="str">
        <f>IFERROR(IF(P3278:$P$5009&lt;&gt;0, ABS(P3278-$Z$7),""),"")</f>
        <v/>
      </c>
      <c r="R3278" s="150" t="str">
        <f>IFERROR(IF(P3278:$P$5009&lt;&gt;0, (Q3278-$Y$16)^2,""),"")</f>
        <v/>
      </c>
      <c r="S3278" s="151" t="str">
        <f>IF(Data!C3282="","",C3282)</f>
        <v/>
      </c>
      <c r="T3278" s="150" t="str">
        <f>IFERROR(IF(S3278:$S$5009&lt;&gt;0, ABS(C3282-$Z$8),""),"")</f>
        <v/>
      </c>
      <c r="U3278" s="150" t="str">
        <f>IFERROR(IF(S3278:$S$5009&lt;&gt;0, (T3278-$Y$17)^2,""),"")</f>
        <v/>
      </c>
    </row>
    <row r="3279" spans="1:21" ht="23">
      <c r="A3279" s="161">
        <v>3270</v>
      </c>
      <c r="B3279" s="160" t="str">
        <f>IF(Data!B3279:$B$5009&lt;&gt;"",Data!B3279,"")</f>
        <v/>
      </c>
      <c r="C3279" s="160" t="str">
        <f>IF(Data!$C3279:C$5009&lt;&gt;"",Data!C3279,"")</f>
        <v/>
      </c>
      <c r="P3279" s="149" t="str">
        <f>IF(Data!B3283="","",B3283)</f>
        <v/>
      </c>
      <c r="Q3279" s="150" t="str">
        <f>IFERROR(IF(P3279:$P$5009&lt;&gt;0, ABS(P3279-$Z$7),""),"")</f>
        <v/>
      </c>
      <c r="R3279" s="150" t="str">
        <f>IFERROR(IF(P3279:$P$5009&lt;&gt;0, (Q3279-$Y$16)^2,""),"")</f>
        <v/>
      </c>
      <c r="S3279" s="151" t="str">
        <f>IF(Data!C3283="","",C3283)</f>
        <v/>
      </c>
      <c r="T3279" s="150" t="str">
        <f>IFERROR(IF(S3279:$S$5009&lt;&gt;0, ABS(C3283-$Z$8),""),"")</f>
        <v/>
      </c>
      <c r="U3279" s="150" t="str">
        <f>IFERROR(IF(S3279:$S$5009&lt;&gt;0, (T3279-$Y$17)^2,""),"")</f>
        <v/>
      </c>
    </row>
    <row r="3280" spans="1:21" ht="23">
      <c r="A3280" s="159">
        <v>3271</v>
      </c>
      <c r="B3280" s="160" t="str">
        <f>IF(Data!B3280:$B$5009&lt;&gt;"",Data!B3280,"")</f>
        <v/>
      </c>
      <c r="C3280" s="160" t="str">
        <f>IF(Data!$C3280:C$5009&lt;&gt;"",Data!C3280,"")</f>
        <v/>
      </c>
      <c r="P3280" s="149" t="str">
        <f>IF(Data!B3284="","",B3284)</f>
        <v/>
      </c>
      <c r="Q3280" s="150" t="str">
        <f>IFERROR(IF(P3280:$P$5009&lt;&gt;0, ABS(P3280-$Z$7),""),"")</f>
        <v/>
      </c>
      <c r="R3280" s="150" t="str">
        <f>IFERROR(IF(P3280:$P$5009&lt;&gt;0, (Q3280-$Y$16)^2,""),"")</f>
        <v/>
      </c>
      <c r="S3280" s="151" t="str">
        <f>IF(Data!C3284="","",C3284)</f>
        <v/>
      </c>
      <c r="T3280" s="150" t="str">
        <f>IFERROR(IF(S3280:$S$5009&lt;&gt;0, ABS(C3284-$Z$8),""),"")</f>
        <v/>
      </c>
      <c r="U3280" s="150" t="str">
        <f>IFERROR(IF(S3280:$S$5009&lt;&gt;0, (T3280-$Y$17)^2,""),"")</f>
        <v/>
      </c>
    </row>
    <row r="3281" spans="1:21" ht="23">
      <c r="A3281" s="161">
        <v>3272</v>
      </c>
      <c r="B3281" s="160" t="str">
        <f>IF(Data!B3281:$B$5009&lt;&gt;"",Data!B3281,"")</f>
        <v/>
      </c>
      <c r="C3281" s="160" t="str">
        <f>IF(Data!$C3281:C$5009&lt;&gt;"",Data!C3281,"")</f>
        <v/>
      </c>
      <c r="P3281" s="149" t="str">
        <f>IF(Data!B3285="","",B3285)</f>
        <v/>
      </c>
      <c r="Q3281" s="150" t="str">
        <f>IFERROR(IF(P3281:$P$5009&lt;&gt;0, ABS(P3281-$Z$7),""),"")</f>
        <v/>
      </c>
      <c r="R3281" s="150" t="str">
        <f>IFERROR(IF(P3281:$P$5009&lt;&gt;0, (Q3281-$Y$16)^2,""),"")</f>
        <v/>
      </c>
      <c r="S3281" s="151" t="str">
        <f>IF(Data!C3285="","",C3285)</f>
        <v/>
      </c>
      <c r="T3281" s="150" t="str">
        <f>IFERROR(IF(S3281:$S$5009&lt;&gt;0, ABS(C3285-$Z$8),""),"")</f>
        <v/>
      </c>
      <c r="U3281" s="150" t="str">
        <f>IFERROR(IF(S3281:$S$5009&lt;&gt;0, (T3281-$Y$17)^2,""),"")</f>
        <v/>
      </c>
    </row>
    <row r="3282" spans="1:21" ht="23">
      <c r="A3282" s="159">
        <v>3273</v>
      </c>
      <c r="B3282" s="160" t="str">
        <f>IF(Data!B3282:$B$5009&lt;&gt;"",Data!B3282,"")</f>
        <v/>
      </c>
      <c r="C3282" s="160" t="str">
        <f>IF(Data!$C3282:C$5009&lt;&gt;"",Data!C3282,"")</f>
        <v/>
      </c>
      <c r="P3282" s="149" t="str">
        <f>IF(Data!B3286="","",B3286)</f>
        <v/>
      </c>
      <c r="Q3282" s="150" t="str">
        <f>IFERROR(IF(P3282:$P$5009&lt;&gt;0, ABS(P3282-$Z$7),""),"")</f>
        <v/>
      </c>
      <c r="R3282" s="150" t="str">
        <f>IFERROR(IF(P3282:$P$5009&lt;&gt;0, (Q3282-$Y$16)^2,""),"")</f>
        <v/>
      </c>
      <c r="S3282" s="151" t="str">
        <f>IF(Data!C3286="","",C3286)</f>
        <v/>
      </c>
      <c r="T3282" s="150" t="str">
        <f>IFERROR(IF(S3282:$S$5009&lt;&gt;0, ABS(C3286-$Z$8),""),"")</f>
        <v/>
      </c>
      <c r="U3282" s="150" t="str">
        <f>IFERROR(IF(S3282:$S$5009&lt;&gt;0, (T3282-$Y$17)^2,""),"")</f>
        <v/>
      </c>
    </row>
    <row r="3283" spans="1:21" ht="23">
      <c r="A3283" s="161">
        <v>3274</v>
      </c>
      <c r="B3283" s="160" t="str">
        <f>IF(Data!B3283:$B$5009&lt;&gt;"",Data!B3283,"")</f>
        <v/>
      </c>
      <c r="C3283" s="160" t="str">
        <f>IF(Data!$C3283:C$5009&lt;&gt;"",Data!C3283,"")</f>
        <v/>
      </c>
      <c r="P3283" s="149" t="str">
        <f>IF(Data!B3287="","",B3287)</f>
        <v/>
      </c>
      <c r="Q3283" s="150" t="str">
        <f>IFERROR(IF(P3283:$P$5009&lt;&gt;0, ABS(P3283-$Z$7),""),"")</f>
        <v/>
      </c>
      <c r="R3283" s="150" t="str">
        <f>IFERROR(IF(P3283:$P$5009&lt;&gt;0, (Q3283-$Y$16)^2,""),"")</f>
        <v/>
      </c>
      <c r="S3283" s="151" t="str">
        <f>IF(Data!C3287="","",C3287)</f>
        <v/>
      </c>
      <c r="T3283" s="150" t="str">
        <f>IFERROR(IF(S3283:$S$5009&lt;&gt;0, ABS(C3287-$Z$8),""),"")</f>
        <v/>
      </c>
      <c r="U3283" s="150" t="str">
        <f>IFERROR(IF(S3283:$S$5009&lt;&gt;0, (T3283-$Y$17)^2,""),"")</f>
        <v/>
      </c>
    </row>
    <row r="3284" spans="1:21" ht="23">
      <c r="A3284" s="159">
        <v>3275</v>
      </c>
      <c r="B3284" s="160" t="str">
        <f>IF(Data!B3284:$B$5009&lt;&gt;"",Data!B3284,"")</f>
        <v/>
      </c>
      <c r="C3284" s="160" t="str">
        <f>IF(Data!$C3284:C$5009&lt;&gt;"",Data!C3284,"")</f>
        <v/>
      </c>
      <c r="P3284" s="149" t="str">
        <f>IF(Data!B3288="","",B3288)</f>
        <v/>
      </c>
      <c r="Q3284" s="150" t="str">
        <f>IFERROR(IF(P3284:$P$5009&lt;&gt;0, ABS(P3284-$Z$7),""),"")</f>
        <v/>
      </c>
      <c r="R3284" s="150" t="str">
        <f>IFERROR(IF(P3284:$P$5009&lt;&gt;0, (Q3284-$Y$16)^2,""),"")</f>
        <v/>
      </c>
      <c r="S3284" s="151" t="str">
        <f>IF(Data!C3288="","",C3288)</f>
        <v/>
      </c>
      <c r="T3284" s="150" t="str">
        <f>IFERROR(IF(S3284:$S$5009&lt;&gt;0, ABS(C3288-$Z$8),""),"")</f>
        <v/>
      </c>
      <c r="U3284" s="150" t="str">
        <f>IFERROR(IF(S3284:$S$5009&lt;&gt;0, (T3284-$Y$17)^2,""),"")</f>
        <v/>
      </c>
    </row>
    <row r="3285" spans="1:21" ht="23">
      <c r="A3285" s="161">
        <v>3276</v>
      </c>
      <c r="B3285" s="160" t="str">
        <f>IF(Data!B3285:$B$5009&lt;&gt;"",Data!B3285,"")</f>
        <v/>
      </c>
      <c r="C3285" s="160" t="str">
        <f>IF(Data!$C3285:C$5009&lt;&gt;"",Data!C3285,"")</f>
        <v/>
      </c>
      <c r="P3285" s="149" t="str">
        <f>IF(Data!B3289="","",B3289)</f>
        <v/>
      </c>
      <c r="Q3285" s="150" t="str">
        <f>IFERROR(IF(P3285:$P$5009&lt;&gt;0, ABS(P3285-$Z$7),""),"")</f>
        <v/>
      </c>
      <c r="R3285" s="150" t="str">
        <f>IFERROR(IF(P3285:$P$5009&lt;&gt;0, (Q3285-$Y$16)^2,""),"")</f>
        <v/>
      </c>
      <c r="S3285" s="151" t="str">
        <f>IF(Data!C3289="","",C3289)</f>
        <v/>
      </c>
      <c r="T3285" s="150" t="str">
        <f>IFERROR(IF(S3285:$S$5009&lt;&gt;0, ABS(C3289-$Z$8),""),"")</f>
        <v/>
      </c>
      <c r="U3285" s="150" t="str">
        <f>IFERROR(IF(S3285:$S$5009&lt;&gt;0, (T3285-$Y$17)^2,""),"")</f>
        <v/>
      </c>
    </row>
    <row r="3286" spans="1:21" ht="23">
      <c r="A3286" s="159">
        <v>3277</v>
      </c>
      <c r="B3286" s="160" t="str">
        <f>IF(Data!B3286:$B$5009&lt;&gt;"",Data!B3286,"")</f>
        <v/>
      </c>
      <c r="C3286" s="160" t="str">
        <f>IF(Data!$C3286:C$5009&lt;&gt;"",Data!C3286,"")</f>
        <v/>
      </c>
      <c r="P3286" s="149" t="str">
        <f>IF(Data!B3290="","",B3290)</f>
        <v/>
      </c>
      <c r="Q3286" s="150" t="str">
        <f>IFERROR(IF(P3286:$P$5009&lt;&gt;0, ABS(P3286-$Z$7),""),"")</f>
        <v/>
      </c>
      <c r="R3286" s="150" t="str">
        <f>IFERROR(IF(P3286:$P$5009&lt;&gt;0, (Q3286-$Y$16)^2,""),"")</f>
        <v/>
      </c>
      <c r="S3286" s="151" t="str">
        <f>IF(Data!C3290="","",C3290)</f>
        <v/>
      </c>
      <c r="T3286" s="150" t="str">
        <f>IFERROR(IF(S3286:$S$5009&lt;&gt;0, ABS(C3290-$Z$8),""),"")</f>
        <v/>
      </c>
      <c r="U3286" s="150" t="str">
        <f>IFERROR(IF(S3286:$S$5009&lt;&gt;0, (T3286-$Y$17)^2,""),"")</f>
        <v/>
      </c>
    </row>
    <row r="3287" spans="1:21" ht="23">
      <c r="A3287" s="161">
        <v>3278</v>
      </c>
      <c r="B3287" s="160" t="str">
        <f>IF(Data!B3287:$B$5009&lt;&gt;"",Data!B3287,"")</f>
        <v/>
      </c>
      <c r="C3287" s="160" t="str">
        <f>IF(Data!$C3287:C$5009&lt;&gt;"",Data!C3287,"")</f>
        <v/>
      </c>
      <c r="P3287" s="149" t="str">
        <f>IF(Data!B3291="","",B3291)</f>
        <v/>
      </c>
      <c r="Q3287" s="150" t="str">
        <f>IFERROR(IF(P3287:$P$5009&lt;&gt;0, ABS(P3287-$Z$7),""),"")</f>
        <v/>
      </c>
      <c r="R3287" s="150" t="str">
        <f>IFERROR(IF(P3287:$P$5009&lt;&gt;0, (Q3287-$Y$16)^2,""),"")</f>
        <v/>
      </c>
      <c r="S3287" s="151" t="str">
        <f>IF(Data!C3291="","",C3291)</f>
        <v/>
      </c>
      <c r="T3287" s="150" t="str">
        <f>IFERROR(IF(S3287:$S$5009&lt;&gt;0, ABS(C3291-$Z$8),""),"")</f>
        <v/>
      </c>
      <c r="U3287" s="150" t="str">
        <f>IFERROR(IF(S3287:$S$5009&lt;&gt;0, (T3287-$Y$17)^2,""),"")</f>
        <v/>
      </c>
    </row>
    <row r="3288" spans="1:21" ht="23">
      <c r="A3288" s="159">
        <v>3279</v>
      </c>
      <c r="B3288" s="160" t="str">
        <f>IF(Data!B3288:$B$5009&lt;&gt;"",Data!B3288,"")</f>
        <v/>
      </c>
      <c r="C3288" s="160" t="str">
        <f>IF(Data!$C3288:C$5009&lt;&gt;"",Data!C3288,"")</f>
        <v/>
      </c>
      <c r="P3288" s="149" t="str">
        <f>IF(Data!B3292="","",B3292)</f>
        <v/>
      </c>
      <c r="Q3288" s="150" t="str">
        <f>IFERROR(IF(P3288:$P$5009&lt;&gt;0, ABS(P3288-$Z$7),""),"")</f>
        <v/>
      </c>
      <c r="R3288" s="150" t="str">
        <f>IFERROR(IF(P3288:$P$5009&lt;&gt;0, (Q3288-$Y$16)^2,""),"")</f>
        <v/>
      </c>
      <c r="S3288" s="151" t="str">
        <f>IF(Data!C3292="","",C3292)</f>
        <v/>
      </c>
      <c r="T3288" s="150" t="str">
        <f>IFERROR(IF(S3288:$S$5009&lt;&gt;0, ABS(C3292-$Z$8),""),"")</f>
        <v/>
      </c>
      <c r="U3288" s="150" t="str">
        <f>IFERROR(IF(S3288:$S$5009&lt;&gt;0, (T3288-$Y$17)^2,""),"")</f>
        <v/>
      </c>
    </row>
    <row r="3289" spans="1:21" ht="23">
      <c r="A3289" s="161">
        <v>3280</v>
      </c>
      <c r="B3289" s="160" t="str">
        <f>IF(Data!B3289:$B$5009&lt;&gt;"",Data!B3289,"")</f>
        <v/>
      </c>
      <c r="C3289" s="160" t="str">
        <f>IF(Data!$C3289:C$5009&lt;&gt;"",Data!C3289,"")</f>
        <v/>
      </c>
      <c r="P3289" s="149" t="str">
        <f>IF(Data!B3293="","",B3293)</f>
        <v/>
      </c>
      <c r="Q3289" s="150" t="str">
        <f>IFERROR(IF(P3289:$P$5009&lt;&gt;0, ABS(P3289-$Z$7),""),"")</f>
        <v/>
      </c>
      <c r="R3289" s="150" t="str">
        <f>IFERROR(IF(P3289:$P$5009&lt;&gt;0, (Q3289-$Y$16)^2,""),"")</f>
        <v/>
      </c>
      <c r="S3289" s="151" t="str">
        <f>IF(Data!C3293="","",C3293)</f>
        <v/>
      </c>
      <c r="T3289" s="150" t="str">
        <f>IFERROR(IF(S3289:$S$5009&lt;&gt;0, ABS(C3293-$Z$8),""),"")</f>
        <v/>
      </c>
      <c r="U3289" s="150" t="str">
        <f>IFERROR(IF(S3289:$S$5009&lt;&gt;0, (T3289-$Y$17)^2,""),"")</f>
        <v/>
      </c>
    </row>
    <row r="3290" spans="1:21" ht="23">
      <c r="A3290" s="159">
        <v>3281</v>
      </c>
      <c r="B3290" s="160" t="str">
        <f>IF(Data!B3290:$B$5009&lt;&gt;"",Data!B3290,"")</f>
        <v/>
      </c>
      <c r="C3290" s="160" t="str">
        <f>IF(Data!$C3290:C$5009&lt;&gt;"",Data!C3290,"")</f>
        <v/>
      </c>
      <c r="P3290" s="149" t="str">
        <f>IF(Data!B3294="","",B3294)</f>
        <v/>
      </c>
      <c r="Q3290" s="150" t="str">
        <f>IFERROR(IF(P3290:$P$5009&lt;&gt;0, ABS(P3290-$Z$7),""),"")</f>
        <v/>
      </c>
      <c r="R3290" s="150" t="str">
        <f>IFERROR(IF(P3290:$P$5009&lt;&gt;0, (Q3290-$Y$16)^2,""),"")</f>
        <v/>
      </c>
      <c r="S3290" s="151" t="str">
        <f>IF(Data!C3294="","",C3294)</f>
        <v/>
      </c>
      <c r="T3290" s="150" t="str">
        <f>IFERROR(IF(S3290:$S$5009&lt;&gt;0, ABS(C3294-$Z$8),""),"")</f>
        <v/>
      </c>
      <c r="U3290" s="150" t="str">
        <f>IFERROR(IF(S3290:$S$5009&lt;&gt;0, (T3290-$Y$17)^2,""),"")</f>
        <v/>
      </c>
    </row>
    <row r="3291" spans="1:21" ht="23">
      <c r="A3291" s="161">
        <v>3282</v>
      </c>
      <c r="B3291" s="160" t="str">
        <f>IF(Data!B3291:$B$5009&lt;&gt;"",Data!B3291,"")</f>
        <v/>
      </c>
      <c r="C3291" s="160" t="str">
        <f>IF(Data!$C3291:C$5009&lt;&gt;"",Data!C3291,"")</f>
        <v/>
      </c>
      <c r="P3291" s="149" t="str">
        <f>IF(Data!B3295="","",B3295)</f>
        <v/>
      </c>
      <c r="Q3291" s="150" t="str">
        <f>IFERROR(IF(P3291:$P$5009&lt;&gt;0, ABS(P3291-$Z$7),""),"")</f>
        <v/>
      </c>
      <c r="R3291" s="150" t="str">
        <f>IFERROR(IF(P3291:$P$5009&lt;&gt;0, (Q3291-$Y$16)^2,""),"")</f>
        <v/>
      </c>
      <c r="S3291" s="151" t="str">
        <f>IF(Data!C3295="","",C3295)</f>
        <v/>
      </c>
      <c r="T3291" s="150" t="str">
        <f>IFERROR(IF(S3291:$S$5009&lt;&gt;0, ABS(C3295-$Z$8),""),"")</f>
        <v/>
      </c>
      <c r="U3291" s="150" t="str">
        <f>IFERROR(IF(S3291:$S$5009&lt;&gt;0, (T3291-$Y$17)^2,""),"")</f>
        <v/>
      </c>
    </row>
    <row r="3292" spans="1:21" ht="23">
      <c r="A3292" s="159">
        <v>3283</v>
      </c>
      <c r="B3292" s="160" t="str">
        <f>IF(Data!B3292:$B$5009&lt;&gt;"",Data!B3292,"")</f>
        <v/>
      </c>
      <c r="C3292" s="160" t="str">
        <f>IF(Data!$C3292:C$5009&lt;&gt;"",Data!C3292,"")</f>
        <v/>
      </c>
      <c r="P3292" s="149" t="str">
        <f>IF(Data!B3296="","",B3296)</f>
        <v/>
      </c>
      <c r="Q3292" s="150" t="str">
        <f>IFERROR(IF(P3292:$P$5009&lt;&gt;0, ABS(P3292-$Z$7),""),"")</f>
        <v/>
      </c>
      <c r="R3292" s="150" t="str">
        <f>IFERROR(IF(P3292:$P$5009&lt;&gt;0, (Q3292-$Y$16)^2,""),"")</f>
        <v/>
      </c>
      <c r="S3292" s="151" t="str">
        <f>IF(Data!C3296="","",C3296)</f>
        <v/>
      </c>
      <c r="T3292" s="150" t="str">
        <f>IFERROR(IF(S3292:$S$5009&lt;&gt;0, ABS(C3296-$Z$8),""),"")</f>
        <v/>
      </c>
      <c r="U3292" s="150" t="str">
        <f>IFERROR(IF(S3292:$S$5009&lt;&gt;0, (T3292-$Y$17)^2,""),"")</f>
        <v/>
      </c>
    </row>
    <row r="3293" spans="1:21" ht="23">
      <c r="A3293" s="161">
        <v>3284</v>
      </c>
      <c r="B3293" s="160" t="str">
        <f>IF(Data!B3293:$B$5009&lt;&gt;"",Data!B3293,"")</f>
        <v/>
      </c>
      <c r="C3293" s="160" t="str">
        <f>IF(Data!$C3293:C$5009&lt;&gt;"",Data!C3293,"")</f>
        <v/>
      </c>
      <c r="P3293" s="149" t="str">
        <f>IF(Data!B3297="","",B3297)</f>
        <v/>
      </c>
      <c r="Q3293" s="150" t="str">
        <f>IFERROR(IF(P3293:$P$5009&lt;&gt;0, ABS(P3293-$Z$7),""),"")</f>
        <v/>
      </c>
      <c r="R3293" s="150" t="str">
        <f>IFERROR(IF(P3293:$P$5009&lt;&gt;0, (Q3293-$Y$16)^2,""),"")</f>
        <v/>
      </c>
      <c r="S3293" s="151" t="str">
        <f>IF(Data!C3297="","",C3297)</f>
        <v/>
      </c>
      <c r="T3293" s="150" t="str">
        <f>IFERROR(IF(S3293:$S$5009&lt;&gt;0, ABS(C3297-$Z$8),""),"")</f>
        <v/>
      </c>
      <c r="U3293" s="150" t="str">
        <f>IFERROR(IF(S3293:$S$5009&lt;&gt;0, (T3293-$Y$17)^2,""),"")</f>
        <v/>
      </c>
    </row>
    <row r="3294" spans="1:21" ht="23">
      <c r="A3294" s="159">
        <v>3285</v>
      </c>
      <c r="B3294" s="160" t="str">
        <f>IF(Data!B3294:$B$5009&lt;&gt;"",Data!B3294,"")</f>
        <v/>
      </c>
      <c r="C3294" s="160" t="str">
        <f>IF(Data!$C3294:C$5009&lt;&gt;"",Data!C3294,"")</f>
        <v/>
      </c>
      <c r="P3294" s="149" t="str">
        <f>IF(Data!B3298="","",B3298)</f>
        <v/>
      </c>
      <c r="Q3294" s="150" t="str">
        <f>IFERROR(IF(P3294:$P$5009&lt;&gt;0, ABS(P3294-$Z$7),""),"")</f>
        <v/>
      </c>
      <c r="R3294" s="150" t="str">
        <f>IFERROR(IF(P3294:$P$5009&lt;&gt;0, (Q3294-$Y$16)^2,""),"")</f>
        <v/>
      </c>
      <c r="S3294" s="151" t="str">
        <f>IF(Data!C3298="","",C3298)</f>
        <v/>
      </c>
      <c r="T3294" s="150" t="str">
        <f>IFERROR(IF(S3294:$S$5009&lt;&gt;0, ABS(C3298-$Z$8),""),"")</f>
        <v/>
      </c>
      <c r="U3294" s="150" t="str">
        <f>IFERROR(IF(S3294:$S$5009&lt;&gt;0, (T3294-$Y$17)^2,""),"")</f>
        <v/>
      </c>
    </row>
    <row r="3295" spans="1:21" ht="23">
      <c r="A3295" s="161">
        <v>3286</v>
      </c>
      <c r="B3295" s="160" t="str">
        <f>IF(Data!B3295:$B$5009&lt;&gt;"",Data!B3295,"")</f>
        <v/>
      </c>
      <c r="C3295" s="160" t="str">
        <f>IF(Data!$C3295:C$5009&lt;&gt;"",Data!C3295,"")</f>
        <v/>
      </c>
      <c r="P3295" s="149" t="str">
        <f>IF(Data!B3299="","",B3299)</f>
        <v/>
      </c>
      <c r="Q3295" s="150" t="str">
        <f>IFERROR(IF(P3295:$P$5009&lt;&gt;0, ABS(P3295-$Z$7),""),"")</f>
        <v/>
      </c>
      <c r="R3295" s="150" t="str">
        <f>IFERROR(IF(P3295:$P$5009&lt;&gt;0, (Q3295-$Y$16)^2,""),"")</f>
        <v/>
      </c>
      <c r="S3295" s="151" t="str">
        <f>IF(Data!C3299="","",C3299)</f>
        <v/>
      </c>
      <c r="T3295" s="150" t="str">
        <f>IFERROR(IF(S3295:$S$5009&lt;&gt;0, ABS(C3299-$Z$8),""),"")</f>
        <v/>
      </c>
      <c r="U3295" s="150" t="str">
        <f>IFERROR(IF(S3295:$S$5009&lt;&gt;0, (T3295-$Y$17)^2,""),"")</f>
        <v/>
      </c>
    </row>
    <row r="3296" spans="1:21" ht="23">
      <c r="A3296" s="159">
        <v>3287</v>
      </c>
      <c r="B3296" s="160" t="str">
        <f>IF(Data!B3296:$B$5009&lt;&gt;"",Data!B3296,"")</f>
        <v/>
      </c>
      <c r="C3296" s="160" t="str">
        <f>IF(Data!$C3296:C$5009&lt;&gt;"",Data!C3296,"")</f>
        <v/>
      </c>
      <c r="P3296" s="149" t="str">
        <f>IF(Data!B3300="","",B3300)</f>
        <v/>
      </c>
      <c r="Q3296" s="150" t="str">
        <f>IFERROR(IF(P3296:$P$5009&lt;&gt;0, ABS(P3296-$Z$7),""),"")</f>
        <v/>
      </c>
      <c r="R3296" s="150" t="str">
        <f>IFERROR(IF(P3296:$P$5009&lt;&gt;0, (Q3296-$Y$16)^2,""),"")</f>
        <v/>
      </c>
      <c r="S3296" s="151" t="str">
        <f>IF(Data!C3300="","",C3300)</f>
        <v/>
      </c>
      <c r="T3296" s="150" t="str">
        <f>IFERROR(IF(S3296:$S$5009&lt;&gt;0, ABS(C3300-$Z$8),""),"")</f>
        <v/>
      </c>
      <c r="U3296" s="150" t="str">
        <f>IFERROR(IF(S3296:$S$5009&lt;&gt;0, (T3296-$Y$17)^2,""),"")</f>
        <v/>
      </c>
    </row>
    <row r="3297" spans="1:21" ht="23">
      <c r="A3297" s="161">
        <v>3288</v>
      </c>
      <c r="B3297" s="160" t="str">
        <f>IF(Data!B3297:$B$5009&lt;&gt;"",Data!B3297,"")</f>
        <v/>
      </c>
      <c r="C3297" s="160" t="str">
        <f>IF(Data!$C3297:C$5009&lt;&gt;"",Data!C3297,"")</f>
        <v/>
      </c>
      <c r="P3297" s="149" t="str">
        <f>IF(Data!B3301="","",B3301)</f>
        <v/>
      </c>
      <c r="Q3297" s="150" t="str">
        <f>IFERROR(IF(P3297:$P$5009&lt;&gt;0, ABS(P3297-$Z$7),""),"")</f>
        <v/>
      </c>
      <c r="R3297" s="150" t="str">
        <f>IFERROR(IF(P3297:$P$5009&lt;&gt;0, (Q3297-$Y$16)^2,""),"")</f>
        <v/>
      </c>
      <c r="S3297" s="151" t="str">
        <f>IF(Data!C3301="","",C3301)</f>
        <v/>
      </c>
      <c r="T3297" s="150" t="str">
        <f>IFERROR(IF(S3297:$S$5009&lt;&gt;0, ABS(C3301-$Z$8),""),"")</f>
        <v/>
      </c>
      <c r="U3297" s="150" t="str">
        <f>IFERROR(IF(S3297:$S$5009&lt;&gt;0, (T3297-$Y$17)^2,""),"")</f>
        <v/>
      </c>
    </row>
    <row r="3298" spans="1:21" ht="23">
      <c r="A3298" s="159">
        <v>3289</v>
      </c>
      <c r="B3298" s="160" t="str">
        <f>IF(Data!B3298:$B$5009&lt;&gt;"",Data!B3298,"")</f>
        <v/>
      </c>
      <c r="C3298" s="160" t="str">
        <f>IF(Data!$C3298:C$5009&lt;&gt;"",Data!C3298,"")</f>
        <v/>
      </c>
      <c r="P3298" s="149" t="str">
        <f>IF(Data!B3302="","",B3302)</f>
        <v/>
      </c>
      <c r="Q3298" s="150" t="str">
        <f>IFERROR(IF(P3298:$P$5009&lt;&gt;0, ABS(P3298-$Z$7),""),"")</f>
        <v/>
      </c>
      <c r="R3298" s="150" t="str">
        <f>IFERROR(IF(P3298:$P$5009&lt;&gt;0, (Q3298-$Y$16)^2,""),"")</f>
        <v/>
      </c>
      <c r="S3298" s="151" t="str">
        <f>IF(Data!C3302="","",C3302)</f>
        <v/>
      </c>
      <c r="T3298" s="150" t="str">
        <f>IFERROR(IF(S3298:$S$5009&lt;&gt;0, ABS(C3302-$Z$8),""),"")</f>
        <v/>
      </c>
      <c r="U3298" s="150" t="str">
        <f>IFERROR(IF(S3298:$S$5009&lt;&gt;0, (T3298-$Y$17)^2,""),"")</f>
        <v/>
      </c>
    </row>
    <row r="3299" spans="1:21" ht="23">
      <c r="A3299" s="161">
        <v>3290</v>
      </c>
      <c r="B3299" s="160" t="str">
        <f>IF(Data!B3299:$B$5009&lt;&gt;"",Data!B3299,"")</f>
        <v/>
      </c>
      <c r="C3299" s="160" t="str">
        <f>IF(Data!$C3299:C$5009&lt;&gt;"",Data!C3299,"")</f>
        <v/>
      </c>
      <c r="P3299" s="149" t="str">
        <f>IF(Data!B3303="","",B3303)</f>
        <v/>
      </c>
      <c r="Q3299" s="150" t="str">
        <f>IFERROR(IF(P3299:$P$5009&lt;&gt;0, ABS(P3299-$Z$7),""),"")</f>
        <v/>
      </c>
      <c r="R3299" s="150" t="str">
        <f>IFERROR(IF(P3299:$P$5009&lt;&gt;0, (Q3299-$Y$16)^2,""),"")</f>
        <v/>
      </c>
      <c r="S3299" s="151" t="str">
        <f>IF(Data!C3303="","",C3303)</f>
        <v/>
      </c>
      <c r="T3299" s="150" t="str">
        <f>IFERROR(IF(S3299:$S$5009&lt;&gt;0, ABS(C3303-$Z$8),""),"")</f>
        <v/>
      </c>
      <c r="U3299" s="150" t="str">
        <f>IFERROR(IF(S3299:$S$5009&lt;&gt;0, (T3299-$Y$17)^2,""),"")</f>
        <v/>
      </c>
    </row>
    <row r="3300" spans="1:21" ht="23">
      <c r="A3300" s="159">
        <v>3291</v>
      </c>
      <c r="B3300" s="160" t="str">
        <f>IF(Data!B3300:$B$5009&lt;&gt;"",Data!B3300,"")</f>
        <v/>
      </c>
      <c r="C3300" s="160" t="str">
        <f>IF(Data!$C3300:C$5009&lt;&gt;"",Data!C3300,"")</f>
        <v/>
      </c>
      <c r="P3300" s="149" t="str">
        <f>IF(Data!B3304="","",B3304)</f>
        <v/>
      </c>
      <c r="Q3300" s="150" t="str">
        <f>IFERROR(IF(P3300:$P$5009&lt;&gt;0, ABS(P3300-$Z$7),""),"")</f>
        <v/>
      </c>
      <c r="R3300" s="150" t="str">
        <f>IFERROR(IF(P3300:$P$5009&lt;&gt;0, (Q3300-$Y$16)^2,""),"")</f>
        <v/>
      </c>
      <c r="S3300" s="151" t="str">
        <f>IF(Data!C3304="","",C3304)</f>
        <v/>
      </c>
      <c r="T3300" s="150" t="str">
        <f>IFERROR(IF(S3300:$S$5009&lt;&gt;0, ABS(C3304-$Z$8),""),"")</f>
        <v/>
      </c>
      <c r="U3300" s="150" t="str">
        <f>IFERROR(IF(S3300:$S$5009&lt;&gt;0, (T3300-$Y$17)^2,""),"")</f>
        <v/>
      </c>
    </row>
    <row r="3301" spans="1:21" ht="23">
      <c r="A3301" s="161">
        <v>3292</v>
      </c>
      <c r="B3301" s="160" t="str">
        <f>IF(Data!B3301:$B$5009&lt;&gt;"",Data!B3301,"")</f>
        <v/>
      </c>
      <c r="C3301" s="160" t="str">
        <f>IF(Data!$C3301:C$5009&lt;&gt;"",Data!C3301,"")</f>
        <v/>
      </c>
      <c r="P3301" s="149" t="str">
        <f>IF(Data!B3305="","",B3305)</f>
        <v/>
      </c>
      <c r="Q3301" s="150" t="str">
        <f>IFERROR(IF(P3301:$P$5009&lt;&gt;0, ABS(P3301-$Z$7),""),"")</f>
        <v/>
      </c>
      <c r="R3301" s="150" t="str">
        <f>IFERROR(IF(P3301:$P$5009&lt;&gt;0, (Q3301-$Y$16)^2,""),"")</f>
        <v/>
      </c>
      <c r="S3301" s="151" t="str">
        <f>IF(Data!C3305="","",C3305)</f>
        <v/>
      </c>
      <c r="T3301" s="150" t="str">
        <f>IFERROR(IF(S3301:$S$5009&lt;&gt;0, ABS(C3305-$Z$8),""),"")</f>
        <v/>
      </c>
      <c r="U3301" s="150" t="str">
        <f>IFERROR(IF(S3301:$S$5009&lt;&gt;0, (T3301-$Y$17)^2,""),"")</f>
        <v/>
      </c>
    </row>
    <row r="3302" spans="1:21" ht="23">
      <c r="A3302" s="159">
        <v>3293</v>
      </c>
      <c r="B3302" s="160" t="str">
        <f>IF(Data!B3302:$B$5009&lt;&gt;"",Data!B3302,"")</f>
        <v/>
      </c>
      <c r="C3302" s="160" t="str">
        <f>IF(Data!$C3302:C$5009&lt;&gt;"",Data!C3302,"")</f>
        <v/>
      </c>
      <c r="P3302" s="149" t="str">
        <f>IF(Data!B3306="","",B3306)</f>
        <v/>
      </c>
      <c r="Q3302" s="150" t="str">
        <f>IFERROR(IF(P3302:$P$5009&lt;&gt;0, ABS(P3302-$Z$7),""),"")</f>
        <v/>
      </c>
      <c r="R3302" s="150" t="str">
        <f>IFERROR(IF(P3302:$P$5009&lt;&gt;0, (Q3302-$Y$16)^2,""),"")</f>
        <v/>
      </c>
      <c r="S3302" s="151" t="str">
        <f>IF(Data!C3306="","",C3306)</f>
        <v/>
      </c>
      <c r="T3302" s="150" t="str">
        <f>IFERROR(IF(S3302:$S$5009&lt;&gt;0, ABS(C3306-$Z$8),""),"")</f>
        <v/>
      </c>
      <c r="U3302" s="150" t="str">
        <f>IFERROR(IF(S3302:$S$5009&lt;&gt;0, (T3302-$Y$17)^2,""),"")</f>
        <v/>
      </c>
    </row>
    <row r="3303" spans="1:21" ht="23">
      <c r="A3303" s="161">
        <v>3294</v>
      </c>
      <c r="B3303" s="160" t="str">
        <f>IF(Data!B3303:$B$5009&lt;&gt;"",Data!B3303,"")</f>
        <v/>
      </c>
      <c r="C3303" s="160" t="str">
        <f>IF(Data!$C3303:C$5009&lt;&gt;"",Data!C3303,"")</f>
        <v/>
      </c>
      <c r="P3303" s="149" t="str">
        <f>IF(Data!B3307="","",B3307)</f>
        <v/>
      </c>
      <c r="Q3303" s="150" t="str">
        <f>IFERROR(IF(P3303:$P$5009&lt;&gt;0, ABS(P3303-$Z$7),""),"")</f>
        <v/>
      </c>
      <c r="R3303" s="150" t="str">
        <f>IFERROR(IF(P3303:$P$5009&lt;&gt;0, (Q3303-$Y$16)^2,""),"")</f>
        <v/>
      </c>
      <c r="S3303" s="151" t="str">
        <f>IF(Data!C3307="","",C3307)</f>
        <v/>
      </c>
      <c r="T3303" s="150" t="str">
        <f>IFERROR(IF(S3303:$S$5009&lt;&gt;0, ABS(C3307-$Z$8),""),"")</f>
        <v/>
      </c>
      <c r="U3303" s="150" t="str">
        <f>IFERROR(IF(S3303:$S$5009&lt;&gt;0, (T3303-$Y$17)^2,""),"")</f>
        <v/>
      </c>
    </row>
    <row r="3304" spans="1:21" ht="23">
      <c r="A3304" s="159">
        <v>3295</v>
      </c>
      <c r="B3304" s="160" t="str">
        <f>IF(Data!B3304:$B$5009&lt;&gt;"",Data!B3304,"")</f>
        <v/>
      </c>
      <c r="C3304" s="160" t="str">
        <f>IF(Data!$C3304:C$5009&lt;&gt;"",Data!C3304,"")</f>
        <v/>
      </c>
      <c r="P3304" s="149" t="str">
        <f>IF(Data!B3308="","",B3308)</f>
        <v/>
      </c>
      <c r="Q3304" s="150" t="str">
        <f>IFERROR(IF(P3304:$P$5009&lt;&gt;0, ABS(P3304-$Z$7),""),"")</f>
        <v/>
      </c>
      <c r="R3304" s="150" t="str">
        <f>IFERROR(IF(P3304:$P$5009&lt;&gt;0, (Q3304-$Y$16)^2,""),"")</f>
        <v/>
      </c>
      <c r="S3304" s="151" t="str">
        <f>IF(Data!C3308="","",C3308)</f>
        <v/>
      </c>
      <c r="T3304" s="150" t="str">
        <f>IFERROR(IF(S3304:$S$5009&lt;&gt;0, ABS(C3308-$Z$8),""),"")</f>
        <v/>
      </c>
      <c r="U3304" s="150" t="str">
        <f>IFERROR(IF(S3304:$S$5009&lt;&gt;0, (T3304-$Y$17)^2,""),"")</f>
        <v/>
      </c>
    </row>
    <row r="3305" spans="1:21" ht="23">
      <c r="A3305" s="161">
        <v>3296</v>
      </c>
      <c r="B3305" s="160" t="str">
        <f>IF(Data!B3305:$B$5009&lt;&gt;"",Data!B3305,"")</f>
        <v/>
      </c>
      <c r="C3305" s="160" t="str">
        <f>IF(Data!$C3305:C$5009&lt;&gt;"",Data!C3305,"")</f>
        <v/>
      </c>
      <c r="P3305" s="149" t="str">
        <f>IF(Data!B3309="","",B3309)</f>
        <v/>
      </c>
      <c r="Q3305" s="150" t="str">
        <f>IFERROR(IF(P3305:$P$5009&lt;&gt;0, ABS(P3305-$Z$7),""),"")</f>
        <v/>
      </c>
      <c r="R3305" s="150" t="str">
        <f>IFERROR(IF(P3305:$P$5009&lt;&gt;0, (Q3305-$Y$16)^2,""),"")</f>
        <v/>
      </c>
      <c r="S3305" s="151" t="str">
        <f>IF(Data!C3309="","",C3309)</f>
        <v/>
      </c>
      <c r="T3305" s="150" t="str">
        <f>IFERROR(IF(S3305:$S$5009&lt;&gt;0, ABS(C3309-$Z$8),""),"")</f>
        <v/>
      </c>
      <c r="U3305" s="150" t="str">
        <f>IFERROR(IF(S3305:$S$5009&lt;&gt;0, (T3305-$Y$17)^2,""),"")</f>
        <v/>
      </c>
    </row>
    <row r="3306" spans="1:21" ht="23">
      <c r="A3306" s="159">
        <v>3297</v>
      </c>
      <c r="B3306" s="160" t="str">
        <f>IF(Data!B3306:$B$5009&lt;&gt;"",Data!B3306,"")</f>
        <v/>
      </c>
      <c r="C3306" s="160" t="str">
        <f>IF(Data!$C3306:C$5009&lt;&gt;"",Data!C3306,"")</f>
        <v/>
      </c>
      <c r="P3306" s="149" t="str">
        <f>IF(Data!B3310="","",B3310)</f>
        <v/>
      </c>
      <c r="Q3306" s="150" t="str">
        <f>IFERROR(IF(P3306:$P$5009&lt;&gt;0, ABS(P3306-$Z$7),""),"")</f>
        <v/>
      </c>
      <c r="R3306" s="150" t="str">
        <f>IFERROR(IF(P3306:$P$5009&lt;&gt;0, (Q3306-$Y$16)^2,""),"")</f>
        <v/>
      </c>
      <c r="S3306" s="151" t="str">
        <f>IF(Data!C3310="","",C3310)</f>
        <v/>
      </c>
      <c r="T3306" s="150" t="str">
        <f>IFERROR(IF(S3306:$S$5009&lt;&gt;0, ABS(C3310-$Z$8),""),"")</f>
        <v/>
      </c>
      <c r="U3306" s="150" t="str">
        <f>IFERROR(IF(S3306:$S$5009&lt;&gt;0, (T3306-$Y$17)^2,""),"")</f>
        <v/>
      </c>
    </row>
    <row r="3307" spans="1:21" ht="23">
      <c r="A3307" s="161">
        <v>3298</v>
      </c>
      <c r="B3307" s="160" t="str">
        <f>IF(Data!B3307:$B$5009&lt;&gt;"",Data!B3307,"")</f>
        <v/>
      </c>
      <c r="C3307" s="160" t="str">
        <f>IF(Data!$C3307:C$5009&lt;&gt;"",Data!C3307,"")</f>
        <v/>
      </c>
      <c r="P3307" s="149" t="str">
        <f>IF(Data!B3311="","",B3311)</f>
        <v/>
      </c>
      <c r="Q3307" s="150" t="str">
        <f>IFERROR(IF(P3307:$P$5009&lt;&gt;0, ABS(P3307-$Z$7),""),"")</f>
        <v/>
      </c>
      <c r="R3307" s="150" t="str">
        <f>IFERROR(IF(P3307:$P$5009&lt;&gt;0, (Q3307-$Y$16)^2,""),"")</f>
        <v/>
      </c>
      <c r="S3307" s="151" t="str">
        <f>IF(Data!C3311="","",C3311)</f>
        <v/>
      </c>
      <c r="T3307" s="150" t="str">
        <f>IFERROR(IF(S3307:$S$5009&lt;&gt;0, ABS(C3311-$Z$8),""),"")</f>
        <v/>
      </c>
      <c r="U3307" s="150" t="str">
        <f>IFERROR(IF(S3307:$S$5009&lt;&gt;0, (T3307-$Y$17)^2,""),"")</f>
        <v/>
      </c>
    </row>
    <row r="3308" spans="1:21" ht="23">
      <c r="A3308" s="159">
        <v>3299</v>
      </c>
      <c r="B3308" s="160" t="str">
        <f>IF(Data!B3308:$B$5009&lt;&gt;"",Data!B3308,"")</f>
        <v/>
      </c>
      <c r="C3308" s="160" t="str">
        <f>IF(Data!$C3308:C$5009&lt;&gt;"",Data!C3308,"")</f>
        <v/>
      </c>
      <c r="P3308" s="149" t="str">
        <f>IF(Data!B3312="","",B3312)</f>
        <v/>
      </c>
      <c r="Q3308" s="150" t="str">
        <f>IFERROR(IF(P3308:$P$5009&lt;&gt;0, ABS(P3308-$Z$7),""),"")</f>
        <v/>
      </c>
      <c r="R3308" s="150" t="str">
        <f>IFERROR(IF(P3308:$P$5009&lt;&gt;0, (Q3308-$Y$16)^2,""),"")</f>
        <v/>
      </c>
      <c r="S3308" s="151" t="str">
        <f>IF(Data!C3312="","",C3312)</f>
        <v/>
      </c>
      <c r="T3308" s="150" t="str">
        <f>IFERROR(IF(S3308:$S$5009&lt;&gt;0, ABS(C3312-$Z$8),""),"")</f>
        <v/>
      </c>
      <c r="U3308" s="150" t="str">
        <f>IFERROR(IF(S3308:$S$5009&lt;&gt;0, (T3308-$Y$17)^2,""),"")</f>
        <v/>
      </c>
    </row>
    <row r="3309" spans="1:21" ht="23">
      <c r="A3309" s="161">
        <v>3300</v>
      </c>
      <c r="B3309" s="160" t="str">
        <f>IF(Data!B3309:$B$5009&lt;&gt;"",Data!B3309,"")</f>
        <v/>
      </c>
      <c r="C3309" s="160" t="str">
        <f>IF(Data!$C3309:C$5009&lt;&gt;"",Data!C3309,"")</f>
        <v/>
      </c>
      <c r="P3309" s="149" t="str">
        <f>IF(Data!B3313="","",B3313)</f>
        <v/>
      </c>
      <c r="Q3309" s="150" t="str">
        <f>IFERROR(IF(P3309:$P$5009&lt;&gt;0, ABS(P3309-$Z$7),""),"")</f>
        <v/>
      </c>
      <c r="R3309" s="150" t="str">
        <f>IFERROR(IF(P3309:$P$5009&lt;&gt;0, (Q3309-$Y$16)^2,""),"")</f>
        <v/>
      </c>
      <c r="S3309" s="151" t="str">
        <f>IF(Data!C3313="","",C3313)</f>
        <v/>
      </c>
      <c r="T3309" s="150" t="str">
        <f>IFERROR(IF(S3309:$S$5009&lt;&gt;0, ABS(C3313-$Z$8),""),"")</f>
        <v/>
      </c>
      <c r="U3309" s="150" t="str">
        <f>IFERROR(IF(S3309:$S$5009&lt;&gt;0, (T3309-$Y$17)^2,""),"")</f>
        <v/>
      </c>
    </row>
    <row r="3310" spans="1:21" ht="23">
      <c r="A3310" s="159">
        <v>3301</v>
      </c>
      <c r="B3310" s="160" t="str">
        <f>IF(Data!B3310:$B$5009&lt;&gt;"",Data!B3310,"")</f>
        <v/>
      </c>
      <c r="C3310" s="160" t="str">
        <f>IF(Data!$C3310:C$5009&lt;&gt;"",Data!C3310,"")</f>
        <v/>
      </c>
      <c r="P3310" s="149" t="str">
        <f>IF(Data!B3314="","",B3314)</f>
        <v/>
      </c>
      <c r="Q3310" s="150" t="str">
        <f>IFERROR(IF(P3310:$P$5009&lt;&gt;0, ABS(P3310-$Z$7),""),"")</f>
        <v/>
      </c>
      <c r="R3310" s="150" t="str">
        <f>IFERROR(IF(P3310:$P$5009&lt;&gt;0, (Q3310-$Y$16)^2,""),"")</f>
        <v/>
      </c>
      <c r="S3310" s="151" t="str">
        <f>IF(Data!C3314="","",C3314)</f>
        <v/>
      </c>
      <c r="T3310" s="150" t="str">
        <f>IFERROR(IF(S3310:$S$5009&lt;&gt;0, ABS(C3314-$Z$8),""),"")</f>
        <v/>
      </c>
      <c r="U3310" s="150" t="str">
        <f>IFERROR(IF(S3310:$S$5009&lt;&gt;0, (T3310-$Y$17)^2,""),"")</f>
        <v/>
      </c>
    </row>
    <row r="3311" spans="1:21" ht="23">
      <c r="A3311" s="161">
        <v>3302</v>
      </c>
      <c r="B3311" s="160" t="str">
        <f>IF(Data!B3311:$B$5009&lt;&gt;"",Data!B3311,"")</f>
        <v/>
      </c>
      <c r="C3311" s="160" t="str">
        <f>IF(Data!$C3311:C$5009&lt;&gt;"",Data!C3311,"")</f>
        <v/>
      </c>
      <c r="P3311" s="149" t="str">
        <f>IF(Data!B3315="","",B3315)</f>
        <v/>
      </c>
      <c r="Q3311" s="150" t="str">
        <f>IFERROR(IF(P3311:$P$5009&lt;&gt;0, ABS(P3311-$Z$7),""),"")</f>
        <v/>
      </c>
      <c r="R3311" s="150" t="str">
        <f>IFERROR(IF(P3311:$P$5009&lt;&gt;0, (Q3311-$Y$16)^2,""),"")</f>
        <v/>
      </c>
      <c r="S3311" s="151" t="str">
        <f>IF(Data!C3315="","",C3315)</f>
        <v/>
      </c>
      <c r="T3311" s="150" t="str">
        <f>IFERROR(IF(S3311:$S$5009&lt;&gt;0, ABS(C3315-$Z$8),""),"")</f>
        <v/>
      </c>
      <c r="U3311" s="150" t="str">
        <f>IFERROR(IF(S3311:$S$5009&lt;&gt;0, (T3311-$Y$17)^2,""),"")</f>
        <v/>
      </c>
    </row>
    <row r="3312" spans="1:21" ht="23">
      <c r="A3312" s="159">
        <v>3303</v>
      </c>
      <c r="B3312" s="160" t="str">
        <f>IF(Data!B3312:$B$5009&lt;&gt;"",Data!B3312,"")</f>
        <v/>
      </c>
      <c r="C3312" s="160" t="str">
        <f>IF(Data!$C3312:C$5009&lt;&gt;"",Data!C3312,"")</f>
        <v/>
      </c>
      <c r="P3312" s="149" t="str">
        <f>IF(Data!B3316="","",B3316)</f>
        <v/>
      </c>
      <c r="Q3312" s="150" t="str">
        <f>IFERROR(IF(P3312:$P$5009&lt;&gt;0, ABS(P3312-$Z$7),""),"")</f>
        <v/>
      </c>
      <c r="R3312" s="150" t="str">
        <f>IFERROR(IF(P3312:$P$5009&lt;&gt;0, (Q3312-$Y$16)^2,""),"")</f>
        <v/>
      </c>
      <c r="S3312" s="151" t="str">
        <f>IF(Data!C3316="","",C3316)</f>
        <v/>
      </c>
      <c r="T3312" s="150" t="str">
        <f>IFERROR(IF(S3312:$S$5009&lt;&gt;0, ABS(C3316-$Z$8),""),"")</f>
        <v/>
      </c>
      <c r="U3312" s="150" t="str">
        <f>IFERROR(IF(S3312:$S$5009&lt;&gt;0, (T3312-$Y$17)^2,""),"")</f>
        <v/>
      </c>
    </row>
    <row r="3313" spans="1:21" ht="23">
      <c r="A3313" s="161">
        <v>3304</v>
      </c>
      <c r="B3313" s="160" t="str">
        <f>IF(Data!B3313:$B$5009&lt;&gt;"",Data!B3313,"")</f>
        <v/>
      </c>
      <c r="C3313" s="160" t="str">
        <f>IF(Data!$C3313:C$5009&lt;&gt;"",Data!C3313,"")</f>
        <v/>
      </c>
      <c r="P3313" s="149" t="str">
        <f>IF(Data!B3317="","",B3317)</f>
        <v/>
      </c>
      <c r="Q3313" s="150" t="str">
        <f>IFERROR(IF(P3313:$P$5009&lt;&gt;0, ABS(P3313-$Z$7),""),"")</f>
        <v/>
      </c>
      <c r="R3313" s="150" t="str">
        <f>IFERROR(IF(P3313:$P$5009&lt;&gt;0, (Q3313-$Y$16)^2,""),"")</f>
        <v/>
      </c>
      <c r="S3313" s="151" t="str">
        <f>IF(Data!C3317="","",C3317)</f>
        <v/>
      </c>
      <c r="T3313" s="150" t="str">
        <f>IFERROR(IF(S3313:$S$5009&lt;&gt;0, ABS(C3317-$Z$8),""),"")</f>
        <v/>
      </c>
      <c r="U3313" s="150" t="str">
        <f>IFERROR(IF(S3313:$S$5009&lt;&gt;0, (T3313-$Y$17)^2,""),"")</f>
        <v/>
      </c>
    </row>
    <row r="3314" spans="1:21" ht="23">
      <c r="A3314" s="159">
        <v>3305</v>
      </c>
      <c r="B3314" s="160" t="str">
        <f>IF(Data!B3314:$B$5009&lt;&gt;"",Data!B3314,"")</f>
        <v/>
      </c>
      <c r="C3314" s="160" t="str">
        <f>IF(Data!$C3314:C$5009&lt;&gt;"",Data!C3314,"")</f>
        <v/>
      </c>
      <c r="P3314" s="149" t="str">
        <f>IF(Data!B3318="","",B3318)</f>
        <v/>
      </c>
      <c r="Q3314" s="150" t="str">
        <f>IFERROR(IF(P3314:$P$5009&lt;&gt;0, ABS(P3314-$Z$7),""),"")</f>
        <v/>
      </c>
      <c r="R3314" s="150" t="str">
        <f>IFERROR(IF(P3314:$P$5009&lt;&gt;0, (Q3314-$Y$16)^2,""),"")</f>
        <v/>
      </c>
      <c r="S3314" s="151" t="str">
        <f>IF(Data!C3318="","",C3318)</f>
        <v/>
      </c>
      <c r="T3314" s="150" t="str">
        <f>IFERROR(IF(S3314:$S$5009&lt;&gt;0, ABS(C3318-$Z$8),""),"")</f>
        <v/>
      </c>
      <c r="U3314" s="150" t="str">
        <f>IFERROR(IF(S3314:$S$5009&lt;&gt;0, (T3314-$Y$17)^2,""),"")</f>
        <v/>
      </c>
    </row>
    <row r="3315" spans="1:21" ht="23">
      <c r="A3315" s="161">
        <v>3306</v>
      </c>
      <c r="B3315" s="160" t="str">
        <f>IF(Data!B3315:$B$5009&lt;&gt;"",Data!B3315,"")</f>
        <v/>
      </c>
      <c r="C3315" s="160" t="str">
        <f>IF(Data!$C3315:C$5009&lt;&gt;"",Data!C3315,"")</f>
        <v/>
      </c>
      <c r="P3315" s="149" t="str">
        <f>IF(Data!B3319="","",B3319)</f>
        <v/>
      </c>
      <c r="Q3315" s="150" t="str">
        <f>IFERROR(IF(P3315:$P$5009&lt;&gt;0, ABS(P3315-$Z$7),""),"")</f>
        <v/>
      </c>
      <c r="R3315" s="150" t="str">
        <f>IFERROR(IF(P3315:$P$5009&lt;&gt;0, (Q3315-$Y$16)^2,""),"")</f>
        <v/>
      </c>
      <c r="S3315" s="151" t="str">
        <f>IF(Data!C3319="","",C3319)</f>
        <v/>
      </c>
      <c r="T3315" s="150" t="str">
        <f>IFERROR(IF(S3315:$S$5009&lt;&gt;0, ABS(C3319-$Z$8),""),"")</f>
        <v/>
      </c>
      <c r="U3315" s="150" t="str">
        <f>IFERROR(IF(S3315:$S$5009&lt;&gt;0, (T3315-$Y$17)^2,""),"")</f>
        <v/>
      </c>
    </row>
    <row r="3316" spans="1:21" ht="23">
      <c r="A3316" s="159">
        <v>3307</v>
      </c>
      <c r="B3316" s="160" t="str">
        <f>IF(Data!B3316:$B$5009&lt;&gt;"",Data!B3316,"")</f>
        <v/>
      </c>
      <c r="C3316" s="160" t="str">
        <f>IF(Data!$C3316:C$5009&lt;&gt;"",Data!C3316,"")</f>
        <v/>
      </c>
      <c r="P3316" s="149" t="str">
        <f>IF(Data!B3320="","",B3320)</f>
        <v/>
      </c>
      <c r="Q3316" s="150" t="str">
        <f>IFERROR(IF(P3316:$P$5009&lt;&gt;0, ABS(P3316-$Z$7),""),"")</f>
        <v/>
      </c>
      <c r="R3316" s="150" t="str">
        <f>IFERROR(IF(P3316:$P$5009&lt;&gt;0, (Q3316-$Y$16)^2,""),"")</f>
        <v/>
      </c>
      <c r="S3316" s="151" t="str">
        <f>IF(Data!C3320="","",C3320)</f>
        <v/>
      </c>
      <c r="T3316" s="150" t="str">
        <f>IFERROR(IF(S3316:$S$5009&lt;&gt;0, ABS(C3320-$Z$8),""),"")</f>
        <v/>
      </c>
      <c r="U3316" s="150" t="str">
        <f>IFERROR(IF(S3316:$S$5009&lt;&gt;0, (T3316-$Y$17)^2,""),"")</f>
        <v/>
      </c>
    </row>
    <row r="3317" spans="1:21" ht="23">
      <c r="A3317" s="161">
        <v>3308</v>
      </c>
      <c r="B3317" s="160" t="str">
        <f>IF(Data!B3317:$B$5009&lt;&gt;"",Data!B3317,"")</f>
        <v/>
      </c>
      <c r="C3317" s="160" t="str">
        <f>IF(Data!$C3317:C$5009&lt;&gt;"",Data!C3317,"")</f>
        <v/>
      </c>
      <c r="P3317" s="149" t="str">
        <f>IF(Data!B3321="","",B3321)</f>
        <v/>
      </c>
      <c r="Q3317" s="150" t="str">
        <f>IFERROR(IF(P3317:$P$5009&lt;&gt;0, ABS(P3317-$Z$7),""),"")</f>
        <v/>
      </c>
      <c r="R3317" s="150" t="str">
        <f>IFERROR(IF(P3317:$P$5009&lt;&gt;0, (Q3317-$Y$16)^2,""),"")</f>
        <v/>
      </c>
      <c r="S3317" s="151" t="str">
        <f>IF(Data!C3321="","",C3321)</f>
        <v/>
      </c>
      <c r="T3317" s="150" t="str">
        <f>IFERROR(IF(S3317:$S$5009&lt;&gt;0, ABS(C3321-$Z$8),""),"")</f>
        <v/>
      </c>
      <c r="U3317" s="150" t="str">
        <f>IFERROR(IF(S3317:$S$5009&lt;&gt;0, (T3317-$Y$17)^2,""),"")</f>
        <v/>
      </c>
    </row>
    <row r="3318" spans="1:21" ht="23">
      <c r="A3318" s="159">
        <v>3309</v>
      </c>
      <c r="B3318" s="160" t="str">
        <f>IF(Data!B3318:$B$5009&lt;&gt;"",Data!B3318,"")</f>
        <v/>
      </c>
      <c r="C3318" s="160" t="str">
        <f>IF(Data!$C3318:C$5009&lt;&gt;"",Data!C3318,"")</f>
        <v/>
      </c>
      <c r="P3318" s="149" t="str">
        <f>IF(Data!B3322="","",B3322)</f>
        <v/>
      </c>
      <c r="Q3318" s="150" t="str">
        <f>IFERROR(IF(P3318:$P$5009&lt;&gt;0, ABS(P3318-$Z$7),""),"")</f>
        <v/>
      </c>
      <c r="R3318" s="150" t="str">
        <f>IFERROR(IF(P3318:$P$5009&lt;&gt;0, (Q3318-$Y$16)^2,""),"")</f>
        <v/>
      </c>
      <c r="S3318" s="151" t="str">
        <f>IF(Data!C3322="","",C3322)</f>
        <v/>
      </c>
      <c r="T3318" s="150" t="str">
        <f>IFERROR(IF(S3318:$S$5009&lt;&gt;0, ABS(C3322-$Z$8),""),"")</f>
        <v/>
      </c>
      <c r="U3318" s="150" t="str">
        <f>IFERROR(IF(S3318:$S$5009&lt;&gt;0, (T3318-$Y$17)^2,""),"")</f>
        <v/>
      </c>
    </row>
    <row r="3319" spans="1:21" ht="23">
      <c r="A3319" s="161">
        <v>3310</v>
      </c>
      <c r="B3319" s="160" t="str">
        <f>IF(Data!B3319:$B$5009&lt;&gt;"",Data!B3319,"")</f>
        <v/>
      </c>
      <c r="C3319" s="160" t="str">
        <f>IF(Data!$C3319:C$5009&lt;&gt;"",Data!C3319,"")</f>
        <v/>
      </c>
      <c r="P3319" s="149" t="str">
        <f>IF(Data!B3323="","",B3323)</f>
        <v/>
      </c>
      <c r="Q3319" s="150" t="str">
        <f>IFERROR(IF(P3319:$P$5009&lt;&gt;0, ABS(P3319-$Z$7),""),"")</f>
        <v/>
      </c>
      <c r="R3319" s="150" t="str">
        <f>IFERROR(IF(P3319:$P$5009&lt;&gt;0, (Q3319-$Y$16)^2,""),"")</f>
        <v/>
      </c>
      <c r="S3319" s="151" t="str">
        <f>IF(Data!C3323="","",C3323)</f>
        <v/>
      </c>
      <c r="T3319" s="150" t="str">
        <f>IFERROR(IF(S3319:$S$5009&lt;&gt;0, ABS(C3323-$Z$8),""),"")</f>
        <v/>
      </c>
      <c r="U3319" s="150" t="str">
        <f>IFERROR(IF(S3319:$S$5009&lt;&gt;0, (T3319-$Y$17)^2,""),"")</f>
        <v/>
      </c>
    </row>
    <row r="3320" spans="1:21" ht="23">
      <c r="A3320" s="159">
        <v>3311</v>
      </c>
      <c r="B3320" s="160" t="str">
        <f>IF(Data!B3320:$B$5009&lt;&gt;"",Data!B3320,"")</f>
        <v/>
      </c>
      <c r="C3320" s="160" t="str">
        <f>IF(Data!$C3320:C$5009&lt;&gt;"",Data!C3320,"")</f>
        <v/>
      </c>
      <c r="P3320" s="149" t="str">
        <f>IF(Data!B3324="","",B3324)</f>
        <v/>
      </c>
      <c r="Q3320" s="150" t="str">
        <f>IFERROR(IF(P3320:$P$5009&lt;&gt;0, ABS(P3320-$Z$7),""),"")</f>
        <v/>
      </c>
      <c r="R3320" s="150" t="str">
        <f>IFERROR(IF(P3320:$P$5009&lt;&gt;0, (Q3320-$Y$16)^2,""),"")</f>
        <v/>
      </c>
      <c r="S3320" s="151" t="str">
        <f>IF(Data!C3324="","",C3324)</f>
        <v/>
      </c>
      <c r="T3320" s="150" t="str">
        <f>IFERROR(IF(S3320:$S$5009&lt;&gt;0, ABS(C3324-$Z$8),""),"")</f>
        <v/>
      </c>
      <c r="U3320" s="150" t="str">
        <f>IFERROR(IF(S3320:$S$5009&lt;&gt;0, (T3320-$Y$17)^2,""),"")</f>
        <v/>
      </c>
    </row>
    <row r="3321" spans="1:21" ht="23">
      <c r="A3321" s="161">
        <v>3312</v>
      </c>
      <c r="B3321" s="160" t="str">
        <f>IF(Data!B3321:$B$5009&lt;&gt;"",Data!B3321,"")</f>
        <v/>
      </c>
      <c r="C3321" s="160" t="str">
        <f>IF(Data!$C3321:C$5009&lt;&gt;"",Data!C3321,"")</f>
        <v/>
      </c>
      <c r="P3321" s="149" t="str">
        <f>IF(Data!B3325="","",B3325)</f>
        <v/>
      </c>
      <c r="Q3321" s="150" t="str">
        <f>IFERROR(IF(P3321:$P$5009&lt;&gt;0, ABS(P3321-$Z$7),""),"")</f>
        <v/>
      </c>
      <c r="R3321" s="150" t="str">
        <f>IFERROR(IF(P3321:$P$5009&lt;&gt;0, (Q3321-$Y$16)^2,""),"")</f>
        <v/>
      </c>
      <c r="S3321" s="151" t="str">
        <f>IF(Data!C3325="","",C3325)</f>
        <v/>
      </c>
      <c r="T3321" s="150" t="str">
        <f>IFERROR(IF(S3321:$S$5009&lt;&gt;0, ABS(C3325-$Z$8),""),"")</f>
        <v/>
      </c>
      <c r="U3321" s="150" t="str">
        <f>IFERROR(IF(S3321:$S$5009&lt;&gt;0, (T3321-$Y$17)^2,""),"")</f>
        <v/>
      </c>
    </row>
    <row r="3322" spans="1:21" ht="23">
      <c r="A3322" s="159">
        <v>3313</v>
      </c>
      <c r="B3322" s="160" t="str">
        <f>IF(Data!B3322:$B$5009&lt;&gt;"",Data!B3322,"")</f>
        <v/>
      </c>
      <c r="C3322" s="160" t="str">
        <f>IF(Data!$C3322:C$5009&lt;&gt;"",Data!C3322,"")</f>
        <v/>
      </c>
      <c r="P3322" s="149" t="str">
        <f>IF(Data!B3326="","",B3326)</f>
        <v/>
      </c>
      <c r="Q3322" s="150" t="str">
        <f>IFERROR(IF(P3322:$P$5009&lt;&gt;0, ABS(P3322-$Z$7),""),"")</f>
        <v/>
      </c>
      <c r="R3322" s="150" t="str">
        <f>IFERROR(IF(P3322:$P$5009&lt;&gt;0, (Q3322-$Y$16)^2,""),"")</f>
        <v/>
      </c>
      <c r="S3322" s="151" t="str">
        <f>IF(Data!C3326="","",C3326)</f>
        <v/>
      </c>
      <c r="T3322" s="150" t="str">
        <f>IFERROR(IF(S3322:$S$5009&lt;&gt;0, ABS(C3326-$Z$8),""),"")</f>
        <v/>
      </c>
      <c r="U3322" s="150" t="str">
        <f>IFERROR(IF(S3322:$S$5009&lt;&gt;0, (T3322-$Y$17)^2,""),"")</f>
        <v/>
      </c>
    </row>
    <row r="3323" spans="1:21" ht="23">
      <c r="A3323" s="161">
        <v>3314</v>
      </c>
      <c r="B3323" s="160" t="str">
        <f>IF(Data!B3323:$B$5009&lt;&gt;"",Data!B3323,"")</f>
        <v/>
      </c>
      <c r="C3323" s="160" t="str">
        <f>IF(Data!$C3323:C$5009&lt;&gt;"",Data!C3323,"")</f>
        <v/>
      </c>
      <c r="P3323" s="149" t="str">
        <f>IF(Data!B3327="","",B3327)</f>
        <v/>
      </c>
      <c r="Q3323" s="150" t="str">
        <f>IFERROR(IF(P3323:$P$5009&lt;&gt;0, ABS(P3323-$Z$7),""),"")</f>
        <v/>
      </c>
      <c r="R3323" s="150" t="str">
        <f>IFERROR(IF(P3323:$P$5009&lt;&gt;0, (Q3323-$Y$16)^2,""),"")</f>
        <v/>
      </c>
      <c r="S3323" s="151" t="str">
        <f>IF(Data!C3327="","",C3327)</f>
        <v/>
      </c>
      <c r="T3323" s="150" t="str">
        <f>IFERROR(IF(S3323:$S$5009&lt;&gt;0, ABS(C3327-$Z$8),""),"")</f>
        <v/>
      </c>
      <c r="U3323" s="150" t="str">
        <f>IFERROR(IF(S3323:$S$5009&lt;&gt;0, (T3323-$Y$17)^2,""),"")</f>
        <v/>
      </c>
    </row>
    <row r="3324" spans="1:21" ht="23">
      <c r="A3324" s="159">
        <v>3315</v>
      </c>
      <c r="B3324" s="160" t="str">
        <f>IF(Data!B3324:$B$5009&lt;&gt;"",Data!B3324,"")</f>
        <v/>
      </c>
      <c r="C3324" s="160" t="str">
        <f>IF(Data!$C3324:C$5009&lt;&gt;"",Data!C3324,"")</f>
        <v/>
      </c>
      <c r="P3324" s="149" t="str">
        <f>IF(Data!B3328="","",B3328)</f>
        <v/>
      </c>
      <c r="Q3324" s="150" t="str">
        <f>IFERROR(IF(P3324:$P$5009&lt;&gt;0, ABS(P3324-$Z$7),""),"")</f>
        <v/>
      </c>
      <c r="R3324" s="150" t="str">
        <f>IFERROR(IF(P3324:$P$5009&lt;&gt;0, (Q3324-$Y$16)^2,""),"")</f>
        <v/>
      </c>
      <c r="S3324" s="151" t="str">
        <f>IF(Data!C3328="","",C3328)</f>
        <v/>
      </c>
      <c r="T3324" s="150" t="str">
        <f>IFERROR(IF(S3324:$S$5009&lt;&gt;0, ABS(C3328-$Z$8),""),"")</f>
        <v/>
      </c>
      <c r="U3324" s="150" t="str">
        <f>IFERROR(IF(S3324:$S$5009&lt;&gt;0, (T3324-$Y$17)^2,""),"")</f>
        <v/>
      </c>
    </row>
    <row r="3325" spans="1:21" ht="23">
      <c r="A3325" s="161">
        <v>3316</v>
      </c>
      <c r="B3325" s="160" t="str">
        <f>IF(Data!B3325:$B$5009&lt;&gt;"",Data!B3325,"")</f>
        <v/>
      </c>
      <c r="C3325" s="160" t="str">
        <f>IF(Data!$C3325:C$5009&lt;&gt;"",Data!C3325,"")</f>
        <v/>
      </c>
      <c r="P3325" s="149" t="str">
        <f>IF(Data!B3329="","",B3329)</f>
        <v/>
      </c>
      <c r="Q3325" s="150" t="str">
        <f>IFERROR(IF(P3325:$P$5009&lt;&gt;0, ABS(P3325-$Z$7),""),"")</f>
        <v/>
      </c>
      <c r="R3325" s="150" t="str">
        <f>IFERROR(IF(P3325:$P$5009&lt;&gt;0, (Q3325-$Y$16)^2,""),"")</f>
        <v/>
      </c>
      <c r="S3325" s="151" t="str">
        <f>IF(Data!C3329="","",C3329)</f>
        <v/>
      </c>
      <c r="T3325" s="150" t="str">
        <f>IFERROR(IF(S3325:$S$5009&lt;&gt;0, ABS(C3329-$Z$8),""),"")</f>
        <v/>
      </c>
      <c r="U3325" s="150" t="str">
        <f>IFERROR(IF(S3325:$S$5009&lt;&gt;0, (T3325-$Y$17)^2,""),"")</f>
        <v/>
      </c>
    </row>
    <row r="3326" spans="1:21" ht="23">
      <c r="A3326" s="159">
        <v>3317</v>
      </c>
      <c r="B3326" s="160" t="str">
        <f>IF(Data!B3326:$B$5009&lt;&gt;"",Data!B3326,"")</f>
        <v/>
      </c>
      <c r="C3326" s="160" t="str">
        <f>IF(Data!$C3326:C$5009&lt;&gt;"",Data!C3326,"")</f>
        <v/>
      </c>
      <c r="P3326" s="149" t="str">
        <f>IF(Data!B3330="","",B3330)</f>
        <v/>
      </c>
      <c r="Q3326" s="150" t="str">
        <f>IFERROR(IF(P3326:$P$5009&lt;&gt;0, ABS(P3326-$Z$7),""),"")</f>
        <v/>
      </c>
      <c r="R3326" s="150" t="str">
        <f>IFERROR(IF(P3326:$P$5009&lt;&gt;0, (Q3326-$Y$16)^2,""),"")</f>
        <v/>
      </c>
      <c r="S3326" s="151" t="str">
        <f>IF(Data!C3330="","",C3330)</f>
        <v/>
      </c>
      <c r="T3326" s="150" t="str">
        <f>IFERROR(IF(S3326:$S$5009&lt;&gt;0, ABS(C3330-$Z$8),""),"")</f>
        <v/>
      </c>
      <c r="U3326" s="150" t="str">
        <f>IFERROR(IF(S3326:$S$5009&lt;&gt;0, (T3326-$Y$17)^2,""),"")</f>
        <v/>
      </c>
    </row>
    <row r="3327" spans="1:21" ht="23">
      <c r="A3327" s="161">
        <v>3318</v>
      </c>
      <c r="B3327" s="160" t="str">
        <f>IF(Data!B3327:$B$5009&lt;&gt;"",Data!B3327,"")</f>
        <v/>
      </c>
      <c r="C3327" s="160" t="str">
        <f>IF(Data!$C3327:C$5009&lt;&gt;"",Data!C3327,"")</f>
        <v/>
      </c>
      <c r="P3327" s="149" t="str">
        <f>IF(Data!B3331="","",B3331)</f>
        <v/>
      </c>
      <c r="Q3327" s="150" t="str">
        <f>IFERROR(IF(P3327:$P$5009&lt;&gt;0, ABS(P3327-$Z$7),""),"")</f>
        <v/>
      </c>
      <c r="R3327" s="150" t="str">
        <f>IFERROR(IF(P3327:$P$5009&lt;&gt;0, (Q3327-$Y$16)^2,""),"")</f>
        <v/>
      </c>
      <c r="S3327" s="151" t="str">
        <f>IF(Data!C3331="","",C3331)</f>
        <v/>
      </c>
      <c r="T3327" s="150" t="str">
        <f>IFERROR(IF(S3327:$S$5009&lt;&gt;0, ABS(C3331-$Z$8),""),"")</f>
        <v/>
      </c>
      <c r="U3327" s="150" t="str">
        <f>IFERROR(IF(S3327:$S$5009&lt;&gt;0, (T3327-$Y$17)^2,""),"")</f>
        <v/>
      </c>
    </row>
    <row r="3328" spans="1:21" ht="23">
      <c r="A3328" s="159">
        <v>3319</v>
      </c>
      <c r="B3328" s="160" t="str">
        <f>IF(Data!B3328:$B$5009&lt;&gt;"",Data!B3328,"")</f>
        <v/>
      </c>
      <c r="C3328" s="160" t="str">
        <f>IF(Data!$C3328:C$5009&lt;&gt;"",Data!C3328,"")</f>
        <v/>
      </c>
      <c r="P3328" s="149" t="str">
        <f>IF(Data!B3332="","",B3332)</f>
        <v/>
      </c>
      <c r="Q3328" s="150" t="str">
        <f>IFERROR(IF(P3328:$P$5009&lt;&gt;0, ABS(P3328-$Z$7),""),"")</f>
        <v/>
      </c>
      <c r="R3328" s="150" t="str">
        <f>IFERROR(IF(P3328:$P$5009&lt;&gt;0, (Q3328-$Y$16)^2,""),"")</f>
        <v/>
      </c>
      <c r="S3328" s="151" t="str">
        <f>IF(Data!C3332="","",C3332)</f>
        <v/>
      </c>
      <c r="T3328" s="150" t="str">
        <f>IFERROR(IF(S3328:$S$5009&lt;&gt;0, ABS(C3332-$Z$8),""),"")</f>
        <v/>
      </c>
      <c r="U3328" s="150" t="str">
        <f>IFERROR(IF(S3328:$S$5009&lt;&gt;0, (T3328-$Y$17)^2,""),"")</f>
        <v/>
      </c>
    </row>
    <row r="3329" spans="1:21" ht="23">
      <c r="A3329" s="161">
        <v>3320</v>
      </c>
      <c r="B3329" s="160" t="str">
        <f>IF(Data!B3329:$B$5009&lt;&gt;"",Data!B3329,"")</f>
        <v/>
      </c>
      <c r="C3329" s="160" t="str">
        <f>IF(Data!$C3329:C$5009&lt;&gt;"",Data!C3329,"")</f>
        <v/>
      </c>
      <c r="P3329" s="149" t="str">
        <f>IF(Data!B3333="","",B3333)</f>
        <v/>
      </c>
      <c r="Q3329" s="150" t="str">
        <f>IFERROR(IF(P3329:$P$5009&lt;&gt;0, ABS(P3329-$Z$7),""),"")</f>
        <v/>
      </c>
      <c r="R3329" s="150" t="str">
        <f>IFERROR(IF(P3329:$P$5009&lt;&gt;0, (Q3329-$Y$16)^2,""),"")</f>
        <v/>
      </c>
      <c r="S3329" s="151" t="str">
        <f>IF(Data!C3333="","",C3333)</f>
        <v/>
      </c>
      <c r="T3329" s="150" t="str">
        <f>IFERROR(IF(S3329:$S$5009&lt;&gt;0, ABS(C3333-$Z$8),""),"")</f>
        <v/>
      </c>
      <c r="U3329" s="150" t="str">
        <f>IFERROR(IF(S3329:$S$5009&lt;&gt;0, (T3329-$Y$17)^2,""),"")</f>
        <v/>
      </c>
    </row>
    <row r="3330" spans="1:21" ht="23">
      <c r="A3330" s="159">
        <v>3321</v>
      </c>
      <c r="B3330" s="160" t="str">
        <f>IF(Data!B3330:$B$5009&lt;&gt;"",Data!B3330,"")</f>
        <v/>
      </c>
      <c r="C3330" s="160" t="str">
        <f>IF(Data!$C3330:C$5009&lt;&gt;"",Data!C3330,"")</f>
        <v/>
      </c>
      <c r="P3330" s="149" t="str">
        <f>IF(Data!B3334="","",B3334)</f>
        <v/>
      </c>
      <c r="Q3330" s="150" t="str">
        <f>IFERROR(IF(P3330:$P$5009&lt;&gt;0, ABS(P3330-$Z$7),""),"")</f>
        <v/>
      </c>
      <c r="R3330" s="150" t="str">
        <f>IFERROR(IF(P3330:$P$5009&lt;&gt;0, (Q3330-$Y$16)^2,""),"")</f>
        <v/>
      </c>
      <c r="S3330" s="151" t="str">
        <f>IF(Data!C3334="","",C3334)</f>
        <v/>
      </c>
      <c r="T3330" s="150" t="str">
        <f>IFERROR(IF(S3330:$S$5009&lt;&gt;0, ABS(C3334-$Z$8),""),"")</f>
        <v/>
      </c>
      <c r="U3330" s="150" t="str">
        <f>IFERROR(IF(S3330:$S$5009&lt;&gt;0, (T3330-$Y$17)^2,""),"")</f>
        <v/>
      </c>
    </row>
    <row r="3331" spans="1:21" ht="23">
      <c r="A3331" s="161">
        <v>3322</v>
      </c>
      <c r="B3331" s="160" t="str">
        <f>IF(Data!B3331:$B$5009&lt;&gt;"",Data!B3331,"")</f>
        <v/>
      </c>
      <c r="C3331" s="160" t="str">
        <f>IF(Data!$C3331:C$5009&lt;&gt;"",Data!C3331,"")</f>
        <v/>
      </c>
      <c r="P3331" s="149" t="str">
        <f>IF(Data!B3335="","",B3335)</f>
        <v/>
      </c>
      <c r="Q3331" s="150" t="str">
        <f>IFERROR(IF(P3331:$P$5009&lt;&gt;0, ABS(P3331-$Z$7),""),"")</f>
        <v/>
      </c>
      <c r="R3331" s="150" t="str">
        <f>IFERROR(IF(P3331:$P$5009&lt;&gt;0, (Q3331-$Y$16)^2,""),"")</f>
        <v/>
      </c>
      <c r="S3331" s="151" t="str">
        <f>IF(Data!C3335="","",C3335)</f>
        <v/>
      </c>
      <c r="T3331" s="150" t="str">
        <f>IFERROR(IF(S3331:$S$5009&lt;&gt;0, ABS(C3335-$Z$8),""),"")</f>
        <v/>
      </c>
      <c r="U3331" s="150" t="str">
        <f>IFERROR(IF(S3331:$S$5009&lt;&gt;0, (T3331-$Y$17)^2,""),"")</f>
        <v/>
      </c>
    </row>
    <row r="3332" spans="1:21" ht="23">
      <c r="A3332" s="159">
        <v>3323</v>
      </c>
      <c r="B3332" s="160" t="str">
        <f>IF(Data!B3332:$B$5009&lt;&gt;"",Data!B3332,"")</f>
        <v/>
      </c>
      <c r="C3332" s="160" t="str">
        <f>IF(Data!$C3332:C$5009&lt;&gt;"",Data!C3332,"")</f>
        <v/>
      </c>
      <c r="P3332" s="149" t="str">
        <f>IF(Data!B3336="","",B3336)</f>
        <v/>
      </c>
      <c r="Q3332" s="150" t="str">
        <f>IFERROR(IF(P3332:$P$5009&lt;&gt;0, ABS(P3332-$Z$7),""),"")</f>
        <v/>
      </c>
      <c r="R3332" s="150" t="str">
        <f>IFERROR(IF(P3332:$P$5009&lt;&gt;0, (Q3332-$Y$16)^2,""),"")</f>
        <v/>
      </c>
      <c r="S3332" s="151" t="str">
        <f>IF(Data!C3336="","",C3336)</f>
        <v/>
      </c>
      <c r="T3332" s="150" t="str">
        <f>IFERROR(IF(S3332:$S$5009&lt;&gt;0, ABS(C3336-$Z$8),""),"")</f>
        <v/>
      </c>
      <c r="U3332" s="150" t="str">
        <f>IFERROR(IF(S3332:$S$5009&lt;&gt;0, (T3332-$Y$17)^2,""),"")</f>
        <v/>
      </c>
    </row>
    <row r="3333" spans="1:21" ht="23">
      <c r="A3333" s="161">
        <v>3324</v>
      </c>
      <c r="B3333" s="160" t="str">
        <f>IF(Data!B3333:$B$5009&lt;&gt;"",Data!B3333,"")</f>
        <v/>
      </c>
      <c r="C3333" s="160" t="str">
        <f>IF(Data!$C3333:C$5009&lt;&gt;"",Data!C3333,"")</f>
        <v/>
      </c>
      <c r="P3333" s="149" t="str">
        <f>IF(Data!B3337="","",B3337)</f>
        <v/>
      </c>
      <c r="Q3333" s="150" t="str">
        <f>IFERROR(IF(P3333:$P$5009&lt;&gt;0, ABS(P3333-$Z$7),""),"")</f>
        <v/>
      </c>
      <c r="R3333" s="150" t="str">
        <f>IFERROR(IF(P3333:$P$5009&lt;&gt;0, (Q3333-$Y$16)^2,""),"")</f>
        <v/>
      </c>
      <c r="S3333" s="151" t="str">
        <f>IF(Data!C3337="","",C3337)</f>
        <v/>
      </c>
      <c r="T3333" s="150" t="str">
        <f>IFERROR(IF(S3333:$S$5009&lt;&gt;0, ABS(C3337-$Z$8),""),"")</f>
        <v/>
      </c>
      <c r="U3333" s="150" t="str">
        <f>IFERROR(IF(S3333:$S$5009&lt;&gt;0, (T3333-$Y$17)^2,""),"")</f>
        <v/>
      </c>
    </row>
    <row r="3334" spans="1:21" ht="23">
      <c r="A3334" s="159">
        <v>3325</v>
      </c>
      <c r="B3334" s="160" t="str">
        <f>IF(Data!B3334:$B$5009&lt;&gt;"",Data!B3334,"")</f>
        <v/>
      </c>
      <c r="C3334" s="160" t="str">
        <f>IF(Data!$C3334:C$5009&lt;&gt;"",Data!C3334,"")</f>
        <v/>
      </c>
      <c r="P3334" s="149" t="str">
        <f>IF(Data!B3338="","",B3338)</f>
        <v/>
      </c>
      <c r="Q3334" s="150" t="str">
        <f>IFERROR(IF(P3334:$P$5009&lt;&gt;0, ABS(P3334-$Z$7),""),"")</f>
        <v/>
      </c>
      <c r="R3334" s="150" t="str">
        <f>IFERROR(IF(P3334:$P$5009&lt;&gt;0, (Q3334-$Y$16)^2,""),"")</f>
        <v/>
      </c>
      <c r="S3334" s="151" t="str">
        <f>IF(Data!C3338="","",C3338)</f>
        <v/>
      </c>
      <c r="T3334" s="150" t="str">
        <f>IFERROR(IF(S3334:$S$5009&lt;&gt;0, ABS(C3338-$Z$8),""),"")</f>
        <v/>
      </c>
      <c r="U3334" s="150" t="str">
        <f>IFERROR(IF(S3334:$S$5009&lt;&gt;0, (T3334-$Y$17)^2,""),"")</f>
        <v/>
      </c>
    </row>
    <row r="3335" spans="1:21" ht="23">
      <c r="A3335" s="161">
        <v>3326</v>
      </c>
      <c r="B3335" s="160" t="str">
        <f>IF(Data!B3335:$B$5009&lt;&gt;"",Data!B3335,"")</f>
        <v/>
      </c>
      <c r="C3335" s="160" t="str">
        <f>IF(Data!$C3335:C$5009&lt;&gt;"",Data!C3335,"")</f>
        <v/>
      </c>
      <c r="P3335" s="149" t="str">
        <f>IF(Data!B3339="","",B3339)</f>
        <v/>
      </c>
      <c r="Q3335" s="150" t="str">
        <f>IFERROR(IF(P3335:$P$5009&lt;&gt;0, ABS(P3335-$Z$7),""),"")</f>
        <v/>
      </c>
      <c r="R3335" s="150" t="str">
        <f>IFERROR(IF(P3335:$P$5009&lt;&gt;0, (Q3335-$Y$16)^2,""),"")</f>
        <v/>
      </c>
      <c r="S3335" s="151" t="str">
        <f>IF(Data!C3339="","",C3339)</f>
        <v/>
      </c>
      <c r="T3335" s="150" t="str">
        <f>IFERROR(IF(S3335:$S$5009&lt;&gt;0, ABS(C3339-$Z$8),""),"")</f>
        <v/>
      </c>
      <c r="U3335" s="150" t="str">
        <f>IFERROR(IF(S3335:$S$5009&lt;&gt;0, (T3335-$Y$17)^2,""),"")</f>
        <v/>
      </c>
    </row>
    <row r="3336" spans="1:21" ht="23">
      <c r="A3336" s="159">
        <v>3327</v>
      </c>
      <c r="B3336" s="160" t="str">
        <f>IF(Data!B3336:$B$5009&lt;&gt;"",Data!B3336,"")</f>
        <v/>
      </c>
      <c r="C3336" s="160" t="str">
        <f>IF(Data!$C3336:C$5009&lt;&gt;"",Data!C3336,"")</f>
        <v/>
      </c>
      <c r="P3336" s="149" t="str">
        <f>IF(Data!B3340="","",B3340)</f>
        <v/>
      </c>
      <c r="Q3336" s="150" t="str">
        <f>IFERROR(IF(P3336:$P$5009&lt;&gt;0, ABS(P3336-$Z$7),""),"")</f>
        <v/>
      </c>
      <c r="R3336" s="150" t="str">
        <f>IFERROR(IF(P3336:$P$5009&lt;&gt;0, (Q3336-$Y$16)^2,""),"")</f>
        <v/>
      </c>
      <c r="S3336" s="151" t="str">
        <f>IF(Data!C3340="","",C3340)</f>
        <v/>
      </c>
      <c r="T3336" s="150" t="str">
        <f>IFERROR(IF(S3336:$S$5009&lt;&gt;0, ABS(C3340-$Z$8),""),"")</f>
        <v/>
      </c>
      <c r="U3336" s="150" t="str">
        <f>IFERROR(IF(S3336:$S$5009&lt;&gt;0, (T3336-$Y$17)^2,""),"")</f>
        <v/>
      </c>
    </row>
    <row r="3337" spans="1:21" ht="23">
      <c r="A3337" s="161">
        <v>3328</v>
      </c>
      <c r="B3337" s="160" t="str">
        <f>IF(Data!B3337:$B$5009&lt;&gt;"",Data!B3337,"")</f>
        <v/>
      </c>
      <c r="C3337" s="160" t="str">
        <f>IF(Data!$C3337:C$5009&lt;&gt;"",Data!C3337,"")</f>
        <v/>
      </c>
      <c r="P3337" s="149" t="str">
        <f>IF(Data!B3341="","",B3341)</f>
        <v/>
      </c>
      <c r="Q3337" s="150" t="str">
        <f>IFERROR(IF(P3337:$P$5009&lt;&gt;0, ABS(P3337-$Z$7),""),"")</f>
        <v/>
      </c>
      <c r="R3337" s="150" t="str">
        <f>IFERROR(IF(P3337:$P$5009&lt;&gt;0, (Q3337-$Y$16)^2,""),"")</f>
        <v/>
      </c>
      <c r="S3337" s="151" t="str">
        <f>IF(Data!C3341="","",C3341)</f>
        <v/>
      </c>
      <c r="T3337" s="150" t="str">
        <f>IFERROR(IF(S3337:$S$5009&lt;&gt;0, ABS(C3341-$Z$8),""),"")</f>
        <v/>
      </c>
      <c r="U3337" s="150" t="str">
        <f>IFERROR(IF(S3337:$S$5009&lt;&gt;0, (T3337-$Y$17)^2,""),"")</f>
        <v/>
      </c>
    </row>
    <row r="3338" spans="1:21" ht="23">
      <c r="A3338" s="159">
        <v>3329</v>
      </c>
      <c r="B3338" s="160" t="str">
        <f>IF(Data!B3338:$B$5009&lt;&gt;"",Data!B3338,"")</f>
        <v/>
      </c>
      <c r="C3338" s="160" t="str">
        <f>IF(Data!$C3338:C$5009&lt;&gt;"",Data!C3338,"")</f>
        <v/>
      </c>
      <c r="P3338" s="149" t="str">
        <f>IF(Data!B3342="","",B3342)</f>
        <v/>
      </c>
      <c r="Q3338" s="150" t="str">
        <f>IFERROR(IF(P3338:$P$5009&lt;&gt;0, ABS(P3338-$Z$7),""),"")</f>
        <v/>
      </c>
      <c r="R3338" s="150" t="str">
        <f>IFERROR(IF(P3338:$P$5009&lt;&gt;0, (Q3338-$Y$16)^2,""),"")</f>
        <v/>
      </c>
      <c r="S3338" s="151" t="str">
        <f>IF(Data!C3342="","",C3342)</f>
        <v/>
      </c>
      <c r="T3338" s="150" t="str">
        <f>IFERROR(IF(S3338:$S$5009&lt;&gt;0, ABS(C3342-$Z$8),""),"")</f>
        <v/>
      </c>
      <c r="U3338" s="150" t="str">
        <f>IFERROR(IF(S3338:$S$5009&lt;&gt;0, (T3338-$Y$17)^2,""),"")</f>
        <v/>
      </c>
    </row>
    <row r="3339" spans="1:21" ht="23">
      <c r="A3339" s="161">
        <v>3330</v>
      </c>
      <c r="B3339" s="160" t="str">
        <f>IF(Data!B3339:$B$5009&lt;&gt;"",Data!B3339,"")</f>
        <v/>
      </c>
      <c r="C3339" s="160" t="str">
        <f>IF(Data!$C3339:C$5009&lt;&gt;"",Data!C3339,"")</f>
        <v/>
      </c>
      <c r="P3339" s="149" t="str">
        <f>IF(Data!B3343="","",B3343)</f>
        <v/>
      </c>
      <c r="Q3339" s="150" t="str">
        <f>IFERROR(IF(P3339:$P$5009&lt;&gt;0, ABS(P3339-$Z$7),""),"")</f>
        <v/>
      </c>
      <c r="R3339" s="150" t="str">
        <f>IFERROR(IF(P3339:$P$5009&lt;&gt;0, (Q3339-$Y$16)^2,""),"")</f>
        <v/>
      </c>
      <c r="S3339" s="151" t="str">
        <f>IF(Data!C3343="","",C3343)</f>
        <v/>
      </c>
      <c r="T3339" s="150" t="str">
        <f>IFERROR(IF(S3339:$S$5009&lt;&gt;0, ABS(C3343-$Z$8),""),"")</f>
        <v/>
      </c>
      <c r="U3339" s="150" t="str">
        <f>IFERROR(IF(S3339:$S$5009&lt;&gt;0, (T3339-$Y$17)^2,""),"")</f>
        <v/>
      </c>
    </row>
    <row r="3340" spans="1:21" ht="23">
      <c r="A3340" s="159">
        <v>3331</v>
      </c>
      <c r="B3340" s="160" t="str">
        <f>IF(Data!B3340:$B$5009&lt;&gt;"",Data!B3340,"")</f>
        <v/>
      </c>
      <c r="C3340" s="160" t="str">
        <f>IF(Data!$C3340:C$5009&lt;&gt;"",Data!C3340,"")</f>
        <v/>
      </c>
      <c r="P3340" s="149" t="str">
        <f>IF(Data!B3344="","",B3344)</f>
        <v/>
      </c>
      <c r="Q3340" s="150" t="str">
        <f>IFERROR(IF(P3340:$P$5009&lt;&gt;0, ABS(P3340-$Z$7),""),"")</f>
        <v/>
      </c>
      <c r="R3340" s="150" t="str">
        <f>IFERROR(IF(P3340:$P$5009&lt;&gt;0, (Q3340-$Y$16)^2,""),"")</f>
        <v/>
      </c>
      <c r="S3340" s="151" t="str">
        <f>IF(Data!C3344="","",C3344)</f>
        <v/>
      </c>
      <c r="T3340" s="150" t="str">
        <f>IFERROR(IF(S3340:$S$5009&lt;&gt;0, ABS(C3344-$Z$8),""),"")</f>
        <v/>
      </c>
      <c r="U3340" s="150" t="str">
        <f>IFERROR(IF(S3340:$S$5009&lt;&gt;0, (T3340-$Y$17)^2,""),"")</f>
        <v/>
      </c>
    </row>
    <row r="3341" spans="1:21" ht="23">
      <c r="A3341" s="161">
        <v>3332</v>
      </c>
      <c r="B3341" s="160" t="str">
        <f>IF(Data!B3341:$B$5009&lt;&gt;"",Data!B3341,"")</f>
        <v/>
      </c>
      <c r="C3341" s="160" t="str">
        <f>IF(Data!$C3341:C$5009&lt;&gt;"",Data!C3341,"")</f>
        <v/>
      </c>
      <c r="P3341" s="149" t="str">
        <f>IF(Data!B3345="","",B3345)</f>
        <v/>
      </c>
      <c r="Q3341" s="150" t="str">
        <f>IFERROR(IF(P3341:$P$5009&lt;&gt;0, ABS(P3341-$Z$7),""),"")</f>
        <v/>
      </c>
      <c r="R3341" s="150" t="str">
        <f>IFERROR(IF(P3341:$P$5009&lt;&gt;0, (Q3341-$Y$16)^2,""),"")</f>
        <v/>
      </c>
      <c r="S3341" s="151" t="str">
        <f>IF(Data!C3345="","",C3345)</f>
        <v/>
      </c>
      <c r="T3341" s="150" t="str">
        <f>IFERROR(IF(S3341:$S$5009&lt;&gt;0, ABS(C3345-$Z$8),""),"")</f>
        <v/>
      </c>
      <c r="U3341" s="150" t="str">
        <f>IFERROR(IF(S3341:$S$5009&lt;&gt;0, (T3341-$Y$17)^2,""),"")</f>
        <v/>
      </c>
    </row>
    <row r="3342" spans="1:21" ht="23">
      <c r="A3342" s="159">
        <v>3333</v>
      </c>
      <c r="B3342" s="160" t="str">
        <f>IF(Data!B3342:$B$5009&lt;&gt;"",Data!B3342,"")</f>
        <v/>
      </c>
      <c r="C3342" s="160" t="str">
        <f>IF(Data!$C3342:C$5009&lt;&gt;"",Data!C3342,"")</f>
        <v/>
      </c>
      <c r="P3342" s="149" t="str">
        <f>IF(Data!B3346="","",B3346)</f>
        <v/>
      </c>
      <c r="Q3342" s="150" t="str">
        <f>IFERROR(IF(P3342:$P$5009&lt;&gt;0, ABS(P3342-$Z$7),""),"")</f>
        <v/>
      </c>
      <c r="R3342" s="150" t="str">
        <f>IFERROR(IF(P3342:$P$5009&lt;&gt;0, (Q3342-$Y$16)^2,""),"")</f>
        <v/>
      </c>
      <c r="S3342" s="151" t="str">
        <f>IF(Data!C3346="","",C3346)</f>
        <v/>
      </c>
      <c r="T3342" s="150" t="str">
        <f>IFERROR(IF(S3342:$S$5009&lt;&gt;0, ABS(C3346-$Z$8),""),"")</f>
        <v/>
      </c>
      <c r="U3342" s="150" t="str">
        <f>IFERROR(IF(S3342:$S$5009&lt;&gt;0, (T3342-$Y$17)^2,""),"")</f>
        <v/>
      </c>
    </row>
    <row r="3343" spans="1:21" ht="23">
      <c r="A3343" s="161">
        <v>3334</v>
      </c>
      <c r="B3343" s="160" t="str">
        <f>IF(Data!B3343:$B$5009&lt;&gt;"",Data!B3343,"")</f>
        <v/>
      </c>
      <c r="C3343" s="160" t="str">
        <f>IF(Data!$C3343:C$5009&lt;&gt;"",Data!C3343,"")</f>
        <v/>
      </c>
      <c r="P3343" s="149" t="str">
        <f>IF(Data!B3347="","",B3347)</f>
        <v/>
      </c>
      <c r="Q3343" s="150" t="str">
        <f>IFERROR(IF(P3343:$P$5009&lt;&gt;0, ABS(P3343-$Z$7),""),"")</f>
        <v/>
      </c>
      <c r="R3343" s="150" t="str">
        <f>IFERROR(IF(P3343:$P$5009&lt;&gt;0, (Q3343-$Y$16)^2,""),"")</f>
        <v/>
      </c>
      <c r="S3343" s="151" t="str">
        <f>IF(Data!C3347="","",C3347)</f>
        <v/>
      </c>
      <c r="T3343" s="150" t="str">
        <f>IFERROR(IF(S3343:$S$5009&lt;&gt;0, ABS(C3347-$Z$8),""),"")</f>
        <v/>
      </c>
      <c r="U3343" s="150" t="str">
        <f>IFERROR(IF(S3343:$S$5009&lt;&gt;0, (T3343-$Y$17)^2,""),"")</f>
        <v/>
      </c>
    </row>
    <row r="3344" spans="1:21" ht="23">
      <c r="A3344" s="159">
        <v>3335</v>
      </c>
      <c r="B3344" s="160" t="str">
        <f>IF(Data!B3344:$B$5009&lt;&gt;"",Data!B3344,"")</f>
        <v/>
      </c>
      <c r="C3344" s="160" t="str">
        <f>IF(Data!$C3344:C$5009&lt;&gt;"",Data!C3344,"")</f>
        <v/>
      </c>
      <c r="P3344" s="149" t="str">
        <f>IF(Data!B3348="","",B3348)</f>
        <v/>
      </c>
      <c r="Q3344" s="150" t="str">
        <f>IFERROR(IF(P3344:$P$5009&lt;&gt;0, ABS(P3344-$Z$7),""),"")</f>
        <v/>
      </c>
      <c r="R3344" s="150" t="str">
        <f>IFERROR(IF(P3344:$P$5009&lt;&gt;0, (Q3344-$Y$16)^2,""),"")</f>
        <v/>
      </c>
      <c r="S3344" s="151" t="str">
        <f>IF(Data!C3348="","",C3348)</f>
        <v/>
      </c>
      <c r="T3344" s="150" t="str">
        <f>IFERROR(IF(S3344:$S$5009&lt;&gt;0, ABS(C3348-$Z$8),""),"")</f>
        <v/>
      </c>
      <c r="U3344" s="150" t="str">
        <f>IFERROR(IF(S3344:$S$5009&lt;&gt;0, (T3344-$Y$17)^2,""),"")</f>
        <v/>
      </c>
    </row>
    <row r="3345" spans="1:21" ht="23">
      <c r="A3345" s="161">
        <v>3336</v>
      </c>
      <c r="B3345" s="160" t="str">
        <f>IF(Data!B3345:$B$5009&lt;&gt;"",Data!B3345,"")</f>
        <v/>
      </c>
      <c r="C3345" s="160" t="str">
        <f>IF(Data!$C3345:C$5009&lt;&gt;"",Data!C3345,"")</f>
        <v/>
      </c>
      <c r="P3345" s="149" t="str">
        <f>IF(Data!B3349="","",B3349)</f>
        <v/>
      </c>
      <c r="Q3345" s="150" t="str">
        <f>IFERROR(IF(P3345:$P$5009&lt;&gt;0, ABS(P3345-$Z$7),""),"")</f>
        <v/>
      </c>
      <c r="R3345" s="150" t="str">
        <f>IFERROR(IF(P3345:$P$5009&lt;&gt;0, (Q3345-$Y$16)^2,""),"")</f>
        <v/>
      </c>
      <c r="S3345" s="151" t="str">
        <f>IF(Data!C3349="","",C3349)</f>
        <v/>
      </c>
      <c r="T3345" s="150" t="str">
        <f>IFERROR(IF(S3345:$S$5009&lt;&gt;0, ABS(C3349-$Z$8),""),"")</f>
        <v/>
      </c>
      <c r="U3345" s="150" t="str">
        <f>IFERROR(IF(S3345:$S$5009&lt;&gt;0, (T3345-$Y$17)^2,""),"")</f>
        <v/>
      </c>
    </row>
    <row r="3346" spans="1:21" ht="23">
      <c r="A3346" s="159">
        <v>3337</v>
      </c>
      <c r="B3346" s="160" t="str">
        <f>IF(Data!B3346:$B$5009&lt;&gt;"",Data!B3346,"")</f>
        <v/>
      </c>
      <c r="C3346" s="160" t="str">
        <f>IF(Data!$C3346:C$5009&lt;&gt;"",Data!C3346,"")</f>
        <v/>
      </c>
      <c r="P3346" s="149" t="str">
        <f>IF(Data!B3350="","",B3350)</f>
        <v/>
      </c>
      <c r="Q3346" s="150" t="str">
        <f>IFERROR(IF(P3346:$P$5009&lt;&gt;0, ABS(P3346-$Z$7),""),"")</f>
        <v/>
      </c>
      <c r="R3346" s="150" t="str">
        <f>IFERROR(IF(P3346:$P$5009&lt;&gt;0, (Q3346-$Y$16)^2,""),"")</f>
        <v/>
      </c>
      <c r="S3346" s="151" t="str">
        <f>IF(Data!C3350="","",C3350)</f>
        <v/>
      </c>
      <c r="T3346" s="150" t="str">
        <f>IFERROR(IF(S3346:$S$5009&lt;&gt;0, ABS(C3350-$Z$8),""),"")</f>
        <v/>
      </c>
      <c r="U3346" s="150" t="str">
        <f>IFERROR(IF(S3346:$S$5009&lt;&gt;0, (T3346-$Y$17)^2,""),"")</f>
        <v/>
      </c>
    </row>
    <row r="3347" spans="1:21" ht="23">
      <c r="A3347" s="161">
        <v>3338</v>
      </c>
      <c r="B3347" s="160" t="str">
        <f>IF(Data!B3347:$B$5009&lt;&gt;"",Data!B3347,"")</f>
        <v/>
      </c>
      <c r="C3347" s="160" t="str">
        <f>IF(Data!$C3347:C$5009&lt;&gt;"",Data!C3347,"")</f>
        <v/>
      </c>
      <c r="P3347" s="149" t="str">
        <f>IF(Data!B3351="","",B3351)</f>
        <v/>
      </c>
      <c r="Q3347" s="150" t="str">
        <f>IFERROR(IF(P3347:$P$5009&lt;&gt;0, ABS(P3347-$Z$7),""),"")</f>
        <v/>
      </c>
      <c r="R3347" s="150" t="str">
        <f>IFERROR(IF(P3347:$P$5009&lt;&gt;0, (Q3347-$Y$16)^2,""),"")</f>
        <v/>
      </c>
      <c r="S3347" s="151" t="str">
        <f>IF(Data!C3351="","",C3351)</f>
        <v/>
      </c>
      <c r="T3347" s="150" t="str">
        <f>IFERROR(IF(S3347:$S$5009&lt;&gt;0, ABS(C3351-$Z$8),""),"")</f>
        <v/>
      </c>
      <c r="U3347" s="150" t="str">
        <f>IFERROR(IF(S3347:$S$5009&lt;&gt;0, (T3347-$Y$17)^2,""),"")</f>
        <v/>
      </c>
    </row>
    <row r="3348" spans="1:21" ht="23">
      <c r="A3348" s="159">
        <v>3339</v>
      </c>
      <c r="B3348" s="160" t="str">
        <f>IF(Data!B3348:$B$5009&lt;&gt;"",Data!B3348,"")</f>
        <v/>
      </c>
      <c r="C3348" s="160" t="str">
        <f>IF(Data!$C3348:C$5009&lt;&gt;"",Data!C3348,"")</f>
        <v/>
      </c>
      <c r="P3348" s="149" t="str">
        <f>IF(Data!B3352="","",B3352)</f>
        <v/>
      </c>
      <c r="Q3348" s="150" t="str">
        <f>IFERROR(IF(P3348:$P$5009&lt;&gt;0, ABS(P3348-$Z$7),""),"")</f>
        <v/>
      </c>
      <c r="R3348" s="150" t="str">
        <f>IFERROR(IF(P3348:$P$5009&lt;&gt;0, (Q3348-$Y$16)^2,""),"")</f>
        <v/>
      </c>
      <c r="S3348" s="151" t="str">
        <f>IF(Data!C3352="","",C3352)</f>
        <v/>
      </c>
      <c r="T3348" s="150" t="str">
        <f>IFERROR(IF(S3348:$S$5009&lt;&gt;0, ABS(C3352-$Z$8),""),"")</f>
        <v/>
      </c>
      <c r="U3348" s="150" t="str">
        <f>IFERROR(IF(S3348:$S$5009&lt;&gt;0, (T3348-$Y$17)^2,""),"")</f>
        <v/>
      </c>
    </row>
    <row r="3349" spans="1:21" ht="23">
      <c r="A3349" s="161">
        <v>3340</v>
      </c>
      <c r="B3349" s="160" t="str">
        <f>IF(Data!B3349:$B$5009&lt;&gt;"",Data!B3349,"")</f>
        <v/>
      </c>
      <c r="C3349" s="160" t="str">
        <f>IF(Data!$C3349:C$5009&lt;&gt;"",Data!C3349,"")</f>
        <v/>
      </c>
      <c r="P3349" s="149" t="str">
        <f>IF(Data!B3353="","",B3353)</f>
        <v/>
      </c>
      <c r="Q3349" s="150" t="str">
        <f>IFERROR(IF(P3349:$P$5009&lt;&gt;0, ABS(P3349-$Z$7),""),"")</f>
        <v/>
      </c>
      <c r="R3349" s="150" t="str">
        <f>IFERROR(IF(P3349:$P$5009&lt;&gt;0, (Q3349-$Y$16)^2,""),"")</f>
        <v/>
      </c>
      <c r="S3349" s="151" t="str">
        <f>IF(Data!C3353="","",C3353)</f>
        <v/>
      </c>
      <c r="T3349" s="150" t="str">
        <f>IFERROR(IF(S3349:$S$5009&lt;&gt;0, ABS(C3353-$Z$8),""),"")</f>
        <v/>
      </c>
      <c r="U3349" s="150" t="str">
        <f>IFERROR(IF(S3349:$S$5009&lt;&gt;0, (T3349-$Y$17)^2,""),"")</f>
        <v/>
      </c>
    </row>
    <row r="3350" spans="1:21" ht="23">
      <c r="A3350" s="159">
        <v>3341</v>
      </c>
      <c r="B3350" s="160" t="str">
        <f>IF(Data!B3350:$B$5009&lt;&gt;"",Data!B3350,"")</f>
        <v/>
      </c>
      <c r="C3350" s="160" t="str">
        <f>IF(Data!$C3350:C$5009&lt;&gt;"",Data!C3350,"")</f>
        <v/>
      </c>
      <c r="P3350" s="149" t="str">
        <f>IF(Data!B3354="","",B3354)</f>
        <v/>
      </c>
      <c r="Q3350" s="150" t="str">
        <f>IFERROR(IF(P3350:$P$5009&lt;&gt;0, ABS(P3350-$Z$7),""),"")</f>
        <v/>
      </c>
      <c r="R3350" s="150" t="str">
        <f>IFERROR(IF(P3350:$P$5009&lt;&gt;0, (Q3350-$Y$16)^2,""),"")</f>
        <v/>
      </c>
      <c r="S3350" s="151" t="str">
        <f>IF(Data!C3354="","",C3354)</f>
        <v/>
      </c>
      <c r="T3350" s="150" t="str">
        <f>IFERROR(IF(S3350:$S$5009&lt;&gt;0, ABS(C3354-$Z$8),""),"")</f>
        <v/>
      </c>
      <c r="U3350" s="150" t="str">
        <f>IFERROR(IF(S3350:$S$5009&lt;&gt;0, (T3350-$Y$17)^2,""),"")</f>
        <v/>
      </c>
    </row>
    <row r="3351" spans="1:21" ht="23">
      <c r="A3351" s="161">
        <v>3342</v>
      </c>
      <c r="B3351" s="160" t="str">
        <f>IF(Data!B3351:$B$5009&lt;&gt;"",Data!B3351,"")</f>
        <v/>
      </c>
      <c r="C3351" s="160" t="str">
        <f>IF(Data!$C3351:C$5009&lt;&gt;"",Data!C3351,"")</f>
        <v/>
      </c>
      <c r="P3351" s="149" t="str">
        <f>IF(Data!B3355="","",B3355)</f>
        <v/>
      </c>
      <c r="Q3351" s="150" t="str">
        <f>IFERROR(IF(P3351:$P$5009&lt;&gt;0, ABS(P3351-$Z$7),""),"")</f>
        <v/>
      </c>
      <c r="R3351" s="150" t="str">
        <f>IFERROR(IF(P3351:$P$5009&lt;&gt;0, (Q3351-$Y$16)^2,""),"")</f>
        <v/>
      </c>
      <c r="S3351" s="151" t="str">
        <f>IF(Data!C3355="","",C3355)</f>
        <v/>
      </c>
      <c r="T3351" s="150" t="str">
        <f>IFERROR(IF(S3351:$S$5009&lt;&gt;0, ABS(C3355-$Z$8),""),"")</f>
        <v/>
      </c>
      <c r="U3351" s="150" t="str">
        <f>IFERROR(IF(S3351:$S$5009&lt;&gt;0, (T3351-$Y$17)^2,""),"")</f>
        <v/>
      </c>
    </row>
    <row r="3352" spans="1:21" ht="23">
      <c r="A3352" s="159">
        <v>3343</v>
      </c>
      <c r="B3352" s="160" t="str">
        <f>IF(Data!B3352:$B$5009&lt;&gt;"",Data!B3352,"")</f>
        <v/>
      </c>
      <c r="C3352" s="160" t="str">
        <f>IF(Data!$C3352:C$5009&lt;&gt;"",Data!C3352,"")</f>
        <v/>
      </c>
      <c r="P3352" s="149" t="str">
        <f>IF(Data!B3356="","",B3356)</f>
        <v/>
      </c>
      <c r="Q3352" s="150" t="str">
        <f>IFERROR(IF(P3352:$P$5009&lt;&gt;0, ABS(P3352-$Z$7),""),"")</f>
        <v/>
      </c>
      <c r="R3352" s="150" t="str">
        <f>IFERROR(IF(P3352:$P$5009&lt;&gt;0, (Q3352-$Y$16)^2,""),"")</f>
        <v/>
      </c>
      <c r="S3352" s="151" t="str">
        <f>IF(Data!C3356="","",C3356)</f>
        <v/>
      </c>
      <c r="T3352" s="150" t="str">
        <f>IFERROR(IF(S3352:$S$5009&lt;&gt;0, ABS(C3356-$Z$8),""),"")</f>
        <v/>
      </c>
      <c r="U3352" s="150" t="str">
        <f>IFERROR(IF(S3352:$S$5009&lt;&gt;0, (T3352-$Y$17)^2,""),"")</f>
        <v/>
      </c>
    </row>
    <row r="3353" spans="1:21" ht="23">
      <c r="A3353" s="161">
        <v>3344</v>
      </c>
      <c r="B3353" s="160" t="str">
        <f>IF(Data!B3353:$B$5009&lt;&gt;"",Data!B3353,"")</f>
        <v/>
      </c>
      <c r="C3353" s="160" t="str">
        <f>IF(Data!$C3353:C$5009&lt;&gt;"",Data!C3353,"")</f>
        <v/>
      </c>
      <c r="P3353" s="149" t="str">
        <f>IF(Data!B3357="","",B3357)</f>
        <v/>
      </c>
      <c r="Q3353" s="150" t="str">
        <f>IFERROR(IF(P3353:$P$5009&lt;&gt;0, ABS(P3353-$Z$7),""),"")</f>
        <v/>
      </c>
      <c r="R3353" s="150" t="str">
        <f>IFERROR(IF(P3353:$P$5009&lt;&gt;0, (Q3353-$Y$16)^2,""),"")</f>
        <v/>
      </c>
      <c r="S3353" s="151" t="str">
        <f>IF(Data!C3357="","",C3357)</f>
        <v/>
      </c>
      <c r="T3353" s="150" t="str">
        <f>IFERROR(IF(S3353:$S$5009&lt;&gt;0, ABS(C3357-$Z$8),""),"")</f>
        <v/>
      </c>
      <c r="U3353" s="150" t="str">
        <f>IFERROR(IF(S3353:$S$5009&lt;&gt;0, (T3353-$Y$17)^2,""),"")</f>
        <v/>
      </c>
    </row>
    <row r="3354" spans="1:21" ht="23">
      <c r="A3354" s="159">
        <v>3345</v>
      </c>
      <c r="B3354" s="160" t="str">
        <f>IF(Data!B3354:$B$5009&lt;&gt;"",Data!B3354,"")</f>
        <v/>
      </c>
      <c r="C3354" s="160" t="str">
        <f>IF(Data!$C3354:C$5009&lt;&gt;"",Data!C3354,"")</f>
        <v/>
      </c>
      <c r="P3354" s="149" t="str">
        <f>IF(Data!B3358="","",B3358)</f>
        <v/>
      </c>
      <c r="Q3354" s="150" t="str">
        <f>IFERROR(IF(P3354:$P$5009&lt;&gt;0, ABS(P3354-$Z$7),""),"")</f>
        <v/>
      </c>
      <c r="R3354" s="150" t="str">
        <f>IFERROR(IF(P3354:$P$5009&lt;&gt;0, (Q3354-$Y$16)^2,""),"")</f>
        <v/>
      </c>
      <c r="S3354" s="151" t="str">
        <f>IF(Data!C3358="","",C3358)</f>
        <v/>
      </c>
      <c r="T3354" s="150" t="str">
        <f>IFERROR(IF(S3354:$S$5009&lt;&gt;0, ABS(C3358-$Z$8),""),"")</f>
        <v/>
      </c>
      <c r="U3354" s="150" t="str">
        <f>IFERROR(IF(S3354:$S$5009&lt;&gt;0, (T3354-$Y$17)^2,""),"")</f>
        <v/>
      </c>
    </row>
    <row r="3355" spans="1:21" ht="23">
      <c r="A3355" s="161">
        <v>3346</v>
      </c>
      <c r="B3355" s="160" t="str">
        <f>IF(Data!B3355:$B$5009&lt;&gt;"",Data!B3355,"")</f>
        <v/>
      </c>
      <c r="C3355" s="160" t="str">
        <f>IF(Data!$C3355:C$5009&lt;&gt;"",Data!C3355,"")</f>
        <v/>
      </c>
      <c r="P3355" s="149" t="str">
        <f>IF(Data!B3359="","",B3359)</f>
        <v/>
      </c>
      <c r="Q3355" s="150" t="str">
        <f>IFERROR(IF(P3355:$P$5009&lt;&gt;0, ABS(P3355-$Z$7),""),"")</f>
        <v/>
      </c>
      <c r="R3355" s="150" t="str">
        <f>IFERROR(IF(P3355:$P$5009&lt;&gt;0, (Q3355-$Y$16)^2,""),"")</f>
        <v/>
      </c>
      <c r="S3355" s="151" t="str">
        <f>IF(Data!C3359="","",C3359)</f>
        <v/>
      </c>
      <c r="T3355" s="150" t="str">
        <f>IFERROR(IF(S3355:$S$5009&lt;&gt;0, ABS(C3359-$Z$8),""),"")</f>
        <v/>
      </c>
      <c r="U3355" s="150" t="str">
        <f>IFERROR(IF(S3355:$S$5009&lt;&gt;0, (T3355-$Y$17)^2,""),"")</f>
        <v/>
      </c>
    </row>
    <row r="3356" spans="1:21" ht="23">
      <c r="A3356" s="159">
        <v>3347</v>
      </c>
      <c r="B3356" s="160" t="str">
        <f>IF(Data!B3356:$B$5009&lt;&gt;"",Data!B3356,"")</f>
        <v/>
      </c>
      <c r="C3356" s="160" t="str">
        <f>IF(Data!$C3356:C$5009&lt;&gt;"",Data!C3356,"")</f>
        <v/>
      </c>
      <c r="P3356" s="149" t="str">
        <f>IF(Data!B3360="","",B3360)</f>
        <v/>
      </c>
      <c r="Q3356" s="150" t="str">
        <f>IFERROR(IF(P3356:$P$5009&lt;&gt;0, ABS(P3356-$Z$7),""),"")</f>
        <v/>
      </c>
      <c r="R3356" s="150" t="str">
        <f>IFERROR(IF(P3356:$P$5009&lt;&gt;0, (Q3356-$Y$16)^2,""),"")</f>
        <v/>
      </c>
      <c r="S3356" s="151" t="str">
        <f>IF(Data!C3360="","",C3360)</f>
        <v/>
      </c>
      <c r="T3356" s="150" t="str">
        <f>IFERROR(IF(S3356:$S$5009&lt;&gt;0, ABS(C3360-$Z$8),""),"")</f>
        <v/>
      </c>
      <c r="U3356" s="150" t="str">
        <f>IFERROR(IF(S3356:$S$5009&lt;&gt;0, (T3356-$Y$17)^2,""),"")</f>
        <v/>
      </c>
    </row>
    <row r="3357" spans="1:21" ht="23">
      <c r="A3357" s="161">
        <v>3348</v>
      </c>
      <c r="B3357" s="160" t="str">
        <f>IF(Data!B3357:$B$5009&lt;&gt;"",Data!B3357,"")</f>
        <v/>
      </c>
      <c r="C3357" s="160" t="str">
        <f>IF(Data!$C3357:C$5009&lt;&gt;"",Data!C3357,"")</f>
        <v/>
      </c>
      <c r="P3357" s="149" t="str">
        <f>IF(Data!B3361="","",B3361)</f>
        <v/>
      </c>
      <c r="Q3357" s="150" t="str">
        <f>IFERROR(IF(P3357:$P$5009&lt;&gt;0, ABS(P3357-$Z$7),""),"")</f>
        <v/>
      </c>
      <c r="R3357" s="150" t="str">
        <f>IFERROR(IF(P3357:$P$5009&lt;&gt;0, (Q3357-$Y$16)^2,""),"")</f>
        <v/>
      </c>
      <c r="S3357" s="151" t="str">
        <f>IF(Data!C3361="","",C3361)</f>
        <v/>
      </c>
      <c r="T3357" s="150" t="str">
        <f>IFERROR(IF(S3357:$S$5009&lt;&gt;0, ABS(C3361-$Z$8),""),"")</f>
        <v/>
      </c>
      <c r="U3357" s="150" t="str">
        <f>IFERROR(IF(S3357:$S$5009&lt;&gt;0, (T3357-$Y$17)^2,""),"")</f>
        <v/>
      </c>
    </row>
    <row r="3358" spans="1:21" ht="23">
      <c r="A3358" s="159">
        <v>3349</v>
      </c>
      <c r="B3358" s="160" t="str">
        <f>IF(Data!B3358:$B$5009&lt;&gt;"",Data!B3358,"")</f>
        <v/>
      </c>
      <c r="C3358" s="160" t="str">
        <f>IF(Data!$C3358:C$5009&lt;&gt;"",Data!C3358,"")</f>
        <v/>
      </c>
      <c r="P3358" s="149" t="str">
        <f>IF(Data!B3362="","",B3362)</f>
        <v/>
      </c>
      <c r="Q3358" s="150" t="str">
        <f>IFERROR(IF(P3358:$P$5009&lt;&gt;0, ABS(P3358-$Z$7),""),"")</f>
        <v/>
      </c>
      <c r="R3358" s="150" t="str">
        <f>IFERROR(IF(P3358:$P$5009&lt;&gt;0, (Q3358-$Y$16)^2,""),"")</f>
        <v/>
      </c>
      <c r="S3358" s="151" t="str">
        <f>IF(Data!C3362="","",C3362)</f>
        <v/>
      </c>
      <c r="T3358" s="150" t="str">
        <f>IFERROR(IF(S3358:$S$5009&lt;&gt;0, ABS(C3362-$Z$8),""),"")</f>
        <v/>
      </c>
      <c r="U3358" s="150" t="str">
        <f>IFERROR(IF(S3358:$S$5009&lt;&gt;0, (T3358-$Y$17)^2,""),"")</f>
        <v/>
      </c>
    </row>
    <row r="3359" spans="1:21" ht="23">
      <c r="A3359" s="161">
        <v>3350</v>
      </c>
      <c r="B3359" s="160" t="str">
        <f>IF(Data!B3359:$B$5009&lt;&gt;"",Data!B3359,"")</f>
        <v/>
      </c>
      <c r="C3359" s="160" t="str">
        <f>IF(Data!$C3359:C$5009&lt;&gt;"",Data!C3359,"")</f>
        <v/>
      </c>
      <c r="P3359" s="149" t="str">
        <f>IF(Data!B3363="","",B3363)</f>
        <v/>
      </c>
      <c r="Q3359" s="150" t="str">
        <f>IFERROR(IF(P3359:$P$5009&lt;&gt;0, ABS(P3359-$Z$7),""),"")</f>
        <v/>
      </c>
      <c r="R3359" s="150" t="str">
        <f>IFERROR(IF(P3359:$P$5009&lt;&gt;0, (Q3359-$Y$16)^2,""),"")</f>
        <v/>
      </c>
      <c r="S3359" s="151" t="str">
        <f>IF(Data!C3363="","",C3363)</f>
        <v/>
      </c>
      <c r="T3359" s="150" t="str">
        <f>IFERROR(IF(S3359:$S$5009&lt;&gt;0, ABS(C3363-$Z$8),""),"")</f>
        <v/>
      </c>
      <c r="U3359" s="150" t="str">
        <f>IFERROR(IF(S3359:$S$5009&lt;&gt;0, (T3359-$Y$17)^2,""),"")</f>
        <v/>
      </c>
    </row>
    <row r="3360" spans="1:21" ht="23">
      <c r="A3360" s="159">
        <v>3351</v>
      </c>
      <c r="B3360" s="160" t="str">
        <f>IF(Data!B3360:$B$5009&lt;&gt;"",Data!B3360,"")</f>
        <v/>
      </c>
      <c r="C3360" s="160" t="str">
        <f>IF(Data!$C3360:C$5009&lt;&gt;"",Data!C3360,"")</f>
        <v/>
      </c>
      <c r="P3360" s="149" t="str">
        <f>IF(Data!B3364="","",B3364)</f>
        <v/>
      </c>
      <c r="Q3360" s="150" t="str">
        <f>IFERROR(IF(P3360:$P$5009&lt;&gt;0, ABS(P3360-$Z$7),""),"")</f>
        <v/>
      </c>
      <c r="R3360" s="150" t="str">
        <f>IFERROR(IF(P3360:$P$5009&lt;&gt;0, (Q3360-$Y$16)^2,""),"")</f>
        <v/>
      </c>
      <c r="S3360" s="151" t="str">
        <f>IF(Data!C3364="","",C3364)</f>
        <v/>
      </c>
      <c r="T3360" s="150" t="str">
        <f>IFERROR(IF(S3360:$S$5009&lt;&gt;0, ABS(C3364-$Z$8),""),"")</f>
        <v/>
      </c>
      <c r="U3360" s="150" t="str">
        <f>IFERROR(IF(S3360:$S$5009&lt;&gt;0, (T3360-$Y$17)^2,""),"")</f>
        <v/>
      </c>
    </row>
    <row r="3361" spans="1:21" ht="23">
      <c r="A3361" s="161">
        <v>3352</v>
      </c>
      <c r="B3361" s="160" t="str">
        <f>IF(Data!B3361:$B$5009&lt;&gt;"",Data!B3361,"")</f>
        <v/>
      </c>
      <c r="C3361" s="160" t="str">
        <f>IF(Data!$C3361:C$5009&lt;&gt;"",Data!C3361,"")</f>
        <v/>
      </c>
      <c r="P3361" s="149" t="str">
        <f>IF(Data!B3365="","",B3365)</f>
        <v/>
      </c>
      <c r="Q3361" s="150" t="str">
        <f>IFERROR(IF(P3361:$P$5009&lt;&gt;0, ABS(P3361-$Z$7),""),"")</f>
        <v/>
      </c>
      <c r="R3361" s="150" t="str">
        <f>IFERROR(IF(P3361:$P$5009&lt;&gt;0, (Q3361-$Y$16)^2,""),"")</f>
        <v/>
      </c>
      <c r="S3361" s="151" t="str">
        <f>IF(Data!C3365="","",C3365)</f>
        <v/>
      </c>
      <c r="T3361" s="150" t="str">
        <f>IFERROR(IF(S3361:$S$5009&lt;&gt;0, ABS(C3365-$Z$8),""),"")</f>
        <v/>
      </c>
      <c r="U3361" s="150" t="str">
        <f>IFERROR(IF(S3361:$S$5009&lt;&gt;0, (T3361-$Y$17)^2,""),"")</f>
        <v/>
      </c>
    </row>
    <row r="3362" spans="1:21" ht="23">
      <c r="A3362" s="159">
        <v>3353</v>
      </c>
      <c r="B3362" s="160" t="str">
        <f>IF(Data!B3362:$B$5009&lt;&gt;"",Data!B3362,"")</f>
        <v/>
      </c>
      <c r="C3362" s="160" t="str">
        <f>IF(Data!$C3362:C$5009&lt;&gt;"",Data!C3362,"")</f>
        <v/>
      </c>
      <c r="P3362" s="149" t="str">
        <f>IF(Data!B3366="","",B3366)</f>
        <v/>
      </c>
      <c r="Q3362" s="150" t="str">
        <f>IFERROR(IF(P3362:$P$5009&lt;&gt;0, ABS(P3362-$Z$7),""),"")</f>
        <v/>
      </c>
      <c r="R3362" s="150" t="str">
        <f>IFERROR(IF(P3362:$P$5009&lt;&gt;0, (Q3362-$Y$16)^2,""),"")</f>
        <v/>
      </c>
      <c r="S3362" s="151" t="str">
        <f>IF(Data!C3366="","",C3366)</f>
        <v/>
      </c>
      <c r="T3362" s="150" t="str">
        <f>IFERROR(IF(S3362:$S$5009&lt;&gt;0, ABS(C3366-$Z$8),""),"")</f>
        <v/>
      </c>
      <c r="U3362" s="150" t="str">
        <f>IFERROR(IF(S3362:$S$5009&lt;&gt;0, (T3362-$Y$17)^2,""),"")</f>
        <v/>
      </c>
    </row>
    <row r="3363" spans="1:21" ht="23">
      <c r="A3363" s="161">
        <v>3354</v>
      </c>
      <c r="B3363" s="160" t="str">
        <f>IF(Data!B3363:$B$5009&lt;&gt;"",Data!B3363,"")</f>
        <v/>
      </c>
      <c r="C3363" s="160" t="str">
        <f>IF(Data!$C3363:C$5009&lt;&gt;"",Data!C3363,"")</f>
        <v/>
      </c>
      <c r="P3363" s="149" t="str">
        <f>IF(Data!B3367="","",B3367)</f>
        <v/>
      </c>
      <c r="Q3363" s="150" t="str">
        <f>IFERROR(IF(P3363:$P$5009&lt;&gt;0, ABS(P3363-$Z$7),""),"")</f>
        <v/>
      </c>
      <c r="R3363" s="150" t="str">
        <f>IFERROR(IF(P3363:$P$5009&lt;&gt;0, (Q3363-$Y$16)^2,""),"")</f>
        <v/>
      </c>
      <c r="S3363" s="151" t="str">
        <f>IF(Data!C3367="","",C3367)</f>
        <v/>
      </c>
      <c r="T3363" s="150" t="str">
        <f>IFERROR(IF(S3363:$S$5009&lt;&gt;0, ABS(C3367-$Z$8),""),"")</f>
        <v/>
      </c>
      <c r="U3363" s="150" t="str">
        <f>IFERROR(IF(S3363:$S$5009&lt;&gt;0, (T3363-$Y$17)^2,""),"")</f>
        <v/>
      </c>
    </row>
    <row r="3364" spans="1:21" ht="23">
      <c r="A3364" s="159">
        <v>3355</v>
      </c>
      <c r="B3364" s="160" t="str">
        <f>IF(Data!B3364:$B$5009&lt;&gt;"",Data!B3364,"")</f>
        <v/>
      </c>
      <c r="C3364" s="160" t="str">
        <f>IF(Data!$C3364:C$5009&lt;&gt;"",Data!C3364,"")</f>
        <v/>
      </c>
      <c r="P3364" s="149" t="str">
        <f>IF(Data!B3368="","",B3368)</f>
        <v/>
      </c>
      <c r="Q3364" s="150" t="str">
        <f>IFERROR(IF(P3364:$P$5009&lt;&gt;0, ABS(P3364-$Z$7),""),"")</f>
        <v/>
      </c>
      <c r="R3364" s="150" t="str">
        <f>IFERROR(IF(P3364:$P$5009&lt;&gt;0, (Q3364-$Y$16)^2,""),"")</f>
        <v/>
      </c>
      <c r="S3364" s="151" t="str">
        <f>IF(Data!C3368="","",C3368)</f>
        <v/>
      </c>
      <c r="T3364" s="150" t="str">
        <f>IFERROR(IF(S3364:$S$5009&lt;&gt;0, ABS(C3368-$Z$8),""),"")</f>
        <v/>
      </c>
      <c r="U3364" s="150" t="str">
        <f>IFERROR(IF(S3364:$S$5009&lt;&gt;0, (T3364-$Y$17)^2,""),"")</f>
        <v/>
      </c>
    </row>
    <row r="3365" spans="1:21" ht="23">
      <c r="A3365" s="161">
        <v>3356</v>
      </c>
      <c r="B3365" s="160" t="str">
        <f>IF(Data!B3365:$B$5009&lt;&gt;"",Data!B3365,"")</f>
        <v/>
      </c>
      <c r="C3365" s="160" t="str">
        <f>IF(Data!$C3365:C$5009&lt;&gt;"",Data!C3365,"")</f>
        <v/>
      </c>
      <c r="P3365" s="149" t="str">
        <f>IF(Data!B3369="","",B3369)</f>
        <v/>
      </c>
      <c r="Q3365" s="150" t="str">
        <f>IFERROR(IF(P3365:$P$5009&lt;&gt;0, ABS(P3365-$Z$7),""),"")</f>
        <v/>
      </c>
      <c r="R3365" s="150" t="str">
        <f>IFERROR(IF(P3365:$P$5009&lt;&gt;0, (Q3365-$Y$16)^2,""),"")</f>
        <v/>
      </c>
      <c r="S3365" s="151" t="str">
        <f>IF(Data!C3369="","",C3369)</f>
        <v/>
      </c>
      <c r="T3365" s="150" t="str">
        <f>IFERROR(IF(S3365:$S$5009&lt;&gt;0, ABS(C3369-$Z$8),""),"")</f>
        <v/>
      </c>
      <c r="U3365" s="150" t="str">
        <f>IFERROR(IF(S3365:$S$5009&lt;&gt;0, (T3365-$Y$17)^2,""),"")</f>
        <v/>
      </c>
    </row>
    <row r="3366" spans="1:21" ht="23">
      <c r="A3366" s="159">
        <v>3357</v>
      </c>
      <c r="B3366" s="160" t="str">
        <f>IF(Data!B3366:$B$5009&lt;&gt;"",Data!B3366,"")</f>
        <v/>
      </c>
      <c r="C3366" s="160" t="str">
        <f>IF(Data!$C3366:C$5009&lt;&gt;"",Data!C3366,"")</f>
        <v/>
      </c>
      <c r="P3366" s="149" t="str">
        <f>IF(Data!B3370="","",B3370)</f>
        <v/>
      </c>
      <c r="Q3366" s="150" t="str">
        <f>IFERROR(IF(P3366:$P$5009&lt;&gt;0, ABS(P3366-$Z$7),""),"")</f>
        <v/>
      </c>
      <c r="R3366" s="150" t="str">
        <f>IFERROR(IF(P3366:$P$5009&lt;&gt;0, (Q3366-$Y$16)^2,""),"")</f>
        <v/>
      </c>
      <c r="S3366" s="151" t="str">
        <f>IF(Data!C3370="","",C3370)</f>
        <v/>
      </c>
      <c r="T3366" s="150" t="str">
        <f>IFERROR(IF(S3366:$S$5009&lt;&gt;0, ABS(C3370-$Z$8),""),"")</f>
        <v/>
      </c>
      <c r="U3366" s="150" t="str">
        <f>IFERROR(IF(S3366:$S$5009&lt;&gt;0, (T3366-$Y$17)^2,""),"")</f>
        <v/>
      </c>
    </row>
    <row r="3367" spans="1:21" ht="23">
      <c r="A3367" s="161">
        <v>3358</v>
      </c>
      <c r="B3367" s="160" t="str">
        <f>IF(Data!B3367:$B$5009&lt;&gt;"",Data!B3367,"")</f>
        <v/>
      </c>
      <c r="C3367" s="160" t="str">
        <f>IF(Data!$C3367:C$5009&lt;&gt;"",Data!C3367,"")</f>
        <v/>
      </c>
      <c r="P3367" s="149" t="str">
        <f>IF(Data!B3371="","",B3371)</f>
        <v/>
      </c>
      <c r="Q3367" s="150" t="str">
        <f>IFERROR(IF(P3367:$P$5009&lt;&gt;0, ABS(P3367-$Z$7),""),"")</f>
        <v/>
      </c>
      <c r="R3367" s="150" t="str">
        <f>IFERROR(IF(P3367:$P$5009&lt;&gt;0, (Q3367-$Y$16)^2,""),"")</f>
        <v/>
      </c>
      <c r="S3367" s="151" t="str">
        <f>IF(Data!C3371="","",C3371)</f>
        <v/>
      </c>
      <c r="T3367" s="150" t="str">
        <f>IFERROR(IF(S3367:$S$5009&lt;&gt;0, ABS(C3371-$Z$8),""),"")</f>
        <v/>
      </c>
      <c r="U3367" s="150" t="str">
        <f>IFERROR(IF(S3367:$S$5009&lt;&gt;0, (T3367-$Y$17)^2,""),"")</f>
        <v/>
      </c>
    </row>
    <row r="3368" spans="1:21" ht="23">
      <c r="A3368" s="159">
        <v>3359</v>
      </c>
      <c r="B3368" s="160" t="str">
        <f>IF(Data!B3368:$B$5009&lt;&gt;"",Data!B3368,"")</f>
        <v/>
      </c>
      <c r="C3368" s="160" t="str">
        <f>IF(Data!$C3368:C$5009&lt;&gt;"",Data!C3368,"")</f>
        <v/>
      </c>
      <c r="P3368" s="149" t="str">
        <f>IF(Data!B3372="","",B3372)</f>
        <v/>
      </c>
      <c r="Q3368" s="150" t="str">
        <f>IFERROR(IF(P3368:$P$5009&lt;&gt;0, ABS(P3368-$Z$7),""),"")</f>
        <v/>
      </c>
      <c r="R3368" s="150" t="str">
        <f>IFERROR(IF(P3368:$P$5009&lt;&gt;0, (Q3368-$Y$16)^2,""),"")</f>
        <v/>
      </c>
      <c r="S3368" s="151" t="str">
        <f>IF(Data!C3372="","",C3372)</f>
        <v/>
      </c>
      <c r="T3368" s="150" t="str">
        <f>IFERROR(IF(S3368:$S$5009&lt;&gt;0, ABS(C3372-$Z$8),""),"")</f>
        <v/>
      </c>
      <c r="U3368" s="150" t="str">
        <f>IFERROR(IF(S3368:$S$5009&lt;&gt;0, (T3368-$Y$17)^2,""),"")</f>
        <v/>
      </c>
    </row>
    <row r="3369" spans="1:21" ht="23">
      <c r="A3369" s="161">
        <v>3360</v>
      </c>
      <c r="B3369" s="160" t="str">
        <f>IF(Data!B3369:$B$5009&lt;&gt;"",Data!B3369,"")</f>
        <v/>
      </c>
      <c r="C3369" s="160" t="str">
        <f>IF(Data!$C3369:C$5009&lt;&gt;"",Data!C3369,"")</f>
        <v/>
      </c>
      <c r="P3369" s="149" t="str">
        <f>IF(Data!B3373="","",B3373)</f>
        <v/>
      </c>
      <c r="Q3369" s="150" t="str">
        <f>IFERROR(IF(P3369:$P$5009&lt;&gt;0, ABS(P3369-$Z$7),""),"")</f>
        <v/>
      </c>
      <c r="R3369" s="150" t="str">
        <f>IFERROR(IF(P3369:$P$5009&lt;&gt;0, (Q3369-$Y$16)^2,""),"")</f>
        <v/>
      </c>
      <c r="S3369" s="151" t="str">
        <f>IF(Data!C3373="","",C3373)</f>
        <v/>
      </c>
      <c r="T3369" s="150" t="str">
        <f>IFERROR(IF(S3369:$S$5009&lt;&gt;0, ABS(C3373-$Z$8),""),"")</f>
        <v/>
      </c>
      <c r="U3369" s="150" t="str">
        <f>IFERROR(IF(S3369:$S$5009&lt;&gt;0, (T3369-$Y$17)^2,""),"")</f>
        <v/>
      </c>
    </row>
    <row r="3370" spans="1:21" ht="23">
      <c r="A3370" s="159">
        <v>3361</v>
      </c>
      <c r="B3370" s="160" t="str">
        <f>IF(Data!B3370:$B$5009&lt;&gt;"",Data!B3370,"")</f>
        <v/>
      </c>
      <c r="C3370" s="160" t="str">
        <f>IF(Data!$C3370:C$5009&lt;&gt;"",Data!C3370,"")</f>
        <v/>
      </c>
      <c r="P3370" s="149" t="str">
        <f>IF(Data!B3374="","",B3374)</f>
        <v/>
      </c>
      <c r="Q3370" s="150" t="str">
        <f>IFERROR(IF(P3370:$P$5009&lt;&gt;0, ABS(P3370-$Z$7),""),"")</f>
        <v/>
      </c>
      <c r="R3370" s="150" t="str">
        <f>IFERROR(IF(P3370:$P$5009&lt;&gt;0, (Q3370-$Y$16)^2,""),"")</f>
        <v/>
      </c>
      <c r="S3370" s="151" t="str">
        <f>IF(Data!C3374="","",C3374)</f>
        <v/>
      </c>
      <c r="T3370" s="150" t="str">
        <f>IFERROR(IF(S3370:$S$5009&lt;&gt;0, ABS(C3374-$Z$8),""),"")</f>
        <v/>
      </c>
      <c r="U3370" s="150" t="str">
        <f>IFERROR(IF(S3370:$S$5009&lt;&gt;0, (T3370-$Y$17)^2,""),"")</f>
        <v/>
      </c>
    </row>
    <row r="3371" spans="1:21" ht="23">
      <c r="A3371" s="161">
        <v>3362</v>
      </c>
      <c r="B3371" s="160" t="str">
        <f>IF(Data!B3371:$B$5009&lt;&gt;"",Data!B3371,"")</f>
        <v/>
      </c>
      <c r="C3371" s="160" t="str">
        <f>IF(Data!$C3371:C$5009&lt;&gt;"",Data!C3371,"")</f>
        <v/>
      </c>
      <c r="P3371" s="149" t="str">
        <f>IF(Data!B3375="","",B3375)</f>
        <v/>
      </c>
      <c r="Q3371" s="150" t="str">
        <f>IFERROR(IF(P3371:$P$5009&lt;&gt;0, ABS(P3371-$Z$7),""),"")</f>
        <v/>
      </c>
      <c r="R3371" s="150" t="str">
        <f>IFERROR(IF(P3371:$P$5009&lt;&gt;0, (Q3371-$Y$16)^2,""),"")</f>
        <v/>
      </c>
      <c r="S3371" s="151" t="str">
        <f>IF(Data!C3375="","",C3375)</f>
        <v/>
      </c>
      <c r="T3371" s="150" t="str">
        <f>IFERROR(IF(S3371:$S$5009&lt;&gt;0, ABS(C3375-$Z$8),""),"")</f>
        <v/>
      </c>
      <c r="U3371" s="150" t="str">
        <f>IFERROR(IF(S3371:$S$5009&lt;&gt;0, (T3371-$Y$17)^2,""),"")</f>
        <v/>
      </c>
    </row>
    <row r="3372" spans="1:21" ht="23">
      <c r="A3372" s="159">
        <v>3363</v>
      </c>
      <c r="B3372" s="160" t="str">
        <f>IF(Data!B3372:$B$5009&lt;&gt;"",Data!B3372,"")</f>
        <v/>
      </c>
      <c r="C3372" s="160" t="str">
        <f>IF(Data!$C3372:C$5009&lt;&gt;"",Data!C3372,"")</f>
        <v/>
      </c>
      <c r="P3372" s="149" t="str">
        <f>IF(Data!B3376="","",B3376)</f>
        <v/>
      </c>
      <c r="Q3372" s="150" t="str">
        <f>IFERROR(IF(P3372:$P$5009&lt;&gt;0, ABS(P3372-$Z$7),""),"")</f>
        <v/>
      </c>
      <c r="R3372" s="150" t="str">
        <f>IFERROR(IF(P3372:$P$5009&lt;&gt;0, (Q3372-$Y$16)^2,""),"")</f>
        <v/>
      </c>
      <c r="S3372" s="151" t="str">
        <f>IF(Data!C3376="","",C3376)</f>
        <v/>
      </c>
      <c r="T3372" s="150" t="str">
        <f>IFERROR(IF(S3372:$S$5009&lt;&gt;0, ABS(C3376-$Z$8),""),"")</f>
        <v/>
      </c>
      <c r="U3372" s="150" t="str">
        <f>IFERROR(IF(S3372:$S$5009&lt;&gt;0, (T3372-$Y$17)^2,""),"")</f>
        <v/>
      </c>
    </row>
    <row r="3373" spans="1:21" ht="23">
      <c r="A3373" s="161">
        <v>3364</v>
      </c>
      <c r="B3373" s="160" t="str">
        <f>IF(Data!B3373:$B$5009&lt;&gt;"",Data!B3373,"")</f>
        <v/>
      </c>
      <c r="C3373" s="160" t="str">
        <f>IF(Data!$C3373:C$5009&lt;&gt;"",Data!C3373,"")</f>
        <v/>
      </c>
      <c r="P3373" s="149" t="str">
        <f>IF(Data!B3377="","",B3377)</f>
        <v/>
      </c>
      <c r="Q3373" s="150" t="str">
        <f>IFERROR(IF(P3373:$P$5009&lt;&gt;0, ABS(P3373-$Z$7),""),"")</f>
        <v/>
      </c>
      <c r="R3373" s="150" t="str">
        <f>IFERROR(IF(P3373:$P$5009&lt;&gt;0, (Q3373-$Y$16)^2,""),"")</f>
        <v/>
      </c>
      <c r="S3373" s="151" t="str">
        <f>IF(Data!C3377="","",C3377)</f>
        <v/>
      </c>
      <c r="T3373" s="150" t="str">
        <f>IFERROR(IF(S3373:$S$5009&lt;&gt;0, ABS(C3377-$Z$8),""),"")</f>
        <v/>
      </c>
      <c r="U3373" s="150" t="str">
        <f>IFERROR(IF(S3373:$S$5009&lt;&gt;0, (T3373-$Y$17)^2,""),"")</f>
        <v/>
      </c>
    </row>
    <row r="3374" spans="1:21" ht="23">
      <c r="A3374" s="159">
        <v>3365</v>
      </c>
      <c r="B3374" s="160" t="str">
        <f>IF(Data!B3374:$B$5009&lt;&gt;"",Data!B3374,"")</f>
        <v/>
      </c>
      <c r="C3374" s="160" t="str">
        <f>IF(Data!$C3374:C$5009&lt;&gt;"",Data!C3374,"")</f>
        <v/>
      </c>
      <c r="P3374" s="149" t="str">
        <f>IF(Data!B3378="","",B3378)</f>
        <v/>
      </c>
      <c r="Q3374" s="150" t="str">
        <f>IFERROR(IF(P3374:$P$5009&lt;&gt;0, ABS(P3374-$Z$7),""),"")</f>
        <v/>
      </c>
      <c r="R3374" s="150" t="str">
        <f>IFERROR(IF(P3374:$P$5009&lt;&gt;0, (Q3374-$Y$16)^2,""),"")</f>
        <v/>
      </c>
      <c r="S3374" s="151" t="str">
        <f>IF(Data!C3378="","",C3378)</f>
        <v/>
      </c>
      <c r="T3374" s="150" t="str">
        <f>IFERROR(IF(S3374:$S$5009&lt;&gt;0, ABS(C3378-$Z$8),""),"")</f>
        <v/>
      </c>
      <c r="U3374" s="150" t="str">
        <f>IFERROR(IF(S3374:$S$5009&lt;&gt;0, (T3374-$Y$17)^2,""),"")</f>
        <v/>
      </c>
    </row>
    <row r="3375" spans="1:21" ht="23">
      <c r="A3375" s="161">
        <v>3366</v>
      </c>
      <c r="B3375" s="160" t="str">
        <f>IF(Data!B3375:$B$5009&lt;&gt;"",Data!B3375,"")</f>
        <v/>
      </c>
      <c r="C3375" s="160" t="str">
        <f>IF(Data!$C3375:C$5009&lt;&gt;"",Data!C3375,"")</f>
        <v/>
      </c>
      <c r="P3375" s="149" t="str">
        <f>IF(Data!B3379="","",B3379)</f>
        <v/>
      </c>
      <c r="Q3375" s="150" t="str">
        <f>IFERROR(IF(P3375:$P$5009&lt;&gt;0, ABS(P3375-$Z$7),""),"")</f>
        <v/>
      </c>
      <c r="R3375" s="150" t="str">
        <f>IFERROR(IF(P3375:$P$5009&lt;&gt;0, (Q3375-$Y$16)^2,""),"")</f>
        <v/>
      </c>
      <c r="S3375" s="151" t="str">
        <f>IF(Data!C3379="","",C3379)</f>
        <v/>
      </c>
      <c r="T3375" s="150" t="str">
        <f>IFERROR(IF(S3375:$S$5009&lt;&gt;0, ABS(C3379-$Z$8),""),"")</f>
        <v/>
      </c>
      <c r="U3375" s="150" t="str">
        <f>IFERROR(IF(S3375:$S$5009&lt;&gt;0, (T3375-$Y$17)^2,""),"")</f>
        <v/>
      </c>
    </row>
    <row r="3376" spans="1:21" ht="23">
      <c r="A3376" s="159">
        <v>3367</v>
      </c>
      <c r="B3376" s="160" t="str">
        <f>IF(Data!B3376:$B$5009&lt;&gt;"",Data!B3376,"")</f>
        <v/>
      </c>
      <c r="C3376" s="160" t="str">
        <f>IF(Data!$C3376:C$5009&lt;&gt;"",Data!C3376,"")</f>
        <v/>
      </c>
      <c r="P3376" s="149" t="str">
        <f>IF(Data!B3380="","",B3380)</f>
        <v/>
      </c>
      <c r="Q3376" s="150" t="str">
        <f>IFERROR(IF(P3376:$P$5009&lt;&gt;0, ABS(P3376-$Z$7),""),"")</f>
        <v/>
      </c>
      <c r="R3376" s="150" t="str">
        <f>IFERROR(IF(P3376:$P$5009&lt;&gt;0, (Q3376-$Y$16)^2,""),"")</f>
        <v/>
      </c>
      <c r="S3376" s="151" t="str">
        <f>IF(Data!C3380="","",C3380)</f>
        <v/>
      </c>
      <c r="T3376" s="150" t="str">
        <f>IFERROR(IF(S3376:$S$5009&lt;&gt;0, ABS(C3380-$Z$8),""),"")</f>
        <v/>
      </c>
      <c r="U3376" s="150" t="str">
        <f>IFERROR(IF(S3376:$S$5009&lt;&gt;0, (T3376-$Y$17)^2,""),"")</f>
        <v/>
      </c>
    </row>
    <row r="3377" spans="1:21" ht="23">
      <c r="A3377" s="161">
        <v>3368</v>
      </c>
      <c r="B3377" s="160" t="str">
        <f>IF(Data!B3377:$B$5009&lt;&gt;"",Data!B3377,"")</f>
        <v/>
      </c>
      <c r="C3377" s="160" t="str">
        <f>IF(Data!$C3377:C$5009&lt;&gt;"",Data!C3377,"")</f>
        <v/>
      </c>
      <c r="P3377" s="149" t="str">
        <f>IF(Data!B3381="","",B3381)</f>
        <v/>
      </c>
      <c r="Q3377" s="150" t="str">
        <f>IFERROR(IF(P3377:$P$5009&lt;&gt;0, ABS(P3377-$Z$7),""),"")</f>
        <v/>
      </c>
      <c r="R3377" s="150" t="str">
        <f>IFERROR(IF(P3377:$P$5009&lt;&gt;0, (Q3377-$Y$16)^2,""),"")</f>
        <v/>
      </c>
      <c r="S3377" s="151" t="str">
        <f>IF(Data!C3381="","",C3381)</f>
        <v/>
      </c>
      <c r="T3377" s="150" t="str">
        <f>IFERROR(IF(S3377:$S$5009&lt;&gt;0, ABS(C3381-$Z$8),""),"")</f>
        <v/>
      </c>
      <c r="U3377" s="150" t="str">
        <f>IFERROR(IF(S3377:$S$5009&lt;&gt;0, (T3377-$Y$17)^2,""),"")</f>
        <v/>
      </c>
    </row>
    <row r="3378" spans="1:21" ht="23">
      <c r="A3378" s="159">
        <v>3369</v>
      </c>
      <c r="B3378" s="160" t="str">
        <f>IF(Data!B3378:$B$5009&lt;&gt;"",Data!B3378,"")</f>
        <v/>
      </c>
      <c r="C3378" s="160" t="str">
        <f>IF(Data!$C3378:C$5009&lt;&gt;"",Data!C3378,"")</f>
        <v/>
      </c>
      <c r="P3378" s="149" t="str">
        <f>IF(Data!B3382="","",B3382)</f>
        <v/>
      </c>
      <c r="Q3378" s="150" t="str">
        <f>IFERROR(IF(P3378:$P$5009&lt;&gt;0, ABS(P3378-$Z$7),""),"")</f>
        <v/>
      </c>
      <c r="R3378" s="150" t="str">
        <f>IFERROR(IF(P3378:$P$5009&lt;&gt;0, (Q3378-$Y$16)^2,""),"")</f>
        <v/>
      </c>
      <c r="S3378" s="151" t="str">
        <f>IF(Data!C3382="","",C3382)</f>
        <v/>
      </c>
      <c r="T3378" s="150" t="str">
        <f>IFERROR(IF(S3378:$S$5009&lt;&gt;0, ABS(C3382-$Z$8),""),"")</f>
        <v/>
      </c>
      <c r="U3378" s="150" t="str">
        <f>IFERROR(IF(S3378:$S$5009&lt;&gt;0, (T3378-$Y$17)^2,""),"")</f>
        <v/>
      </c>
    </row>
    <row r="3379" spans="1:21" ht="23">
      <c r="A3379" s="161">
        <v>3370</v>
      </c>
      <c r="B3379" s="160" t="str">
        <f>IF(Data!B3379:$B$5009&lt;&gt;"",Data!B3379,"")</f>
        <v/>
      </c>
      <c r="C3379" s="160" t="str">
        <f>IF(Data!$C3379:C$5009&lt;&gt;"",Data!C3379,"")</f>
        <v/>
      </c>
      <c r="P3379" s="149" t="str">
        <f>IF(Data!B3383="","",B3383)</f>
        <v/>
      </c>
      <c r="Q3379" s="150" t="str">
        <f>IFERROR(IF(P3379:$P$5009&lt;&gt;0, ABS(P3379-$Z$7),""),"")</f>
        <v/>
      </c>
      <c r="R3379" s="150" t="str">
        <f>IFERROR(IF(P3379:$P$5009&lt;&gt;0, (Q3379-$Y$16)^2,""),"")</f>
        <v/>
      </c>
      <c r="S3379" s="151" t="str">
        <f>IF(Data!C3383="","",C3383)</f>
        <v/>
      </c>
      <c r="T3379" s="150" t="str">
        <f>IFERROR(IF(S3379:$S$5009&lt;&gt;0, ABS(C3383-$Z$8),""),"")</f>
        <v/>
      </c>
      <c r="U3379" s="150" t="str">
        <f>IFERROR(IF(S3379:$S$5009&lt;&gt;0, (T3379-$Y$17)^2,""),"")</f>
        <v/>
      </c>
    </row>
    <row r="3380" spans="1:21" ht="23">
      <c r="A3380" s="159">
        <v>3371</v>
      </c>
      <c r="B3380" s="160" t="str">
        <f>IF(Data!B3380:$B$5009&lt;&gt;"",Data!B3380,"")</f>
        <v/>
      </c>
      <c r="C3380" s="160" t="str">
        <f>IF(Data!$C3380:C$5009&lt;&gt;"",Data!C3380,"")</f>
        <v/>
      </c>
      <c r="P3380" s="149" t="str">
        <f>IF(Data!B3384="","",B3384)</f>
        <v/>
      </c>
      <c r="Q3380" s="150" t="str">
        <f>IFERROR(IF(P3380:$P$5009&lt;&gt;0, ABS(P3380-$Z$7),""),"")</f>
        <v/>
      </c>
      <c r="R3380" s="150" t="str">
        <f>IFERROR(IF(P3380:$P$5009&lt;&gt;0, (Q3380-$Y$16)^2,""),"")</f>
        <v/>
      </c>
      <c r="S3380" s="151" t="str">
        <f>IF(Data!C3384="","",C3384)</f>
        <v/>
      </c>
      <c r="T3380" s="150" t="str">
        <f>IFERROR(IF(S3380:$S$5009&lt;&gt;0, ABS(C3384-$Z$8),""),"")</f>
        <v/>
      </c>
      <c r="U3380" s="150" t="str">
        <f>IFERROR(IF(S3380:$S$5009&lt;&gt;0, (T3380-$Y$17)^2,""),"")</f>
        <v/>
      </c>
    </row>
    <row r="3381" spans="1:21" ht="23">
      <c r="A3381" s="161">
        <v>3372</v>
      </c>
      <c r="B3381" s="160" t="str">
        <f>IF(Data!B3381:$B$5009&lt;&gt;"",Data!B3381,"")</f>
        <v/>
      </c>
      <c r="C3381" s="160" t="str">
        <f>IF(Data!$C3381:C$5009&lt;&gt;"",Data!C3381,"")</f>
        <v/>
      </c>
      <c r="P3381" s="149" t="str">
        <f>IF(Data!B3385="","",B3385)</f>
        <v/>
      </c>
      <c r="Q3381" s="150" t="str">
        <f>IFERROR(IF(P3381:$P$5009&lt;&gt;0, ABS(P3381-$Z$7),""),"")</f>
        <v/>
      </c>
      <c r="R3381" s="150" t="str">
        <f>IFERROR(IF(P3381:$P$5009&lt;&gt;0, (Q3381-$Y$16)^2,""),"")</f>
        <v/>
      </c>
      <c r="S3381" s="151" t="str">
        <f>IF(Data!C3385="","",C3385)</f>
        <v/>
      </c>
      <c r="T3381" s="150" t="str">
        <f>IFERROR(IF(S3381:$S$5009&lt;&gt;0, ABS(C3385-$Z$8),""),"")</f>
        <v/>
      </c>
      <c r="U3381" s="150" t="str">
        <f>IFERROR(IF(S3381:$S$5009&lt;&gt;0, (T3381-$Y$17)^2,""),"")</f>
        <v/>
      </c>
    </row>
    <row r="3382" spans="1:21" ht="23">
      <c r="A3382" s="159">
        <v>3373</v>
      </c>
      <c r="B3382" s="160" t="str">
        <f>IF(Data!B3382:$B$5009&lt;&gt;"",Data!B3382,"")</f>
        <v/>
      </c>
      <c r="C3382" s="160" t="str">
        <f>IF(Data!$C3382:C$5009&lt;&gt;"",Data!C3382,"")</f>
        <v/>
      </c>
      <c r="P3382" s="149" t="str">
        <f>IF(Data!B3386="","",B3386)</f>
        <v/>
      </c>
      <c r="Q3382" s="150" t="str">
        <f>IFERROR(IF(P3382:$P$5009&lt;&gt;0, ABS(P3382-$Z$7),""),"")</f>
        <v/>
      </c>
      <c r="R3382" s="150" t="str">
        <f>IFERROR(IF(P3382:$P$5009&lt;&gt;0, (Q3382-$Y$16)^2,""),"")</f>
        <v/>
      </c>
      <c r="S3382" s="151" t="str">
        <f>IF(Data!C3386="","",C3386)</f>
        <v/>
      </c>
      <c r="T3382" s="150" t="str">
        <f>IFERROR(IF(S3382:$S$5009&lt;&gt;0, ABS(C3386-$Z$8),""),"")</f>
        <v/>
      </c>
      <c r="U3382" s="150" t="str">
        <f>IFERROR(IF(S3382:$S$5009&lt;&gt;0, (T3382-$Y$17)^2,""),"")</f>
        <v/>
      </c>
    </row>
    <row r="3383" spans="1:21" ht="23">
      <c r="A3383" s="161">
        <v>3374</v>
      </c>
      <c r="B3383" s="160" t="str">
        <f>IF(Data!B3383:$B$5009&lt;&gt;"",Data!B3383,"")</f>
        <v/>
      </c>
      <c r="C3383" s="160" t="str">
        <f>IF(Data!$C3383:C$5009&lt;&gt;"",Data!C3383,"")</f>
        <v/>
      </c>
      <c r="P3383" s="149" t="str">
        <f>IF(Data!B3387="","",B3387)</f>
        <v/>
      </c>
      <c r="Q3383" s="150" t="str">
        <f>IFERROR(IF(P3383:$P$5009&lt;&gt;0, ABS(P3383-$Z$7),""),"")</f>
        <v/>
      </c>
      <c r="R3383" s="150" t="str">
        <f>IFERROR(IF(P3383:$P$5009&lt;&gt;0, (Q3383-$Y$16)^2,""),"")</f>
        <v/>
      </c>
      <c r="S3383" s="151" t="str">
        <f>IF(Data!C3387="","",C3387)</f>
        <v/>
      </c>
      <c r="T3383" s="150" t="str">
        <f>IFERROR(IF(S3383:$S$5009&lt;&gt;0, ABS(C3387-$Z$8),""),"")</f>
        <v/>
      </c>
      <c r="U3383" s="150" t="str">
        <f>IFERROR(IF(S3383:$S$5009&lt;&gt;0, (T3383-$Y$17)^2,""),"")</f>
        <v/>
      </c>
    </row>
    <row r="3384" spans="1:21" ht="23">
      <c r="A3384" s="159">
        <v>3375</v>
      </c>
      <c r="B3384" s="160" t="str">
        <f>IF(Data!B3384:$B$5009&lt;&gt;"",Data!B3384,"")</f>
        <v/>
      </c>
      <c r="C3384" s="160" t="str">
        <f>IF(Data!$C3384:C$5009&lt;&gt;"",Data!C3384,"")</f>
        <v/>
      </c>
      <c r="P3384" s="149" t="str">
        <f>IF(Data!B3388="","",B3388)</f>
        <v/>
      </c>
      <c r="Q3384" s="150" t="str">
        <f>IFERROR(IF(P3384:$P$5009&lt;&gt;0, ABS(P3384-$Z$7),""),"")</f>
        <v/>
      </c>
      <c r="R3384" s="150" t="str">
        <f>IFERROR(IF(P3384:$P$5009&lt;&gt;0, (Q3384-$Y$16)^2,""),"")</f>
        <v/>
      </c>
      <c r="S3384" s="151" t="str">
        <f>IF(Data!C3388="","",C3388)</f>
        <v/>
      </c>
      <c r="T3384" s="150" t="str">
        <f>IFERROR(IF(S3384:$S$5009&lt;&gt;0, ABS(C3388-$Z$8),""),"")</f>
        <v/>
      </c>
      <c r="U3384" s="150" t="str">
        <f>IFERROR(IF(S3384:$S$5009&lt;&gt;0, (T3384-$Y$17)^2,""),"")</f>
        <v/>
      </c>
    </row>
    <row r="3385" spans="1:21" ht="23">
      <c r="A3385" s="161">
        <v>3376</v>
      </c>
      <c r="B3385" s="160" t="str">
        <f>IF(Data!B3385:$B$5009&lt;&gt;"",Data!B3385,"")</f>
        <v/>
      </c>
      <c r="C3385" s="160" t="str">
        <f>IF(Data!$C3385:C$5009&lt;&gt;"",Data!C3385,"")</f>
        <v/>
      </c>
      <c r="P3385" s="149" t="str">
        <f>IF(Data!B3389="","",B3389)</f>
        <v/>
      </c>
      <c r="Q3385" s="150" t="str">
        <f>IFERROR(IF(P3385:$P$5009&lt;&gt;0, ABS(P3385-$Z$7),""),"")</f>
        <v/>
      </c>
      <c r="R3385" s="150" t="str">
        <f>IFERROR(IF(P3385:$P$5009&lt;&gt;0, (Q3385-$Y$16)^2,""),"")</f>
        <v/>
      </c>
      <c r="S3385" s="151" t="str">
        <f>IF(Data!C3389="","",C3389)</f>
        <v/>
      </c>
      <c r="T3385" s="150" t="str">
        <f>IFERROR(IF(S3385:$S$5009&lt;&gt;0, ABS(C3389-$Z$8),""),"")</f>
        <v/>
      </c>
      <c r="U3385" s="150" t="str">
        <f>IFERROR(IF(S3385:$S$5009&lt;&gt;0, (T3385-$Y$17)^2,""),"")</f>
        <v/>
      </c>
    </row>
    <row r="3386" spans="1:21" ht="23">
      <c r="A3386" s="159">
        <v>3377</v>
      </c>
      <c r="B3386" s="160" t="str">
        <f>IF(Data!B3386:$B$5009&lt;&gt;"",Data!B3386,"")</f>
        <v/>
      </c>
      <c r="C3386" s="160" t="str">
        <f>IF(Data!$C3386:C$5009&lt;&gt;"",Data!C3386,"")</f>
        <v/>
      </c>
      <c r="P3386" s="149" t="str">
        <f>IF(Data!B3390="","",B3390)</f>
        <v/>
      </c>
      <c r="Q3386" s="150" t="str">
        <f>IFERROR(IF(P3386:$P$5009&lt;&gt;0, ABS(P3386-$Z$7),""),"")</f>
        <v/>
      </c>
      <c r="R3386" s="150" t="str">
        <f>IFERROR(IF(P3386:$P$5009&lt;&gt;0, (Q3386-$Y$16)^2,""),"")</f>
        <v/>
      </c>
      <c r="S3386" s="151" t="str">
        <f>IF(Data!C3390="","",C3390)</f>
        <v/>
      </c>
      <c r="T3386" s="150" t="str">
        <f>IFERROR(IF(S3386:$S$5009&lt;&gt;0, ABS(C3390-$Z$8),""),"")</f>
        <v/>
      </c>
      <c r="U3386" s="150" t="str">
        <f>IFERROR(IF(S3386:$S$5009&lt;&gt;0, (T3386-$Y$17)^2,""),"")</f>
        <v/>
      </c>
    </row>
    <row r="3387" spans="1:21" ht="23">
      <c r="A3387" s="161">
        <v>3378</v>
      </c>
      <c r="B3387" s="160" t="str">
        <f>IF(Data!B3387:$B$5009&lt;&gt;"",Data!B3387,"")</f>
        <v/>
      </c>
      <c r="C3387" s="160" t="str">
        <f>IF(Data!$C3387:C$5009&lt;&gt;"",Data!C3387,"")</f>
        <v/>
      </c>
      <c r="P3387" s="149" t="str">
        <f>IF(Data!B3391="","",B3391)</f>
        <v/>
      </c>
      <c r="Q3387" s="150" t="str">
        <f>IFERROR(IF(P3387:$P$5009&lt;&gt;0, ABS(P3387-$Z$7),""),"")</f>
        <v/>
      </c>
      <c r="R3387" s="150" t="str">
        <f>IFERROR(IF(P3387:$P$5009&lt;&gt;0, (Q3387-$Y$16)^2,""),"")</f>
        <v/>
      </c>
      <c r="S3387" s="151" t="str">
        <f>IF(Data!C3391="","",C3391)</f>
        <v/>
      </c>
      <c r="T3387" s="150" t="str">
        <f>IFERROR(IF(S3387:$S$5009&lt;&gt;0, ABS(C3391-$Z$8),""),"")</f>
        <v/>
      </c>
      <c r="U3387" s="150" t="str">
        <f>IFERROR(IF(S3387:$S$5009&lt;&gt;0, (T3387-$Y$17)^2,""),"")</f>
        <v/>
      </c>
    </row>
    <row r="3388" spans="1:21" ht="23">
      <c r="A3388" s="159">
        <v>3379</v>
      </c>
      <c r="B3388" s="160" t="str">
        <f>IF(Data!B3388:$B$5009&lt;&gt;"",Data!B3388,"")</f>
        <v/>
      </c>
      <c r="C3388" s="160" t="str">
        <f>IF(Data!$C3388:C$5009&lt;&gt;"",Data!C3388,"")</f>
        <v/>
      </c>
      <c r="P3388" s="149" t="str">
        <f>IF(Data!B3392="","",B3392)</f>
        <v/>
      </c>
      <c r="Q3388" s="150" t="str">
        <f>IFERROR(IF(P3388:$P$5009&lt;&gt;0, ABS(P3388-$Z$7),""),"")</f>
        <v/>
      </c>
      <c r="R3388" s="150" t="str">
        <f>IFERROR(IF(P3388:$P$5009&lt;&gt;0, (Q3388-$Y$16)^2,""),"")</f>
        <v/>
      </c>
      <c r="S3388" s="151" t="str">
        <f>IF(Data!C3392="","",C3392)</f>
        <v/>
      </c>
      <c r="T3388" s="150" t="str">
        <f>IFERROR(IF(S3388:$S$5009&lt;&gt;0, ABS(C3392-$Z$8),""),"")</f>
        <v/>
      </c>
      <c r="U3388" s="150" t="str">
        <f>IFERROR(IF(S3388:$S$5009&lt;&gt;0, (T3388-$Y$17)^2,""),"")</f>
        <v/>
      </c>
    </row>
    <row r="3389" spans="1:21" ht="23">
      <c r="A3389" s="161">
        <v>3380</v>
      </c>
      <c r="B3389" s="160" t="str">
        <f>IF(Data!B3389:$B$5009&lt;&gt;"",Data!B3389,"")</f>
        <v/>
      </c>
      <c r="C3389" s="160" t="str">
        <f>IF(Data!$C3389:C$5009&lt;&gt;"",Data!C3389,"")</f>
        <v/>
      </c>
      <c r="P3389" s="149" t="str">
        <f>IF(Data!B3393="","",B3393)</f>
        <v/>
      </c>
      <c r="Q3389" s="150" t="str">
        <f>IFERROR(IF(P3389:$P$5009&lt;&gt;0, ABS(P3389-$Z$7),""),"")</f>
        <v/>
      </c>
      <c r="R3389" s="150" t="str">
        <f>IFERROR(IF(P3389:$P$5009&lt;&gt;0, (Q3389-$Y$16)^2,""),"")</f>
        <v/>
      </c>
      <c r="S3389" s="151" t="str">
        <f>IF(Data!C3393="","",C3393)</f>
        <v/>
      </c>
      <c r="T3389" s="150" t="str">
        <f>IFERROR(IF(S3389:$S$5009&lt;&gt;0, ABS(C3393-$Z$8),""),"")</f>
        <v/>
      </c>
      <c r="U3389" s="150" t="str">
        <f>IFERROR(IF(S3389:$S$5009&lt;&gt;0, (T3389-$Y$17)^2,""),"")</f>
        <v/>
      </c>
    </row>
    <row r="3390" spans="1:21" ht="23">
      <c r="A3390" s="159">
        <v>3381</v>
      </c>
      <c r="B3390" s="160" t="str">
        <f>IF(Data!B3390:$B$5009&lt;&gt;"",Data!B3390,"")</f>
        <v/>
      </c>
      <c r="C3390" s="160" t="str">
        <f>IF(Data!$C3390:C$5009&lt;&gt;"",Data!C3390,"")</f>
        <v/>
      </c>
      <c r="P3390" s="149" t="str">
        <f>IF(Data!B3394="","",B3394)</f>
        <v/>
      </c>
      <c r="Q3390" s="150" t="str">
        <f>IFERROR(IF(P3390:$P$5009&lt;&gt;0, ABS(P3390-$Z$7),""),"")</f>
        <v/>
      </c>
      <c r="R3390" s="150" t="str">
        <f>IFERROR(IF(P3390:$P$5009&lt;&gt;0, (Q3390-$Y$16)^2,""),"")</f>
        <v/>
      </c>
      <c r="S3390" s="151" t="str">
        <f>IF(Data!C3394="","",C3394)</f>
        <v/>
      </c>
      <c r="T3390" s="150" t="str">
        <f>IFERROR(IF(S3390:$S$5009&lt;&gt;0, ABS(C3394-$Z$8),""),"")</f>
        <v/>
      </c>
      <c r="U3390" s="150" t="str">
        <f>IFERROR(IF(S3390:$S$5009&lt;&gt;0, (T3390-$Y$17)^2,""),"")</f>
        <v/>
      </c>
    </row>
    <row r="3391" spans="1:21" ht="23">
      <c r="A3391" s="161">
        <v>3382</v>
      </c>
      <c r="B3391" s="160" t="str">
        <f>IF(Data!B3391:$B$5009&lt;&gt;"",Data!B3391,"")</f>
        <v/>
      </c>
      <c r="C3391" s="160" t="str">
        <f>IF(Data!$C3391:C$5009&lt;&gt;"",Data!C3391,"")</f>
        <v/>
      </c>
      <c r="P3391" s="149" t="str">
        <f>IF(Data!B3395="","",B3395)</f>
        <v/>
      </c>
      <c r="Q3391" s="150" t="str">
        <f>IFERROR(IF(P3391:$P$5009&lt;&gt;0, ABS(P3391-$Z$7),""),"")</f>
        <v/>
      </c>
      <c r="R3391" s="150" t="str">
        <f>IFERROR(IF(P3391:$P$5009&lt;&gt;0, (Q3391-$Y$16)^2,""),"")</f>
        <v/>
      </c>
      <c r="S3391" s="151" t="str">
        <f>IF(Data!C3395="","",C3395)</f>
        <v/>
      </c>
      <c r="T3391" s="150" t="str">
        <f>IFERROR(IF(S3391:$S$5009&lt;&gt;0, ABS(C3395-$Z$8),""),"")</f>
        <v/>
      </c>
      <c r="U3391" s="150" t="str">
        <f>IFERROR(IF(S3391:$S$5009&lt;&gt;0, (T3391-$Y$17)^2,""),"")</f>
        <v/>
      </c>
    </row>
    <row r="3392" spans="1:21" ht="23">
      <c r="A3392" s="159">
        <v>3383</v>
      </c>
      <c r="B3392" s="160" t="str">
        <f>IF(Data!B3392:$B$5009&lt;&gt;"",Data!B3392,"")</f>
        <v/>
      </c>
      <c r="C3392" s="160" t="str">
        <f>IF(Data!$C3392:C$5009&lt;&gt;"",Data!C3392,"")</f>
        <v/>
      </c>
      <c r="P3392" s="149" t="str">
        <f>IF(Data!B3396="","",B3396)</f>
        <v/>
      </c>
      <c r="Q3392" s="150" t="str">
        <f>IFERROR(IF(P3392:$P$5009&lt;&gt;0, ABS(P3392-$Z$7),""),"")</f>
        <v/>
      </c>
      <c r="R3392" s="150" t="str">
        <f>IFERROR(IF(P3392:$P$5009&lt;&gt;0, (Q3392-$Y$16)^2,""),"")</f>
        <v/>
      </c>
      <c r="S3392" s="151" t="str">
        <f>IF(Data!C3396="","",C3396)</f>
        <v/>
      </c>
      <c r="T3392" s="150" t="str">
        <f>IFERROR(IF(S3392:$S$5009&lt;&gt;0, ABS(C3396-$Z$8),""),"")</f>
        <v/>
      </c>
      <c r="U3392" s="150" t="str">
        <f>IFERROR(IF(S3392:$S$5009&lt;&gt;0, (T3392-$Y$17)^2,""),"")</f>
        <v/>
      </c>
    </row>
    <row r="3393" spans="1:21" ht="23">
      <c r="A3393" s="161">
        <v>3384</v>
      </c>
      <c r="B3393" s="160" t="str">
        <f>IF(Data!B3393:$B$5009&lt;&gt;"",Data!B3393,"")</f>
        <v/>
      </c>
      <c r="C3393" s="160" t="str">
        <f>IF(Data!$C3393:C$5009&lt;&gt;"",Data!C3393,"")</f>
        <v/>
      </c>
      <c r="P3393" s="149" t="str">
        <f>IF(Data!B3397="","",B3397)</f>
        <v/>
      </c>
      <c r="Q3393" s="150" t="str">
        <f>IFERROR(IF(P3393:$P$5009&lt;&gt;0, ABS(P3393-$Z$7),""),"")</f>
        <v/>
      </c>
      <c r="R3393" s="150" t="str">
        <f>IFERROR(IF(P3393:$P$5009&lt;&gt;0, (Q3393-$Y$16)^2,""),"")</f>
        <v/>
      </c>
      <c r="S3393" s="151" t="str">
        <f>IF(Data!C3397="","",C3397)</f>
        <v/>
      </c>
      <c r="T3393" s="150" t="str">
        <f>IFERROR(IF(S3393:$S$5009&lt;&gt;0, ABS(C3397-$Z$8),""),"")</f>
        <v/>
      </c>
      <c r="U3393" s="150" t="str">
        <f>IFERROR(IF(S3393:$S$5009&lt;&gt;0, (T3393-$Y$17)^2,""),"")</f>
        <v/>
      </c>
    </row>
    <row r="3394" spans="1:21" ht="23">
      <c r="A3394" s="159">
        <v>3385</v>
      </c>
      <c r="B3394" s="160" t="str">
        <f>IF(Data!B3394:$B$5009&lt;&gt;"",Data!B3394,"")</f>
        <v/>
      </c>
      <c r="C3394" s="160" t="str">
        <f>IF(Data!$C3394:C$5009&lt;&gt;"",Data!C3394,"")</f>
        <v/>
      </c>
      <c r="P3394" s="149" t="str">
        <f>IF(Data!B3398="","",B3398)</f>
        <v/>
      </c>
      <c r="Q3394" s="150" t="str">
        <f>IFERROR(IF(P3394:$P$5009&lt;&gt;0, ABS(P3394-$Z$7),""),"")</f>
        <v/>
      </c>
      <c r="R3394" s="150" t="str">
        <f>IFERROR(IF(P3394:$P$5009&lt;&gt;0, (Q3394-$Y$16)^2,""),"")</f>
        <v/>
      </c>
      <c r="S3394" s="151" t="str">
        <f>IF(Data!C3398="","",C3398)</f>
        <v/>
      </c>
      <c r="T3394" s="150" t="str">
        <f>IFERROR(IF(S3394:$S$5009&lt;&gt;0, ABS(C3398-$Z$8),""),"")</f>
        <v/>
      </c>
      <c r="U3394" s="150" t="str">
        <f>IFERROR(IF(S3394:$S$5009&lt;&gt;0, (T3394-$Y$17)^2,""),"")</f>
        <v/>
      </c>
    </row>
    <row r="3395" spans="1:21" ht="23">
      <c r="A3395" s="161">
        <v>3386</v>
      </c>
      <c r="B3395" s="160" t="str">
        <f>IF(Data!B3395:$B$5009&lt;&gt;"",Data!B3395,"")</f>
        <v/>
      </c>
      <c r="C3395" s="160" t="str">
        <f>IF(Data!$C3395:C$5009&lt;&gt;"",Data!C3395,"")</f>
        <v/>
      </c>
      <c r="P3395" s="149" t="str">
        <f>IF(Data!B3399="","",B3399)</f>
        <v/>
      </c>
      <c r="Q3395" s="150" t="str">
        <f>IFERROR(IF(P3395:$P$5009&lt;&gt;0, ABS(P3395-$Z$7),""),"")</f>
        <v/>
      </c>
      <c r="R3395" s="150" t="str">
        <f>IFERROR(IF(P3395:$P$5009&lt;&gt;0, (Q3395-$Y$16)^2,""),"")</f>
        <v/>
      </c>
      <c r="S3395" s="151" t="str">
        <f>IF(Data!C3399="","",C3399)</f>
        <v/>
      </c>
      <c r="T3395" s="150" t="str">
        <f>IFERROR(IF(S3395:$S$5009&lt;&gt;0, ABS(C3399-$Z$8),""),"")</f>
        <v/>
      </c>
      <c r="U3395" s="150" t="str">
        <f>IFERROR(IF(S3395:$S$5009&lt;&gt;0, (T3395-$Y$17)^2,""),"")</f>
        <v/>
      </c>
    </row>
    <row r="3396" spans="1:21" ht="23">
      <c r="A3396" s="159">
        <v>3387</v>
      </c>
      <c r="B3396" s="160" t="str">
        <f>IF(Data!B3396:$B$5009&lt;&gt;"",Data!B3396,"")</f>
        <v/>
      </c>
      <c r="C3396" s="160" t="str">
        <f>IF(Data!$C3396:C$5009&lt;&gt;"",Data!C3396,"")</f>
        <v/>
      </c>
      <c r="P3396" s="149" t="str">
        <f>IF(Data!B3400="","",B3400)</f>
        <v/>
      </c>
      <c r="Q3396" s="150" t="str">
        <f>IFERROR(IF(P3396:$P$5009&lt;&gt;0, ABS(P3396-$Z$7),""),"")</f>
        <v/>
      </c>
      <c r="R3396" s="150" t="str">
        <f>IFERROR(IF(P3396:$P$5009&lt;&gt;0, (Q3396-$Y$16)^2,""),"")</f>
        <v/>
      </c>
      <c r="S3396" s="151" t="str">
        <f>IF(Data!C3400="","",C3400)</f>
        <v/>
      </c>
      <c r="T3396" s="150" t="str">
        <f>IFERROR(IF(S3396:$S$5009&lt;&gt;0, ABS(C3400-$Z$8),""),"")</f>
        <v/>
      </c>
      <c r="U3396" s="150" t="str">
        <f>IFERROR(IF(S3396:$S$5009&lt;&gt;0, (T3396-$Y$17)^2,""),"")</f>
        <v/>
      </c>
    </row>
    <row r="3397" spans="1:21" ht="23">
      <c r="A3397" s="161">
        <v>3388</v>
      </c>
      <c r="B3397" s="160" t="str">
        <f>IF(Data!B3397:$B$5009&lt;&gt;"",Data!B3397,"")</f>
        <v/>
      </c>
      <c r="C3397" s="160" t="str">
        <f>IF(Data!$C3397:C$5009&lt;&gt;"",Data!C3397,"")</f>
        <v/>
      </c>
      <c r="P3397" s="149" t="str">
        <f>IF(Data!B3401="","",B3401)</f>
        <v/>
      </c>
      <c r="Q3397" s="150" t="str">
        <f>IFERROR(IF(P3397:$P$5009&lt;&gt;0, ABS(P3397-$Z$7),""),"")</f>
        <v/>
      </c>
      <c r="R3397" s="150" t="str">
        <f>IFERROR(IF(P3397:$P$5009&lt;&gt;0, (Q3397-$Y$16)^2,""),"")</f>
        <v/>
      </c>
      <c r="S3397" s="151" t="str">
        <f>IF(Data!C3401="","",C3401)</f>
        <v/>
      </c>
      <c r="T3397" s="150" t="str">
        <f>IFERROR(IF(S3397:$S$5009&lt;&gt;0, ABS(C3401-$Z$8),""),"")</f>
        <v/>
      </c>
      <c r="U3397" s="150" t="str">
        <f>IFERROR(IF(S3397:$S$5009&lt;&gt;0, (T3397-$Y$17)^2,""),"")</f>
        <v/>
      </c>
    </row>
    <row r="3398" spans="1:21" ht="23">
      <c r="A3398" s="159">
        <v>3389</v>
      </c>
      <c r="B3398" s="160" t="str">
        <f>IF(Data!B3398:$B$5009&lt;&gt;"",Data!B3398,"")</f>
        <v/>
      </c>
      <c r="C3398" s="160" t="str">
        <f>IF(Data!$C3398:C$5009&lt;&gt;"",Data!C3398,"")</f>
        <v/>
      </c>
      <c r="P3398" s="149" t="str">
        <f>IF(Data!B3402="","",B3402)</f>
        <v/>
      </c>
      <c r="Q3398" s="150" t="str">
        <f>IFERROR(IF(P3398:$P$5009&lt;&gt;0, ABS(P3398-$Z$7),""),"")</f>
        <v/>
      </c>
      <c r="R3398" s="150" t="str">
        <f>IFERROR(IF(P3398:$P$5009&lt;&gt;0, (Q3398-$Y$16)^2,""),"")</f>
        <v/>
      </c>
      <c r="S3398" s="151" t="str">
        <f>IF(Data!C3402="","",C3402)</f>
        <v/>
      </c>
      <c r="T3398" s="150" t="str">
        <f>IFERROR(IF(S3398:$S$5009&lt;&gt;0, ABS(C3402-$Z$8),""),"")</f>
        <v/>
      </c>
      <c r="U3398" s="150" t="str">
        <f>IFERROR(IF(S3398:$S$5009&lt;&gt;0, (T3398-$Y$17)^2,""),"")</f>
        <v/>
      </c>
    </row>
    <row r="3399" spans="1:21" ht="23">
      <c r="A3399" s="161">
        <v>3390</v>
      </c>
      <c r="B3399" s="160" t="str">
        <f>IF(Data!B3399:$B$5009&lt;&gt;"",Data!B3399,"")</f>
        <v/>
      </c>
      <c r="C3399" s="160" t="str">
        <f>IF(Data!$C3399:C$5009&lt;&gt;"",Data!C3399,"")</f>
        <v/>
      </c>
      <c r="P3399" s="149" t="str">
        <f>IF(Data!B3403="","",B3403)</f>
        <v/>
      </c>
      <c r="Q3399" s="150" t="str">
        <f>IFERROR(IF(P3399:$P$5009&lt;&gt;0, ABS(P3399-$Z$7),""),"")</f>
        <v/>
      </c>
      <c r="R3399" s="150" t="str">
        <f>IFERROR(IF(P3399:$P$5009&lt;&gt;0, (Q3399-$Y$16)^2,""),"")</f>
        <v/>
      </c>
      <c r="S3399" s="151" t="str">
        <f>IF(Data!C3403="","",C3403)</f>
        <v/>
      </c>
      <c r="T3399" s="150" t="str">
        <f>IFERROR(IF(S3399:$S$5009&lt;&gt;0, ABS(C3403-$Z$8),""),"")</f>
        <v/>
      </c>
      <c r="U3399" s="150" t="str">
        <f>IFERROR(IF(S3399:$S$5009&lt;&gt;0, (T3399-$Y$17)^2,""),"")</f>
        <v/>
      </c>
    </row>
    <row r="3400" spans="1:21" ht="23">
      <c r="A3400" s="159">
        <v>3391</v>
      </c>
      <c r="B3400" s="160" t="str">
        <f>IF(Data!B3400:$B$5009&lt;&gt;"",Data!B3400,"")</f>
        <v/>
      </c>
      <c r="C3400" s="160" t="str">
        <f>IF(Data!$C3400:C$5009&lt;&gt;"",Data!C3400,"")</f>
        <v/>
      </c>
      <c r="P3400" s="149" t="str">
        <f>IF(Data!B3404="","",B3404)</f>
        <v/>
      </c>
      <c r="Q3400" s="150" t="str">
        <f>IFERROR(IF(P3400:$P$5009&lt;&gt;0, ABS(P3400-$Z$7),""),"")</f>
        <v/>
      </c>
      <c r="R3400" s="150" t="str">
        <f>IFERROR(IF(P3400:$P$5009&lt;&gt;0, (Q3400-$Y$16)^2,""),"")</f>
        <v/>
      </c>
      <c r="S3400" s="151" t="str">
        <f>IF(Data!C3404="","",C3404)</f>
        <v/>
      </c>
      <c r="T3400" s="150" t="str">
        <f>IFERROR(IF(S3400:$S$5009&lt;&gt;0, ABS(C3404-$Z$8),""),"")</f>
        <v/>
      </c>
      <c r="U3400" s="150" t="str">
        <f>IFERROR(IF(S3400:$S$5009&lt;&gt;0, (T3400-$Y$17)^2,""),"")</f>
        <v/>
      </c>
    </row>
    <row r="3401" spans="1:21" ht="23">
      <c r="A3401" s="161">
        <v>3392</v>
      </c>
      <c r="B3401" s="160" t="str">
        <f>IF(Data!B3401:$B$5009&lt;&gt;"",Data!B3401,"")</f>
        <v/>
      </c>
      <c r="C3401" s="160" t="str">
        <f>IF(Data!$C3401:C$5009&lt;&gt;"",Data!C3401,"")</f>
        <v/>
      </c>
      <c r="P3401" s="149" t="str">
        <f>IF(Data!B3405="","",B3405)</f>
        <v/>
      </c>
      <c r="Q3401" s="150" t="str">
        <f>IFERROR(IF(P3401:$P$5009&lt;&gt;0, ABS(P3401-$Z$7),""),"")</f>
        <v/>
      </c>
      <c r="R3401" s="150" t="str">
        <f>IFERROR(IF(P3401:$P$5009&lt;&gt;0, (Q3401-$Y$16)^2,""),"")</f>
        <v/>
      </c>
      <c r="S3401" s="151" t="str">
        <f>IF(Data!C3405="","",C3405)</f>
        <v/>
      </c>
      <c r="T3401" s="150" t="str">
        <f>IFERROR(IF(S3401:$S$5009&lt;&gt;0, ABS(C3405-$Z$8),""),"")</f>
        <v/>
      </c>
      <c r="U3401" s="150" t="str">
        <f>IFERROR(IF(S3401:$S$5009&lt;&gt;0, (T3401-$Y$17)^2,""),"")</f>
        <v/>
      </c>
    </row>
    <row r="3402" spans="1:21" ht="23">
      <c r="A3402" s="159">
        <v>3393</v>
      </c>
      <c r="B3402" s="160" t="str">
        <f>IF(Data!B3402:$B$5009&lt;&gt;"",Data!B3402,"")</f>
        <v/>
      </c>
      <c r="C3402" s="160" t="str">
        <f>IF(Data!$C3402:C$5009&lt;&gt;"",Data!C3402,"")</f>
        <v/>
      </c>
      <c r="P3402" s="149" t="str">
        <f>IF(Data!B3406="","",B3406)</f>
        <v/>
      </c>
      <c r="Q3402" s="150" t="str">
        <f>IFERROR(IF(P3402:$P$5009&lt;&gt;0, ABS(P3402-$Z$7),""),"")</f>
        <v/>
      </c>
      <c r="R3402" s="150" t="str">
        <f>IFERROR(IF(P3402:$P$5009&lt;&gt;0, (Q3402-$Y$16)^2,""),"")</f>
        <v/>
      </c>
      <c r="S3402" s="151" t="str">
        <f>IF(Data!C3406="","",C3406)</f>
        <v/>
      </c>
      <c r="T3402" s="150" t="str">
        <f>IFERROR(IF(S3402:$S$5009&lt;&gt;0, ABS(C3406-$Z$8),""),"")</f>
        <v/>
      </c>
      <c r="U3402" s="150" t="str">
        <f>IFERROR(IF(S3402:$S$5009&lt;&gt;0, (T3402-$Y$17)^2,""),"")</f>
        <v/>
      </c>
    </row>
    <row r="3403" spans="1:21" ht="23">
      <c r="A3403" s="161">
        <v>3394</v>
      </c>
      <c r="B3403" s="160" t="str">
        <f>IF(Data!B3403:$B$5009&lt;&gt;"",Data!B3403,"")</f>
        <v/>
      </c>
      <c r="C3403" s="160" t="str">
        <f>IF(Data!$C3403:C$5009&lt;&gt;"",Data!C3403,"")</f>
        <v/>
      </c>
      <c r="P3403" s="149" t="str">
        <f>IF(Data!B3407="","",B3407)</f>
        <v/>
      </c>
      <c r="Q3403" s="150" t="str">
        <f>IFERROR(IF(P3403:$P$5009&lt;&gt;0, ABS(P3403-$Z$7),""),"")</f>
        <v/>
      </c>
      <c r="R3403" s="150" t="str">
        <f>IFERROR(IF(P3403:$P$5009&lt;&gt;0, (Q3403-$Y$16)^2,""),"")</f>
        <v/>
      </c>
      <c r="S3403" s="151" t="str">
        <f>IF(Data!C3407="","",C3407)</f>
        <v/>
      </c>
      <c r="T3403" s="150" t="str">
        <f>IFERROR(IF(S3403:$S$5009&lt;&gt;0, ABS(C3407-$Z$8),""),"")</f>
        <v/>
      </c>
      <c r="U3403" s="150" t="str">
        <f>IFERROR(IF(S3403:$S$5009&lt;&gt;0, (T3403-$Y$17)^2,""),"")</f>
        <v/>
      </c>
    </row>
    <row r="3404" spans="1:21" ht="23">
      <c r="A3404" s="159">
        <v>3395</v>
      </c>
      <c r="B3404" s="160" t="str">
        <f>IF(Data!B3404:$B$5009&lt;&gt;"",Data!B3404,"")</f>
        <v/>
      </c>
      <c r="C3404" s="160" t="str">
        <f>IF(Data!$C3404:C$5009&lt;&gt;"",Data!C3404,"")</f>
        <v/>
      </c>
      <c r="P3404" s="149" t="str">
        <f>IF(Data!B3408="","",B3408)</f>
        <v/>
      </c>
      <c r="Q3404" s="150" t="str">
        <f>IFERROR(IF(P3404:$P$5009&lt;&gt;0, ABS(P3404-$Z$7),""),"")</f>
        <v/>
      </c>
      <c r="R3404" s="150" t="str">
        <f>IFERROR(IF(P3404:$P$5009&lt;&gt;0, (Q3404-$Y$16)^2,""),"")</f>
        <v/>
      </c>
      <c r="S3404" s="151" t="str">
        <f>IF(Data!C3408="","",C3408)</f>
        <v/>
      </c>
      <c r="T3404" s="150" t="str">
        <f>IFERROR(IF(S3404:$S$5009&lt;&gt;0, ABS(C3408-$Z$8),""),"")</f>
        <v/>
      </c>
      <c r="U3404" s="150" t="str">
        <f>IFERROR(IF(S3404:$S$5009&lt;&gt;0, (T3404-$Y$17)^2,""),"")</f>
        <v/>
      </c>
    </row>
    <row r="3405" spans="1:21" ht="23">
      <c r="A3405" s="161">
        <v>3396</v>
      </c>
      <c r="B3405" s="160" t="str">
        <f>IF(Data!B3405:$B$5009&lt;&gt;"",Data!B3405,"")</f>
        <v/>
      </c>
      <c r="C3405" s="160" t="str">
        <f>IF(Data!$C3405:C$5009&lt;&gt;"",Data!C3405,"")</f>
        <v/>
      </c>
      <c r="P3405" s="149" t="str">
        <f>IF(Data!B3409="","",B3409)</f>
        <v/>
      </c>
      <c r="Q3405" s="150" t="str">
        <f>IFERROR(IF(P3405:$P$5009&lt;&gt;0, ABS(P3405-$Z$7),""),"")</f>
        <v/>
      </c>
      <c r="R3405" s="150" t="str">
        <f>IFERROR(IF(P3405:$P$5009&lt;&gt;0, (Q3405-$Y$16)^2,""),"")</f>
        <v/>
      </c>
      <c r="S3405" s="151" t="str">
        <f>IF(Data!C3409="","",C3409)</f>
        <v/>
      </c>
      <c r="T3405" s="150" t="str">
        <f>IFERROR(IF(S3405:$S$5009&lt;&gt;0, ABS(C3409-$Z$8),""),"")</f>
        <v/>
      </c>
      <c r="U3405" s="150" t="str">
        <f>IFERROR(IF(S3405:$S$5009&lt;&gt;0, (T3405-$Y$17)^2,""),"")</f>
        <v/>
      </c>
    </row>
    <row r="3406" spans="1:21" ht="23">
      <c r="A3406" s="159">
        <v>3397</v>
      </c>
      <c r="B3406" s="160" t="str">
        <f>IF(Data!B3406:$B$5009&lt;&gt;"",Data!B3406,"")</f>
        <v/>
      </c>
      <c r="C3406" s="160" t="str">
        <f>IF(Data!$C3406:C$5009&lt;&gt;"",Data!C3406,"")</f>
        <v/>
      </c>
      <c r="P3406" s="149" t="str">
        <f>IF(Data!B3410="","",B3410)</f>
        <v/>
      </c>
      <c r="Q3406" s="150" t="str">
        <f>IFERROR(IF(P3406:$P$5009&lt;&gt;0, ABS(P3406-$Z$7),""),"")</f>
        <v/>
      </c>
      <c r="R3406" s="150" t="str">
        <f>IFERROR(IF(P3406:$P$5009&lt;&gt;0, (Q3406-$Y$16)^2,""),"")</f>
        <v/>
      </c>
      <c r="S3406" s="151" t="str">
        <f>IF(Data!C3410="","",C3410)</f>
        <v/>
      </c>
      <c r="T3406" s="150" t="str">
        <f>IFERROR(IF(S3406:$S$5009&lt;&gt;0, ABS(C3410-$Z$8),""),"")</f>
        <v/>
      </c>
      <c r="U3406" s="150" t="str">
        <f>IFERROR(IF(S3406:$S$5009&lt;&gt;0, (T3406-$Y$17)^2,""),"")</f>
        <v/>
      </c>
    </row>
    <row r="3407" spans="1:21" ht="23">
      <c r="A3407" s="161">
        <v>3398</v>
      </c>
      <c r="B3407" s="160" t="str">
        <f>IF(Data!B3407:$B$5009&lt;&gt;"",Data!B3407,"")</f>
        <v/>
      </c>
      <c r="C3407" s="160" t="str">
        <f>IF(Data!$C3407:C$5009&lt;&gt;"",Data!C3407,"")</f>
        <v/>
      </c>
      <c r="P3407" s="149" t="str">
        <f>IF(Data!B3411="","",B3411)</f>
        <v/>
      </c>
      <c r="Q3407" s="150" t="str">
        <f>IFERROR(IF(P3407:$P$5009&lt;&gt;0, ABS(P3407-$Z$7),""),"")</f>
        <v/>
      </c>
      <c r="R3407" s="150" t="str">
        <f>IFERROR(IF(P3407:$P$5009&lt;&gt;0, (Q3407-$Y$16)^2,""),"")</f>
        <v/>
      </c>
      <c r="S3407" s="151" t="str">
        <f>IF(Data!C3411="","",C3411)</f>
        <v/>
      </c>
      <c r="T3407" s="150" t="str">
        <f>IFERROR(IF(S3407:$S$5009&lt;&gt;0, ABS(C3411-$Z$8),""),"")</f>
        <v/>
      </c>
      <c r="U3407" s="150" t="str">
        <f>IFERROR(IF(S3407:$S$5009&lt;&gt;0, (T3407-$Y$17)^2,""),"")</f>
        <v/>
      </c>
    </row>
    <row r="3408" spans="1:21" ht="23">
      <c r="A3408" s="159">
        <v>3399</v>
      </c>
      <c r="B3408" s="160" t="str">
        <f>IF(Data!B3408:$B$5009&lt;&gt;"",Data!B3408,"")</f>
        <v/>
      </c>
      <c r="C3408" s="160" t="str">
        <f>IF(Data!$C3408:C$5009&lt;&gt;"",Data!C3408,"")</f>
        <v/>
      </c>
      <c r="P3408" s="149" t="str">
        <f>IF(Data!B3412="","",B3412)</f>
        <v/>
      </c>
      <c r="Q3408" s="150" t="str">
        <f>IFERROR(IF(P3408:$P$5009&lt;&gt;0, ABS(P3408-$Z$7),""),"")</f>
        <v/>
      </c>
      <c r="R3408" s="150" t="str">
        <f>IFERROR(IF(P3408:$P$5009&lt;&gt;0, (Q3408-$Y$16)^2,""),"")</f>
        <v/>
      </c>
      <c r="S3408" s="151" t="str">
        <f>IF(Data!C3412="","",C3412)</f>
        <v/>
      </c>
      <c r="T3408" s="150" t="str">
        <f>IFERROR(IF(S3408:$S$5009&lt;&gt;0, ABS(C3412-$Z$8),""),"")</f>
        <v/>
      </c>
      <c r="U3408" s="150" t="str">
        <f>IFERROR(IF(S3408:$S$5009&lt;&gt;0, (T3408-$Y$17)^2,""),"")</f>
        <v/>
      </c>
    </row>
    <row r="3409" spans="1:21" ht="23">
      <c r="A3409" s="161">
        <v>3400</v>
      </c>
      <c r="B3409" s="160" t="str">
        <f>IF(Data!B3409:$B$5009&lt;&gt;"",Data!B3409,"")</f>
        <v/>
      </c>
      <c r="C3409" s="160" t="str">
        <f>IF(Data!$C3409:C$5009&lt;&gt;"",Data!C3409,"")</f>
        <v/>
      </c>
      <c r="P3409" s="149" t="str">
        <f>IF(Data!B3413="","",B3413)</f>
        <v/>
      </c>
      <c r="Q3409" s="150" t="str">
        <f>IFERROR(IF(P3409:$P$5009&lt;&gt;0, ABS(P3409-$Z$7),""),"")</f>
        <v/>
      </c>
      <c r="R3409" s="150" t="str">
        <f>IFERROR(IF(P3409:$P$5009&lt;&gt;0, (Q3409-$Y$16)^2,""),"")</f>
        <v/>
      </c>
      <c r="S3409" s="151" t="str">
        <f>IF(Data!C3413="","",C3413)</f>
        <v/>
      </c>
      <c r="T3409" s="150" t="str">
        <f>IFERROR(IF(S3409:$S$5009&lt;&gt;0, ABS(C3413-$Z$8),""),"")</f>
        <v/>
      </c>
      <c r="U3409" s="150" t="str">
        <f>IFERROR(IF(S3409:$S$5009&lt;&gt;0, (T3409-$Y$17)^2,""),"")</f>
        <v/>
      </c>
    </row>
    <row r="3410" spans="1:21" ht="23">
      <c r="A3410" s="159">
        <v>3401</v>
      </c>
      <c r="B3410" s="160" t="str">
        <f>IF(Data!B3410:$B$5009&lt;&gt;"",Data!B3410,"")</f>
        <v/>
      </c>
      <c r="C3410" s="160" t="str">
        <f>IF(Data!$C3410:C$5009&lt;&gt;"",Data!C3410,"")</f>
        <v/>
      </c>
      <c r="P3410" s="149" t="str">
        <f>IF(Data!B3414="","",B3414)</f>
        <v/>
      </c>
      <c r="Q3410" s="150" t="str">
        <f>IFERROR(IF(P3410:$P$5009&lt;&gt;0, ABS(P3410-$Z$7),""),"")</f>
        <v/>
      </c>
      <c r="R3410" s="150" t="str">
        <f>IFERROR(IF(P3410:$P$5009&lt;&gt;0, (Q3410-$Y$16)^2,""),"")</f>
        <v/>
      </c>
      <c r="S3410" s="151" t="str">
        <f>IF(Data!C3414="","",C3414)</f>
        <v/>
      </c>
      <c r="T3410" s="150" t="str">
        <f>IFERROR(IF(S3410:$S$5009&lt;&gt;0, ABS(C3414-$Z$8),""),"")</f>
        <v/>
      </c>
      <c r="U3410" s="150" t="str">
        <f>IFERROR(IF(S3410:$S$5009&lt;&gt;0, (T3410-$Y$17)^2,""),"")</f>
        <v/>
      </c>
    </row>
    <row r="3411" spans="1:21" ht="23">
      <c r="A3411" s="161">
        <v>3402</v>
      </c>
      <c r="B3411" s="160" t="str">
        <f>IF(Data!B3411:$B$5009&lt;&gt;"",Data!B3411,"")</f>
        <v/>
      </c>
      <c r="C3411" s="160" t="str">
        <f>IF(Data!$C3411:C$5009&lt;&gt;"",Data!C3411,"")</f>
        <v/>
      </c>
      <c r="P3411" s="149" t="str">
        <f>IF(Data!B3415="","",B3415)</f>
        <v/>
      </c>
      <c r="Q3411" s="150" t="str">
        <f>IFERROR(IF(P3411:$P$5009&lt;&gt;0, ABS(P3411-$Z$7),""),"")</f>
        <v/>
      </c>
      <c r="R3411" s="150" t="str">
        <f>IFERROR(IF(P3411:$P$5009&lt;&gt;0, (Q3411-$Y$16)^2,""),"")</f>
        <v/>
      </c>
      <c r="S3411" s="151" t="str">
        <f>IF(Data!C3415="","",C3415)</f>
        <v/>
      </c>
      <c r="T3411" s="150" t="str">
        <f>IFERROR(IF(S3411:$S$5009&lt;&gt;0, ABS(C3415-$Z$8),""),"")</f>
        <v/>
      </c>
      <c r="U3411" s="150" t="str">
        <f>IFERROR(IF(S3411:$S$5009&lt;&gt;0, (T3411-$Y$17)^2,""),"")</f>
        <v/>
      </c>
    </row>
    <row r="3412" spans="1:21" ht="23">
      <c r="A3412" s="159">
        <v>3403</v>
      </c>
      <c r="B3412" s="160" t="str">
        <f>IF(Data!B3412:$B$5009&lt;&gt;"",Data!B3412,"")</f>
        <v/>
      </c>
      <c r="C3412" s="160" t="str">
        <f>IF(Data!$C3412:C$5009&lt;&gt;"",Data!C3412,"")</f>
        <v/>
      </c>
      <c r="P3412" s="149" t="str">
        <f>IF(Data!B3416="","",B3416)</f>
        <v/>
      </c>
      <c r="Q3412" s="150" t="str">
        <f>IFERROR(IF(P3412:$P$5009&lt;&gt;0, ABS(P3412-$Z$7),""),"")</f>
        <v/>
      </c>
      <c r="R3412" s="150" t="str">
        <f>IFERROR(IF(P3412:$P$5009&lt;&gt;0, (Q3412-$Y$16)^2,""),"")</f>
        <v/>
      </c>
      <c r="S3412" s="151" t="str">
        <f>IF(Data!C3416="","",C3416)</f>
        <v/>
      </c>
      <c r="T3412" s="150" t="str">
        <f>IFERROR(IF(S3412:$S$5009&lt;&gt;0, ABS(C3416-$Z$8),""),"")</f>
        <v/>
      </c>
      <c r="U3412" s="150" t="str">
        <f>IFERROR(IF(S3412:$S$5009&lt;&gt;0, (T3412-$Y$17)^2,""),"")</f>
        <v/>
      </c>
    </row>
    <row r="3413" spans="1:21" ht="23">
      <c r="A3413" s="161">
        <v>3404</v>
      </c>
      <c r="B3413" s="160" t="str">
        <f>IF(Data!B3413:$B$5009&lt;&gt;"",Data!B3413,"")</f>
        <v/>
      </c>
      <c r="C3413" s="160" t="str">
        <f>IF(Data!$C3413:C$5009&lt;&gt;"",Data!C3413,"")</f>
        <v/>
      </c>
      <c r="P3413" s="149" t="str">
        <f>IF(Data!B3417="","",B3417)</f>
        <v/>
      </c>
      <c r="Q3413" s="150" t="str">
        <f>IFERROR(IF(P3413:$P$5009&lt;&gt;0, ABS(P3413-$Z$7),""),"")</f>
        <v/>
      </c>
      <c r="R3413" s="150" t="str">
        <f>IFERROR(IF(P3413:$P$5009&lt;&gt;0, (Q3413-$Y$16)^2,""),"")</f>
        <v/>
      </c>
      <c r="S3413" s="151" t="str">
        <f>IF(Data!C3417="","",C3417)</f>
        <v/>
      </c>
      <c r="T3413" s="150" t="str">
        <f>IFERROR(IF(S3413:$S$5009&lt;&gt;0, ABS(C3417-$Z$8),""),"")</f>
        <v/>
      </c>
      <c r="U3413" s="150" t="str">
        <f>IFERROR(IF(S3413:$S$5009&lt;&gt;0, (T3413-$Y$17)^2,""),"")</f>
        <v/>
      </c>
    </row>
    <row r="3414" spans="1:21" ht="23">
      <c r="A3414" s="159">
        <v>3405</v>
      </c>
      <c r="B3414" s="160" t="str">
        <f>IF(Data!B3414:$B$5009&lt;&gt;"",Data!B3414,"")</f>
        <v/>
      </c>
      <c r="C3414" s="160" t="str">
        <f>IF(Data!$C3414:C$5009&lt;&gt;"",Data!C3414,"")</f>
        <v/>
      </c>
      <c r="P3414" s="149" t="str">
        <f>IF(Data!B3418="","",B3418)</f>
        <v/>
      </c>
      <c r="Q3414" s="150" t="str">
        <f>IFERROR(IF(P3414:$P$5009&lt;&gt;0, ABS(P3414-$Z$7),""),"")</f>
        <v/>
      </c>
      <c r="R3414" s="150" t="str">
        <f>IFERROR(IF(P3414:$P$5009&lt;&gt;0, (Q3414-$Y$16)^2,""),"")</f>
        <v/>
      </c>
      <c r="S3414" s="151" t="str">
        <f>IF(Data!C3418="","",C3418)</f>
        <v/>
      </c>
      <c r="T3414" s="150" t="str">
        <f>IFERROR(IF(S3414:$S$5009&lt;&gt;0, ABS(C3418-$Z$8),""),"")</f>
        <v/>
      </c>
      <c r="U3414" s="150" t="str">
        <f>IFERROR(IF(S3414:$S$5009&lt;&gt;0, (T3414-$Y$17)^2,""),"")</f>
        <v/>
      </c>
    </row>
    <row r="3415" spans="1:21" ht="23">
      <c r="A3415" s="161">
        <v>3406</v>
      </c>
      <c r="B3415" s="160" t="str">
        <f>IF(Data!B3415:$B$5009&lt;&gt;"",Data!B3415,"")</f>
        <v/>
      </c>
      <c r="C3415" s="160" t="str">
        <f>IF(Data!$C3415:C$5009&lt;&gt;"",Data!C3415,"")</f>
        <v/>
      </c>
      <c r="P3415" s="149" t="str">
        <f>IF(Data!B3419="","",B3419)</f>
        <v/>
      </c>
      <c r="Q3415" s="150" t="str">
        <f>IFERROR(IF(P3415:$P$5009&lt;&gt;0, ABS(P3415-$Z$7),""),"")</f>
        <v/>
      </c>
      <c r="R3415" s="150" t="str">
        <f>IFERROR(IF(P3415:$P$5009&lt;&gt;0, (Q3415-$Y$16)^2,""),"")</f>
        <v/>
      </c>
      <c r="S3415" s="151" t="str">
        <f>IF(Data!C3419="","",C3419)</f>
        <v/>
      </c>
      <c r="T3415" s="150" t="str">
        <f>IFERROR(IF(S3415:$S$5009&lt;&gt;0, ABS(C3419-$Z$8),""),"")</f>
        <v/>
      </c>
      <c r="U3415" s="150" t="str">
        <f>IFERROR(IF(S3415:$S$5009&lt;&gt;0, (T3415-$Y$17)^2,""),"")</f>
        <v/>
      </c>
    </row>
    <row r="3416" spans="1:21" ht="23">
      <c r="A3416" s="159">
        <v>3407</v>
      </c>
      <c r="B3416" s="160" t="str">
        <f>IF(Data!B3416:$B$5009&lt;&gt;"",Data!B3416,"")</f>
        <v/>
      </c>
      <c r="C3416" s="160" t="str">
        <f>IF(Data!$C3416:C$5009&lt;&gt;"",Data!C3416,"")</f>
        <v/>
      </c>
      <c r="P3416" s="149" t="str">
        <f>IF(Data!B3420="","",B3420)</f>
        <v/>
      </c>
      <c r="Q3416" s="150" t="str">
        <f>IFERROR(IF(P3416:$P$5009&lt;&gt;0, ABS(P3416-$Z$7),""),"")</f>
        <v/>
      </c>
      <c r="R3416" s="150" t="str">
        <f>IFERROR(IF(P3416:$P$5009&lt;&gt;0, (Q3416-$Y$16)^2,""),"")</f>
        <v/>
      </c>
      <c r="S3416" s="151" t="str">
        <f>IF(Data!C3420="","",C3420)</f>
        <v/>
      </c>
      <c r="T3416" s="150" t="str">
        <f>IFERROR(IF(S3416:$S$5009&lt;&gt;0, ABS(C3420-$Z$8),""),"")</f>
        <v/>
      </c>
      <c r="U3416" s="150" t="str">
        <f>IFERROR(IF(S3416:$S$5009&lt;&gt;0, (T3416-$Y$17)^2,""),"")</f>
        <v/>
      </c>
    </row>
    <row r="3417" spans="1:21" ht="23">
      <c r="A3417" s="161">
        <v>3408</v>
      </c>
      <c r="B3417" s="160" t="str">
        <f>IF(Data!B3417:$B$5009&lt;&gt;"",Data!B3417,"")</f>
        <v/>
      </c>
      <c r="C3417" s="160" t="str">
        <f>IF(Data!$C3417:C$5009&lt;&gt;"",Data!C3417,"")</f>
        <v/>
      </c>
      <c r="P3417" s="149" t="str">
        <f>IF(Data!B3421="","",B3421)</f>
        <v/>
      </c>
      <c r="Q3417" s="150" t="str">
        <f>IFERROR(IF(P3417:$P$5009&lt;&gt;0, ABS(P3417-$Z$7),""),"")</f>
        <v/>
      </c>
      <c r="R3417" s="150" t="str">
        <f>IFERROR(IF(P3417:$P$5009&lt;&gt;0, (Q3417-$Y$16)^2,""),"")</f>
        <v/>
      </c>
      <c r="S3417" s="151" t="str">
        <f>IF(Data!C3421="","",C3421)</f>
        <v/>
      </c>
      <c r="T3417" s="150" t="str">
        <f>IFERROR(IF(S3417:$S$5009&lt;&gt;0, ABS(C3421-$Z$8),""),"")</f>
        <v/>
      </c>
      <c r="U3417" s="150" t="str">
        <f>IFERROR(IF(S3417:$S$5009&lt;&gt;0, (T3417-$Y$17)^2,""),"")</f>
        <v/>
      </c>
    </row>
    <row r="3418" spans="1:21" ht="23">
      <c r="A3418" s="159">
        <v>3409</v>
      </c>
      <c r="B3418" s="160" t="str">
        <f>IF(Data!B3418:$B$5009&lt;&gt;"",Data!B3418,"")</f>
        <v/>
      </c>
      <c r="C3418" s="160" t="str">
        <f>IF(Data!$C3418:C$5009&lt;&gt;"",Data!C3418,"")</f>
        <v/>
      </c>
      <c r="P3418" s="149" t="str">
        <f>IF(Data!B3422="","",B3422)</f>
        <v/>
      </c>
      <c r="Q3418" s="150" t="str">
        <f>IFERROR(IF(P3418:$P$5009&lt;&gt;0, ABS(P3418-$Z$7),""),"")</f>
        <v/>
      </c>
      <c r="R3418" s="150" t="str">
        <f>IFERROR(IF(P3418:$P$5009&lt;&gt;0, (Q3418-$Y$16)^2,""),"")</f>
        <v/>
      </c>
      <c r="S3418" s="151" t="str">
        <f>IF(Data!C3422="","",C3422)</f>
        <v/>
      </c>
      <c r="T3418" s="150" t="str">
        <f>IFERROR(IF(S3418:$S$5009&lt;&gt;0, ABS(C3422-$Z$8),""),"")</f>
        <v/>
      </c>
      <c r="U3418" s="150" t="str">
        <f>IFERROR(IF(S3418:$S$5009&lt;&gt;0, (T3418-$Y$17)^2,""),"")</f>
        <v/>
      </c>
    </row>
    <row r="3419" spans="1:21" ht="23">
      <c r="A3419" s="161">
        <v>3410</v>
      </c>
      <c r="B3419" s="160" t="str">
        <f>IF(Data!B3419:$B$5009&lt;&gt;"",Data!B3419,"")</f>
        <v/>
      </c>
      <c r="C3419" s="160" t="str">
        <f>IF(Data!$C3419:C$5009&lt;&gt;"",Data!C3419,"")</f>
        <v/>
      </c>
      <c r="P3419" s="149" t="str">
        <f>IF(Data!B3423="","",B3423)</f>
        <v/>
      </c>
      <c r="Q3419" s="150" t="str">
        <f>IFERROR(IF(P3419:$P$5009&lt;&gt;0, ABS(P3419-$Z$7),""),"")</f>
        <v/>
      </c>
      <c r="R3419" s="150" t="str">
        <f>IFERROR(IF(P3419:$P$5009&lt;&gt;0, (Q3419-$Y$16)^2,""),"")</f>
        <v/>
      </c>
      <c r="S3419" s="151" t="str">
        <f>IF(Data!C3423="","",C3423)</f>
        <v/>
      </c>
      <c r="T3419" s="150" t="str">
        <f>IFERROR(IF(S3419:$S$5009&lt;&gt;0, ABS(C3423-$Z$8),""),"")</f>
        <v/>
      </c>
      <c r="U3419" s="150" t="str">
        <f>IFERROR(IF(S3419:$S$5009&lt;&gt;0, (T3419-$Y$17)^2,""),"")</f>
        <v/>
      </c>
    </row>
    <row r="3420" spans="1:21" ht="23">
      <c r="A3420" s="159">
        <v>3411</v>
      </c>
      <c r="B3420" s="160" t="str">
        <f>IF(Data!B3420:$B$5009&lt;&gt;"",Data!B3420,"")</f>
        <v/>
      </c>
      <c r="C3420" s="160" t="str">
        <f>IF(Data!$C3420:C$5009&lt;&gt;"",Data!C3420,"")</f>
        <v/>
      </c>
      <c r="P3420" s="149" t="str">
        <f>IF(Data!B3424="","",B3424)</f>
        <v/>
      </c>
      <c r="Q3420" s="150" t="str">
        <f>IFERROR(IF(P3420:$P$5009&lt;&gt;0, ABS(P3420-$Z$7),""),"")</f>
        <v/>
      </c>
      <c r="R3420" s="150" t="str">
        <f>IFERROR(IF(P3420:$P$5009&lt;&gt;0, (Q3420-$Y$16)^2,""),"")</f>
        <v/>
      </c>
      <c r="S3420" s="151" t="str">
        <f>IF(Data!C3424="","",C3424)</f>
        <v/>
      </c>
      <c r="T3420" s="150" t="str">
        <f>IFERROR(IF(S3420:$S$5009&lt;&gt;0, ABS(C3424-$Z$8),""),"")</f>
        <v/>
      </c>
      <c r="U3420" s="150" t="str">
        <f>IFERROR(IF(S3420:$S$5009&lt;&gt;0, (T3420-$Y$17)^2,""),"")</f>
        <v/>
      </c>
    </row>
    <row r="3421" spans="1:21" ht="23">
      <c r="A3421" s="161">
        <v>3412</v>
      </c>
      <c r="B3421" s="160" t="str">
        <f>IF(Data!B3421:$B$5009&lt;&gt;"",Data!B3421,"")</f>
        <v/>
      </c>
      <c r="C3421" s="160" t="str">
        <f>IF(Data!$C3421:C$5009&lt;&gt;"",Data!C3421,"")</f>
        <v/>
      </c>
      <c r="P3421" s="149" t="str">
        <f>IF(Data!B3425="","",B3425)</f>
        <v/>
      </c>
      <c r="Q3421" s="150" t="str">
        <f>IFERROR(IF(P3421:$P$5009&lt;&gt;0, ABS(P3421-$Z$7),""),"")</f>
        <v/>
      </c>
      <c r="R3421" s="150" t="str">
        <f>IFERROR(IF(P3421:$P$5009&lt;&gt;0, (Q3421-$Y$16)^2,""),"")</f>
        <v/>
      </c>
      <c r="S3421" s="151" t="str">
        <f>IF(Data!C3425="","",C3425)</f>
        <v/>
      </c>
      <c r="T3421" s="150" t="str">
        <f>IFERROR(IF(S3421:$S$5009&lt;&gt;0, ABS(C3425-$Z$8),""),"")</f>
        <v/>
      </c>
      <c r="U3421" s="150" t="str">
        <f>IFERROR(IF(S3421:$S$5009&lt;&gt;0, (T3421-$Y$17)^2,""),"")</f>
        <v/>
      </c>
    </row>
    <row r="3422" spans="1:21" ht="23">
      <c r="A3422" s="159">
        <v>3413</v>
      </c>
      <c r="B3422" s="160" t="str">
        <f>IF(Data!B3422:$B$5009&lt;&gt;"",Data!B3422,"")</f>
        <v/>
      </c>
      <c r="C3422" s="160" t="str">
        <f>IF(Data!$C3422:C$5009&lt;&gt;"",Data!C3422,"")</f>
        <v/>
      </c>
      <c r="P3422" s="149" t="str">
        <f>IF(Data!B3426="","",B3426)</f>
        <v/>
      </c>
      <c r="Q3422" s="150" t="str">
        <f>IFERROR(IF(P3422:$P$5009&lt;&gt;0, ABS(P3422-$Z$7),""),"")</f>
        <v/>
      </c>
      <c r="R3422" s="150" t="str">
        <f>IFERROR(IF(P3422:$P$5009&lt;&gt;0, (Q3422-$Y$16)^2,""),"")</f>
        <v/>
      </c>
      <c r="S3422" s="151" t="str">
        <f>IF(Data!C3426="","",C3426)</f>
        <v/>
      </c>
      <c r="T3422" s="150" t="str">
        <f>IFERROR(IF(S3422:$S$5009&lt;&gt;0, ABS(C3426-$Z$8),""),"")</f>
        <v/>
      </c>
      <c r="U3422" s="150" t="str">
        <f>IFERROR(IF(S3422:$S$5009&lt;&gt;0, (T3422-$Y$17)^2,""),"")</f>
        <v/>
      </c>
    </row>
    <row r="3423" spans="1:21" ht="23">
      <c r="A3423" s="161">
        <v>3414</v>
      </c>
      <c r="B3423" s="160" t="str">
        <f>IF(Data!B3423:$B$5009&lt;&gt;"",Data!B3423,"")</f>
        <v/>
      </c>
      <c r="C3423" s="160" t="str">
        <f>IF(Data!$C3423:C$5009&lt;&gt;"",Data!C3423,"")</f>
        <v/>
      </c>
      <c r="P3423" s="149" t="str">
        <f>IF(Data!B3427="","",B3427)</f>
        <v/>
      </c>
      <c r="Q3423" s="150" t="str">
        <f>IFERROR(IF(P3423:$P$5009&lt;&gt;0, ABS(P3423-$Z$7),""),"")</f>
        <v/>
      </c>
      <c r="R3423" s="150" t="str">
        <f>IFERROR(IF(P3423:$P$5009&lt;&gt;0, (Q3423-$Y$16)^2,""),"")</f>
        <v/>
      </c>
      <c r="S3423" s="151" t="str">
        <f>IF(Data!C3427="","",C3427)</f>
        <v/>
      </c>
      <c r="T3423" s="150" t="str">
        <f>IFERROR(IF(S3423:$S$5009&lt;&gt;0, ABS(C3427-$Z$8),""),"")</f>
        <v/>
      </c>
      <c r="U3423" s="150" t="str">
        <f>IFERROR(IF(S3423:$S$5009&lt;&gt;0, (T3423-$Y$17)^2,""),"")</f>
        <v/>
      </c>
    </row>
    <row r="3424" spans="1:21" ht="23">
      <c r="A3424" s="159">
        <v>3415</v>
      </c>
      <c r="B3424" s="160" t="str">
        <f>IF(Data!B3424:$B$5009&lt;&gt;"",Data!B3424,"")</f>
        <v/>
      </c>
      <c r="C3424" s="160" t="str">
        <f>IF(Data!$C3424:C$5009&lt;&gt;"",Data!C3424,"")</f>
        <v/>
      </c>
      <c r="P3424" s="149" t="str">
        <f>IF(Data!B3428="","",B3428)</f>
        <v/>
      </c>
      <c r="Q3424" s="150" t="str">
        <f>IFERROR(IF(P3424:$P$5009&lt;&gt;0, ABS(P3424-$Z$7),""),"")</f>
        <v/>
      </c>
      <c r="R3424" s="150" t="str">
        <f>IFERROR(IF(P3424:$P$5009&lt;&gt;0, (Q3424-$Y$16)^2,""),"")</f>
        <v/>
      </c>
      <c r="S3424" s="151" t="str">
        <f>IF(Data!C3428="","",C3428)</f>
        <v/>
      </c>
      <c r="T3424" s="150" t="str">
        <f>IFERROR(IF(S3424:$S$5009&lt;&gt;0, ABS(C3428-$Z$8),""),"")</f>
        <v/>
      </c>
      <c r="U3424" s="150" t="str">
        <f>IFERROR(IF(S3424:$S$5009&lt;&gt;0, (T3424-$Y$17)^2,""),"")</f>
        <v/>
      </c>
    </row>
    <row r="3425" spans="1:21" ht="23">
      <c r="A3425" s="161">
        <v>3416</v>
      </c>
      <c r="B3425" s="160" t="str">
        <f>IF(Data!B3425:$B$5009&lt;&gt;"",Data!B3425,"")</f>
        <v/>
      </c>
      <c r="C3425" s="160" t="str">
        <f>IF(Data!$C3425:C$5009&lt;&gt;"",Data!C3425,"")</f>
        <v/>
      </c>
      <c r="P3425" s="149" t="str">
        <f>IF(Data!B3429="","",B3429)</f>
        <v/>
      </c>
      <c r="Q3425" s="150" t="str">
        <f>IFERROR(IF(P3425:$P$5009&lt;&gt;0, ABS(P3425-$Z$7),""),"")</f>
        <v/>
      </c>
      <c r="R3425" s="150" t="str">
        <f>IFERROR(IF(P3425:$P$5009&lt;&gt;0, (Q3425-$Y$16)^2,""),"")</f>
        <v/>
      </c>
      <c r="S3425" s="151" t="str">
        <f>IF(Data!C3429="","",C3429)</f>
        <v/>
      </c>
      <c r="T3425" s="150" t="str">
        <f>IFERROR(IF(S3425:$S$5009&lt;&gt;0, ABS(C3429-$Z$8),""),"")</f>
        <v/>
      </c>
      <c r="U3425" s="150" t="str">
        <f>IFERROR(IF(S3425:$S$5009&lt;&gt;0, (T3425-$Y$17)^2,""),"")</f>
        <v/>
      </c>
    </row>
    <row r="3426" spans="1:21" ht="23">
      <c r="A3426" s="159">
        <v>3417</v>
      </c>
      <c r="B3426" s="160" t="str">
        <f>IF(Data!B3426:$B$5009&lt;&gt;"",Data!B3426,"")</f>
        <v/>
      </c>
      <c r="C3426" s="160" t="str">
        <f>IF(Data!$C3426:C$5009&lt;&gt;"",Data!C3426,"")</f>
        <v/>
      </c>
      <c r="P3426" s="149" t="str">
        <f>IF(Data!B3430="","",B3430)</f>
        <v/>
      </c>
      <c r="Q3426" s="150" t="str">
        <f>IFERROR(IF(P3426:$P$5009&lt;&gt;0, ABS(P3426-$Z$7),""),"")</f>
        <v/>
      </c>
      <c r="R3426" s="150" t="str">
        <f>IFERROR(IF(P3426:$P$5009&lt;&gt;0, (Q3426-$Y$16)^2,""),"")</f>
        <v/>
      </c>
      <c r="S3426" s="151" t="str">
        <f>IF(Data!C3430="","",C3430)</f>
        <v/>
      </c>
      <c r="T3426" s="150" t="str">
        <f>IFERROR(IF(S3426:$S$5009&lt;&gt;0, ABS(C3430-$Z$8),""),"")</f>
        <v/>
      </c>
      <c r="U3426" s="150" t="str">
        <f>IFERROR(IF(S3426:$S$5009&lt;&gt;0, (T3426-$Y$17)^2,""),"")</f>
        <v/>
      </c>
    </row>
    <row r="3427" spans="1:21" ht="23">
      <c r="A3427" s="161">
        <v>3418</v>
      </c>
      <c r="B3427" s="160" t="str">
        <f>IF(Data!B3427:$B$5009&lt;&gt;"",Data!B3427,"")</f>
        <v/>
      </c>
      <c r="C3427" s="160" t="str">
        <f>IF(Data!$C3427:C$5009&lt;&gt;"",Data!C3427,"")</f>
        <v/>
      </c>
      <c r="P3427" s="149" t="str">
        <f>IF(Data!B3431="","",B3431)</f>
        <v/>
      </c>
      <c r="Q3427" s="150" t="str">
        <f>IFERROR(IF(P3427:$P$5009&lt;&gt;0, ABS(P3427-$Z$7),""),"")</f>
        <v/>
      </c>
      <c r="R3427" s="150" t="str">
        <f>IFERROR(IF(P3427:$P$5009&lt;&gt;0, (Q3427-$Y$16)^2,""),"")</f>
        <v/>
      </c>
      <c r="S3427" s="151" t="str">
        <f>IF(Data!C3431="","",C3431)</f>
        <v/>
      </c>
      <c r="T3427" s="150" t="str">
        <f>IFERROR(IF(S3427:$S$5009&lt;&gt;0, ABS(C3431-$Z$8),""),"")</f>
        <v/>
      </c>
      <c r="U3427" s="150" t="str">
        <f>IFERROR(IF(S3427:$S$5009&lt;&gt;0, (T3427-$Y$17)^2,""),"")</f>
        <v/>
      </c>
    </row>
    <row r="3428" spans="1:21" ht="23">
      <c r="A3428" s="159">
        <v>3419</v>
      </c>
      <c r="B3428" s="160" t="str">
        <f>IF(Data!B3428:$B$5009&lt;&gt;"",Data!B3428,"")</f>
        <v/>
      </c>
      <c r="C3428" s="160" t="str">
        <f>IF(Data!$C3428:C$5009&lt;&gt;"",Data!C3428,"")</f>
        <v/>
      </c>
      <c r="P3428" s="149" t="str">
        <f>IF(Data!B3432="","",B3432)</f>
        <v/>
      </c>
      <c r="Q3428" s="150" t="str">
        <f>IFERROR(IF(P3428:$P$5009&lt;&gt;0, ABS(P3428-$Z$7),""),"")</f>
        <v/>
      </c>
      <c r="R3428" s="150" t="str">
        <f>IFERROR(IF(P3428:$P$5009&lt;&gt;0, (Q3428-$Y$16)^2,""),"")</f>
        <v/>
      </c>
      <c r="S3428" s="151" t="str">
        <f>IF(Data!C3432="","",C3432)</f>
        <v/>
      </c>
      <c r="T3428" s="150" t="str">
        <f>IFERROR(IF(S3428:$S$5009&lt;&gt;0, ABS(C3432-$Z$8),""),"")</f>
        <v/>
      </c>
      <c r="U3428" s="150" t="str">
        <f>IFERROR(IF(S3428:$S$5009&lt;&gt;0, (T3428-$Y$17)^2,""),"")</f>
        <v/>
      </c>
    </row>
    <row r="3429" spans="1:21" ht="23">
      <c r="A3429" s="161">
        <v>3420</v>
      </c>
      <c r="B3429" s="160" t="str">
        <f>IF(Data!B3429:$B$5009&lt;&gt;"",Data!B3429,"")</f>
        <v/>
      </c>
      <c r="C3429" s="160" t="str">
        <f>IF(Data!$C3429:C$5009&lt;&gt;"",Data!C3429,"")</f>
        <v/>
      </c>
      <c r="P3429" s="149" t="str">
        <f>IF(Data!B3433="","",B3433)</f>
        <v/>
      </c>
      <c r="Q3429" s="150" t="str">
        <f>IFERROR(IF(P3429:$P$5009&lt;&gt;0, ABS(P3429-$Z$7),""),"")</f>
        <v/>
      </c>
      <c r="R3429" s="150" t="str">
        <f>IFERROR(IF(P3429:$P$5009&lt;&gt;0, (Q3429-$Y$16)^2,""),"")</f>
        <v/>
      </c>
      <c r="S3429" s="151" t="str">
        <f>IF(Data!C3433="","",C3433)</f>
        <v/>
      </c>
      <c r="T3429" s="150" t="str">
        <f>IFERROR(IF(S3429:$S$5009&lt;&gt;0, ABS(C3433-$Z$8),""),"")</f>
        <v/>
      </c>
      <c r="U3429" s="150" t="str">
        <f>IFERROR(IF(S3429:$S$5009&lt;&gt;0, (T3429-$Y$17)^2,""),"")</f>
        <v/>
      </c>
    </row>
    <row r="3430" spans="1:21" ht="23">
      <c r="A3430" s="159">
        <v>3421</v>
      </c>
      <c r="B3430" s="160" t="str">
        <f>IF(Data!B3430:$B$5009&lt;&gt;"",Data!B3430,"")</f>
        <v/>
      </c>
      <c r="C3430" s="160" t="str">
        <f>IF(Data!$C3430:C$5009&lt;&gt;"",Data!C3430,"")</f>
        <v/>
      </c>
      <c r="P3430" s="149" t="str">
        <f>IF(Data!B3434="","",B3434)</f>
        <v/>
      </c>
      <c r="Q3430" s="150" t="str">
        <f>IFERROR(IF(P3430:$P$5009&lt;&gt;0, ABS(P3430-$Z$7),""),"")</f>
        <v/>
      </c>
      <c r="R3430" s="150" t="str">
        <f>IFERROR(IF(P3430:$P$5009&lt;&gt;0, (Q3430-$Y$16)^2,""),"")</f>
        <v/>
      </c>
      <c r="S3430" s="151" t="str">
        <f>IF(Data!C3434="","",C3434)</f>
        <v/>
      </c>
      <c r="T3430" s="150" t="str">
        <f>IFERROR(IF(S3430:$S$5009&lt;&gt;0, ABS(C3434-$Z$8),""),"")</f>
        <v/>
      </c>
      <c r="U3430" s="150" t="str">
        <f>IFERROR(IF(S3430:$S$5009&lt;&gt;0, (T3430-$Y$17)^2,""),"")</f>
        <v/>
      </c>
    </row>
    <row r="3431" spans="1:21" ht="23">
      <c r="A3431" s="161">
        <v>3422</v>
      </c>
      <c r="B3431" s="160" t="str">
        <f>IF(Data!B3431:$B$5009&lt;&gt;"",Data!B3431,"")</f>
        <v/>
      </c>
      <c r="C3431" s="160" t="str">
        <f>IF(Data!$C3431:C$5009&lt;&gt;"",Data!C3431,"")</f>
        <v/>
      </c>
      <c r="P3431" s="149" t="str">
        <f>IF(Data!B3435="","",B3435)</f>
        <v/>
      </c>
      <c r="Q3431" s="150" t="str">
        <f>IFERROR(IF(P3431:$P$5009&lt;&gt;0, ABS(P3431-$Z$7),""),"")</f>
        <v/>
      </c>
      <c r="R3431" s="150" t="str">
        <f>IFERROR(IF(P3431:$P$5009&lt;&gt;0, (Q3431-$Y$16)^2,""),"")</f>
        <v/>
      </c>
      <c r="S3431" s="151" t="str">
        <f>IF(Data!C3435="","",C3435)</f>
        <v/>
      </c>
      <c r="T3431" s="150" t="str">
        <f>IFERROR(IF(S3431:$S$5009&lt;&gt;0, ABS(C3435-$Z$8),""),"")</f>
        <v/>
      </c>
      <c r="U3431" s="150" t="str">
        <f>IFERROR(IF(S3431:$S$5009&lt;&gt;0, (T3431-$Y$17)^2,""),"")</f>
        <v/>
      </c>
    </row>
    <row r="3432" spans="1:21" ht="23">
      <c r="A3432" s="159">
        <v>3423</v>
      </c>
      <c r="B3432" s="160" t="str">
        <f>IF(Data!B3432:$B$5009&lt;&gt;"",Data!B3432,"")</f>
        <v/>
      </c>
      <c r="C3432" s="160" t="str">
        <f>IF(Data!$C3432:C$5009&lt;&gt;"",Data!C3432,"")</f>
        <v/>
      </c>
      <c r="P3432" s="149" t="str">
        <f>IF(Data!B3436="","",B3436)</f>
        <v/>
      </c>
      <c r="Q3432" s="150" t="str">
        <f>IFERROR(IF(P3432:$P$5009&lt;&gt;0, ABS(P3432-$Z$7),""),"")</f>
        <v/>
      </c>
      <c r="R3432" s="150" t="str">
        <f>IFERROR(IF(P3432:$P$5009&lt;&gt;0, (Q3432-$Y$16)^2,""),"")</f>
        <v/>
      </c>
      <c r="S3432" s="151" t="str">
        <f>IF(Data!C3436="","",C3436)</f>
        <v/>
      </c>
      <c r="T3432" s="150" t="str">
        <f>IFERROR(IF(S3432:$S$5009&lt;&gt;0, ABS(C3436-$Z$8),""),"")</f>
        <v/>
      </c>
      <c r="U3432" s="150" t="str">
        <f>IFERROR(IF(S3432:$S$5009&lt;&gt;0, (T3432-$Y$17)^2,""),"")</f>
        <v/>
      </c>
    </row>
    <row r="3433" spans="1:21" ht="23">
      <c r="A3433" s="161">
        <v>3424</v>
      </c>
      <c r="B3433" s="160" t="str">
        <f>IF(Data!B3433:$B$5009&lt;&gt;"",Data!B3433,"")</f>
        <v/>
      </c>
      <c r="C3433" s="160" t="str">
        <f>IF(Data!$C3433:C$5009&lt;&gt;"",Data!C3433,"")</f>
        <v/>
      </c>
      <c r="P3433" s="149" t="str">
        <f>IF(Data!B3437="","",B3437)</f>
        <v/>
      </c>
      <c r="Q3433" s="150" t="str">
        <f>IFERROR(IF(P3433:$P$5009&lt;&gt;0, ABS(P3433-$Z$7),""),"")</f>
        <v/>
      </c>
      <c r="R3433" s="150" t="str">
        <f>IFERROR(IF(P3433:$P$5009&lt;&gt;0, (Q3433-$Y$16)^2,""),"")</f>
        <v/>
      </c>
      <c r="S3433" s="151" t="str">
        <f>IF(Data!C3437="","",C3437)</f>
        <v/>
      </c>
      <c r="T3433" s="150" t="str">
        <f>IFERROR(IF(S3433:$S$5009&lt;&gt;0, ABS(C3437-$Z$8),""),"")</f>
        <v/>
      </c>
      <c r="U3433" s="150" t="str">
        <f>IFERROR(IF(S3433:$S$5009&lt;&gt;0, (T3433-$Y$17)^2,""),"")</f>
        <v/>
      </c>
    </row>
    <row r="3434" spans="1:21" ht="23">
      <c r="A3434" s="159">
        <v>3425</v>
      </c>
      <c r="B3434" s="160" t="str">
        <f>IF(Data!B3434:$B$5009&lt;&gt;"",Data!B3434,"")</f>
        <v/>
      </c>
      <c r="C3434" s="160" t="str">
        <f>IF(Data!$C3434:C$5009&lt;&gt;"",Data!C3434,"")</f>
        <v/>
      </c>
      <c r="P3434" s="149" t="str">
        <f>IF(Data!B3438="","",B3438)</f>
        <v/>
      </c>
      <c r="Q3434" s="150" t="str">
        <f>IFERROR(IF(P3434:$P$5009&lt;&gt;0, ABS(P3434-$Z$7),""),"")</f>
        <v/>
      </c>
      <c r="R3434" s="150" t="str">
        <f>IFERROR(IF(P3434:$P$5009&lt;&gt;0, (Q3434-$Y$16)^2,""),"")</f>
        <v/>
      </c>
      <c r="S3434" s="151" t="str">
        <f>IF(Data!C3438="","",C3438)</f>
        <v/>
      </c>
      <c r="T3434" s="150" t="str">
        <f>IFERROR(IF(S3434:$S$5009&lt;&gt;0, ABS(C3438-$Z$8),""),"")</f>
        <v/>
      </c>
      <c r="U3434" s="150" t="str">
        <f>IFERROR(IF(S3434:$S$5009&lt;&gt;0, (T3434-$Y$17)^2,""),"")</f>
        <v/>
      </c>
    </row>
    <row r="3435" spans="1:21" ht="23">
      <c r="A3435" s="161">
        <v>3426</v>
      </c>
      <c r="B3435" s="160" t="str">
        <f>IF(Data!B3435:$B$5009&lt;&gt;"",Data!B3435,"")</f>
        <v/>
      </c>
      <c r="C3435" s="160" t="str">
        <f>IF(Data!$C3435:C$5009&lt;&gt;"",Data!C3435,"")</f>
        <v/>
      </c>
      <c r="P3435" s="149" t="str">
        <f>IF(Data!B3439="","",B3439)</f>
        <v/>
      </c>
      <c r="Q3435" s="150" t="str">
        <f>IFERROR(IF(P3435:$P$5009&lt;&gt;0, ABS(P3435-$Z$7),""),"")</f>
        <v/>
      </c>
      <c r="R3435" s="150" t="str">
        <f>IFERROR(IF(P3435:$P$5009&lt;&gt;0, (Q3435-$Y$16)^2,""),"")</f>
        <v/>
      </c>
      <c r="S3435" s="151" t="str">
        <f>IF(Data!C3439="","",C3439)</f>
        <v/>
      </c>
      <c r="T3435" s="150" t="str">
        <f>IFERROR(IF(S3435:$S$5009&lt;&gt;0, ABS(C3439-$Z$8),""),"")</f>
        <v/>
      </c>
      <c r="U3435" s="150" t="str">
        <f>IFERROR(IF(S3435:$S$5009&lt;&gt;0, (T3435-$Y$17)^2,""),"")</f>
        <v/>
      </c>
    </row>
    <row r="3436" spans="1:21" ht="23">
      <c r="A3436" s="159">
        <v>3427</v>
      </c>
      <c r="B3436" s="160" t="str">
        <f>IF(Data!B3436:$B$5009&lt;&gt;"",Data!B3436,"")</f>
        <v/>
      </c>
      <c r="C3436" s="160" t="str">
        <f>IF(Data!$C3436:C$5009&lt;&gt;"",Data!C3436,"")</f>
        <v/>
      </c>
      <c r="P3436" s="149" t="str">
        <f>IF(Data!B3440="","",B3440)</f>
        <v/>
      </c>
      <c r="Q3436" s="150" t="str">
        <f>IFERROR(IF(P3436:$P$5009&lt;&gt;0, ABS(P3436-$Z$7),""),"")</f>
        <v/>
      </c>
      <c r="R3436" s="150" t="str">
        <f>IFERROR(IF(P3436:$P$5009&lt;&gt;0, (Q3436-$Y$16)^2,""),"")</f>
        <v/>
      </c>
      <c r="S3436" s="151" t="str">
        <f>IF(Data!C3440="","",C3440)</f>
        <v/>
      </c>
      <c r="T3436" s="150" t="str">
        <f>IFERROR(IF(S3436:$S$5009&lt;&gt;0, ABS(C3440-$Z$8),""),"")</f>
        <v/>
      </c>
      <c r="U3436" s="150" t="str">
        <f>IFERROR(IF(S3436:$S$5009&lt;&gt;0, (T3436-$Y$17)^2,""),"")</f>
        <v/>
      </c>
    </row>
    <row r="3437" spans="1:21" ht="23">
      <c r="A3437" s="161">
        <v>3428</v>
      </c>
      <c r="B3437" s="160" t="str">
        <f>IF(Data!B3437:$B$5009&lt;&gt;"",Data!B3437,"")</f>
        <v/>
      </c>
      <c r="C3437" s="160" t="str">
        <f>IF(Data!$C3437:C$5009&lt;&gt;"",Data!C3437,"")</f>
        <v/>
      </c>
      <c r="P3437" s="149" t="str">
        <f>IF(Data!B3441="","",B3441)</f>
        <v/>
      </c>
      <c r="Q3437" s="150" t="str">
        <f>IFERROR(IF(P3437:$P$5009&lt;&gt;0, ABS(P3437-$Z$7),""),"")</f>
        <v/>
      </c>
      <c r="R3437" s="150" t="str">
        <f>IFERROR(IF(P3437:$P$5009&lt;&gt;0, (Q3437-$Y$16)^2,""),"")</f>
        <v/>
      </c>
      <c r="S3437" s="151" t="str">
        <f>IF(Data!C3441="","",C3441)</f>
        <v/>
      </c>
      <c r="T3437" s="150" t="str">
        <f>IFERROR(IF(S3437:$S$5009&lt;&gt;0, ABS(C3441-$Z$8),""),"")</f>
        <v/>
      </c>
      <c r="U3437" s="150" t="str">
        <f>IFERROR(IF(S3437:$S$5009&lt;&gt;0, (T3437-$Y$17)^2,""),"")</f>
        <v/>
      </c>
    </row>
    <row r="3438" spans="1:21" ht="23">
      <c r="A3438" s="159">
        <v>3429</v>
      </c>
      <c r="B3438" s="160" t="str">
        <f>IF(Data!B3438:$B$5009&lt;&gt;"",Data!B3438,"")</f>
        <v/>
      </c>
      <c r="C3438" s="160" t="str">
        <f>IF(Data!$C3438:C$5009&lt;&gt;"",Data!C3438,"")</f>
        <v/>
      </c>
      <c r="P3438" s="149" t="str">
        <f>IF(Data!B3442="","",B3442)</f>
        <v/>
      </c>
      <c r="Q3438" s="150" t="str">
        <f>IFERROR(IF(P3438:$P$5009&lt;&gt;0, ABS(P3438-$Z$7),""),"")</f>
        <v/>
      </c>
      <c r="R3438" s="150" t="str">
        <f>IFERROR(IF(P3438:$P$5009&lt;&gt;0, (Q3438-$Y$16)^2,""),"")</f>
        <v/>
      </c>
      <c r="S3438" s="151" t="str">
        <f>IF(Data!C3442="","",C3442)</f>
        <v/>
      </c>
      <c r="T3438" s="150" t="str">
        <f>IFERROR(IF(S3438:$S$5009&lt;&gt;0, ABS(C3442-$Z$8),""),"")</f>
        <v/>
      </c>
      <c r="U3438" s="150" t="str">
        <f>IFERROR(IF(S3438:$S$5009&lt;&gt;0, (T3438-$Y$17)^2,""),"")</f>
        <v/>
      </c>
    </row>
    <row r="3439" spans="1:21" ht="23">
      <c r="A3439" s="161">
        <v>3430</v>
      </c>
      <c r="B3439" s="160" t="str">
        <f>IF(Data!B3439:$B$5009&lt;&gt;"",Data!B3439,"")</f>
        <v/>
      </c>
      <c r="C3439" s="160" t="str">
        <f>IF(Data!$C3439:C$5009&lt;&gt;"",Data!C3439,"")</f>
        <v/>
      </c>
      <c r="P3439" s="149" t="str">
        <f>IF(Data!B3443="","",B3443)</f>
        <v/>
      </c>
      <c r="Q3439" s="150" t="str">
        <f>IFERROR(IF(P3439:$P$5009&lt;&gt;0, ABS(P3439-$Z$7),""),"")</f>
        <v/>
      </c>
      <c r="R3439" s="150" t="str">
        <f>IFERROR(IF(P3439:$P$5009&lt;&gt;0, (Q3439-$Y$16)^2,""),"")</f>
        <v/>
      </c>
      <c r="S3439" s="151" t="str">
        <f>IF(Data!C3443="","",C3443)</f>
        <v/>
      </c>
      <c r="T3439" s="150" t="str">
        <f>IFERROR(IF(S3439:$S$5009&lt;&gt;0, ABS(C3443-$Z$8),""),"")</f>
        <v/>
      </c>
      <c r="U3439" s="150" t="str">
        <f>IFERROR(IF(S3439:$S$5009&lt;&gt;0, (T3439-$Y$17)^2,""),"")</f>
        <v/>
      </c>
    </row>
    <row r="3440" spans="1:21" ht="23">
      <c r="A3440" s="159">
        <v>3431</v>
      </c>
      <c r="B3440" s="160" t="str">
        <f>IF(Data!B3440:$B$5009&lt;&gt;"",Data!B3440,"")</f>
        <v/>
      </c>
      <c r="C3440" s="160" t="str">
        <f>IF(Data!$C3440:C$5009&lt;&gt;"",Data!C3440,"")</f>
        <v/>
      </c>
      <c r="P3440" s="149" t="str">
        <f>IF(Data!B3444="","",B3444)</f>
        <v/>
      </c>
      <c r="Q3440" s="150" t="str">
        <f>IFERROR(IF(P3440:$P$5009&lt;&gt;0, ABS(P3440-$Z$7),""),"")</f>
        <v/>
      </c>
      <c r="R3440" s="150" t="str">
        <f>IFERROR(IF(P3440:$P$5009&lt;&gt;0, (Q3440-$Y$16)^2,""),"")</f>
        <v/>
      </c>
      <c r="S3440" s="151" t="str">
        <f>IF(Data!C3444="","",C3444)</f>
        <v/>
      </c>
      <c r="T3440" s="150" t="str">
        <f>IFERROR(IF(S3440:$S$5009&lt;&gt;0, ABS(C3444-$Z$8),""),"")</f>
        <v/>
      </c>
      <c r="U3440" s="150" t="str">
        <f>IFERROR(IF(S3440:$S$5009&lt;&gt;0, (T3440-$Y$17)^2,""),"")</f>
        <v/>
      </c>
    </row>
    <row r="3441" spans="1:21" ht="23">
      <c r="A3441" s="161">
        <v>3432</v>
      </c>
      <c r="B3441" s="160" t="str">
        <f>IF(Data!B3441:$B$5009&lt;&gt;"",Data!B3441,"")</f>
        <v/>
      </c>
      <c r="C3441" s="160" t="str">
        <f>IF(Data!$C3441:C$5009&lt;&gt;"",Data!C3441,"")</f>
        <v/>
      </c>
      <c r="P3441" s="149" t="str">
        <f>IF(Data!B3445="","",B3445)</f>
        <v/>
      </c>
      <c r="Q3441" s="150" t="str">
        <f>IFERROR(IF(P3441:$P$5009&lt;&gt;0, ABS(P3441-$Z$7),""),"")</f>
        <v/>
      </c>
      <c r="R3441" s="150" t="str">
        <f>IFERROR(IF(P3441:$P$5009&lt;&gt;0, (Q3441-$Y$16)^2,""),"")</f>
        <v/>
      </c>
      <c r="S3441" s="151" t="str">
        <f>IF(Data!C3445="","",C3445)</f>
        <v/>
      </c>
      <c r="T3441" s="150" t="str">
        <f>IFERROR(IF(S3441:$S$5009&lt;&gt;0, ABS(C3445-$Z$8),""),"")</f>
        <v/>
      </c>
      <c r="U3441" s="150" t="str">
        <f>IFERROR(IF(S3441:$S$5009&lt;&gt;0, (T3441-$Y$17)^2,""),"")</f>
        <v/>
      </c>
    </row>
    <row r="3442" spans="1:21" ht="23">
      <c r="A3442" s="159">
        <v>3433</v>
      </c>
      <c r="B3442" s="160" t="str">
        <f>IF(Data!B3442:$B$5009&lt;&gt;"",Data!B3442,"")</f>
        <v/>
      </c>
      <c r="C3442" s="160" t="str">
        <f>IF(Data!$C3442:C$5009&lt;&gt;"",Data!C3442,"")</f>
        <v/>
      </c>
      <c r="P3442" s="149" t="str">
        <f>IF(Data!B3446="","",B3446)</f>
        <v/>
      </c>
      <c r="Q3442" s="150" t="str">
        <f>IFERROR(IF(P3442:$P$5009&lt;&gt;0, ABS(P3442-$Z$7),""),"")</f>
        <v/>
      </c>
      <c r="R3442" s="150" t="str">
        <f>IFERROR(IF(P3442:$P$5009&lt;&gt;0, (Q3442-$Y$16)^2,""),"")</f>
        <v/>
      </c>
      <c r="S3442" s="151" t="str">
        <f>IF(Data!C3446="","",C3446)</f>
        <v/>
      </c>
      <c r="T3442" s="150" t="str">
        <f>IFERROR(IF(S3442:$S$5009&lt;&gt;0, ABS(C3446-$Z$8),""),"")</f>
        <v/>
      </c>
      <c r="U3442" s="150" t="str">
        <f>IFERROR(IF(S3442:$S$5009&lt;&gt;0, (T3442-$Y$17)^2,""),"")</f>
        <v/>
      </c>
    </row>
    <row r="3443" spans="1:21" ht="23">
      <c r="A3443" s="161">
        <v>3434</v>
      </c>
      <c r="B3443" s="160" t="str">
        <f>IF(Data!B3443:$B$5009&lt;&gt;"",Data!B3443,"")</f>
        <v/>
      </c>
      <c r="C3443" s="160" t="str">
        <f>IF(Data!$C3443:C$5009&lt;&gt;"",Data!C3443,"")</f>
        <v/>
      </c>
      <c r="P3443" s="149" t="str">
        <f>IF(Data!B3447="","",B3447)</f>
        <v/>
      </c>
      <c r="Q3443" s="150" t="str">
        <f>IFERROR(IF(P3443:$P$5009&lt;&gt;0, ABS(P3443-$Z$7),""),"")</f>
        <v/>
      </c>
      <c r="R3443" s="150" t="str">
        <f>IFERROR(IF(P3443:$P$5009&lt;&gt;0, (Q3443-$Y$16)^2,""),"")</f>
        <v/>
      </c>
      <c r="S3443" s="151" t="str">
        <f>IF(Data!C3447="","",C3447)</f>
        <v/>
      </c>
      <c r="T3443" s="150" t="str">
        <f>IFERROR(IF(S3443:$S$5009&lt;&gt;0, ABS(C3447-$Z$8),""),"")</f>
        <v/>
      </c>
      <c r="U3443" s="150" t="str">
        <f>IFERROR(IF(S3443:$S$5009&lt;&gt;0, (T3443-$Y$17)^2,""),"")</f>
        <v/>
      </c>
    </row>
    <row r="3444" spans="1:21" ht="23">
      <c r="A3444" s="159">
        <v>3435</v>
      </c>
      <c r="B3444" s="160" t="str">
        <f>IF(Data!B3444:$B$5009&lt;&gt;"",Data!B3444,"")</f>
        <v/>
      </c>
      <c r="C3444" s="160" t="str">
        <f>IF(Data!$C3444:C$5009&lt;&gt;"",Data!C3444,"")</f>
        <v/>
      </c>
      <c r="P3444" s="149" t="str">
        <f>IF(Data!B3448="","",B3448)</f>
        <v/>
      </c>
      <c r="Q3444" s="150" t="str">
        <f>IFERROR(IF(P3444:$P$5009&lt;&gt;0, ABS(P3444-$Z$7),""),"")</f>
        <v/>
      </c>
      <c r="R3444" s="150" t="str">
        <f>IFERROR(IF(P3444:$P$5009&lt;&gt;0, (Q3444-$Y$16)^2,""),"")</f>
        <v/>
      </c>
      <c r="S3444" s="151" t="str">
        <f>IF(Data!C3448="","",C3448)</f>
        <v/>
      </c>
      <c r="T3444" s="150" t="str">
        <f>IFERROR(IF(S3444:$S$5009&lt;&gt;0, ABS(C3448-$Z$8),""),"")</f>
        <v/>
      </c>
      <c r="U3444" s="150" t="str">
        <f>IFERROR(IF(S3444:$S$5009&lt;&gt;0, (T3444-$Y$17)^2,""),"")</f>
        <v/>
      </c>
    </row>
    <row r="3445" spans="1:21" ht="23">
      <c r="A3445" s="161">
        <v>3436</v>
      </c>
      <c r="B3445" s="160" t="str">
        <f>IF(Data!B3445:$B$5009&lt;&gt;"",Data!B3445,"")</f>
        <v/>
      </c>
      <c r="C3445" s="160" t="str">
        <f>IF(Data!$C3445:C$5009&lt;&gt;"",Data!C3445,"")</f>
        <v/>
      </c>
      <c r="P3445" s="149" t="str">
        <f>IF(Data!B3449="","",B3449)</f>
        <v/>
      </c>
      <c r="Q3445" s="150" t="str">
        <f>IFERROR(IF(P3445:$P$5009&lt;&gt;0, ABS(P3445-$Z$7),""),"")</f>
        <v/>
      </c>
      <c r="R3445" s="150" t="str">
        <f>IFERROR(IF(P3445:$P$5009&lt;&gt;0, (Q3445-$Y$16)^2,""),"")</f>
        <v/>
      </c>
      <c r="S3445" s="151" t="str">
        <f>IF(Data!C3449="","",C3449)</f>
        <v/>
      </c>
      <c r="T3445" s="150" t="str">
        <f>IFERROR(IF(S3445:$S$5009&lt;&gt;0, ABS(C3449-$Z$8),""),"")</f>
        <v/>
      </c>
      <c r="U3445" s="150" t="str">
        <f>IFERROR(IF(S3445:$S$5009&lt;&gt;0, (T3445-$Y$17)^2,""),"")</f>
        <v/>
      </c>
    </row>
    <row r="3446" spans="1:21" ht="23">
      <c r="A3446" s="159">
        <v>3437</v>
      </c>
      <c r="B3446" s="160" t="str">
        <f>IF(Data!B3446:$B$5009&lt;&gt;"",Data!B3446,"")</f>
        <v/>
      </c>
      <c r="C3446" s="160" t="str">
        <f>IF(Data!$C3446:C$5009&lt;&gt;"",Data!C3446,"")</f>
        <v/>
      </c>
      <c r="P3446" s="149" t="str">
        <f>IF(Data!B3450="","",B3450)</f>
        <v/>
      </c>
      <c r="Q3446" s="150" t="str">
        <f>IFERROR(IF(P3446:$P$5009&lt;&gt;0, ABS(P3446-$Z$7),""),"")</f>
        <v/>
      </c>
      <c r="R3446" s="150" t="str">
        <f>IFERROR(IF(P3446:$P$5009&lt;&gt;0, (Q3446-$Y$16)^2,""),"")</f>
        <v/>
      </c>
      <c r="S3446" s="151" t="str">
        <f>IF(Data!C3450="","",C3450)</f>
        <v/>
      </c>
      <c r="T3446" s="150" t="str">
        <f>IFERROR(IF(S3446:$S$5009&lt;&gt;0, ABS(C3450-$Z$8),""),"")</f>
        <v/>
      </c>
      <c r="U3446" s="150" t="str">
        <f>IFERROR(IF(S3446:$S$5009&lt;&gt;0, (T3446-$Y$17)^2,""),"")</f>
        <v/>
      </c>
    </row>
    <row r="3447" spans="1:21" ht="23">
      <c r="A3447" s="161">
        <v>3438</v>
      </c>
      <c r="B3447" s="160" t="str">
        <f>IF(Data!B3447:$B$5009&lt;&gt;"",Data!B3447,"")</f>
        <v/>
      </c>
      <c r="C3447" s="160" t="str">
        <f>IF(Data!$C3447:C$5009&lt;&gt;"",Data!C3447,"")</f>
        <v/>
      </c>
      <c r="P3447" s="149" t="str">
        <f>IF(Data!B3451="","",B3451)</f>
        <v/>
      </c>
      <c r="Q3447" s="150" t="str">
        <f>IFERROR(IF(P3447:$P$5009&lt;&gt;0, ABS(P3447-$Z$7),""),"")</f>
        <v/>
      </c>
      <c r="R3447" s="150" t="str">
        <f>IFERROR(IF(P3447:$P$5009&lt;&gt;0, (Q3447-$Y$16)^2,""),"")</f>
        <v/>
      </c>
      <c r="S3447" s="151" t="str">
        <f>IF(Data!C3451="","",C3451)</f>
        <v/>
      </c>
      <c r="T3447" s="150" t="str">
        <f>IFERROR(IF(S3447:$S$5009&lt;&gt;0, ABS(C3451-$Z$8),""),"")</f>
        <v/>
      </c>
      <c r="U3447" s="150" t="str">
        <f>IFERROR(IF(S3447:$S$5009&lt;&gt;0, (T3447-$Y$17)^2,""),"")</f>
        <v/>
      </c>
    </row>
    <row r="3448" spans="1:21" ht="23">
      <c r="A3448" s="159">
        <v>3439</v>
      </c>
      <c r="B3448" s="160" t="str">
        <f>IF(Data!B3448:$B$5009&lt;&gt;"",Data!B3448,"")</f>
        <v/>
      </c>
      <c r="C3448" s="160" t="str">
        <f>IF(Data!$C3448:C$5009&lt;&gt;"",Data!C3448,"")</f>
        <v/>
      </c>
      <c r="P3448" s="149" t="str">
        <f>IF(Data!B3452="","",B3452)</f>
        <v/>
      </c>
      <c r="Q3448" s="150" t="str">
        <f>IFERROR(IF(P3448:$P$5009&lt;&gt;0, ABS(P3448-$Z$7),""),"")</f>
        <v/>
      </c>
      <c r="R3448" s="150" t="str">
        <f>IFERROR(IF(P3448:$P$5009&lt;&gt;0, (Q3448-$Y$16)^2,""),"")</f>
        <v/>
      </c>
      <c r="S3448" s="151" t="str">
        <f>IF(Data!C3452="","",C3452)</f>
        <v/>
      </c>
      <c r="T3448" s="150" t="str">
        <f>IFERROR(IF(S3448:$S$5009&lt;&gt;0, ABS(C3452-$Z$8),""),"")</f>
        <v/>
      </c>
      <c r="U3448" s="150" t="str">
        <f>IFERROR(IF(S3448:$S$5009&lt;&gt;0, (T3448-$Y$17)^2,""),"")</f>
        <v/>
      </c>
    </row>
    <row r="3449" spans="1:21" ht="23">
      <c r="A3449" s="161">
        <v>3440</v>
      </c>
      <c r="B3449" s="160" t="str">
        <f>IF(Data!B3449:$B$5009&lt;&gt;"",Data!B3449,"")</f>
        <v/>
      </c>
      <c r="C3449" s="160" t="str">
        <f>IF(Data!$C3449:C$5009&lt;&gt;"",Data!C3449,"")</f>
        <v/>
      </c>
      <c r="P3449" s="149" t="str">
        <f>IF(Data!B3453="","",B3453)</f>
        <v/>
      </c>
      <c r="Q3449" s="150" t="str">
        <f>IFERROR(IF(P3449:$P$5009&lt;&gt;0, ABS(P3449-$Z$7),""),"")</f>
        <v/>
      </c>
      <c r="R3449" s="150" t="str">
        <f>IFERROR(IF(P3449:$P$5009&lt;&gt;0, (Q3449-$Y$16)^2,""),"")</f>
        <v/>
      </c>
      <c r="S3449" s="151" t="str">
        <f>IF(Data!C3453="","",C3453)</f>
        <v/>
      </c>
      <c r="T3449" s="150" t="str">
        <f>IFERROR(IF(S3449:$S$5009&lt;&gt;0, ABS(C3453-$Z$8),""),"")</f>
        <v/>
      </c>
      <c r="U3449" s="150" t="str">
        <f>IFERROR(IF(S3449:$S$5009&lt;&gt;0, (T3449-$Y$17)^2,""),"")</f>
        <v/>
      </c>
    </row>
    <row r="3450" spans="1:21" ht="23">
      <c r="A3450" s="159">
        <v>3441</v>
      </c>
      <c r="B3450" s="160" t="str">
        <f>IF(Data!B3450:$B$5009&lt;&gt;"",Data!B3450,"")</f>
        <v/>
      </c>
      <c r="C3450" s="160" t="str">
        <f>IF(Data!$C3450:C$5009&lt;&gt;"",Data!C3450,"")</f>
        <v/>
      </c>
      <c r="P3450" s="149" t="str">
        <f>IF(Data!B3454="","",B3454)</f>
        <v/>
      </c>
      <c r="Q3450" s="150" t="str">
        <f>IFERROR(IF(P3450:$P$5009&lt;&gt;0, ABS(P3450-$Z$7),""),"")</f>
        <v/>
      </c>
      <c r="R3450" s="150" t="str">
        <f>IFERROR(IF(P3450:$P$5009&lt;&gt;0, (Q3450-$Y$16)^2,""),"")</f>
        <v/>
      </c>
      <c r="S3450" s="151" t="str">
        <f>IF(Data!C3454="","",C3454)</f>
        <v/>
      </c>
      <c r="T3450" s="150" t="str">
        <f>IFERROR(IF(S3450:$S$5009&lt;&gt;0, ABS(C3454-$Z$8),""),"")</f>
        <v/>
      </c>
      <c r="U3450" s="150" t="str">
        <f>IFERROR(IF(S3450:$S$5009&lt;&gt;0, (T3450-$Y$17)^2,""),"")</f>
        <v/>
      </c>
    </row>
    <row r="3451" spans="1:21" ht="23">
      <c r="A3451" s="161">
        <v>3442</v>
      </c>
      <c r="B3451" s="160" t="str">
        <f>IF(Data!B3451:$B$5009&lt;&gt;"",Data!B3451,"")</f>
        <v/>
      </c>
      <c r="C3451" s="160" t="str">
        <f>IF(Data!$C3451:C$5009&lt;&gt;"",Data!C3451,"")</f>
        <v/>
      </c>
      <c r="P3451" s="149" t="str">
        <f>IF(Data!B3455="","",B3455)</f>
        <v/>
      </c>
      <c r="Q3451" s="150" t="str">
        <f>IFERROR(IF(P3451:$P$5009&lt;&gt;0, ABS(P3451-$Z$7),""),"")</f>
        <v/>
      </c>
      <c r="R3451" s="150" t="str">
        <f>IFERROR(IF(P3451:$P$5009&lt;&gt;0, (Q3451-$Y$16)^2,""),"")</f>
        <v/>
      </c>
      <c r="S3451" s="151" t="str">
        <f>IF(Data!C3455="","",C3455)</f>
        <v/>
      </c>
      <c r="T3451" s="150" t="str">
        <f>IFERROR(IF(S3451:$S$5009&lt;&gt;0, ABS(C3455-$Z$8),""),"")</f>
        <v/>
      </c>
      <c r="U3451" s="150" t="str">
        <f>IFERROR(IF(S3451:$S$5009&lt;&gt;0, (T3451-$Y$17)^2,""),"")</f>
        <v/>
      </c>
    </row>
    <row r="3452" spans="1:21" ht="23">
      <c r="A3452" s="159">
        <v>3443</v>
      </c>
      <c r="B3452" s="160" t="str">
        <f>IF(Data!B3452:$B$5009&lt;&gt;"",Data!B3452,"")</f>
        <v/>
      </c>
      <c r="C3452" s="160" t="str">
        <f>IF(Data!$C3452:C$5009&lt;&gt;"",Data!C3452,"")</f>
        <v/>
      </c>
      <c r="P3452" s="149" t="str">
        <f>IF(Data!B3456="","",B3456)</f>
        <v/>
      </c>
      <c r="Q3452" s="150" t="str">
        <f>IFERROR(IF(P3452:$P$5009&lt;&gt;0, ABS(P3452-$Z$7),""),"")</f>
        <v/>
      </c>
      <c r="R3452" s="150" t="str">
        <f>IFERROR(IF(P3452:$P$5009&lt;&gt;0, (Q3452-$Y$16)^2,""),"")</f>
        <v/>
      </c>
      <c r="S3452" s="151" t="str">
        <f>IF(Data!C3456="","",C3456)</f>
        <v/>
      </c>
      <c r="T3452" s="150" t="str">
        <f>IFERROR(IF(S3452:$S$5009&lt;&gt;0, ABS(C3456-$Z$8),""),"")</f>
        <v/>
      </c>
      <c r="U3452" s="150" t="str">
        <f>IFERROR(IF(S3452:$S$5009&lt;&gt;0, (T3452-$Y$17)^2,""),"")</f>
        <v/>
      </c>
    </row>
    <row r="3453" spans="1:21" ht="23">
      <c r="A3453" s="161">
        <v>3444</v>
      </c>
      <c r="B3453" s="160" t="str">
        <f>IF(Data!B3453:$B$5009&lt;&gt;"",Data!B3453,"")</f>
        <v/>
      </c>
      <c r="C3453" s="160" t="str">
        <f>IF(Data!$C3453:C$5009&lt;&gt;"",Data!C3453,"")</f>
        <v/>
      </c>
      <c r="P3453" s="149" t="str">
        <f>IF(Data!B3457="","",B3457)</f>
        <v/>
      </c>
      <c r="Q3453" s="150" t="str">
        <f>IFERROR(IF(P3453:$P$5009&lt;&gt;0, ABS(P3453-$Z$7),""),"")</f>
        <v/>
      </c>
      <c r="R3453" s="150" t="str">
        <f>IFERROR(IF(P3453:$P$5009&lt;&gt;0, (Q3453-$Y$16)^2,""),"")</f>
        <v/>
      </c>
      <c r="S3453" s="151" t="str">
        <f>IF(Data!C3457="","",C3457)</f>
        <v/>
      </c>
      <c r="T3453" s="150" t="str">
        <f>IFERROR(IF(S3453:$S$5009&lt;&gt;0, ABS(C3457-$Z$8),""),"")</f>
        <v/>
      </c>
      <c r="U3453" s="150" t="str">
        <f>IFERROR(IF(S3453:$S$5009&lt;&gt;0, (T3453-$Y$17)^2,""),"")</f>
        <v/>
      </c>
    </row>
    <row r="3454" spans="1:21" ht="23">
      <c r="A3454" s="159">
        <v>3445</v>
      </c>
      <c r="B3454" s="160" t="str">
        <f>IF(Data!B3454:$B$5009&lt;&gt;"",Data!B3454,"")</f>
        <v/>
      </c>
      <c r="C3454" s="160" t="str">
        <f>IF(Data!$C3454:C$5009&lt;&gt;"",Data!C3454,"")</f>
        <v/>
      </c>
      <c r="P3454" s="149" t="str">
        <f>IF(Data!B3458="","",B3458)</f>
        <v/>
      </c>
      <c r="Q3454" s="150" t="str">
        <f>IFERROR(IF(P3454:$P$5009&lt;&gt;0, ABS(P3454-$Z$7),""),"")</f>
        <v/>
      </c>
      <c r="R3454" s="150" t="str">
        <f>IFERROR(IF(P3454:$P$5009&lt;&gt;0, (Q3454-$Y$16)^2,""),"")</f>
        <v/>
      </c>
      <c r="S3454" s="151" t="str">
        <f>IF(Data!C3458="","",C3458)</f>
        <v/>
      </c>
      <c r="T3454" s="150" t="str">
        <f>IFERROR(IF(S3454:$S$5009&lt;&gt;0, ABS(C3458-$Z$8),""),"")</f>
        <v/>
      </c>
      <c r="U3454" s="150" t="str">
        <f>IFERROR(IF(S3454:$S$5009&lt;&gt;0, (T3454-$Y$17)^2,""),"")</f>
        <v/>
      </c>
    </row>
    <row r="3455" spans="1:21" ht="23">
      <c r="A3455" s="161">
        <v>3446</v>
      </c>
      <c r="B3455" s="160" t="str">
        <f>IF(Data!B3455:$B$5009&lt;&gt;"",Data!B3455,"")</f>
        <v/>
      </c>
      <c r="C3455" s="160" t="str">
        <f>IF(Data!$C3455:C$5009&lt;&gt;"",Data!C3455,"")</f>
        <v/>
      </c>
      <c r="P3455" s="149" t="str">
        <f>IF(Data!B3459="","",B3459)</f>
        <v/>
      </c>
      <c r="Q3455" s="150" t="str">
        <f>IFERROR(IF(P3455:$P$5009&lt;&gt;0, ABS(P3455-$Z$7),""),"")</f>
        <v/>
      </c>
      <c r="R3455" s="150" t="str">
        <f>IFERROR(IF(P3455:$P$5009&lt;&gt;0, (Q3455-$Y$16)^2,""),"")</f>
        <v/>
      </c>
      <c r="S3455" s="151" t="str">
        <f>IF(Data!C3459="","",C3459)</f>
        <v/>
      </c>
      <c r="T3455" s="150" t="str">
        <f>IFERROR(IF(S3455:$S$5009&lt;&gt;0, ABS(C3459-$Z$8),""),"")</f>
        <v/>
      </c>
      <c r="U3455" s="150" t="str">
        <f>IFERROR(IF(S3455:$S$5009&lt;&gt;0, (T3455-$Y$17)^2,""),"")</f>
        <v/>
      </c>
    </row>
    <row r="3456" spans="1:21" ht="23">
      <c r="A3456" s="159">
        <v>3447</v>
      </c>
      <c r="B3456" s="160" t="str">
        <f>IF(Data!B3456:$B$5009&lt;&gt;"",Data!B3456,"")</f>
        <v/>
      </c>
      <c r="C3456" s="160" t="str">
        <f>IF(Data!$C3456:C$5009&lt;&gt;"",Data!C3456,"")</f>
        <v/>
      </c>
      <c r="P3456" s="149" t="str">
        <f>IF(Data!B3460="","",B3460)</f>
        <v/>
      </c>
      <c r="Q3456" s="150" t="str">
        <f>IFERROR(IF(P3456:$P$5009&lt;&gt;0, ABS(P3456-$Z$7),""),"")</f>
        <v/>
      </c>
      <c r="R3456" s="150" t="str">
        <f>IFERROR(IF(P3456:$P$5009&lt;&gt;0, (Q3456-$Y$16)^2,""),"")</f>
        <v/>
      </c>
      <c r="S3456" s="151" t="str">
        <f>IF(Data!C3460="","",C3460)</f>
        <v/>
      </c>
      <c r="T3456" s="150" t="str">
        <f>IFERROR(IF(S3456:$S$5009&lt;&gt;0, ABS(C3460-$Z$8),""),"")</f>
        <v/>
      </c>
      <c r="U3456" s="150" t="str">
        <f>IFERROR(IF(S3456:$S$5009&lt;&gt;0, (T3456-$Y$17)^2,""),"")</f>
        <v/>
      </c>
    </row>
    <row r="3457" spans="1:21" ht="23">
      <c r="A3457" s="161">
        <v>3448</v>
      </c>
      <c r="B3457" s="160" t="str">
        <f>IF(Data!B3457:$B$5009&lt;&gt;"",Data!B3457,"")</f>
        <v/>
      </c>
      <c r="C3457" s="160" t="str">
        <f>IF(Data!$C3457:C$5009&lt;&gt;"",Data!C3457,"")</f>
        <v/>
      </c>
      <c r="P3457" s="149" t="str">
        <f>IF(Data!B3461="","",B3461)</f>
        <v/>
      </c>
      <c r="Q3457" s="150" t="str">
        <f>IFERROR(IF(P3457:$P$5009&lt;&gt;0, ABS(P3457-$Z$7),""),"")</f>
        <v/>
      </c>
      <c r="R3457" s="150" t="str">
        <f>IFERROR(IF(P3457:$P$5009&lt;&gt;0, (Q3457-$Y$16)^2,""),"")</f>
        <v/>
      </c>
      <c r="S3457" s="151" t="str">
        <f>IF(Data!C3461="","",C3461)</f>
        <v/>
      </c>
      <c r="T3457" s="150" t="str">
        <f>IFERROR(IF(S3457:$S$5009&lt;&gt;0, ABS(C3461-$Z$8),""),"")</f>
        <v/>
      </c>
      <c r="U3457" s="150" t="str">
        <f>IFERROR(IF(S3457:$S$5009&lt;&gt;0, (T3457-$Y$17)^2,""),"")</f>
        <v/>
      </c>
    </row>
    <row r="3458" spans="1:21" ht="23">
      <c r="A3458" s="159">
        <v>3449</v>
      </c>
      <c r="B3458" s="160" t="str">
        <f>IF(Data!B3458:$B$5009&lt;&gt;"",Data!B3458,"")</f>
        <v/>
      </c>
      <c r="C3458" s="160" t="str">
        <f>IF(Data!$C3458:C$5009&lt;&gt;"",Data!C3458,"")</f>
        <v/>
      </c>
      <c r="P3458" s="149" t="str">
        <f>IF(Data!B3462="","",B3462)</f>
        <v/>
      </c>
      <c r="Q3458" s="150" t="str">
        <f>IFERROR(IF(P3458:$P$5009&lt;&gt;0, ABS(P3458-$Z$7),""),"")</f>
        <v/>
      </c>
      <c r="R3458" s="150" t="str">
        <f>IFERROR(IF(P3458:$P$5009&lt;&gt;0, (Q3458-$Y$16)^2,""),"")</f>
        <v/>
      </c>
      <c r="S3458" s="151" t="str">
        <f>IF(Data!C3462="","",C3462)</f>
        <v/>
      </c>
      <c r="T3458" s="150" t="str">
        <f>IFERROR(IF(S3458:$S$5009&lt;&gt;0, ABS(C3462-$Z$8),""),"")</f>
        <v/>
      </c>
      <c r="U3458" s="150" t="str">
        <f>IFERROR(IF(S3458:$S$5009&lt;&gt;0, (T3458-$Y$17)^2,""),"")</f>
        <v/>
      </c>
    </row>
    <row r="3459" spans="1:21" ht="23">
      <c r="A3459" s="161">
        <v>3450</v>
      </c>
      <c r="B3459" s="160" t="str">
        <f>IF(Data!B3459:$B$5009&lt;&gt;"",Data!B3459,"")</f>
        <v/>
      </c>
      <c r="C3459" s="160" t="str">
        <f>IF(Data!$C3459:C$5009&lt;&gt;"",Data!C3459,"")</f>
        <v/>
      </c>
      <c r="P3459" s="149" t="str">
        <f>IF(Data!B3463="","",B3463)</f>
        <v/>
      </c>
      <c r="Q3459" s="150" t="str">
        <f>IFERROR(IF(P3459:$P$5009&lt;&gt;0, ABS(P3459-$Z$7),""),"")</f>
        <v/>
      </c>
      <c r="R3459" s="150" t="str">
        <f>IFERROR(IF(P3459:$P$5009&lt;&gt;0, (Q3459-$Y$16)^2,""),"")</f>
        <v/>
      </c>
      <c r="S3459" s="151" t="str">
        <f>IF(Data!C3463="","",C3463)</f>
        <v/>
      </c>
      <c r="T3459" s="150" t="str">
        <f>IFERROR(IF(S3459:$S$5009&lt;&gt;0, ABS(C3463-$Z$8),""),"")</f>
        <v/>
      </c>
      <c r="U3459" s="150" t="str">
        <f>IFERROR(IF(S3459:$S$5009&lt;&gt;0, (T3459-$Y$17)^2,""),"")</f>
        <v/>
      </c>
    </row>
    <row r="3460" spans="1:21" ht="23">
      <c r="A3460" s="159">
        <v>3451</v>
      </c>
      <c r="B3460" s="160" t="str">
        <f>IF(Data!B3460:$B$5009&lt;&gt;"",Data!B3460,"")</f>
        <v/>
      </c>
      <c r="C3460" s="160" t="str">
        <f>IF(Data!$C3460:C$5009&lt;&gt;"",Data!C3460,"")</f>
        <v/>
      </c>
      <c r="P3460" s="149" t="str">
        <f>IF(Data!B3464="","",B3464)</f>
        <v/>
      </c>
      <c r="Q3460" s="150" t="str">
        <f>IFERROR(IF(P3460:$P$5009&lt;&gt;0, ABS(P3460-$Z$7),""),"")</f>
        <v/>
      </c>
      <c r="R3460" s="150" t="str">
        <f>IFERROR(IF(P3460:$P$5009&lt;&gt;0, (Q3460-$Y$16)^2,""),"")</f>
        <v/>
      </c>
      <c r="S3460" s="151" t="str">
        <f>IF(Data!C3464="","",C3464)</f>
        <v/>
      </c>
      <c r="T3460" s="150" t="str">
        <f>IFERROR(IF(S3460:$S$5009&lt;&gt;0, ABS(C3464-$Z$8),""),"")</f>
        <v/>
      </c>
      <c r="U3460" s="150" t="str">
        <f>IFERROR(IF(S3460:$S$5009&lt;&gt;0, (T3460-$Y$17)^2,""),"")</f>
        <v/>
      </c>
    </row>
    <row r="3461" spans="1:21" ht="23">
      <c r="A3461" s="161">
        <v>3452</v>
      </c>
      <c r="B3461" s="160" t="str">
        <f>IF(Data!B3461:$B$5009&lt;&gt;"",Data!B3461,"")</f>
        <v/>
      </c>
      <c r="C3461" s="160" t="str">
        <f>IF(Data!$C3461:C$5009&lt;&gt;"",Data!C3461,"")</f>
        <v/>
      </c>
      <c r="P3461" s="149" t="str">
        <f>IF(Data!B3465="","",B3465)</f>
        <v/>
      </c>
      <c r="Q3461" s="150" t="str">
        <f>IFERROR(IF(P3461:$P$5009&lt;&gt;0, ABS(P3461-$Z$7),""),"")</f>
        <v/>
      </c>
      <c r="R3461" s="150" t="str">
        <f>IFERROR(IF(P3461:$P$5009&lt;&gt;0, (Q3461-$Y$16)^2,""),"")</f>
        <v/>
      </c>
      <c r="S3461" s="151" t="str">
        <f>IF(Data!C3465="","",C3465)</f>
        <v/>
      </c>
      <c r="T3461" s="150" t="str">
        <f>IFERROR(IF(S3461:$S$5009&lt;&gt;0, ABS(C3465-$Z$8),""),"")</f>
        <v/>
      </c>
      <c r="U3461" s="150" t="str">
        <f>IFERROR(IF(S3461:$S$5009&lt;&gt;0, (T3461-$Y$17)^2,""),"")</f>
        <v/>
      </c>
    </row>
    <row r="3462" spans="1:21" ht="23">
      <c r="A3462" s="159">
        <v>3453</v>
      </c>
      <c r="B3462" s="160" t="str">
        <f>IF(Data!B3462:$B$5009&lt;&gt;"",Data!B3462,"")</f>
        <v/>
      </c>
      <c r="C3462" s="160" t="str">
        <f>IF(Data!$C3462:C$5009&lt;&gt;"",Data!C3462,"")</f>
        <v/>
      </c>
      <c r="P3462" s="149" t="str">
        <f>IF(Data!B3466="","",B3466)</f>
        <v/>
      </c>
      <c r="Q3462" s="150" t="str">
        <f>IFERROR(IF(P3462:$P$5009&lt;&gt;0, ABS(P3462-$Z$7),""),"")</f>
        <v/>
      </c>
      <c r="R3462" s="150" t="str">
        <f>IFERROR(IF(P3462:$P$5009&lt;&gt;0, (Q3462-$Y$16)^2,""),"")</f>
        <v/>
      </c>
      <c r="S3462" s="151" t="str">
        <f>IF(Data!C3466="","",C3466)</f>
        <v/>
      </c>
      <c r="T3462" s="150" t="str">
        <f>IFERROR(IF(S3462:$S$5009&lt;&gt;0, ABS(C3466-$Z$8),""),"")</f>
        <v/>
      </c>
      <c r="U3462" s="150" t="str">
        <f>IFERROR(IF(S3462:$S$5009&lt;&gt;0, (T3462-$Y$17)^2,""),"")</f>
        <v/>
      </c>
    </row>
    <row r="3463" spans="1:21" ht="23">
      <c r="A3463" s="161">
        <v>3454</v>
      </c>
      <c r="B3463" s="160" t="str">
        <f>IF(Data!B3463:$B$5009&lt;&gt;"",Data!B3463,"")</f>
        <v/>
      </c>
      <c r="C3463" s="160" t="str">
        <f>IF(Data!$C3463:C$5009&lt;&gt;"",Data!C3463,"")</f>
        <v/>
      </c>
      <c r="P3463" s="149" t="str">
        <f>IF(Data!B3467="","",B3467)</f>
        <v/>
      </c>
      <c r="Q3463" s="150" t="str">
        <f>IFERROR(IF(P3463:$P$5009&lt;&gt;0, ABS(P3463-$Z$7),""),"")</f>
        <v/>
      </c>
      <c r="R3463" s="150" t="str">
        <f>IFERROR(IF(P3463:$P$5009&lt;&gt;0, (Q3463-$Y$16)^2,""),"")</f>
        <v/>
      </c>
      <c r="S3463" s="151" t="str">
        <f>IF(Data!C3467="","",C3467)</f>
        <v/>
      </c>
      <c r="T3463" s="150" t="str">
        <f>IFERROR(IF(S3463:$S$5009&lt;&gt;0, ABS(C3467-$Z$8),""),"")</f>
        <v/>
      </c>
      <c r="U3463" s="150" t="str">
        <f>IFERROR(IF(S3463:$S$5009&lt;&gt;0, (T3463-$Y$17)^2,""),"")</f>
        <v/>
      </c>
    </row>
    <row r="3464" spans="1:21" ht="23">
      <c r="A3464" s="159">
        <v>3455</v>
      </c>
      <c r="B3464" s="160" t="str">
        <f>IF(Data!B3464:$B$5009&lt;&gt;"",Data!B3464,"")</f>
        <v/>
      </c>
      <c r="C3464" s="160" t="str">
        <f>IF(Data!$C3464:C$5009&lt;&gt;"",Data!C3464,"")</f>
        <v/>
      </c>
      <c r="P3464" s="149" t="str">
        <f>IF(Data!B3468="","",B3468)</f>
        <v/>
      </c>
      <c r="Q3464" s="150" t="str">
        <f>IFERROR(IF(P3464:$P$5009&lt;&gt;0, ABS(P3464-$Z$7),""),"")</f>
        <v/>
      </c>
      <c r="R3464" s="150" t="str">
        <f>IFERROR(IF(P3464:$P$5009&lt;&gt;0, (Q3464-$Y$16)^2,""),"")</f>
        <v/>
      </c>
      <c r="S3464" s="151" t="str">
        <f>IF(Data!C3468="","",C3468)</f>
        <v/>
      </c>
      <c r="T3464" s="150" t="str">
        <f>IFERROR(IF(S3464:$S$5009&lt;&gt;0, ABS(C3468-$Z$8),""),"")</f>
        <v/>
      </c>
      <c r="U3464" s="150" t="str">
        <f>IFERROR(IF(S3464:$S$5009&lt;&gt;0, (T3464-$Y$17)^2,""),"")</f>
        <v/>
      </c>
    </row>
    <row r="3465" spans="1:21" ht="23">
      <c r="A3465" s="161">
        <v>3456</v>
      </c>
      <c r="B3465" s="160" t="str">
        <f>IF(Data!B3465:$B$5009&lt;&gt;"",Data!B3465,"")</f>
        <v/>
      </c>
      <c r="C3465" s="160" t="str">
        <f>IF(Data!$C3465:C$5009&lt;&gt;"",Data!C3465,"")</f>
        <v/>
      </c>
      <c r="P3465" s="149" t="str">
        <f>IF(Data!B3469="","",B3469)</f>
        <v/>
      </c>
      <c r="Q3465" s="150" t="str">
        <f>IFERROR(IF(P3465:$P$5009&lt;&gt;0, ABS(P3465-$Z$7),""),"")</f>
        <v/>
      </c>
      <c r="R3465" s="150" t="str">
        <f>IFERROR(IF(P3465:$P$5009&lt;&gt;0, (Q3465-$Y$16)^2,""),"")</f>
        <v/>
      </c>
      <c r="S3465" s="151" t="str">
        <f>IF(Data!C3469="","",C3469)</f>
        <v/>
      </c>
      <c r="T3465" s="150" t="str">
        <f>IFERROR(IF(S3465:$S$5009&lt;&gt;0, ABS(C3469-$Z$8),""),"")</f>
        <v/>
      </c>
      <c r="U3465" s="150" t="str">
        <f>IFERROR(IF(S3465:$S$5009&lt;&gt;0, (T3465-$Y$17)^2,""),"")</f>
        <v/>
      </c>
    </row>
    <row r="3466" spans="1:21" ht="23">
      <c r="A3466" s="159">
        <v>3457</v>
      </c>
      <c r="B3466" s="160" t="str">
        <f>IF(Data!B3466:$B$5009&lt;&gt;"",Data!B3466,"")</f>
        <v/>
      </c>
      <c r="C3466" s="160" t="str">
        <f>IF(Data!$C3466:C$5009&lt;&gt;"",Data!C3466,"")</f>
        <v/>
      </c>
      <c r="P3466" s="149" t="str">
        <f>IF(Data!B3470="","",B3470)</f>
        <v/>
      </c>
      <c r="Q3466" s="150" t="str">
        <f>IFERROR(IF(P3466:$P$5009&lt;&gt;0, ABS(P3466-$Z$7),""),"")</f>
        <v/>
      </c>
      <c r="R3466" s="150" t="str">
        <f>IFERROR(IF(P3466:$P$5009&lt;&gt;0, (Q3466-$Y$16)^2,""),"")</f>
        <v/>
      </c>
      <c r="S3466" s="151" t="str">
        <f>IF(Data!C3470="","",C3470)</f>
        <v/>
      </c>
      <c r="T3466" s="150" t="str">
        <f>IFERROR(IF(S3466:$S$5009&lt;&gt;0, ABS(C3470-$Z$8),""),"")</f>
        <v/>
      </c>
      <c r="U3466" s="150" t="str">
        <f>IFERROR(IF(S3466:$S$5009&lt;&gt;0, (T3466-$Y$17)^2,""),"")</f>
        <v/>
      </c>
    </row>
    <row r="3467" spans="1:21" ht="23">
      <c r="A3467" s="161">
        <v>3458</v>
      </c>
      <c r="B3467" s="160" t="str">
        <f>IF(Data!B3467:$B$5009&lt;&gt;"",Data!B3467,"")</f>
        <v/>
      </c>
      <c r="C3467" s="160" t="str">
        <f>IF(Data!$C3467:C$5009&lt;&gt;"",Data!C3467,"")</f>
        <v/>
      </c>
      <c r="P3467" s="149" t="str">
        <f>IF(Data!B3471="","",B3471)</f>
        <v/>
      </c>
      <c r="Q3467" s="150" t="str">
        <f>IFERROR(IF(P3467:$P$5009&lt;&gt;0, ABS(P3467-$Z$7),""),"")</f>
        <v/>
      </c>
      <c r="R3467" s="150" t="str">
        <f>IFERROR(IF(P3467:$P$5009&lt;&gt;0, (Q3467-$Y$16)^2,""),"")</f>
        <v/>
      </c>
      <c r="S3467" s="151" t="str">
        <f>IF(Data!C3471="","",C3471)</f>
        <v/>
      </c>
      <c r="T3467" s="150" t="str">
        <f>IFERROR(IF(S3467:$S$5009&lt;&gt;0, ABS(C3471-$Z$8),""),"")</f>
        <v/>
      </c>
      <c r="U3467" s="150" t="str">
        <f>IFERROR(IF(S3467:$S$5009&lt;&gt;0, (T3467-$Y$17)^2,""),"")</f>
        <v/>
      </c>
    </row>
    <row r="3468" spans="1:21" ht="23">
      <c r="A3468" s="159">
        <v>3459</v>
      </c>
      <c r="B3468" s="160" t="str">
        <f>IF(Data!B3468:$B$5009&lt;&gt;"",Data!B3468,"")</f>
        <v/>
      </c>
      <c r="C3468" s="160" t="str">
        <f>IF(Data!$C3468:C$5009&lt;&gt;"",Data!C3468,"")</f>
        <v/>
      </c>
      <c r="P3468" s="149" t="str">
        <f>IF(Data!B3472="","",B3472)</f>
        <v/>
      </c>
      <c r="Q3468" s="150" t="str">
        <f>IFERROR(IF(P3468:$P$5009&lt;&gt;0, ABS(P3468-$Z$7),""),"")</f>
        <v/>
      </c>
      <c r="R3468" s="150" t="str">
        <f>IFERROR(IF(P3468:$P$5009&lt;&gt;0, (Q3468-$Y$16)^2,""),"")</f>
        <v/>
      </c>
      <c r="S3468" s="151" t="str">
        <f>IF(Data!C3472="","",C3472)</f>
        <v/>
      </c>
      <c r="T3468" s="150" t="str">
        <f>IFERROR(IF(S3468:$S$5009&lt;&gt;0, ABS(C3472-$Z$8),""),"")</f>
        <v/>
      </c>
      <c r="U3468" s="150" t="str">
        <f>IFERROR(IF(S3468:$S$5009&lt;&gt;0, (T3468-$Y$17)^2,""),"")</f>
        <v/>
      </c>
    </row>
    <row r="3469" spans="1:21" ht="23">
      <c r="A3469" s="161">
        <v>3460</v>
      </c>
      <c r="B3469" s="160" t="str">
        <f>IF(Data!B3469:$B$5009&lt;&gt;"",Data!B3469,"")</f>
        <v/>
      </c>
      <c r="C3469" s="160" t="str">
        <f>IF(Data!$C3469:C$5009&lt;&gt;"",Data!C3469,"")</f>
        <v/>
      </c>
      <c r="P3469" s="149" t="str">
        <f>IF(Data!B3473="","",B3473)</f>
        <v/>
      </c>
      <c r="Q3469" s="150" t="str">
        <f>IFERROR(IF(P3469:$P$5009&lt;&gt;0, ABS(P3469-$Z$7),""),"")</f>
        <v/>
      </c>
      <c r="R3469" s="150" t="str">
        <f>IFERROR(IF(P3469:$P$5009&lt;&gt;0, (Q3469-$Y$16)^2,""),"")</f>
        <v/>
      </c>
      <c r="S3469" s="151" t="str">
        <f>IF(Data!C3473="","",C3473)</f>
        <v/>
      </c>
      <c r="T3469" s="150" t="str">
        <f>IFERROR(IF(S3469:$S$5009&lt;&gt;0, ABS(C3473-$Z$8),""),"")</f>
        <v/>
      </c>
      <c r="U3469" s="150" t="str">
        <f>IFERROR(IF(S3469:$S$5009&lt;&gt;0, (T3469-$Y$17)^2,""),"")</f>
        <v/>
      </c>
    </row>
    <row r="3470" spans="1:21" ht="23">
      <c r="A3470" s="159">
        <v>3461</v>
      </c>
      <c r="B3470" s="160" t="str">
        <f>IF(Data!B3470:$B$5009&lt;&gt;"",Data!B3470,"")</f>
        <v/>
      </c>
      <c r="C3470" s="160" t="str">
        <f>IF(Data!$C3470:C$5009&lt;&gt;"",Data!C3470,"")</f>
        <v/>
      </c>
      <c r="P3470" s="149" t="str">
        <f>IF(Data!B3474="","",B3474)</f>
        <v/>
      </c>
      <c r="Q3470" s="150" t="str">
        <f>IFERROR(IF(P3470:$P$5009&lt;&gt;0, ABS(P3470-$Z$7),""),"")</f>
        <v/>
      </c>
      <c r="R3470" s="150" t="str">
        <f>IFERROR(IF(P3470:$P$5009&lt;&gt;0, (Q3470-$Y$16)^2,""),"")</f>
        <v/>
      </c>
      <c r="S3470" s="151" t="str">
        <f>IF(Data!C3474="","",C3474)</f>
        <v/>
      </c>
      <c r="T3470" s="150" t="str">
        <f>IFERROR(IF(S3470:$S$5009&lt;&gt;0, ABS(C3474-$Z$8),""),"")</f>
        <v/>
      </c>
      <c r="U3470" s="150" t="str">
        <f>IFERROR(IF(S3470:$S$5009&lt;&gt;0, (T3470-$Y$17)^2,""),"")</f>
        <v/>
      </c>
    </row>
    <row r="3471" spans="1:21" ht="23">
      <c r="A3471" s="161">
        <v>3462</v>
      </c>
      <c r="B3471" s="160" t="str">
        <f>IF(Data!B3471:$B$5009&lt;&gt;"",Data!B3471,"")</f>
        <v/>
      </c>
      <c r="C3471" s="160" t="str">
        <f>IF(Data!$C3471:C$5009&lt;&gt;"",Data!C3471,"")</f>
        <v/>
      </c>
      <c r="P3471" s="149" t="str">
        <f>IF(Data!B3475="","",B3475)</f>
        <v/>
      </c>
      <c r="Q3471" s="150" t="str">
        <f>IFERROR(IF(P3471:$P$5009&lt;&gt;0, ABS(P3471-$Z$7),""),"")</f>
        <v/>
      </c>
      <c r="R3471" s="150" t="str">
        <f>IFERROR(IF(P3471:$P$5009&lt;&gt;0, (Q3471-$Y$16)^2,""),"")</f>
        <v/>
      </c>
      <c r="S3471" s="151" t="str">
        <f>IF(Data!C3475="","",C3475)</f>
        <v/>
      </c>
      <c r="T3471" s="150" t="str">
        <f>IFERROR(IF(S3471:$S$5009&lt;&gt;0, ABS(C3475-$Z$8),""),"")</f>
        <v/>
      </c>
      <c r="U3471" s="150" t="str">
        <f>IFERROR(IF(S3471:$S$5009&lt;&gt;0, (T3471-$Y$17)^2,""),"")</f>
        <v/>
      </c>
    </row>
    <row r="3472" spans="1:21" ht="23">
      <c r="A3472" s="159">
        <v>3463</v>
      </c>
      <c r="B3472" s="160" t="str">
        <f>IF(Data!B3472:$B$5009&lt;&gt;"",Data!B3472,"")</f>
        <v/>
      </c>
      <c r="C3472" s="160" t="str">
        <f>IF(Data!$C3472:C$5009&lt;&gt;"",Data!C3472,"")</f>
        <v/>
      </c>
      <c r="P3472" s="149" t="str">
        <f>IF(Data!B3476="","",B3476)</f>
        <v/>
      </c>
      <c r="Q3472" s="150" t="str">
        <f>IFERROR(IF(P3472:$P$5009&lt;&gt;0, ABS(P3472-$Z$7),""),"")</f>
        <v/>
      </c>
      <c r="R3472" s="150" t="str">
        <f>IFERROR(IF(P3472:$P$5009&lt;&gt;0, (Q3472-$Y$16)^2,""),"")</f>
        <v/>
      </c>
      <c r="S3472" s="151" t="str">
        <f>IF(Data!C3476="","",C3476)</f>
        <v/>
      </c>
      <c r="T3472" s="150" t="str">
        <f>IFERROR(IF(S3472:$S$5009&lt;&gt;0, ABS(C3476-$Z$8),""),"")</f>
        <v/>
      </c>
      <c r="U3472" s="150" t="str">
        <f>IFERROR(IF(S3472:$S$5009&lt;&gt;0, (T3472-$Y$17)^2,""),"")</f>
        <v/>
      </c>
    </row>
    <row r="3473" spans="1:21" ht="23">
      <c r="A3473" s="161">
        <v>3464</v>
      </c>
      <c r="B3473" s="160" t="str">
        <f>IF(Data!B3473:$B$5009&lt;&gt;"",Data!B3473,"")</f>
        <v/>
      </c>
      <c r="C3473" s="160" t="str">
        <f>IF(Data!$C3473:C$5009&lt;&gt;"",Data!C3473,"")</f>
        <v/>
      </c>
      <c r="P3473" s="149" t="str">
        <f>IF(Data!B3477="","",B3477)</f>
        <v/>
      </c>
      <c r="Q3473" s="150" t="str">
        <f>IFERROR(IF(P3473:$P$5009&lt;&gt;0, ABS(P3473-$Z$7),""),"")</f>
        <v/>
      </c>
      <c r="R3473" s="150" t="str">
        <f>IFERROR(IF(P3473:$P$5009&lt;&gt;0, (Q3473-$Y$16)^2,""),"")</f>
        <v/>
      </c>
      <c r="S3473" s="151" t="str">
        <f>IF(Data!C3477="","",C3477)</f>
        <v/>
      </c>
      <c r="T3473" s="150" t="str">
        <f>IFERROR(IF(S3473:$S$5009&lt;&gt;0, ABS(C3477-$Z$8),""),"")</f>
        <v/>
      </c>
      <c r="U3473" s="150" t="str">
        <f>IFERROR(IF(S3473:$S$5009&lt;&gt;0, (T3473-$Y$17)^2,""),"")</f>
        <v/>
      </c>
    </row>
    <row r="3474" spans="1:21" ht="23">
      <c r="A3474" s="159">
        <v>3465</v>
      </c>
      <c r="B3474" s="160" t="str">
        <f>IF(Data!B3474:$B$5009&lt;&gt;"",Data!B3474,"")</f>
        <v/>
      </c>
      <c r="C3474" s="160" t="str">
        <f>IF(Data!$C3474:C$5009&lt;&gt;"",Data!C3474,"")</f>
        <v/>
      </c>
      <c r="P3474" s="149" t="str">
        <f>IF(Data!B3478="","",B3478)</f>
        <v/>
      </c>
      <c r="Q3474" s="150" t="str">
        <f>IFERROR(IF(P3474:$P$5009&lt;&gt;0, ABS(P3474-$Z$7),""),"")</f>
        <v/>
      </c>
      <c r="R3474" s="150" t="str">
        <f>IFERROR(IF(P3474:$P$5009&lt;&gt;0, (Q3474-$Y$16)^2,""),"")</f>
        <v/>
      </c>
      <c r="S3474" s="151" t="str">
        <f>IF(Data!C3478="","",C3478)</f>
        <v/>
      </c>
      <c r="T3474" s="150" t="str">
        <f>IFERROR(IF(S3474:$S$5009&lt;&gt;0, ABS(C3478-$Z$8),""),"")</f>
        <v/>
      </c>
      <c r="U3474" s="150" t="str">
        <f>IFERROR(IF(S3474:$S$5009&lt;&gt;0, (T3474-$Y$17)^2,""),"")</f>
        <v/>
      </c>
    </row>
    <row r="3475" spans="1:21" ht="23">
      <c r="A3475" s="161">
        <v>3466</v>
      </c>
      <c r="B3475" s="160" t="str">
        <f>IF(Data!B3475:$B$5009&lt;&gt;"",Data!B3475,"")</f>
        <v/>
      </c>
      <c r="C3475" s="160" t="str">
        <f>IF(Data!$C3475:C$5009&lt;&gt;"",Data!C3475,"")</f>
        <v/>
      </c>
      <c r="P3475" s="149" t="str">
        <f>IF(Data!B3479="","",B3479)</f>
        <v/>
      </c>
      <c r="Q3475" s="150" t="str">
        <f>IFERROR(IF(P3475:$P$5009&lt;&gt;0, ABS(P3475-$Z$7),""),"")</f>
        <v/>
      </c>
      <c r="R3475" s="150" t="str">
        <f>IFERROR(IF(P3475:$P$5009&lt;&gt;0, (Q3475-$Y$16)^2,""),"")</f>
        <v/>
      </c>
      <c r="S3475" s="151" t="str">
        <f>IF(Data!C3479="","",C3479)</f>
        <v/>
      </c>
      <c r="T3475" s="150" t="str">
        <f>IFERROR(IF(S3475:$S$5009&lt;&gt;0, ABS(C3479-$Z$8),""),"")</f>
        <v/>
      </c>
      <c r="U3475" s="150" t="str">
        <f>IFERROR(IF(S3475:$S$5009&lt;&gt;0, (T3475-$Y$17)^2,""),"")</f>
        <v/>
      </c>
    </row>
    <row r="3476" spans="1:21" ht="23">
      <c r="A3476" s="159">
        <v>3467</v>
      </c>
      <c r="B3476" s="160" t="str">
        <f>IF(Data!B3476:$B$5009&lt;&gt;"",Data!B3476,"")</f>
        <v/>
      </c>
      <c r="C3476" s="160" t="str">
        <f>IF(Data!$C3476:C$5009&lt;&gt;"",Data!C3476,"")</f>
        <v/>
      </c>
      <c r="P3476" s="149" t="str">
        <f>IF(Data!B3480="","",B3480)</f>
        <v/>
      </c>
      <c r="Q3476" s="150" t="str">
        <f>IFERROR(IF(P3476:$P$5009&lt;&gt;0, ABS(P3476-$Z$7),""),"")</f>
        <v/>
      </c>
      <c r="R3476" s="150" t="str">
        <f>IFERROR(IF(P3476:$P$5009&lt;&gt;0, (Q3476-$Y$16)^2,""),"")</f>
        <v/>
      </c>
      <c r="S3476" s="151" t="str">
        <f>IF(Data!C3480="","",C3480)</f>
        <v/>
      </c>
      <c r="T3476" s="150" t="str">
        <f>IFERROR(IF(S3476:$S$5009&lt;&gt;0, ABS(C3480-$Z$8),""),"")</f>
        <v/>
      </c>
      <c r="U3476" s="150" t="str">
        <f>IFERROR(IF(S3476:$S$5009&lt;&gt;0, (T3476-$Y$17)^2,""),"")</f>
        <v/>
      </c>
    </row>
    <row r="3477" spans="1:21" ht="23">
      <c r="A3477" s="161">
        <v>3468</v>
      </c>
      <c r="B3477" s="160" t="str">
        <f>IF(Data!B3477:$B$5009&lt;&gt;"",Data!B3477,"")</f>
        <v/>
      </c>
      <c r="C3477" s="160" t="str">
        <f>IF(Data!$C3477:C$5009&lt;&gt;"",Data!C3477,"")</f>
        <v/>
      </c>
      <c r="P3477" s="149" t="str">
        <f>IF(Data!B3481="","",B3481)</f>
        <v/>
      </c>
      <c r="Q3477" s="150" t="str">
        <f>IFERROR(IF(P3477:$P$5009&lt;&gt;0, ABS(P3477-$Z$7),""),"")</f>
        <v/>
      </c>
      <c r="R3477" s="150" t="str">
        <f>IFERROR(IF(P3477:$P$5009&lt;&gt;0, (Q3477-$Y$16)^2,""),"")</f>
        <v/>
      </c>
      <c r="S3477" s="151" t="str">
        <f>IF(Data!C3481="","",C3481)</f>
        <v/>
      </c>
      <c r="T3477" s="150" t="str">
        <f>IFERROR(IF(S3477:$S$5009&lt;&gt;0, ABS(C3481-$Z$8),""),"")</f>
        <v/>
      </c>
      <c r="U3477" s="150" t="str">
        <f>IFERROR(IF(S3477:$S$5009&lt;&gt;0, (T3477-$Y$17)^2,""),"")</f>
        <v/>
      </c>
    </row>
    <row r="3478" spans="1:21" ht="23">
      <c r="A3478" s="159">
        <v>3469</v>
      </c>
      <c r="B3478" s="160" t="str">
        <f>IF(Data!B3478:$B$5009&lt;&gt;"",Data!B3478,"")</f>
        <v/>
      </c>
      <c r="C3478" s="160" t="str">
        <f>IF(Data!$C3478:C$5009&lt;&gt;"",Data!C3478,"")</f>
        <v/>
      </c>
      <c r="P3478" s="149" t="str">
        <f>IF(Data!B3482="","",B3482)</f>
        <v/>
      </c>
      <c r="Q3478" s="150" t="str">
        <f>IFERROR(IF(P3478:$P$5009&lt;&gt;0, ABS(P3478-$Z$7),""),"")</f>
        <v/>
      </c>
      <c r="R3478" s="150" t="str">
        <f>IFERROR(IF(P3478:$P$5009&lt;&gt;0, (Q3478-$Y$16)^2,""),"")</f>
        <v/>
      </c>
      <c r="S3478" s="151" t="str">
        <f>IF(Data!C3482="","",C3482)</f>
        <v/>
      </c>
      <c r="T3478" s="150" t="str">
        <f>IFERROR(IF(S3478:$S$5009&lt;&gt;0, ABS(C3482-$Z$8),""),"")</f>
        <v/>
      </c>
      <c r="U3478" s="150" t="str">
        <f>IFERROR(IF(S3478:$S$5009&lt;&gt;0, (T3478-$Y$17)^2,""),"")</f>
        <v/>
      </c>
    </row>
    <row r="3479" spans="1:21" ht="23">
      <c r="A3479" s="161">
        <v>3470</v>
      </c>
      <c r="B3479" s="160" t="str">
        <f>IF(Data!B3479:$B$5009&lt;&gt;"",Data!B3479,"")</f>
        <v/>
      </c>
      <c r="C3479" s="160" t="str">
        <f>IF(Data!$C3479:C$5009&lt;&gt;"",Data!C3479,"")</f>
        <v/>
      </c>
      <c r="P3479" s="149" t="str">
        <f>IF(Data!B3483="","",B3483)</f>
        <v/>
      </c>
      <c r="Q3479" s="150" t="str">
        <f>IFERROR(IF(P3479:$P$5009&lt;&gt;0, ABS(P3479-$Z$7),""),"")</f>
        <v/>
      </c>
      <c r="R3479" s="150" t="str">
        <f>IFERROR(IF(P3479:$P$5009&lt;&gt;0, (Q3479-$Y$16)^2,""),"")</f>
        <v/>
      </c>
      <c r="S3479" s="151" t="str">
        <f>IF(Data!C3483="","",C3483)</f>
        <v/>
      </c>
      <c r="T3479" s="150" t="str">
        <f>IFERROR(IF(S3479:$S$5009&lt;&gt;0, ABS(C3483-$Z$8),""),"")</f>
        <v/>
      </c>
      <c r="U3479" s="150" t="str">
        <f>IFERROR(IF(S3479:$S$5009&lt;&gt;0, (T3479-$Y$17)^2,""),"")</f>
        <v/>
      </c>
    </row>
    <row r="3480" spans="1:21" ht="23">
      <c r="A3480" s="159">
        <v>3471</v>
      </c>
      <c r="B3480" s="160" t="str">
        <f>IF(Data!B3480:$B$5009&lt;&gt;"",Data!B3480,"")</f>
        <v/>
      </c>
      <c r="C3480" s="160" t="str">
        <f>IF(Data!$C3480:C$5009&lt;&gt;"",Data!C3480,"")</f>
        <v/>
      </c>
      <c r="P3480" s="149" t="str">
        <f>IF(Data!B3484="","",B3484)</f>
        <v/>
      </c>
      <c r="Q3480" s="150" t="str">
        <f>IFERROR(IF(P3480:$P$5009&lt;&gt;0, ABS(P3480-$Z$7),""),"")</f>
        <v/>
      </c>
      <c r="R3480" s="150" t="str">
        <f>IFERROR(IF(P3480:$P$5009&lt;&gt;0, (Q3480-$Y$16)^2,""),"")</f>
        <v/>
      </c>
      <c r="S3480" s="151" t="str">
        <f>IF(Data!C3484="","",C3484)</f>
        <v/>
      </c>
      <c r="T3480" s="150" t="str">
        <f>IFERROR(IF(S3480:$S$5009&lt;&gt;0, ABS(C3484-$Z$8),""),"")</f>
        <v/>
      </c>
      <c r="U3480" s="150" t="str">
        <f>IFERROR(IF(S3480:$S$5009&lt;&gt;0, (T3480-$Y$17)^2,""),"")</f>
        <v/>
      </c>
    </row>
    <row r="3481" spans="1:21" ht="23">
      <c r="A3481" s="161">
        <v>3472</v>
      </c>
      <c r="B3481" s="160" t="str">
        <f>IF(Data!B3481:$B$5009&lt;&gt;"",Data!B3481,"")</f>
        <v/>
      </c>
      <c r="C3481" s="160" t="str">
        <f>IF(Data!$C3481:C$5009&lt;&gt;"",Data!C3481,"")</f>
        <v/>
      </c>
      <c r="P3481" s="149" t="str">
        <f>IF(Data!B3485="","",B3485)</f>
        <v/>
      </c>
      <c r="Q3481" s="150" t="str">
        <f>IFERROR(IF(P3481:$P$5009&lt;&gt;0, ABS(P3481-$Z$7),""),"")</f>
        <v/>
      </c>
      <c r="R3481" s="150" t="str">
        <f>IFERROR(IF(P3481:$P$5009&lt;&gt;0, (Q3481-$Y$16)^2,""),"")</f>
        <v/>
      </c>
      <c r="S3481" s="151" t="str">
        <f>IF(Data!C3485="","",C3485)</f>
        <v/>
      </c>
      <c r="T3481" s="150" t="str">
        <f>IFERROR(IF(S3481:$S$5009&lt;&gt;0, ABS(C3485-$Z$8),""),"")</f>
        <v/>
      </c>
      <c r="U3481" s="150" t="str">
        <f>IFERROR(IF(S3481:$S$5009&lt;&gt;0, (T3481-$Y$17)^2,""),"")</f>
        <v/>
      </c>
    </row>
    <row r="3482" spans="1:21" ht="23">
      <c r="A3482" s="159">
        <v>3473</v>
      </c>
      <c r="B3482" s="160" t="str">
        <f>IF(Data!B3482:$B$5009&lt;&gt;"",Data!B3482,"")</f>
        <v/>
      </c>
      <c r="C3482" s="160" t="str">
        <f>IF(Data!$C3482:C$5009&lt;&gt;"",Data!C3482,"")</f>
        <v/>
      </c>
      <c r="P3482" s="149" t="str">
        <f>IF(Data!B3486="","",B3486)</f>
        <v/>
      </c>
      <c r="Q3482" s="150" t="str">
        <f>IFERROR(IF(P3482:$P$5009&lt;&gt;0, ABS(P3482-$Z$7),""),"")</f>
        <v/>
      </c>
      <c r="R3482" s="150" t="str">
        <f>IFERROR(IF(P3482:$P$5009&lt;&gt;0, (Q3482-$Y$16)^2,""),"")</f>
        <v/>
      </c>
      <c r="S3482" s="151" t="str">
        <f>IF(Data!C3486="","",C3486)</f>
        <v/>
      </c>
      <c r="T3482" s="150" t="str">
        <f>IFERROR(IF(S3482:$S$5009&lt;&gt;0, ABS(C3486-$Z$8),""),"")</f>
        <v/>
      </c>
      <c r="U3482" s="150" t="str">
        <f>IFERROR(IF(S3482:$S$5009&lt;&gt;0, (T3482-$Y$17)^2,""),"")</f>
        <v/>
      </c>
    </row>
    <row r="3483" spans="1:21" ht="23">
      <c r="A3483" s="161">
        <v>3474</v>
      </c>
      <c r="B3483" s="160" t="str">
        <f>IF(Data!B3483:$B$5009&lt;&gt;"",Data!B3483,"")</f>
        <v/>
      </c>
      <c r="C3483" s="160" t="str">
        <f>IF(Data!$C3483:C$5009&lt;&gt;"",Data!C3483,"")</f>
        <v/>
      </c>
      <c r="P3483" s="149" t="str">
        <f>IF(Data!B3487="","",B3487)</f>
        <v/>
      </c>
      <c r="Q3483" s="150" t="str">
        <f>IFERROR(IF(P3483:$P$5009&lt;&gt;0, ABS(P3483-$Z$7),""),"")</f>
        <v/>
      </c>
      <c r="R3483" s="150" t="str">
        <f>IFERROR(IF(P3483:$P$5009&lt;&gt;0, (Q3483-$Y$16)^2,""),"")</f>
        <v/>
      </c>
      <c r="S3483" s="151" t="str">
        <f>IF(Data!C3487="","",C3487)</f>
        <v/>
      </c>
      <c r="T3483" s="150" t="str">
        <f>IFERROR(IF(S3483:$S$5009&lt;&gt;0, ABS(C3487-$Z$8),""),"")</f>
        <v/>
      </c>
      <c r="U3483" s="150" t="str">
        <f>IFERROR(IF(S3483:$S$5009&lt;&gt;0, (T3483-$Y$17)^2,""),"")</f>
        <v/>
      </c>
    </row>
    <row r="3484" spans="1:21" ht="23">
      <c r="A3484" s="159">
        <v>3475</v>
      </c>
      <c r="B3484" s="160" t="str">
        <f>IF(Data!B3484:$B$5009&lt;&gt;"",Data!B3484,"")</f>
        <v/>
      </c>
      <c r="C3484" s="160" t="str">
        <f>IF(Data!$C3484:C$5009&lt;&gt;"",Data!C3484,"")</f>
        <v/>
      </c>
      <c r="P3484" s="149" t="str">
        <f>IF(Data!B3488="","",B3488)</f>
        <v/>
      </c>
      <c r="Q3484" s="150" t="str">
        <f>IFERROR(IF(P3484:$P$5009&lt;&gt;0, ABS(P3484-$Z$7),""),"")</f>
        <v/>
      </c>
      <c r="R3484" s="150" t="str">
        <f>IFERROR(IF(P3484:$P$5009&lt;&gt;0, (Q3484-$Y$16)^2,""),"")</f>
        <v/>
      </c>
      <c r="S3484" s="151" t="str">
        <f>IF(Data!C3488="","",C3488)</f>
        <v/>
      </c>
      <c r="T3484" s="150" t="str">
        <f>IFERROR(IF(S3484:$S$5009&lt;&gt;0, ABS(C3488-$Z$8),""),"")</f>
        <v/>
      </c>
      <c r="U3484" s="150" t="str">
        <f>IFERROR(IF(S3484:$S$5009&lt;&gt;0, (T3484-$Y$17)^2,""),"")</f>
        <v/>
      </c>
    </row>
    <row r="3485" spans="1:21" ht="23">
      <c r="A3485" s="161">
        <v>3476</v>
      </c>
      <c r="B3485" s="160" t="str">
        <f>IF(Data!B3485:$B$5009&lt;&gt;"",Data!B3485,"")</f>
        <v/>
      </c>
      <c r="C3485" s="160" t="str">
        <f>IF(Data!$C3485:C$5009&lt;&gt;"",Data!C3485,"")</f>
        <v/>
      </c>
      <c r="P3485" s="149" t="str">
        <f>IF(Data!B3489="","",B3489)</f>
        <v/>
      </c>
      <c r="Q3485" s="150" t="str">
        <f>IFERROR(IF(P3485:$P$5009&lt;&gt;0, ABS(P3485-$Z$7),""),"")</f>
        <v/>
      </c>
      <c r="R3485" s="150" t="str">
        <f>IFERROR(IF(P3485:$P$5009&lt;&gt;0, (Q3485-$Y$16)^2,""),"")</f>
        <v/>
      </c>
      <c r="S3485" s="151" t="str">
        <f>IF(Data!C3489="","",C3489)</f>
        <v/>
      </c>
      <c r="T3485" s="150" t="str">
        <f>IFERROR(IF(S3485:$S$5009&lt;&gt;0, ABS(C3489-$Z$8),""),"")</f>
        <v/>
      </c>
      <c r="U3485" s="150" t="str">
        <f>IFERROR(IF(S3485:$S$5009&lt;&gt;0, (T3485-$Y$17)^2,""),"")</f>
        <v/>
      </c>
    </row>
    <row r="3486" spans="1:21" ht="23">
      <c r="A3486" s="159">
        <v>3477</v>
      </c>
      <c r="B3486" s="160" t="str">
        <f>IF(Data!B3486:$B$5009&lt;&gt;"",Data!B3486,"")</f>
        <v/>
      </c>
      <c r="C3486" s="160" t="str">
        <f>IF(Data!$C3486:C$5009&lt;&gt;"",Data!C3486,"")</f>
        <v/>
      </c>
      <c r="P3486" s="149" t="str">
        <f>IF(Data!B3490="","",B3490)</f>
        <v/>
      </c>
      <c r="Q3486" s="150" t="str">
        <f>IFERROR(IF(P3486:$P$5009&lt;&gt;0, ABS(P3486-$Z$7),""),"")</f>
        <v/>
      </c>
      <c r="R3486" s="150" t="str">
        <f>IFERROR(IF(P3486:$P$5009&lt;&gt;0, (Q3486-$Y$16)^2,""),"")</f>
        <v/>
      </c>
      <c r="S3486" s="151" t="str">
        <f>IF(Data!C3490="","",C3490)</f>
        <v/>
      </c>
      <c r="T3486" s="150" t="str">
        <f>IFERROR(IF(S3486:$S$5009&lt;&gt;0, ABS(C3490-$Z$8),""),"")</f>
        <v/>
      </c>
      <c r="U3486" s="150" t="str">
        <f>IFERROR(IF(S3486:$S$5009&lt;&gt;0, (T3486-$Y$17)^2,""),"")</f>
        <v/>
      </c>
    </row>
    <row r="3487" spans="1:21" ht="23">
      <c r="A3487" s="161">
        <v>3478</v>
      </c>
      <c r="B3487" s="160" t="str">
        <f>IF(Data!B3487:$B$5009&lt;&gt;"",Data!B3487,"")</f>
        <v/>
      </c>
      <c r="C3487" s="160" t="str">
        <f>IF(Data!$C3487:C$5009&lt;&gt;"",Data!C3487,"")</f>
        <v/>
      </c>
      <c r="P3487" s="149" t="str">
        <f>IF(Data!B3491="","",B3491)</f>
        <v/>
      </c>
      <c r="Q3487" s="150" t="str">
        <f>IFERROR(IF(P3487:$P$5009&lt;&gt;0, ABS(P3487-$Z$7),""),"")</f>
        <v/>
      </c>
      <c r="R3487" s="150" t="str">
        <f>IFERROR(IF(P3487:$P$5009&lt;&gt;0, (Q3487-$Y$16)^2,""),"")</f>
        <v/>
      </c>
      <c r="S3487" s="151" t="str">
        <f>IF(Data!C3491="","",C3491)</f>
        <v/>
      </c>
      <c r="T3487" s="150" t="str">
        <f>IFERROR(IF(S3487:$S$5009&lt;&gt;0, ABS(C3491-$Z$8),""),"")</f>
        <v/>
      </c>
      <c r="U3487" s="150" t="str">
        <f>IFERROR(IF(S3487:$S$5009&lt;&gt;0, (T3487-$Y$17)^2,""),"")</f>
        <v/>
      </c>
    </row>
    <row r="3488" spans="1:21" ht="23">
      <c r="A3488" s="159">
        <v>3479</v>
      </c>
      <c r="B3488" s="160" t="str">
        <f>IF(Data!B3488:$B$5009&lt;&gt;"",Data!B3488,"")</f>
        <v/>
      </c>
      <c r="C3488" s="160" t="str">
        <f>IF(Data!$C3488:C$5009&lt;&gt;"",Data!C3488,"")</f>
        <v/>
      </c>
      <c r="P3488" s="149" t="str">
        <f>IF(Data!B3492="","",B3492)</f>
        <v/>
      </c>
      <c r="Q3488" s="150" t="str">
        <f>IFERROR(IF(P3488:$P$5009&lt;&gt;0, ABS(P3488-$Z$7),""),"")</f>
        <v/>
      </c>
      <c r="R3488" s="150" t="str">
        <f>IFERROR(IF(P3488:$P$5009&lt;&gt;0, (Q3488-$Y$16)^2,""),"")</f>
        <v/>
      </c>
      <c r="S3488" s="151" t="str">
        <f>IF(Data!C3492="","",C3492)</f>
        <v/>
      </c>
      <c r="T3488" s="150" t="str">
        <f>IFERROR(IF(S3488:$S$5009&lt;&gt;0, ABS(C3492-$Z$8),""),"")</f>
        <v/>
      </c>
      <c r="U3488" s="150" t="str">
        <f>IFERROR(IF(S3488:$S$5009&lt;&gt;0, (T3488-$Y$17)^2,""),"")</f>
        <v/>
      </c>
    </row>
    <row r="3489" spans="1:21" ht="23">
      <c r="A3489" s="161">
        <v>3480</v>
      </c>
      <c r="B3489" s="160" t="str">
        <f>IF(Data!B3489:$B$5009&lt;&gt;"",Data!B3489,"")</f>
        <v/>
      </c>
      <c r="C3489" s="160" t="str">
        <f>IF(Data!$C3489:C$5009&lt;&gt;"",Data!C3489,"")</f>
        <v/>
      </c>
      <c r="P3489" s="149" t="str">
        <f>IF(Data!B3493="","",B3493)</f>
        <v/>
      </c>
      <c r="Q3489" s="150" t="str">
        <f>IFERROR(IF(P3489:$P$5009&lt;&gt;0, ABS(P3489-$Z$7),""),"")</f>
        <v/>
      </c>
      <c r="R3489" s="150" t="str">
        <f>IFERROR(IF(P3489:$P$5009&lt;&gt;0, (Q3489-$Y$16)^2,""),"")</f>
        <v/>
      </c>
      <c r="S3489" s="151" t="str">
        <f>IF(Data!C3493="","",C3493)</f>
        <v/>
      </c>
      <c r="T3489" s="150" t="str">
        <f>IFERROR(IF(S3489:$S$5009&lt;&gt;0, ABS(C3493-$Z$8),""),"")</f>
        <v/>
      </c>
      <c r="U3489" s="150" t="str">
        <f>IFERROR(IF(S3489:$S$5009&lt;&gt;0, (T3489-$Y$17)^2,""),"")</f>
        <v/>
      </c>
    </row>
    <row r="3490" spans="1:21" ht="23">
      <c r="A3490" s="159">
        <v>3481</v>
      </c>
      <c r="B3490" s="160" t="str">
        <f>IF(Data!B3490:$B$5009&lt;&gt;"",Data!B3490,"")</f>
        <v/>
      </c>
      <c r="C3490" s="160" t="str">
        <f>IF(Data!$C3490:C$5009&lt;&gt;"",Data!C3490,"")</f>
        <v/>
      </c>
      <c r="P3490" s="149" t="str">
        <f>IF(Data!B3494="","",B3494)</f>
        <v/>
      </c>
      <c r="Q3490" s="150" t="str">
        <f>IFERROR(IF(P3490:$P$5009&lt;&gt;0, ABS(P3490-$Z$7),""),"")</f>
        <v/>
      </c>
      <c r="R3490" s="150" t="str">
        <f>IFERROR(IF(P3490:$P$5009&lt;&gt;0, (Q3490-$Y$16)^2,""),"")</f>
        <v/>
      </c>
      <c r="S3490" s="151" t="str">
        <f>IF(Data!C3494="","",C3494)</f>
        <v/>
      </c>
      <c r="T3490" s="150" t="str">
        <f>IFERROR(IF(S3490:$S$5009&lt;&gt;0, ABS(C3494-$Z$8),""),"")</f>
        <v/>
      </c>
      <c r="U3490" s="150" t="str">
        <f>IFERROR(IF(S3490:$S$5009&lt;&gt;0, (T3490-$Y$17)^2,""),"")</f>
        <v/>
      </c>
    </row>
    <row r="3491" spans="1:21" ht="23">
      <c r="A3491" s="161">
        <v>3482</v>
      </c>
      <c r="B3491" s="160" t="str">
        <f>IF(Data!B3491:$B$5009&lt;&gt;"",Data!B3491,"")</f>
        <v/>
      </c>
      <c r="C3491" s="160" t="str">
        <f>IF(Data!$C3491:C$5009&lt;&gt;"",Data!C3491,"")</f>
        <v/>
      </c>
      <c r="P3491" s="149" t="str">
        <f>IF(Data!B3495="","",B3495)</f>
        <v/>
      </c>
      <c r="Q3491" s="150" t="str">
        <f>IFERROR(IF(P3491:$P$5009&lt;&gt;0, ABS(P3491-$Z$7),""),"")</f>
        <v/>
      </c>
      <c r="R3491" s="150" t="str">
        <f>IFERROR(IF(P3491:$P$5009&lt;&gt;0, (Q3491-$Y$16)^2,""),"")</f>
        <v/>
      </c>
      <c r="S3491" s="151" t="str">
        <f>IF(Data!C3495="","",C3495)</f>
        <v/>
      </c>
      <c r="T3491" s="150" t="str">
        <f>IFERROR(IF(S3491:$S$5009&lt;&gt;0, ABS(C3495-$Z$8),""),"")</f>
        <v/>
      </c>
      <c r="U3491" s="150" t="str">
        <f>IFERROR(IF(S3491:$S$5009&lt;&gt;0, (T3491-$Y$17)^2,""),"")</f>
        <v/>
      </c>
    </row>
    <row r="3492" spans="1:21" ht="23">
      <c r="A3492" s="159">
        <v>3483</v>
      </c>
      <c r="B3492" s="160" t="str">
        <f>IF(Data!B3492:$B$5009&lt;&gt;"",Data!B3492,"")</f>
        <v/>
      </c>
      <c r="C3492" s="160" t="str">
        <f>IF(Data!$C3492:C$5009&lt;&gt;"",Data!C3492,"")</f>
        <v/>
      </c>
      <c r="P3492" s="149" t="str">
        <f>IF(Data!B3496="","",B3496)</f>
        <v/>
      </c>
      <c r="Q3492" s="150" t="str">
        <f>IFERROR(IF(P3492:$P$5009&lt;&gt;0, ABS(P3492-$Z$7),""),"")</f>
        <v/>
      </c>
      <c r="R3492" s="150" t="str">
        <f>IFERROR(IF(P3492:$P$5009&lt;&gt;0, (Q3492-$Y$16)^2,""),"")</f>
        <v/>
      </c>
      <c r="S3492" s="151" t="str">
        <f>IF(Data!C3496="","",C3496)</f>
        <v/>
      </c>
      <c r="T3492" s="150" t="str">
        <f>IFERROR(IF(S3492:$S$5009&lt;&gt;0, ABS(C3496-$Z$8),""),"")</f>
        <v/>
      </c>
      <c r="U3492" s="150" t="str">
        <f>IFERROR(IF(S3492:$S$5009&lt;&gt;0, (T3492-$Y$17)^2,""),"")</f>
        <v/>
      </c>
    </row>
    <row r="3493" spans="1:21" ht="23">
      <c r="A3493" s="161">
        <v>3484</v>
      </c>
      <c r="B3493" s="160" t="str">
        <f>IF(Data!B3493:$B$5009&lt;&gt;"",Data!B3493,"")</f>
        <v/>
      </c>
      <c r="C3493" s="160" t="str">
        <f>IF(Data!$C3493:C$5009&lt;&gt;"",Data!C3493,"")</f>
        <v/>
      </c>
      <c r="P3493" s="149" t="str">
        <f>IF(Data!B3497="","",B3497)</f>
        <v/>
      </c>
      <c r="Q3493" s="150" t="str">
        <f>IFERROR(IF(P3493:$P$5009&lt;&gt;0, ABS(P3493-$Z$7),""),"")</f>
        <v/>
      </c>
      <c r="R3493" s="150" t="str">
        <f>IFERROR(IF(P3493:$P$5009&lt;&gt;0, (Q3493-$Y$16)^2,""),"")</f>
        <v/>
      </c>
      <c r="S3493" s="151" t="str">
        <f>IF(Data!C3497="","",C3497)</f>
        <v/>
      </c>
      <c r="T3493" s="150" t="str">
        <f>IFERROR(IF(S3493:$S$5009&lt;&gt;0, ABS(C3497-$Z$8),""),"")</f>
        <v/>
      </c>
      <c r="U3493" s="150" t="str">
        <f>IFERROR(IF(S3493:$S$5009&lt;&gt;0, (T3493-$Y$17)^2,""),"")</f>
        <v/>
      </c>
    </row>
    <row r="3494" spans="1:21" ht="23">
      <c r="A3494" s="159">
        <v>3485</v>
      </c>
      <c r="B3494" s="160" t="str">
        <f>IF(Data!B3494:$B$5009&lt;&gt;"",Data!B3494,"")</f>
        <v/>
      </c>
      <c r="C3494" s="160" t="str">
        <f>IF(Data!$C3494:C$5009&lt;&gt;"",Data!C3494,"")</f>
        <v/>
      </c>
      <c r="P3494" s="149" t="str">
        <f>IF(Data!B3498="","",B3498)</f>
        <v/>
      </c>
      <c r="Q3494" s="150" t="str">
        <f>IFERROR(IF(P3494:$P$5009&lt;&gt;0, ABS(P3494-$Z$7),""),"")</f>
        <v/>
      </c>
      <c r="R3494" s="150" t="str">
        <f>IFERROR(IF(P3494:$P$5009&lt;&gt;0, (Q3494-$Y$16)^2,""),"")</f>
        <v/>
      </c>
      <c r="S3494" s="151" t="str">
        <f>IF(Data!C3498="","",C3498)</f>
        <v/>
      </c>
      <c r="T3494" s="150" t="str">
        <f>IFERROR(IF(S3494:$S$5009&lt;&gt;0, ABS(C3498-$Z$8),""),"")</f>
        <v/>
      </c>
      <c r="U3494" s="150" t="str">
        <f>IFERROR(IF(S3494:$S$5009&lt;&gt;0, (T3494-$Y$17)^2,""),"")</f>
        <v/>
      </c>
    </row>
    <row r="3495" spans="1:21" ht="23">
      <c r="A3495" s="161">
        <v>3486</v>
      </c>
      <c r="B3495" s="160" t="str">
        <f>IF(Data!B3495:$B$5009&lt;&gt;"",Data!B3495,"")</f>
        <v/>
      </c>
      <c r="C3495" s="160" t="str">
        <f>IF(Data!$C3495:C$5009&lt;&gt;"",Data!C3495,"")</f>
        <v/>
      </c>
      <c r="P3495" s="149" t="str">
        <f>IF(Data!B3499="","",B3499)</f>
        <v/>
      </c>
      <c r="Q3495" s="150" t="str">
        <f>IFERROR(IF(P3495:$P$5009&lt;&gt;0, ABS(P3495-$Z$7),""),"")</f>
        <v/>
      </c>
      <c r="R3495" s="150" t="str">
        <f>IFERROR(IF(P3495:$P$5009&lt;&gt;0, (Q3495-$Y$16)^2,""),"")</f>
        <v/>
      </c>
      <c r="S3495" s="151" t="str">
        <f>IF(Data!C3499="","",C3499)</f>
        <v/>
      </c>
      <c r="T3495" s="150" t="str">
        <f>IFERROR(IF(S3495:$S$5009&lt;&gt;0, ABS(C3499-$Z$8),""),"")</f>
        <v/>
      </c>
      <c r="U3495" s="150" t="str">
        <f>IFERROR(IF(S3495:$S$5009&lt;&gt;0, (T3495-$Y$17)^2,""),"")</f>
        <v/>
      </c>
    </row>
    <row r="3496" spans="1:21" ht="23">
      <c r="A3496" s="159">
        <v>3487</v>
      </c>
      <c r="B3496" s="160" t="str">
        <f>IF(Data!B3496:$B$5009&lt;&gt;"",Data!B3496,"")</f>
        <v/>
      </c>
      <c r="C3496" s="160" t="str">
        <f>IF(Data!$C3496:C$5009&lt;&gt;"",Data!C3496,"")</f>
        <v/>
      </c>
      <c r="P3496" s="149" t="str">
        <f>IF(Data!B3500="","",B3500)</f>
        <v/>
      </c>
      <c r="Q3496" s="150" t="str">
        <f>IFERROR(IF(P3496:$P$5009&lt;&gt;0, ABS(P3496-$Z$7),""),"")</f>
        <v/>
      </c>
      <c r="R3496" s="150" t="str">
        <f>IFERROR(IF(P3496:$P$5009&lt;&gt;0, (Q3496-$Y$16)^2,""),"")</f>
        <v/>
      </c>
      <c r="S3496" s="151" t="str">
        <f>IF(Data!C3500="","",C3500)</f>
        <v/>
      </c>
      <c r="T3496" s="150" t="str">
        <f>IFERROR(IF(S3496:$S$5009&lt;&gt;0, ABS(C3500-$Z$8),""),"")</f>
        <v/>
      </c>
      <c r="U3496" s="150" t="str">
        <f>IFERROR(IF(S3496:$S$5009&lt;&gt;0, (T3496-$Y$17)^2,""),"")</f>
        <v/>
      </c>
    </row>
    <row r="3497" spans="1:21" ht="23">
      <c r="A3497" s="161">
        <v>3488</v>
      </c>
      <c r="B3497" s="160" t="str">
        <f>IF(Data!B3497:$B$5009&lt;&gt;"",Data!B3497,"")</f>
        <v/>
      </c>
      <c r="C3497" s="160" t="str">
        <f>IF(Data!$C3497:C$5009&lt;&gt;"",Data!C3497,"")</f>
        <v/>
      </c>
      <c r="P3497" s="149" t="str">
        <f>IF(Data!B3501="","",B3501)</f>
        <v/>
      </c>
      <c r="Q3497" s="150" t="str">
        <f>IFERROR(IF(P3497:$P$5009&lt;&gt;0, ABS(P3497-$Z$7),""),"")</f>
        <v/>
      </c>
      <c r="R3497" s="150" t="str">
        <f>IFERROR(IF(P3497:$P$5009&lt;&gt;0, (Q3497-$Y$16)^2,""),"")</f>
        <v/>
      </c>
      <c r="S3497" s="151" t="str">
        <f>IF(Data!C3501="","",C3501)</f>
        <v/>
      </c>
      <c r="T3497" s="150" t="str">
        <f>IFERROR(IF(S3497:$S$5009&lt;&gt;0, ABS(C3501-$Z$8),""),"")</f>
        <v/>
      </c>
      <c r="U3497" s="150" t="str">
        <f>IFERROR(IF(S3497:$S$5009&lt;&gt;0, (T3497-$Y$17)^2,""),"")</f>
        <v/>
      </c>
    </row>
    <row r="3498" spans="1:21" ht="23">
      <c r="A3498" s="159">
        <v>3489</v>
      </c>
      <c r="B3498" s="160" t="str">
        <f>IF(Data!B3498:$B$5009&lt;&gt;"",Data!B3498,"")</f>
        <v/>
      </c>
      <c r="C3498" s="160" t="str">
        <f>IF(Data!$C3498:C$5009&lt;&gt;"",Data!C3498,"")</f>
        <v/>
      </c>
      <c r="P3498" s="149" t="str">
        <f>IF(Data!B3502="","",B3502)</f>
        <v/>
      </c>
      <c r="Q3498" s="150" t="str">
        <f>IFERROR(IF(P3498:$P$5009&lt;&gt;0, ABS(P3498-$Z$7),""),"")</f>
        <v/>
      </c>
      <c r="R3498" s="150" t="str">
        <f>IFERROR(IF(P3498:$P$5009&lt;&gt;0, (Q3498-$Y$16)^2,""),"")</f>
        <v/>
      </c>
      <c r="S3498" s="151" t="str">
        <f>IF(Data!C3502="","",C3502)</f>
        <v/>
      </c>
      <c r="T3498" s="150" t="str">
        <f>IFERROR(IF(S3498:$S$5009&lt;&gt;0, ABS(C3502-$Z$8),""),"")</f>
        <v/>
      </c>
      <c r="U3498" s="150" t="str">
        <f>IFERROR(IF(S3498:$S$5009&lt;&gt;0, (T3498-$Y$17)^2,""),"")</f>
        <v/>
      </c>
    </row>
    <row r="3499" spans="1:21" ht="23">
      <c r="A3499" s="161">
        <v>3490</v>
      </c>
      <c r="B3499" s="160" t="str">
        <f>IF(Data!B3499:$B$5009&lt;&gt;"",Data!B3499,"")</f>
        <v/>
      </c>
      <c r="C3499" s="160" t="str">
        <f>IF(Data!$C3499:C$5009&lt;&gt;"",Data!C3499,"")</f>
        <v/>
      </c>
      <c r="P3499" s="149" t="str">
        <f>IF(Data!B3503="","",B3503)</f>
        <v/>
      </c>
      <c r="Q3499" s="150" t="str">
        <f>IFERROR(IF(P3499:$P$5009&lt;&gt;0, ABS(P3499-$Z$7),""),"")</f>
        <v/>
      </c>
      <c r="R3499" s="150" t="str">
        <f>IFERROR(IF(P3499:$P$5009&lt;&gt;0, (Q3499-$Y$16)^2,""),"")</f>
        <v/>
      </c>
      <c r="S3499" s="151" t="str">
        <f>IF(Data!C3503="","",C3503)</f>
        <v/>
      </c>
      <c r="T3499" s="150" t="str">
        <f>IFERROR(IF(S3499:$S$5009&lt;&gt;0, ABS(C3503-$Z$8),""),"")</f>
        <v/>
      </c>
      <c r="U3499" s="150" t="str">
        <f>IFERROR(IF(S3499:$S$5009&lt;&gt;0, (T3499-$Y$17)^2,""),"")</f>
        <v/>
      </c>
    </row>
    <row r="3500" spans="1:21" ht="23">
      <c r="A3500" s="159">
        <v>3491</v>
      </c>
      <c r="B3500" s="160" t="str">
        <f>IF(Data!B3500:$B$5009&lt;&gt;"",Data!B3500,"")</f>
        <v/>
      </c>
      <c r="C3500" s="160" t="str">
        <f>IF(Data!$C3500:C$5009&lt;&gt;"",Data!C3500,"")</f>
        <v/>
      </c>
      <c r="P3500" s="149" t="str">
        <f>IF(Data!B3504="","",B3504)</f>
        <v/>
      </c>
      <c r="Q3500" s="150" t="str">
        <f>IFERROR(IF(P3500:$P$5009&lt;&gt;0, ABS(P3500-$Z$7),""),"")</f>
        <v/>
      </c>
      <c r="R3500" s="150" t="str">
        <f>IFERROR(IF(P3500:$P$5009&lt;&gt;0, (Q3500-$Y$16)^2,""),"")</f>
        <v/>
      </c>
      <c r="S3500" s="151" t="str">
        <f>IF(Data!C3504="","",C3504)</f>
        <v/>
      </c>
      <c r="T3500" s="150" t="str">
        <f>IFERROR(IF(S3500:$S$5009&lt;&gt;0, ABS(C3504-$Z$8),""),"")</f>
        <v/>
      </c>
      <c r="U3500" s="150" t="str">
        <f>IFERROR(IF(S3500:$S$5009&lt;&gt;0, (T3500-$Y$17)^2,""),"")</f>
        <v/>
      </c>
    </row>
    <row r="3501" spans="1:21" ht="23">
      <c r="A3501" s="161">
        <v>3492</v>
      </c>
      <c r="B3501" s="160" t="str">
        <f>IF(Data!B3501:$B$5009&lt;&gt;"",Data!B3501,"")</f>
        <v/>
      </c>
      <c r="C3501" s="160" t="str">
        <f>IF(Data!$C3501:C$5009&lt;&gt;"",Data!C3501,"")</f>
        <v/>
      </c>
      <c r="P3501" s="149" t="str">
        <f>IF(Data!B3505="","",B3505)</f>
        <v/>
      </c>
      <c r="Q3501" s="150" t="str">
        <f>IFERROR(IF(P3501:$P$5009&lt;&gt;0, ABS(P3501-$Z$7),""),"")</f>
        <v/>
      </c>
      <c r="R3501" s="150" t="str">
        <f>IFERROR(IF(P3501:$P$5009&lt;&gt;0, (Q3501-$Y$16)^2,""),"")</f>
        <v/>
      </c>
      <c r="S3501" s="151" t="str">
        <f>IF(Data!C3505="","",C3505)</f>
        <v/>
      </c>
      <c r="T3501" s="150" t="str">
        <f>IFERROR(IF(S3501:$S$5009&lt;&gt;0, ABS(C3505-$Z$8),""),"")</f>
        <v/>
      </c>
      <c r="U3501" s="150" t="str">
        <f>IFERROR(IF(S3501:$S$5009&lt;&gt;0, (T3501-$Y$17)^2,""),"")</f>
        <v/>
      </c>
    </row>
    <row r="3502" spans="1:21" ht="23">
      <c r="A3502" s="159">
        <v>3493</v>
      </c>
      <c r="B3502" s="160" t="str">
        <f>IF(Data!B3502:$B$5009&lt;&gt;"",Data!B3502,"")</f>
        <v/>
      </c>
      <c r="C3502" s="160" t="str">
        <f>IF(Data!$C3502:C$5009&lt;&gt;"",Data!C3502,"")</f>
        <v/>
      </c>
      <c r="P3502" s="149" t="str">
        <f>IF(Data!B3506="","",B3506)</f>
        <v/>
      </c>
      <c r="Q3502" s="150" t="str">
        <f>IFERROR(IF(P3502:$P$5009&lt;&gt;0, ABS(P3502-$Z$7),""),"")</f>
        <v/>
      </c>
      <c r="R3502" s="150" t="str">
        <f>IFERROR(IF(P3502:$P$5009&lt;&gt;0, (Q3502-$Y$16)^2,""),"")</f>
        <v/>
      </c>
      <c r="S3502" s="151" t="str">
        <f>IF(Data!C3506="","",C3506)</f>
        <v/>
      </c>
      <c r="T3502" s="150" t="str">
        <f>IFERROR(IF(S3502:$S$5009&lt;&gt;0, ABS(C3506-$Z$8),""),"")</f>
        <v/>
      </c>
      <c r="U3502" s="150" t="str">
        <f>IFERROR(IF(S3502:$S$5009&lt;&gt;0, (T3502-$Y$17)^2,""),"")</f>
        <v/>
      </c>
    </row>
    <row r="3503" spans="1:21" ht="23">
      <c r="A3503" s="161">
        <v>3494</v>
      </c>
      <c r="B3503" s="160" t="str">
        <f>IF(Data!B3503:$B$5009&lt;&gt;"",Data!B3503,"")</f>
        <v/>
      </c>
      <c r="C3503" s="160" t="str">
        <f>IF(Data!$C3503:C$5009&lt;&gt;"",Data!C3503,"")</f>
        <v/>
      </c>
      <c r="P3503" s="149" t="str">
        <f>IF(Data!B3507="","",B3507)</f>
        <v/>
      </c>
      <c r="Q3503" s="150" t="str">
        <f>IFERROR(IF(P3503:$P$5009&lt;&gt;0, ABS(P3503-$Z$7),""),"")</f>
        <v/>
      </c>
      <c r="R3503" s="150" t="str">
        <f>IFERROR(IF(P3503:$P$5009&lt;&gt;0, (Q3503-$Y$16)^2,""),"")</f>
        <v/>
      </c>
      <c r="S3503" s="151" t="str">
        <f>IF(Data!C3507="","",C3507)</f>
        <v/>
      </c>
      <c r="T3503" s="150" t="str">
        <f>IFERROR(IF(S3503:$S$5009&lt;&gt;0, ABS(C3507-$Z$8),""),"")</f>
        <v/>
      </c>
      <c r="U3503" s="150" t="str">
        <f>IFERROR(IF(S3503:$S$5009&lt;&gt;0, (T3503-$Y$17)^2,""),"")</f>
        <v/>
      </c>
    </row>
    <row r="3504" spans="1:21" ht="23">
      <c r="A3504" s="159">
        <v>3495</v>
      </c>
      <c r="B3504" s="160" t="str">
        <f>IF(Data!B3504:$B$5009&lt;&gt;"",Data!B3504,"")</f>
        <v/>
      </c>
      <c r="C3504" s="160" t="str">
        <f>IF(Data!$C3504:C$5009&lt;&gt;"",Data!C3504,"")</f>
        <v/>
      </c>
      <c r="P3504" s="149" t="str">
        <f>IF(Data!B3508="","",B3508)</f>
        <v/>
      </c>
      <c r="Q3504" s="150" t="str">
        <f>IFERROR(IF(P3504:$P$5009&lt;&gt;0, ABS(P3504-$Z$7),""),"")</f>
        <v/>
      </c>
      <c r="R3504" s="150" t="str">
        <f>IFERROR(IF(P3504:$P$5009&lt;&gt;0, (Q3504-$Y$16)^2,""),"")</f>
        <v/>
      </c>
      <c r="S3504" s="151" t="str">
        <f>IF(Data!C3508="","",C3508)</f>
        <v/>
      </c>
      <c r="T3504" s="150" t="str">
        <f>IFERROR(IF(S3504:$S$5009&lt;&gt;0, ABS(C3508-$Z$8),""),"")</f>
        <v/>
      </c>
      <c r="U3504" s="150" t="str">
        <f>IFERROR(IF(S3504:$S$5009&lt;&gt;0, (T3504-$Y$17)^2,""),"")</f>
        <v/>
      </c>
    </row>
    <row r="3505" spans="1:21" ht="23">
      <c r="A3505" s="161">
        <v>3496</v>
      </c>
      <c r="B3505" s="160" t="str">
        <f>IF(Data!B3505:$B$5009&lt;&gt;"",Data!B3505,"")</f>
        <v/>
      </c>
      <c r="C3505" s="160" t="str">
        <f>IF(Data!$C3505:C$5009&lt;&gt;"",Data!C3505,"")</f>
        <v/>
      </c>
      <c r="P3505" s="149" t="str">
        <f>IF(Data!B3509="","",B3509)</f>
        <v/>
      </c>
      <c r="Q3505" s="150" t="str">
        <f>IFERROR(IF(P3505:$P$5009&lt;&gt;0, ABS(P3505-$Z$7),""),"")</f>
        <v/>
      </c>
      <c r="R3505" s="150" t="str">
        <f>IFERROR(IF(P3505:$P$5009&lt;&gt;0, (Q3505-$Y$16)^2,""),"")</f>
        <v/>
      </c>
      <c r="S3505" s="151" t="str">
        <f>IF(Data!C3509="","",C3509)</f>
        <v/>
      </c>
      <c r="T3505" s="150" t="str">
        <f>IFERROR(IF(S3505:$S$5009&lt;&gt;0, ABS(C3509-$Z$8),""),"")</f>
        <v/>
      </c>
      <c r="U3505" s="150" t="str">
        <f>IFERROR(IF(S3505:$S$5009&lt;&gt;0, (T3505-$Y$17)^2,""),"")</f>
        <v/>
      </c>
    </row>
    <row r="3506" spans="1:21" ht="23">
      <c r="A3506" s="159">
        <v>3497</v>
      </c>
      <c r="B3506" s="160" t="str">
        <f>IF(Data!B3506:$B$5009&lt;&gt;"",Data!B3506,"")</f>
        <v/>
      </c>
      <c r="C3506" s="160" t="str">
        <f>IF(Data!$C3506:C$5009&lt;&gt;"",Data!C3506,"")</f>
        <v/>
      </c>
      <c r="P3506" s="149" t="str">
        <f>IF(Data!B3510="","",B3510)</f>
        <v/>
      </c>
      <c r="Q3506" s="150" t="str">
        <f>IFERROR(IF(P3506:$P$5009&lt;&gt;0, ABS(P3506-$Z$7),""),"")</f>
        <v/>
      </c>
      <c r="R3506" s="150" t="str">
        <f>IFERROR(IF(P3506:$P$5009&lt;&gt;0, (Q3506-$Y$16)^2,""),"")</f>
        <v/>
      </c>
      <c r="S3506" s="151" t="str">
        <f>IF(Data!C3510="","",C3510)</f>
        <v/>
      </c>
      <c r="T3506" s="150" t="str">
        <f>IFERROR(IF(S3506:$S$5009&lt;&gt;0, ABS(C3510-$Z$8),""),"")</f>
        <v/>
      </c>
      <c r="U3506" s="150" t="str">
        <f>IFERROR(IF(S3506:$S$5009&lt;&gt;0, (T3506-$Y$17)^2,""),"")</f>
        <v/>
      </c>
    </row>
    <row r="3507" spans="1:21" ht="23">
      <c r="A3507" s="161">
        <v>3498</v>
      </c>
      <c r="B3507" s="160" t="str">
        <f>IF(Data!B3507:$B$5009&lt;&gt;"",Data!B3507,"")</f>
        <v/>
      </c>
      <c r="C3507" s="160" t="str">
        <f>IF(Data!$C3507:C$5009&lt;&gt;"",Data!C3507,"")</f>
        <v/>
      </c>
      <c r="P3507" s="149" t="str">
        <f>IF(Data!B3511="","",B3511)</f>
        <v/>
      </c>
      <c r="Q3507" s="150" t="str">
        <f>IFERROR(IF(P3507:$P$5009&lt;&gt;0, ABS(P3507-$Z$7),""),"")</f>
        <v/>
      </c>
      <c r="R3507" s="150" t="str">
        <f>IFERROR(IF(P3507:$P$5009&lt;&gt;0, (Q3507-$Y$16)^2,""),"")</f>
        <v/>
      </c>
      <c r="S3507" s="151" t="str">
        <f>IF(Data!C3511="","",C3511)</f>
        <v/>
      </c>
      <c r="T3507" s="150" t="str">
        <f>IFERROR(IF(S3507:$S$5009&lt;&gt;0, ABS(C3511-$Z$8),""),"")</f>
        <v/>
      </c>
      <c r="U3507" s="150" t="str">
        <f>IFERROR(IF(S3507:$S$5009&lt;&gt;0, (T3507-$Y$17)^2,""),"")</f>
        <v/>
      </c>
    </row>
    <row r="3508" spans="1:21" ht="23">
      <c r="A3508" s="159">
        <v>3499</v>
      </c>
      <c r="B3508" s="160" t="str">
        <f>IF(Data!B3508:$B$5009&lt;&gt;"",Data!B3508,"")</f>
        <v/>
      </c>
      <c r="C3508" s="160" t="str">
        <f>IF(Data!$C3508:C$5009&lt;&gt;"",Data!C3508,"")</f>
        <v/>
      </c>
      <c r="P3508" s="149" t="str">
        <f>IF(Data!B3512="","",B3512)</f>
        <v/>
      </c>
      <c r="Q3508" s="150" t="str">
        <f>IFERROR(IF(P3508:$P$5009&lt;&gt;0, ABS(P3508-$Z$7),""),"")</f>
        <v/>
      </c>
      <c r="R3508" s="150" t="str">
        <f>IFERROR(IF(P3508:$P$5009&lt;&gt;0, (Q3508-$Y$16)^2,""),"")</f>
        <v/>
      </c>
      <c r="S3508" s="151" t="str">
        <f>IF(Data!C3512="","",C3512)</f>
        <v/>
      </c>
      <c r="T3508" s="150" t="str">
        <f>IFERROR(IF(S3508:$S$5009&lt;&gt;0, ABS(C3512-$Z$8),""),"")</f>
        <v/>
      </c>
      <c r="U3508" s="150" t="str">
        <f>IFERROR(IF(S3508:$S$5009&lt;&gt;0, (T3508-$Y$17)^2,""),"")</f>
        <v/>
      </c>
    </row>
    <row r="3509" spans="1:21" ht="23">
      <c r="A3509" s="161">
        <v>3500</v>
      </c>
      <c r="B3509" s="160" t="str">
        <f>IF(Data!B3509:$B$5009&lt;&gt;"",Data!B3509,"")</f>
        <v/>
      </c>
      <c r="C3509" s="160" t="str">
        <f>IF(Data!$C3509:C$5009&lt;&gt;"",Data!C3509,"")</f>
        <v/>
      </c>
      <c r="P3509" s="149" t="str">
        <f>IF(Data!B3513="","",B3513)</f>
        <v/>
      </c>
      <c r="Q3509" s="150" t="str">
        <f>IFERROR(IF(P3509:$P$5009&lt;&gt;0, ABS(P3509-$Z$7),""),"")</f>
        <v/>
      </c>
      <c r="R3509" s="150" t="str">
        <f>IFERROR(IF(P3509:$P$5009&lt;&gt;0, (Q3509-$Y$16)^2,""),"")</f>
        <v/>
      </c>
      <c r="S3509" s="151" t="str">
        <f>IF(Data!C3513="","",C3513)</f>
        <v/>
      </c>
      <c r="T3509" s="150" t="str">
        <f>IFERROR(IF(S3509:$S$5009&lt;&gt;0, ABS(C3513-$Z$8),""),"")</f>
        <v/>
      </c>
      <c r="U3509" s="150" t="str">
        <f>IFERROR(IF(S3509:$S$5009&lt;&gt;0, (T3509-$Y$17)^2,""),"")</f>
        <v/>
      </c>
    </row>
    <row r="3510" spans="1:21" ht="23">
      <c r="A3510" s="159">
        <v>3501</v>
      </c>
      <c r="B3510" s="160" t="str">
        <f>IF(Data!B3510:$B$5009&lt;&gt;"",Data!B3510,"")</f>
        <v/>
      </c>
      <c r="C3510" s="160" t="str">
        <f>IF(Data!$C3510:C$5009&lt;&gt;"",Data!C3510,"")</f>
        <v/>
      </c>
      <c r="P3510" s="149" t="str">
        <f>IF(Data!B3514="","",B3514)</f>
        <v/>
      </c>
      <c r="Q3510" s="150" t="str">
        <f>IFERROR(IF(P3510:$P$5009&lt;&gt;0, ABS(P3510-$Z$7),""),"")</f>
        <v/>
      </c>
      <c r="R3510" s="150" t="str">
        <f>IFERROR(IF(P3510:$P$5009&lt;&gt;0, (Q3510-$Y$16)^2,""),"")</f>
        <v/>
      </c>
      <c r="S3510" s="151" t="str">
        <f>IF(Data!C3514="","",C3514)</f>
        <v/>
      </c>
      <c r="T3510" s="150" t="str">
        <f>IFERROR(IF(S3510:$S$5009&lt;&gt;0, ABS(C3514-$Z$8),""),"")</f>
        <v/>
      </c>
      <c r="U3510" s="150" t="str">
        <f>IFERROR(IF(S3510:$S$5009&lt;&gt;0, (T3510-$Y$17)^2,""),"")</f>
        <v/>
      </c>
    </row>
    <row r="3511" spans="1:21" ht="23">
      <c r="A3511" s="161">
        <v>3502</v>
      </c>
      <c r="B3511" s="160" t="str">
        <f>IF(Data!B3511:$B$5009&lt;&gt;"",Data!B3511,"")</f>
        <v/>
      </c>
      <c r="C3511" s="160" t="str">
        <f>IF(Data!$C3511:C$5009&lt;&gt;"",Data!C3511,"")</f>
        <v/>
      </c>
      <c r="P3511" s="149" t="str">
        <f>IF(Data!B3515="","",B3515)</f>
        <v/>
      </c>
      <c r="Q3511" s="150" t="str">
        <f>IFERROR(IF(P3511:$P$5009&lt;&gt;0, ABS(P3511-$Z$7),""),"")</f>
        <v/>
      </c>
      <c r="R3511" s="150" t="str">
        <f>IFERROR(IF(P3511:$P$5009&lt;&gt;0, (Q3511-$Y$16)^2,""),"")</f>
        <v/>
      </c>
      <c r="S3511" s="151" t="str">
        <f>IF(Data!C3515="","",C3515)</f>
        <v/>
      </c>
      <c r="T3511" s="150" t="str">
        <f>IFERROR(IF(S3511:$S$5009&lt;&gt;0, ABS(C3515-$Z$8),""),"")</f>
        <v/>
      </c>
      <c r="U3511" s="150" t="str">
        <f>IFERROR(IF(S3511:$S$5009&lt;&gt;0, (T3511-$Y$17)^2,""),"")</f>
        <v/>
      </c>
    </row>
    <row r="3512" spans="1:21" ht="23">
      <c r="A3512" s="159">
        <v>3503</v>
      </c>
      <c r="B3512" s="160" t="str">
        <f>IF(Data!B3512:$B$5009&lt;&gt;"",Data!B3512,"")</f>
        <v/>
      </c>
      <c r="C3512" s="160" t="str">
        <f>IF(Data!$C3512:C$5009&lt;&gt;"",Data!C3512,"")</f>
        <v/>
      </c>
      <c r="P3512" s="149" t="str">
        <f>IF(Data!B3516="","",B3516)</f>
        <v/>
      </c>
      <c r="Q3512" s="150" t="str">
        <f>IFERROR(IF(P3512:$P$5009&lt;&gt;0, ABS(P3512-$Z$7),""),"")</f>
        <v/>
      </c>
      <c r="R3512" s="150" t="str">
        <f>IFERROR(IF(P3512:$P$5009&lt;&gt;0, (Q3512-$Y$16)^2,""),"")</f>
        <v/>
      </c>
      <c r="S3512" s="151" t="str">
        <f>IF(Data!C3516="","",C3516)</f>
        <v/>
      </c>
      <c r="T3512" s="150" t="str">
        <f>IFERROR(IF(S3512:$S$5009&lt;&gt;0, ABS(C3516-$Z$8),""),"")</f>
        <v/>
      </c>
      <c r="U3512" s="150" t="str">
        <f>IFERROR(IF(S3512:$S$5009&lt;&gt;0, (T3512-$Y$17)^2,""),"")</f>
        <v/>
      </c>
    </row>
    <row r="3513" spans="1:21" ht="23">
      <c r="A3513" s="161">
        <v>3504</v>
      </c>
      <c r="B3513" s="160" t="str">
        <f>IF(Data!B3513:$B$5009&lt;&gt;"",Data!B3513,"")</f>
        <v/>
      </c>
      <c r="C3513" s="160" t="str">
        <f>IF(Data!$C3513:C$5009&lt;&gt;"",Data!C3513,"")</f>
        <v/>
      </c>
      <c r="P3513" s="149" t="str">
        <f>IF(Data!B3517="","",B3517)</f>
        <v/>
      </c>
      <c r="Q3513" s="150" t="str">
        <f>IFERROR(IF(P3513:$P$5009&lt;&gt;0, ABS(P3513-$Z$7),""),"")</f>
        <v/>
      </c>
      <c r="R3513" s="150" t="str">
        <f>IFERROR(IF(P3513:$P$5009&lt;&gt;0, (Q3513-$Y$16)^2,""),"")</f>
        <v/>
      </c>
      <c r="S3513" s="151" t="str">
        <f>IF(Data!C3517="","",C3517)</f>
        <v/>
      </c>
      <c r="T3513" s="150" t="str">
        <f>IFERROR(IF(S3513:$S$5009&lt;&gt;0, ABS(C3517-$Z$8),""),"")</f>
        <v/>
      </c>
      <c r="U3513" s="150" t="str">
        <f>IFERROR(IF(S3513:$S$5009&lt;&gt;0, (T3513-$Y$17)^2,""),"")</f>
        <v/>
      </c>
    </row>
    <row r="3514" spans="1:21" ht="23">
      <c r="A3514" s="159">
        <v>3505</v>
      </c>
      <c r="B3514" s="160" t="str">
        <f>IF(Data!B3514:$B$5009&lt;&gt;"",Data!B3514,"")</f>
        <v/>
      </c>
      <c r="C3514" s="160" t="str">
        <f>IF(Data!$C3514:C$5009&lt;&gt;"",Data!C3514,"")</f>
        <v/>
      </c>
      <c r="P3514" s="149" t="str">
        <f>IF(Data!B3518="","",B3518)</f>
        <v/>
      </c>
      <c r="Q3514" s="150" t="str">
        <f>IFERROR(IF(P3514:$P$5009&lt;&gt;0, ABS(P3514-$Z$7),""),"")</f>
        <v/>
      </c>
      <c r="R3514" s="150" t="str">
        <f>IFERROR(IF(P3514:$P$5009&lt;&gt;0, (Q3514-$Y$16)^2,""),"")</f>
        <v/>
      </c>
      <c r="S3514" s="151" t="str">
        <f>IF(Data!C3518="","",C3518)</f>
        <v/>
      </c>
      <c r="T3514" s="150" t="str">
        <f>IFERROR(IF(S3514:$S$5009&lt;&gt;0, ABS(C3518-$Z$8),""),"")</f>
        <v/>
      </c>
      <c r="U3514" s="150" t="str">
        <f>IFERROR(IF(S3514:$S$5009&lt;&gt;0, (T3514-$Y$17)^2,""),"")</f>
        <v/>
      </c>
    </row>
    <row r="3515" spans="1:21" ht="23">
      <c r="A3515" s="161">
        <v>3506</v>
      </c>
      <c r="B3515" s="160" t="str">
        <f>IF(Data!B3515:$B$5009&lt;&gt;"",Data!B3515,"")</f>
        <v/>
      </c>
      <c r="C3515" s="160" t="str">
        <f>IF(Data!$C3515:C$5009&lt;&gt;"",Data!C3515,"")</f>
        <v/>
      </c>
      <c r="P3515" s="149" t="str">
        <f>IF(Data!B3519="","",B3519)</f>
        <v/>
      </c>
      <c r="Q3515" s="150" t="str">
        <f>IFERROR(IF(P3515:$P$5009&lt;&gt;0, ABS(P3515-$Z$7),""),"")</f>
        <v/>
      </c>
      <c r="R3515" s="150" t="str">
        <f>IFERROR(IF(P3515:$P$5009&lt;&gt;0, (Q3515-$Y$16)^2,""),"")</f>
        <v/>
      </c>
      <c r="S3515" s="151" t="str">
        <f>IF(Data!C3519="","",C3519)</f>
        <v/>
      </c>
      <c r="T3515" s="150" t="str">
        <f>IFERROR(IF(S3515:$S$5009&lt;&gt;0, ABS(C3519-$Z$8),""),"")</f>
        <v/>
      </c>
      <c r="U3515" s="150" t="str">
        <f>IFERROR(IF(S3515:$S$5009&lt;&gt;0, (T3515-$Y$17)^2,""),"")</f>
        <v/>
      </c>
    </row>
    <row r="3516" spans="1:21" ht="23">
      <c r="A3516" s="159">
        <v>3507</v>
      </c>
      <c r="B3516" s="160" t="str">
        <f>IF(Data!B3516:$B$5009&lt;&gt;"",Data!B3516,"")</f>
        <v/>
      </c>
      <c r="C3516" s="160" t="str">
        <f>IF(Data!$C3516:C$5009&lt;&gt;"",Data!C3516,"")</f>
        <v/>
      </c>
      <c r="P3516" s="149" t="str">
        <f>IF(Data!B3520="","",B3520)</f>
        <v/>
      </c>
      <c r="Q3516" s="150" t="str">
        <f>IFERROR(IF(P3516:$P$5009&lt;&gt;0, ABS(P3516-$Z$7),""),"")</f>
        <v/>
      </c>
      <c r="R3516" s="150" t="str">
        <f>IFERROR(IF(P3516:$P$5009&lt;&gt;0, (Q3516-$Y$16)^2,""),"")</f>
        <v/>
      </c>
      <c r="S3516" s="151" t="str">
        <f>IF(Data!C3520="","",C3520)</f>
        <v/>
      </c>
      <c r="T3516" s="150" t="str">
        <f>IFERROR(IF(S3516:$S$5009&lt;&gt;0, ABS(C3520-$Z$8),""),"")</f>
        <v/>
      </c>
      <c r="U3516" s="150" t="str">
        <f>IFERROR(IF(S3516:$S$5009&lt;&gt;0, (T3516-$Y$17)^2,""),"")</f>
        <v/>
      </c>
    </row>
    <row r="3517" spans="1:21" ht="23">
      <c r="A3517" s="161">
        <v>3508</v>
      </c>
      <c r="B3517" s="160" t="str">
        <f>IF(Data!B3517:$B$5009&lt;&gt;"",Data!B3517,"")</f>
        <v/>
      </c>
      <c r="C3517" s="160" t="str">
        <f>IF(Data!$C3517:C$5009&lt;&gt;"",Data!C3517,"")</f>
        <v/>
      </c>
      <c r="P3517" s="149" t="str">
        <f>IF(Data!B3521="","",B3521)</f>
        <v/>
      </c>
      <c r="Q3517" s="150" t="str">
        <f>IFERROR(IF(P3517:$P$5009&lt;&gt;0, ABS(P3517-$Z$7),""),"")</f>
        <v/>
      </c>
      <c r="R3517" s="150" t="str">
        <f>IFERROR(IF(P3517:$P$5009&lt;&gt;0, (Q3517-$Y$16)^2,""),"")</f>
        <v/>
      </c>
      <c r="S3517" s="151" t="str">
        <f>IF(Data!C3521="","",C3521)</f>
        <v/>
      </c>
      <c r="T3517" s="150" t="str">
        <f>IFERROR(IF(S3517:$S$5009&lt;&gt;0, ABS(C3521-$Z$8),""),"")</f>
        <v/>
      </c>
      <c r="U3517" s="150" t="str">
        <f>IFERROR(IF(S3517:$S$5009&lt;&gt;0, (T3517-$Y$17)^2,""),"")</f>
        <v/>
      </c>
    </row>
    <row r="3518" spans="1:21" ht="23">
      <c r="A3518" s="159">
        <v>3509</v>
      </c>
      <c r="B3518" s="160" t="str">
        <f>IF(Data!B3518:$B$5009&lt;&gt;"",Data!B3518,"")</f>
        <v/>
      </c>
      <c r="C3518" s="160" t="str">
        <f>IF(Data!$C3518:C$5009&lt;&gt;"",Data!C3518,"")</f>
        <v/>
      </c>
      <c r="P3518" s="149" t="str">
        <f>IF(Data!B3522="","",B3522)</f>
        <v/>
      </c>
      <c r="Q3518" s="150" t="str">
        <f>IFERROR(IF(P3518:$P$5009&lt;&gt;0, ABS(P3518-$Z$7),""),"")</f>
        <v/>
      </c>
      <c r="R3518" s="150" t="str">
        <f>IFERROR(IF(P3518:$P$5009&lt;&gt;0, (Q3518-$Y$16)^2,""),"")</f>
        <v/>
      </c>
      <c r="S3518" s="151" t="str">
        <f>IF(Data!C3522="","",C3522)</f>
        <v/>
      </c>
      <c r="T3518" s="150" t="str">
        <f>IFERROR(IF(S3518:$S$5009&lt;&gt;0, ABS(C3522-$Z$8),""),"")</f>
        <v/>
      </c>
      <c r="U3518" s="150" t="str">
        <f>IFERROR(IF(S3518:$S$5009&lt;&gt;0, (T3518-$Y$17)^2,""),"")</f>
        <v/>
      </c>
    </row>
    <row r="3519" spans="1:21" ht="23">
      <c r="A3519" s="161">
        <v>3510</v>
      </c>
      <c r="B3519" s="160" t="str">
        <f>IF(Data!B3519:$B$5009&lt;&gt;"",Data!B3519,"")</f>
        <v/>
      </c>
      <c r="C3519" s="160" t="str">
        <f>IF(Data!$C3519:C$5009&lt;&gt;"",Data!C3519,"")</f>
        <v/>
      </c>
      <c r="P3519" s="149" t="str">
        <f>IF(Data!B3523="","",B3523)</f>
        <v/>
      </c>
      <c r="Q3519" s="150" t="str">
        <f>IFERROR(IF(P3519:$P$5009&lt;&gt;0, ABS(P3519-$Z$7),""),"")</f>
        <v/>
      </c>
      <c r="R3519" s="150" t="str">
        <f>IFERROR(IF(P3519:$P$5009&lt;&gt;0, (Q3519-$Y$16)^2,""),"")</f>
        <v/>
      </c>
      <c r="S3519" s="151" t="str">
        <f>IF(Data!C3523="","",C3523)</f>
        <v/>
      </c>
      <c r="T3519" s="150" t="str">
        <f>IFERROR(IF(S3519:$S$5009&lt;&gt;0, ABS(C3523-$Z$8),""),"")</f>
        <v/>
      </c>
      <c r="U3519" s="150" t="str">
        <f>IFERROR(IF(S3519:$S$5009&lt;&gt;0, (T3519-$Y$17)^2,""),"")</f>
        <v/>
      </c>
    </row>
    <row r="3520" spans="1:21" ht="23">
      <c r="A3520" s="159">
        <v>3511</v>
      </c>
      <c r="B3520" s="160" t="str">
        <f>IF(Data!B3520:$B$5009&lt;&gt;"",Data!B3520,"")</f>
        <v/>
      </c>
      <c r="C3520" s="160" t="str">
        <f>IF(Data!$C3520:C$5009&lt;&gt;"",Data!C3520,"")</f>
        <v/>
      </c>
      <c r="P3520" s="149" t="str">
        <f>IF(Data!B3524="","",B3524)</f>
        <v/>
      </c>
      <c r="Q3520" s="150" t="str">
        <f>IFERROR(IF(P3520:$P$5009&lt;&gt;0, ABS(P3520-$Z$7),""),"")</f>
        <v/>
      </c>
      <c r="R3520" s="150" t="str">
        <f>IFERROR(IF(P3520:$P$5009&lt;&gt;0, (Q3520-$Y$16)^2,""),"")</f>
        <v/>
      </c>
      <c r="S3520" s="151" t="str">
        <f>IF(Data!C3524="","",C3524)</f>
        <v/>
      </c>
      <c r="T3520" s="150" t="str">
        <f>IFERROR(IF(S3520:$S$5009&lt;&gt;0, ABS(C3524-$Z$8),""),"")</f>
        <v/>
      </c>
      <c r="U3520" s="150" t="str">
        <f>IFERROR(IF(S3520:$S$5009&lt;&gt;0, (T3520-$Y$17)^2,""),"")</f>
        <v/>
      </c>
    </row>
    <row r="3521" spans="1:21" ht="23">
      <c r="A3521" s="161">
        <v>3512</v>
      </c>
      <c r="B3521" s="160" t="str">
        <f>IF(Data!B3521:$B$5009&lt;&gt;"",Data!B3521,"")</f>
        <v/>
      </c>
      <c r="C3521" s="160" t="str">
        <f>IF(Data!$C3521:C$5009&lt;&gt;"",Data!C3521,"")</f>
        <v/>
      </c>
      <c r="P3521" s="149" t="str">
        <f>IF(Data!B3525="","",B3525)</f>
        <v/>
      </c>
      <c r="Q3521" s="150" t="str">
        <f>IFERROR(IF(P3521:$P$5009&lt;&gt;0, ABS(P3521-$Z$7),""),"")</f>
        <v/>
      </c>
      <c r="R3521" s="150" t="str">
        <f>IFERROR(IF(P3521:$P$5009&lt;&gt;0, (Q3521-$Y$16)^2,""),"")</f>
        <v/>
      </c>
      <c r="S3521" s="151" t="str">
        <f>IF(Data!C3525="","",C3525)</f>
        <v/>
      </c>
      <c r="T3521" s="150" t="str">
        <f>IFERROR(IF(S3521:$S$5009&lt;&gt;0, ABS(C3525-$Z$8),""),"")</f>
        <v/>
      </c>
      <c r="U3521" s="150" t="str">
        <f>IFERROR(IF(S3521:$S$5009&lt;&gt;0, (T3521-$Y$17)^2,""),"")</f>
        <v/>
      </c>
    </row>
    <row r="3522" spans="1:21" ht="23">
      <c r="A3522" s="159">
        <v>3513</v>
      </c>
      <c r="B3522" s="160" t="str">
        <f>IF(Data!B3522:$B$5009&lt;&gt;"",Data!B3522,"")</f>
        <v/>
      </c>
      <c r="C3522" s="160" t="str">
        <f>IF(Data!$C3522:C$5009&lt;&gt;"",Data!C3522,"")</f>
        <v/>
      </c>
      <c r="P3522" s="149" t="str">
        <f>IF(Data!B3526="","",B3526)</f>
        <v/>
      </c>
      <c r="Q3522" s="150" t="str">
        <f>IFERROR(IF(P3522:$P$5009&lt;&gt;0, ABS(P3522-$Z$7),""),"")</f>
        <v/>
      </c>
      <c r="R3522" s="150" t="str">
        <f>IFERROR(IF(P3522:$P$5009&lt;&gt;0, (Q3522-$Y$16)^2,""),"")</f>
        <v/>
      </c>
      <c r="S3522" s="151" t="str">
        <f>IF(Data!C3526="","",C3526)</f>
        <v/>
      </c>
      <c r="T3522" s="150" t="str">
        <f>IFERROR(IF(S3522:$S$5009&lt;&gt;0, ABS(C3526-$Z$8),""),"")</f>
        <v/>
      </c>
      <c r="U3522" s="150" t="str">
        <f>IFERROR(IF(S3522:$S$5009&lt;&gt;0, (T3522-$Y$17)^2,""),"")</f>
        <v/>
      </c>
    </row>
    <row r="3523" spans="1:21" ht="23">
      <c r="A3523" s="161">
        <v>3514</v>
      </c>
      <c r="B3523" s="160" t="str">
        <f>IF(Data!B3523:$B$5009&lt;&gt;"",Data!B3523,"")</f>
        <v/>
      </c>
      <c r="C3523" s="160" t="str">
        <f>IF(Data!$C3523:C$5009&lt;&gt;"",Data!C3523,"")</f>
        <v/>
      </c>
      <c r="P3523" s="149" t="str">
        <f>IF(Data!B3527="","",B3527)</f>
        <v/>
      </c>
      <c r="Q3523" s="150" t="str">
        <f>IFERROR(IF(P3523:$P$5009&lt;&gt;0, ABS(P3523-$Z$7),""),"")</f>
        <v/>
      </c>
      <c r="R3523" s="150" t="str">
        <f>IFERROR(IF(P3523:$P$5009&lt;&gt;0, (Q3523-$Y$16)^2,""),"")</f>
        <v/>
      </c>
      <c r="S3523" s="151" t="str">
        <f>IF(Data!C3527="","",C3527)</f>
        <v/>
      </c>
      <c r="T3523" s="150" t="str">
        <f>IFERROR(IF(S3523:$S$5009&lt;&gt;0, ABS(C3527-$Z$8),""),"")</f>
        <v/>
      </c>
      <c r="U3523" s="150" t="str">
        <f>IFERROR(IF(S3523:$S$5009&lt;&gt;0, (T3523-$Y$17)^2,""),"")</f>
        <v/>
      </c>
    </row>
    <row r="3524" spans="1:21" ht="23">
      <c r="A3524" s="159">
        <v>3515</v>
      </c>
      <c r="B3524" s="160" t="str">
        <f>IF(Data!B3524:$B$5009&lt;&gt;"",Data!B3524,"")</f>
        <v/>
      </c>
      <c r="C3524" s="160" t="str">
        <f>IF(Data!$C3524:C$5009&lt;&gt;"",Data!C3524,"")</f>
        <v/>
      </c>
      <c r="P3524" s="149" t="str">
        <f>IF(Data!B3528="","",B3528)</f>
        <v/>
      </c>
      <c r="Q3524" s="150" t="str">
        <f>IFERROR(IF(P3524:$P$5009&lt;&gt;0, ABS(P3524-$Z$7),""),"")</f>
        <v/>
      </c>
      <c r="R3524" s="150" t="str">
        <f>IFERROR(IF(P3524:$P$5009&lt;&gt;0, (Q3524-$Y$16)^2,""),"")</f>
        <v/>
      </c>
      <c r="S3524" s="151" t="str">
        <f>IF(Data!C3528="","",C3528)</f>
        <v/>
      </c>
      <c r="T3524" s="150" t="str">
        <f>IFERROR(IF(S3524:$S$5009&lt;&gt;0, ABS(C3528-$Z$8),""),"")</f>
        <v/>
      </c>
      <c r="U3524" s="150" t="str">
        <f>IFERROR(IF(S3524:$S$5009&lt;&gt;0, (T3524-$Y$17)^2,""),"")</f>
        <v/>
      </c>
    </row>
    <row r="3525" spans="1:21" ht="23">
      <c r="A3525" s="161">
        <v>3516</v>
      </c>
      <c r="B3525" s="160" t="str">
        <f>IF(Data!B3525:$B$5009&lt;&gt;"",Data!B3525,"")</f>
        <v/>
      </c>
      <c r="C3525" s="160" t="str">
        <f>IF(Data!$C3525:C$5009&lt;&gt;"",Data!C3525,"")</f>
        <v/>
      </c>
      <c r="P3525" s="149" t="str">
        <f>IF(Data!B3529="","",B3529)</f>
        <v/>
      </c>
      <c r="Q3525" s="150" t="str">
        <f>IFERROR(IF(P3525:$P$5009&lt;&gt;0, ABS(P3525-$Z$7),""),"")</f>
        <v/>
      </c>
      <c r="R3525" s="150" t="str">
        <f>IFERROR(IF(P3525:$P$5009&lt;&gt;0, (Q3525-$Y$16)^2,""),"")</f>
        <v/>
      </c>
      <c r="S3525" s="151" t="str">
        <f>IF(Data!C3529="","",C3529)</f>
        <v/>
      </c>
      <c r="T3525" s="150" t="str">
        <f>IFERROR(IF(S3525:$S$5009&lt;&gt;0, ABS(C3529-$Z$8),""),"")</f>
        <v/>
      </c>
      <c r="U3525" s="150" t="str">
        <f>IFERROR(IF(S3525:$S$5009&lt;&gt;0, (T3525-$Y$17)^2,""),"")</f>
        <v/>
      </c>
    </row>
    <row r="3526" spans="1:21" ht="23">
      <c r="A3526" s="159">
        <v>3517</v>
      </c>
      <c r="B3526" s="160" t="str">
        <f>IF(Data!B3526:$B$5009&lt;&gt;"",Data!B3526,"")</f>
        <v/>
      </c>
      <c r="C3526" s="160" t="str">
        <f>IF(Data!$C3526:C$5009&lt;&gt;"",Data!C3526,"")</f>
        <v/>
      </c>
      <c r="P3526" s="149" t="str">
        <f>IF(Data!B3530="","",B3530)</f>
        <v/>
      </c>
      <c r="Q3526" s="150" t="str">
        <f>IFERROR(IF(P3526:$P$5009&lt;&gt;0, ABS(P3526-$Z$7),""),"")</f>
        <v/>
      </c>
      <c r="R3526" s="150" t="str">
        <f>IFERROR(IF(P3526:$P$5009&lt;&gt;0, (Q3526-$Y$16)^2,""),"")</f>
        <v/>
      </c>
      <c r="S3526" s="151" t="str">
        <f>IF(Data!C3530="","",C3530)</f>
        <v/>
      </c>
      <c r="T3526" s="150" t="str">
        <f>IFERROR(IF(S3526:$S$5009&lt;&gt;0, ABS(C3530-$Z$8),""),"")</f>
        <v/>
      </c>
      <c r="U3526" s="150" t="str">
        <f>IFERROR(IF(S3526:$S$5009&lt;&gt;0, (T3526-$Y$17)^2,""),"")</f>
        <v/>
      </c>
    </row>
    <row r="3527" spans="1:21" ht="23">
      <c r="A3527" s="161">
        <v>3518</v>
      </c>
      <c r="B3527" s="160" t="str">
        <f>IF(Data!B3527:$B$5009&lt;&gt;"",Data!B3527,"")</f>
        <v/>
      </c>
      <c r="C3527" s="160" t="str">
        <f>IF(Data!$C3527:C$5009&lt;&gt;"",Data!C3527,"")</f>
        <v/>
      </c>
      <c r="P3527" s="149" t="str">
        <f>IF(Data!B3531="","",B3531)</f>
        <v/>
      </c>
      <c r="Q3527" s="150" t="str">
        <f>IFERROR(IF(P3527:$P$5009&lt;&gt;0, ABS(P3527-$Z$7),""),"")</f>
        <v/>
      </c>
      <c r="R3527" s="150" t="str">
        <f>IFERROR(IF(P3527:$P$5009&lt;&gt;0, (Q3527-$Y$16)^2,""),"")</f>
        <v/>
      </c>
      <c r="S3527" s="151" t="str">
        <f>IF(Data!C3531="","",C3531)</f>
        <v/>
      </c>
      <c r="T3527" s="150" t="str">
        <f>IFERROR(IF(S3527:$S$5009&lt;&gt;0, ABS(C3531-$Z$8),""),"")</f>
        <v/>
      </c>
      <c r="U3527" s="150" t="str">
        <f>IFERROR(IF(S3527:$S$5009&lt;&gt;0, (T3527-$Y$17)^2,""),"")</f>
        <v/>
      </c>
    </row>
    <row r="3528" spans="1:21" ht="23">
      <c r="A3528" s="159">
        <v>3519</v>
      </c>
      <c r="B3528" s="160" t="str">
        <f>IF(Data!B3528:$B$5009&lt;&gt;"",Data!B3528,"")</f>
        <v/>
      </c>
      <c r="C3528" s="160" t="str">
        <f>IF(Data!$C3528:C$5009&lt;&gt;"",Data!C3528,"")</f>
        <v/>
      </c>
      <c r="P3528" s="149" t="str">
        <f>IF(Data!B3532="","",B3532)</f>
        <v/>
      </c>
      <c r="Q3528" s="150" t="str">
        <f>IFERROR(IF(P3528:$P$5009&lt;&gt;0, ABS(P3528-$Z$7),""),"")</f>
        <v/>
      </c>
      <c r="R3528" s="150" t="str">
        <f>IFERROR(IF(P3528:$P$5009&lt;&gt;0, (Q3528-$Y$16)^2,""),"")</f>
        <v/>
      </c>
      <c r="S3528" s="151" t="str">
        <f>IF(Data!C3532="","",C3532)</f>
        <v/>
      </c>
      <c r="T3528" s="150" t="str">
        <f>IFERROR(IF(S3528:$S$5009&lt;&gt;0, ABS(C3532-$Z$8),""),"")</f>
        <v/>
      </c>
      <c r="U3528" s="150" t="str">
        <f>IFERROR(IF(S3528:$S$5009&lt;&gt;0, (T3528-$Y$17)^2,""),"")</f>
        <v/>
      </c>
    </row>
    <row r="3529" spans="1:21" ht="23">
      <c r="A3529" s="161">
        <v>3520</v>
      </c>
      <c r="B3529" s="160" t="str">
        <f>IF(Data!B3529:$B$5009&lt;&gt;"",Data!B3529,"")</f>
        <v/>
      </c>
      <c r="C3529" s="160" t="str">
        <f>IF(Data!$C3529:C$5009&lt;&gt;"",Data!C3529,"")</f>
        <v/>
      </c>
      <c r="P3529" s="149" t="str">
        <f>IF(Data!B3533="","",B3533)</f>
        <v/>
      </c>
      <c r="Q3529" s="150" t="str">
        <f>IFERROR(IF(P3529:$P$5009&lt;&gt;0, ABS(P3529-$Z$7),""),"")</f>
        <v/>
      </c>
      <c r="R3529" s="150" t="str">
        <f>IFERROR(IF(P3529:$P$5009&lt;&gt;0, (Q3529-$Y$16)^2,""),"")</f>
        <v/>
      </c>
      <c r="S3529" s="151" t="str">
        <f>IF(Data!C3533="","",C3533)</f>
        <v/>
      </c>
      <c r="T3529" s="150" t="str">
        <f>IFERROR(IF(S3529:$S$5009&lt;&gt;0, ABS(C3533-$Z$8),""),"")</f>
        <v/>
      </c>
      <c r="U3529" s="150" t="str">
        <f>IFERROR(IF(S3529:$S$5009&lt;&gt;0, (T3529-$Y$17)^2,""),"")</f>
        <v/>
      </c>
    </row>
    <row r="3530" spans="1:21" ht="23">
      <c r="A3530" s="159">
        <v>3521</v>
      </c>
      <c r="B3530" s="160" t="str">
        <f>IF(Data!B3530:$B$5009&lt;&gt;"",Data!B3530,"")</f>
        <v/>
      </c>
      <c r="C3530" s="160" t="str">
        <f>IF(Data!$C3530:C$5009&lt;&gt;"",Data!C3530,"")</f>
        <v/>
      </c>
      <c r="P3530" s="149" t="str">
        <f>IF(Data!B3534="","",B3534)</f>
        <v/>
      </c>
      <c r="Q3530" s="150" t="str">
        <f>IFERROR(IF(P3530:$P$5009&lt;&gt;0, ABS(P3530-$Z$7),""),"")</f>
        <v/>
      </c>
      <c r="R3530" s="150" t="str">
        <f>IFERROR(IF(P3530:$P$5009&lt;&gt;0, (Q3530-$Y$16)^2,""),"")</f>
        <v/>
      </c>
      <c r="S3530" s="151" t="str">
        <f>IF(Data!C3534="","",C3534)</f>
        <v/>
      </c>
      <c r="T3530" s="150" t="str">
        <f>IFERROR(IF(S3530:$S$5009&lt;&gt;0, ABS(C3534-$Z$8),""),"")</f>
        <v/>
      </c>
      <c r="U3530" s="150" t="str">
        <f>IFERROR(IF(S3530:$S$5009&lt;&gt;0, (T3530-$Y$17)^2,""),"")</f>
        <v/>
      </c>
    </row>
    <row r="3531" spans="1:21" ht="23">
      <c r="A3531" s="161">
        <v>3522</v>
      </c>
      <c r="B3531" s="160" t="str">
        <f>IF(Data!B3531:$B$5009&lt;&gt;"",Data!B3531,"")</f>
        <v/>
      </c>
      <c r="C3531" s="160" t="str">
        <f>IF(Data!$C3531:C$5009&lt;&gt;"",Data!C3531,"")</f>
        <v/>
      </c>
      <c r="P3531" s="149" t="str">
        <f>IF(Data!B3535="","",B3535)</f>
        <v/>
      </c>
      <c r="Q3531" s="150" t="str">
        <f>IFERROR(IF(P3531:$P$5009&lt;&gt;0, ABS(P3531-$Z$7),""),"")</f>
        <v/>
      </c>
      <c r="R3531" s="150" t="str">
        <f>IFERROR(IF(P3531:$P$5009&lt;&gt;0, (Q3531-$Y$16)^2,""),"")</f>
        <v/>
      </c>
      <c r="S3531" s="151" t="str">
        <f>IF(Data!C3535="","",C3535)</f>
        <v/>
      </c>
      <c r="T3531" s="150" t="str">
        <f>IFERROR(IF(S3531:$S$5009&lt;&gt;0, ABS(C3535-$Z$8),""),"")</f>
        <v/>
      </c>
      <c r="U3531" s="150" t="str">
        <f>IFERROR(IF(S3531:$S$5009&lt;&gt;0, (T3531-$Y$17)^2,""),"")</f>
        <v/>
      </c>
    </row>
    <row r="3532" spans="1:21" ht="23">
      <c r="A3532" s="159">
        <v>3523</v>
      </c>
      <c r="B3532" s="160" t="str">
        <f>IF(Data!B3532:$B$5009&lt;&gt;"",Data!B3532,"")</f>
        <v/>
      </c>
      <c r="C3532" s="160" t="str">
        <f>IF(Data!$C3532:C$5009&lt;&gt;"",Data!C3532,"")</f>
        <v/>
      </c>
      <c r="P3532" s="149" t="str">
        <f>IF(Data!B3536="","",B3536)</f>
        <v/>
      </c>
      <c r="Q3532" s="150" t="str">
        <f>IFERROR(IF(P3532:$P$5009&lt;&gt;0, ABS(P3532-$Z$7),""),"")</f>
        <v/>
      </c>
      <c r="R3532" s="150" t="str">
        <f>IFERROR(IF(P3532:$P$5009&lt;&gt;0, (Q3532-$Y$16)^2,""),"")</f>
        <v/>
      </c>
      <c r="S3532" s="151" t="str">
        <f>IF(Data!C3536="","",C3536)</f>
        <v/>
      </c>
      <c r="T3532" s="150" t="str">
        <f>IFERROR(IF(S3532:$S$5009&lt;&gt;0, ABS(C3536-$Z$8),""),"")</f>
        <v/>
      </c>
      <c r="U3532" s="150" t="str">
        <f>IFERROR(IF(S3532:$S$5009&lt;&gt;0, (T3532-$Y$17)^2,""),"")</f>
        <v/>
      </c>
    </row>
    <row r="3533" spans="1:21" ht="23">
      <c r="A3533" s="161">
        <v>3524</v>
      </c>
      <c r="B3533" s="160" t="str">
        <f>IF(Data!B3533:$B$5009&lt;&gt;"",Data!B3533,"")</f>
        <v/>
      </c>
      <c r="C3533" s="160" t="str">
        <f>IF(Data!$C3533:C$5009&lt;&gt;"",Data!C3533,"")</f>
        <v/>
      </c>
      <c r="P3533" s="149" t="str">
        <f>IF(Data!B3537="","",B3537)</f>
        <v/>
      </c>
      <c r="Q3533" s="150" t="str">
        <f>IFERROR(IF(P3533:$P$5009&lt;&gt;0, ABS(P3533-$Z$7),""),"")</f>
        <v/>
      </c>
      <c r="R3533" s="150" t="str">
        <f>IFERROR(IF(P3533:$P$5009&lt;&gt;0, (Q3533-$Y$16)^2,""),"")</f>
        <v/>
      </c>
      <c r="S3533" s="151" t="str">
        <f>IF(Data!C3537="","",C3537)</f>
        <v/>
      </c>
      <c r="T3533" s="150" t="str">
        <f>IFERROR(IF(S3533:$S$5009&lt;&gt;0, ABS(C3537-$Z$8),""),"")</f>
        <v/>
      </c>
      <c r="U3533" s="150" t="str">
        <f>IFERROR(IF(S3533:$S$5009&lt;&gt;0, (T3533-$Y$17)^2,""),"")</f>
        <v/>
      </c>
    </row>
    <row r="3534" spans="1:21" ht="23">
      <c r="A3534" s="159">
        <v>3525</v>
      </c>
      <c r="B3534" s="160" t="str">
        <f>IF(Data!B3534:$B$5009&lt;&gt;"",Data!B3534,"")</f>
        <v/>
      </c>
      <c r="C3534" s="160" t="str">
        <f>IF(Data!$C3534:C$5009&lt;&gt;"",Data!C3534,"")</f>
        <v/>
      </c>
      <c r="P3534" s="149" t="str">
        <f>IF(Data!B3538="","",B3538)</f>
        <v/>
      </c>
      <c r="Q3534" s="150" t="str">
        <f>IFERROR(IF(P3534:$P$5009&lt;&gt;0, ABS(P3534-$Z$7),""),"")</f>
        <v/>
      </c>
      <c r="R3534" s="150" t="str">
        <f>IFERROR(IF(P3534:$P$5009&lt;&gt;0, (Q3534-$Y$16)^2,""),"")</f>
        <v/>
      </c>
      <c r="S3534" s="151" t="str">
        <f>IF(Data!C3538="","",C3538)</f>
        <v/>
      </c>
      <c r="T3534" s="150" t="str">
        <f>IFERROR(IF(S3534:$S$5009&lt;&gt;0, ABS(C3538-$Z$8),""),"")</f>
        <v/>
      </c>
      <c r="U3534" s="150" t="str">
        <f>IFERROR(IF(S3534:$S$5009&lt;&gt;0, (T3534-$Y$17)^2,""),"")</f>
        <v/>
      </c>
    </row>
    <row r="3535" spans="1:21" ht="23">
      <c r="A3535" s="161">
        <v>3526</v>
      </c>
      <c r="B3535" s="160" t="str">
        <f>IF(Data!B3535:$B$5009&lt;&gt;"",Data!B3535,"")</f>
        <v/>
      </c>
      <c r="C3535" s="160" t="str">
        <f>IF(Data!$C3535:C$5009&lt;&gt;"",Data!C3535,"")</f>
        <v/>
      </c>
      <c r="P3535" s="149" t="str">
        <f>IF(Data!B3539="","",B3539)</f>
        <v/>
      </c>
      <c r="Q3535" s="150" t="str">
        <f>IFERROR(IF(P3535:$P$5009&lt;&gt;0, ABS(P3535-$Z$7),""),"")</f>
        <v/>
      </c>
      <c r="R3535" s="150" t="str">
        <f>IFERROR(IF(P3535:$P$5009&lt;&gt;0, (Q3535-$Y$16)^2,""),"")</f>
        <v/>
      </c>
      <c r="S3535" s="151" t="str">
        <f>IF(Data!C3539="","",C3539)</f>
        <v/>
      </c>
      <c r="T3535" s="150" t="str">
        <f>IFERROR(IF(S3535:$S$5009&lt;&gt;0, ABS(C3539-$Z$8),""),"")</f>
        <v/>
      </c>
      <c r="U3535" s="150" t="str">
        <f>IFERROR(IF(S3535:$S$5009&lt;&gt;0, (T3535-$Y$17)^2,""),"")</f>
        <v/>
      </c>
    </row>
    <row r="3536" spans="1:21" ht="23">
      <c r="A3536" s="159">
        <v>3527</v>
      </c>
      <c r="B3536" s="160" t="str">
        <f>IF(Data!B3536:$B$5009&lt;&gt;"",Data!B3536,"")</f>
        <v/>
      </c>
      <c r="C3536" s="160" t="str">
        <f>IF(Data!$C3536:C$5009&lt;&gt;"",Data!C3536,"")</f>
        <v/>
      </c>
      <c r="P3536" s="149" t="str">
        <f>IF(Data!B3540="","",B3540)</f>
        <v/>
      </c>
      <c r="Q3536" s="150" t="str">
        <f>IFERROR(IF(P3536:$P$5009&lt;&gt;0, ABS(P3536-$Z$7),""),"")</f>
        <v/>
      </c>
      <c r="R3536" s="150" t="str">
        <f>IFERROR(IF(P3536:$P$5009&lt;&gt;0, (Q3536-$Y$16)^2,""),"")</f>
        <v/>
      </c>
      <c r="S3536" s="151" t="str">
        <f>IF(Data!C3540="","",C3540)</f>
        <v/>
      </c>
      <c r="T3536" s="150" t="str">
        <f>IFERROR(IF(S3536:$S$5009&lt;&gt;0, ABS(C3540-$Z$8),""),"")</f>
        <v/>
      </c>
      <c r="U3536" s="150" t="str">
        <f>IFERROR(IF(S3536:$S$5009&lt;&gt;0, (T3536-$Y$17)^2,""),"")</f>
        <v/>
      </c>
    </row>
    <row r="3537" spans="1:21" ht="23">
      <c r="A3537" s="161">
        <v>3528</v>
      </c>
      <c r="B3537" s="160" t="str">
        <f>IF(Data!B3537:$B$5009&lt;&gt;"",Data!B3537,"")</f>
        <v/>
      </c>
      <c r="C3537" s="160" t="str">
        <f>IF(Data!$C3537:C$5009&lt;&gt;"",Data!C3537,"")</f>
        <v/>
      </c>
      <c r="P3537" s="149" t="str">
        <f>IF(Data!B3541="","",B3541)</f>
        <v/>
      </c>
      <c r="Q3537" s="150" t="str">
        <f>IFERROR(IF(P3537:$P$5009&lt;&gt;0, ABS(P3537-$Z$7),""),"")</f>
        <v/>
      </c>
      <c r="R3537" s="150" t="str">
        <f>IFERROR(IF(P3537:$P$5009&lt;&gt;0, (Q3537-$Y$16)^2,""),"")</f>
        <v/>
      </c>
      <c r="S3537" s="151" t="str">
        <f>IF(Data!C3541="","",C3541)</f>
        <v/>
      </c>
      <c r="T3537" s="150" t="str">
        <f>IFERROR(IF(S3537:$S$5009&lt;&gt;0, ABS(C3541-$Z$8),""),"")</f>
        <v/>
      </c>
      <c r="U3537" s="150" t="str">
        <f>IFERROR(IF(S3537:$S$5009&lt;&gt;0, (T3537-$Y$17)^2,""),"")</f>
        <v/>
      </c>
    </row>
    <row r="3538" spans="1:21" ht="23">
      <c r="A3538" s="159">
        <v>3529</v>
      </c>
      <c r="B3538" s="160" t="str">
        <f>IF(Data!B3538:$B$5009&lt;&gt;"",Data!B3538,"")</f>
        <v/>
      </c>
      <c r="C3538" s="160" t="str">
        <f>IF(Data!$C3538:C$5009&lt;&gt;"",Data!C3538,"")</f>
        <v/>
      </c>
      <c r="P3538" s="149" t="str">
        <f>IF(Data!B3542="","",B3542)</f>
        <v/>
      </c>
      <c r="Q3538" s="150" t="str">
        <f>IFERROR(IF(P3538:$P$5009&lt;&gt;0, ABS(P3538-$Z$7),""),"")</f>
        <v/>
      </c>
      <c r="R3538" s="150" t="str">
        <f>IFERROR(IF(P3538:$P$5009&lt;&gt;0, (Q3538-$Y$16)^2,""),"")</f>
        <v/>
      </c>
      <c r="S3538" s="151" t="str">
        <f>IF(Data!C3542="","",C3542)</f>
        <v/>
      </c>
      <c r="T3538" s="150" t="str">
        <f>IFERROR(IF(S3538:$S$5009&lt;&gt;0, ABS(C3542-$Z$8),""),"")</f>
        <v/>
      </c>
      <c r="U3538" s="150" t="str">
        <f>IFERROR(IF(S3538:$S$5009&lt;&gt;0, (T3538-$Y$17)^2,""),"")</f>
        <v/>
      </c>
    </row>
    <row r="3539" spans="1:21" ht="23">
      <c r="A3539" s="161">
        <v>3530</v>
      </c>
      <c r="B3539" s="160" t="str">
        <f>IF(Data!B3539:$B$5009&lt;&gt;"",Data!B3539,"")</f>
        <v/>
      </c>
      <c r="C3539" s="160" t="str">
        <f>IF(Data!$C3539:C$5009&lt;&gt;"",Data!C3539,"")</f>
        <v/>
      </c>
      <c r="P3539" s="149" t="str">
        <f>IF(Data!B3543="","",B3543)</f>
        <v/>
      </c>
      <c r="Q3539" s="150" t="str">
        <f>IFERROR(IF(P3539:$P$5009&lt;&gt;0, ABS(P3539-$Z$7),""),"")</f>
        <v/>
      </c>
      <c r="R3539" s="150" t="str">
        <f>IFERROR(IF(P3539:$P$5009&lt;&gt;0, (Q3539-$Y$16)^2,""),"")</f>
        <v/>
      </c>
      <c r="S3539" s="151" t="str">
        <f>IF(Data!C3543="","",C3543)</f>
        <v/>
      </c>
      <c r="T3539" s="150" t="str">
        <f>IFERROR(IF(S3539:$S$5009&lt;&gt;0, ABS(C3543-$Z$8),""),"")</f>
        <v/>
      </c>
      <c r="U3539" s="150" t="str">
        <f>IFERROR(IF(S3539:$S$5009&lt;&gt;0, (T3539-$Y$17)^2,""),"")</f>
        <v/>
      </c>
    </row>
    <row r="3540" spans="1:21" ht="23">
      <c r="A3540" s="159">
        <v>3531</v>
      </c>
      <c r="B3540" s="160" t="str">
        <f>IF(Data!B3540:$B$5009&lt;&gt;"",Data!B3540,"")</f>
        <v/>
      </c>
      <c r="C3540" s="160" t="str">
        <f>IF(Data!$C3540:C$5009&lt;&gt;"",Data!C3540,"")</f>
        <v/>
      </c>
      <c r="P3540" s="149" t="str">
        <f>IF(Data!B3544="","",B3544)</f>
        <v/>
      </c>
      <c r="Q3540" s="150" t="str">
        <f>IFERROR(IF(P3540:$P$5009&lt;&gt;0, ABS(P3540-$Z$7),""),"")</f>
        <v/>
      </c>
      <c r="R3540" s="150" t="str">
        <f>IFERROR(IF(P3540:$P$5009&lt;&gt;0, (Q3540-$Y$16)^2,""),"")</f>
        <v/>
      </c>
      <c r="S3540" s="151" t="str">
        <f>IF(Data!C3544="","",C3544)</f>
        <v/>
      </c>
      <c r="T3540" s="150" t="str">
        <f>IFERROR(IF(S3540:$S$5009&lt;&gt;0, ABS(C3544-$Z$8),""),"")</f>
        <v/>
      </c>
      <c r="U3540" s="150" t="str">
        <f>IFERROR(IF(S3540:$S$5009&lt;&gt;0, (T3540-$Y$17)^2,""),"")</f>
        <v/>
      </c>
    </row>
    <row r="3541" spans="1:21" ht="23">
      <c r="A3541" s="161">
        <v>3532</v>
      </c>
      <c r="B3541" s="160" t="str">
        <f>IF(Data!B3541:$B$5009&lt;&gt;"",Data!B3541,"")</f>
        <v/>
      </c>
      <c r="C3541" s="160" t="str">
        <f>IF(Data!$C3541:C$5009&lt;&gt;"",Data!C3541,"")</f>
        <v/>
      </c>
      <c r="P3541" s="149" t="str">
        <f>IF(Data!B3545="","",B3545)</f>
        <v/>
      </c>
      <c r="Q3541" s="150" t="str">
        <f>IFERROR(IF(P3541:$P$5009&lt;&gt;0, ABS(P3541-$Z$7),""),"")</f>
        <v/>
      </c>
      <c r="R3541" s="150" t="str">
        <f>IFERROR(IF(P3541:$P$5009&lt;&gt;0, (Q3541-$Y$16)^2,""),"")</f>
        <v/>
      </c>
      <c r="S3541" s="151" t="str">
        <f>IF(Data!C3545="","",C3545)</f>
        <v/>
      </c>
      <c r="T3541" s="150" t="str">
        <f>IFERROR(IF(S3541:$S$5009&lt;&gt;0, ABS(C3545-$Z$8),""),"")</f>
        <v/>
      </c>
      <c r="U3541" s="150" t="str">
        <f>IFERROR(IF(S3541:$S$5009&lt;&gt;0, (T3541-$Y$17)^2,""),"")</f>
        <v/>
      </c>
    </row>
    <row r="3542" spans="1:21" ht="23">
      <c r="A3542" s="159">
        <v>3533</v>
      </c>
      <c r="B3542" s="160" t="str">
        <f>IF(Data!B3542:$B$5009&lt;&gt;"",Data!B3542,"")</f>
        <v/>
      </c>
      <c r="C3542" s="160" t="str">
        <f>IF(Data!$C3542:C$5009&lt;&gt;"",Data!C3542,"")</f>
        <v/>
      </c>
      <c r="P3542" s="149" t="str">
        <f>IF(Data!B3546="","",B3546)</f>
        <v/>
      </c>
      <c r="Q3542" s="150" t="str">
        <f>IFERROR(IF(P3542:$P$5009&lt;&gt;0, ABS(P3542-$Z$7),""),"")</f>
        <v/>
      </c>
      <c r="R3542" s="150" t="str">
        <f>IFERROR(IF(P3542:$P$5009&lt;&gt;0, (Q3542-$Y$16)^2,""),"")</f>
        <v/>
      </c>
      <c r="S3542" s="151" t="str">
        <f>IF(Data!C3546="","",C3546)</f>
        <v/>
      </c>
      <c r="T3542" s="150" t="str">
        <f>IFERROR(IF(S3542:$S$5009&lt;&gt;0, ABS(C3546-$Z$8),""),"")</f>
        <v/>
      </c>
      <c r="U3542" s="150" t="str">
        <f>IFERROR(IF(S3542:$S$5009&lt;&gt;0, (T3542-$Y$17)^2,""),"")</f>
        <v/>
      </c>
    </row>
    <row r="3543" spans="1:21" ht="23">
      <c r="A3543" s="161">
        <v>3534</v>
      </c>
      <c r="B3543" s="160" t="str">
        <f>IF(Data!B3543:$B$5009&lt;&gt;"",Data!B3543,"")</f>
        <v/>
      </c>
      <c r="C3543" s="160" t="str">
        <f>IF(Data!$C3543:C$5009&lt;&gt;"",Data!C3543,"")</f>
        <v/>
      </c>
      <c r="P3543" s="149" t="str">
        <f>IF(Data!B3547="","",B3547)</f>
        <v/>
      </c>
      <c r="Q3543" s="150" t="str">
        <f>IFERROR(IF(P3543:$P$5009&lt;&gt;0, ABS(P3543-$Z$7),""),"")</f>
        <v/>
      </c>
      <c r="R3543" s="150" t="str">
        <f>IFERROR(IF(P3543:$P$5009&lt;&gt;0, (Q3543-$Y$16)^2,""),"")</f>
        <v/>
      </c>
      <c r="S3543" s="151" t="str">
        <f>IF(Data!C3547="","",C3547)</f>
        <v/>
      </c>
      <c r="T3543" s="150" t="str">
        <f>IFERROR(IF(S3543:$S$5009&lt;&gt;0, ABS(C3547-$Z$8),""),"")</f>
        <v/>
      </c>
      <c r="U3543" s="150" t="str">
        <f>IFERROR(IF(S3543:$S$5009&lt;&gt;0, (T3543-$Y$17)^2,""),"")</f>
        <v/>
      </c>
    </row>
    <row r="3544" spans="1:21" ht="23">
      <c r="A3544" s="159">
        <v>3535</v>
      </c>
      <c r="B3544" s="160" t="str">
        <f>IF(Data!B3544:$B$5009&lt;&gt;"",Data!B3544,"")</f>
        <v/>
      </c>
      <c r="C3544" s="160" t="str">
        <f>IF(Data!$C3544:C$5009&lt;&gt;"",Data!C3544,"")</f>
        <v/>
      </c>
      <c r="P3544" s="149" t="str">
        <f>IF(Data!B3548="","",B3548)</f>
        <v/>
      </c>
      <c r="Q3544" s="150" t="str">
        <f>IFERROR(IF(P3544:$P$5009&lt;&gt;0, ABS(P3544-$Z$7),""),"")</f>
        <v/>
      </c>
      <c r="R3544" s="150" t="str">
        <f>IFERROR(IF(P3544:$P$5009&lt;&gt;0, (Q3544-$Y$16)^2,""),"")</f>
        <v/>
      </c>
      <c r="S3544" s="151" t="str">
        <f>IF(Data!C3548="","",C3548)</f>
        <v/>
      </c>
      <c r="T3544" s="150" t="str">
        <f>IFERROR(IF(S3544:$S$5009&lt;&gt;0, ABS(C3548-$Z$8),""),"")</f>
        <v/>
      </c>
      <c r="U3544" s="150" t="str">
        <f>IFERROR(IF(S3544:$S$5009&lt;&gt;0, (T3544-$Y$17)^2,""),"")</f>
        <v/>
      </c>
    </row>
    <row r="3545" spans="1:21" ht="23">
      <c r="A3545" s="161">
        <v>3536</v>
      </c>
      <c r="B3545" s="160" t="str">
        <f>IF(Data!B3545:$B$5009&lt;&gt;"",Data!B3545,"")</f>
        <v/>
      </c>
      <c r="C3545" s="160" t="str">
        <f>IF(Data!$C3545:C$5009&lt;&gt;"",Data!C3545,"")</f>
        <v/>
      </c>
      <c r="P3545" s="149" t="str">
        <f>IF(Data!B3549="","",B3549)</f>
        <v/>
      </c>
      <c r="Q3545" s="150" t="str">
        <f>IFERROR(IF(P3545:$P$5009&lt;&gt;0, ABS(P3545-$Z$7),""),"")</f>
        <v/>
      </c>
      <c r="R3545" s="150" t="str">
        <f>IFERROR(IF(P3545:$P$5009&lt;&gt;0, (Q3545-$Y$16)^2,""),"")</f>
        <v/>
      </c>
      <c r="S3545" s="151" t="str">
        <f>IF(Data!C3549="","",C3549)</f>
        <v/>
      </c>
      <c r="T3545" s="150" t="str">
        <f>IFERROR(IF(S3545:$S$5009&lt;&gt;0, ABS(C3549-$Z$8),""),"")</f>
        <v/>
      </c>
      <c r="U3545" s="150" t="str">
        <f>IFERROR(IF(S3545:$S$5009&lt;&gt;0, (T3545-$Y$17)^2,""),"")</f>
        <v/>
      </c>
    </row>
    <row r="3546" spans="1:21" ht="23">
      <c r="A3546" s="159">
        <v>3537</v>
      </c>
      <c r="B3546" s="160" t="str">
        <f>IF(Data!B3546:$B$5009&lt;&gt;"",Data!B3546,"")</f>
        <v/>
      </c>
      <c r="C3546" s="160" t="str">
        <f>IF(Data!$C3546:C$5009&lt;&gt;"",Data!C3546,"")</f>
        <v/>
      </c>
      <c r="P3546" s="149" t="str">
        <f>IF(Data!B3550="","",B3550)</f>
        <v/>
      </c>
      <c r="Q3546" s="150" t="str">
        <f>IFERROR(IF(P3546:$P$5009&lt;&gt;0, ABS(P3546-$Z$7),""),"")</f>
        <v/>
      </c>
      <c r="R3546" s="150" t="str">
        <f>IFERROR(IF(P3546:$P$5009&lt;&gt;0, (Q3546-$Y$16)^2,""),"")</f>
        <v/>
      </c>
      <c r="S3546" s="151" t="str">
        <f>IF(Data!C3550="","",C3550)</f>
        <v/>
      </c>
      <c r="T3546" s="150" t="str">
        <f>IFERROR(IF(S3546:$S$5009&lt;&gt;0, ABS(C3550-$Z$8),""),"")</f>
        <v/>
      </c>
      <c r="U3546" s="150" t="str">
        <f>IFERROR(IF(S3546:$S$5009&lt;&gt;0, (T3546-$Y$17)^2,""),"")</f>
        <v/>
      </c>
    </row>
    <row r="3547" spans="1:21" ht="23">
      <c r="A3547" s="161">
        <v>3538</v>
      </c>
      <c r="B3547" s="160" t="str">
        <f>IF(Data!B3547:$B$5009&lt;&gt;"",Data!B3547,"")</f>
        <v/>
      </c>
      <c r="C3547" s="160" t="str">
        <f>IF(Data!$C3547:C$5009&lt;&gt;"",Data!C3547,"")</f>
        <v/>
      </c>
      <c r="P3547" s="149" t="str">
        <f>IF(Data!B3551="","",B3551)</f>
        <v/>
      </c>
      <c r="Q3547" s="150" t="str">
        <f>IFERROR(IF(P3547:$P$5009&lt;&gt;0, ABS(P3547-$Z$7),""),"")</f>
        <v/>
      </c>
      <c r="R3547" s="150" t="str">
        <f>IFERROR(IF(P3547:$P$5009&lt;&gt;0, (Q3547-$Y$16)^2,""),"")</f>
        <v/>
      </c>
      <c r="S3547" s="151" t="str">
        <f>IF(Data!C3551="","",C3551)</f>
        <v/>
      </c>
      <c r="T3547" s="150" t="str">
        <f>IFERROR(IF(S3547:$S$5009&lt;&gt;0, ABS(C3551-$Z$8),""),"")</f>
        <v/>
      </c>
      <c r="U3547" s="150" t="str">
        <f>IFERROR(IF(S3547:$S$5009&lt;&gt;0, (T3547-$Y$17)^2,""),"")</f>
        <v/>
      </c>
    </row>
    <row r="3548" spans="1:21" ht="23">
      <c r="A3548" s="159">
        <v>3539</v>
      </c>
      <c r="B3548" s="160" t="str">
        <f>IF(Data!B3548:$B$5009&lt;&gt;"",Data!B3548,"")</f>
        <v/>
      </c>
      <c r="C3548" s="160" t="str">
        <f>IF(Data!$C3548:C$5009&lt;&gt;"",Data!C3548,"")</f>
        <v/>
      </c>
      <c r="P3548" s="149" t="str">
        <f>IF(Data!B3552="","",B3552)</f>
        <v/>
      </c>
      <c r="Q3548" s="150" t="str">
        <f>IFERROR(IF(P3548:$P$5009&lt;&gt;0, ABS(P3548-$Z$7),""),"")</f>
        <v/>
      </c>
      <c r="R3548" s="150" t="str">
        <f>IFERROR(IF(P3548:$P$5009&lt;&gt;0, (Q3548-$Y$16)^2,""),"")</f>
        <v/>
      </c>
      <c r="S3548" s="151" t="str">
        <f>IF(Data!C3552="","",C3552)</f>
        <v/>
      </c>
      <c r="T3548" s="150" t="str">
        <f>IFERROR(IF(S3548:$S$5009&lt;&gt;0, ABS(C3552-$Z$8),""),"")</f>
        <v/>
      </c>
      <c r="U3548" s="150" t="str">
        <f>IFERROR(IF(S3548:$S$5009&lt;&gt;0, (T3548-$Y$17)^2,""),"")</f>
        <v/>
      </c>
    </row>
    <row r="3549" spans="1:21" ht="23">
      <c r="A3549" s="161">
        <v>3540</v>
      </c>
      <c r="B3549" s="160" t="str">
        <f>IF(Data!B3549:$B$5009&lt;&gt;"",Data!B3549,"")</f>
        <v/>
      </c>
      <c r="C3549" s="160" t="str">
        <f>IF(Data!$C3549:C$5009&lt;&gt;"",Data!C3549,"")</f>
        <v/>
      </c>
      <c r="P3549" s="149" t="str">
        <f>IF(Data!B3553="","",B3553)</f>
        <v/>
      </c>
      <c r="Q3549" s="150" t="str">
        <f>IFERROR(IF(P3549:$P$5009&lt;&gt;0, ABS(P3549-$Z$7),""),"")</f>
        <v/>
      </c>
      <c r="R3549" s="150" t="str">
        <f>IFERROR(IF(P3549:$P$5009&lt;&gt;0, (Q3549-$Y$16)^2,""),"")</f>
        <v/>
      </c>
      <c r="S3549" s="151" t="str">
        <f>IF(Data!C3553="","",C3553)</f>
        <v/>
      </c>
      <c r="T3549" s="150" t="str">
        <f>IFERROR(IF(S3549:$S$5009&lt;&gt;0, ABS(C3553-$Z$8),""),"")</f>
        <v/>
      </c>
      <c r="U3549" s="150" t="str">
        <f>IFERROR(IF(S3549:$S$5009&lt;&gt;0, (T3549-$Y$17)^2,""),"")</f>
        <v/>
      </c>
    </row>
    <row r="3550" spans="1:21" ht="23">
      <c r="A3550" s="159">
        <v>3541</v>
      </c>
      <c r="B3550" s="160" t="str">
        <f>IF(Data!B3550:$B$5009&lt;&gt;"",Data!B3550,"")</f>
        <v/>
      </c>
      <c r="C3550" s="160" t="str">
        <f>IF(Data!$C3550:C$5009&lt;&gt;"",Data!C3550,"")</f>
        <v/>
      </c>
      <c r="P3550" s="149" t="str">
        <f>IF(Data!B3554="","",B3554)</f>
        <v/>
      </c>
      <c r="Q3550" s="150" t="str">
        <f>IFERROR(IF(P3550:$P$5009&lt;&gt;0, ABS(P3550-$Z$7),""),"")</f>
        <v/>
      </c>
      <c r="R3550" s="150" t="str">
        <f>IFERROR(IF(P3550:$P$5009&lt;&gt;0, (Q3550-$Y$16)^2,""),"")</f>
        <v/>
      </c>
      <c r="S3550" s="151" t="str">
        <f>IF(Data!C3554="","",C3554)</f>
        <v/>
      </c>
      <c r="T3550" s="150" t="str">
        <f>IFERROR(IF(S3550:$S$5009&lt;&gt;0, ABS(C3554-$Z$8),""),"")</f>
        <v/>
      </c>
      <c r="U3550" s="150" t="str">
        <f>IFERROR(IF(S3550:$S$5009&lt;&gt;0, (T3550-$Y$17)^2,""),"")</f>
        <v/>
      </c>
    </row>
    <row r="3551" spans="1:21" ht="23">
      <c r="A3551" s="161">
        <v>3542</v>
      </c>
      <c r="B3551" s="160" t="str">
        <f>IF(Data!B3551:$B$5009&lt;&gt;"",Data!B3551,"")</f>
        <v/>
      </c>
      <c r="C3551" s="160" t="str">
        <f>IF(Data!$C3551:C$5009&lt;&gt;"",Data!C3551,"")</f>
        <v/>
      </c>
      <c r="P3551" s="149" t="str">
        <f>IF(Data!B3555="","",B3555)</f>
        <v/>
      </c>
      <c r="Q3551" s="150" t="str">
        <f>IFERROR(IF(P3551:$P$5009&lt;&gt;0, ABS(P3551-$Z$7),""),"")</f>
        <v/>
      </c>
      <c r="R3551" s="150" t="str">
        <f>IFERROR(IF(P3551:$P$5009&lt;&gt;0, (Q3551-$Y$16)^2,""),"")</f>
        <v/>
      </c>
      <c r="S3551" s="151" t="str">
        <f>IF(Data!C3555="","",C3555)</f>
        <v/>
      </c>
      <c r="T3551" s="150" t="str">
        <f>IFERROR(IF(S3551:$S$5009&lt;&gt;0, ABS(C3555-$Z$8),""),"")</f>
        <v/>
      </c>
      <c r="U3551" s="150" t="str">
        <f>IFERROR(IF(S3551:$S$5009&lt;&gt;0, (T3551-$Y$17)^2,""),"")</f>
        <v/>
      </c>
    </row>
    <row r="3552" spans="1:21" ht="23">
      <c r="A3552" s="159">
        <v>3543</v>
      </c>
      <c r="B3552" s="160" t="str">
        <f>IF(Data!B3552:$B$5009&lt;&gt;"",Data!B3552,"")</f>
        <v/>
      </c>
      <c r="C3552" s="160" t="str">
        <f>IF(Data!$C3552:C$5009&lt;&gt;"",Data!C3552,"")</f>
        <v/>
      </c>
      <c r="P3552" s="149" t="str">
        <f>IF(Data!B3556="","",B3556)</f>
        <v/>
      </c>
      <c r="Q3552" s="150" t="str">
        <f>IFERROR(IF(P3552:$P$5009&lt;&gt;0, ABS(P3552-$Z$7),""),"")</f>
        <v/>
      </c>
      <c r="R3552" s="150" t="str">
        <f>IFERROR(IF(P3552:$P$5009&lt;&gt;0, (Q3552-$Y$16)^2,""),"")</f>
        <v/>
      </c>
      <c r="S3552" s="151" t="str">
        <f>IF(Data!C3556="","",C3556)</f>
        <v/>
      </c>
      <c r="T3552" s="150" t="str">
        <f>IFERROR(IF(S3552:$S$5009&lt;&gt;0, ABS(C3556-$Z$8),""),"")</f>
        <v/>
      </c>
      <c r="U3552" s="150" t="str">
        <f>IFERROR(IF(S3552:$S$5009&lt;&gt;0, (T3552-$Y$17)^2,""),"")</f>
        <v/>
      </c>
    </row>
    <row r="3553" spans="1:21" ht="23">
      <c r="A3553" s="161">
        <v>3544</v>
      </c>
      <c r="B3553" s="160" t="str">
        <f>IF(Data!B3553:$B$5009&lt;&gt;"",Data!B3553,"")</f>
        <v/>
      </c>
      <c r="C3553" s="160" t="str">
        <f>IF(Data!$C3553:C$5009&lt;&gt;"",Data!C3553,"")</f>
        <v/>
      </c>
      <c r="P3553" s="149" t="str">
        <f>IF(Data!B3557="","",B3557)</f>
        <v/>
      </c>
      <c r="Q3553" s="150" t="str">
        <f>IFERROR(IF(P3553:$P$5009&lt;&gt;0, ABS(P3553-$Z$7),""),"")</f>
        <v/>
      </c>
      <c r="R3553" s="150" t="str">
        <f>IFERROR(IF(P3553:$P$5009&lt;&gt;0, (Q3553-$Y$16)^2,""),"")</f>
        <v/>
      </c>
      <c r="S3553" s="151" t="str">
        <f>IF(Data!C3557="","",C3557)</f>
        <v/>
      </c>
      <c r="T3553" s="150" t="str">
        <f>IFERROR(IF(S3553:$S$5009&lt;&gt;0, ABS(C3557-$Z$8),""),"")</f>
        <v/>
      </c>
      <c r="U3553" s="150" t="str">
        <f>IFERROR(IF(S3553:$S$5009&lt;&gt;0, (T3553-$Y$17)^2,""),"")</f>
        <v/>
      </c>
    </row>
    <row r="3554" spans="1:21" ht="23">
      <c r="A3554" s="159">
        <v>3545</v>
      </c>
      <c r="B3554" s="160" t="str">
        <f>IF(Data!B3554:$B$5009&lt;&gt;"",Data!B3554,"")</f>
        <v/>
      </c>
      <c r="C3554" s="160" t="str">
        <f>IF(Data!$C3554:C$5009&lt;&gt;"",Data!C3554,"")</f>
        <v/>
      </c>
      <c r="P3554" s="149" t="str">
        <f>IF(Data!B3558="","",B3558)</f>
        <v/>
      </c>
      <c r="Q3554" s="150" t="str">
        <f>IFERROR(IF(P3554:$P$5009&lt;&gt;0, ABS(P3554-$Z$7),""),"")</f>
        <v/>
      </c>
      <c r="R3554" s="150" t="str">
        <f>IFERROR(IF(P3554:$P$5009&lt;&gt;0, (Q3554-$Y$16)^2,""),"")</f>
        <v/>
      </c>
      <c r="S3554" s="151" t="str">
        <f>IF(Data!C3558="","",C3558)</f>
        <v/>
      </c>
      <c r="T3554" s="150" t="str">
        <f>IFERROR(IF(S3554:$S$5009&lt;&gt;0, ABS(C3558-$Z$8),""),"")</f>
        <v/>
      </c>
      <c r="U3554" s="150" t="str">
        <f>IFERROR(IF(S3554:$S$5009&lt;&gt;0, (T3554-$Y$17)^2,""),"")</f>
        <v/>
      </c>
    </row>
    <row r="3555" spans="1:21" ht="23">
      <c r="A3555" s="161">
        <v>3546</v>
      </c>
      <c r="B3555" s="160" t="str">
        <f>IF(Data!B3555:$B$5009&lt;&gt;"",Data!B3555,"")</f>
        <v/>
      </c>
      <c r="C3555" s="160" t="str">
        <f>IF(Data!$C3555:C$5009&lt;&gt;"",Data!C3555,"")</f>
        <v/>
      </c>
      <c r="P3555" s="149" t="str">
        <f>IF(Data!B3559="","",B3559)</f>
        <v/>
      </c>
      <c r="Q3555" s="150" t="str">
        <f>IFERROR(IF(P3555:$P$5009&lt;&gt;0, ABS(P3555-$Z$7),""),"")</f>
        <v/>
      </c>
      <c r="R3555" s="150" t="str">
        <f>IFERROR(IF(P3555:$P$5009&lt;&gt;0, (Q3555-$Y$16)^2,""),"")</f>
        <v/>
      </c>
      <c r="S3555" s="151" t="str">
        <f>IF(Data!C3559="","",C3559)</f>
        <v/>
      </c>
      <c r="T3555" s="150" t="str">
        <f>IFERROR(IF(S3555:$S$5009&lt;&gt;0, ABS(C3559-$Z$8),""),"")</f>
        <v/>
      </c>
      <c r="U3555" s="150" t="str">
        <f>IFERROR(IF(S3555:$S$5009&lt;&gt;0, (T3555-$Y$17)^2,""),"")</f>
        <v/>
      </c>
    </row>
    <row r="3556" spans="1:21" ht="23">
      <c r="A3556" s="159">
        <v>3547</v>
      </c>
      <c r="B3556" s="160" t="str">
        <f>IF(Data!B3556:$B$5009&lt;&gt;"",Data!B3556,"")</f>
        <v/>
      </c>
      <c r="C3556" s="160" t="str">
        <f>IF(Data!$C3556:C$5009&lt;&gt;"",Data!C3556,"")</f>
        <v/>
      </c>
      <c r="P3556" s="149" t="str">
        <f>IF(Data!B3560="","",B3560)</f>
        <v/>
      </c>
      <c r="Q3556" s="150" t="str">
        <f>IFERROR(IF(P3556:$P$5009&lt;&gt;0, ABS(P3556-$Z$7),""),"")</f>
        <v/>
      </c>
      <c r="R3556" s="150" t="str">
        <f>IFERROR(IF(P3556:$P$5009&lt;&gt;0, (Q3556-$Y$16)^2,""),"")</f>
        <v/>
      </c>
      <c r="S3556" s="151" t="str">
        <f>IF(Data!C3560="","",C3560)</f>
        <v/>
      </c>
      <c r="T3556" s="150" t="str">
        <f>IFERROR(IF(S3556:$S$5009&lt;&gt;0, ABS(C3560-$Z$8),""),"")</f>
        <v/>
      </c>
      <c r="U3556" s="150" t="str">
        <f>IFERROR(IF(S3556:$S$5009&lt;&gt;0, (T3556-$Y$17)^2,""),"")</f>
        <v/>
      </c>
    </row>
    <row r="3557" spans="1:21" ht="23">
      <c r="A3557" s="161">
        <v>3548</v>
      </c>
      <c r="B3557" s="160" t="str">
        <f>IF(Data!B3557:$B$5009&lt;&gt;"",Data!B3557,"")</f>
        <v/>
      </c>
      <c r="C3557" s="160" t="str">
        <f>IF(Data!$C3557:C$5009&lt;&gt;"",Data!C3557,"")</f>
        <v/>
      </c>
      <c r="P3557" s="149" t="str">
        <f>IF(Data!B3561="","",B3561)</f>
        <v/>
      </c>
      <c r="Q3557" s="150" t="str">
        <f>IFERROR(IF(P3557:$P$5009&lt;&gt;0, ABS(P3557-$Z$7),""),"")</f>
        <v/>
      </c>
      <c r="R3557" s="150" t="str">
        <f>IFERROR(IF(P3557:$P$5009&lt;&gt;0, (Q3557-$Y$16)^2,""),"")</f>
        <v/>
      </c>
      <c r="S3557" s="151" t="str">
        <f>IF(Data!C3561="","",C3561)</f>
        <v/>
      </c>
      <c r="T3557" s="150" t="str">
        <f>IFERROR(IF(S3557:$S$5009&lt;&gt;0, ABS(C3561-$Z$8),""),"")</f>
        <v/>
      </c>
      <c r="U3557" s="150" t="str">
        <f>IFERROR(IF(S3557:$S$5009&lt;&gt;0, (T3557-$Y$17)^2,""),"")</f>
        <v/>
      </c>
    </row>
    <row r="3558" spans="1:21" ht="23">
      <c r="A3558" s="159">
        <v>3549</v>
      </c>
      <c r="B3558" s="160" t="str">
        <f>IF(Data!B3558:$B$5009&lt;&gt;"",Data!B3558,"")</f>
        <v/>
      </c>
      <c r="C3558" s="160" t="str">
        <f>IF(Data!$C3558:C$5009&lt;&gt;"",Data!C3558,"")</f>
        <v/>
      </c>
      <c r="P3558" s="149" t="str">
        <f>IF(Data!B3562="","",B3562)</f>
        <v/>
      </c>
      <c r="Q3558" s="150" t="str">
        <f>IFERROR(IF(P3558:$P$5009&lt;&gt;0, ABS(P3558-$Z$7),""),"")</f>
        <v/>
      </c>
      <c r="R3558" s="150" t="str">
        <f>IFERROR(IF(P3558:$P$5009&lt;&gt;0, (Q3558-$Y$16)^2,""),"")</f>
        <v/>
      </c>
      <c r="S3558" s="151" t="str">
        <f>IF(Data!C3562="","",C3562)</f>
        <v/>
      </c>
      <c r="T3558" s="150" t="str">
        <f>IFERROR(IF(S3558:$S$5009&lt;&gt;0, ABS(C3562-$Z$8),""),"")</f>
        <v/>
      </c>
      <c r="U3558" s="150" t="str">
        <f>IFERROR(IF(S3558:$S$5009&lt;&gt;0, (T3558-$Y$17)^2,""),"")</f>
        <v/>
      </c>
    </row>
    <row r="3559" spans="1:21" ht="23">
      <c r="A3559" s="161">
        <v>3550</v>
      </c>
      <c r="B3559" s="160" t="str">
        <f>IF(Data!B3559:$B$5009&lt;&gt;"",Data!B3559,"")</f>
        <v/>
      </c>
      <c r="C3559" s="160" t="str">
        <f>IF(Data!$C3559:C$5009&lt;&gt;"",Data!C3559,"")</f>
        <v/>
      </c>
      <c r="P3559" s="149" t="str">
        <f>IF(Data!B3563="","",B3563)</f>
        <v/>
      </c>
      <c r="Q3559" s="150" t="str">
        <f>IFERROR(IF(P3559:$P$5009&lt;&gt;0, ABS(P3559-$Z$7),""),"")</f>
        <v/>
      </c>
      <c r="R3559" s="150" t="str">
        <f>IFERROR(IF(P3559:$P$5009&lt;&gt;0, (Q3559-$Y$16)^2,""),"")</f>
        <v/>
      </c>
      <c r="S3559" s="151" t="str">
        <f>IF(Data!C3563="","",C3563)</f>
        <v/>
      </c>
      <c r="T3559" s="150" t="str">
        <f>IFERROR(IF(S3559:$S$5009&lt;&gt;0, ABS(C3563-$Z$8),""),"")</f>
        <v/>
      </c>
      <c r="U3559" s="150" t="str">
        <f>IFERROR(IF(S3559:$S$5009&lt;&gt;0, (T3559-$Y$17)^2,""),"")</f>
        <v/>
      </c>
    </row>
    <row r="3560" spans="1:21" ht="23">
      <c r="A3560" s="159">
        <v>3551</v>
      </c>
      <c r="B3560" s="160" t="str">
        <f>IF(Data!B3560:$B$5009&lt;&gt;"",Data!B3560,"")</f>
        <v/>
      </c>
      <c r="C3560" s="160" t="str">
        <f>IF(Data!$C3560:C$5009&lt;&gt;"",Data!C3560,"")</f>
        <v/>
      </c>
      <c r="P3560" s="149" t="str">
        <f>IF(Data!B3564="","",B3564)</f>
        <v/>
      </c>
      <c r="Q3560" s="150" t="str">
        <f>IFERROR(IF(P3560:$P$5009&lt;&gt;0, ABS(P3560-$Z$7),""),"")</f>
        <v/>
      </c>
      <c r="R3560" s="150" t="str">
        <f>IFERROR(IF(P3560:$P$5009&lt;&gt;0, (Q3560-$Y$16)^2,""),"")</f>
        <v/>
      </c>
      <c r="S3560" s="151" t="str">
        <f>IF(Data!C3564="","",C3564)</f>
        <v/>
      </c>
      <c r="T3560" s="150" t="str">
        <f>IFERROR(IF(S3560:$S$5009&lt;&gt;0, ABS(C3564-$Z$8),""),"")</f>
        <v/>
      </c>
      <c r="U3560" s="150" t="str">
        <f>IFERROR(IF(S3560:$S$5009&lt;&gt;0, (T3560-$Y$17)^2,""),"")</f>
        <v/>
      </c>
    </row>
    <row r="3561" spans="1:21" ht="23">
      <c r="A3561" s="161">
        <v>3552</v>
      </c>
      <c r="B3561" s="160" t="str">
        <f>IF(Data!B3561:$B$5009&lt;&gt;"",Data!B3561,"")</f>
        <v/>
      </c>
      <c r="C3561" s="160" t="str">
        <f>IF(Data!$C3561:C$5009&lt;&gt;"",Data!C3561,"")</f>
        <v/>
      </c>
      <c r="P3561" s="149" t="str">
        <f>IF(Data!B3565="","",B3565)</f>
        <v/>
      </c>
      <c r="Q3561" s="150" t="str">
        <f>IFERROR(IF(P3561:$P$5009&lt;&gt;0, ABS(P3561-$Z$7),""),"")</f>
        <v/>
      </c>
      <c r="R3561" s="150" t="str">
        <f>IFERROR(IF(P3561:$P$5009&lt;&gt;0, (Q3561-$Y$16)^2,""),"")</f>
        <v/>
      </c>
      <c r="S3561" s="151" t="str">
        <f>IF(Data!C3565="","",C3565)</f>
        <v/>
      </c>
      <c r="T3561" s="150" t="str">
        <f>IFERROR(IF(S3561:$S$5009&lt;&gt;0, ABS(C3565-$Z$8),""),"")</f>
        <v/>
      </c>
      <c r="U3561" s="150" t="str">
        <f>IFERROR(IF(S3561:$S$5009&lt;&gt;0, (T3561-$Y$17)^2,""),"")</f>
        <v/>
      </c>
    </row>
    <row r="3562" spans="1:21" ht="23">
      <c r="A3562" s="159">
        <v>3553</v>
      </c>
      <c r="B3562" s="160" t="str">
        <f>IF(Data!B3562:$B$5009&lt;&gt;"",Data!B3562,"")</f>
        <v/>
      </c>
      <c r="C3562" s="160" t="str">
        <f>IF(Data!$C3562:C$5009&lt;&gt;"",Data!C3562,"")</f>
        <v/>
      </c>
      <c r="P3562" s="149" t="str">
        <f>IF(Data!B3566="","",B3566)</f>
        <v/>
      </c>
      <c r="Q3562" s="150" t="str">
        <f>IFERROR(IF(P3562:$P$5009&lt;&gt;0, ABS(P3562-$Z$7),""),"")</f>
        <v/>
      </c>
      <c r="R3562" s="150" t="str">
        <f>IFERROR(IF(P3562:$P$5009&lt;&gt;0, (Q3562-$Y$16)^2,""),"")</f>
        <v/>
      </c>
      <c r="S3562" s="151" t="str">
        <f>IF(Data!C3566="","",C3566)</f>
        <v/>
      </c>
      <c r="T3562" s="150" t="str">
        <f>IFERROR(IF(S3562:$S$5009&lt;&gt;0, ABS(C3566-$Z$8),""),"")</f>
        <v/>
      </c>
      <c r="U3562" s="150" t="str">
        <f>IFERROR(IF(S3562:$S$5009&lt;&gt;0, (T3562-$Y$17)^2,""),"")</f>
        <v/>
      </c>
    </row>
    <row r="3563" spans="1:21" ht="23">
      <c r="A3563" s="161">
        <v>3554</v>
      </c>
      <c r="B3563" s="160" t="str">
        <f>IF(Data!B3563:$B$5009&lt;&gt;"",Data!B3563,"")</f>
        <v/>
      </c>
      <c r="C3563" s="160" t="str">
        <f>IF(Data!$C3563:C$5009&lt;&gt;"",Data!C3563,"")</f>
        <v/>
      </c>
      <c r="P3563" s="149" t="str">
        <f>IF(Data!B3567="","",B3567)</f>
        <v/>
      </c>
      <c r="Q3563" s="150" t="str">
        <f>IFERROR(IF(P3563:$P$5009&lt;&gt;0, ABS(P3563-$Z$7),""),"")</f>
        <v/>
      </c>
      <c r="R3563" s="150" t="str">
        <f>IFERROR(IF(P3563:$P$5009&lt;&gt;0, (Q3563-$Y$16)^2,""),"")</f>
        <v/>
      </c>
      <c r="S3563" s="151" t="str">
        <f>IF(Data!C3567="","",C3567)</f>
        <v/>
      </c>
      <c r="T3563" s="150" t="str">
        <f>IFERROR(IF(S3563:$S$5009&lt;&gt;0, ABS(C3567-$Z$8),""),"")</f>
        <v/>
      </c>
      <c r="U3563" s="150" t="str">
        <f>IFERROR(IF(S3563:$S$5009&lt;&gt;0, (T3563-$Y$17)^2,""),"")</f>
        <v/>
      </c>
    </row>
    <row r="3564" spans="1:21" ht="23">
      <c r="A3564" s="159">
        <v>3555</v>
      </c>
      <c r="B3564" s="160" t="str">
        <f>IF(Data!B3564:$B$5009&lt;&gt;"",Data!B3564,"")</f>
        <v/>
      </c>
      <c r="C3564" s="160" t="str">
        <f>IF(Data!$C3564:C$5009&lt;&gt;"",Data!C3564,"")</f>
        <v/>
      </c>
      <c r="P3564" s="149" t="str">
        <f>IF(Data!B3568="","",B3568)</f>
        <v/>
      </c>
      <c r="Q3564" s="150" t="str">
        <f>IFERROR(IF(P3564:$P$5009&lt;&gt;0, ABS(P3564-$Z$7),""),"")</f>
        <v/>
      </c>
      <c r="R3564" s="150" t="str">
        <f>IFERROR(IF(P3564:$P$5009&lt;&gt;0, (Q3564-$Y$16)^2,""),"")</f>
        <v/>
      </c>
      <c r="S3564" s="151" t="str">
        <f>IF(Data!C3568="","",C3568)</f>
        <v/>
      </c>
      <c r="T3564" s="150" t="str">
        <f>IFERROR(IF(S3564:$S$5009&lt;&gt;0, ABS(C3568-$Z$8),""),"")</f>
        <v/>
      </c>
      <c r="U3564" s="150" t="str">
        <f>IFERROR(IF(S3564:$S$5009&lt;&gt;0, (T3564-$Y$17)^2,""),"")</f>
        <v/>
      </c>
    </row>
    <row r="3565" spans="1:21" ht="23">
      <c r="A3565" s="161">
        <v>3556</v>
      </c>
      <c r="B3565" s="160" t="str">
        <f>IF(Data!B3565:$B$5009&lt;&gt;"",Data!B3565,"")</f>
        <v/>
      </c>
      <c r="C3565" s="160" t="str">
        <f>IF(Data!$C3565:C$5009&lt;&gt;"",Data!C3565,"")</f>
        <v/>
      </c>
      <c r="P3565" s="149" t="str">
        <f>IF(Data!B3569="","",B3569)</f>
        <v/>
      </c>
      <c r="Q3565" s="150" t="str">
        <f>IFERROR(IF(P3565:$P$5009&lt;&gt;0, ABS(P3565-$Z$7),""),"")</f>
        <v/>
      </c>
      <c r="R3565" s="150" t="str">
        <f>IFERROR(IF(P3565:$P$5009&lt;&gt;0, (Q3565-$Y$16)^2,""),"")</f>
        <v/>
      </c>
      <c r="S3565" s="151" t="str">
        <f>IF(Data!C3569="","",C3569)</f>
        <v/>
      </c>
      <c r="T3565" s="150" t="str">
        <f>IFERROR(IF(S3565:$S$5009&lt;&gt;0, ABS(C3569-$Z$8),""),"")</f>
        <v/>
      </c>
      <c r="U3565" s="150" t="str">
        <f>IFERROR(IF(S3565:$S$5009&lt;&gt;0, (T3565-$Y$17)^2,""),"")</f>
        <v/>
      </c>
    </row>
    <row r="3566" spans="1:21" ht="23">
      <c r="A3566" s="159">
        <v>3557</v>
      </c>
      <c r="B3566" s="160" t="str">
        <f>IF(Data!B3566:$B$5009&lt;&gt;"",Data!B3566,"")</f>
        <v/>
      </c>
      <c r="C3566" s="160" t="str">
        <f>IF(Data!$C3566:C$5009&lt;&gt;"",Data!C3566,"")</f>
        <v/>
      </c>
      <c r="P3566" s="149" t="str">
        <f>IF(Data!B3570="","",B3570)</f>
        <v/>
      </c>
      <c r="Q3566" s="150" t="str">
        <f>IFERROR(IF(P3566:$P$5009&lt;&gt;0, ABS(P3566-$Z$7),""),"")</f>
        <v/>
      </c>
      <c r="R3566" s="150" t="str">
        <f>IFERROR(IF(P3566:$P$5009&lt;&gt;0, (Q3566-$Y$16)^2,""),"")</f>
        <v/>
      </c>
      <c r="S3566" s="151" t="str">
        <f>IF(Data!C3570="","",C3570)</f>
        <v/>
      </c>
      <c r="T3566" s="150" t="str">
        <f>IFERROR(IF(S3566:$S$5009&lt;&gt;0, ABS(C3570-$Z$8),""),"")</f>
        <v/>
      </c>
      <c r="U3566" s="150" t="str">
        <f>IFERROR(IF(S3566:$S$5009&lt;&gt;0, (T3566-$Y$17)^2,""),"")</f>
        <v/>
      </c>
    </row>
    <row r="3567" spans="1:21" ht="23">
      <c r="A3567" s="161">
        <v>3558</v>
      </c>
      <c r="B3567" s="160" t="str">
        <f>IF(Data!B3567:$B$5009&lt;&gt;"",Data!B3567,"")</f>
        <v/>
      </c>
      <c r="C3567" s="160" t="str">
        <f>IF(Data!$C3567:C$5009&lt;&gt;"",Data!C3567,"")</f>
        <v/>
      </c>
      <c r="P3567" s="149" t="str">
        <f>IF(Data!B3571="","",B3571)</f>
        <v/>
      </c>
      <c r="Q3567" s="150" t="str">
        <f>IFERROR(IF(P3567:$P$5009&lt;&gt;0, ABS(P3567-$Z$7),""),"")</f>
        <v/>
      </c>
      <c r="R3567" s="150" t="str">
        <f>IFERROR(IF(P3567:$P$5009&lt;&gt;0, (Q3567-$Y$16)^2,""),"")</f>
        <v/>
      </c>
      <c r="S3567" s="151" t="str">
        <f>IF(Data!C3571="","",C3571)</f>
        <v/>
      </c>
      <c r="T3567" s="150" t="str">
        <f>IFERROR(IF(S3567:$S$5009&lt;&gt;0, ABS(C3571-$Z$8),""),"")</f>
        <v/>
      </c>
      <c r="U3567" s="150" t="str">
        <f>IFERROR(IF(S3567:$S$5009&lt;&gt;0, (T3567-$Y$17)^2,""),"")</f>
        <v/>
      </c>
    </row>
    <row r="3568" spans="1:21" ht="23">
      <c r="A3568" s="159">
        <v>3559</v>
      </c>
      <c r="B3568" s="160" t="str">
        <f>IF(Data!B3568:$B$5009&lt;&gt;"",Data!B3568,"")</f>
        <v/>
      </c>
      <c r="C3568" s="160" t="str">
        <f>IF(Data!$C3568:C$5009&lt;&gt;"",Data!C3568,"")</f>
        <v/>
      </c>
      <c r="P3568" s="149" t="str">
        <f>IF(Data!B3572="","",B3572)</f>
        <v/>
      </c>
      <c r="Q3568" s="150" t="str">
        <f>IFERROR(IF(P3568:$P$5009&lt;&gt;0, ABS(P3568-$Z$7),""),"")</f>
        <v/>
      </c>
      <c r="R3568" s="150" t="str">
        <f>IFERROR(IF(P3568:$P$5009&lt;&gt;0, (Q3568-$Y$16)^2,""),"")</f>
        <v/>
      </c>
      <c r="S3568" s="151" t="str">
        <f>IF(Data!C3572="","",C3572)</f>
        <v/>
      </c>
      <c r="T3568" s="150" t="str">
        <f>IFERROR(IF(S3568:$S$5009&lt;&gt;0, ABS(C3572-$Z$8),""),"")</f>
        <v/>
      </c>
      <c r="U3568" s="150" t="str">
        <f>IFERROR(IF(S3568:$S$5009&lt;&gt;0, (T3568-$Y$17)^2,""),"")</f>
        <v/>
      </c>
    </row>
    <row r="3569" spans="1:21" ht="23">
      <c r="A3569" s="161">
        <v>3560</v>
      </c>
      <c r="B3569" s="160" t="str">
        <f>IF(Data!B3569:$B$5009&lt;&gt;"",Data!B3569,"")</f>
        <v/>
      </c>
      <c r="C3569" s="160" t="str">
        <f>IF(Data!$C3569:C$5009&lt;&gt;"",Data!C3569,"")</f>
        <v/>
      </c>
      <c r="P3569" s="149" t="str">
        <f>IF(Data!B3573="","",B3573)</f>
        <v/>
      </c>
      <c r="Q3569" s="150" t="str">
        <f>IFERROR(IF(P3569:$P$5009&lt;&gt;0, ABS(P3569-$Z$7),""),"")</f>
        <v/>
      </c>
      <c r="R3569" s="150" t="str">
        <f>IFERROR(IF(P3569:$P$5009&lt;&gt;0, (Q3569-$Y$16)^2,""),"")</f>
        <v/>
      </c>
      <c r="S3569" s="151" t="str">
        <f>IF(Data!C3573="","",C3573)</f>
        <v/>
      </c>
      <c r="T3569" s="150" t="str">
        <f>IFERROR(IF(S3569:$S$5009&lt;&gt;0, ABS(C3573-$Z$8),""),"")</f>
        <v/>
      </c>
      <c r="U3569" s="150" t="str">
        <f>IFERROR(IF(S3569:$S$5009&lt;&gt;0, (T3569-$Y$17)^2,""),"")</f>
        <v/>
      </c>
    </row>
    <row r="3570" spans="1:21" ht="23">
      <c r="A3570" s="159">
        <v>3561</v>
      </c>
      <c r="B3570" s="160" t="str">
        <f>IF(Data!B3570:$B$5009&lt;&gt;"",Data!B3570,"")</f>
        <v/>
      </c>
      <c r="C3570" s="160" t="str">
        <f>IF(Data!$C3570:C$5009&lt;&gt;"",Data!C3570,"")</f>
        <v/>
      </c>
      <c r="P3570" s="149" t="str">
        <f>IF(Data!B3574="","",B3574)</f>
        <v/>
      </c>
      <c r="Q3570" s="150" t="str">
        <f>IFERROR(IF(P3570:$P$5009&lt;&gt;0, ABS(P3570-$Z$7),""),"")</f>
        <v/>
      </c>
      <c r="R3570" s="150" t="str">
        <f>IFERROR(IF(P3570:$P$5009&lt;&gt;0, (Q3570-$Y$16)^2,""),"")</f>
        <v/>
      </c>
      <c r="S3570" s="151" t="str">
        <f>IF(Data!C3574="","",C3574)</f>
        <v/>
      </c>
      <c r="T3570" s="150" t="str">
        <f>IFERROR(IF(S3570:$S$5009&lt;&gt;0, ABS(C3574-$Z$8),""),"")</f>
        <v/>
      </c>
      <c r="U3570" s="150" t="str">
        <f>IFERROR(IF(S3570:$S$5009&lt;&gt;0, (T3570-$Y$17)^2,""),"")</f>
        <v/>
      </c>
    </row>
    <row r="3571" spans="1:21" ht="23">
      <c r="A3571" s="161">
        <v>3562</v>
      </c>
      <c r="B3571" s="160" t="str">
        <f>IF(Data!B3571:$B$5009&lt;&gt;"",Data!B3571,"")</f>
        <v/>
      </c>
      <c r="C3571" s="160" t="str">
        <f>IF(Data!$C3571:C$5009&lt;&gt;"",Data!C3571,"")</f>
        <v/>
      </c>
      <c r="P3571" s="149" t="str">
        <f>IF(Data!B3575="","",B3575)</f>
        <v/>
      </c>
      <c r="Q3571" s="150" t="str">
        <f>IFERROR(IF(P3571:$P$5009&lt;&gt;0, ABS(P3571-$Z$7),""),"")</f>
        <v/>
      </c>
      <c r="R3571" s="150" t="str">
        <f>IFERROR(IF(P3571:$P$5009&lt;&gt;0, (Q3571-$Y$16)^2,""),"")</f>
        <v/>
      </c>
      <c r="S3571" s="151" t="str">
        <f>IF(Data!C3575="","",C3575)</f>
        <v/>
      </c>
      <c r="T3571" s="150" t="str">
        <f>IFERROR(IF(S3571:$S$5009&lt;&gt;0, ABS(C3575-$Z$8),""),"")</f>
        <v/>
      </c>
      <c r="U3571" s="150" t="str">
        <f>IFERROR(IF(S3571:$S$5009&lt;&gt;0, (T3571-$Y$17)^2,""),"")</f>
        <v/>
      </c>
    </row>
    <row r="3572" spans="1:21" ht="23">
      <c r="A3572" s="159">
        <v>3563</v>
      </c>
      <c r="B3572" s="160" t="str">
        <f>IF(Data!B3572:$B$5009&lt;&gt;"",Data!B3572,"")</f>
        <v/>
      </c>
      <c r="C3572" s="160" t="str">
        <f>IF(Data!$C3572:C$5009&lt;&gt;"",Data!C3572,"")</f>
        <v/>
      </c>
      <c r="P3572" s="149" t="str">
        <f>IF(Data!B3576="","",B3576)</f>
        <v/>
      </c>
      <c r="Q3572" s="150" t="str">
        <f>IFERROR(IF(P3572:$P$5009&lt;&gt;0, ABS(P3572-$Z$7),""),"")</f>
        <v/>
      </c>
      <c r="R3572" s="150" t="str">
        <f>IFERROR(IF(P3572:$P$5009&lt;&gt;0, (Q3572-$Y$16)^2,""),"")</f>
        <v/>
      </c>
      <c r="S3572" s="151" t="str">
        <f>IF(Data!C3576="","",C3576)</f>
        <v/>
      </c>
      <c r="T3572" s="150" t="str">
        <f>IFERROR(IF(S3572:$S$5009&lt;&gt;0, ABS(C3576-$Z$8),""),"")</f>
        <v/>
      </c>
      <c r="U3572" s="150" t="str">
        <f>IFERROR(IF(S3572:$S$5009&lt;&gt;0, (T3572-$Y$17)^2,""),"")</f>
        <v/>
      </c>
    </row>
    <row r="3573" spans="1:21" ht="23">
      <c r="A3573" s="161">
        <v>3564</v>
      </c>
      <c r="B3573" s="160" t="str">
        <f>IF(Data!B3573:$B$5009&lt;&gt;"",Data!B3573,"")</f>
        <v/>
      </c>
      <c r="C3573" s="160" t="str">
        <f>IF(Data!$C3573:C$5009&lt;&gt;"",Data!C3573,"")</f>
        <v/>
      </c>
      <c r="P3573" s="149" t="str">
        <f>IF(Data!B3577="","",B3577)</f>
        <v/>
      </c>
      <c r="Q3573" s="150" t="str">
        <f>IFERROR(IF(P3573:$P$5009&lt;&gt;0, ABS(P3573-$Z$7),""),"")</f>
        <v/>
      </c>
      <c r="R3573" s="150" t="str">
        <f>IFERROR(IF(P3573:$P$5009&lt;&gt;0, (Q3573-$Y$16)^2,""),"")</f>
        <v/>
      </c>
      <c r="S3573" s="151" t="str">
        <f>IF(Data!C3577="","",C3577)</f>
        <v/>
      </c>
      <c r="T3573" s="150" t="str">
        <f>IFERROR(IF(S3573:$S$5009&lt;&gt;0, ABS(C3577-$Z$8),""),"")</f>
        <v/>
      </c>
      <c r="U3573" s="150" t="str">
        <f>IFERROR(IF(S3573:$S$5009&lt;&gt;0, (T3573-$Y$17)^2,""),"")</f>
        <v/>
      </c>
    </row>
    <row r="3574" spans="1:21" ht="23">
      <c r="A3574" s="159">
        <v>3565</v>
      </c>
      <c r="B3574" s="160" t="str">
        <f>IF(Data!B3574:$B$5009&lt;&gt;"",Data!B3574,"")</f>
        <v/>
      </c>
      <c r="C3574" s="160" t="str">
        <f>IF(Data!$C3574:C$5009&lt;&gt;"",Data!C3574,"")</f>
        <v/>
      </c>
      <c r="P3574" s="149" t="str">
        <f>IF(Data!B3578="","",B3578)</f>
        <v/>
      </c>
      <c r="Q3574" s="150" t="str">
        <f>IFERROR(IF(P3574:$P$5009&lt;&gt;0, ABS(P3574-$Z$7),""),"")</f>
        <v/>
      </c>
      <c r="R3574" s="150" t="str">
        <f>IFERROR(IF(P3574:$P$5009&lt;&gt;0, (Q3574-$Y$16)^2,""),"")</f>
        <v/>
      </c>
      <c r="S3574" s="151" t="str">
        <f>IF(Data!C3578="","",C3578)</f>
        <v/>
      </c>
      <c r="T3574" s="150" t="str">
        <f>IFERROR(IF(S3574:$S$5009&lt;&gt;0, ABS(C3578-$Z$8),""),"")</f>
        <v/>
      </c>
      <c r="U3574" s="150" t="str">
        <f>IFERROR(IF(S3574:$S$5009&lt;&gt;0, (T3574-$Y$17)^2,""),"")</f>
        <v/>
      </c>
    </row>
    <row r="3575" spans="1:21" ht="23">
      <c r="A3575" s="161">
        <v>3566</v>
      </c>
      <c r="B3575" s="160" t="str">
        <f>IF(Data!B3575:$B$5009&lt;&gt;"",Data!B3575,"")</f>
        <v/>
      </c>
      <c r="C3575" s="160" t="str">
        <f>IF(Data!$C3575:C$5009&lt;&gt;"",Data!C3575,"")</f>
        <v/>
      </c>
      <c r="P3575" s="149" t="str">
        <f>IF(Data!B3579="","",B3579)</f>
        <v/>
      </c>
      <c r="Q3575" s="150" t="str">
        <f>IFERROR(IF(P3575:$P$5009&lt;&gt;0, ABS(P3575-$Z$7),""),"")</f>
        <v/>
      </c>
      <c r="R3575" s="150" t="str">
        <f>IFERROR(IF(P3575:$P$5009&lt;&gt;0, (Q3575-$Y$16)^2,""),"")</f>
        <v/>
      </c>
      <c r="S3575" s="151" t="str">
        <f>IF(Data!C3579="","",C3579)</f>
        <v/>
      </c>
      <c r="T3575" s="150" t="str">
        <f>IFERROR(IF(S3575:$S$5009&lt;&gt;0, ABS(C3579-$Z$8),""),"")</f>
        <v/>
      </c>
      <c r="U3575" s="150" t="str">
        <f>IFERROR(IF(S3575:$S$5009&lt;&gt;0, (T3575-$Y$17)^2,""),"")</f>
        <v/>
      </c>
    </row>
    <row r="3576" spans="1:21" ht="23">
      <c r="A3576" s="159">
        <v>3567</v>
      </c>
      <c r="B3576" s="160" t="str">
        <f>IF(Data!B3576:$B$5009&lt;&gt;"",Data!B3576,"")</f>
        <v/>
      </c>
      <c r="C3576" s="160" t="str">
        <f>IF(Data!$C3576:C$5009&lt;&gt;"",Data!C3576,"")</f>
        <v/>
      </c>
      <c r="P3576" s="149" t="str">
        <f>IF(Data!B3580="","",B3580)</f>
        <v/>
      </c>
      <c r="Q3576" s="150" t="str">
        <f>IFERROR(IF(P3576:$P$5009&lt;&gt;0, ABS(P3576-$Z$7),""),"")</f>
        <v/>
      </c>
      <c r="R3576" s="150" t="str">
        <f>IFERROR(IF(P3576:$P$5009&lt;&gt;0, (Q3576-$Y$16)^2,""),"")</f>
        <v/>
      </c>
      <c r="S3576" s="151" t="str">
        <f>IF(Data!C3580="","",C3580)</f>
        <v/>
      </c>
      <c r="T3576" s="150" t="str">
        <f>IFERROR(IF(S3576:$S$5009&lt;&gt;0, ABS(C3580-$Z$8),""),"")</f>
        <v/>
      </c>
      <c r="U3576" s="150" t="str">
        <f>IFERROR(IF(S3576:$S$5009&lt;&gt;0, (T3576-$Y$17)^2,""),"")</f>
        <v/>
      </c>
    </row>
    <row r="3577" spans="1:21" ht="23">
      <c r="A3577" s="161">
        <v>3568</v>
      </c>
      <c r="B3577" s="160" t="str">
        <f>IF(Data!B3577:$B$5009&lt;&gt;"",Data!B3577,"")</f>
        <v/>
      </c>
      <c r="C3577" s="160" t="str">
        <f>IF(Data!$C3577:C$5009&lt;&gt;"",Data!C3577,"")</f>
        <v/>
      </c>
      <c r="P3577" s="149" t="str">
        <f>IF(Data!B3581="","",B3581)</f>
        <v/>
      </c>
      <c r="Q3577" s="150" t="str">
        <f>IFERROR(IF(P3577:$P$5009&lt;&gt;0, ABS(P3577-$Z$7),""),"")</f>
        <v/>
      </c>
      <c r="R3577" s="150" t="str">
        <f>IFERROR(IF(P3577:$P$5009&lt;&gt;0, (Q3577-$Y$16)^2,""),"")</f>
        <v/>
      </c>
      <c r="S3577" s="151" t="str">
        <f>IF(Data!C3581="","",C3581)</f>
        <v/>
      </c>
      <c r="T3577" s="150" t="str">
        <f>IFERROR(IF(S3577:$S$5009&lt;&gt;0, ABS(C3581-$Z$8),""),"")</f>
        <v/>
      </c>
      <c r="U3577" s="150" t="str">
        <f>IFERROR(IF(S3577:$S$5009&lt;&gt;0, (T3577-$Y$17)^2,""),"")</f>
        <v/>
      </c>
    </row>
    <row r="3578" spans="1:21" ht="23">
      <c r="A3578" s="159">
        <v>3569</v>
      </c>
      <c r="B3578" s="160" t="str">
        <f>IF(Data!B3578:$B$5009&lt;&gt;"",Data!B3578,"")</f>
        <v/>
      </c>
      <c r="C3578" s="160" t="str">
        <f>IF(Data!$C3578:C$5009&lt;&gt;"",Data!C3578,"")</f>
        <v/>
      </c>
      <c r="P3578" s="149" t="str">
        <f>IF(Data!B3582="","",B3582)</f>
        <v/>
      </c>
      <c r="Q3578" s="150" t="str">
        <f>IFERROR(IF(P3578:$P$5009&lt;&gt;0, ABS(P3578-$Z$7),""),"")</f>
        <v/>
      </c>
      <c r="R3578" s="150" t="str">
        <f>IFERROR(IF(P3578:$P$5009&lt;&gt;0, (Q3578-$Y$16)^2,""),"")</f>
        <v/>
      </c>
      <c r="S3578" s="151" t="str">
        <f>IF(Data!C3582="","",C3582)</f>
        <v/>
      </c>
      <c r="T3578" s="150" t="str">
        <f>IFERROR(IF(S3578:$S$5009&lt;&gt;0, ABS(C3582-$Z$8),""),"")</f>
        <v/>
      </c>
      <c r="U3578" s="150" t="str">
        <f>IFERROR(IF(S3578:$S$5009&lt;&gt;0, (T3578-$Y$17)^2,""),"")</f>
        <v/>
      </c>
    </row>
    <row r="3579" spans="1:21" ht="23">
      <c r="A3579" s="161">
        <v>3570</v>
      </c>
      <c r="B3579" s="160" t="str">
        <f>IF(Data!B3579:$B$5009&lt;&gt;"",Data!B3579,"")</f>
        <v/>
      </c>
      <c r="C3579" s="160" t="str">
        <f>IF(Data!$C3579:C$5009&lt;&gt;"",Data!C3579,"")</f>
        <v/>
      </c>
      <c r="P3579" s="149" t="str">
        <f>IF(Data!B3583="","",B3583)</f>
        <v/>
      </c>
      <c r="Q3579" s="150" t="str">
        <f>IFERROR(IF(P3579:$P$5009&lt;&gt;0, ABS(P3579-$Z$7),""),"")</f>
        <v/>
      </c>
      <c r="R3579" s="150" t="str">
        <f>IFERROR(IF(P3579:$P$5009&lt;&gt;0, (Q3579-$Y$16)^2,""),"")</f>
        <v/>
      </c>
      <c r="S3579" s="151" t="str">
        <f>IF(Data!C3583="","",C3583)</f>
        <v/>
      </c>
      <c r="T3579" s="150" t="str">
        <f>IFERROR(IF(S3579:$S$5009&lt;&gt;0, ABS(C3583-$Z$8),""),"")</f>
        <v/>
      </c>
      <c r="U3579" s="150" t="str">
        <f>IFERROR(IF(S3579:$S$5009&lt;&gt;0, (T3579-$Y$17)^2,""),"")</f>
        <v/>
      </c>
    </row>
    <row r="3580" spans="1:21" ht="23">
      <c r="A3580" s="159">
        <v>3571</v>
      </c>
      <c r="B3580" s="160" t="str">
        <f>IF(Data!B3580:$B$5009&lt;&gt;"",Data!B3580,"")</f>
        <v/>
      </c>
      <c r="C3580" s="160" t="str">
        <f>IF(Data!$C3580:C$5009&lt;&gt;"",Data!C3580,"")</f>
        <v/>
      </c>
      <c r="P3580" s="149" t="str">
        <f>IF(Data!B3584="","",B3584)</f>
        <v/>
      </c>
      <c r="Q3580" s="150" t="str">
        <f>IFERROR(IF(P3580:$P$5009&lt;&gt;0, ABS(P3580-$Z$7),""),"")</f>
        <v/>
      </c>
      <c r="R3580" s="150" t="str">
        <f>IFERROR(IF(P3580:$P$5009&lt;&gt;0, (Q3580-$Y$16)^2,""),"")</f>
        <v/>
      </c>
      <c r="S3580" s="151" t="str">
        <f>IF(Data!C3584="","",C3584)</f>
        <v/>
      </c>
      <c r="T3580" s="150" t="str">
        <f>IFERROR(IF(S3580:$S$5009&lt;&gt;0, ABS(C3584-$Z$8),""),"")</f>
        <v/>
      </c>
      <c r="U3580" s="150" t="str">
        <f>IFERROR(IF(S3580:$S$5009&lt;&gt;0, (T3580-$Y$17)^2,""),"")</f>
        <v/>
      </c>
    </row>
    <row r="3581" spans="1:21" ht="23">
      <c r="A3581" s="161">
        <v>3572</v>
      </c>
      <c r="B3581" s="160" t="str">
        <f>IF(Data!B3581:$B$5009&lt;&gt;"",Data!B3581,"")</f>
        <v/>
      </c>
      <c r="C3581" s="160" t="str">
        <f>IF(Data!$C3581:C$5009&lt;&gt;"",Data!C3581,"")</f>
        <v/>
      </c>
      <c r="P3581" s="149" t="str">
        <f>IF(Data!B3585="","",B3585)</f>
        <v/>
      </c>
      <c r="Q3581" s="150" t="str">
        <f>IFERROR(IF(P3581:$P$5009&lt;&gt;0, ABS(P3581-$Z$7),""),"")</f>
        <v/>
      </c>
      <c r="R3581" s="150" t="str">
        <f>IFERROR(IF(P3581:$P$5009&lt;&gt;0, (Q3581-$Y$16)^2,""),"")</f>
        <v/>
      </c>
      <c r="S3581" s="151" t="str">
        <f>IF(Data!C3585="","",C3585)</f>
        <v/>
      </c>
      <c r="T3581" s="150" t="str">
        <f>IFERROR(IF(S3581:$S$5009&lt;&gt;0, ABS(C3585-$Z$8),""),"")</f>
        <v/>
      </c>
      <c r="U3581" s="150" t="str">
        <f>IFERROR(IF(S3581:$S$5009&lt;&gt;0, (T3581-$Y$17)^2,""),"")</f>
        <v/>
      </c>
    </row>
    <row r="3582" spans="1:21" ht="23">
      <c r="A3582" s="159">
        <v>3573</v>
      </c>
      <c r="B3582" s="160" t="str">
        <f>IF(Data!B3582:$B$5009&lt;&gt;"",Data!B3582,"")</f>
        <v/>
      </c>
      <c r="C3582" s="160" t="str">
        <f>IF(Data!$C3582:C$5009&lt;&gt;"",Data!C3582,"")</f>
        <v/>
      </c>
      <c r="P3582" s="149" t="str">
        <f>IF(Data!B3586="","",B3586)</f>
        <v/>
      </c>
      <c r="Q3582" s="150" t="str">
        <f>IFERROR(IF(P3582:$P$5009&lt;&gt;0, ABS(P3582-$Z$7),""),"")</f>
        <v/>
      </c>
      <c r="R3582" s="150" t="str">
        <f>IFERROR(IF(P3582:$P$5009&lt;&gt;0, (Q3582-$Y$16)^2,""),"")</f>
        <v/>
      </c>
      <c r="S3582" s="151" t="str">
        <f>IF(Data!C3586="","",C3586)</f>
        <v/>
      </c>
      <c r="T3582" s="150" t="str">
        <f>IFERROR(IF(S3582:$S$5009&lt;&gt;0, ABS(C3586-$Z$8),""),"")</f>
        <v/>
      </c>
      <c r="U3582" s="150" t="str">
        <f>IFERROR(IF(S3582:$S$5009&lt;&gt;0, (T3582-$Y$17)^2,""),"")</f>
        <v/>
      </c>
    </row>
    <row r="3583" spans="1:21" ht="23">
      <c r="A3583" s="161">
        <v>3574</v>
      </c>
      <c r="B3583" s="160" t="str">
        <f>IF(Data!B3583:$B$5009&lt;&gt;"",Data!B3583,"")</f>
        <v/>
      </c>
      <c r="C3583" s="160" t="str">
        <f>IF(Data!$C3583:C$5009&lt;&gt;"",Data!C3583,"")</f>
        <v/>
      </c>
      <c r="P3583" s="149" t="str">
        <f>IF(Data!B3587="","",B3587)</f>
        <v/>
      </c>
      <c r="Q3583" s="150" t="str">
        <f>IFERROR(IF(P3583:$P$5009&lt;&gt;0, ABS(P3583-$Z$7),""),"")</f>
        <v/>
      </c>
      <c r="R3583" s="150" t="str">
        <f>IFERROR(IF(P3583:$P$5009&lt;&gt;0, (Q3583-$Y$16)^2,""),"")</f>
        <v/>
      </c>
      <c r="S3583" s="151" t="str">
        <f>IF(Data!C3587="","",C3587)</f>
        <v/>
      </c>
      <c r="T3583" s="150" t="str">
        <f>IFERROR(IF(S3583:$S$5009&lt;&gt;0, ABS(C3587-$Z$8),""),"")</f>
        <v/>
      </c>
      <c r="U3583" s="150" t="str">
        <f>IFERROR(IF(S3583:$S$5009&lt;&gt;0, (T3583-$Y$17)^2,""),"")</f>
        <v/>
      </c>
    </row>
    <row r="3584" spans="1:21" ht="23">
      <c r="A3584" s="159">
        <v>3575</v>
      </c>
      <c r="B3584" s="160" t="str">
        <f>IF(Data!B3584:$B$5009&lt;&gt;"",Data!B3584,"")</f>
        <v/>
      </c>
      <c r="C3584" s="160" t="str">
        <f>IF(Data!$C3584:C$5009&lt;&gt;"",Data!C3584,"")</f>
        <v/>
      </c>
      <c r="P3584" s="149" t="str">
        <f>IF(Data!B3588="","",B3588)</f>
        <v/>
      </c>
      <c r="Q3584" s="150" t="str">
        <f>IFERROR(IF(P3584:$P$5009&lt;&gt;0, ABS(P3584-$Z$7),""),"")</f>
        <v/>
      </c>
      <c r="R3584" s="150" t="str">
        <f>IFERROR(IF(P3584:$P$5009&lt;&gt;0, (Q3584-$Y$16)^2,""),"")</f>
        <v/>
      </c>
      <c r="S3584" s="151" t="str">
        <f>IF(Data!C3588="","",C3588)</f>
        <v/>
      </c>
      <c r="T3584" s="150" t="str">
        <f>IFERROR(IF(S3584:$S$5009&lt;&gt;0, ABS(C3588-$Z$8),""),"")</f>
        <v/>
      </c>
      <c r="U3584" s="150" t="str">
        <f>IFERROR(IF(S3584:$S$5009&lt;&gt;0, (T3584-$Y$17)^2,""),"")</f>
        <v/>
      </c>
    </row>
    <row r="3585" spans="1:21" ht="23">
      <c r="A3585" s="161">
        <v>3576</v>
      </c>
      <c r="B3585" s="160" t="str">
        <f>IF(Data!B3585:$B$5009&lt;&gt;"",Data!B3585,"")</f>
        <v/>
      </c>
      <c r="C3585" s="160" t="str">
        <f>IF(Data!$C3585:C$5009&lt;&gt;"",Data!C3585,"")</f>
        <v/>
      </c>
      <c r="P3585" s="149" t="str">
        <f>IF(Data!B3589="","",B3589)</f>
        <v/>
      </c>
      <c r="Q3585" s="150" t="str">
        <f>IFERROR(IF(P3585:$P$5009&lt;&gt;0, ABS(P3585-$Z$7),""),"")</f>
        <v/>
      </c>
      <c r="R3585" s="150" t="str">
        <f>IFERROR(IF(P3585:$P$5009&lt;&gt;0, (Q3585-$Y$16)^2,""),"")</f>
        <v/>
      </c>
      <c r="S3585" s="151" t="str">
        <f>IF(Data!C3589="","",C3589)</f>
        <v/>
      </c>
      <c r="T3585" s="150" t="str">
        <f>IFERROR(IF(S3585:$S$5009&lt;&gt;0, ABS(C3589-$Z$8),""),"")</f>
        <v/>
      </c>
      <c r="U3585" s="150" t="str">
        <f>IFERROR(IF(S3585:$S$5009&lt;&gt;0, (T3585-$Y$17)^2,""),"")</f>
        <v/>
      </c>
    </row>
    <row r="3586" spans="1:21" ht="23">
      <c r="A3586" s="159">
        <v>3577</v>
      </c>
      <c r="B3586" s="160" t="str">
        <f>IF(Data!B3586:$B$5009&lt;&gt;"",Data!B3586,"")</f>
        <v/>
      </c>
      <c r="C3586" s="160" t="str">
        <f>IF(Data!$C3586:C$5009&lt;&gt;"",Data!C3586,"")</f>
        <v/>
      </c>
      <c r="P3586" s="149" t="str">
        <f>IF(Data!B3590="","",B3590)</f>
        <v/>
      </c>
      <c r="Q3586" s="150" t="str">
        <f>IFERROR(IF(P3586:$P$5009&lt;&gt;0, ABS(P3586-$Z$7),""),"")</f>
        <v/>
      </c>
      <c r="R3586" s="150" t="str">
        <f>IFERROR(IF(P3586:$P$5009&lt;&gt;0, (Q3586-$Y$16)^2,""),"")</f>
        <v/>
      </c>
      <c r="S3586" s="151" t="str">
        <f>IF(Data!C3590="","",C3590)</f>
        <v/>
      </c>
      <c r="T3586" s="150" t="str">
        <f>IFERROR(IF(S3586:$S$5009&lt;&gt;0, ABS(C3590-$Z$8),""),"")</f>
        <v/>
      </c>
      <c r="U3586" s="150" t="str">
        <f>IFERROR(IF(S3586:$S$5009&lt;&gt;0, (T3586-$Y$17)^2,""),"")</f>
        <v/>
      </c>
    </row>
    <row r="3587" spans="1:21" ht="23">
      <c r="A3587" s="161">
        <v>3578</v>
      </c>
      <c r="B3587" s="160" t="str">
        <f>IF(Data!B3587:$B$5009&lt;&gt;"",Data!B3587,"")</f>
        <v/>
      </c>
      <c r="C3587" s="160" t="str">
        <f>IF(Data!$C3587:C$5009&lt;&gt;"",Data!C3587,"")</f>
        <v/>
      </c>
      <c r="P3587" s="149" t="str">
        <f>IF(Data!B3591="","",B3591)</f>
        <v/>
      </c>
      <c r="Q3587" s="150" t="str">
        <f>IFERROR(IF(P3587:$P$5009&lt;&gt;0, ABS(P3587-$Z$7),""),"")</f>
        <v/>
      </c>
      <c r="R3587" s="150" t="str">
        <f>IFERROR(IF(P3587:$P$5009&lt;&gt;0, (Q3587-$Y$16)^2,""),"")</f>
        <v/>
      </c>
      <c r="S3587" s="151" t="str">
        <f>IF(Data!C3591="","",C3591)</f>
        <v/>
      </c>
      <c r="T3587" s="150" t="str">
        <f>IFERROR(IF(S3587:$S$5009&lt;&gt;0, ABS(C3591-$Z$8),""),"")</f>
        <v/>
      </c>
      <c r="U3587" s="150" t="str">
        <f>IFERROR(IF(S3587:$S$5009&lt;&gt;0, (T3587-$Y$17)^2,""),"")</f>
        <v/>
      </c>
    </row>
    <row r="3588" spans="1:21" ht="23">
      <c r="A3588" s="159">
        <v>3579</v>
      </c>
      <c r="B3588" s="160" t="str">
        <f>IF(Data!B3588:$B$5009&lt;&gt;"",Data!B3588,"")</f>
        <v/>
      </c>
      <c r="C3588" s="160" t="str">
        <f>IF(Data!$C3588:C$5009&lt;&gt;"",Data!C3588,"")</f>
        <v/>
      </c>
      <c r="P3588" s="149" t="str">
        <f>IF(Data!B3592="","",B3592)</f>
        <v/>
      </c>
      <c r="Q3588" s="150" t="str">
        <f>IFERROR(IF(P3588:$P$5009&lt;&gt;0, ABS(P3588-$Z$7),""),"")</f>
        <v/>
      </c>
      <c r="R3588" s="150" t="str">
        <f>IFERROR(IF(P3588:$P$5009&lt;&gt;0, (Q3588-$Y$16)^2,""),"")</f>
        <v/>
      </c>
      <c r="S3588" s="151" t="str">
        <f>IF(Data!C3592="","",C3592)</f>
        <v/>
      </c>
      <c r="T3588" s="150" t="str">
        <f>IFERROR(IF(S3588:$S$5009&lt;&gt;0, ABS(C3592-$Z$8),""),"")</f>
        <v/>
      </c>
      <c r="U3588" s="150" t="str">
        <f>IFERROR(IF(S3588:$S$5009&lt;&gt;0, (T3588-$Y$17)^2,""),"")</f>
        <v/>
      </c>
    </row>
    <row r="3589" spans="1:21" ht="23">
      <c r="A3589" s="161">
        <v>3580</v>
      </c>
      <c r="B3589" s="160" t="str">
        <f>IF(Data!B3589:$B$5009&lt;&gt;"",Data!B3589,"")</f>
        <v/>
      </c>
      <c r="C3589" s="160" t="str">
        <f>IF(Data!$C3589:C$5009&lt;&gt;"",Data!C3589,"")</f>
        <v/>
      </c>
      <c r="P3589" s="149" t="str">
        <f>IF(Data!B3593="","",B3593)</f>
        <v/>
      </c>
      <c r="Q3589" s="150" t="str">
        <f>IFERROR(IF(P3589:$P$5009&lt;&gt;0, ABS(P3589-$Z$7),""),"")</f>
        <v/>
      </c>
      <c r="R3589" s="150" t="str">
        <f>IFERROR(IF(P3589:$P$5009&lt;&gt;0, (Q3589-$Y$16)^2,""),"")</f>
        <v/>
      </c>
      <c r="S3589" s="151" t="str">
        <f>IF(Data!C3593="","",C3593)</f>
        <v/>
      </c>
      <c r="T3589" s="150" t="str">
        <f>IFERROR(IF(S3589:$S$5009&lt;&gt;0, ABS(C3593-$Z$8),""),"")</f>
        <v/>
      </c>
      <c r="U3589" s="150" t="str">
        <f>IFERROR(IF(S3589:$S$5009&lt;&gt;0, (T3589-$Y$17)^2,""),"")</f>
        <v/>
      </c>
    </row>
    <row r="3590" spans="1:21" ht="23">
      <c r="A3590" s="159">
        <v>3581</v>
      </c>
      <c r="B3590" s="160" t="str">
        <f>IF(Data!B3590:$B$5009&lt;&gt;"",Data!B3590,"")</f>
        <v/>
      </c>
      <c r="C3590" s="160" t="str">
        <f>IF(Data!$C3590:C$5009&lt;&gt;"",Data!C3590,"")</f>
        <v/>
      </c>
      <c r="P3590" s="149" t="str">
        <f>IF(Data!B3594="","",B3594)</f>
        <v/>
      </c>
      <c r="Q3590" s="150" t="str">
        <f>IFERROR(IF(P3590:$P$5009&lt;&gt;0, ABS(P3590-$Z$7),""),"")</f>
        <v/>
      </c>
      <c r="R3590" s="150" t="str">
        <f>IFERROR(IF(P3590:$P$5009&lt;&gt;0, (Q3590-$Y$16)^2,""),"")</f>
        <v/>
      </c>
      <c r="S3590" s="151" t="str">
        <f>IF(Data!C3594="","",C3594)</f>
        <v/>
      </c>
      <c r="T3590" s="150" t="str">
        <f>IFERROR(IF(S3590:$S$5009&lt;&gt;0, ABS(C3594-$Z$8),""),"")</f>
        <v/>
      </c>
      <c r="U3590" s="150" t="str">
        <f>IFERROR(IF(S3590:$S$5009&lt;&gt;0, (T3590-$Y$17)^2,""),"")</f>
        <v/>
      </c>
    </row>
    <row r="3591" spans="1:21" ht="23">
      <c r="A3591" s="161">
        <v>3582</v>
      </c>
      <c r="B3591" s="160" t="str">
        <f>IF(Data!B3591:$B$5009&lt;&gt;"",Data!B3591,"")</f>
        <v/>
      </c>
      <c r="C3591" s="160" t="str">
        <f>IF(Data!$C3591:C$5009&lt;&gt;"",Data!C3591,"")</f>
        <v/>
      </c>
      <c r="P3591" s="149" t="str">
        <f>IF(Data!B3595="","",B3595)</f>
        <v/>
      </c>
      <c r="Q3591" s="150" t="str">
        <f>IFERROR(IF(P3591:$P$5009&lt;&gt;0, ABS(P3591-$Z$7),""),"")</f>
        <v/>
      </c>
      <c r="R3591" s="150" t="str">
        <f>IFERROR(IF(P3591:$P$5009&lt;&gt;0, (Q3591-$Y$16)^2,""),"")</f>
        <v/>
      </c>
      <c r="S3591" s="151" t="str">
        <f>IF(Data!C3595="","",C3595)</f>
        <v/>
      </c>
      <c r="T3591" s="150" t="str">
        <f>IFERROR(IF(S3591:$S$5009&lt;&gt;0, ABS(C3595-$Z$8),""),"")</f>
        <v/>
      </c>
      <c r="U3591" s="150" t="str">
        <f>IFERROR(IF(S3591:$S$5009&lt;&gt;0, (T3591-$Y$17)^2,""),"")</f>
        <v/>
      </c>
    </row>
    <row r="3592" spans="1:21" ht="23">
      <c r="A3592" s="159">
        <v>3583</v>
      </c>
      <c r="B3592" s="160" t="str">
        <f>IF(Data!B3592:$B$5009&lt;&gt;"",Data!B3592,"")</f>
        <v/>
      </c>
      <c r="C3592" s="160" t="str">
        <f>IF(Data!$C3592:C$5009&lt;&gt;"",Data!C3592,"")</f>
        <v/>
      </c>
      <c r="P3592" s="149" t="str">
        <f>IF(Data!B3596="","",B3596)</f>
        <v/>
      </c>
      <c r="Q3592" s="150" t="str">
        <f>IFERROR(IF(P3592:$P$5009&lt;&gt;0, ABS(P3592-$Z$7),""),"")</f>
        <v/>
      </c>
      <c r="R3592" s="150" t="str">
        <f>IFERROR(IF(P3592:$P$5009&lt;&gt;0, (Q3592-$Y$16)^2,""),"")</f>
        <v/>
      </c>
      <c r="S3592" s="151" t="str">
        <f>IF(Data!C3596="","",C3596)</f>
        <v/>
      </c>
      <c r="T3592" s="150" t="str">
        <f>IFERROR(IF(S3592:$S$5009&lt;&gt;0, ABS(C3596-$Z$8),""),"")</f>
        <v/>
      </c>
      <c r="U3592" s="150" t="str">
        <f>IFERROR(IF(S3592:$S$5009&lt;&gt;0, (T3592-$Y$17)^2,""),"")</f>
        <v/>
      </c>
    </row>
    <row r="3593" spans="1:21" ht="23">
      <c r="A3593" s="161">
        <v>3584</v>
      </c>
      <c r="B3593" s="160" t="str">
        <f>IF(Data!B3593:$B$5009&lt;&gt;"",Data!B3593,"")</f>
        <v/>
      </c>
      <c r="C3593" s="160" t="str">
        <f>IF(Data!$C3593:C$5009&lt;&gt;"",Data!C3593,"")</f>
        <v/>
      </c>
      <c r="P3593" s="149" t="str">
        <f>IF(Data!B3597="","",B3597)</f>
        <v/>
      </c>
      <c r="Q3593" s="150" t="str">
        <f>IFERROR(IF(P3593:$P$5009&lt;&gt;0, ABS(P3593-$Z$7),""),"")</f>
        <v/>
      </c>
      <c r="R3593" s="150" t="str">
        <f>IFERROR(IF(P3593:$P$5009&lt;&gt;0, (Q3593-$Y$16)^2,""),"")</f>
        <v/>
      </c>
      <c r="S3593" s="151" t="str">
        <f>IF(Data!C3597="","",C3597)</f>
        <v/>
      </c>
      <c r="T3593" s="150" t="str">
        <f>IFERROR(IF(S3593:$S$5009&lt;&gt;0, ABS(C3597-$Z$8),""),"")</f>
        <v/>
      </c>
      <c r="U3593" s="150" t="str">
        <f>IFERROR(IF(S3593:$S$5009&lt;&gt;0, (T3593-$Y$17)^2,""),"")</f>
        <v/>
      </c>
    </row>
    <row r="3594" spans="1:21" ht="23">
      <c r="A3594" s="159">
        <v>3585</v>
      </c>
      <c r="B3594" s="160" t="str">
        <f>IF(Data!B3594:$B$5009&lt;&gt;"",Data!B3594,"")</f>
        <v/>
      </c>
      <c r="C3594" s="160" t="str">
        <f>IF(Data!$C3594:C$5009&lt;&gt;"",Data!C3594,"")</f>
        <v/>
      </c>
      <c r="P3594" s="149" t="str">
        <f>IF(Data!B3598="","",B3598)</f>
        <v/>
      </c>
      <c r="Q3594" s="150" t="str">
        <f>IFERROR(IF(P3594:$P$5009&lt;&gt;0, ABS(P3594-$Z$7),""),"")</f>
        <v/>
      </c>
      <c r="R3594" s="150" t="str">
        <f>IFERROR(IF(P3594:$P$5009&lt;&gt;0, (Q3594-$Y$16)^2,""),"")</f>
        <v/>
      </c>
      <c r="S3594" s="151" t="str">
        <f>IF(Data!C3598="","",C3598)</f>
        <v/>
      </c>
      <c r="T3594" s="150" t="str">
        <f>IFERROR(IF(S3594:$S$5009&lt;&gt;0, ABS(C3598-$Z$8),""),"")</f>
        <v/>
      </c>
      <c r="U3594" s="150" t="str">
        <f>IFERROR(IF(S3594:$S$5009&lt;&gt;0, (T3594-$Y$17)^2,""),"")</f>
        <v/>
      </c>
    </row>
    <row r="3595" spans="1:21" ht="23">
      <c r="A3595" s="161">
        <v>3586</v>
      </c>
      <c r="B3595" s="160" t="str">
        <f>IF(Data!B3595:$B$5009&lt;&gt;"",Data!B3595,"")</f>
        <v/>
      </c>
      <c r="C3595" s="160" t="str">
        <f>IF(Data!$C3595:C$5009&lt;&gt;"",Data!C3595,"")</f>
        <v/>
      </c>
      <c r="P3595" s="149" t="str">
        <f>IF(Data!B3599="","",B3599)</f>
        <v/>
      </c>
      <c r="Q3595" s="150" t="str">
        <f>IFERROR(IF(P3595:$P$5009&lt;&gt;0, ABS(P3595-$Z$7),""),"")</f>
        <v/>
      </c>
      <c r="R3595" s="150" t="str">
        <f>IFERROR(IF(P3595:$P$5009&lt;&gt;0, (Q3595-$Y$16)^2,""),"")</f>
        <v/>
      </c>
      <c r="S3595" s="151" t="str">
        <f>IF(Data!C3599="","",C3599)</f>
        <v/>
      </c>
      <c r="T3595" s="150" t="str">
        <f>IFERROR(IF(S3595:$S$5009&lt;&gt;0, ABS(C3599-$Z$8),""),"")</f>
        <v/>
      </c>
      <c r="U3595" s="150" t="str">
        <f>IFERROR(IF(S3595:$S$5009&lt;&gt;0, (T3595-$Y$17)^2,""),"")</f>
        <v/>
      </c>
    </row>
    <row r="3596" spans="1:21" ht="23">
      <c r="A3596" s="159">
        <v>3587</v>
      </c>
      <c r="B3596" s="160" t="str">
        <f>IF(Data!B3596:$B$5009&lt;&gt;"",Data!B3596,"")</f>
        <v/>
      </c>
      <c r="C3596" s="160" t="str">
        <f>IF(Data!$C3596:C$5009&lt;&gt;"",Data!C3596,"")</f>
        <v/>
      </c>
      <c r="P3596" s="149" t="str">
        <f>IF(Data!B3600="","",B3600)</f>
        <v/>
      </c>
      <c r="Q3596" s="150" t="str">
        <f>IFERROR(IF(P3596:$P$5009&lt;&gt;0, ABS(P3596-$Z$7),""),"")</f>
        <v/>
      </c>
      <c r="R3596" s="150" t="str">
        <f>IFERROR(IF(P3596:$P$5009&lt;&gt;0, (Q3596-$Y$16)^2,""),"")</f>
        <v/>
      </c>
      <c r="S3596" s="151" t="str">
        <f>IF(Data!C3600="","",C3600)</f>
        <v/>
      </c>
      <c r="T3596" s="150" t="str">
        <f>IFERROR(IF(S3596:$S$5009&lt;&gt;0, ABS(C3600-$Z$8),""),"")</f>
        <v/>
      </c>
      <c r="U3596" s="150" t="str">
        <f>IFERROR(IF(S3596:$S$5009&lt;&gt;0, (T3596-$Y$17)^2,""),"")</f>
        <v/>
      </c>
    </row>
    <row r="3597" spans="1:21" ht="23">
      <c r="A3597" s="161">
        <v>3588</v>
      </c>
      <c r="B3597" s="160" t="str">
        <f>IF(Data!B3597:$B$5009&lt;&gt;"",Data!B3597,"")</f>
        <v/>
      </c>
      <c r="C3597" s="160" t="str">
        <f>IF(Data!$C3597:C$5009&lt;&gt;"",Data!C3597,"")</f>
        <v/>
      </c>
      <c r="P3597" s="149" t="str">
        <f>IF(Data!B3601="","",B3601)</f>
        <v/>
      </c>
      <c r="Q3597" s="150" t="str">
        <f>IFERROR(IF(P3597:$P$5009&lt;&gt;0, ABS(P3597-$Z$7),""),"")</f>
        <v/>
      </c>
      <c r="R3597" s="150" t="str">
        <f>IFERROR(IF(P3597:$P$5009&lt;&gt;0, (Q3597-$Y$16)^2,""),"")</f>
        <v/>
      </c>
      <c r="S3597" s="151" t="str">
        <f>IF(Data!C3601="","",C3601)</f>
        <v/>
      </c>
      <c r="T3597" s="150" t="str">
        <f>IFERROR(IF(S3597:$S$5009&lt;&gt;0, ABS(C3601-$Z$8),""),"")</f>
        <v/>
      </c>
      <c r="U3597" s="150" t="str">
        <f>IFERROR(IF(S3597:$S$5009&lt;&gt;0, (T3597-$Y$17)^2,""),"")</f>
        <v/>
      </c>
    </row>
    <row r="3598" spans="1:21" ht="23">
      <c r="A3598" s="159">
        <v>3589</v>
      </c>
      <c r="B3598" s="160" t="str">
        <f>IF(Data!B3598:$B$5009&lt;&gt;"",Data!B3598,"")</f>
        <v/>
      </c>
      <c r="C3598" s="160" t="str">
        <f>IF(Data!$C3598:C$5009&lt;&gt;"",Data!C3598,"")</f>
        <v/>
      </c>
      <c r="P3598" s="149" t="str">
        <f>IF(Data!B3602="","",B3602)</f>
        <v/>
      </c>
      <c r="Q3598" s="150" t="str">
        <f>IFERROR(IF(P3598:$P$5009&lt;&gt;0, ABS(P3598-$Z$7),""),"")</f>
        <v/>
      </c>
      <c r="R3598" s="150" t="str">
        <f>IFERROR(IF(P3598:$P$5009&lt;&gt;0, (Q3598-$Y$16)^2,""),"")</f>
        <v/>
      </c>
      <c r="S3598" s="151" t="str">
        <f>IF(Data!C3602="","",C3602)</f>
        <v/>
      </c>
      <c r="T3598" s="150" t="str">
        <f>IFERROR(IF(S3598:$S$5009&lt;&gt;0, ABS(C3602-$Z$8),""),"")</f>
        <v/>
      </c>
      <c r="U3598" s="150" t="str">
        <f>IFERROR(IF(S3598:$S$5009&lt;&gt;0, (T3598-$Y$17)^2,""),"")</f>
        <v/>
      </c>
    </row>
    <row r="3599" spans="1:21" ht="23">
      <c r="A3599" s="161">
        <v>3590</v>
      </c>
      <c r="B3599" s="160" t="str">
        <f>IF(Data!B3599:$B$5009&lt;&gt;"",Data!B3599,"")</f>
        <v/>
      </c>
      <c r="C3599" s="160" t="str">
        <f>IF(Data!$C3599:C$5009&lt;&gt;"",Data!C3599,"")</f>
        <v/>
      </c>
      <c r="P3599" s="149" t="str">
        <f>IF(Data!B3603="","",B3603)</f>
        <v/>
      </c>
      <c r="Q3599" s="150" t="str">
        <f>IFERROR(IF(P3599:$P$5009&lt;&gt;0, ABS(P3599-$Z$7),""),"")</f>
        <v/>
      </c>
      <c r="R3599" s="150" t="str">
        <f>IFERROR(IF(P3599:$P$5009&lt;&gt;0, (Q3599-$Y$16)^2,""),"")</f>
        <v/>
      </c>
      <c r="S3599" s="151" t="str">
        <f>IF(Data!C3603="","",C3603)</f>
        <v/>
      </c>
      <c r="T3599" s="150" t="str">
        <f>IFERROR(IF(S3599:$S$5009&lt;&gt;0, ABS(C3603-$Z$8),""),"")</f>
        <v/>
      </c>
      <c r="U3599" s="150" t="str">
        <f>IFERROR(IF(S3599:$S$5009&lt;&gt;0, (T3599-$Y$17)^2,""),"")</f>
        <v/>
      </c>
    </row>
    <row r="3600" spans="1:21" ht="23">
      <c r="A3600" s="159">
        <v>3591</v>
      </c>
      <c r="B3600" s="160" t="str">
        <f>IF(Data!B3600:$B$5009&lt;&gt;"",Data!B3600,"")</f>
        <v/>
      </c>
      <c r="C3600" s="160" t="str">
        <f>IF(Data!$C3600:C$5009&lt;&gt;"",Data!C3600,"")</f>
        <v/>
      </c>
      <c r="P3600" s="149" t="str">
        <f>IF(Data!B3604="","",B3604)</f>
        <v/>
      </c>
      <c r="Q3600" s="150" t="str">
        <f>IFERROR(IF(P3600:$P$5009&lt;&gt;0, ABS(P3600-$Z$7),""),"")</f>
        <v/>
      </c>
      <c r="R3600" s="150" t="str">
        <f>IFERROR(IF(P3600:$P$5009&lt;&gt;0, (Q3600-$Y$16)^2,""),"")</f>
        <v/>
      </c>
      <c r="S3600" s="151" t="str">
        <f>IF(Data!C3604="","",C3604)</f>
        <v/>
      </c>
      <c r="T3600" s="150" t="str">
        <f>IFERROR(IF(S3600:$S$5009&lt;&gt;0, ABS(C3604-$Z$8),""),"")</f>
        <v/>
      </c>
      <c r="U3600" s="150" t="str">
        <f>IFERROR(IF(S3600:$S$5009&lt;&gt;0, (T3600-$Y$17)^2,""),"")</f>
        <v/>
      </c>
    </row>
    <row r="3601" spans="1:21" ht="23">
      <c r="A3601" s="161">
        <v>3592</v>
      </c>
      <c r="B3601" s="160" t="str">
        <f>IF(Data!B3601:$B$5009&lt;&gt;"",Data!B3601,"")</f>
        <v/>
      </c>
      <c r="C3601" s="160" t="str">
        <f>IF(Data!$C3601:C$5009&lt;&gt;"",Data!C3601,"")</f>
        <v/>
      </c>
      <c r="P3601" s="149" t="str">
        <f>IF(Data!B3605="","",B3605)</f>
        <v/>
      </c>
      <c r="Q3601" s="150" t="str">
        <f>IFERROR(IF(P3601:$P$5009&lt;&gt;0, ABS(P3601-$Z$7),""),"")</f>
        <v/>
      </c>
      <c r="R3601" s="150" t="str">
        <f>IFERROR(IF(P3601:$P$5009&lt;&gt;0, (Q3601-$Y$16)^2,""),"")</f>
        <v/>
      </c>
      <c r="S3601" s="151" t="str">
        <f>IF(Data!C3605="","",C3605)</f>
        <v/>
      </c>
      <c r="T3601" s="150" t="str">
        <f>IFERROR(IF(S3601:$S$5009&lt;&gt;0, ABS(C3605-$Z$8),""),"")</f>
        <v/>
      </c>
      <c r="U3601" s="150" t="str">
        <f>IFERROR(IF(S3601:$S$5009&lt;&gt;0, (T3601-$Y$17)^2,""),"")</f>
        <v/>
      </c>
    </row>
    <row r="3602" spans="1:21" ht="23">
      <c r="A3602" s="159">
        <v>3593</v>
      </c>
      <c r="B3602" s="160" t="str">
        <f>IF(Data!B3602:$B$5009&lt;&gt;"",Data!B3602,"")</f>
        <v/>
      </c>
      <c r="C3602" s="160" t="str">
        <f>IF(Data!$C3602:C$5009&lt;&gt;"",Data!C3602,"")</f>
        <v/>
      </c>
      <c r="P3602" s="149" t="str">
        <f>IF(Data!B3606="","",B3606)</f>
        <v/>
      </c>
      <c r="Q3602" s="150" t="str">
        <f>IFERROR(IF(P3602:$P$5009&lt;&gt;0, ABS(P3602-$Z$7),""),"")</f>
        <v/>
      </c>
      <c r="R3602" s="150" t="str">
        <f>IFERROR(IF(P3602:$P$5009&lt;&gt;0, (Q3602-$Y$16)^2,""),"")</f>
        <v/>
      </c>
      <c r="S3602" s="151" t="str">
        <f>IF(Data!C3606="","",C3606)</f>
        <v/>
      </c>
      <c r="T3602" s="150" t="str">
        <f>IFERROR(IF(S3602:$S$5009&lt;&gt;0, ABS(C3606-$Z$8),""),"")</f>
        <v/>
      </c>
      <c r="U3602" s="150" t="str">
        <f>IFERROR(IF(S3602:$S$5009&lt;&gt;0, (T3602-$Y$17)^2,""),"")</f>
        <v/>
      </c>
    </row>
    <row r="3603" spans="1:21" ht="23">
      <c r="A3603" s="161">
        <v>3594</v>
      </c>
      <c r="B3603" s="160" t="str">
        <f>IF(Data!B3603:$B$5009&lt;&gt;"",Data!B3603,"")</f>
        <v/>
      </c>
      <c r="C3603" s="160" t="str">
        <f>IF(Data!$C3603:C$5009&lt;&gt;"",Data!C3603,"")</f>
        <v/>
      </c>
      <c r="P3603" s="149" t="str">
        <f>IF(Data!B3607="","",B3607)</f>
        <v/>
      </c>
      <c r="Q3603" s="150" t="str">
        <f>IFERROR(IF(P3603:$P$5009&lt;&gt;0, ABS(P3603-$Z$7),""),"")</f>
        <v/>
      </c>
      <c r="R3603" s="150" t="str">
        <f>IFERROR(IF(P3603:$P$5009&lt;&gt;0, (Q3603-$Y$16)^2,""),"")</f>
        <v/>
      </c>
      <c r="S3603" s="151" t="str">
        <f>IF(Data!C3607="","",C3607)</f>
        <v/>
      </c>
      <c r="T3603" s="150" t="str">
        <f>IFERROR(IF(S3603:$S$5009&lt;&gt;0, ABS(C3607-$Z$8),""),"")</f>
        <v/>
      </c>
      <c r="U3603" s="150" t="str">
        <f>IFERROR(IF(S3603:$S$5009&lt;&gt;0, (T3603-$Y$17)^2,""),"")</f>
        <v/>
      </c>
    </row>
    <row r="3604" spans="1:21" ht="23">
      <c r="A3604" s="159">
        <v>3595</v>
      </c>
      <c r="B3604" s="160" t="str">
        <f>IF(Data!B3604:$B$5009&lt;&gt;"",Data!B3604,"")</f>
        <v/>
      </c>
      <c r="C3604" s="160" t="str">
        <f>IF(Data!$C3604:C$5009&lt;&gt;"",Data!C3604,"")</f>
        <v/>
      </c>
      <c r="P3604" s="149" t="str">
        <f>IF(Data!B3608="","",B3608)</f>
        <v/>
      </c>
      <c r="Q3604" s="150" t="str">
        <f>IFERROR(IF(P3604:$P$5009&lt;&gt;0, ABS(P3604-$Z$7),""),"")</f>
        <v/>
      </c>
      <c r="R3604" s="150" t="str">
        <f>IFERROR(IF(P3604:$P$5009&lt;&gt;0, (Q3604-$Y$16)^2,""),"")</f>
        <v/>
      </c>
      <c r="S3604" s="151" t="str">
        <f>IF(Data!C3608="","",C3608)</f>
        <v/>
      </c>
      <c r="T3604" s="150" t="str">
        <f>IFERROR(IF(S3604:$S$5009&lt;&gt;0, ABS(C3608-$Z$8),""),"")</f>
        <v/>
      </c>
      <c r="U3604" s="150" t="str">
        <f>IFERROR(IF(S3604:$S$5009&lt;&gt;0, (T3604-$Y$17)^2,""),"")</f>
        <v/>
      </c>
    </row>
    <row r="3605" spans="1:21" ht="23">
      <c r="A3605" s="161">
        <v>3596</v>
      </c>
      <c r="B3605" s="160" t="str">
        <f>IF(Data!B3605:$B$5009&lt;&gt;"",Data!B3605,"")</f>
        <v/>
      </c>
      <c r="C3605" s="160" t="str">
        <f>IF(Data!$C3605:C$5009&lt;&gt;"",Data!C3605,"")</f>
        <v/>
      </c>
      <c r="P3605" s="149" t="str">
        <f>IF(Data!B3609="","",B3609)</f>
        <v/>
      </c>
      <c r="Q3605" s="150" t="str">
        <f>IFERROR(IF(P3605:$P$5009&lt;&gt;0, ABS(P3605-$Z$7),""),"")</f>
        <v/>
      </c>
      <c r="R3605" s="150" t="str">
        <f>IFERROR(IF(P3605:$P$5009&lt;&gt;0, (Q3605-$Y$16)^2,""),"")</f>
        <v/>
      </c>
      <c r="S3605" s="151" t="str">
        <f>IF(Data!C3609="","",C3609)</f>
        <v/>
      </c>
      <c r="T3605" s="150" t="str">
        <f>IFERROR(IF(S3605:$S$5009&lt;&gt;0, ABS(C3609-$Z$8),""),"")</f>
        <v/>
      </c>
      <c r="U3605" s="150" t="str">
        <f>IFERROR(IF(S3605:$S$5009&lt;&gt;0, (T3605-$Y$17)^2,""),"")</f>
        <v/>
      </c>
    </row>
    <row r="3606" spans="1:21" ht="23">
      <c r="A3606" s="159">
        <v>3597</v>
      </c>
      <c r="B3606" s="160" t="str">
        <f>IF(Data!B3606:$B$5009&lt;&gt;"",Data!B3606,"")</f>
        <v/>
      </c>
      <c r="C3606" s="160" t="str">
        <f>IF(Data!$C3606:C$5009&lt;&gt;"",Data!C3606,"")</f>
        <v/>
      </c>
      <c r="P3606" s="149" t="str">
        <f>IF(Data!B3610="","",B3610)</f>
        <v/>
      </c>
      <c r="Q3606" s="150" t="str">
        <f>IFERROR(IF(P3606:$P$5009&lt;&gt;0, ABS(P3606-$Z$7),""),"")</f>
        <v/>
      </c>
      <c r="R3606" s="150" t="str">
        <f>IFERROR(IF(P3606:$P$5009&lt;&gt;0, (Q3606-$Y$16)^2,""),"")</f>
        <v/>
      </c>
      <c r="S3606" s="151" t="str">
        <f>IF(Data!C3610="","",C3610)</f>
        <v/>
      </c>
      <c r="T3606" s="150" t="str">
        <f>IFERROR(IF(S3606:$S$5009&lt;&gt;0, ABS(C3610-$Z$8),""),"")</f>
        <v/>
      </c>
      <c r="U3606" s="150" t="str">
        <f>IFERROR(IF(S3606:$S$5009&lt;&gt;0, (T3606-$Y$17)^2,""),"")</f>
        <v/>
      </c>
    </row>
    <row r="3607" spans="1:21" ht="23">
      <c r="A3607" s="161">
        <v>3598</v>
      </c>
      <c r="B3607" s="160" t="str">
        <f>IF(Data!B3607:$B$5009&lt;&gt;"",Data!B3607,"")</f>
        <v/>
      </c>
      <c r="C3607" s="160" t="str">
        <f>IF(Data!$C3607:C$5009&lt;&gt;"",Data!C3607,"")</f>
        <v/>
      </c>
      <c r="P3607" s="149" t="str">
        <f>IF(Data!B3611="","",B3611)</f>
        <v/>
      </c>
      <c r="Q3607" s="150" t="str">
        <f>IFERROR(IF(P3607:$P$5009&lt;&gt;0, ABS(P3607-$Z$7),""),"")</f>
        <v/>
      </c>
      <c r="R3607" s="150" t="str">
        <f>IFERROR(IF(P3607:$P$5009&lt;&gt;0, (Q3607-$Y$16)^2,""),"")</f>
        <v/>
      </c>
      <c r="S3607" s="151" t="str">
        <f>IF(Data!C3611="","",C3611)</f>
        <v/>
      </c>
      <c r="T3607" s="150" t="str">
        <f>IFERROR(IF(S3607:$S$5009&lt;&gt;0, ABS(C3611-$Z$8),""),"")</f>
        <v/>
      </c>
      <c r="U3607" s="150" t="str">
        <f>IFERROR(IF(S3607:$S$5009&lt;&gt;0, (T3607-$Y$17)^2,""),"")</f>
        <v/>
      </c>
    </row>
    <row r="3608" spans="1:21" ht="23">
      <c r="A3608" s="159">
        <v>3599</v>
      </c>
      <c r="B3608" s="160" t="str">
        <f>IF(Data!B3608:$B$5009&lt;&gt;"",Data!B3608,"")</f>
        <v/>
      </c>
      <c r="C3608" s="160" t="str">
        <f>IF(Data!$C3608:C$5009&lt;&gt;"",Data!C3608,"")</f>
        <v/>
      </c>
      <c r="P3608" s="149" t="str">
        <f>IF(Data!B3612="","",B3612)</f>
        <v/>
      </c>
      <c r="Q3608" s="150" t="str">
        <f>IFERROR(IF(P3608:$P$5009&lt;&gt;0, ABS(P3608-$Z$7),""),"")</f>
        <v/>
      </c>
      <c r="R3608" s="150" t="str">
        <f>IFERROR(IF(P3608:$P$5009&lt;&gt;0, (Q3608-$Y$16)^2,""),"")</f>
        <v/>
      </c>
      <c r="S3608" s="151" t="str">
        <f>IF(Data!C3612="","",C3612)</f>
        <v/>
      </c>
      <c r="T3608" s="150" t="str">
        <f>IFERROR(IF(S3608:$S$5009&lt;&gt;0, ABS(C3612-$Z$8),""),"")</f>
        <v/>
      </c>
      <c r="U3608" s="150" t="str">
        <f>IFERROR(IF(S3608:$S$5009&lt;&gt;0, (T3608-$Y$17)^2,""),"")</f>
        <v/>
      </c>
    </row>
    <row r="3609" spans="1:21" ht="23">
      <c r="A3609" s="161">
        <v>3600</v>
      </c>
      <c r="B3609" s="160" t="str">
        <f>IF(Data!B3609:$B$5009&lt;&gt;"",Data!B3609,"")</f>
        <v/>
      </c>
      <c r="C3609" s="160" t="str">
        <f>IF(Data!$C3609:C$5009&lt;&gt;"",Data!C3609,"")</f>
        <v/>
      </c>
      <c r="P3609" s="149" t="str">
        <f>IF(Data!B3613="","",B3613)</f>
        <v/>
      </c>
      <c r="Q3609" s="150" t="str">
        <f>IFERROR(IF(P3609:$P$5009&lt;&gt;0, ABS(P3609-$Z$7),""),"")</f>
        <v/>
      </c>
      <c r="R3609" s="150" t="str">
        <f>IFERROR(IF(P3609:$P$5009&lt;&gt;0, (Q3609-$Y$16)^2,""),"")</f>
        <v/>
      </c>
      <c r="S3609" s="151" t="str">
        <f>IF(Data!C3613="","",C3613)</f>
        <v/>
      </c>
      <c r="T3609" s="150" t="str">
        <f>IFERROR(IF(S3609:$S$5009&lt;&gt;0, ABS(C3613-$Z$8),""),"")</f>
        <v/>
      </c>
      <c r="U3609" s="150" t="str">
        <f>IFERROR(IF(S3609:$S$5009&lt;&gt;0, (T3609-$Y$17)^2,""),"")</f>
        <v/>
      </c>
    </row>
    <row r="3610" spans="1:21" ht="23">
      <c r="A3610" s="159">
        <v>3601</v>
      </c>
      <c r="B3610" s="160" t="str">
        <f>IF(Data!B3610:$B$5009&lt;&gt;"",Data!B3610,"")</f>
        <v/>
      </c>
      <c r="C3610" s="160" t="str">
        <f>IF(Data!$C3610:C$5009&lt;&gt;"",Data!C3610,"")</f>
        <v/>
      </c>
      <c r="P3610" s="149" t="str">
        <f>IF(Data!B3614="","",B3614)</f>
        <v/>
      </c>
      <c r="Q3610" s="150" t="str">
        <f>IFERROR(IF(P3610:$P$5009&lt;&gt;0, ABS(P3610-$Z$7),""),"")</f>
        <v/>
      </c>
      <c r="R3610" s="150" t="str">
        <f>IFERROR(IF(P3610:$P$5009&lt;&gt;0, (Q3610-$Y$16)^2,""),"")</f>
        <v/>
      </c>
      <c r="S3610" s="151" t="str">
        <f>IF(Data!C3614="","",C3614)</f>
        <v/>
      </c>
      <c r="T3610" s="150" t="str">
        <f>IFERROR(IF(S3610:$S$5009&lt;&gt;0, ABS(C3614-$Z$8),""),"")</f>
        <v/>
      </c>
      <c r="U3610" s="150" t="str">
        <f>IFERROR(IF(S3610:$S$5009&lt;&gt;0, (T3610-$Y$17)^2,""),"")</f>
        <v/>
      </c>
    </row>
    <row r="3611" spans="1:21" ht="23">
      <c r="A3611" s="161">
        <v>3602</v>
      </c>
      <c r="B3611" s="160" t="str">
        <f>IF(Data!B3611:$B$5009&lt;&gt;"",Data!B3611,"")</f>
        <v/>
      </c>
      <c r="C3611" s="160" t="str">
        <f>IF(Data!$C3611:C$5009&lt;&gt;"",Data!C3611,"")</f>
        <v/>
      </c>
      <c r="P3611" s="149" t="str">
        <f>IF(Data!B3615="","",B3615)</f>
        <v/>
      </c>
      <c r="Q3611" s="150" t="str">
        <f>IFERROR(IF(P3611:$P$5009&lt;&gt;0, ABS(P3611-$Z$7),""),"")</f>
        <v/>
      </c>
      <c r="R3611" s="150" t="str">
        <f>IFERROR(IF(P3611:$P$5009&lt;&gt;0, (Q3611-$Y$16)^2,""),"")</f>
        <v/>
      </c>
      <c r="S3611" s="151" t="str">
        <f>IF(Data!C3615="","",C3615)</f>
        <v/>
      </c>
      <c r="T3611" s="150" t="str">
        <f>IFERROR(IF(S3611:$S$5009&lt;&gt;0, ABS(C3615-$Z$8),""),"")</f>
        <v/>
      </c>
      <c r="U3611" s="150" t="str">
        <f>IFERROR(IF(S3611:$S$5009&lt;&gt;0, (T3611-$Y$17)^2,""),"")</f>
        <v/>
      </c>
    </row>
    <row r="3612" spans="1:21" ht="23">
      <c r="A3612" s="159">
        <v>3603</v>
      </c>
      <c r="B3612" s="160" t="str">
        <f>IF(Data!B3612:$B$5009&lt;&gt;"",Data!B3612,"")</f>
        <v/>
      </c>
      <c r="C3612" s="160" t="str">
        <f>IF(Data!$C3612:C$5009&lt;&gt;"",Data!C3612,"")</f>
        <v/>
      </c>
      <c r="P3612" s="149" t="str">
        <f>IF(Data!B3616="","",B3616)</f>
        <v/>
      </c>
      <c r="Q3612" s="150" t="str">
        <f>IFERROR(IF(P3612:$P$5009&lt;&gt;0, ABS(P3612-$Z$7),""),"")</f>
        <v/>
      </c>
      <c r="R3612" s="150" t="str">
        <f>IFERROR(IF(P3612:$P$5009&lt;&gt;0, (Q3612-$Y$16)^2,""),"")</f>
        <v/>
      </c>
      <c r="S3612" s="151" t="str">
        <f>IF(Data!C3616="","",C3616)</f>
        <v/>
      </c>
      <c r="T3612" s="150" t="str">
        <f>IFERROR(IF(S3612:$S$5009&lt;&gt;0, ABS(C3616-$Z$8),""),"")</f>
        <v/>
      </c>
      <c r="U3612" s="150" t="str">
        <f>IFERROR(IF(S3612:$S$5009&lt;&gt;0, (T3612-$Y$17)^2,""),"")</f>
        <v/>
      </c>
    </row>
    <row r="3613" spans="1:21" ht="23">
      <c r="A3613" s="161">
        <v>3604</v>
      </c>
      <c r="B3613" s="160" t="str">
        <f>IF(Data!B3613:$B$5009&lt;&gt;"",Data!B3613,"")</f>
        <v/>
      </c>
      <c r="C3613" s="160" t="str">
        <f>IF(Data!$C3613:C$5009&lt;&gt;"",Data!C3613,"")</f>
        <v/>
      </c>
      <c r="P3613" s="149" t="str">
        <f>IF(Data!B3617="","",B3617)</f>
        <v/>
      </c>
      <c r="Q3613" s="150" t="str">
        <f>IFERROR(IF(P3613:$P$5009&lt;&gt;0, ABS(P3613-$Z$7),""),"")</f>
        <v/>
      </c>
      <c r="R3613" s="150" t="str">
        <f>IFERROR(IF(P3613:$P$5009&lt;&gt;0, (Q3613-$Y$16)^2,""),"")</f>
        <v/>
      </c>
      <c r="S3613" s="151" t="str">
        <f>IF(Data!C3617="","",C3617)</f>
        <v/>
      </c>
      <c r="T3613" s="150" t="str">
        <f>IFERROR(IF(S3613:$S$5009&lt;&gt;0, ABS(C3617-$Z$8),""),"")</f>
        <v/>
      </c>
      <c r="U3613" s="150" t="str">
        <f>IFERROR(IF(S3613:$S$5009&lt;&gt;0, (T3613-$Y$17)^2,""),"")</f>
        <v/>
      </c>
    </row>
    <row r="3614" spans="1:21" ht="23">
      <c r="A3614" s="159">
        <v>3605</v>
      </c>
      <c r="B3614" s="160" t="str">
        <f>IF(Data!B3614:$B$5009&lt;&gt;"",Data!B3614,"")</f>
        <v/>
      </c>
      <c r="C3614" s="160" t="str">
        <f>IF(Data!$C3614:C$5009&lt;&gt;"",Data!C3614,"")</f>
        <v/>
      </c>
      <c r="P3614" s="149" t="str">
        <f>IF(Data!B3618="","",B3618)</f>
        <v/>
      </c>
      <c r="Q3614" s="150" t="str">
        <f>IFERROR(IF(P3614:$P$5009&lt;&gt;0, ABS(P3614-$Z$7),""),"")</f>
        <v/>
      </c>
      <c r="R3614" s="150" t="str">
        <f>IFERROR(IF(P3614:$P$5009&lt;&gt;0, (Q3614-$Y$16)^2,""),"")</f>
        <v/>
      </c>
      <c r="S3614" s="151" t="str">
        <f>IF(Data!C3618="","",C3618)</f>
        <v/>
      </c>
      <c r="T3614" s="150" t="str">
        <f>IFERROR(IF(S3614:$S$5009&lt;&gt;0, ABS(C3618-$Z$8),""),"")</f>
        <v/>
      </c>
      <c r="U3614" s="150" t="str">
        <f>IFERROR(IF(S3614:$S$5009&lt;&gt;0, (T3614-$Y$17)^2,""),"")</f>
        <v/>
      </c>
    </row>
    <row r="3615" spans="1:21" ht="23">
      <c r="A3615" s="161">
        <v>3606</v>
      </c>
      <c r="B3615" s="160" t="str">
        <f>IF(Data!B3615:$B$5009&lt;&gt;"",Data!B3615,"")</f>
        <v/>
      </c>
      <c r="C3615" s="160" t="str">
        <f>IF(Data!$C3615:C$5009&lt;&gt;"",Data!C3615,"")</f>
        <v/>
      </c>
      <c r="P3615" s="149" t="str">
        <f>IF(Data!B3619="","",B3619)</f>
        <v/>
      </c>
      <c r="Q3615" s="150" t="str">
        <f>IFERROR(IF(P3615:$P$5009&lt;&gt;0, ABS(P3615-$Z$7),""),"")</f>
        <v/>
      </c>
      <c r="R3615" s="150" t="str">
        <f>IFERROR(IF(P3615:$P$5009&lt;&gt;0, (Q3615-$Y$16)^2,""),"")</f>
        <v/>
      </c>
      <c r="S3615" s="151" t="str">
        <f>IF(Data!C3619="","",C3619)</f>
        <v/>
      </c>
      <c r="T3615" s="150" t="str">
        <f>IFERROR(IF(S3615:$S$5009&lt;&gt;0, ABS(C3619-$Z$8),""),"")</f>
        <v/>
      </c>
      <c r="U3615" s="150" t="str">
        <f>IFERROR(IF(S3615:$S$5009&lt;&gt;0, (T3615-$Y$17)^2,""),"")</f>
        <v/>
      </c>
    </row>
    <row r="3616" spans="1:21" ht="23">
      <c r="A3616" s="159">
        <v>3607</v>
      </c>
      <c r="B3616" s="160" t="str">
        <f>IF(Data!B3616:$B$5009&lt;&gt;"",Data!B3616,"")</f>
        <v/>
      </c>
      <c r="C3616" s="160" t="str">
        <f>IF(Data!$C3616:C$5009&lt;&gt;"",Data!C3616,"")</f>
        <v/>
      </c>
      <c r="P3616" s="149" t="str">
        <f>IF(Data!B3620="","",B3620)</f>
        <v/>
      </c>
      <c r="Q3616" s="150" t="str">
        <f>IFERROR(IF(P3616:$P$5009&lt;&gt;0, ABS(P3616-$Z$7),""),"")</f>
        <v/>
      </c>
      <c r="R3616" s="150" t="str">
        <f>IFERROR(IF(P3616:$P$5009&lt;&gt;0, (Q3616-$Y$16)^2,""),"")</f>
        <v/>
      </c>
      <c r="S3616" s="151" t="str">
        <f>IF(Data!C3620="","",C3620)</f>
        <v/>
      </c>
      <c r="T3616" s="150" t="str">
        <f>IFERROR(IF(S3616:$S$5009&lt;&gt;0, ABS(C3620-$Z$8),""),"")</f>
        <v/>
      </c>
      <c r="U3616" s="150" t="str">
        <f>IFERROR(IF(S3616:$S$5009&lt;&gt;0, (T3616-$Y$17)^2,""),"")</f>
        <v/>
      </c>
    </row>
    <row r="3617" spans="1:21" ht="23">
      <c r="A3617" s="161">
        <v>3608</v>
      </c>
      <c r="B3617" s="160" t="str">
        <f>IF(Data!B3617:$B$5009&lt;&gt;"",Data!B3617,"")</f>
        <v/>
      </c>
      <c r="C3617" s="160" t="str">
        <f>IF(Data!$C3617:C$5009&lt;&gt;"",Data!C3617,"")</f>
        <v/>
      </c>
      <c r="P3617" s="149" t="str">
        <f>IF(Data!B3621="","",B3621)</f>
        <v/>
      </c>
      <c r="Q3617" s="150" t="str">
        <f>IFERROR(IF(P3617:$P$5009&lt;&gt;0, ABS(P3617-$Z$7),""),"")</f>
        <v/>
      </c>
      <c r="R3617" s="150" t="str">
        <f>IFERROR(IF(P3617:$P$5009&lt;&gt;0, (Q3617-$Y$16)^2,""),"")</f>
        <v/>
      </c>
      <c r="S3617" s="151" t="str">
        <f>IF(Data!C3621="","",C3621)</f>
        <v/>
      </c>
      <c r="T3617" s="150" t="str">
        <f>IFERROR(IF(S3617:$S$5009&lt;&gt;0, ABS(C3621-$Z$8),""),"")</f>
        <v/>
      </c>
      <c r="U3617" s="150" t="str">
        <f>IFERROR(IF(S3617:$S$5009&lt;&gt;0, (T3617-$Y$17)^2,""),"")</f>
        <v/>
      </c>
    </row>
    <row r="3618" spans="1:21" ht="23">
      <c r="A3618" s="159">
        <v>3609</v>
      </c>
      <c r="B3618" s="160" t="str">
        <f>IF(Data!B3618:$B$5009&lt;&gt;"",Data!B3618,"")</f>
        <v/>
      </c>
      <c r="C3618" s="160" t="str">
        <f>IF(Data!$C3618:C$5009&lt;&gt;"",Data!C3618,"")</f>
        <v/>
      </c>
      <c r="P3618" s="149" t="str">
        <f>IF(Data!B3622="","",B3622)</f>
        <v/>
      </c>
      <c r="Q3618" s="150" t="str">
        <f>IFERROR(IF(P3618:$P$5009&lt;&gt;0, ABS(P3618-$Z$7),""),"")</f>
        <v/>
      </c>
      <c r="R3618" s="150" t="str">
        <f>IFERROR(IF(P3618:$P$5009&lt;&gt;0, (Q3618-$Y$16)^2,""),"")</f>
        <v/>
      </c>
      <c r="S3618" s="151" t="str">
        <f>IF(Data!C3622="","",C3622)</f>
        <v/>
      </c>
      <c r="T3618" s="150" t="str">
        <f>IFERROR(IF(S3618:$S$5009&lt;&gt;0, ABS(C3622-$Z$8),""),"")</f>
        <v/>
      </c>
      <c r="U3618" s="150" t="str">
        <f>IFERROR(IF(S3618:$S$5009&lt;&gt;0, (T3618-$Y$17)^2,""),"")</f>
        <v/>
      </c>
    </row>
    <row r="3619" spans="1:21" ht="23">
      <c r="A3619" s="161">
        <v>3610</v>
      </c>
      <c r="B3619" s="160" t="str">
        <f>IF(Data!B3619:$B$5009&lt;&gt;"",Data!B3619,"")</f>
        <v/>
      </c>
      <c r="C3619" s="160" t="str">
        <f>IF(Data!$C3619:C$5009&lt;&gt;"",Data!C3619,"")</f>
        <v/>
      </c>
      <c r="P3619" s="149" t="str">
        <f>IF(Data!B3623="","",B3623)</f>
        <v/>
      </c>
      <c r="Q3619" s="150" t="str">
        <f>IFERROR(IF(P3619:$P$5009&lt;&gt;0, ABS(P3619-$Z$7),""),"")</f>
        <v/>
      </c>
      <c r="R3619" s="150" t="str">
        <f>IFERROR(IF(P3619:$P$5009&lt;&gt;0, (Q3619-$Y$16)^2,""),"")</f>
        <v/>
      </c>
      <c r="S3619" s="151" t="str">
        <f>IF(Data!C3623="","",C3623)</f>
        <v/>
      </c>
      <c r="T3619" s="150" t="str">
        <f>IFERROR(IF(S3619:$S$5009&lt;&gt;0, ABS(C3623-$Z$8),""),"")</f>
        <v/>
      </c>
      <c r="U3619" s="150" t="str">
        <f>IFERROR(IF(S3619:$S$5009&lt;&gt;0, (T3619-$Y$17)^2,""),"")</f>
        <v/>
      </c>
    </row>
    <row r="3620" spans="1:21" ht="23">
      <c r="A3620" s="159">
        <v>3611</v>
      </c>
      <c r="B3620" s="160" t="str">
        <f>IF(Data!B3620:$B$5009&lt;&gt;"",Data!B3620,"")</f>
        <v/>
      </c>
      <c r="C3620" s="160" t="str">
        <f>IF(Data!$C3620:C$5009&lt;&gt;"",Data!C3620,"")</f>
        <v/>
      </c>
      <c r="P3620" s="149" t="str">
        <f>IF(Data!B3624="","",B3624)</f>
        <v/>
      </c>
      <c r="Q3620" s="150" t="str">
        <f>IFERROR(IF(P3620:$P$5009&lt;&gt;0, ABS(P3620-$Z$7),""),"")</f>
        <v/>
      </c>
      <c r="R3620" s="150" t="str">
        <f>IFERROR(IF(P3620:$P$5009&lt;&gt;0, (Q3620-$Y$16)^2,""),"")</f>
        <v/>
      </c>
      <c r="S3620" s="151" t="str">
        <f>IF(Data!C3624="","",C3624)</f>
        <v/>
      </c>
      <c r="T3620" s="150" t="str">
        <f>IFERROR(IF(S3620:$S$5009&lt;&gt;0, ABS(C3624-$Z$8),""),"")</f>
        <v/>
      </c>
      <c r="U3620" s="150" t="str">
        <f>IFERROR(IF(S3620:$S$5009&lt;&gt;0, (T3620-$Y$17)^2,""),"")</f>
        <v/>
      </c>
    </row>
    <row r="3621" spans="1:21" ht="23">
      <c r="A3621" s="161">
        <v>3612</v>
      </c>
      <c r="B3621" s="160" t="str">
        <f>IF(Data!B3621:$B$5009&lt;&gt;"",Data!B3621,"")</f>
        <v/>
      </c>
      <c r="C3621" s="160" t="str">
        <f>IF(Data!$C3621:C$5009&lt;&gt;"",Data!C3621,"")</f>
        <v/>
      </c>
      <c r="P3621" s="149" t="str">
        <f>IF(Data!B3625="","",B3625)</f>
        <v/>
      </c>
      <c r="Q3621" s="150" t="str">
        <f>IFERROR(IF(P3621:$P$5009&lt;&gt;0, ABS(P3621-$Z$7),""),"")</f>
        <v/>
      </c>
      <c r="R3621" s="150" t="str">
        <f>IFERROR(IF(P3621:$P$5009&lt;&gt;0, (Q3621-$Y$16)^2,""),"")</f>
        <v/>
      </c>
      <c r="S3621" s="151" t="str">
        <f>IF(Data!C3625="","",C3625)</f>
        <v/>
      </c>
      <c r="T3621" s="150" t="str">
        <f>IFERROR(IF(S3621:$S$5009&lt;&gt;0, ABS(C3625-$Z$8),""),"")</f>
        <v/>
      </c>
      <c r="U3621" s="150" t="str">
        <f>IFERROR(IF(S3621:$S$5009&lt;&gt;0, (T3621-$Y$17)^2,""),"")</f>
        <v/>
      </c>
    </row>
    <row r="3622" spans="1:21" ht="23">
      <c r="A3622" s="159">
        <v>3613</v>
      </c>
      <c r="B3622" s="160" t="str">
        <f>IF(Data!B3622:$B$5009&lt;&gt;"",Data!B3622,"")</f>
        <v/>
      </c>
      <c r="C3622" s="160" t="str">
        <f>IF(Data!$C3622:C$5009&lt;&gt;"",Data!C3622,"")</f>
        <v/>
      </c>
      <c r="P3622" s="149" t="str">
        <f>IF(Data!B3626="","",B3626)</f>
        <v/>
      </c>
      <c r="Q3622" s="150" t="str">
        <f>IFERROR(IF(P3622:$P$5009&lt;&gt;0, ABS(P3622-$Z$7),""),"")</f>
        <v/>
      </c>
      <c r="R3622" s="150" t="str">
        <f>IFERROR(IF(P3622:$P$5009&lt;&gt;0, (Q3622-$Y$16)^2,""),"")</f>
        <v/>
      </c>
      <c r="S3622" s="151" t="str">
        <f>IF(Data!C3626="","",C3626)</f>
        <v/>
      </c>
      <c r="T3622" s="150" t="str">
        <f>IFERROR(IF(S3622:$S$5009&lt;&gt;0, ABS(C3626-$Z$8),""),"")</f>
        <v/>
      </c>
      <c r="U3622" s="150" t="str">
        <f>IFERROR(IF(S3622:$S$5009&lt;&gt;0, (T3622-$Y$17)^2,""),"")</f>
        <v/>
      </c>
    </row>
    <row r="3623" spans="1:21" ht="23">
      <c r="A3623" s="161">
        <v>3614</v>
      </c>
      <c r="B3623" s="160" t="str">
        <f>IF(Data!B3623:$B$5009&lt;&gt;"",Data!B3623,"")</f>
        <v/>
      </c>
      <c r="C3623" s="160" t="str">
        <f>IF(Data!$C3623:C$5009&lt;&gt;"",Data!C3623,"")</f>
        <v/>
      </c>
      <c r="P3623" s="149" t="str">
        <f>IF(Data!B3627="","",B3627)</f>
        <v/>
      </c>
      <c r="Q3623" s="150" t="str">
        <f>IFERROR(IF(P3623:$P$5009&lt;&gt;0, ABS(P3623-$Z$7),""),"")</f>
        <v/>
      </c>
      <c r="R3623" s="150" t="str">
        <f>IFERROR(IF(P3623:$P$5009&lt;&gt;0, (Q3623-$Y$16)^2,""),"")</f>
        <v/>
      </c>
      <c r="S3623" s="151" t="str">
        <f>IF(Data!C3627="","",C3627)</f>
        <v/>
      </c>
      <c r="T3623" s="150" t="str">
        <f>IFERROR(IF(S3623:$S$5009&lt;&gt;0, ABS(C3627-$Z$8),""),"")</f>
        <v/>
      </c>
      <c r="U3623" s="150" t="str">
        <f>IFERROR(IF(S3623:$S$5009&lt;&gt;0, (T3623-$Y$17)^2,""),"")</f>
        <v/>
      </c>
    </row>
    <row r="3624" spans="1:21" ht="23">
      <c r="A3624" s="159">
        <v>3615</v>
      </c>
      <c r="B3624" s="160" t="str">
        <f>IF(Data!B3624:$B$5009&lt;&gt;"",Data!B3624,"")</f>
        <v/>
      </c>
      <c r="C3624" s="160" t="str">
        <f>IF(Data!$C3624:C$5009&lt;&gt;"",Data!C3624,"")</f>
        <v/>
      </c>
      <c r="P3624" s="149" t="str">
        <f>IF(Data!B3628="","",B3628)</f>
        <v/>
      </c>
      <c r="Q3624" s="150" t="str">
        <f>IFERROR(IF(P3624:$P$5009&lt;&gt;0, ABS(P3624-$Z$7),""),"")</f>
        <v/>
      </c>
      <c r="R3624" s="150" t="str">
        <f>IFERROR(IF(P3624:$P$5009&lt;&gt;0, (Q3624-$Y$16)^2,""),"")</f>
        <v/>
      </c>
      <c r="S3624" s="151" t="str">
        <f>IF(Data!C3628="","",C3628)</f>
        <v/>
      </c>
      <c r="T3624" s="150" t="str">
        <f>IFERROR(IF(S3624:$S$5009&lt;&gt;0, ABS(C3628-$Z$8),""),"")</f>
        <v/>
      </c>
      <c r="U3624" s="150" t="str">
        <f>IFERROR(IF(S3624:$S$5009&lt;&gt;0, (T3624-$Y$17)^2,""),"")</f>
        <v/>
      </c>
    </row>
    <row r="3625" spans="1:21" ht="23">
      <c r="A3625" s="161">
        <v>3616</v>
      </c>
      <c r="B3625" s="160" t="str">
        <f>IF(Data!B3625:$B$5009&lt;&gt;"",Data!B3625,"")</f>
        <v/>
      </c>
      <c r="C3625" s="160" t="str">
        <f>IF(Data!$C3625:C$5009&lt;&gt;"",Data!C3625,"")</f>
        <v/>
      </c>
      <c r="P3625" s="149" t="str">
        <f>IF(Data!B3629="","",B3629)</f>
        <v/>
      </c>
      <c r="Q3625" s="150" t="str">
        <f>IFERROR(IF(P3625:$P$5009&lt;&gt;0, ABS(P3625-$Z$7),""),"")</f>
        <v/>
      </c>
      <c r="R3625" s="150" t="str">
        <f>IFERROR(IF(P3625:$P$5009&lt;&gt;0, (Q3625-$Y$16)^2,""),"")</f>
        <v/>
      </c>
      <c r="S3625" s="151" t="str">
        <f>IF(Data!C3629="","",C3629)</f>
        <v/>
      </c>
      <c r="T3625" s="150" t="str">
        <f>IFERROR(IF(S3625:$S$5009&lt;&gt;0, ABS(C3629-$Z$8),""),"")</f>
        <v/>
      </c>
      <c r="U3625" s="150" t="str">
        <f>IFERROR(IF(S3625:$S$5009&lt;&gt;0, (T3625-$Y$17)^2,""),"")</f>
        <v/>
      </c>
    </row>
    <row r="3626" spans="1:21" ht="23">
      <c r="A3626" s="159">
        <v>3617</v>
      </c>
      <c r="B3626" s="160" t="str">
        <f>IF(Data!B3626:$B$5009&lt;&gt;"",Data!B3626,"")</f>
        <v/>
      </c>
      <c r="C3626" s="160" t="str">
        <f>IF(Data!$C3626:C$5009&lt;&gt;"",Data!C3626,"")</f>
        <v/>
      </c>
      <c r="P3626" s="149" t="str">
        <f>IF(Data!B3630="","",B3630)</f>
        <v/>
      </c>
      <c r="Q3626" s="150" t="str">
        <f>IFERROR(IF(P3626:$P$5009&lt;&gt;0, ABS(P3626-$Z$7),""),"")</f>
        <v/>
      </c>
      <c r="R3626" s="150" t="str">
        <f>IFERROR(IF(P3626:$P$5009&lt;&gt;0, (Q3626-$Y$16)^2,""),"")</f>
        <v/>
      </c>
      <c r="S3626" s="151" t="str">
        <f>IF(Data!C3630="","",C3630)</f>
        <v/>
      </c>
      <c r="T3626" s="150" t="str">
        <f>IFERROR(IF(S3626:$S$5009&lt;&gt;0, ABS(C3630-$Z$8),""),"")</f>
        <v/>
      </c>
      <c r="U3626" s="150" t="str">
        <f>IFERROR(IF(S3626:$S$5009&lt;&gt;0, (T3626-$Y$17)^2,""),"")</f>
        <v/>
      </c>
    </row>
    <row r="3627" spans="1:21" ht="23">
      <c r="A3627" s="161">
        <v>3618</v>
      </c>
      <c r="B3627" s="160" t="str">
        <f>IF(Data!B3627:$B$5009&lt;&gt;"",Data!B3627,"")</f>
        <v/>
      </c>
      <c r="C3627" s="160" t="str">
        <f>IF(Data!$C3627:C$5009&lt;&gt;"",Data!C3627,"")</f>
        <v/>
      </c>
      <c r="P3627" s="149" t="str">
        <f>IF(Data!B3631="","",B3631)</f>
        <v/>
      </c>
      <c r="Q3627" s="150" t="str">
        <f>IFERROR(IF(P3627:$P$5009&lt;&gt;0, ABS(P3627-$Z$7),""),"")</f>
        <v/>
      </c>
      <c r="R3627" s="150" t="str">
        <f>IFERROR(IF(P3627:$P$5009&lt;&gt;0, (Q3627-$Y$16)^2,""),"")</f>
        <v/>
      </c>
      <c r="S3627" s="151" t="str">
        <f>IF(Data!C3631="","",C3631)</f>
        <v/>
      </c>
      <c r="T3627" s="150" t="str">
        <f>IFERROR(IF(S3627:$S$5009&lt;&gt;0, ABS(C3631-$Z$8),""),"")</f>
        <v/>
      </c>
      <c r="U3627" s="150" t="str">
        <f>IFERROR(IF(S3627:$S$5009&lt;&gt;0, (T3627-$Y$17)^2,""),"")</f>
        <v/>
      </c>
    </row>
    <row r="3628" spans="1:21" ht="23">
      <c r="A3628" s="159">
        <v>3619</v>
      </c>
      <c r="B3628" s="160" t="str">
        <f>IF(Data!B3628:$B$5009&lt;&gt;"",Data!B3628,"")</f>
        <v/>
      </c>
      <c r="C3628" s="160" t="str">
        <f>IF(Data!$C3628:C$5009&lt;&gt;"",Data!C3628,"")</f>
        <v/>
      </c>
      <c r="P3628" s="149" t="str">
        <f>IF(Data!B3632="","",B3632)</f>
        <v/>
      </c>
      <c r="Q3628" s="150" t="str">
        <f>IFERROR(IF(P3628:$P$5009&lt;&gt;0, ABS(P3628-$Z$7),""),"")</f>
        <v/>
      </c>
      <c r="R3628" s="150" t="str">
        <f>IFERROR(IF(P3628:$P$5009&lt;&gt;0, (Q3628-$Y$16)^2,""),"")</f>
        <v/>
      </c>
      <c r="S3628" s="151" t="str">
        <f>IF(Data!C3632="","",C3632)</f>
        <v/>
      </c>
      <c r="T3628" s="150" t="str">
        <f>IFERROR(IF(S3628:$S$5009&lt;&gt;0, ABS(C3632-$Z$8),""),"")</f>
        <v/>
      </c>
      <c r="U3628" s="150" t="str">
        <f>IFERROR(IF(S3628:$S$5009&lt;&gt;0, (T3628-$Y$17)^2,""),"")</f>
        <v/>
      </c>
    </row>
    <row r="3629" spans="1:21" ht="23">
      <c r="A3629" s="161">
        <v>3620</v>
      </c>
      <c r="B3629" s="160" t="str">
        <f>IF(Data!B3629:$B$5009&lt;&gt;"",Data!B3629,"")</f>
        <v/>
      </c>
      <c r="C3629" s="160" t="str">
        <f>IF(Data!$C3629:C$5009&lt;&gt;"",Data!C3629,"")</f>
        <v/>
      </c>
      <c r="P3629" s="149" t="str">
        <f>IF(Data!B3633="","",B3633)</f>
        <v/>
      </c>
      <c r="Q3629" s="150" t="str">
        <f>IFERROR(IF(P3629:$P$5009&lt;&gt;0, ABS(P3629-$Z$7),""),"")</f>
        <v/>
      </c>
      <c r="R3629" s="150" t="str">
        <f>IFERROR(IF(P3629:$P$5009&lt;&gt;0, (Q3629-$Y$16)^2,""),"")</f>
        <v/>
      </c>
      <c r="S3629" s="151" t="str">
        <f>IF(Data!C3633="","",C3633)</f>
        <v/>
      </c>
      <c r="T3629" s="150" t="str">
        <f>IFERROR(IF(S3629:$S$5009&lt;&gt;0, ABS(C3633-$Z$8),""),"")</f>
        <v/>
      </c>
      <c r="U3629" s="150" t="str">
        <f>IFERROR(IF(S3629:$S$5009&lt;&gt;0, (T3629-$Y$17)^2,""),"")</f>
        <v/>
      </c>
    </row>
    <row r="3630" spans="1:21" ht="23">
      <c r="A3630" s="159">
        <v>3621</v>
      </c>
      <c r="B3630" s="160" t="str">
        <f>IF(Data!B3630:$B$5009&lt;&gt;"",Data!B3630,"")</f>
        <v/>
      </c>
      <c r="C3630" s="160" t="str">
        <f>IF(Data!$C3630:C$5009&lt;&gt;"",Data!C3630,"")</f>
        <v/>
      </c>
      <c r="P3630" s="149" t="str">
        <f>IF(Data!B3634="","",B3634)</f>
        <v/>
      </c>
      <c r="Q3630" s="150" t="str">
        <f>IFERROR(IF(P3630:$P$5009&lt;&gt;0, ABS(P3630-$Z$7),""),"")</f>
        <v/>
      </c>
      <c r="R3630" s="150" t="str">
        <f>IFERROR(IF(P3630:$P$5009&lt;&gt;0, (Q3630-$Y$16)^2,""),"")</f>
        <v/>
      </c>
      <c r="S3630" s="151" t="str">
        <f>IF(Data!C3634="","",C3634)</f>
        <v/>
      </c>
      <c r="T3630" s="150" t="str">
        <f>IFERROR(IF(S3630:$S$5009&lt;&gt;0, ABS(C3634-$Z$8),""),"")</f>
        <v/>
      </c>
      <c r="U3630" s="150" t="str">
        <f>IFERROR(IF(S3630:$S$5009&lt;&gt;0, (T3630-$Y$17)^2,""),"")</f>
        <v/>
      </c>
    </row>
    <row r="3631" spans="1:21" ht="23">
      <c r="A3631" s="161">
        <v>3622</v>
      </c>
      <c r="B3631" s="160" t="str">
        <f>IF(Data!B3631:$B$5009&lt;&gt;"",Data!B3631,"")</f>
        <v/>
      </c>
      <c r="C3631" s="160" t="str">
        <f>IF(Data!$C3631:C$5009&lt;&gt;"",Data!C3631,"")</f>
        <v/>
      </c>
      <c r="P3631" s="149" t="str">
        <f>IF(Data!B3635="","",B3635)</f>
        <v/>
      </c>
      <c r="Q3631" s="150" t="str">
        <f>IFERROR(IF(P3631:$P$5009&lt;&gt;0, ABS(P3631-$Z$7),""),"")</f>
        <v/>
      </c>
      <c r="R3631" s="150" t="str">
        <f>IFERROR(IF(P3631:$P$5009&lt;&gt;0, (Q3631-$Y$16)^2,""),"")</f>
        <v/>
      </c>
      <c r="S3631" s="151" t="str">
        <f>IF(Data!C3635="","",C3635)</f>
        <v/>
      </c>
      <c r="T3631" s="150" t="str">
        <f>IFERROR(IF(S3631:$S$5009&lt;&gt;0, ABS(C3635-$Z$8),""),"")</f>
        <v/>
      </c>
      <c r="U3631" s="150" t="str">
        <f>IFERROR(IF(S3631:$S$5009&lt;&gt;0, (T3631-$Y$17)^2,""),"")</f>
        <v/>
      </c>
    </row>
    <row r="3632" spans="1:21" ht="23">
      <c r="A3632" s="159">
        <v>3623</v>
      </c>
      <c r="B3632" s="160" t="str">
        <f>IF(Data!B3632:$B$5009&lt;&gt;"",Data!B3632,"")</f>
        <v/>
      </c>
      <c r="C3632" s="160" t="str">
        <f>IF(Data!$C3632:C$5009&lt;&gt;"",Data!C3632,"")</f>
        <v/>
      </c>
      <c r="P3632" s="149" t="str">
        <f>IF(Data!B3636="","",B3636)</f>
        <v/>
      </c>
      <c r="Q3632" s="150" t="str">
        <f>IFERROR(IF(P3632:$P$5009&lt;&gt;0, ABS(P3632-$Z$7),""),"")</f>
        <v/>
      </c>
      <c r="R3632" s="150" t="str">
        <f>IFERROR(IF(P3632:$P$5009&lt;&gt;0, (Q3632-$Y$16)^2,""),"")</f>
        <v/>
      </c>
      <c r="S3632" s="151" t="str">
        <f>IF(Data!C3636="","",C3636)</f>
        <v/>
      </c>
      <c r="T3632" s="150" t="str">
        <f>IFERROR(IF(S3632:$S$5009&lt;&gt;0, ABS(C3636-$Z$8),""),"")</f>
        <v/>
      </c>
      <c r="U3632" s="150" t="str">
        <f>IFERROR(IF(S3632:$S$5009&lt;&gt;0, (T3632-$Y$17)^2,""),"")</f>
        <v/>
      </c>
    </row>
    <row r="3633" spans="1:21" ht="23">
      <c r="A3633" s="161">
        <v>3624</v>
      </c>
      <c r="B3633" s="160" t="str">
        <f>IF(Data!B3633:$B$5009&lt;&gt;"",Data!B3633,"")</f>
        <v/>
      </c>
      <c r="C3633" s="160" t="str">
        <f>IF(Data!$C3633:C$5009&lt;&gt;"",Data!C3633,"")</f>
        <v/>
      </c>
      <c r="P3633" s="149" t="str">
        <f>IF(Data!B3637="","",B3637)</f>
        <v/>
      </c>
      <c r="Q3633" s="150" t="str">
        <f>IFERROR(IF(P3633:$P$5009&lt;&gt;0, ABS(P3633-$Z$7),""),"")</f>
        <v/>
      </c>
      <c r="R3633" s="150" t="str">
        <f>IFERROR(IF(P3633:$P$5009&lt;&gt;0, (Q3633-$Y$16)^2,""),"")</f>
        <v/>
      </c>
      <c r="S3633" s="151" t="str">
        <f>IF(Data!C3637="","",C3637)</f>
        <v/>
      </c>
      <c r="T3633" s="150" t="str">
        <f>IFERROR(IF(S3633:$S$5009&lt;&gt;0, ABS(C3637-$Z$8),""),"")</f>
        <v/>
      </c>
      <c r="U3633" s="150" t="str">
        <f>IFERROR(IF(S3633:$S$5009&lt;&gt;0, (T3633-$Y$17)^2,""),"")</f>
        <v/>
      </c>
    </row>
    <row r="3634" spans="1:21" ht="23">
      <c r="A3634" s="159">
        <v>3625</v>
      </c>
      <c r="B3634" s="160" t="str">
        <f>IF(Data!B3634:$B$5009&lt;&gt;"",Data!B3634,"")</f>
        <v/>
      </c>
      <c r="C3634" s="160" t="str">
        <f>IF(Data!$C3634:C$5009&lt;&gt;"",Data!C3634,"")</f>
        <v/>
      </c>
      <c r="P3634" s="149" t="str">
        <f>IF(Data!B3638="","",B3638)</f>
        <v/>
      </c>
      <c r="Q3634" s="150" t="str">
        <f>IFERROR(IF(P3634:$P$5009&lt;&gt;0, ABS(P3634-$Z$7),""),"")</f>
        <v/>
      </c>
      <c r="R3634" s="150" t="str">
        <f>IFERROR(IF(P3634:$P$5009&lt;&gt;0, (Q3634-$Y$16)^2,""),"")</f>
        <v/>
      </c>
      <c r="S3634" s="151" t="str">
        <f>IF(Data!C3638="","",C3638)</f>
        <v/>
      </c>
      <c r="T3634" s="150" t="str">
        <f>IFERROR(IF(S3634:$S$5009&lt;&gt;0, ABS(C3638-$Z$8),""),"")</f>
        <v/>
      </c>
      <c r="U3634" s="150" t="str">
        <f>IFERROR(IF(S3634:$S$5009&lt;&gt;0, (T3634-$Y$17)^2,""),"")</f>
        <v/>
      </c>
    </row>
    <row r="3635" spans="1:21" ht="23">
      <c r="A3635" s="161">
        <v>3626</v>
      </c>
      <c r="B3635" s="160" t="str">
        <f>IF(Data!B3635:$B$5009&lt;&gt;"",Data!B3635,"")</f>
        <v/>
      </c>
      <c r="C3635" s="160" t="str">
        <f>IF(Data!$C3635:C$5009&lt;&gt;"",Data!C3635,"")</f>
        <v/>
      </c>
      <c r="P3635" s="149" t="str">
        <f>IF(Data!B3639="","",B3639)</f>
        <v/>
      </c>
      <c r="Q3635" s="150" t="str">
        <f>IFERROR(IF(P3635:$P$5009&lt;&gt;0, ABS(P3635-$Z$7),""),"")</f>
        <v/>
      </c>
      <c r="R3635" s="150" t="str">
        <f>IFERROR(IF(P3635:$P$5009&lt;&gt;0, (Q3635-$Y$16)^2,""),"")</f>
        <v/>
      </c>
      <c r="S3635" s="151" t="str">
        <f>IF(Data!C3639="","",C3639)</f>
        <v/>
      </c>
      <c r="T3635" s="150" t="str">
        <f>IFERROR(IF(S3635:$S$5009&lt;&gt;0, ABS(C3639-$Z$8),""),"")</f>
        <v/>
      </c>
      <c r="U3635" s="150" t="str">
        <f>IFERROR(IF(S3635:$S$5009&lt;&gt;0, (T3635-$Y$17)^2,""),"")</f>
        <v/>
      </c>
    </row>
    <row r="3636" spans="1:21" ht="23">
      <c r="A3636" s="159">
        <v>3627</v>
      </c>
      <c r="B3636" s="160" t="str">
        <f>IF(Data!B3636:$B$5009&lt;&gt;"",Data!B3636,"")</f>
        <v/>
      </c>
      <c r="C3636" s="160" t="str">
        <f>IF(Data!$C3636:C$5009&lt;&gt;"",Data!C3636,"")</f>
        <v/>
      </c>
      <c r="P3636" s="149" t="str">
        <f>IF(Data!B3640="","",B3640)</f>
        <v/>
      </c>
      <c r="Q3636" s="150" t="str">
        <f>IFERROR(IF(P3636:$P$5009&lt;&gt;0, ABS(P3636-$Z$7),""),"")</f>
        <v/>
      </c>
      <c r="R3636" s="150" t="str">
        <f>IFERROR(IF(P3636:$P$5009&lt;&gt;0, (Q3636-$Y$16)^2,""),"")</f>
        <v/>
      </c>
      <c r="S3636" s="151" t="str">
        <f>IF(Data!C3640="","",C3640)</f>
        <v/>
      </c>
      <c r="T3636" s="150" t="str">
        <f>IFERROR(IF(S3636:$S$5009&lt;&gt;0, ABS(C3640-$Z$8),""),"")</f>
        <v/>
      </c>
      <c r="U3636" s="150" t="str">
        <f>IFERROR(IF(S3636:$S$5009&lt;&gt;0, (T3636-$Y$17)^2,""),"")</f>
        <v/>
      </c>
    </row>
    <row r="3637" spans="1:21" ht="23">
      <c r="A3637" s="161">
        <v>3628</v>
      </c>
      <c r="B3637" s="160" t="str">
        <f>IF(Data!B3637:$B$5009&lt;&gt;"",Data!B3637,"")</f>
        <v/>
      </c>
      <c r="C3637" s="160" t="str">
        <f>IF(Data!$C3637:C$5009&lt;&gt;"",Data!C3637,"")</f>
        <v/>
      </c>
      <c r="P3637" s="149" t="str">
        <f>IF(Data!B3641="","",B3641)</f>
        <v/>
      </c>
      <c r="Q3637" s="150" t="str">
        <f>IFERROR(IF(P3637:$P$5009&lt;&gt;0, ABS(P3637-$Z$7),""),"")</f>
        <v/>
      </c>
      <c r="R3637" s="150" t="str">
        <f>IFERROR(IF(P3637:$P$5009&lt;&gt;0, (Q3637-$Y$16)^2,""),"")</f>
        <v/>
      </c>
      <c r="S3637" s="151" t="str">
        <f>IF(Data!C3641="","",C3641)</f>
        <v/>
      </c>
      <c r="T3637" s="150" t="str">
        <f>IFERROR(IF(S3637:$S$5009&lt;&gt;0, ABS(C3641-$Z$8),""),"")</f>
        <v/>
      </c>
      <c r="U3637" s="150" t="str">
        <f>IFERROR(IF(S3637:$S$5009&lt;&gt;0, (T3637-$Y$17)^2,""),"")</f>
        <v/>
      </c>
    </row>
    <row r="3638" spans="1:21" ht="23">
      <c r="A3638" s="159">
        <v>3629</v>
      </c>
      <c r="B3638" s="160" t="str">
        <f>IF(Data!B3638:$B$5009&lt;&gt;"",Data!B3638,"")</f>
        <v/>
      </c>
      <c r="C3638" s="160" t="str">
        <f>IF(Data!$C3638:C$5009&lt;&gt;"",Data!C3638,"")</f>
        <v/>
      </c>
      <c r="P3638" s="149" t="str">
        <f>IF(Data!B3642="","",B3642)</f>
        <v/>
      </c>
      <c r="Q3638" s="150" t="str">
        <f>IFERROR(IF(P3638:$P$5009&lt;&gt;0, ABS(P3638-$Z$7),""),"")</f>
        <v/>
      </c>
      <c r="R3638" s="150" t="str">
        <f>IFERROR(IF(P3638:$P$5009&lt;&gt;0, (Q3638-$Y$16)^2,""),"")</f>
        <v/>
      </c>
      <c r="S3638" s="151" t="str">
        <f>IF(Data!C3642="","",C3642)</f>
        <v/>
      </c>
      <c r="T3638" s="150" t="str">
        <f>IFERROR(IF(S3638:$S$5009&lt;&gt;0, ABS(C3642-$Z$8),""),"")</f>
        <v/>
      </c>
      <c r="U3638" s="150" t="str">
        <f>IFERROR(IF(S3638:$S$5009&lt;&gt;0, (T3638-$Y$17)^2,""),"")</f>
        <v/>
      </c>
    </row>
    <row r="3639" spans="1:21" ht="23">
      <c r="A3639" s="161">
        <v>3630</v>
      </c>
      <c r="B3639" s="160" t="str">
        <f>IF(Data!B3639:$B$5009&lt;&gt;"",Data!B3639,"")</f>
        <v/>
      </c>
      <c r="C3639" s="160" t="str">
        <f>IF(Data!$C3639:C$5009&lt;&gt;"",Data!C3639,"")</f>
        <v/>
      </c>
      <c r="P3639" s="149" t="str">
        <f>IF(Data!B3643="","",B3643)</f>
        <v/>
      </c>
      <c r="Q3639" s="150" t="str">
        <f>IFERROR(IF(P3639:$P$5009&lt;&gt;0, ABS(P3639-$Z$7),""),"")</f>
        <v/>
      </c>
      <c r="R3639" s="150" t="str">
        <f>IFERROR(IF(P3639:$P$5009&lt;&gt;0, (Q3639-$Y$16)^2,""),"")</f>
        <v/>
      </c>
      <c r="S3639" s="151" t="str">
        <f>IF(Data!C3643="","",C3643)</f>
        <v/>
      </c>
      <c r="T3639" s="150" t="str">
        <f>IFERROR(IF(S3639:$S$5009&lt;&gt;0, ABS(C3643-$Z$8),""),"")</f>
        <v/>
      </c>
      <c r="U3639" s="150" t="str">
        <f>IFERROR(IF(S3639:$S$5009&lt;&gt;0, (T3639-$Y$17)^2,""),"")</f>
        <v/>
      </c>
    </row>
    <row r="3640" spans="1:21" ht="23">
      <c r="A3640" s="159">
        <v>3631</v>
      </c>
      <c r="B3640" s="160" t="str">
        <f>IF(Data!B3640:$B$5009&lt;&gt;"",Data!B3640,"")</f>
        <v/>
      </c>
      <c r="C3640" s="160" t="str">
        <f>IF(Data!$C3640:C$5009&lt;&gt;"",Data!C3640,"")</f>
        <v/>
      </c>
      <c r="P3640" s="149" t="str">
        <f>IF(Data!B3644="","",B3644)</f>
        <v/>
      </c>
      <c r="Q3640" s="150" t="str">
        <f>IFERROR(IF(P3640:$P$5009&lt;&gt;0, ABS(P3640-$Z$7),""),"")</f>
        <v/>
      </c>
      <c r="R3640" s="150" t="str">
        <f>IFERROR(IF(P3640:$P$5009&lt;&gt;0, (Q3640-$Y$16)^2,""),"")</f>
        <v/>
      </c>
      <c r="S3640" s="151" t="str">
        <f>IF(Data!C3644="","",C3644)</f>
        <v/>
      </c>
      <c r="T3640" s="150" t="str">
        <f>IFERROR(IF(S3640:$S$5009&lt;&gt;0, ABS(C3644-$Z$8),""),"")</f>
        <v/>
      </c>
      <c r="U3640" s="150" t="str">
        <f>IFERROR(IF(S3640:$S$5009&lt;&gt;0, (T3640-$Y$17)^2,""),"")</f>
        <v/>
      </c>
    </row>
    <row r="3641" spans="1:21" ht="23">
      <c r="A3641" s="161">
        <v>3632</v>
      </c>
      <c r="B3641" s="160" t="str">
        <f>IF(Data!B3641:$B$5009&lt;&gt;"",Data!B3641,"")</f>
        <v/>
      </c>
      <c r="C3641" s="160" t="str">
        <f>IF(Data!$C3641:C$5009&lt;&gt;"",Data!C3641,"")</f>
        <v/>
      </c>
      <c r="P3641" s="149" t="str">
        <f>IF(Data!B3645="","",B3645)</f>
        <v/>
      </c>
      <c r="Q3641" s="150" t="str">
        <f>IFERROR(IF(P3641:$P$5009&lt;&gt;0, ABS(P3641-$Z$7),""),"")</f>
        <v/>
      </c>
      <c r="R3641" s="150" t="str">
        <f>IFERROR(IF(P3641:$P$5009&lt;&gt;0, (Q3641-$Y$16)^2,""),"")</f>
        <v/>
      </c>
      <c r="S3641" s="151" t="str">
        <f>IF(Data!C3645="","",C3645)</f>
        <v/>
      </c>
      <c r="T3641" s="150" t="str">
        <f>IFERROR(IF(S3641:$S$5009&lt;&gt;0, ABS(C3645-$Z$8),""),"")</f>
        <v/>
      </c>
      <c r="U3641" s="150" t="str">
        <f>IFERROR(IF(S3641:$S$5009&lt;&gt;0, (T3641-$Y$17)^2,""),"")</f>
        <v/>
      </c>
    </row>
    <row r="3642" spans="1:21" ht="23">
      <c r="A3642" s="159">
        <v>3633</v>
      </c>
      <c r="B3642" s="160" t="str">
        <f>IF(Data!B3642:$B$5009&lt;&gt;"",Data!B3642,"")</f>
        <v/>
      </c>
      <c r="C3642" s="160" t="str">
        <f>IF(Data!$C3642:C$5009&lt;&gt;"",Data!C3642,"")</f>
        <v/>
      </c>
      <c r="P3642" s="149" t="str">
        <f>IF(Data!B3646="","",B3646)</f>
        <v/>
      </c>
      <c r="Q3642" s="150" t="str">
        <f>IFERROR(IF(P3642:$P$5009&lt;&gt;0, ABS(P3642-$Z$7),""),"")</f>
        <v/>
      </c>
      <c r="R3642" s="150" t="str">
        <f>IFERROR(IF(P3642:$P$5009&lt;&gt;0, (Q3642-$Y$16)^2,""),"")</f>
        <v/>
      </c>
      <c r="S3642" s="151" t="str">
        <f>IF(Data!C3646="","",C3646)</f>
        <v/>
      </c>
      <c r="T3642" s="150" t="str">
        <f>IFERROR(IF(S3642:$S$5009&lt;&gt;0, ABS(C3646-$Z$8),""),"")</f>
        <v/>
      </c>
      <c r="U3642" s="150" t="str">
        <f>IFERROR(IF(S3642:$S$5009&lt;&gt;0, (T3642-$Y$17)^2,""),"")</f>
        <v/>
      </c>
    </row>
    <row r="3643" spans="1:21" ht="23">
      <c r="A3643" s="161">
        <v>3634</v>
      </c>
      <c r="B3643" s="160" t="str">
        <f>IF(Data!B3643:$B$5009&lt;&gt;"",Data!B3643,"")</f>
        <v/>
      </c>
      <c r="C3643" s="160" t="str">
        <f>IF(Data!$C3643:C$5009&lt;&gt;"",Data!C3643,"")</f>
        <v/>
      </c>
      <c r="P3643" s="149" t="str">
        <f>IF(Data!B3647="","",B3647)</f>
        <v/>
      </c>
      <c r="Q3643" s="150" t="str">
        <f>IFERROR(IF(P3643:$P$5009&lt;&gt;0, ABS(P3643-$Z$7),""),"")</f>
        <v/>
      </c>
      <c r="R3643" s="150" t="str">
        <f>IFERROR(IF(P3643:$P$5009&lt;&gt;0, (Q3643-$Y$16)^2,""),"")</f>
        <v/>
      </c>
      <c r="S3643" s="151" t="str">
        <f>IF(Data!C3647="","",C3647)</f>
        <v/>
      </c>
      <c r="T3643" s="150" t="str">
        <f>IFERROR(IF(S3643:$S$5009&lt;&gt;0, ABS(C3647-$Z$8),""),"")</f>
        <v/>
      </c>
      <c r="U3643" s="150" t="str">
        <f>IFERROR(IF(S3643:$S$5009&lt;&gt;0, (T3643-$Y$17)^2,""),"")</f>
        <v/>
      </c>
    </row>
    <row r="3644" spans="1:21" ht="23">
      <c r="A3644" s="159">
        <v>3635</v>
      </c>
      <c r="B3644" s="160" t="str">
        <f>IF(Data!B3644:$B$5009&lt;&gt;"",Data!B3644,"")</f>
        <v/>
      </c>
      <c r="C3644" s="160" t="str">
        <f>IF(Data!$C3644:C$5009&lt;&gt;"",Data!C3644,"")</f>
        <v/>
      </c>
      <c r="P3644" s="149" t="str">
        <f>IF(Data!B3648="","",B3648)</f>
        <v/>
      </c>
      <c r="Q3644" s="150" t="str">
        <f>IFERROR(IF(P3644:$P$5009&lt;&gt;0, ABS(P3644-$Z$7),""),"")</f>
        <v/>
      </c>
      <c r="R3644" s="150" t="str">
        <f>IFERROR(IF(P3644:$P$5009&lt;&gt;0, (Q3644-$Y$16)^2,""),"")</f>
        <v/>
      </c>
      <c r="S3644" s="151" t="str">
        <f>IF(Data!C3648="","",C3648)</f>
        <v/>
      </c>
      <c r="T3644" s="150" t="str">
        <f>IFERROR(IF(S3644:$S$5009&lt;&gt;0, ABS(C3648-$Z$8),""),"")</f>
        <v/>
      </c>
      <c r="U3644" s="150" t="str">
        <f>IFERROR(IF(S3644:$S$5009&lt;&gt;0, (T3644-$Y$17)^2,""),"")</f>
        <v/>
      </c>
    </row>
    <row r="3645" spans="1:21" ht="23">
      <c r="A3645" s="161">
        <v>3636</v>
      </c>
      <c r="B3645" s="160" t="str">
        <f>IF(Data!B3645:$B$5009&lt;&gt;"",Data!B3645,"")</f>
        <v/>
      </c>
      <c r="C3645" s="160" t="str">
        <f>IF(Data!$C3645:C$5009&lt;&gt;"",Data!C3645,"")</f>
        <v/>
      </c>
      <c r="P3645" s="149" t="str">
        <f>IF(Data!B3649="","",B3649)</f>
        <v/>
      </c>
      <c r="Q3645" s="150" t="str">
        <f>IFERROR(IF(P3645:$P$5009&lt;&gt;0, ABS(P3645-$Z$7),""),"")</f>
        <v/>
      </c>
      <c r="R3645" s="150" t="str">
        <f>IFERROR(IF(P3645:$P$5009&lt;&gt;0, (Q3645-$Y$16)^2,""),"")</f>
        <v/>
      </c>
      <c r="S3645" s="151" t="str">
        <f>IF(Data!C3649="","",C3649)</f>
        <v/>
      </c>
      <c r="T3645" s="150" t="str">
        <f>IFERROR(IF(S3645:$S$5009&lt;&gt;0, ABS(C3649-$Z$8),""),"")</f>
        <v/>
      </c>
      <c r="U3645" s="150" t="str">
        <f>IFERROR(IF(S3645:$S$5009&lt;&gt;0, (T3645-$Y$17)^2,""),"")</f>
        <v/>
      </c>
    </row>
    <row r="3646" spans="1:21" ht="23">
      <c r="A3646" s="159">
        <v>3637</v>
      </c>
      <c r="B3646" s="160" t="str">
        <f>IF(Data!B3646:$B$5009&lt;&gt;"",Data!B3646,"")</f>
        <v/>
      </c>
      <c r="C3646" s="160" t="str">
        <f>IF(Data!$C3646:C$5009&lt;&gt;"",Data!C3646,"")</f>
        <v/>
      </c>
      <c r="P3646" s="149" t="str">
        <f>IF(Data!B3650="","",B3650)</f>
        <v/>
      </c>
      <c r="Q3646" s="150" t="str">
        <f>IFERROR(IF(P3646:$P$5009&lt;&gt;0, ABS(P3646-$Z$7),""),"")</f>
        <v/>
      </c>
      <c r="R3646" s="150" t="str">
        <f>IFERROR(IF(P3646:$P$5009&lt;&gt;0, (Q3646-$Y$16)^2,""),"")</f>
        <v/>
      </c>
      <c r="S3646" s="151" t="str">
        <f>IF(Data!C3650="","",C3650)</f>
        <v/>
      </c>
      <c r="T3646" s="150" t="str">
        <f>IFERROR(IF(S3646:$S$5009&lt;&gt;0, ABS(C3650-$Z$8),""),"")</f>
        <v/>
      </c>
      <c r="U3646" s="150" t="str">
        <f>IFERROR(IF(S3646:$S$5009&lt;&gt;0, (T3646-$Y$17)^2,""),"")</f>
        <v/>
      </c>
    </row>
    <row r="3647" spans="1:21" ht="23">
      <c r="A3647" s="161">
        <v>3638</v>
      </c>
      <c r="B3647" s="160" t="str">
        <f>IF(Data!B3647:$B$5009&lt;&gt;"",Data!B3647,"")</f>
        <v/>
      </c>
      <c r="C3647" s="160" t="str">
        <f>IF(Data!$C3647:C$5009&lt;&gt;"",Data!C3647,"")</f>
        <v/>
      </c>
      <c r="P3647" s="149" t="str">
        <f>IF(Data!B3651="","",B3651)</f>
        <v/>
      </c>
      <c r="Q3647" s="150" t="str">
        <f>IFERROR(IF(P3647:$P$5009&lt;&gt;0, ABS(P3647-$Z$7),""),"")</f>
        <v/>
      </c>
      <c r="R3647" s="150" t="str">
        <f>IFERROR(IF(P3647:$P$5009&lt;&gt;0, (Q3647-$Y$16)^2,""),"")</f>
        <v/>
      </c>
      <c r="S3647" s="151" t="str">
        <f>IF(Data!C3651="","",C3651)</f>
        <v/>
      </c>
      <c r="T3647" s="150" t="str">
        <f>IFERROR(IF(S3647:$S$5009&lt;&gt;0, ABS(C3651-$Z$8),""),"")</f>
        <v/>
      </c>
      <c r="U3647" s="150" t="str">
        <f>IFERROR(IF(S3647:$S$5009&lt;&gt;0, (T3647-$Y$17)^2,""),"")</f>
        <v/>
      </c>
    </row>
    <row r="3648" spans="1:21" ht="23">
      <c r="A3648" s="159">
        <v>3639</v>
      </c>
      <c r="B3648" s="160" t="str">
        <f>IF(Data!B3648:$B$5009&lt;&gt;"",Data!B3648,"")</f>
        <v/>
      </c>
      <c r="C3648" s="160" t="str">
        <f>IF(Data!$C3648:C$5009&lt;&gt;"",Data!C3648,"")</f>
        <v/>
      </c>
      <c r="P3648" s="149" t="str">
        <f>IF(Data!B3652="","",B3652)</f>
        <v/>
      </c>
      <c r="Q3648" s="150" t="str">
        <f>IFERROR(IF(P3648:$P$5009&lt;&gt;0, ABS(P3648-$Z$7),""),"")</f>
        <v/>
      </c>
      <c r="R3648" s="150" t="str">
        <f>IFERROR(IF(P3648:$P$5009&lt;&gt;0, (Q3648-$Y$16)^2,""),"")</f>
        <v/>
      </c>
      <c r="S3648" s="151" t="str">
        <f>IF(Data!C3652="","",C3652)</f>
        <v/>
      </c>
      <c r="T3648" s="150" t="str">
        <f>IFERROR(IF(S3648:$S$5009&lt;&gt;0, ABS(C3652-$Z$8),""),"")</f>
        <v/>
      </c>
      <c r="U3648" s="150" t="str">
        <f>IFERROR(IF(S3648:$S$5009&lt;&gt;0, (T3648-$Y$17)^2,""),"")</f>
        <v/>
      </c>
    </row>
    <row r="3649" spans="1:21" ht="23">
      <c r="A3649" s="161">
        <v>3640</v>
      </c>
      <c r="B3649" s="160" t="str">
        <f>IF(Data!B3649:$B$5009&lt;&gt;"",Data!B3649,"")</f>
        <v/>
      </c>
      <c r="C3649" s="160" t="str">
        <f>IF(Data!$C3649:C$5009&lt;&gt;"",Data!C3649,"")</f>
        <v/>
      </c>
      <c r="P3649" s="149" t="str">
        <f>IF(Data!B3653="","",B3653)</f>
        <v/>
      </c>
      <c r="Q3649" s="150" t="str">
        <f>IFERROR(IF(P3649:$P$5009&lt;&gt;0, ABS(P3649-$Z$7),""),"")</f>
        <v/>
      </c>
      <c r="R3649" s="150" t="str">
        <f>IFERROR(IF(P3649:$P$5009&lt;&gt;0, (Q3649-$Y$16)^2,""),"")</f>
        <v/>
      </c>
      <c r="S3649" s="151" t="str">
        <f>IF(Data!C3653="","",C3653)</f>
        <v/>
      </c>
      <c r="T3649" s="150" t="str">
        <f>IFERROR(IF(S3649:$S$5009&lt;&gt;0, ABS(C3653-$Z$8),""),"")</f>
        <v/>
      </c>
      <c r="U3649" s="150" t="str">
        <f>IFERROR(IF(S3649:$S$5009&lt;&gt;0, (T3649-$Y$17)^2,""),"")</f>
        <v/>
      </c>
    </row>
    <row r="3650" spans="1:21" ht="23">
      <c r="A3650" s="159">
        <v>3641</v>
      </c>
      <c r="B3650" s="160" t="str">
        <f>IF(Data!B3650:$B$5009&lt;&gt;"",Data!B3650,"")</f>
        <v/>
      </c>
      <c r="C3650" s="160" t="str">
        <f>IF(Data!$C3650:C$5009&lt;&gt;"",Data!C3650,"")</f>
        <v/>
      </c>
      <c r="P3650" s="149" t="str">
        <f>IF(Data!B3654="","",B3654)</f>
        <v/>
      </c>
      <c r="Q3650" s="150" t="str">
        <f>IFERROR(IF(P3650:$P$5009&lt;&gt;0, ABS(P3650-$Z$7),""),"")</f>
        <v/>
      </c>
      <c r="R3650" s="150" t="str">
        <f>IFERROR(IF(P3650:$P$5009&lt;&gt;0, (Q3650-$Y$16)^2,""),"")</f>
        <v/>
      </c>
      <c r="S3650" s="151" t="str">
        <f>IF(Data!C3654="","",C3654)</f>
        <v/>
      </c>
      <c r="T3650" s="150" t="str">
        <f>IFERROR(IF(S3650:$S$5009&lt;&gt;0, ABS(C3654-$Z$8),""),"")</f>
        <v/>
      </c>
      <c r="U3650" s="150" t="str">
        <f>IFERROR(IF(S3650:$S$5009&lt;&gt;0, (T3650-$Y$17)^2,""),"")</f>
        <v/>
      </c>
    </row>
    <row r="3651" spans="1:21" ht="23">
      <c r="A3651" s="161">
        <v>3642</v>
      </c>
      <c r="B3651" s="160" t="str">
        <f>IF(Data!B3651:$B$5009&lt;&gt;"",Data!B3651,"")</f>
        <v/>
      </c>
      <c r="C3651" s="160" t="str">
        <f>IF(Data!$C3651:C$5009&lt;&gt;"",Data!C3651,"")</f>
        <v/>
      </c>
      <c r="P3651" s="149" t="str">
        <f>IF(Data!B3655="","",B3655)</f>
        <v/>
      </c>
      <c r="Q3651" s="150" t="str">
        <f>IFERROR(IF(P3651:$P$5009&lt;&gt;0, ABS(P3651-$Z$7),""),"")</f>
        <v/>
      </c>
      <c r="R3651" s="150" t="str">
        <f>IFERROR(IF(P3651:$P$5009&lt;&gt;0, (Q3651-$Y$16)^2,""),"")</f>
        <v/>
      </c>
      <c r="S3651" s="151" t="str">
        <f>IF(Data!C3655="","",C3655)</f>
        <v/>
      </c>
      <c r="T3651" s="150" t="str">
        <f>IFERROR(IF(S3651:$S$5009&lt;&gt;0, ABS(C3655-$Z$8),""),"")</f>
        <v/>
      </c>
      <c r="U3651" s="150" t="str">
        <f>IFERROR(IF(S3651:$S$5009&lt;&gt;0, (T3651-$Y$17)^2,""),"")</f>
        <v/>
      </c>
    </row>
    <row r="3652" spans="1:21" ht="23">
      <c r="A3652" s="159">
        <v>3643</v>
      </c>
      <c r="B3652" s="160" t="str">
        <f>IF(Data!B3652:$B$5009&lt;&gt;"",Data!B3652,"")</f>
        <v/>
      </c>
      <c r="C3652" s="160" t="str">
        <f>IF(Data!$C3652:C$5009&lt;&gt;"",Data!C3652,"")</f>
        <v/>
      </c>
      <c r="P3652" s="149" t="str">
        <f>IF(Data!B3656="","",B3656)</f>
        <v/>
      </c>
      <c r="Q3652" s="150" t="str">
        <f>IFERROR(IF(P3652:$P$5009&lt;&gt;0, ABS(P3652-$Z$7),""),"")</f>
        <v/>
      </c>
      <c r="R3652" s="150" t="str">
        <f>IFERROR(IF(P3652:$P$5009&lt;&gt;0, (Q3652-$Y$16)^2,""),"")</f>
        <v/>
      </c>
      <c r="S3652" s="151" t="str">
        <f>IF(Data!C3656="","",C3656)</f>
        <v/>
      </c>
      <c r="T3652" s="150" t="str">
        <f>IFERROR(IF(S3652:$S$5009&lt;&gt;0, ABS(C3656-$Z$8),""),"")</f>
        <v/>
      </c>
      <c r="U3652" s="150" t="str">
        <f>IFERROR(IF(S3652:$S$5009&lt;&gt;0, (T3652-$Y$17)^2,""),"")</f>
        <v/>
      </c>
    </row>
    <row r="3653" spans="1:21" ht="23">
      <c r="A3653" s="161">
        <v>3644</v>
      </c>
      <c r="B3653" s="160" t="str">
        <f>IF(Data!B3653:$B$5009&lt;&gt;"",Data!B3653,"")</f>
        <v/>
      </c>
      <c r="C3653" s="160" t="str">
        <f>IF(Data!$C3653:C$5009&lt;&gt;"",Data!C3653,"")</f>
        <v/>
      </c>
      <c r="P3653" s="149" t="str">
        <f>IF(Data!B3657="","",B3657)</f>
        <v/>
      </c>
      <c r="Q3653" s="150" t="str">
        <f>IFERROR(IF(P3653:$P$5009&lt;&gt;0, ABS(P3653-$Z$7),""),"")</f>
        <v/>
      </c>
      <c r="R3653" s="150" t="str">
        <f>IFERROR(IF(P3653:$P$5009&lt;&gt;0, (Q3653-$Y$16)^2,""),"")</f>
        <v/>
      </c>
      <c r="S3653" s="151" t="str">
        <f>IF(Data!C3657="","",C3657)</f>
        <v/>
      </c>
      <c r="T3653" s="150" t="str">
        <f>IFERROR(IF(S3653:$S$5009&lt;&gt;0, ABS(C3657-$Z$8),""),"")</f>
        <v/>
      </c>
      <c r="U3653" s="150" t="str">
        <f>IFERROR(IF(S3653:$S$5009&lt;&gt;0, (T3653-$Y$17)^2,""),"")</f>
        <v/>
      </c>
    </row>
    <row r="3654" spans="1:21" ht="23">
      <c r="A3654" s="159">
        <v>3645</v>
      </c>
      <c r="B3654" s="160" t="str">
        <f>IF(Data!B3654:$B$5009&lt;&gt;"",Data!B3654,"")</f>
        <v/>
      </c>
      <c r="C3654" s="160" t="str">
        <f>IF(Data!$C3654:C$5009&lt;&gt;"",Data!C3654,"")</f>
        <v/>
      </c>
      <c r="P3654" s="149" t="str">
        <f>IF(Data!B3658="","",B3658)</f>
        <v/>
      </c>
      <c r="Q3654" s="150" t="str">
        <f>IFERROR(IF(P3654:$P$5009&lt;&gt;0, ABS(P3654-$Z$7),""),"")</f>
        <v/>
      </c>
      <c r="R3654" s="150" t="str">
        <f>IFERROR(IF(P3654:$P$5009&lt;&gt;0, (Q3654-$Y$16)^2,""),"")</f>
        <v/>
      </c>
      <c r="S3654" s="151" t="str">
        <f>IF(Data!C3658="","",C3658)</f>
        <v/>
      </c>
      <c r="T3654" s="150" t="str">
        <f>IFERROR(IF(S3654:$S$5009&lt;&gt;0, ABS(C3658-$Z$8),""),"")</f>
        <v/>
      </c>
      <c r="U3654" s="150" t="str">
        <f>IFERROR(IF(S3654:$S$5009&lt;&gt;0, (T3654-$Y$17)^2,""),"")</f>
        <v/>
      </c>
    </row>
    <row r="3655" spans="1:21" ht="23">
      <c r="A3655" s="161">
        <v>3646</v>
      </c>
      <c r="B3655" s="160" t="str">
        <f>IF(Data!B3655:$B$5009&lt;&gt;"",Data!B3655,"")</f>
        <v/>
      </c>
      <c r="C3655" s="160" t="str">
        <f>IF(Data!$C3655:C$5009&lt;&gt;"",Data!C3655,"")</f>
        <v/>
      </c>
      <c r="P3655" s="149" t="str">
        <f>IF(Data!B3659="","",B3659)</f>
        <v/>
      </c>
      <c r="Q3655" s="150" t="str">
        <f>IFERROR(IF(P3655:$P$5009&lt;&gt;0, ABS(P3655-$Z$7),""),"")</f>
        <v/>
      </c>
      <c r="R3655" s="150" t="str">
        <f>IFERROR(IF(P3655:$P$5009&lt;&gt;0, (Q3655-$Y$16)^2,""),"")</f>
        <v/>
      </c>
      <c r="S3655" s="151" t="str">
        <f>IF(Data!C3659="","",C3659)</f>
        <v/>
      </c>
      <c r="T3655" s="150" t="str">
        <f>IFERROR(IF(S3655:$S$5009&lt;&gt;0, ABS(C3659-$Z$8),""),"")</f>
        <v/>
      </c>
      <c r="U3655" s="150" t="str">
        <f>IFERROR(IF(S3655:$S$5009&lt;&gt;0, (T3655-$Y$17)^2,""),"")</f>
        <v/>
      </c>
    </row>
    <row r="3656" spans="1:21" ht="23">
      <c r="A3656" s="159">
        <v>3647</v>
      </c>
      <c r="B3656" s="160" t="str">
        <f>IF(Data!B3656:$B$5009&lt;&gt;"",Data!B3656,"")</f>
        <v/>
      </c>
      <c r="C3656" s="160" t="str">
        <f>IF(Data!$C3656:C$5009&lt;&gt;"",Data!C3656,"")</f>
        <v/>
      </c>
      <c r="P3656" s="149" t="str">
        <f>IF(Data!B3660="","",B3660)</f>
        <v/>
      </c>
      <c r="Q3656" s="150" t="str">
        <f>IFERROR(IF(P3656:$P$5009&lt;&gt;0, ABS(P3656-$Z$7),""),"")</f>
        <v/>
      </c>
      <c r="R3656" s="150" t="str">
        <f>IFERROR(IF(P3656:$P$5009&lt;&gt;0, (Q3656-$Y$16)^2,""),"")</f>
        <v/>
      </c>
      <c r="S3656" s="151" t="str">
        <f>IF(Data!C3660="","",C3660)</f>
        <v/>
      </c>
      <c r="T3656" s="150" t="str">
        <f>IFERROR(IF(S3656:$S$5009&lt;&gt;0, ABS(C3660-$Z$8),""),"")</f>
        <v/>
      </c>
      <c r="U3656" s="150" t="str">
        <f>IFERROR(IF(S3656:$S$5009&lt;&gt;0, (T3656-$Y$17)^2,""),"")</f>
        <v/>
      </c>
    </row>
    <row r="3657" spans="1:21" ht="23">
      <c r="A3657" s="161">
        <v>3648</v>
      </c>
      <c r="B3657" s="160" t="str">
        <f>IF(Data!B3657:$B$5009&lt;&gt;"",Data!B3657,"")</f>
        <v/>
      </c>
      <c r="C3657" s="160" t="str">
        <f>IF(Data!$C3657:C$5009&lt;&gt;"",Data!C3657,"")</f>
        <v/>
      </c>
      <c r="P3657" s="149" t="str">
        <f>IF(Data!B3661="","",B3661)</f>
        <v/>
      </c>
      <c r="Q3657" s="150" t="str">
        <f>IFERROR(IF(P3657:$P$5009&lt;&gt;0, ABS(P3657-$Z$7),""),"")</f>
        <v/>
      </c>
      <c r="R3657" s="150" t="str">
        <f>IFERROR(IF(P3657:$P$5009&lt;&gt;0, (Q3657-$Y$16)^2,""),"")</f>
        <v/>
      </c>
      <c r="S3657" s="151" t="str">
        <f>IF(Data!C3661="","",C3661)</f>
        <v/>
      </c>
      <c r="T3657" s="150" t="str">
        <f>IFERROR(IF(S3657:$S$5009&lt;&gt;0, ABS(C3661-$Z$8),""),"")</f>
        <v/>
      </c>
      <c r="U3657" s="150" t="str">
        <f>IFERROR(IF(S3657:$S$5009&lt;&gt;0, (T3657-$Y$17)^2,""),"")</f>
        <v/>
      </c>
    </row>
    <row r="3658" spans="1:21" ht="23">
      <c r="A3658" s="159">
        <v>3649</v>
      </c>
      <c r="B3658" s="160" t="str">
        <f>IF(Data!B3658:$B$5009&lt;&gt;"",Data!B3658,"")</f>
        <v/>
      </c>
      <c r="C3658" s="160" t="str">
        <f>IF(Data!$C3658:C$5009&lt;&gt;"",Data!C3658,"")</f>
        <v/>
      </c>
      <c r="P3658" s="149" t="str">
        <f>IF(Data!B3662="","",B3662)</f>
        <v/>
      </c>
      <c r="Q3658" s="150" t="str">
        <f>IFERROR(IF(P3658:$P$5009&lt;&gt;0, ABS(P3658-$Z$7),""),"")</f>
        <v/>
      </c>
      <c r="R3658" s="150" t="str">
        <f>IFERROR(IF(P3658:$P$5009&lt;&gt;0, (Q3658-$Y$16)^2,""),"")</f>
        <v/>
      </c>
      <c r="S3658" s="151" t="str">
        <f>IF(Data!C3662="","",C3662)</f>
        <v/>
      </c>
      <c r="T3658" s="150" t="str">
        <f>IFERROR(IF(S3658:$S$5009&lt;&gt;0, ABS(C3662-$Z$8),""),"")</f>
        <v/>
      </c>
      <c r="U3658" s="150" t="str">
        <f>IFERROR(IF(S3658:$S$5009&lt;&gt;0, (T3658-$Y$17)^2,""),"")</f>
        <v/>
      </c>
    </row>
    <row r="3659" spans="1:21" ht="23">
      <c r="A3659" s="161">
        <v>3650</v>
      </c>
      <c r="B3659" s="160" t="str">
        <f>IF(Data!B3659:$B$5009&lt;&gt;"",Data!B3659,"")</f>
        <v/>
      </c>
      <c r="C3659" s="160" t="str">
        <f>IF(Data!$C3659:C$5009&lt;&gt;"",Data!C3659,"")</f>
        <v/>
      </c>
      <c r="P3659" s="149" t="str">
        <f>IF(Data!B3663="","",B3663)</f>
        <v/>
      </c>
      <c r="Q3659" s="150" t="str">
        <f>IFERROR(IF(P3659:$P$5009&lt;&gt;0, ABS(P3659-$Z$7),""),"")</f>
        <v/>
      </c>
      <c r="R3659" s="150" t="str">
        <f>IFERROR(IF(P3659:$P$5009&lt;&gt;0, (Q3659-$Y$16)^2,""),"")</f>
        <v/>
      </c>
      <c r="S3659" s="151" t="str">
        <f>IF(Data!C3663="","",C3663)</f>
        <v/>
      </c>
      <c r="T3659" s="150" t="str">
        <f>IFERROR(IF(S3659:$S$5009&lt;&gt;0, ABS(C3663-$Z$8),""),"")</f>
        <v/>
      </c>
      <c r="U3659" s="150" t="str">
        <f>IFERROR(IF(S3659:$S$5009&lt;&gt;0, (T3659-$Y$17)^2,""),"")</f>
        <v/>
      </c>
    </row>
    <row r="3660" spans="1:21" ht="23">
      <c r="A3660" s="159">
        <v>3651</v>
      </c>
      <c r="B3660" s="160" t="str">
        <f>IF(Data!B3660:$B$5009&lt;&gt;"",Data!B3660,"")</f>
        <v/>
      </c>
      <c r="C3660" s="160" t="str">
        <f>IF(Data!$C3660:C$5009&lt;&gt;"",Data!C3660,"")</f>
        <v/>
      </c>
      <c r="P3660" s="149" t="str">
        <f>IF(Data!B3664="","",B3664)</f>
        <v/>
      </c>
      <c r="Q3660" s="150" t="str">
        <f>IFERROR(IF(P3660:$P$5009&lt;&gt;0, ABS(P3660-$Z$7),""),"")</f>
        <v/>
      </c>
      <c r="R3660" s="150" t="str">
        <f>IFERROR(IF(P3660:$P$5009&lt;&gt;0, (Q3660-$Y$16)^2,""),"")</f>
        <v/>
      </c>
      <c r="S3660" s="151" t="str">
        <f>IF(Data!C3664="","",C3664)</f>
        <v/>
      </c>
      <c r="T3660" s="150" t="str">
        <f>IFERROR(IF(S3660:$S$5009&lt;&gt;0, ABS(C3664-$Z$8),""),"")</f>
        <v/>
      </c>
      <c r="U3660" s="150" t="str">
        <f>IFERROR(IF(S3660:$S$5009&lt;&gt;0, (T3660-$Y$17)^2,""),"")</f>
        <v/>
      </c>
    </row>
    <row r="3661" spans="1:21" ht="23">
      <c r="A3661" s="161">
        <v>3652</v>
      </c>
      <c r="B3661" s="160" t="str">
        <f>IF(Data!B3661:$B$5009&lt;&gt;"",Data!B3661,"")</f>
        <v/>
      </c>
      <c r="C3661" s="160" t="str">
        <f>IF(Data!$C3661:C$5009&lt;&gt;"",Data!C3661,"")</f>
        <v/>
      </c>
      <c r="P3661" s="149" t="str">
        <f>IF(Data!B3665="","",B3665)</f>
        <v/>
      </c>
      <c r="Q3661" s="150" t="str">
        <f>IFERROR(IF(P3661:$P$5009&lt;&gt;0, ABS(P3661-$Z$7),""),"")</f>
        <v/>
      </c>
      <c r="R3661" s="150" t="str">
        <f>IFERROR(IF(P3661:$P$5009&lt;&gt;0, (Q3661-$Y$16)^2,""),"")</f>
        <v/>
      </c>
      <c r="S3661" s="151" t="str">
        <f>IF(Data!C3665="","",C3665)</f>
        <v/>
      </c>
      <c r="T3661" s="150" t="str">
        <f>IFERROR(IF(S3661:$S$5009&lt;&gt;0, ABS(C3665-$Z$8),""),"")</f>
        <v/>
      </c>
      <c r="U3661" s="150" t="str">
        <f>IFERROR(IF(S3661:$S$5009&lt;&gt;0, (T3661-$Y$17)^2,""),"")</f>
        <v/>
      </c>
    </row>
    <row r="3662" spans="1:21" ht="23">
      <c r="A3662" s="159">
        <v>3653</v>
      </c>
      <c r="B3662" s="160" t="str">
        <f>IF(Data!B3662:$B$5009&lt;&gt;"",Data!B3662,"")</f>
        <v/>
      </c>
      <c r="C3662" s="160" t="str">
        <f>IF(Data!$C3662:C$5009&lt;&gt;"",Data!C3662,"")</f>
        <v/>
      </c>
      <c r="P3662" s="149" t="str">
        <f>IF(Data!B3666="","",B3666)</f>
        <v/>
      </c>
      <c r="Q3662" s="150" t="str">
        <f>IFERROR(IF(P3662:$P$5009&lt;&gt;0, ABS(P3662-$Z$7),""),"")</f>
        <v/>
      </c>
      <c r="R3662" s="150" t="str">
        <f>IFERROR(IF(P3662:$P$5009&lt;&gt;0, (Q3662-$Y$16)^2,""),"")</f>
        <v/>
      </c>
      <c r="S3662" s="151" t="str">
        <f>IF(Data!C3666="","",C3666)</f>
        <v/>
      </c>
      <c r="T3662" s="150" t="str">
        <f>IFERROR(IF(S3662:$S$5009&lt;&gt;0, ABS(C3666-$Z$8),""),"")</f>
        <v/>
      </c>
      <c r="U3662" s="150" t="str">
        <f>IFERROR(IF(S3662:$S$5009&lt;&gt;0, (T3662-$Y$17)^2,""),"")</f>
        <v/>
      </c>
    </row>
    <row r="3663" spans="1:21" ht="23">
      <c r="A3663" s="161">
        <v>3654</v>
      </c>
      <c r="B3663" s="160" t="str">
        <f>IF(Data!B3663:$B$5009&lt;&gt;"",Data!B3663,"")</f>
        <v/>
      </c>
      <c r="C3663" s="160" t="str">
        <f>IF(Data!$C3663:C$5009&lt;&gt;"",Data!C3663,"")</f>
        <v/>
      </c>
      <c r="P3663" s="149" t="str">
        <f>IF(Data!B3667="","",B3667)</f>
        <v/>
      </c>
      <c r="Q3663" s="150" t="str">
        <f>IFERROR(IF(P3663:$P$5009&lt;&gt;0, ABS(P3663-$Z$7),""),"")</f>
        <v/>
      </c>
      <c r="R3663" s="150" t="str">
        <f>IFERROR(IF(P3663:$P$5009&lt;&gt;0, (Q3663-$Y$16)^2,""),"")</f>
        <v/>
      </c>
      <c r="S3663" s="151" t="str">
        <f>IF(Data!C3667="","",C3667)</f>
        <v/>
      </c>
      <c r="T3663" s="150" t="str">
        <f>IFERROR(IF(S3663:$S$5009&lt;&gt;0, ABS(C3667-$Z$8),""),"")</f>
        <v/>
      </c>
      <c r="U3663" s="150" t="str">
        <f>IFERROR(IF(S3663:$S$5009&lt;&gt;0, (T3663-$Y$17)^2,""),"")</f>
        <v/>
      </c>
    </row>
    <row r="3664" spans="1:21" ht="23">
      <c r="A3664" s="159">
        <v>3655</v>
      </c>
      <c r="B3664" s="160" t="str">
        <f>IF(Data!B3664:$B$5009&lt;&gt;"",Data!B3664,"")</f>
        <v/>
      </c>
      <c r="C3664" s="160" t="str">
        <f>IF(Data!$C3664:C$5009&lt;&gt;"",Data!C3664,"")</f>
        <v/>
      </c>
      <c r="P3664" s="149" t="str">
        <f>IF(Data!B3668="","",B3668)</f>
        <v/>
      </c>
      <c r="Q3664" s="150" t="str">
        <f>IFERROR(IF(P3664:$P$5009&lt;&gt;0, ABS(P3664-$Z$7),""),"")</f>
        <v/>
      </c>
      <c r="R3664" s="150" t="str">
        <f>IFERROR(IF(P3664:$P$5009&lt;&gt;0, (Q3664-$Y$16)^2,""),"")</f>
        <v/>
      </c>
      <c r="S3664" s="151" t="str">
        <f>IF(Data!C3668="","",C3668)</f>
        <v/>
      </c>
      <c r="T3664" s="150" t="str">
        <f>IFERROR(IF(S3664:$S$5009&lt;&gt;0, ABS(C3668-$Z$8),""),"")</f>
        <v/>
      </c>
      <c r="U3664" s="150" t="str">
        <f>IFERROR(IF(S3664:$S$5009&lt;&gt;0, (T3664-$Y$17)^2,""),"")</f>
        <v/>
      </c>
    </row>
    <row r="3665" spans="1:21" ht="23">
      <c r="A3665" s="161">
        <v>3656</v>
      </c>
      <c r="B3665" s="160" t="str">
        <f>IF(Data!B3665:$B$5009&lt;&gt;"",Data!B3665,"")</f>
        <v/>
      </c>
      <c r="C3665" s="160" t="str">
        <f>IF(Data!$C3665:C$5009&lt;&gt;"",Data!C3665,"")</f>
        <v/>
      </c>
      <c r="P3665" s="149" t="str">
        <f>IF(Data!B3669="","",B3669)</f>
        <v/>
      </c>
      <c r="Q3665" s="150" t="str">
        <f>IFERROR(IF(P3665:$P$5009&lt;&gt;0, ABS(P3665-$Z$7),""),"")</f>
        <v/>
      </c>
      <c r="R3665" s="150" t="str">
        <f>IFERROR(IF(P3665:$P$5009&lt;&gt;0, (Q3665-$Y$16)^2,""),"")</f>
        <v/>
      </c>
      <c r="S3665" s="151" t="str">
        <f>IF(Data!C3669="","",C3669)</f>
        <v/>
      </c>
      <c r="T3665" s="150" t="str">
        <f>IFERROR(IF(S3665:$S$5009&lt;&gt;0, ABS(C3669-$Z$8),""),"")</f>
        <v/>
      </c>
      <c r="U3665" s="150" t="str">
        <f>IFERROR(IF(S3665:$S$5009&lt;&gt;0, (T3665-$Y$17)^2,""),"")</f>
        <v/>
      </c>
    </row>
    <row r="3666" spans="1:21" ht="23">
      <c r="A3666" s="159">
        <v>3657</v>
      </c>
      <c r="B3666" s="160" t="str">
        <f>IF(Data!B3666:$B$5009&lt;&gt;"",Data!B3666,"")</f>
        <v/>
      </c>
      <c r="C3666" s="160" t="str">
        <f>IF(Data!$C3666:C$5009&lt;&gt;"",Data!C3666,"")</f>
        <v/>
      </c>
      <c r="P3666" s="149" t="str">
        <f>IF(Data!B3670="","",B3670)</f>
        <v/>
      </c>
      <c r="Q3666" s="150" t="str">
        <f>IFERROR(IF(P3666:$P$5009&lt;&gt;0, ABS(P3666-$Z$7),""),"")</f>
        <v/>
      </c>
      <c r="R3666" s="150" t="str">
        <f>IFERROR(IF(P3666:$P$5009&lt;&gt;0, (Q3666-$Y$16)^2,""),"")</f>
        <v/>
      </c>
      <c r="S3666" s="151" t="str">
        <f>IF(Data!C3670="","",C3670)</f>
        <v/>
      </c>
      <c r="T3666" s="150" t="str">
        <f>IFERROR(IF(S3666:$S$5009&lt;&gt;0, ABS(C3670-$Z$8),""),"")</f>
        <v/>
      </c>
      <c r="U3666" s="150" t="str">
        <f>IFERROR(IF(S3666:$S$5009&lt;&gt;0, (T3666-$Y$17)^2,""),"")</f>
        <v/>
      </c>
    </row>
    <row r="3667" spans="1:21" ht="23">
      <c r="A3667" s="161">
        <v>3658</v>
      </c>
      <c r="B3667" s="160" t="str">
        <f>IF(Data!B3667:$B$5009&lt;&gt;"",Data!B3667,"")</f>
        <v/>
      </c>
      <c r="C3667" s="160" t="str">
        <f>IF(Data!$C3667:C$5009&lt;&gt;"",Data!C3667,"")</f>
        <v/>
      </c>
      <c r="P3667" s="149" t="str">
        <f>IF(Data!B3671="","",B3671)</f>
        <v/>
      </c>
      <c r="Q3667" s="150" t="str">
        <f>IFERROR(IF(P3667:$P$5009&lt;&gt;0, ABS(P3667-$Z$7),""),"")</f>
        <v/>
      </c>
      <c r="R3667" s="150" t="str">
        <f>IFERROR(IF(P3667:$P$5009&lt;&gt;0, (Q3667-$Y$16)^2,""),"")</f>
        <v/>
      </c>
      <c r="S3667" s="151" t="str">
        <f>IF(Data!C3671="","",C3671)</f>
        <v/>
      </c>
      <c r="T3667" s="150" t="str">
        <f>IFERROR(IF(S3667:$S$5009&lt;&gt;0, ABS(C3671-$Z$8),""),"")</f>
        <v/>
      </c>
      <c r="U3667" s="150" t="str">
        <f>IFERROR(IF(S3667:$S$5009&lt;&gt;0, (T3667-$Y$17)^2,""),"")</f>
        <v/>
      </c>
    </row>
    <row r="3668" spans="1:21" ht="23">
      <c r="A3668" s="159">
        <v>3659</v>
      </c>
      <c r="B3668" s="160" t="str">
        <f>IF(Data!B3668:$B$5009&lt;&gt;"",Data!B3668,"")</f>
        <v/>
      </c>
      <c r="C3668" s="160" t="str">
        <f>IF(Data!$C3668:C$5009&lt;&gt;"",Data!C3668,"")</f>
        <v/>
      </c>
      <c r="P3668" s="149" t="str">
        <f>IF(Data!B3672="","",B3672)</f>
        <v/>
      </c>
      <c r="Q3668" s="150" t="str">
        <f>IFERROR(IF(P3668:$P$5009&lt;&gt;0, ABS(P3668-$Z$7),""),"")</f>
        <v/>
      </c>
      <c r="R3668" s="150" t="str">
        <f>IFERROR(IF(P3668:$P$5009&lt;&gt;0, (Q3668-$Y$16)^2,""),"")</f>
        <v/>
      </c>
      <c r="S3668" s="151" t="str">
        <f>IF(Data!C3672="","",C3672)</f>
        <v/>
      </c>
      <c r="T3668" s="150" t="str">
        <f>IFERROR(IF(S3668:$S$5009&lt;&gt;0, ABS(C3672-$Z$8),""),"")</f>
        <v/>
      </c>
      <c r="U3668" s="150" t="str">
        <f>IFERROR(IF(S3668:$S$5009&lt;&gt;0, (T3668-$Y$17)^2,""),"")</f>
        <v/>
      </c>
    </row>
    <row r="3669" spans="1:21" ht="23">
      <c r="A3669" s="161">
        <v>3660</v>
      </c>
      <c r="B3669" s="160" t="str">
        <f>IF(Data!B3669:$B$5009&lt;&gt;"",Data!B3669,"")</f>
        <v/>
      </c>
      <c r="C3669" s="160" t="str">
        <f>IF(Data!$C3669:C$5009&lt;&gt;"",Data!C3669,"")</f>
        <v/>
      </c>
      <c r="P3669" s="149" t="str">
        <f>IF(Data!B3673="","",B3673)</f>
        <v/>
      </c>
      <c r="Q3669" s="150" t="str">
        <f>IFERROR(IF(P3669:$P$5009&lt;&gt;0, ABS(P3669-$Z$7),""),"")</f>
        <v/>
      </c>
      <c r="R3669" s="150" t="str">
        <f>IFERROR(IF(P3669:$P$5009&lt;&gt;0, (Q3669-$Y$16)^2,""),"")</f>
        <v/>
      </c>
      <c r="S3669" s="151" t="str">
        <f>IF(Data!C3673="","",C3673)</f>
        <v/>
      </c>
      <c r="T3669" s="150" t="str">
        <f>IFERROR(IF(S3669:$S$5009&lt;&gt;0, ABS(C3673-$Z$8),""),"")</f>
        <v/>
      </c>
      <c r="U3669" s="150" t="str">
        <f>IFERROR(IF(S3669:$S$5009&lt;&gt;0, (T3669-$Y$17)^2,""),"")</f>
        <v/>
      </c>
    </row>
    <row r="3670" spans="1:21" ht="23">
      <c r="A3670" s="159">
        <v>3661</v>
      </c>
      <c r="B3670" s="160" t="str">
        <f>IF(Data!B3670:$B$5009&lt;&gt;"",Data!B3670,"")</f>
        <v/>
      </c>
      <c r="C3670" s="160" t="str">
        <f>IF(Data!$C3670:C$5009&lt;&gt;"",Data!C3670,"")</f>
        <v/>
      </c>
      <c r="P3670" s="149" t="str">
        <f>IF(Data!B3674="","",B3674)</f>
        <v/>
      </c>
      <c r="Q3670" s="150" t="str">
        <f>IFERROR(IF(P3670:$P$5009&lt;&gt;0, ABS(P3670-$Z$7),""),"")</f>
        <v/>
      </c>
      <c r="R3670" s="150" t="str">
        <f>IFERROR(IF(P3670:$P$5009&lt;&gt;0, (Q3670-$Y$16)^2,""),"")</f>
        <v/>
      </c>
      <c r="S3670" s="151" t="str">
        <f>IF(Data!C3674="","",C3674)</f>
        <v/>
      </c>
      <c r="T3670" s="150" t="str">
        <f>IFERROR(IF(S3670:$S$5009&lt;&gt;0, ABS(C3674-$Z$8),""),"")</f>
        <v/>
      </c>
      <c r="U3670" s="150" t="str">
        <f>IFERROR(IF(S3670:$S$5009&lt;&gt;0, (T3670-$Y$17)^2,""),"")</f>
        <v/>
      </c>
    </row>
    <row r="3671" spans="1:21" ht="23">
      <c r="A3671" s="161">
        <v>3662</v>
      </c>
      <c r="B3671" s="160" t="str">
        <f>IF(Data!B3671:$B$5009&lt;&gt;"",Data!B3671,"")</f>
        <v/>
      </c>
      <c r="C3671" s="160" t="str">
        <f>IF(Data!$C3671:C$5009&lt;&gt;"",Data!C3671,"")</f>
        <v/>
      </c>
      <c r="P3671" s="149" t="str">
        <f>IF(Data!B3675="","",B3675)</f>
        <v/>
      </c>
      <c r="Q3671" s="150" t="str">
        <f>IFERROR(IF(P3671:$P$5009&lt;&gt;0, ABS(P3671-$Z$7),""),"")</f>
        <v/>
      </c>
      <c r="R3671" s="150" t="str">
        <f>IFERROR(IF(P3671:$P$5009&lt;&gt;0, (Q3671-$Y$16)^2,""),"")</f>
        <v/>
      </c>
      <c r="S3671" s="151" t="str">
        <f>IF(Data!C3675="","",C3675)</f>
        <v/>
      </c>
      <c r="T3671" s="150" t="str">
        <f>IFERROR(IF(S3671:$S$5009&lt;&gt;0, ABS(C3675-$Z$8),""),"")</f>
        <v/>
      </c>
      <c r="U3671" s="150" t="str">
        <f>IFERROR(IF(S3671:$S$5009&lt;&gt;0, (T3671-$Y$17)^2,""),"")</f>
        <v/>
      </c>
    </row>
    <row r="3672" spans="1:21" ht="23">
      <c r="A3672" s="159">
        <v>3663</v>
      </c>
      <c r="B3672" s="160" t="str">
        <f>IF(Data!B3672:$B$5009&lt;&gt;"",Data!B3672,"")</f>
        <v/>
      </c>
      <c r="C3672" s="160" t="str">
        <f>IF(Data!$C3672:C$5009&lt;&gt;"",Data!C3672,"")</f>
        <v/>
      </c>
      <c r="P3672" s="149" t="str">
        <f>IF(Data!B3676="","",B3676)</f>
        <v/>
      </c>
      <c r="Q3672" s="150" t="str">
        <f>IFERROR(IF(P3672:$P$5009&lt;&gt;0, ABS(P3672-$Z$7),""),"")</f>
        <v/>
      </c>
      <c r="R3672" s="150" t="str">
        <f>IFERROR(IF(P3672:$P$5009&lt;&gt;0, (Q3672-$Y$16)^2,""),"")</f>
        <v/>
      </c>
      <c r="S3672" s="151" t="str">
        <f>IF(Data!C3676="","",C3676)</f>
        <v/>
      </c>
      <c r="T3672" s="150" t="str">
        <f>IFERROR(IF(S3672:$S$5009&lt;&gt;0, ABS(C3676-$Z$8),""),"")</f>
        <v/>
      </c>
      <c r="U3672" s="150" t="str">
        <f>IFERROR(IF(S3672:$S$5009&lt;&gt;0, (T3672-$Y$17)^2,""),"")</f>
        <v/>
      </c>
    </row>
    <row r="3673" spans="1:21" ht="23">
      <c r="A3673" s="161">
        <v>3664</v>
      </c>
      <c r="B3673" s="160" t="str">
        <f>IF(Data!B3673:$B$5009&lt;&gt;"",Data!B3673,"")</f>
        <v/>
      </c>
      <c r="C3673" s="160" t="str">
        <f>IF(Data!$C3673:C$5009&lt;&gt;"",Data!C3673,"")</f>
        <v/>
      </c>
      <c r="P3673" s="149" t="str">
        <f>IF(Data!B3677="","",B3677)</f>
        <v/>
      </c>
      <c r="Q3673" s="150" t="str">
        <f>IFERROR(IF(P3673:$P$5009&lt;&gt;0, ABS(P3673-$Z$7),""),"")</f>
        <v/>
      </c>
      <c r="R3673" s="150" t="str">
        <f>IFERROR(IF(P3673:$P$5009&lt;&gt;0, (Q3673-$Y$16)^2,""),"")</f>
        <v/>
      </c>
      <c r="S3673" s="151" t="str">
        <f>IF(Data!C3677="","",C3677)</f>
        <v/>
      </c>
      <c r="T3673" s="150" t="str">
        <f>IFERROR(IF(S3673:$S$5009&lt;&gt;0, ABS(C3677-$Z$8),""),"")</f>
        <v/>
      </c>
      <c r="U3673" s="150" t="str">
        <f>IFERROR(IF(S3673:$S$5009&lt;&gt;0, (T3673-$Y$17)^2,""),"")</f>
        <v/>
      </c>
    </row>
    <row r="3674" spans="1:21" ht="23">
      <c r="A3674" s="159">
        <v>3665</v>
      </c>
      <c r="B3674" s="160" t="str">
        <f>IF(Data!B3674:$B$5009&lt;&gt;"",Data!B3674,"")</f>
        <v/>
      </c>
      <c r="C3674" s="160" t="str">
        <f>IF(Data!$C3674:C$5009&lt;&gt;"",Data!C3674,"")</f>
        <v/>
      </c>
      <c r="P3674" s="149" t="str">
        <f>IF(Data!B3678="","",B3678)</f>
        <v/>
      </c>
      <c r="Q3674" s="150" t="str">
        <f>IFERROR(IF(P3674:$P$5009&lt;&gt;0, ABS(P3674-$Z$7),""),"")</f>
        <v/>
      </c>
      <c r="R3674" s="150" t="str">
        <f>IFERROR(IF(P3674:$P$5009&lt;&gt;0, (Q3674-$Y$16)^2,""),"")</f>
        <v/>
      </c>
      <c r="S3674" s="151" t="str">
        <f>IF(Data!C3678="","",C3678)</f>
        <v/>
      </c>
      <c r="T3674" s="150" t="str">
        <f>IFERROR(IF(S3674:$S$5009&lt;&gt;0, ABS(C3678-$Z$8),""),"")</f>
        <v/>
      </c>
      <c r="U3674" s="150" t="str">
        <f>IFERROR(IF(S3674:$S$5009&lt;&gt;0, (T3674-$Y$17)^2,""),"")</f>
        <v/>
      </c>
    </row>
    <row r="3675" spans="1:21" ht="23">
      <c r="A3675" s="161">
        <v>3666</v>
      </c>
      <c r="B3675" s="160" t="str">
        <f>IF(Data!B3675:$B$5009&lt;&gt;"",Data!B3675,"")</f>
        <v/>
      </c>
      <c r="C3675" s="160" t="str">
        <f>IF(Data!$C3675:C$5009&lt;&gt;"",Data!C3675,"")</f>
        <v/>
      </c>
      <c r="P3675" s="149" t="str">
        <f>IF(Data!B3679="","",B3679)</f>
        <v/>
      </c>
      <c r="Q3675" s="150" t="str">
        <f>IFERROR(IF(P3675:$P$5009&lt;&gt;0, ABS(P3675-$Z$7),""),"")</f>
        <v/>
      </c>
      <c r="R3675" s="150" t="str">
        <f>IFERROR(IF(P3675:$P$5009&lt;&gt;0, (Q3675-$Y$16)^2,""),"")</f>
        <v/>
      </c>
      <c r="S3675" s="151" t="str">
        <f>IF(Data!C3679="","",C3679)</f>
        <v/>
      </c>
      <c r="T3675" s="150" t="str">
        <f>IFERROR(IF(S3675:$S$5009&lt;&gt;0, ABS(C3679-$Z$8),""),"")</f>
        <v/>
      </c>
      <c r="U3675" s="150" t="str">
        <f>IFERROR(IF(S3675:$S$5009&lt;&gt;0, (T3675-$Y$17)^2,""),"")</f>
        <v/>
      </c>
    </row>
    <row r="3676" spans="1:21" ht="23">
      <c r="A3676" s="159">
        <v>3667</v>
      </c>
      <c r="B3676" s="160" t="str">
        <f>IF(Data!B3676:$B$5009&lt;&gt;"",Data!B3676,"")</f>
        <v/>
      </c>
      <c r="C3676" s="160" t="str">
        <f>IF(Data!$C3676:C$5009&lt;&gt;"",Data!C3676,"")</f>
        <v/>
      </c>
      <c r="P3676" s="149" t="str">
        <f>IF(Data!B3680="","",B3680)</f>
        <v/>
      </c>
      <c r="Q3676" s="150" t="str">
        <f>IFERROR(IF(P3676:$P$5009&lt;&gt;0, ABS(P3676-$Z$7),""),"")</f>
        <v/>
      </c>
      <c r="R3676" s="150" t="str">
        <f>IFERROR(IF(P3676:$P$5009&lt;&gt;0, (Q3676-$Y$16)^2,""),"")</f>
        <v/>
      </c>
      <c r="S3676" s="151" t="str">
        <f>IF(Data!C3680="","",C3680)</f>
        <v/>
      </c>
      <c r="T3676" s="150" t="str">
        <f>IFERROR(IF(S3676:$S$5009&lt;&gt;0, ABS(C3680-$Z$8),""),"")</f>
        <v/>
      </c>
      <c r="U3676" s="150" t="str">
        <f>IFERROR(IF(S3676:$S$5009&lt;&gt;0, (T3676-$Y$17)^2,""),"")</f>
        <v/>
      </c>
    </row>
    <row r="3677" spans="1:21" ht="23">
      <c r="A3677" s="161">
        <v>3668</v>
      </c>
      <c r="B3677" s="160" t="str">
        <f>IF(Data!B3677:$B$5009&lt;&gt;"",Data!B3677,"")</f>
        <v/>
      </c>
      <c r="C3677" s="160" t="str">
        <f>IF(Data!$C3677:C$5009&lt;&gt;"",Data!C3677,"")</f>
        <v/>
      </c>
      <c r="P3677" s="149" t="str">
        <f>IF(Data!B3681="","",B3681)</f>
        <v/>
      </c>
      <c r="Q3677" s="150" t="str">
        <f>IFERROR(IF(P3677:$P$5009&lt;&gt;0, ABS(P3677-$Z$7),""),"")</f>
        <v/>
      </c>
      <c r="R3677" s="150" t="str">
        <f>IFERROR(IF(P3677:$P$5009&lt;&gt;0, (Q3677-$Y$16)^2,""),"")</f>
        <v/>
      </c>
      <c r="S3677" s="151" t="str">
        <f>IF(Data!C3681="","",C3681)</f>
        <v/>
      </c>
      <c r="T3677" s="150" t="str">
        <f>IFERROR(IF(S3677:$S$5009&lt;&gt;0, ABS(C3681-$Z$8),""),"")</f>
        <v/>
      </c>
      <c r="U3677" s="150" t="str">
        <f>IFERROR(IF(S3677:$S$5009&lt;&gt;0, (T3677-$Y$17)^2,""),"")</f>
        <v/>
      </c>
    </row>
    <row r="3678" spans="1:21" ht="23">
      <c r="A3678" s="159">
        <v>3669</v>
      </c>
      <c r="B3678" s="160" t="str">
        <f>IF(Data!B3678:$B$5009&lt;&gt;"",Data!B3678,"")</f>
        <v/>
      </c>
      <c r="C3678" s="160" t="str">
        <f>IF(Data!$C3678:C$5009&lt;&gt;"",Data!C3678,"")</f>
        <v/>
      </c>
      <c r="P3678" s="149" t="str">
        <f>IF(Data!B3682="","",B3682)</f>
        <v/>
      </c>
      <c r="Q3678" s="150" t="str">
        <f>IFERROR(IF(P3678:$P$5009&lt;&gt;0, ABS(P3678-$Z$7),""),"")</f>
        <v/>
      </c>
      <c r="R3678" s="150" t="str">
        <f>IFERROR(IF(P3678:$P$5009&lt;&gt;0, (Q3678-$Y$16)^2,""),"")</f>
        <v/>
      </c>
      <c r="S3678" s="151" t="str">
        <f>IF(Data!C3682="","",C3682)</f>
        <v/>
      </c>
      <c r="T3678" s="150" t="str">
        <f>IFERROR(IF(S3678:$S$5009&lt;&gt;0, ABS(C3682-$Z$8),""),"")</f>
        <v/>
      </c>
      <c r="U3678" s="150" t="str">
        <f>IFERROR(IF(S3678:$S$5009&lt;&gt;0, (T3678-$Y$17)^2,""),"")</f>
        <v/>
      </c>
    </row>
    <row r="3679" spans="1:21" ht="23">
      <c r="A3679" s="161">
        <v>3670</v>
      </c>
      <c r="B3679" s="160" t="str">
        <f>IF(Data!B3679:$B$5009&lt;&gt;"",Data!B3679,"")</f>
        <v/>
      </c>
      <c r="C3679" s="160" t="str">
        <f>IF(Data!$C3679:C$5009&lt;&gt;"",Data!C3679,"")</f>
        <v/>
      </c>
      <c r="P3679" s="149" t="str">
        <f>IF(Data!B3683="","",B3683)</f>
        <v/>
      </c>
      <c r="Q3679" s="150" t="str">
        <f>IFERROR(IF(P3679:$P$5009&lt;&gt;0, ABS(P3679-$Z$7),""),"")</f>
        <v/>
      </c>
      <c r="R3679" s="150" t="str">
        <f>IFERROR(IF(P3679:$P$5009&lt;&gt;0, (Q3679-$Y$16)^2,""),"")</f>
        <v/>
      </c>
      <c r="S3679" s="151" t="str">
        <f>IF(Data!C3683="","",C3683)</f>
        <v/>
      </c>
      <c r="T3679" s="150" t="str">
        <f>IFERROR(IF(S3679:$S$5009&lt;&gt;0, ABS(C3683-$Z$8),""),"")</f>
        <v/>
      </c>
      <c r="U3679" s="150" t="str">
        <f>IFERROR(IF(S3679:$S$5009&lt;&gt;0, (T3679-$Y$17)^2,""),"")</f>
        <v/>
      </c>
    </row>
    <row r="3680" spans="1:21" ht="23">
      <c r="A3680" s="159">
        <v>3671</v>
      </c>
      <c r="B3680" s="160" t="str">
        <f>IF(Data!B3680:$B$5009&lt;&gt;"",Data!B3680,"")</f>
        <v/>
      </c>
      <c r="C3680" s="160" t="str">
        <f>IF(Data!$C3680:C$5009&lt;&gt;"",Data!C3680,"")</f>
        <v/>
      </c>
      <c r="P3680" s="149" t="str">
        <f>IF(Data!B3684="","",B3684)</f>
        <v/>
      </c>
      <c r="Q3680" s="150" t="str">
        <f>IFERROR(IF(P3680:$P$5009&lt;&gt;0, ABS(P3680-$Z$7),""),"")</f>
        <v/>
      </c>
      <c r="R3680" s="150" t="str">
        <f>IFERROR(IF(P3680:$P$5009&lt;&gt;0, (Q3680-$Y$16)^2,""),"")</f>
        <v/>
      </c>
      <c r="S3680" s="151" t="str">
        <f>IF(Data!C3684="","",C3684)</f>
        <v/>
      </c>
      <c r="T3680" s="150" t="str">
        <f>IFERROR(IF(S3680:$S$5009&lt;&gt;0, ABS(C3684-$Z$8),""),"")</f>
        <v/>
      </c>
      <c r="U3680" s="150" t="str">
        <f>IFERROR(IF(S3680:$S$5009&lt;&gt;0, (T3680-$Y$17)^2,""),"")</f>
        <v/>
      </c>
    </row>
    <row r="3681" spans="1:21" ht="23">
      <c r="A3681" s="161">
        <v>3672</v>
      </c>
      <c r="B3681" s="160" t="str">
        <f>IF(Data!B3681:$B$5009&lt;&gt;"",Data!B3681,"")</f>
        <v/>
      </c>
      <c r="C3681" s="160" t="str">
        <f>IF(Data!$C3681:C$5009&lt;&gt;"",Data!C3681,"")</f>
        <v/>
      </c>
      <c r="P3681" s="149" t="str">
        <f>IF(Data!B3685="","",B3685)</f>
        <v/>
      </c>
      <c r="Q3681" s="150" t="str">
        <f>IFERROR(IF(P3681:$P$5009&lt;&gt;0, ABS(P3681-$Z$7),""),"")</f>
        <v/>
      </c>
      <c r="R3681" s="150" t="str">
        <f>IFERROR(IF(P3681:$P$5009&lt;&gt;0, (Q3681-$Y$16)^2,""),"")</f>
        <v/>
      </c>
      <c r="S3681" s="151" t="str">
        <f>IF(Data!C3685="","",C3685)</f>
        <v/>
      </c>
      <c r="T3681" s="150" t="str">
        <f>IFERROR(IF(S3681:$S$5009&lt;&gt;0, ABS(C3685-$Z$8),""),"")</f>
        <v/>
      </c>
      <c r="U3681" s="150" t="str">
        <f>IFERROR(IF(S3681:$S$5009&lt;&gt;0, (T3681-$Y$17)^2,""),"")</f>
        <v/>
      </c>
    </row>
    <row r="3682" spans="1:21" ht="23">
      <c r="A3682" s="159">
        <v>3673</v>
      </c>
      <c r="B3682" s="160" t="str">
        <f>IF(Data!B3682:$B$5009&lt;&gt;"",Data!B3682,"")</f>
        <v/>
      </c>
      <c r="C3682" s="160" t="str">
        <f>IF(Data!$C3682:C$5009&lt;&gt;"",Data!C3682,"")</f>
        <v/>
      </c>
      <c r="P3682" s="149" t="str">
        <f>IF(Data!B3686="","",B3686)</f>
        <v/>
      </c>
      <c r="Q3682" s="150" t="str">
        <f>IFERROR(IF(P3682:$P$5009&lt;&gt;0, ABS(P3682-$Z$7),""),"")</f>
        <v/>
      </c>
      <c r="R3682" s="150" t="str">
        <f>IFERROR(IF(P3682:$P$5009&lt;&gt;0, (Q3682-$Y$16)^2,""),"")</f>
        <v/>
      </c>
      <c r="S3682" s="151" t="str">
        <f>IF(Data!C3686="","",C3686)</f>
        <v/>
      </c>
      <c r="T3682" s="150" t="str">
        <f>IFERROR(IF(S3682:$S$5009&lt;&gt;0, ABS(C3686-$Z$8),""),"")</f>
        <v/>
      </c>
      <c r="U3682" s="150" t="str">
        <f>IFERROR(IF(S3682:$S$5009&lt;&gt;0, (T3682-$Y$17)^2,""),"")</f>
        <v/>
      </c>
    </row>
    <row r="3683" spans="1:21" ht="23">
      <c r="A3683" s="161">
        <v>3674</v>
      </c>
      <c r="B3683" s="160" t="str">
        <f>IF(Data!B3683:$B$5009&lt;&gt;"",Data!B3683,"")</f>
        <v/>
      </c>
      <c r="C3683" s="160" t="str">
        <f>IF(Data!$C3683:C$5009&lt;&gt;"",Data!C3683,"")</f>
        <v/>
      </c>
      <c r="P3683" s="149" t="str">
        <f>IF(Data!B3687="","",B3687)</f>
        <v/>
      </c>
      <c r="Q3683" s="150" t="str">
        <f>IFERROR(IF(P3683:$P$5009&lt;&gt;0, ABS(P3683-$Z$7),""),"")</f>
        <v/>
      </c>
      <c r="R3683" s="150" t="str">
        <f>IFERROR(IF(P3683:$P$5009&lt;&gt;0, (Q3683-$Y$16)^2,""),"")</f>
        <v/>
      </c>
      <c r="S3683" s="151" t="str">
        <f>IF(Data!C3687="","",C3687)</f>
        <v/>
      </c>
      <c r="T3683" s="150" t="str">
        <f>IFERROR(IF(S3683:$S$5009&lt;&gt;0, ABS(C3687-$Z$8),""),"")</f>
        <v/>
      </c>
      <c r="U3683" s="150" t="str">
        <f>IFERROR(IF(S3683:$S$5009&lt;&gt;0, (T3683-$Y$17)^2,""),"")</f>
        <v/>
      </c>
    </row>
    <row r="3684" spans="1:21" ht="23">
      <c r="A3684" s="159">
        <v>3675</v>
      </c>
      <c r="B3684" s="160" t="str">
        <f>IF(Data!B3684:$B$5009&lt;&gt;"",Data!B3684,"")</f>
        <v/>
      </c>
      <c r="C3684" s="160" t="str">
        <f>IF(Data!$C3684:C$5009&lt;&gt;"",Data!C3684,"")</f>
        <v/>
      </c>
      <c r="P3684" s="149" t="str">
        <f>IF(Data!B3688="","",B3688)</f>
        <v/>
      </c>
      <c r="Q3684" s="150" t="str">
        <f>IFERROR(IF(P3684:$P$5009&lt;&gt;0, ABS(P3684-$Z$7),""),"")</f>
        <v/>
      </c>
      <c r="R3684" s="150" t="str">
        <f>IFERROR(IF(P3684:$P$5009&lt;&gt;0, (Q3684-$Y$16)^2,""),"")</f>
        <v/>
      </c>
      <c r="S3684" s="151" t="str">
        <f>IF(Data!C3688="","",C3688)</f>
        <v/>
      </c>
      <c r="T3684" s="150" t="str">
        <f>IFERROR(IF(S3684:$S$5009&lt;&gt;0, ABS(C3688-$Z$8),""),"")</f>
        <v/>
      </c>
      <c r="U3684" s="150" t="str">
        <f>IFERROR(IF(S3684:$S$5009&lt;&gt;0, (T3684-$Y$17)^2,""),"")</f>
        <v/>
      </c>
    </row>
    <row r="3685" spans="1:21" ht="23">
      <c r="A3685" s="161">
        <v>3676</v>
      </c>
      <c r="B3685" s="160" t="str">
        <f>IF(Data!B3685:$B$5009&lt;&gt;"",Data!B3685,"")</f>
        <v/>
      </c>
      <c r="C3685" s="160" t="str">
        <f>IF(Data!$C3685:C$5009&lt;&gt;"",Data!C3685,"")</f>
        <v/>
      </c>
      <c r="P3685" s="149" t="str">
        <f>IF(Data!B3689="","",B3689)</f>
        <v/>
      </c>
      <c r="Q3685" s="150" t="str">
        <f>IFERROR(IF(P3685:$P$5009&lt;&gt;0, ABS(P3685-$Z$7),""),"")</f>
        <v/>
      </c>
      <c r="R3685" s="150" t="str">
        <f>IFERROR(IF(P3685:$P$5009&lt;&gt;0, (Q3685-$Y$16)^2,""),"")</f>
        <v/>
      </c>
      <c r="S3685" s="151" t="str">
        <f>IF(Data!C3689="","",C3689)</f>
        <v/>
      </c>
      <c r="T3685" s="150" t="str">
        <f>IFERROR(IF(S3685:$S$5009&lt;&gt;0, ABS(C3689-$Z$8),""),"")</f>
        <v/>
      </c>
      <c r="U3685" s="150" t="str">
        <f>IFERROR(IF(S3685:$S$5009&lt;&gt;0, (T3685-$Y$17)^2,""),"")</f>
        <v/>
      </c>
    </row>
    <row r="3686" spans="1:21" ht="23">
      <c r="A3686" s="159">
        <v>3677</v>
      </c>
      <c r="B3686" s="160" t="str">
        <f>IF(Data!B3686:$B$5009&lt;&gt;"",Data!B3686,"")</f>
        <v/>
      </c>
      <c r="C3686" s="160" t="str">
        <f>IF(Data!$C3686:C$5009&lt;&gt;"",Data!C3686,"")</f>
        <v/>
      </c>
      <c r="P3686" s="149" t="str">
        <f>IF(Data!B3690="","",B3690)</f>
        <v/>
      </c>
      <c r="Q3686" s="150" t="str">
        <f>IFERROR(IF(P3686:$P$5009&lt;&gt;0, ABS(P3686-$Z$7),""),"")</f>
        <v/>
      </c>
      <c r="R3686" s="150" t="str">
        <f>IFERROR(IF(P3686:$P$5009&lt;&gt;0, (Q3686-$Y$16)^2,""),"")</f>
        <v/>
      </c>
      <c r="S3686" s="151" t="str">
        <f>IF(Data!C3690="","",C3690)</f>
        <v/>
      </c>
      <c r="T3686" s="150" t="str">
        <f>IFERROR(IF(S3686:$S$5009&lt;&gt;0, ABS(C3690-$Z$8),""),"")</f>
        <v/>
      </c>
      <c r="U3686" s="150" t="str">
        <f>IFERROR(IF(S3686:$S$5009&lt;&gt;0, (T3686-$Y$17)^2,""),"")</f>
        <v/>
      </c>
    </row>
    <row r="3687" spans="1:21" ht="23">
      <c r="A3687" s="161">
        <v>3678</v>
      </c>
      <c r="B3687" s="160" t="str">
        <f>IF(Data!B3687:$B$5009&lt;&gt;"",Data!B3687,"")</f>
        <v/>
      </c>
      <c r="C3687" s="160" t="str">
        <f>IF(Data!$C3687:C$5009&lt;&gt;"",Data!C3687,"")</f>
        <v/>
      </c>
      <c r="P3687" s="149" t="str">
        <f>IF(Data!B3691="","",B3691)</f>
        <v/>
      </c>
      <c r="Q3687" s="150" t="str">
        <f>IFERROR(IF(P3687:$P$5009&lt;&gt;0, ABS(P3687-$Z$7),""),"")</f>
        <v/>
      </c>
      <c r="R3687" s="150" t="str">
        <f>IFERROR(IF(P3687:$P$5009&lt;&gt;0, (Q3687-$Y$16)^2,""),"")</f>
        <v/>
      </c>
      <c r="S3687" s="151" t="str">
        <f>IF(Data!C3691="","",C3691)</f>
        <v/>
      </c>
      <c r="T3687" s="150" t="str">
        <f>IFERROR(IF(S3687:$S$5009&lt;&gt;0, ABS(C3691-$Z$8),""),"")</f>
        <v/>
      </c>
      <c r="U3687" s="150" t="str">
        <f>IFERROR(IF(S3687:$S$5009&lt;&gt;0, (T3687-$Y$17)^2,""),"")</f>
        <v/>
      </c>
    </row>
    <row r="3688" spans="1:21" ht="23">
      <c r="A3688" s="159">
        <v>3679</v>
      </c>
      <c r="B3688" s="160" t="str">
        <f>IF(Data!B3688:$B$5009&lt;&gt;"",Data!B3688,"")</f>
        <v/>
      </c>
      <c r="C3688" s="160" t="str">
        <f>IF(Data!$C3688:C$5009&lt;&gt;"",Data!C3688,"")</f>
        <v/>
      </c>
      <c r="P3688" s="149" t="str">
        <f>IF(Data!B3692="","",B3692)</f>
        <v/>
      </c>
      <c r="Q3688" s="150" t="str">
        <f>IFERROR(IF(P3688:$P$5009&lt;&gt;0, ABS(P3688-$Z$7),""),"")</f>
        <v/>
      </c>
      <c r="R3688" s="150" t="str">
        <f>IFERROR(IF(P3688:$P$5009&lt;&gt;0, (Q3688-$Y$16)^2,""),"")</f>
        <v/>
      </c>
      <c r="S3688" s="151" t="str">
        <f>IF(Data!C3692="","",C3692)</f>
        <v/>
      </c>
      <c r="T3688" s="150" t="str">
        <f>IFERROR(IF(S3688:$S$5009&lt;&gt;0, ABS(C3692-$Z$8),""),"")</f>
        <v/>
      </c>
      <c r="U3688" s="150" t="str">
        <f>IFERROR(IF(S3688:$S$5009&lt;&gt;0, (T3688-$Y$17)^2,""),"")</f>
        <v/>
      </c>
    </row>
    <row r="3689" spans="1:21" ht="23">
      <c r="A3689" s="161">
        <v>3680</v>
      </c>
      <c r="B3689" s="160" t="str">
        <f>IF(Data!B3689:$B$5009&lt;&gt;"",Data!B3689,"")</f>
        <v/>
      </c>
      <c r="C3689" s="160" t="str">
        <f>IF(Data!$C3689:C$5009&lt;&gt;"",Data!C3689,"")</f>
        <v/>
      </c>
      <c r="P3689" s="149" t="str">
        <f>IF(Data!B3693="","",B3693)</f>
        <v/>
      </c>
      <c r="Q3689" s="150" t="str">
        <f>IFERROR(IF(P3689:$P$5009&lt;&gt;0, ABS(P3689-$Z$7),""),"")</f>
        <v/>
      </c>
      <c r="R3689" s="150" t="str">
        <f>IFERROR(IF(P3689:$P$5009&lt;&gt;0, (Q3689-$Y$16)^2,""),"")</f>
        <v/>
      </c>
      <c r="S3689" s="151" t="str">
        <f>IF(Data!C3693="","",C3693)</f>
        <v/>
      </c>
      <c r="T3689" s="150" t="str">
        <f>IFERROR(IF(S3689:$S$5009&lt;&gt;0, ABS(C3693-$Z$8),""),"")</f>
        <v/>
      </c>
      <c r="U3689" s="150" t="str">
        <f>IFERROR(IF(S3689:$S$5009&lt;&gt;0, (T3689-$Y$17)^2,""),"")</f>
        <v/>
      </c>
    </row>
    <row r="3690" spans="1:21" ht="23">
      <c r="A3690" s="159">
        <v>3681</v>
      </c>
      <c r="B3690" s="160" t="str">
        <f>IF(Data!B3690:$B$5009&lt;&gt;"",Data!B3690,"")</f>
        <v/>
      </c>
      <c r="C3690" s="160" t="str">
        <f>IF(Data!$C3690:C$5009&lt;&gt;"",Data!C3690,"")</f>
        <v/>
      </c>
      <c r="P3690" s="149" t="str">
        <f>IF(Data!B3694="","",B3694)</f>
        <v/>
      </c>
      <c r="Q3690" s="150" t="str">
        <f>IFERROR(IF(P3690:$P$5009&lt;&gt;0, ABS(P3690-$Z$7),""),"")</f>
        <v/>
      </c>
      <c r="R3690" s="150" t="str">
        <f>IFERROR(IF(P3690:$P$5009&lt;&gt;0, (Q3690-$Y$16)^2,""),"")</f>
        <v/>
      </c>
      <c r="S3690" s="151" t="str">
        <f>IF(Data!C3694="","",C3694)</f>
        <v/>
      </c>
      <c r="T3690" s="150" t="str">
        <f>IFERROR(IF(S3690:$S$5009&lt;&gt;0, ABS(C3694-$Z$8),""),"")</f>
        <v/>
      </c>
      <c r="U3690" s="150" t="str">
        <f>IFERROR(IF(S3690:$S$5009&lt;&gt;0, (T3690-$Y$17)^2,""),"")</f>
        <v/>
      </c>
    </row>
    <row r="3691" spans="1:21" ht="23">
      <c r="A3691" s="161">
        <v>3682</v>
      </c>
      <c r="B3691" s="160" t="str">
        <f>IF(Data!B3691:$B$5009&lt;&gt;"",Data!B3691,"")</f>
        <v/>
      </c>
      <c r="C3691" s="160" t="str">
        <f>IF(Data!$C3691:C$5009&lt;&gt;"",Data!C3691,"")</f>
        <v/>
      </c>
      <c r="P3691" s="149" t="str">
        <f>IF(Data!B3695="","",B3695)</f>
        <v/>
      </c>
      <c r="Q3691" s="150" t="str">
        <f>IFERROR(IF(P3691:$P$5009&lt;&gt;0, ABS(P3691-$Z$7),""),"")</f>
        <v/>
      </c>
      <c r="R3691" s="150" t="str">
        <f>IFERROR(IF(P3691:$P$5009&lt;&gt;0, (Q3691-$Y$16)^2,""),"")</f>
        <v/>
      </c>
      <c r="S3691" s="151" t="str">
        <f>IF(Data!C3695="","",C3695)</f>
        <v/>
      </c>
      <c r="T3691" s="150" t="str">
        <f>IFERROR(IF(S3691:$S$5009&lt;&gt;0, ABS(C3695-$Z$8),""),"")</f>
        <v/>
      </c>
      <c r="U3691" s="150" t="str">
        <f>IFERROR(IF(S3691:$S$5009&lt;&gt;0, (T3691-$Y$17)^2,""),"")</f>
        <v/>
      </c>
    </row>
    <row r="3692" spans="1:21" ht="23">
      <c r="A3692" s="159">
        <v>3683</v>
      </c>
      <c r="B3692" s="160" t="str">
        <f>IF(Data!B3692:$B$5009&lt;&gt;"",Data!B3692,"")</f>
        <v/>
      </c>
      <c r="C3692" s="160" t="str">
        <f>IF(Data!$C3692:C$5009&lt;&gt;"",Data!C3692,"")</f>
        <v/>
      </c>
      <c r="P3692" s="149" t="str">
        <f>IF(Data!B3696="","",B3696)</f>
        <v/>
      </c>
      <c r="Q3692" s="150" t="str">
        <f>IFERROR(IF(P3692:$P$5009&lt;&gt;0, ABS(P3692-$Z$7),""),"")</f>
        <v/>
      </c>
      <c r="R3692" s="150" t="str">
        <f>IFERROR(IF(P3692:$P$5009&lt;&gt;0, (Q3692-$Y$16)^2,""),"")</f>
        <v/>
      </c>
      <c r="S3692" s="151" t="str">
        <f>IF(Data!C3696="","",C3696)</f>
        <v/>
      </c>
      <c r="T3692" s="150" t="str">
        <f>IFERROR(IF(S3692:$S$5009&lt;&gt;0, ABS(C3696-$Z$8),""),"")</f>
        <v/>
      </c>
      <c r="U3692" s="150" t="str">
        <f>IFERROR(IF(S3692:$S$5009&lt;&gt;0, (T3692-$Y$17)^2,""),"")</f>
        <v/>
      </c>
    </row>
    <row r="3693" spans="1:21" ht="23">
      <c r="A3693" s="161">
        <v>3684</v>
      </c>
      <c r="B3693" s="160" t="str">
        <f>IF(Data!B3693:$B$5009&lt;&gt;"",Data!B3693,"")</f>
        <v/>
      </c>
      <c r="C3693" s="160" t="str">
        <f>IF(Data!$C3693:C$5009&lt;&gt;"",Data!C3693,"")</f>
        <v/>
      </c>
      <c r="P3693" s="149" t="str">
        <f>IF(Data!B3697="","",B3697)</f>
        <v/>
      </c>
      <c r="Q3693" s="150" t="str">
        <f>IFERROR(IF(P3693:$P$5009&lt;&gt;0, ABS(P3693-$Z$7),""),"")</f>
        <v/>
      </c>
      <c r="R3693" s="150" t="str">
        <f>IFERROR(IF(P3693:$P$5009&lt;&gt;0, (Q3693-$Y$16)^2,""),"")</f>
        <v/>
      </c>
      <c r="S3693" s="151" t="str">
        <f>IF(Data!C3697="","",C3697)</f>
        <v/>
      </c>
      <c r="T3693" s="150" t="str">
        <f>IFERROR(IF(S3693:$S$5009&lt;&gt;0, ABS(C3697-$Z$8),""),"")</f>
        <v/>
      </c>
      <c r="U3693" s="150" t="str">
        <f>IFERROR(IF(S3693:$S$5009&lt;&gt;0, (T3693-$Y$17)^2,""),"")</f>
        <v/>
      </c>
    </row>
    <row r="3694" spans="1:21" ht="23">
      <c r="A3694" s="159">
        <v>3685</v>
      </c>
      <c r="B3694" s="160" t="str">
        <f>IF(Data!B3694:$B$5009&lt;&gt;"",Data!B3694,"")</f>
        <v/>
      </c>
      <c r="C3694" s="160" t="str">
        <f>IF(Data!$C3694:C$5009&lt;&gt;"",Data!C3694,"")</f>
        <v/>
      </c>
      <c r="P3694" s="149" t="str">
        <f>IF(Data!B3698="","",B3698)</f>
        <v/>
      </c>
      <c r="Q3694" s="150" t="str">
        <f>IFERROR(IF(P3694:$P$5009&lt;&gt;0, ABS(P3694-$Z$7),""),"")</f>
        <v/>
      </c>
      <c r="R3694" s="150" t="str">
        <f>IFERROR(IF(P3694:$P$5009&lt;&gt;0, (Q3694-$Y$16)^2,""),"")</f>
        <v/>
      </c>
      <c r="S3694" s="151" t="str">
        <f>IF(Data!C3698="","",C3698)</f>
        <v/>
      </c>
      <c r="T3694" s="150" t="str">
        <f>IFERROR(IF(S3694:$S$5009&lt;&gt;0, ABS(C3698-$Z$8),""),"")</f>
        <v/>
      </c>
      <c r="U3694" s="150" t="str">
        <f>IFERROR(IF(S3694:$S$5009&lt;&gt;0, (T3694-$Y$17)^2,""),"")</f>
        <v/>
      </c>
    </row>
    <row r="3695" spans="1:21" ht="23">
      <c r="A3695" s="161">
        <v>3686</v>
      </c>
      <c r="B3695" s="160" t="str">
        <f>IF(Data!B3695:$B$5009&lt;&gt;"",Data!B3695,"")</f>
        <v/>
      </c>
      <c r="C3695" s="160" t="str">
        <f>IF(Data!$C3695:C$5009&lt;&gt;"",Data!C3695,"")</f>
        <v/>
      </c>
      <c r="P3695" s="149" t="str">
        <f>IF(Data!B3699="","",B3699)</f>
        <v/>
      </c>
      <c r="Q3695" s="150" t="str">
        <f>IFERROR(IF(P3695:$P$5009&lt;&gt;0, ABS(P3695-$Z$7),""),"")</f>
        <v/>
      </c>
      <c r="R3695" s="150" t="str">
        <f>IFERROR(IF(P3695:$P$5009&lt;&gt;0, (Q3695-$Y$16)^2,""),"")</f>
        <v/>
      </c>
      <c r="S3695" s="151" t="str">
        <f>IF(Data!C3699="","",C3699)</f>
        <v/>
      </c>
      <c r="T3695" s="150" t="str">
        <f>IFERROR(IF(S3695:$S$5009&lt;&gt;0, ABS(C3699-$Z$8),""),"")</f>
        <v/>
      </c>
      <c r="U3695" s="150" t="str">
        <f>IFERROR(IF(S3695:$S$5009&lt;&gt;0, (T3695-$Y$17)^2,""),"")</f>
        <v/>
      </c>
    </row>
    <row r="3696" spans="1:21" ht="23">
      <c r="A3696" s="159">
        <v>3687</v>
      </c>
      <c r="B3696" s="160" t="str">
        <f>IF(Data!B3696:$B$5009&lt;&gt;"",Data!B3696,"")</f>
        <v/>
      </c>
      <c r="C3696" s="160" t="str">
        <f>IF(Data!$C3696:C$5009&lt;&gt;"",Data!C3696,"")</f>
        <v/>
      </c>
      <c r="P3696" s="149" t="str">
        <f>IF(Data!B3700="","",B3700)</f>
        <v/>
      </c>
      <c r="Q3696" s="150" t="str">
        <f>IFERROR(IF(P3696:$P$5009&lt;&gt;0, ABS(P3696-$Z$7),""),"")</f>
        <v/>
      </c>
      <c r="R3696" s="150" t="str">
        <f>IFERROR(IF(P3696:$P$5009&lt;&gt;0, (Q3696-$Y$16)^2,""),"")</f>
        <v/>
      </c>
      <c r="S3696" s="151" t="str">
        <f>IF(Data!C3700="","",C3700)</f>
        <v/>
      </c>
      <c r="T3696" s="150" t="str">
        <f>IFERROR(IF(S3696:$S$5009&lt;&gt;0, ABS(C3700-$Z$8),""),"")</f>
        <v/>
      </c>
      <c r="U3696" s="150" t="str">
        <f>IFERROR(IF(S3696:$S$5009&lt;&gt;0, (T3696-$Y$17)^2,""),"")</f>
        <v/>
      </c>
    </row>
    <row r="3697" spans="1:21" ht="23">
      <c r="A3697" s="161">
        <v>3688</v>
      </c>
      <c r="B3697" s="160" t="str">
        <f>IF(Data!B3697:$B$5009&lt;&gt;"",Data!B3697,"")</f>
        <v/>
      </c>
      <c r="C3697" s="160" t="str">
        <f>IF(Data!$C3697:C$5009&lt;&gt;"",Data!C3697,"")</f>
        <v/>
      </c>
      <c r="P3697" s="149" t="str">
        <f>IF(Data!B3701="","",B3701)</f>
        <v/>
      </c>
      <c r="Q3697" s="150" t="str">
        <f>IFERROR(IF(P3697:$P$5009&lt;&gt;0, ABS(P3697-$Z$7),""),"")</f>
        <v/>
      </c>
      <c r="R3697" s="150" t="str">
        <f>IFERROR(IF(P3697:$P$5009&lt;&gt;0, (Q3697-$Y$16)^2,""),"")</f>
        <v/>
      </c>
      <c r="S3697" s="151" t="str">
        <f>IF(Data!C3701="","",C3701)</f>
        <v/>
      </c>
      <c r="T3697" s="150" t="str">
        <f>IFERROR(IF(S3697:$S$5009&lt;&gt;0, ABS(C3701-$Z$8),""),"")</f>
        <v/>
      </c>
      <c r="U3697" s="150" t="str">
        <f>IFERROR(IF(S3697:$S$5009&lt;&gt;0, (T3697-$Y$17)^2,""),"")</f>
        <v/>
      </c>
    </row>
    <row r="3698" spans="1:21" ht="23">
      <c r="A3698" s="159">
        <v>3689</v>
      </c>
      <c r="B3698" s="160" t="str">
        <f>IF(Data!B3698:$B$5009&lt;&gt;"",Data!B3698,"")</f>
        <v/>
      </c>
      <c r="C3698" s="160" t="str">
        <f>IF(Data!$C3698:C$5009&lt;&gt;"",Data!C3698,"")</f>
        <v/>
      </c>
      <c r="P3698" s="149" t="str">
        <f>IF(Data!B3702="","",B3702)</f>
        <v/>
      </c>
      <c r="Q3698" s="150" t="str">
        <f>IFERROR(IF(P3698:$P$5009&lt;&gt;0, ABS(P3698-$Z$7),""),"")</f>
        <v/>
      </c>
      <c r="R3698" s="150" t="str">
        <f>IFERROR(IF(P3698:$P$5009&lt;&gt;0, (Q3698-$Y$16)^2,""),"")</f>
        <v/>
      </c>
      <c r="S3698" s="151" t="str">
        <f>IF(Data!C3702="","",C3702)</f>
        <v/>
      </c>
      <c r="T3698" s="150" t="str">
        <f>IFERROR(IF(S3698:$S$5009&lt;&gt;0, ABS(C3702-$Z$8),""),"")</f>
        <v/>
      </c>
      <c r="U3698" s="150" t="str">
        <f>IFERROR(IF(S3698:$S$5009&lt;&gt;0, (T3698-$Y$17)^2,""),"")</f>
        <v/>
      </c>
    </row>
    <row r="3699" spans="1:21" ht="23">
      <c r="A3699" s="161">
        <v>3690</v>
      </c>
      <c r="B3699" s="160" t="str">
        <f>IF(Data!B3699:$B$5009&lt;&gt;"",Data!B3699,"")</f>
        <v/>
      </c>
      <c r="C3699" s="160" t="str">
        <f>IF(Data!$C3699:C$5009&lt;&gt;"",Data!C3699,"")</f>
        <v/>
      </c>
      <c r="P3699" s="149" t="str">
        <f>IF(Data!B3703="","",B3703)</f>
        <v/>
      </c>
      <c r="Q3699" s="150" t="str">
        <f>IFERROR(IF(P3699:$P$5009&lt;&gt;0, ABS(P3699-$Z$7),""),"")</f>
        <v/>
      </c>
      <c r="R3699" s="150" t="str">
        <f>IFERROR(IF(P3699:$P$5009&lt;&gt;0, (Q3699-$Y$16)^2,""),"")</f>
        <v/>
      </c>
      <c r="S3699" s="151" t="str">
        <f>IF(Data!C3703="","",C3703)</f>
        <v/>
      </c>
      <c r="T3699" s="150" t="str">
        <f>IFERROR(IF(S3699:$S$5009&lt;&gt;0, ABS(C3703-$Z$8),""),"")</f>
        <v/>
      </c>
      <c r="U3699" s="150" t="str">
        <f>IFERROR(IF(S3699:$S$5009&lt;&gt;0, (T3699-$Y$17)^2,""),"")</f>
        <v/>
      </c>
    </row>
    <row r="3700" spans="1:21" ht="23">
      <c r="A3700" s="159">
        <v>3691</v>
      </c>
      <c r="B3700" s="160" t="str">
        <f>IF(Data!B3700:$B$5009&lt;&gt;"",Data!B3700,"")</f>
        <v/>
      </c>
      <c r="C3700" s="160" t="str">
        <f>IF(Data!$C3700:C$5009&lt;&gt;"",Data!C3700,"")</f>
        <v/>
      </c>
      <c r="P3700" s="149" t="str">
        <f>IF(Data!B3704="","",B3704)</f>
        <v/>
      </c>
      <c r="Q3700" s="150" t="str">
        <f>IFERROR(IF(P3700:$P$5009&lt;&gt;0, ABS(P3700-$Z$7),""),"")</f>
        <v/>
      </c>
      <c r="R3700" s="150" t="str">
        <f>IFERROR(IF(P3700:$P$5009&lt;&gt;0, (Q3700-$Y$16)^2,""),"")</f>
        <v/>
      </c>
      <c r="S3700" s="151" t="str">
        <f>IF(Data!C3704="","",C3704)</f>
        <v/>
      </c>
      <c r="T3700" s="150" t="str">
        <f>IFERROR(IF(S3700:$S$5009&lt;&gt;0, ABS(C3704-$Z$8),""),"")</f>
        <v/>
      </c>
      <c r="U3700" s="150" t="str">
        <f>IFERROR(IF(S3700:$S$5009&lt;&gt;0, (T3700-$Y$17)^2,""),"")</f>
        <v/>
      </c>
    </row>
    <row r="3701" spans="1:21" ht="23">
      <c r="A3701" s="161">
        <v>3692</v>
      </c>
      <c r="B3701" s="160" t="str">
        <f>IF(Data!B3701:$B$5009&lt;&gt;"",Data!B3701,"")</f>
        <v/>
      </c>
      <c r="C3701" s="160" t="str">
        <f>IF(Data!$C3701:C$5009&lt;&gt;"",Data!C3701,"")</f>
        <v/>
      </c>
      <c r="P3701" s="149" t="str">
        <f>IF(Data!B3705="","",B3705)</f>
        <v/>
      </c>
      <c r="Q3701" s="150" t="str">
        <f>IFERROR(IF(P3701:$P$5009&lt;&gt;0, ABS(P3701-$Z$7),""),"")</f>
        <v/>
      </c>
      <c r="R3701" s="150" t="str">
        <f>IFERROR(IF(P3701:$P$5009&lt;&gt;0, (Q3701-$Y$16)^2,""),"")</f>
        <v/>
      </c>
      <c r="S3701" s="151" t="str">
        <f>IF(Data!C3705="","",C3705)</f>
        <v/>
      </c>
      <c r="T3701" s="150" t="str">
        <f>IFERROR(IF(S3701:$S$5009&lt;&gt;0, ABS(C3705-$Z$8),""),"")</f>
        <v/>
      </c>
      <c r="U3701" s="150" t="str">
        <f>IFERROR(IF(S3701:$S$5009&lt;&gt;0, (T3701-$Y$17)^2,""),"")</f>
        <v/>
      </c>
    </row>
    <row r="3702" spans="1:21" ht="23">
      <c r="A3702" s="159">
        <v>3693</v>
      </c>
      <c r="B3702" s="160" t="str">
        <f>IF(Data!B3702:$B$5009&lt;&gt;"",Data!B3702,"")</f>
        <v/>
      </c>
      <c r="C3702" s="160" t="str">
        <f>IF(Data!$C3702:C$5009&lt;&gt;"",Data!C3702,"")</f>
        <v/>
      </c>
      <c r="P3702" s="149" t="str">
        <f>IF(Data!B3706="","",B3706)</f>
        <v/>
      </c>
      <c r="Q3702" s="150" t="str">
        <f>IFERROR(IF(P3702:$P$5009&lt;&gt;0, ABS(P3702-$Z$7),""),"")</f>
        <v/>
      </c>
      <c r="R3702" s="150" t="str">
        <f>IFERROR(IF(P3702:$P$5009&lt;&gt;0, (Q3702-$Y$16)^2,""),"")</f>
        <v/>
      </c>
      <c r="S3702" s="151" t="str">
        <f>IF(Data!C3706="","",C3706)</f>
        <v/>
      </c>
      <c r="T3702" s="150" t="str">
        <f>IFERROR(IF(S3702:$S$5009&lt;&gt;0, ABS(C3706-$Z$8),""),"")</f>
        <v/>
      </c>
      <c r="U3702" s="150" t="str">
        <f>IFERROR(IF(S3702:$S$5009&lt;&gt;0, (T3702-$Y$17)^2,""),"")</f>
        <v/>
      </c>
    </row>
    <row r="3703" spans="1:21" ht="23">
      <c r="A3703" s="161">
        <v>3694</v>
      </c>
      <c r="B3703" s="160" t="str">
        <f>IF(Data!B3703:$B$5009&lt;&gt;"",Data!B3703,"")</f>
        <v/>
      </c>
      <c r="C3703" s="160" t="str">
        <f>IF(Data!$C3703:C$5009&lt;&gt;"",Data!C3703,"")</f>
        <v/>
      </c>
      <c r="P3703" s="149" t="str">
        <f>IF(Data!B3707="","",B3707)</f>
        <v/>
      </c>
      <c r="Q3703" s="150" t="str">
        <f>IFERROR(IF(P3703:$P$5009&lt;&gt;0, ABS(P3703-$Z$7),""),"")</f>
        <v/>
      </c>
      <c r="R3703" s="150" t="str">
        <f>IFERROR(IF(P3703:$P$5009&lt;&gt;0, (Q3703-$Y$16)^2,""),"")</f>
        <v/>
      </c>
      <c r="S3703" s="151" t="str">
        <f>IF(Data!C3707="","",C3707)</f>
        <v/>
      </c>
      <c r="T3703" s="150" t="str">
        <f>IFERROR(IF(S3703:$S$5009&lt;&gt;0, ABS(C3707-$Z$8),""),"")</f>
        <v/>
      </c>
      <c r="U3703" s="150" t="str">
        <f>IFERROR(IF(S3703:$S$5009&lt;&gt;0, (T3703-$Y$17)^2,""),"")</f>
        <v/>
      </c>
    </row>
    <row r="3704" spans="1:21" ht="23">
      <c r="A3704" s="159">
        <v>3695</v>
      </c>
      <c r="B3704" s="160" t="str">
        <f>IF(Data!B3704:$B$5009&lt;&gt;"",Data!B3704,"")</f>
        <v/>
      </c>
      <c r="C3704" s="160" t="str">
        <f>IF(Data!$C3704:C$5009&lt;&gt;"",Data!C3704,"")</f>
        <v/>
      </c>
      <c r="P3704" s="149" t="str">
        <f>IF(Data!B3708="","",B3708)</f>
        <v/>
      </c>
      <c r="Q3704" s="150" t="str">
        <f>IFERROR(IF(P3704:$P$5009&lt;&gt;0, ABS(P3704-$Z$7),""),"")</f>
        <v/>
      </c>
      <c r="R3704" s="150" t="str">
        <f>IFERROR(IF(P3704:$P$5009&lt;&gt;0, (Q3704-$Y$16)^2,""),"")</f>
        <v/>
      </c>
      <c r="S3704" s="151" t="str">
        <f>IF(Data!C3708="","",C3708)</f>
        <v/>
      </c>
      <c r="T3704" s="150" t="str">
        <f>IFERROR(IF(S3704:$S$5009&lt;&gt;0, ABS(C3708-$Z$8),""),"")</f>
        <v/>
      </c>
      <c r="U3704" s="150" t="str">
        <f>IFERROR(IF(S3704:$S$5009&lt;&gt;0, (T3704-$Y$17)^2,""),"")</f>
        <v/>
      </c>
    </row>
    <row r="3705" spans="1:21" ht="23">
      <c r="A3705" s="161">
        <v>3696</v>
      </c>
      <c r="B3705" s="160" t="str">
        <f>IF(Data!B3705:$B$5009&lt;&gt;"",Data!B3705,"")</f>
        <v/>
      </c>
      <c r="C3705" s="160" t="str">
        <f>IF(Data!$C3705:C$5009&lt;&gt;"",Data!C3705,"")</f>
        <v/>
      </c>
      <c r="P3705" s="149" t="str">
        <f>IF(Data!B3709="","",B3709)</f>
        <v/>
      </c>
      <c r="Q3705" s="150" t="str">
        <f>IFERROR(IF(P3705:$P$5009&lt;&gt;0, ABS(P3705-$Z$7),""),"")</f>
        <v/>
      </c>
      <c r="R3705" s="150" t="str">
        <f>IFERROR(IF(P3705:$P$5009&lt;&gt;0, (Q3705-$Y$16)^2,""),"")</f>
        <v/>
      </c>
      <c r="S3705" s="151" t="str">
        <f>IF(Data!C3709="","",C3709)</f>
        <v/>
      </c>
      <c r="T3705" s="150" t="str">
        <f>IFERROR(IF(S3705:$S$5009&lt;&gt;0, ABS(C3709-$Z$8),""),"")</f>
        <v/>
      </c>
      <c r="U3705" s="150" t="str">
        <f>IFERROR(IF(S3705:$S$5009&lt;&gt;0, (T3705-$Y$17)^2,""),"")</f>
        <v/>
      </c>
    </row>
    <row r="3706" spans="1:21" ht="23">
      <c r="A3706" s="159">
        <v>3697</v>
      </c>
      <c r="B3706" s="160" t="str">
        <f>IF(Data!B3706:$B$5009&lt;&gt;"",Data!B3706,"")</f>
        <v/>
      </c>
      <c r="C3706" s="160" t="str">
        <f>IF(Data!$C3706:C$5009&lt;&gt;"",Data!C3706,"")</f>
        <v/>
      </c>
      <c r="P3706" s="149" t="str">
        <f>IF(Data!B3710="","",B3710)</f>
        <v/>
      </c>
      <c r="Q3706" s="150" t="str">
        <f>IFERROR(IF(P3706:$P$5009&lt;&gt;0, ABS(P3706-$Z$7),""),"")</f>
        <v/>
      </c>
      <c r="R3706" s="150" t="str">
        <f>IFERROR(IF(P3706:$P$5009&lt;&gt;0, (Q3706-$Y$16)^2,""),"")</f>
        <v/>
      </c>
      <c r="S3706" s="151" t="str">
        <f>IF(Data!C3710="","",C3710)</f>
        <v/>
      </c>
      <c r="T3706" s="150" t="str">
        <f>IFERROR(IF(S3706:$S$5009&lt;&gt;0, ABS(C3710-$Z$8),""),"")</f>
        <v/>
      </c>
      <c r="U3706" s="150" t="str">
        <f>IFERROR(IF(S3706:$S$5009&lt;&gt;0, (T3706-$Y$17)^2,""),"")</f>
        <v/>
      </c>
    </row>
    <row r="3707" spans="1:21" ht="23">
      <c r="A3707" s="161">
        <v>3698</v>
      </c>
      <c r="B3707" s="160" t="str">
        <f>IF(Data!B3707:$B$5009&lt;&gt;"",Data!B3707,"")</f>
        <v/>
      </c>
      <c r="C3707" s="160" t="str">
        <f>IF(Data!$C3707:C$5009&lt;&gt;"",Data!C3707,"")</f>
        <v/>
      </c>
      <c r="P3707" s="149" t="str">
        <f>IF(Data!B3711="","",B3711)</f>
        <v/>
      </c>
      <c r="Q3707" s="150" t="str">
        <f>IFERROR(IF(P3707:$P$5009&lt;&gt;0, ABS(P3707-$Z$7),""),"")</f>
        <v/>
      </c>
      <c r="R3707" s="150" t="str">
        <f>IFERROR(IF(P3707:$P$5009&lt;&gt;0, (Q3707-$Y$16)^2,""),"")</f>
        <v/>
      </c>
      <c r="S3707" s="151" t="str">
        <f>IF(Data!C3711="","",C3711)</f>
        <v/>
      </c>
      <c r="T3707" s="150" t="str">
        <f>IFERROR(IF(S3707:$S$5009&lt;&gt;0, ABS(C3711-$Z$8),""),"")</f>
        <v/>
      </c>
      <c r="U3707" s="150" t="str">
        <f>IFERROR(IF(S3707:$S$5009&lt;&gt;0, (T3707-$Y$17)^2,""),"")</f>
        <v/>
      </c>
    </row>
    <row r="3708" spans="1:21" ht="23">
      <c r="A3708" s="159">
        <v>3699</v>
      </c>
      <c r="B3708" s="160" t="str">
        <f>IF(Data!B3708:$B$5009&lt;&gt;"",Data!B3708,"")</f>
        <v/>
      </c>
      <c r="C3708" s="160" t="str">
        <f>IF(Data!$C3708:C$5009&lt;&gt;"",Data!C3708,"")</f>
        <v/>
      </c>
      <c r="P3708" s="149" t="str">
        <f>IF(Data!B3712="","",B3712)</f>
        <v/>
      </c>
      <c r="Q3708" s="150" t="str">
        <f>IFERROR(IF(P3708:$P$5009&lt;&gt;0, ABS(P3708-$Z$7),""),"")</f>
        <v/>
      </c>
      <c r="R3708" s="150" t="str">
        <f>IFERROR(IF(P3708:$P$5009&lt;&gt;0, (Q3708-$Y$16)^2,""),"")</f>
        <v/>
      </c>
      <c r="S3708" s="151" t="str">
        <f>IF(Data!C3712="","",C3712)</f>
        <v/>
      </c>
      <c r="T3708" s="150" t="str">
        <f>IFERROR(IF(S3708:$S$5009&lt;&gt;0, ABS(C3712-$Z$8),""),"")</f>
        <v/>
      </c>
      <c r="U3708" s="150" t="str">
        <f>IFERROR(IF(S3708:$S$5009&lt;&gt;0, (T3708-$Y$17)^2,""),"")</f>
        <v/>
      </c>
    </row>
    <row r="3709" spans="1:21" ht="23">
      <c r="A3709" s="161">
        <v>3700</v>
      </c>
      <c r="B3709" s="160" t="str">
        <f>IF(Data!B3709:$B$5009&lt;&gt;"",Data!B3709,"")</f>
        <v/>
      </c>
      <c r="C3709" s="160" t="str">
        <f>IF(Data!$C3709:C$5009&lt;&gt;"",Data!C3709,"")</f>
        <v/>
      </c>
      <c r="P3709" s="149" t="str">
        <f>IF(Data!B3713="","",B3713)</f>
        <v/>
      </c>
      <c r="Q3709" s="150" t="str">
        <f>IFERROR(IF(P3709:$P$5009&lt;&gt;0, ABS(P3709-$Z$7),""),"")</f>
        <v/>
      </c>
      <c r="R3709" s="150" t="str">
        <f>IFERROR(IF(P3709:$P$5009&lt;&gt;0, (Q3709-$Y$16)^2,""),"")</f>
        <v/>
      </c>
      <c r="S3709" s="151" t="str">
        <f>IF(Data!C3713="","",C3713)</f>
        <v/>
      </c>
      <c r="T3709" s="150" t="str">
        <f>IFERROR(IF(S3709:$S$5009&lt;&gt;0, ABS(C3713-$Z$8),""),"")</f>
        <v/>
      </c>
      <c r="U3709" s="150" t="str">
        <f>IFERROR(IF(S3709:$S$5009&lt;&gt;0, (T3709-$Y$17)^2,""),"")</f>
        <v/>
      </c>
    </row>
    <row r="3710" spans="1:21" ht="23">
      <c r="A3710" s="159">
        <v>3701</v>
      </c>
      <c r="B3710" s="160" t="str">
        <f>IF(Data!B3710:$B$5009&lt;&gt;"",Data!B3710,"")</f>
        <v/>
      </c>
      <c r="C3710" s="160" t="str">
        <f>IF(Data!$C3710:C$5009&lt;&gt;"",Data!C3710,"")</f>
        <v/>
      </c>
      <c r="P3710" s="149" t="str">
        <f>IF(Data!B3714="","",B3714)</f>
        <v/>
      </c>
      <c r="Q3710" s="150" t="str">
        <f>IFERROR(IF(P3710:$P$5009&lt;&gt;0, ABS(P3710-$Z$7),""),"")</f>
        <v/>
      </c>
      <c r="R3710" s="150" t="str">
        <f>IFERROR(IF(P3710:$P$5009&lt;&gt;0, (Q3710-$Y$16)^2,""),"")</f>
        <v/>
      </c>
      <c r="S3710" s="151" t="str">
        <f>IF(Data!C3714="","",C3714)</f>
        <v/>
      </c>
      <c r="T3710" s="150" t="str">
        <f>IFERROR(IF(S3710:$S$5009&lt;&gt;0, ABS(C3714-$Z$8),""),"")</f>
        <v/>
      </c>
      <c r="U3710" s="150" t="str">
        <f>IFERROR(IF(S3710:$S$5009&lt;&gt;0, (T3710-$Y$17)^2,""),"")</f>
        <v/>
      </c>
    </row>
    <row r="3711" spans="1:21" ht="23">
      <c r="A3711" s="161">
        <v>3702</v>
      </c>
      <c r="B3711" s="160" t="str">
        <f>IF(Data!B3711:$B$5009&lt;&gt;"",Data!B3711,"")</f>
        <v/>
      </c>
      <c r="C3711" s="160" t="str">
        <f>IF(Data!$C3711:C$5009&lt;&gt;"",Data!C3711,"")</f>
        <v/>
      </c>
      <c r="P3711" s="149" t="str">
        <f>IF(Data!B3715="","",B3715)</f>
        <v/>
      </c>
      <c r="Q3711" s="150" t="str">
        <f>IFERROR(IF(P3711:$P$5009&lt;&gt;0, ABS(P3711-$Z$7),""),"")</f>
        <v/>
      </c>
      <c r="R3711" s="150" t="str">
        <f>IFERROR(IF(P3711:$P$5009&lt;&gt;0, (Q3711-$Y$16)^2,""),"")</f>
        <v/>
      </c>
      <c r="S3711" s="151" t="str">
        <f>IF(Data!C3715="","",C3715)</f>
        <v/>
      </c>
      <c r="T3711" s="150" t="str">
        <f>IFERROR(IF(S3711:$S$5009&lt;&gt;0, ABS(C3715-$Z$8),""),"")</f>
        <v/>
      </c>
      <c r="U3711" s="150" t="str">
        <f>IFERROR(IF(S3711:$S$5009&lt;&gt;0, (T3711-$Y$17)^2,""),"")</f>
        <v/>
      </c>
    </row>
    <row r="3712" spans="1:21" ht="23">
      <c r="A3712" s="159">
        <v>3703</v>
      </c>
      <c r="B3712" s="160" t="str">
        <f>IF(Data!B3712:$B$5009&lt;&gt;"",Data!B3712,"")</f>
        <v/>
      </c>
      <c r="C3712" s="160" t="str">
        <f>IF(Data!$C3712:C$5009&lt;&gt;"",Data!C3712,"")</f>
        <v/>
      </c>
      <c r="P3712" s="149" t="str">
        <f>IF(Data!B3716="","",B3716)</f>
        <v/>
      </c>
      <c r="Q3712" s="150" t="str">
        <f>IFERROR(IF(P3712:$P$5009&lt;&gt;0, ABS(P3712-$Z$7),""),"")</f>
        <v/>
      </c>
      <c r="R3712" s="150" t="str">
        <f>IFERROR(IF(P3712:$P$5009&lt;&gt;0, (Q3712-$Y$16)^2,""),"")</f>
        <v/>
      </c>
      <c r="S3712" s="151" t="str">
        <f>IF(Data!C3716="","",C3716)</f>
        <v/>
      </c>
      <c r="T3712" s="150" t="str">
        <f>IFERROR(IF(S3712:$S$5009&lt;&gt;0, ABS(C3716-$Z$8),""),"")</f>
        <v/>
      </c>
      <c r="U3712" s="150" t="str">
        <f>IFERROR(IF(S3712:$S$5009&lt;&gt;0, (T3712-$Y$17)^2,""),"")</f>
        <v/>
      </c>
    </row>
    <row r="3713" spans="1:21" ht="23">
      <c r="A3713" s="161">
        <v>3704</v>
      </c>
      <c r="B3713" s="160" t="str">
        <f>IF(Data!B3713:$B$5009&lt;&gt;"",Data!B3713,"")</f>
        <v/>
      </c>
      <c r="C3713" s="160" t="str">
        <f>IF(Data!$C3713:C$5009&lt;&gt;"",Data!C3713,"")</f>
        <v/>
      </c>
      <c r="P3713" s="149" t="str">
        <f>IF(Data!B3717="","",B3717)</f>
        <v/>
      </c>
      <c r="Q3713" s="150" t="str">
        <f>IFERROR(IF(P3713:$P$5009&lt;&gt;0, ABS(P3713-$Z$7),""),"")</f>
        <v/>
      </c>
      <c r="R3713" s="150" t="str">
        <f>IFERROR(IF(P3713:$P$5009&lt;&gt;0, (Q3713-$Y$16)^2,""),"")</f>
        <v/>
      </c>
      <c r="S3713" s="151" t="str">
        <f>IF(Data!C3717="","",C3717)</f>
        <v/>
      </c>
      <c r="T3713" s="150" t="str">
        <f>IFERROR(IF(S3713:$S$5009&lt;&gt;0, ABS(C3717-$Z$8),""),"")</f>
        <v/>
      </c>
      <c r="U3713" s="150" t="str">
        <f>IFERROR(IF(S3713:$S$5009&lt;&gt;0, (T3713-$Y$17)^2,""),"")</f>
        <v/>
      </c>
    </row>
    <row r="3714" spans="1:21" ht="23">
      <c r="A3714" s="159">
        <v>3705</v>
      </c>
      <c r="B3714" s="160" t="str">
        <f>IF(Data!B3714:$B$5009&lt;&gt;"",Data!B3714,"")</f>
        <v/>
      </c>
      <c r="C3714" s="160" t="str">
        <f>IF(Data!$C3714:C$5009&lt;&gt;"",Data!C3714,"")</f>
        <v/>
      </c>
      <c r="P3714" s="149" t="str">
        <f>IF(Data!B3718="","",B3718)</f>
        <v/>
      </c>
      <c r="Q3714" s="150" t="str">
        <f>IFERROR(IF(P3714:$P$5009&lt;&gt;0, ABS(P3714-$Z$7),""),"")</f>
        <v/>
      </c>
      <c r="R3714" s="150" t="str">
        <f>IFERROR(IF(P3714:$P$5009&lt;&gt;0, (Q3714-$Y$16)^2,""),"")</f>
        <v/>
      </c>
      <c r="S3714" s="151" t="str">
        <f>IF(Data!C3718="","",C3718)</f>
        <v/>
      </c>
      <c r="T3714" s="150" t="str">
        <f>IFERROR(IF(S3714:$S$5009&lt;&gt;0, ABS(C3718-$Z$8),""),"")</f>
        <v/>
      </c>
      <c r="U3714" s="150" t="str">
        <f>IFERROR(IF(S3714:$S$5009&lt;&gt;0, (T3714-$Y$17)^2,""),"")</f>
        <v/>
      </c>
    </row>
    <row r="3715" spans="1:21" ht="23">
      <c r="A3715" s="161">
        <v>3706</v>
      </c>
      <c r="B3715" s="160" t="str">
        <f>IF(Data!B3715:$B$5009&lt;&gt;"",Data!B3715,"")</f>
        <v/>
      </c>
      <c r="C3715" s="160" t="str">
        <f>IF(Data!$C3715:C$5009&lt;&gt;"",Data!C3715,"")</f>
        <v/>
      </c>
      <c r="P3715" s="149" t="str">
        <f>IF(Data!B3719="","",B3719)</f>
        <v/>
      </c>
      <c r="Q3715" s="150" t="str">
        <f>IFERROR(IF(P3715:$P$5009&lt;&gt;0, ABS(P3715-$Z$7),""),"")</f>
        <v/>
      </c>
      <c r="R3715" s="150" t="str">
        <f>IFERROR(IF(P3715:$P$5009&lt;&gt;0, (Q3715-$Y$16)^2,""),"")</f>
        <v/>
      </c>
      <c r="S3715" s="151" t="str">
        <f>IF(Data!C3719="","",C3719)</f>
        <v/>
      </c>
      <c r="T3715" s="150" t="str">
        <f>IFERROR(IF(S3715:$S$5009&lt;&gt;0, ABS(C3719-$Z$8),""),"")</f>
        <v/>
      </c>
      <c r="U3715" s="150" t="str">
        <f>IFERROR(IF(S3715:$S$5009&lt;&gt;0, (T3715-$Y$17)^2,""),"")</f>
        <v/>
      </c>
    </row>
    <row r="3716" spans="1:21" ht="23">
      <c r="A3716" s="159">
        <v>3707</v>
      </c>
      <c r="B3716" s="160" t="str">
        <f>IF(Data!B3716:$B$5009&lt;&gt;"",Data!B3716,"")</f>
        <v/>
      </c>
      <c r="C3716" s="160" t="str">
        <f>IF(Data!$C3716:C$5009&lt;&gt;"",Data!C3716,"")</f>
        <v/>
      </c>
      <c r="P3716" s="149" t="str">
        <f>IF(Data!B3720="","",B3720)</f>
        <v/>
      </c>
      <c r="Q3716" s="150" t="str">
        <f>IFERROR(IF(P3716:$P$5009&lt;&gt;0, ABS(P3716-$Z$7),""),"")</f>
        <v/>
      </c>
      <c r="R3716" s="150" t="str">
        <f>IFERROR(IF(P3716:$P$5009&lt;&gt;0, (Q3716-$Y$16)^2,""),"")</f>
        <v/>
      </c>
      <c r="S3716" s="151" t="str">
        <f>IF(Data!C3720="","",C3720)</f>
        <v/>
      </c>
      <c r="T3716" s="150" t="str">
        <f>IFERROR(IF(S3716:$S$5009&lt;&gt;0, ABS(C3720-$Z$8),""),"")</f>
        <v/>
      </c>
      <c r="U3716" s="150" t="str">
        <f>IFERROR(IF(S3716:$S$5009&lt;&gt;0, (T3716-$Y$17)^2,""),"")</f>
        <v/>
      </c>
    </row>
    <row r="3717" spans="1:21" ht="23">
      <c r="A3717" s="161">
        <v>3708</v>
      </c>
      <c r="B3717" s="160" t="str">
        <f>IF(Data!B3717:$B$5009&lt;&gt;"",Data!B3717,"")</f>
        <v/>
      </c>
      <c r="C3717" s="160" t="str">
        <f>IF(Data!$C3717:C$5009&lt;&gt;"",Data!C3717,"")</f>
        <v/>
      </c>
      <c r="P3717" s="149" t="str">
        <f>IF(Data!B3721="","",B3721)</f>
        <v/>
      </c>
      <c r="Q3717" s="150" t="str">
        <f>IFERROR(IF(P3717:$P$5009&lt;&gt;0, ABS(P3717-$Z$7),""),"")</f>
        <v/>
      </c>
      <c r="R3717" s="150" t="str">
        <f>IFERROR(IF(P3717:$P$5009&lt;&gt;0, (Q3717-$Y$16)^2,""),"")</f>
        <v/>
      </c>
      <c r="S3717" s="151" t="str">
        <f>IF(Data!C3721="","",C3721)</f>
        <v/>
      </c>
      <c r="T3717" s="150" t="str">
        <f>IFERROR(IF(S3717:$S$5009&lt;&gt;0, ABS(C3721-$Z$8),""),"")</f>
        <v/>
      </c>
      <c r="U3717" s="150" t="str">
        <f>IFERROR(IF(S3717:$S$5009&lt;&gt;0, (T3717-$Y$17)^2,""),"")</f>
        <v/>
      </c>
    </row>
    <row r="3718" spans="1:21" ht="23">
      <c r="A3718" s="159">
        <v>3709</v>
      </c>
      <c r="B3718" s="160" t="str">
        <f>IF(Data!B3718:$B$5009&lt;&gt;"",Data!B3718,"")</f>
        <v/>
      </c>
      <c r="C3718" s="160" t="str">
        <f>IF(Data!$C3718:C$5009&lt;&gt;"",Data!C3718,"")</f>
        <v/>
      </c>
      <c r="P3718" s="149" t="str">
        <f>IF(Data!B3722="","",B3722)</f>
        <v/>
      </c>
      <c r="Q3718" s="150" t="str">
        <f>IFERROR(IF(P3718:$P$5009&lt;&gt;0, ABS(P3718-$Z$7),""),"")</f>
        <v/>
      </c>
      <c r="R3718" s="150" t="str">
        <f>IFERROR(IF(P3718:$P$5009&lt;&gt;0, (Q3718-$Y$16)^2,""),"")</f>
        <v/>
      </c>
      <c r="S3718" s="151" t="str">
        <f>IF(Data!C3722="","",C3722)</f>
        <v/>
      </c>
      <c r="T3718" s="150" t="str">
        <f>IFERROR(IF(S3718:$S$5009&lt;&gt;0, ABS(C3722-$Z$8),""),"")</f>
        <v/>
      </c>
      <c r="U3718" s="150" t="str">
        <f>IFERROR(IF(S3718:$S$5009&lt;&gt;0, (T3718-$Y$17)^2,""),"")</f>
        <v/>
      </c>
    </row>
    <row r="3719" spans="1:21" ht="23">
      <c r="A3719" s="161">
        <v>3710</v>
      </c>
      <c r="B3719" s="160" t="str">
        <f>IF(Data!B3719:$B$5009&lt;&gt;"",Data!B3719,"")</f>
        <v/>
      </c>
      <c r="C3719" s="160" t="str">
        <f>IF(Data!$C3719:C$5009&lt;&gt;"",Data!C3719,"")</f>
        <v/>
      </c>
      <c r="P3719" s="149" t="str">
        <f>IF(Data!B3723="","",B3723)</f>
        <v/>
      </c>
      <c r="Q3719" s="150" t="str">
        <f>IFERROR(IF(P3719:$P$5009&lt;&gt;0, ABS(P3719-$Z$7),""),"")</f>
        <v/>
      </c>
      <c r="R3719" s="150" t="str">
        <f>IFERROR(IF(P3719:$P$5009&lt;&gt;0, (Q3719-$Y$16)^2,""),"")</f>
        <v/>
      </c>
      <c r="S3719" s="151" t="str">
        <f>IF(Data!C3723="","",C3723)</f>
        <v/>
      </c>
      <c r="T3719" s="150" t="str">
        <f>IFERROR(IF(S3719:$S$5009&lt;&gt;0, ABS(C3723-$Z$8),""),"")</f>
        <v/>
      </c>
      <c r="U3719" s="150" t="str">
        <f>IFERROR(IF(S3719:$S$5009&lt;&gt;0, (T3719-$Y$17)^2,""),"")</f>
        <v/>
      </c>
    </row>
    <row r="3720" spans="1:21" ht="23">
      <c r="A3720" s="159">
        <v>3711</v>
      </c>
      <c r="B3720" s="160" t="str">
        <f>IF(Data!B3720:$B$5009&lt;&gt;"",Data!B3720,"")</f>
        <v/>
      </c>
      <c r="C3720" s="160" t="str">
        <f>IF(Data!$C3720:C$5009&lt;&gt;"",Data!C3720,"")</f>
        <v/>
      </c>
      <c r="P3720" s="149" t="str">
        <f>IF(Data!B3724="","",B3724)</f>
        <v/>
      </c>
      <c r="Q3720" s="150" t="str">
        <f>IFERROR(IF(P3720:$P$5009&lt;&gt;0, ABS(P3720-$Z$7),""),"")</f>
        <v/>
      </c>
      <c r="R3720" s="150" t="str">
        <f>IFERROR(IF(P3720:$P$5009&lt;&gt;0, (Q3720-$Y$16)^2,""),"")</f>
        <v/>
      </c>
      <c r="S3720" s="151" t="str">
        <f>IF(Data!C3724="","",C3724)</f>
        <v/>
      </c>
      <c r="T3720" s="150" t="str">
        <f>IFERROR(IF(S3720:$S$5009&lt;&gt;0, ABS(C3724-$Z$8),""),"")</f>
        <v/>
      </c>
      <c r="U3720" s="150" t="str">
        <f>IFERROR(IF(S3720:$S$5009&lt;&gt;0, (T3720-$Y$17)^2,""),"")</f>
        <v/>
      </c>
    </row>
    <row r="3721" spans="1:21" ht="23">
      <c r="A3721" s="161">
        <v>3712</v>
      </c>
      <c r="B3721" s="160" t="str">
        <f>IF(Data!B3721:$B$5009&lt;&gt;"",Data!B3721,"")</f>
        <v/>
      </c>
      <c r="C3721" s="160" t="str">
        <f>IF(Data!$C3721:C$5009&lt;&gt;"",Data!C3721,"")</f>
        <v/>
      </c>
      <c r="P3721" s="149" t="str">
        <f>IF(Data!B3725="","",B3725)</f>
        <v/>
      </c>
      <c r="Q3721" s="150" t="str">
        <f>IFERROR(IF(P3721:$P$5009&lt;&gt;0, ABS(P3721-$Z$7),""),"")</f>
        <v/>
      </c>
      <c r="R3721" s="150" t="str">
        <f>IFERROR(IF(P3721:$P$5009&lt;&gt;0, (Q3721-$Y$16)^2,""),"")</f>
        <v/>
      </c>
      <c r="S3721" s="151" t="str">
        <f>IF(Data!C3725="","",C3725)</f>
        <v/>
      </c>
      <c r="T3721" s="150" t="str">
        <f>IFERROR(IF(S3721:$S$5009&lt;&gt;0, ABS(C3725-$Z$8),""),"")</f>
        <v/>
      </c>
      <c r="U3721" s="150" t="str">
        <f>IFERROR(IF(S3721:$S$5009&lt;&gt;0, (T3721-$Y$17)^2,""),"")</f>
        <v/>
      </c>
    </row>
    <row r="3722" spans="1:21" ht="23">
      <c r="A3722" s="159">
        <v>3713</v>
      </c>
      <c r="B3722" s="160" t="str">
        <f>IF(Data!B3722:$B$5009&lt;&gt;"",Data!B3722,"")</f>
        <v/>
      </c>
      <c r="C3722" s="160" t="str">
        <f>IF(Data!$C3722:C$5009&lt;&gt;"",Data!C3722,"")</f>
        <v/>
      </c>
      <c r="P3722" s="149" t="str">
        <f>IF(Data!B3726="","",B3726)</f>
        <v/>
      </c>
      <c r="Q3722" s="150" t="str">
        <f>IFERROR(IF(P3722:$P$5009&lt;&gt;0, ABS(P3722-$Z$7),""),"")</f>
        <v/>
      </c>
      <c r="R3722" s="150" t="str">
        <f>IFERROR(IF(P3722:$P$5009&lt;&gt;0, (Q3722-$Y$16)^2,""),"")</f>
        <v/>
      </c>
      <c r="S3722" s="151" t="str">
        <f>IF(Data!C3726="","",C3726)</f>
        <v/>
      </c>
      <c r="T3722" s="150" t="str">
        <f>IFERROR(IF(S3722:$S$5009&lt;&gt;0, ABS(C3726-$Z$8),""),"")</f>
        <v/>
      </c>
      <c r="U3722" s="150" t="str">
        <f>IFERROR(IF(S3722:$S$5009&lt;&gt;0, (T3722-$Y$17)^2,""),"")</f>
        <v/>
      </c>
    </row>
    <row r="3723" spans="1:21" ht="23">
      <c r="A3723" s="161">
        <v>3714</v>
      </c>
      <c r="B3723" s="160" t="str">
        <f>IF(Data!B3723:$B$5009&lt;&gt;"",Data!B3723,"")</f>
        <v/>
      </c>
      <c r="C3723" s="160" t="str">
        <f>IF(Data!$C3723:C$5009&lt;&gt;"",Data!C3723,"")</f>
        <v/>
      </c>
      <c r="P3723" s="149" t="str">
        <f>IF(Data!B3727="","",B3727)</f>
        <v/>
      </c>
      <c r="Q3723" s="150" t="str">
        <f>IFERROR(IF(P3723:$P$5009&lt;&gt;0, ABS(P3723-$Z$7),""),"")</f>
        <v/>
      </c>
      <c r="R3723" s="150" t="str">
        <f>IFERROR(IF(P3723:$P$5009&lt;&gt;0, (Q3723-$Y$16)^2,""),"")</f>
        <v/>
      </c>
      <c r="S3723" s="151" t="str">
        <f>IF(Data!C3727="","",C3727)</f>
        <v/>
      </c>
      <c r="T3723" s="150" t="str">
        <f>IFERROR(IF(S3723:$S$5009&lt;&gt;0, ABS(C3727-$Z$8),""),"")</f>
        <v/>
      </c>
      <c r="U3723" s="150" t="str">
        <f>IFERROR(IF(S3723:$S$5009&lt;&gt;0, (T3723-$Y$17)^2,""),"")</f>
        <v/>
      </c>
    </row>
    <row r="3724" spans="1:21" ht="23">
      <c r="A3724" s="159">
        <v>3715</v>
      </c>
      <c r="B3724" s="160" t="str">
        <f>IF(Data!B3724:$B$5009&lt;&gt;"",Data!B3724,"")</f>
        <v/>
      </c>
      <c r="C3724" s="160" t="str">
        <f>IF(Data!$C3724:C$5009&lt;&gt;"",Data!C3724,"")</f>
        <v/>
      </c>
      <c r="P3724" s="149" t="str">
        <f>IF(Data!B3728="","",B3728)</f>
        <v/>
      </c>
      <c r="Q3724" s="150" t="str">
        <f>IFERROR(IF(P3724:$P$5009&lt;&gt;0, ABS(P3724-$Z$7),""),"")</f>
        <v/>
      </c>
      <c r="R3724" s="150" t="str">
        <f>IFERROR(IF(P3724:$P$5009&lt;&gt;0, (Q3724-$Y$16)^2,""),"")</f>
        <v/>
      </c>
      <c r="S3724" s="151" t="str">
        <f>IF(Data!C3728="","",C3728)</f>
        <v/>
      </c>
      <c r="T3724" s="150" t="str">
        <f>IFERROR(IF(S3724:$S$5009&lt;&gt;0, ABS(C3728-$Z$8),""),"")</f>
        <v/>
      </c>
      <c r="U3724" s="150" t="str">
        <f>IFERROR(IF(S3724:$S$5009&lt;&gt;0, (T3724-$Y$17)^2,""),"")</f>
        <v/>
      </c>
    </row>
    <row r="3725" spans="1:21" ht="23">
      <c r="A3725" s="161">
        <v>3716</v>
      </c>
      <c r="B3725" s="160" t="str">
        <f>IF(Data!B3725:$B$5009&lt;&gt;"",Data!B3725,"")</f>
        <v/>
      </c>
      <c r="C3725" s="160" t="str">
        <f>IF(Data!$C3725:C$5009&lt;&gt;"",Data!C3725,"")</f>
        <v/>
      </c>
      <c r="P3725" s="149" t="str">
        <f>IF(Data!B3729="","",B3729)</f>
        <v/>
      </c>
      <c r="Q3725" s="150" t="str">
        <f>IFERROR(IF(P3725:$P$5009&lt;&gt;0, ABS(P3725-$Z$7),""),"")</f>
        <v/>
      </c>
      <c r="R3725" s="150" t="str">
        <f>IFERROR(IF(P3725:$P$5009&lt;&gt;0, (Q3725-$Y$16)^2,""),"")</f>
        <v/>
      </c>
      <c r="S3725" s="151" t="str">
        <f>IF(Data!C3729="","",C3729)</f>
        <v/>
      </c>
      <c r="T3725" s="150" t="str">
        <f>IFERROR(IF(S3725:$S$5009&lt;&gt;0, ABS(C3729-$Z$8),""),"")</f>
        <v/>
      </c>
      <c r="U3725" s="150" t="str">
        <f>IFERROR(IF(S3725:$S$5009&lt;&gt;0, (T3725-$Y$17)^2,""),"")</f>
        <v/>
      </c>
    </row>
    <row r="3726" spans="1:21" ht="23">
      <c r="A3726" s="159">
        <v>3717</v>
      </c>
      <c r="B3726" s="160" t="str">
        <f>IF(Data!B3726:$B$5009&lt;&gt;"",Data!B3726,"")</f>
        <v/>
      </c>
      <c r="C3726" s="160" t="str">
        <f>IF(Data!$C3726:C$5009&lt;&gt;"",Data!C3726,"")</f>
        <v/>
      </c>
      <c r="P3726" s="149" t="str">
        <f>IF(Data!B3730="","",B3730)</f>
        <v/>
      </c>
      <c r="Q3726" s="150" t="str">
        <f>IFERROR(IF(P3726:$P$5009&lt;&gt;0, ABS(P3726-$Z$7),""),"")</f>
        <v/>
      </c>
      <c r="R3726" s="150" t="str">
        <f>IFERROR(IF(P3726:$P$5009&lt;&gt;0, (Q3726-$Y$16)^2,""),"")</f>
        <v/>
      </c>
      <c r="S3726" s="151" t="str">
        <f>IF(Data!C3730="","",C3730)</f>
        <v/>
      </c>
      <c r="T3726" s="150" t="str">
        <f>IFERROR(IF(S3726:$S$5009&lt;&gt;0, ABS(C3730-$Z$8),""),"")</f>
        <v/>
      </c>
      <c r="U3726" s="150" t="str">
        <f>IFERROR(IF(S3726:$S$5009&lt;&gt;0, (T3726-$Y$17)^2,""),"")</f>
        <v/>
      </c>
    </row>
    <row r="3727" spans="1:21" ht="23">
      <c r="A3727" s="161">
        <v>3718</v>
      </c>
      <c r="B3727" s="160" t="str">
        <f>IF(Data!B3727:$B$5009&lt;&gt;"",Data!B3727,"")</f>
        <v/>
      </c>
      <c r="C3727" s="160" t="str">
        <f>IF(Data!$C3727:C$5009&lt;&gt;"",Data!C3727,"")</f>
        <v/>
      </c>
      <c r="P3727" s="149" t="str">
        <f>IF(Data!B3731="","",B3731)</f>
        <v/>
      </c>
      <c r="Q3727" s="150" t="str">
        <f>IFERROR(IF(P3727:$P$5009&lt;&gt;0, ABS(P3727-$Z$7),""),"")</f>
        <v/>
      </c>
      <c r="R3727" s="150" t="str">
        <f>IFERROR(IF(P3727:$P$5009&lt;&gt;0, (Q3727-$Y$16)^2,""),"")</f>
        <v/>
      </c>
      <c r="S3727" s="151" t="str">
        <f>IF(Data!C3731="","",C3731)</f>
        <v/>
      </c>
      <c r="T3727" s="150" t="str">
        <f>IFERROR(IF(S3727:$S$5009&lt;&gt;0, ABS(C3731-$Z$8),""),"")</f>
        <v/>
      </c>
      <c r="U3727" s="150" t="str">
        <f>IFERROR(IF(S3727:$S$5009&lt;&gt;0, (T3727-$Y$17)^2,""),"")</f>
        <v/>
      </c>
    </row>
    <row r="3728" spans="1:21" ht="23">
      <c r="A3728" s="159">
        <v>3719</v>
      </c>
      <c r="B3728" s="160" t="str">
        <f>IF(Data!B3728:$B$5009&lt;&gt;"",Data!B3728,"")</f>
        <v/>
      </c>
      <c r="C3728" s="160" t="str">
        <f>IF(Data!$C3728:C$5009&lt;&gt;"",Data!C3728,"")</f>
        <v/>
      </c>
      <c r="P3728" s="149" t="str">
        <f>IF(Data!B3732="","",B3732)</f>
        <v/>
      </c>
      <c r="Q3728" s="150" t="str">
        <f>IFERROR(IF(P3728:$P$5009&lt;&gt;0, ABS(P3728-$Z$7),""),"")</f>
        <v/>
      </c>
      <c r="R3728" s="150" t="str">
        <f>IFERROR(IF(P3728:$P$5009&lt;&gt;0, (Q3728-$Y$16)^2,""),"")</f>
        <v/>
      </c>
      <c r="S3728" s="151" t="str">
        <f>IF(Data!C3732="","",C3732)</f>
        <v/>
      </c>
      <c r="T3728" s="150" t="str">
        <f>IFERROR(IF(S3728:$S$5009&lt;&gt;0, ABS(C3732-$Z$8),""),"")</f>
        <v/>
      </c>
      <c r="U3728" s="150" t="str">
        <f>IFERROR(IF(S3728:$S$5009&lt;&gt;0, (T3728-$Y$17)^2,""),"")</f>
        <v/>
      </c>
    </row>
    <row r="3729" spans="1:21" ht="23">
      <c r="A3729" s="161">
        <v>3720</v>
      </c>
      <c r="B3729" s="160" t="str">
        <f>IF(Data!B3729:$B$5009&lt;&gt;"",Data!B3729,"")</f>
        <v/>
      </c>
      <c r="C3729" s="160" t="str">
        <f>IF(Data!$C3729:C$5009&lt;&gt;"",Data!C3729,"")</f>
        <v/>
      </c>
      <c r="P3729" s="149" t="str">
        <f>IF(Data!B3733="","",B3733)</f>
        <v/>
      </c>
      <c r="Q3729" s="150" t="str">
        <f>IFERROR(IF(P3729:$P$5009&lt;&gt;0, ABS(P3729-$Z$7),""),"")</f>
        <v/>
      </c>
      <c r="R3729" s="150" t="str">
        <f>IFERROR(IF(P3729:$P$5009&lt;&gt;0, (Q3729-$Y$16)^2,""),"")</f>
        <v/>
      </c>
      <c r="S3729" s="151" t="str">
        <f>IF(Data!C3733="","",C3733)</f>
        <v/>
      </c>
      <c r="T3729" s="150" t="str">
        <f>IFERROR(IF(S3729:$S$5009&lt;&gt;0, ABS(C3733-$Z$8),""),"")</f>
        <v/>
      </c>
      <c r="U3729" s="150" t="str">
        <f>IFERROR(IF(S3729:$S$5009&lt;&gt;0, (T3729-$Y$17)^2,""),"")</f>
        <v/>
      </c>
    </row>
    <row r="3730" spans="1:21" ht="23">
      <c r="A3730" s="159">
        <v>3721</v>
      </c>
      <c r="B3730" s="160" t="str">
        <f>IF(Data!B3730:$B$5009&lt;&gt;"",Data!B3730,"")</f>
        <v/>
      </c>
      <c r="C3730" s="160" t="str">
        <f>IF(Data!$C3730:C$5009&lt;&gt;"",Data!C3730,"")</f>
        <v/>
      </c>
      <c r="P3730" s="149" t="str">
        <f>IF(Data!B3734="","",B3734)</f>
        <v/>
      </c>
      <c r="Q3730" s="150" t="str">
        <f>IFERROR(IF(P3730:$P$5009&lt;&gt;0, ABS(P3730-$Z$7),""),"")</f>
        <v/>
      </c>
      <c r="R3730" s="150" t="str">
        <f>IFERROR(IF(P3730:$P$5009&lt;&gt;0, (Q3730-$Y$16)^2,""),"")</f>
        <v/>
      </c>
      <c r="S3730" s="151" t="str">
        <f>IF(Data!C3734="","",C3734)</f>
        <v/>
      </c>
      <c r="T3730" s="150" t="str">
        <f>IFERROR(IF(S3730:$S$5009&lt;&gt;0, ABS(C3734-$Z$8),""),"")</f>
        <v/>
      </c>
      <c r="U3730" s="150" t="str">
        <f>IFERROR(IF(S3730:$S$5009&lt;&gt;0, (T3730-$Y$17)^2,""),"")</f>
        <v/>
      </c>
    </row>
    <row r="3731" spans="1:21" ht="23">
      <c r="A3731" s="161">
        <v>3722</v>
      </c>
      <c r="B3731" s="160" t="str">
        <f>IF(Data!B3731:$B$5009&lt;&gt;"",Data!B3731,"")</f>
        <v/>
      </c>
      <c r="C3731" s="160" t="str">
        <f>IF(Data!$C3731:C$5009&lt;&gt;"",Data!C3731,"")</f>
        <v/>
      </c>
      <c r="P3731" s="149" t="str">
        <f>IF(Data!B3735="","",B3735)</f>
        <v/>
      </c>
      <c r="Q3731" s="150" t="str">
        <f>IFERROR(IF(P3731:$P$5009&lt;&gt;0, ABS(P3731-$Z$7),""),"")</f>
        <v/>
      </c>
      <c r="R3731" s="150" t="str">
        <f>IFERROR(IF(P3731:$P$5009&lt;&gt;0, (Q3731-$Y$16)^2,""),"")</f>
        <v/>
      </c>
      <c r="S3731" s="151" t="str">
        <f>IF(Data!C3735="","",C3735)</f>
        <v/>
      </c>
      <c r="T3731" s="150" t="str">
        <f>IFERROR(IF(S3731:$S$5009&lt;&gt;0, ABS(C3735-$Z$8),""),"")</f>
        <v/>
      </c>
      <c r="U3731" s="150" t="str">
        <f>IFERROR(IF(S3731:$S$5009&lt;&gt;0, (T3731-$Y$17)^2,""),"")</f>
        <v/>
      </c>
    </row>
    <row r="3732" spans="1:21" ht="23">
      <c r="A3732" s="159">
        <v>3723</v>
      </c>
      <c r="B3732" s="160" t="str">
        <f>IF(Data!B3732:$B$5009&lt;&gt;"",Data!B3732,"")</f>
        <v/>
      </c>
      <c r="C3732" s="160" t="str">
        <f>IF(Data!$C3732:C$5009&lt;&gt;"",Data!C3732,"")</f>
        <v/>
      </c>
      <c r="P3732" s="149" t="str">
        <f>IF(Data!B3736="","",B3736)</f>
        <v/>
      </c>
      <c r="Q3732" s="150" t="str">
        <f>IFERROR(IF(P3732:$P$5009&lt;&gt;0, ABS(P3732-$Z$7),""),"")</f>
        <v/>
      </c>
      <c r="R3732" s="150" t="str">
        <f>IFERROR(IF(P3732:$P$5009&lt;&gt;0, (Q3732-$Y$16)^2,""),"")</f>
        <v/>
      </c>
      <c r="S3732" s="151" t="str">
        <f>IF(Data!C3736="","",C3736)</f>
        <v/>
      </c>
      <c r="T3732" s="150" t="str">
        <f>IFERROR(IF(S3732:$S$5009&lt;&gt;0, ABS(C3736-$Z$8),""),"")</f>
        <v/>
      </c>
      <c r="U3732" s="150" t="str">
        <f>IFERROR(IF(S3732:$S$5009&lt;&gt;0, (T3732-$Y$17)^2,""),"")</f>
        <v/>
      </c>
    </row>
    <row r="3733" spans="1:21" ht="23">
      <c r="A3733" s="161">
        <v>3724</v>
      </c>
      <c r="B3733" s="160" t="str">
        <f>IF(Data!B3733:$B$5009&lt;&gt;"",Data!B3733,"")</f>
        <v/>
      </c>
      <c r="C3733" s="160" t="str">
        <f>IF(Data!$C3733:C$5009&lt;&gt;"",Data!C3733,"")</f>
        <v/>
      </c>
      <c r="P3733" s="149" t="str">
        <f>IF(Data!B3737="","",B3737)</f>
        <v/>
      </c>
      <c r="Q3733" s="150" t="str">
        <f>IFERROR(IF(P3733:$P$5009&lt;&gt;0, ABS(P3733-$Z$7),""),"")</f>
        <v/>
      </c>
      <c r="R3733" s="150" t="str">
        <f>IFERROR(IF(P3733:$P$5009&lt;&gt;0, (Q3733-$Y$16)^2,""),"")</f>
        <v/>
      </c>
      <c r="S3733" s="151" t="str">
        <f>IF(Data!C3737="","",C3737)</f>
        <v/>
      </c>
      <c r="T3733" s="150" t="str">
        <f>IFERROR(IF(S3733:$S$5009&lt;&gt;0, ABS(C3737-$Z$8),""),"")</f>
        <v/>
      </c>
      <c r="U3733" s="150" t="str">
        <f>IFERROR(IF(S3733:$S$5009&lt;&gt;0, (T3733-$Y$17)^2,""),"")</f>
        <v/>
      </c>
    </row>
    <row r="3734" spans="1:21" ht="23">
      <c r="A3734" s="159">
        <v>3725</v>
      </c>
      <c r="B3734" s="160" t="str">
        <f>IF(Data!B3734:$B$5009&lt;&gt;"",Data!B3734,"")</f>
        <v/>
      </c>
      <c r="C3734" s="160" t="str">
        <f>IF(Data!$C3734:C$5009&lt;&gt;"",Data!C3734,"")</f>
        <v/>
      </c>
      <c r="P3734" s="149" t="str">
        <f>IF(Data!B3738="","",B3738)</f>
        <v/>
      </c>
      <c r="Q3734" s="150" t="str">
        <f>IFERROR(IF(P3734:$P$5009&lt;&gt;0, ABS(P3734-$Z$7),""),"")</f>
        <v/>
      </c>
      <c r="R3734" s="150" t="str">
        <f>IFERROR(IF(P3734:$P$5009&lt;&gt;0, (Q3734-$Y$16)^2,""),"")</f>
        <v/>
      </c>
      <c r="S3734" s="151" t="str">
        <f>IF(Data!C3738="","",C3738)</f>
        <v/>
      </c>
      <c r="T3734" s="150" t="str">
        <f>IFERROR(IF(S3734:$S$5009&lt;&gt;0, ABS(C3738-$Z$8),""),"")</f>
        <v/>
      </c>
      <c r="U3734" s="150" t="str">
        <f>IFERROR(IF(S3734:$S$5009&lt;&gt;0, (T3734-$Y$17)^2,""),"")</f>
        <v/>
      </c>
    </row>
    <row r="3735" spans="1:21" ht="23">
      <c r="A3735" s="161">
        <v>3726</v>
      </c>
      <c r="B3735" s="160" t="str">
        <f>IF(Data!B3735:$B$5009&lt;&gt;"",Data!B3735,"")</f>
        <v/>
      </c>
      <c r="C3735" s="160" t="str">
        <f>IF(Data!$C3735:C$5009&lt;&gt;"",Data!C3735,"")</f>
        <v/>
      </c>
      <c r="P3735" s="149" t="str">
        <f>IF(Data!B3739="","",B3739)</f>
        <v/>
      </c>
      <c r="Q3735" s="150" t="str">
        <f>IFERROR(IF(P3735:$P$5009&lt;&gt;0, ABS(P3735-$Z$7),""),"")</f>
        <v/>
      </c>
      <c r="R3735" s="150" t="str">
        <f>IFERROR(IF(P3735:$P$5009&lt;&gt;0, (Q3735-$Y$16)^2,""),"")</f>
        <v/>
      </c>
      <c r="S3735" s="151" t="str">
        <f>IF(Data!C3739="","",C3739)</f>
        <v/>
      </c>
      <c r="T3735" s="150" t="str">
        <f>IFERROR(IF(S3735:$S$5009&lt;&gt;0, ABS(C3739-$Z$8),""),"")</f>
        <v/>
      </c>
      <c r="U3735" s="150" t="str">
        <f>IFERROR(IF(S3735:$S$5009&lt;&gt;0, (T3735-$Y$17)^2,""),"")</f>
        <v/>
      </c>
    </row>
    <row r="3736" spans="1:21" ht="23">
      <c r="A3736" s="159">
        <v>3727</v>
      </c>
      <c r="B3736" s="160" t="str">
        <f>IF(Data!B3736:$B$5009&lt;&gt;"",Data!B3736,"")</f>
        <v/>
      </c>
      <c r="C3736" s="160" t="str">
        <f>IF(Data!$C3736:C$5009&lt;&gt;"",Data!C3736,"")</f>
        <v/>
      </c>
      <c r="P3736" s="149" t="str">
        <f>IF(Data!B3740="","",B3740)</f>
        <v/>
      </c>
      <c r="Q3736" s="150" t="str">
        <f>IFERROR(IF(P3736:$P$5009&lt;&gt;0, ABS(P3736-$Z$7),""),"")</f>
        <v/>
      </c>
      <c r="R3736" s="150" t="str">
        <f>IFERROR(IF(P3736:$P$5009&lt;&gt;0, (Q3736-$Y$16)^2,""),"")</f>
        <v/>
      </c>
      <c r="S3736" s="151" t="str">
        <f>IF(Data!C3740="","",C3740)</f>
        <v/>
      </c>
      <c r="T3736" s="150" t="str">
        <f>IFERROR(IF(S3736:$S$5009&lt;&gt;0, ABS(C3740-$Z$8),""),"")</f>
        <v/>
      </c>
      <c r="U3736" s="150" t="str">
        <f>IFERROR(IF(S3736:$S$5009&lt;&gt;0, (T3736-$Y$17)^2,""),"")</f>
        <v/>
      </c>
    </row>
    <row r="3737" spans="1:21" ht="23">
      <c r="A3737" s="161">
        <v>3728</v>
      </c>
      <c r="B3737" s="160" t="str">
        <f>IF(Data!B3737:$B$5009&lt;&gt;"",Data!B3737,"")</f>
        <v/>
      </c>
      <c r="C3737" s="160" t="str">
        <f>IF(Data!$C3737:C$5009&lt;&gt;"",Data!C3737,"")</f>
        <v/>
      </c>
      <c r="P3737" s="149" t="str">
        <f>IF(Data!B3741="","",B3741)</f>
        <v/>
      </c>
      <c r="Q3737" s="150" t="str">
        <f>IFERROR(IF(P3737:$P$5009&lt;&gt;0, ABS(P3737-$Z$7),""),"")</f>
        <v/>
      </c>
      <c r="R3737" s="150" t="str">
        <f>IFERROR(IF(P3737:$P$5009&lt;&gt;0, (Q3737-$Y$16)^2,""),"")</f>
        <v/>
      </c>
      <c r="S3737" s="151" t="str">
        <f>IF(Data!C3741="","",C3741)</f>
        <v/>
      </c>
      <c r="T3737" s="150" t="str">
        <f>IFERROR(IF(S3737:$S$5009&lt;&gt;0, ABS(C3741-$Z$8),""),"")</f>
        <v/>
      </c>
      <c r="U3737" s="150" t="str">
        <f>IFERROR(IF(S3737:$S$5009&lt;&gt;0, (T3737-$Y$17)^2,""),"")</f>
        <v/>
      </c>
    </row>
    <row r="3738" spans="1:21" ht="23">
      <c r="A3738" s="159">
        <v>3729</v>
      </c>
      <c r="B3738" s="160" t="str">
        <f>IF(Data!B3738:$B$5009&lt;&gt;"",Data!B3738,"")</f>
        <v/>
      </c>
      <c r="C3738" s="160" t="str">
        <f>IF(Data!$C3738:C$5009&lt;&gt;"",Data!C3738,"")</f>
        <v/>
      </c>
      <c r="P3738" s="149" t="str">
        <f>IF(Data!B3742="","",B3742)</f>
        <v/>
      </c>
      <c r="Q3738" s="150" t="str">
        <f>IFERROR(IF(P3738:$P$5009&lt;&gt;0, ABS(P3738-$Z$7),""),"")</f>
        <v/>
      </c>
      <c r="R3738" s="150" t="str">
        <f>IFERROR(IF(P3738:$P$5009&lt;&gt;0, (Q3738-$Y$16)^2,""),"")</f>
        <v/>
      </c>
      <c r="S3738" s="151" t="str">
        <f>IF(Data!C3742="","",C3742)</f>
        <v/>
      </c>
      <c r="T3738" s="150" t="str">
        <f>IFERROR(IF(S3738:$S$5009&lt;&gt;0, ABS(C3742-$Z$8),""),"")</f>
        <v/>
      </c>
      <c r="U3738" s="150" t="str">
        <f>IFERROR(IF(S3738:$S$5009&lt;&gt;0, (T3738-$Y$17)^2,""),"")</f>
        <v/>
      </c>
    </row>
    <row r="3739" spans="1:21" ht="23">
      <c r="A3739" s="161">
        <v>3730</v>
      </c>
      <c r="B3739" s="160" t="str">
        <f>IF(Data!B3739:$B$5009&lt;&gt;"",Data!B3739,"")</f>
        <v/>
      </c>
      <c r="C3739" s="160" t="str">
        <f>IF(Data!$C3739:C$5009&lt;&gt;"",Data!C3739,"")</f>
        <v/>
      </c>
      <c r="P3739" s="149" t="str">
        <f>IF(Data!B3743="","",B3743)</f>
        <v/>
      </c>
      <c r="Q3739" s="150" t="str">
        <f>IFERROR(IF(P3739:$P$5009&lt;&gt;0, ABS(P3739-$Z$7),""),"")</f>
        <v/>
      </c>
      <c r="R3739" s="150" t="str">
        <f>IFERROR(IF(P3739:$P$5009&lt;&gt;0, (Q3739-$Y$16)^2,""),"")</f>
        <v/>
      </c>
      <c r="S3739" s="151" t="str">
        <f>IF(Data!C3743="","",C3743)</f>
        <v/>
      </c>
      <c r="T3739" s="150" t="str">
        <f>IFERROR(IF(S3739:$S$5009&lt;&gt;0, ABS(C3743-$Z$8),""),"")</f>
        <v/>
      </c>
      <c r="U3739" s="150" t="str">
        <f>IFERROR(IF(S3739:$S$5009&lt;&gt;0, (T3739-$Y$17)^2,""),"")</f>
        <v/>
      </c>
    </row>
    <row r="3740" spans="1:21" ht="23">
      <c r="A3740" s="159">
        <v>3731</v>
      </c>
      <c r="B3740" s="160" t="str">
        <f>IF(Data!B3740:$B$5009&lt;&gt;"",Data!B3740,"")</f>
        <v/>
      </c>
      <c r="C3740" s="160" t="str">
        <f>IF(Data!$C3740:C$5009&lt;&gt;"",Data!C3740,"")</f>
        <v/>
      </c>
      <c r="P3740" s="149" t="str">
        <f>IF(Data!B3744="","",B3744)</f>
        <v/>
      </c>
      <c r="Q3740" s="150" t="str">
        <f>IFERROR(IF(P3740:$P$5009&lt;&gt;0, ABS(P3740-$Z$7),""),"")</f>
        <v/>
      </c>
      <c r="R3740" s="150" t="str">
        <f>IFERROR(IF(P3740:$P$5009&lt;&gt;0, (Q3740-$Y$16)^2,""),"")</f>
        <v/>
      </c>
      <c r="S3740" s="151" t="str">
        <f>IF(Data!C3744="","",C3744)</f>
        <v/>
      </c>
      <c r="T3740" s="150" t="str">
        <f>IFERROR(IF(S3740:$S$5009&lt;&gt;0, ABS(C3744-$Z$8),""),"")</f>
        <v/>
      </c>
      <c r="U3740" s="150" t="str">
        <f>IFERROR(IF(S3740:$S$5009&lt;&gt;0, (T3740-$Y$17)^2,""),"")</f>
        <v/>
      </c>
    </row>
    <row r="3741" spans="1:21" ht="23">
      <c r="A3741" s="161">
        <v>3732</v>
      </c>
      <c r="B3741" s="160" t="str">
        <f>IF(Data!B3741:$B$5009&lt;&gt;"",Data!B3741,"")</f>
        <v/>
      </c>
      <c r="C3741" s="160" t="str">
        <f>IF(Data!$C3741:C$5009&lt;&gt;"",Data!C3741,"")</f>
        <v/>
      </c>
      <c r="P3741" s="149" t="str">
        <f>IF(Data!B3745="","",B3745)</f>
        <v/>
      </c>
      <c r="Q3741" s="150" t="str">
        <f>IFERROR(IF(P3741:$P$5009&lt;&gt;0, ABS(P3741-$Z$7),""),"")</f>
        <v/>
      </c>
      <c r="R3741" s="150" t="str">
        <f>IFERROR(IF(P3741:$P$5009&lt;&gt;0, (Q3741-$Y$16)^2,""),"")</f>
        <v/>
      </c>
      <c r="S3741" s="151" t="str">
        <f>IF(Data!C3745="","",C3745)</f>
        <v/>
      </c>
      <c r="T3741" s="150" t="str">
        <f>IFERROR(IF(S3741:$S$5009&lt;&gt;0, ABS(C3745-$Z$8),""),"")</f>
        <v/>
      </c>
      <c r="U3741" s="150" t="str">
        <f>IFERROR(IF(S3741:$S$5009&lt;&gt;0, (T3741-$Y$17)^2,""),"")</f>
        <v/>
      </c>
    </row>
    <row r="3742" spans="1:21" ht="23">
      <c r="A3742" s="159">
        <v>3733</v>
      </c>
      <c r="B3742" s="160" t="str">
        <f>IF(Data!B3742:$B$5009&lt;&gt;"",Data!B3742,"")</f>
        <v/>
      </c>
      <c r="C3742" s="160" t="str">
        <f>IF(Data!$C3742:C$5009&lt;&gt;"",Data!C3742,"")</f>
        <v/>
      </c>
      <c r="P3742" s="149" t="str">
        <f>IF(Data!B3746="","",B3746)</f>
        <v/>
      </c>
      <c r="Q3742" s="150" t="str">
        <f>IFERROR(IF(P3742:$P$5009&lt;&gt;0, ABS(P3742-$Z$7),""),"")</f>
        <v/>
      </c>
      <c r="R3742" s="150" t="str">
        <f>IFERROR(IF(P3742:$P$5009&lt;&gt;0, (Q3742-$Y$16)^2,""),"")</f>
        <v/>
      </c>
      <c r="S3742" s="151" t="str">
        <f>IF(Data!C3746="","",C3746)</f>
        <v/>
      </c>
      <c r="T3742" s="150" t="str">
        <f>IFERROR(IF(S3742:$S$5009&lt;&gt;0, ABS(C3746-$Z$8),""),"")</f>
        <v/>
      </c>
      <c r="U3742" s="150" t="str">
        <f>IFERROR(IF(S3742:$S$5009&lt;&gt;0, (T3742-$Y$17)^2,""),"")</f>
        <v/>
      </c>
    </row>
    <row r="3743" spans="1:21" ht="23">
      <c r="A3743" s="161">
        <v>3734</v>
      </c>
      <c r="B3743" s="160" t="str">
        <f>IF(Data!B3743:$B$5009&lt;&gt;"",Data!B3743,"")</f>
        <v/>
      </c>
      <c r="C3743" s="160" t="str">
        <f>IF(Data!$C3743:C$5009&lt;&gt;"",Data!C3743,"")</f>
        <v/>
      </c>
      <c r="P3743" s="149" t="str">
        <f>IF(Data!B3747="","",B3747)</f>
        <v/>
      </c>
      <c r="Q3743" s="150" t="str">
        <f>IFERROR(IF(P3743:$P$5009&lt;&gt;0, ABS(P3743-$Z$7),""),"")</f>
        <v/>
      </c>
      <c r="R3743" s="150" t="str">
        <f>IFERROR(IF(P3743:$P$5009&lt;&gt;0, (Q3743-$Y$16)^2,""),"")</f>
        <v/>
      </c>
      <c r="S3743" s="151" t="str">
        <f>IF(Data!C3747="","",C3747)</f>
        <v/>
      </c>
      <c r="T3743" s="150" t="str">
        <f>IFERROR(IF(S3743:$S$5009&lt;&gt;0, ABS(C3747-$Z$8),""),"")</f>
        <v/>
      </c>
      <c r="U3743" s="150" t="str">
        <f>IFERROR(IF(S3743:$S$5009&lt;&gt;0, (T3743-$Y$17)^2,""),"")</f>
        <v/>
      </c>
    </row>
    <row r="3744" spans="1:21" ht="23">
      <c r="A3744" s="159">
        <v>3735</v>
      </c>
      <c r="B3744" s="160" t="str">
        <f>IF(Data!B3744:$B$5009&lt;&gt;"",Data!B3744,"")</f>
        <v/>
      </c>
      <c r="C3744" s="160" t="str">
        <f>IF(Data!$C3744:C$5009&lt;&gt;"",Data!C3744,"")</f>
        <v/>
      </c>
      <c r="P3744" s="149" t="str">
        <f>IF(Data!B3748="","",B3748)</f>
        <v/>
      </c>
      <c r="Q3744" s="150" t="str">
        <f>IFERROR(IF(P3744:$P$5009&lt;&gt;0, ABS(P3744-$Z$7),""),"")</f>
        <v/>
      </c>
      <c r="R3744" s="150" t="str">
        <f>IFERROR(IF(P3744:$P$5009&lt;&gt;0, (Q3744-$Y$16)^2,""),"")</f>
        <v/>
      </c>
      <c r="S3744" s="151" t="str">
        <f>IF(Data!C3748="","",C3748)</f>
        <v/>
      </c>
      <c r="T3744" s="150" t="str">
        <f>IFERROR(IF(S3744:$S$5009&lt;&gt;0, ABS(C3748-$Z$8),""),"")</f>
        <v/>
      </c>
      <c r="U3744" s="150" t="str">
        <f>IFERROR(IF(S3744:$S$5009&lt;&gt;0, (T3744-$Y$17)^2,""),"")</f>
        <v/>
      </c>
    </row>
    <row r="3745" spans="1:21" ht="23">
      <c r="A3745" s="161">
        <v>3736</v>
      </c>
      <c r="B3745" s="160" t="str">
        <f>IF(Data!B3745:$B$5009&lt;&gt;"",Data!B3745,"")</f>
        <v/>
      </c>
      <c r="C3745" s="160" t="str">
        <f>IF(Data!$C3745:C$5009&lt;&gt;"",Data!C3745,"")</f>
        <v/>
      </c>
      <c r="P3745" s="149" t="str">
        <f>IF(Data!B3749="","",B3749)</f>
        <v/>
      </c>
      <c r="Q3745" s="150" t="str">
        <f>IFERROR(IF(P3745:$P$5009&lt;&gt;0, ABS(P3745-$Z$7),""),"")</f>
        <v/>
      </c>
      <c r="R3745" s="150" t="str">
        <f>IFERROR(IF(P3745:$P$5009&lt;&gt;0, (Q3745-$Y$16)^2,""),"")</f>
        <v/>
      </c>
      <c r="S3745" s="151" t="str">
        <f>IF(Data!C3749="","",C3749)</f>
        <v/>
      </c>
      <c r="T3745" s="150" t="str">
        <f>IFERROR(IF(S3745:$S$5009&lt;&gt;0, ABS(C3749-$Z$8),""),"")</f>
        <v/>
      </c>
      <c r="U3745" s="150" t="str">
        <f>IFERROR(IF(S3745:$S$5009&lt;&gt;0, (T3745-$Y$17)^2,""),"")</f>
        <v/>
      </c>
    </row>
    <row r="3746" spans="1:21" ht="23">
      <c r="A3746" s="159">
        <v>3737</v>
      </c>
      <c r="B3746" s="160" t="str">
        <f>IF(Data!B3746:$B$5009&lt;&gt;"",Data!B3746,"")</f>
        <v/>
      </c>
      <c r="C3746" s="160" t="str">
        <f>IF(Data!$C3746:C$5009&lt;&gt;"",Data!C3746,"")</f>
        <v/>
      </c>
      <c r="P3746" s="149" t="str">
        <f>IF(Data!B3750="","",B3750)</f>
        <v/>
      </c>
      <c r="Q3746" s="150" t="str">
        <f>IFERROR(IF(P3746:$P$5009&lt;&gt;0, ABS(P3746-$Z$7),""),"")</f>
        <v/>
      </c>
      <c r="R3746" s="150" t="str">
        <f>IFERROR(IF(P3746:$P$5009&lt;&gt;0, (Q3746-$Y$16)^2,""),"")</f>
        <v/>
      </c>
      <c r="S3746" s="151" t="str">
        <f>IF(Data!C3750="","",C3750)</f>
        <v/>
      </c>
      <c r="T3746" s="150" t="str">
        <f>IFERROR(IF(S3746:$S$5009&lt;&gt;0, ABS(C3750-$Z$8),""),"")</f>
        <v/>
      </c>
      <c r="U3746" s="150" t="str">
        <f>IFERROR(IF(S3746:$S$5009&lt;&gt;0, (T3746-$Y$17)^2,""),"")</f>
        <v/>
      </c>
    </row>
    <row r="3747" spans="1:21" ht="23">
      <c r="A3747" s="161">
        <v>3738</v>
      </c>
      <c r="B3747" s="160" t="str">
        <f>IF(Data!B3747:$B$5009&lt;&gt;"",Data!B3747,"")</f>
        <v/>
      </c>
      <c r="C3747" s="160" t="str">
        <f>IF(Data!$C3747:C$5009&lt;&gt;"",Data!C3747,"")</f>
        <v/>
      </c>
      <c r="P3747" s="149" t="str">
        <f>IF(Data!B3751="","",B3751)</f>
        <v/>
      </c>
      <c r="Q3747" s="150" t="str">
        <f>IFERROR(IF(P3747:$P$5009&lt;&gt;0, ABS(P3747-$Z$7),""),"")</f>
        <v/>
      </c>
      <c r="R3747" s="150" t="str">
        <f>IFERROR(IF(P3747:$P$5009&lt;&gt;0, (Q3747-$Y$16)^2,""),"")</f>
        <v/>
      </c>
      <c r="S3747" s="151" t="str">
        <f>IF(Data!C3751="","",C3751)</f>
        <v/>
      </c>
      <c r="T3747" s="150" t="str">
        <f>IFERROR(IF(S3747:$S$5009&lt;&gt;0, ABS(C3751-$Z$8),""),"")</f>
        <v/>
      </c>
      <c r="U3747" s="150" t="str">
        <f>IFERROR(IF(S3747:$S$5009&lt;&gt;0, (T3747-$Y$17)^2,""),"")</f>
        <v/>
      </c>
    </row>
    <row r="3748" spans="1:21" ht="23">
      <c r="A3748" s="159">
        <v>3739</v>
      </c>
      <c r="B3748" s="160" t="str">
        <f>IF(Data!B3748:$B$5009&lt;&gt;"",Data!B3748,"")</f>
        <v/>
      </c>
      <c r="C3748" s="160" t="str">
        <f>IF(Data!$C3748:C$5009&lt;&gt;"",Data!C3748,"")</f>
        <v/>
      </c>
      <c r="P3748" s="149" t="str">
        <f>IF(Data!B3752="","",B3752)</f>
        <v/>
      </c>
      <c r="Q3748" s="150" t="str">
        <f>IFERROR(IF(P3748:$P$5009&lt;&gt;0, ABS(P3748-$Z$7),""),"")</f>
        <v/>
      </c>
      <c r="R3748" s="150" t="str">
        <f>IFERROR(IF(P3748:$P$5009&lt;&gt;0, (Q3748-$Y$16)^2,""),"")</f>
        <v/>
      </c>
      <c r="S3748" s="151" t="str">
        <f>IF(Data!C3752="","",C3752)</f>
        <v/>
      </c>
      <c r="T3748" s="150" t="str">
        <f>IFERROR(IF(S3748:$S$5009&lt;&gt;0, ABS(C3752-$Z$8),""),"")</f>
        <v/>
      </c>
      <c r="U3748" s="150" t="str">
        <f>IFERROR(IF(S3748:$S$5009&lt;&gt;0, (T3748-$Y$17)^2,""),"")</f>
        <v/>
      </c>
    </row>
    <row r="3749" spans="1:21" ht="23">
      <c r="A3749" s="161">
        <v>3740</v>
      </c>
      <c r="B3749" s="160" t="str">
        <f>IF(Data!B3749:$B$5009&lt;&gt;"",Data!B3749,"")</f>
        <v/>
      </c>
      <c r="C3749" s="160" t="str">
        <f>IF(Data!$C3749:C$5009&lt;&gt;"",Data!C3749,"")</f>
        <v/>
      </c>
      <c r="P3749" s="149" t="str">
        <f>IF(Data!B3753="","",B3753)</f>
        <v/>
      </c>
      <c r="Q3749" s="150" t="str">
        <f>IFERROR(IF(P3749:$P$5009&lt;&gt;0, ABS(P3749-$Z$7),""),"")</f>
        <v/>
      </c>
      <c r="R3749" s="150" t="str">
        <f>IFERROR(IF(P3749:$P$5009&lt;&gt;0, (Q3749-$Y$16)^2,""),"")</f>
        <v/>
      </c>
      <c r="S3749" s="151" t="str">
        <f>IF(Data!C3753="","",C3753)</f>
        <v/>
      </c>
      <c r="T3749" s="150" t="str">
        <f>IFERROR(IF(S3749:$S$5009&lt;&gt;0, ABS(C3753-$Z$8),""),"")</f>
        <v/>
      </c>
      <c r="U3749" s="150" t="str">
        <f>IFERROR(IF(S3749:$S$5009&lt;&gt;0, (T3749-$Y$17)^2,""),"")</f>
        <v/>
      </c>
    </row>
    <row r="3750" spans="1:21" ht="23">
      <c r="A3750" s="159">
        <v>3741</v>
      </c>
      <c r="B3750" s="160" t="str">
        <f>IF(Data!B3750:$B$5009&lt;&gt;"",Data!B3750,"")</f>
        <v/>
      </c>
      <c r="C3750" s="160" t="str">
        <f>IF(Data!$C3750:C$5009&lt;&gt;"",Data!C3750,"")</f>
        <v/>
      </c>
      <c r="P3750" s="149" t="str">
        <f>IF(Data!B3754="","",B3754)</f>
        <v/>
      </c>
      <c r="Q3750" s="150" t="str">
        <f>IFERROR(IF(P3750:$P$5009&lt;&gt;0, ABS(P3750-$Z$7),""),"")</f>
        <v/>
      </c>
      <c r="R3750" s="150" t="str">
        <f>IFERROR(IF(P3750:$P$5009&lt;&gt;0, (Q3750-$Y$16)^2,""),"")</f>
        <v/>
      </c>
      <c r="S3750" s="151" t="str">
        <f>IF(Data!C3754="","",C3754)</f>
        <v/>
      </c>
      <c r="T3750" s="150" t="str">
        <f>IFERROR(IF(S3750:$S$5009&lt;&gt;0, ABS(C3754-$Z$8),""),"")</f>
        <v/>
      </c>
      <c r="U3750" s="150" t="str">
        <f>IFERROR(IF(S3750:$S$5009&lt;&gt;0, (T3750-$Y$17)^2,""),"")</f>
        <v/>
      </c>
    </row>
    <row r="3751" spans="1:21" ht="23">
      <c r="A3751" s="161">
        <v>3742</v>
      </c>
      <c r="B3751" s="160" t="str">
        <f>IF(Data!B3751:$B$5009&lt;&gt;"",Data!B3751,"")</f>
        <v/>
      </c>
      <c r="C3751" s="160" t="str">
        <f>IF(Data!$C3751:C$5009&lt;&gt;"",Data!C3751,"")</f>
        <v/>
      </c>
      <c r="P3751" s="149" t="str">
        <f>IF(Data!B3755="","",B3755)</f>
        <v/>
      </c>
      <c r="Q3751" s="150" t="str">
        <f>IFERROR(IF(P3751:$P$5009&lt;&gt;0, ABS(P3751-$Z$7),""),"")</f>
        <v/>
      </c>
      <c r="R3751" s="150" t="str">
        <f>IFERROR(IF(P3751:$P$5009&lt;&gt;0, (Q3751-$Y$16)^2,""),"")</f>
        <v/>
      </c>
      <c r="S3751" s="151" t="str">
        <f>IF(Data!C3755="","",C3755)</f>
        <v/>
      </c>
      <c r="T3751" s="150" t="str">
        <f>IFERROR(IF(S3751:$S$5009&lt;&gt;0, ABS(C3755-$Z$8),""),"")</f>
        <v/>
      </c>
      <c r="U3751" s="150" t="str">
        <f>IFERROR(IF(S3751:$S$5009&lt;&gt;0, (T3751-$Y$17)^2,""),"")</f>
        <v/>
      </c>
    </row>
    <row r="3752" spans="1:21" ht="23">
      <c r="A3752" s="159">
        <v>3743</v>
      </c>
      <c r="B3752" s="160" t="str">
        <f>IF(Data!B3752:$B$5009&lt;&gt;"",Data!B3752,"")</f>
        <v/>
      </c>
      <c r="C3752" s="160" t="str">
        <f>IF(Data!$C3752:C$5009&lt;&gt;"",Data!C3752,"")</f>
        <v/>
      </c>
      <c r="P3752" s="149" t="str">
        <f>IF(Data!B3756="","",B3756)</f>
        <v/>
      </c>
      <c r="Q3752" s="150" t="str">
        <f>IFERROR(IF(P3752:$P$5009&lt;&gt;0, ABS(P3752-$Z$7),""),"")</f>
        <v/>
      </c>
      <c r="R3752" s="150" t="str">
        <f>IFERROR(IF(P3752:$P$5009&lt;&gt;0, (Q3752-$Y$16)^2,""),"")</f>
        <v/>
      </c>
      <c r="S3752" s="151" t="str">
        <f>IF(Data!C3756="","",C3756)</f>
        <v/>
      </c>
      <c r="T3752" s="150" t="str">
        <f>IFERROR(IF(S3752:$S$5009&lt;&gt;0, ABS(C3756-$Z$8),""),"")</f>
        <v/>
      </c>
      <c r="U3752" s="150" t="str">
        <f>IFERROR(IF(S3752:$S$5009&lt;&gt;0, (T3752-$Y$17)^2,""),"")</f>
        <v/>
      </c>
    </row>
    <row r="3753" spans="1:21" ht="23">
      <c r="A3753" s="161">
        <v>3744</v>
      </c>
      <c r="B3753" s="160" t="str">
        <f>IF(Data!B3753:$B$5009&lt;&gt;"",Data!B3753,"")</f>
        <v/>
      </c>
      <c r="C3753" s="160" t="str">
        <f>IF(Data!$C3753:C$5009&lt;&gt;"",Data!C3753,"")</f>
        <v/>
      </c>
      <c r="P3753" s="149" t="str">
        <f>IF(Data!B3757="","",B3757)</f>
        <v/>
      </c>
      <c r="Q3753" s="150" t="str">
        <f>IFERROR(IF(P3753:$P$5009&lt;&gt;0, ABS(P3753-$Z$7),""),"")</f>
        <v/>
      </c>
      <c r="R3753" s="150" t="str">
        <f>IFERROR(IF(P3753:$P$5009&lt;&gt;0, (Q3753-$Y$16)^2,""),"")</f>
        <v/>
      </c>
      <c r="S3753" s="151" t="str">
        <f>IF(Data!C3757="","",C3757)</f>
        <v/>
      </c>
      <c r="T3753" s="150" t="str">
        <f>IFERROR(IF(S3753:$S$5009&lt;&gt;0, ABS(C3757-$Z$8),""),"")</f>
        <v/>
      </c>
      <c r="U3753" s="150" t="str">
        <f>IFERROR(IF(S3753:$S$5009&lt;&gt;0, (T3753-$Y$17)^2,""),"")</f>
        <v/>
      </c>
    </row>
    <row r="3754" spans="1:21" ht="23">
      <c r="A3754" s="159">
        <v>3745</v>
      </c>
      <c r="B3754" s="160" t="str">
        <f>IF(Data!B3754:$B$5009&lt;&gt;"",Data!B3754,"")</f>
        <v/>
      </c>
      <c r="C3754" s="160" t="str">
        <f>IF(Data!$C3754:C$5009&lt;&gt;"",Data!C3754,"")</f>
        <v/>
      </c>
      <c r="P3754" s="149" t="str">
        <f>IF(Data!B3758="","",B3758)</f>
        <v/>
      </c>
      <c r="Q3754" s="150" t="str">
        <f>IFERROR(IF(P3754:$P$5009&lt;&gt;0, ABS(P3754-$Z$7),""),"")</f>
        <v/>
      </c>
      <c r="R3754" s="150" t="str">
        <f>IFERROR(IF(P3754:$P$5009&lt;&gt;0, (Q3754-$Y$16)^2,""),"")</f>
        <v/>
      </c>
      <c r="S3754" s="151" t="str">
        <f>IF(Data!C3758="","",C3758)</f>
        <v/>
      </c>
      <c r="T3754" s="150" t="str">
        <f>IFERROR(IF(S3754:$S$5009&lt;&gt;0, ABS(C3758-$Z$8),""),"")</f>
        <v/>
      </c>
      <c r="U3754" s="150" t="str">
        <f>IFERROR(IF(S3754:$S$5009&lt;&gt;0, (T3754-$Y$17)^2,""),"")</f>
        <v/>
      </c>
    </row>
    <row r="3755" spans="1:21" ht="23">
      <c r="A3755" s="161">
        <v>3746</v>
      </c>
      <c r="B3755" s="160" t="str">
        <f>IF(Data!B3755:$B$5009&lt;&gt;"",Data!B3755,"")</f>
        <v/>
      </c>
      <c r="C3755" s="160" t="str">
        <f>IF(Data!$C3755:C$5009&lt;&gt;"",Data!C3755,"")</f>
        <v/>
      </c>
      <c r="P3755" s="149" t="str">
        <f>IF(Data!B3759="","",B3759)</f>
        <v/>
      </c>
      <c r="Q3755" s="150" t="str">
        <f>IFERROR(IF(P3755:$P$5009&lt;&gt;0, ABS(P3755-$Z$7),""),"")</f>
        <v/>
      </c>
      <c r="R3755" s="150" t="str">
        <f>IFERROR(IF(P3755:$P$5009&lt;&gt;0, (Q3755-$Y$16)^2,""),"")</f>
        <v/>
      </c>
      <c r="S3755" s="151" t="str">
        <f>IF(Data!C3759="","",C3759)</f>
        <v/>
      </c>
      <c r="T3755" s="150" t="str">
        <f>IFERROR(IF(S3755:$S$5009&lt;&gt;0, ABS(C3759-$Z$8),""),"")</f>
        <v/>
      </c>
      <c r="U3755" s="150" t="str">
        <f>IFERROR(IF(S3755:$S$5009&lt;&gt;0, (T3755-$Y$17)^2,""),"")</f>
        <v/>
      </c>
    </row>
    <row r="3756" spans="1:21" ht="23">
      <c r="A3756" s="159">
        <v>3747</v>
      </c>
      <c r="B3756" s="160" t="str">
        <f>IF(Data!B3756:$B$5009&lt;&gt;"",Data!B3756,"")</f>
        <v/>
      </c>
      <c r="C3756" s="160" t="str">
        <f>IF(Data!$C3756:C$5009&lt;&gt;"",Data!C3756,"")</f>
        <v/>
      </c>
      <c r="P3756" s="149" t="str">
        <f>IF(Data!B3760="","",B3760)</f>
        <v/>
      </c>
      <c r="Q3756" s="150" t="str">
        <f>IFERROR(IF(P3756:$P$5009&lt;&gt;0, ABS(P3756-$Z$7),""),"")</f>
        <v/>
      </c>
      <c r="R3756" s="150" t="str">
        <f>IFERROR(IF(P3756:$P$5009&lt;&gt;0, (Q3756-$Y$16)^2,""),"")</f>
        <v/>
      </c>
      <c r="S3756" s="151" t="str">
        <f>IF(Data!C3760="","",C3760)</f>
        <v/>
      </c>
      <c r="T3756" s="150" t="str">
        <f>IFERROR(IF(S3756:$S$5009&lt;&gt;0, ABS(C3760-$Z$8),""),"")</f>
        <v/>
      </c>
      <c r="U3756" s="150" t="str">
        <f>IFERROR(IF(S3756:$S$5009&lt;&gt;0, (T3756-$Y$17)^2,""),"")</f>
        <v/>
      </c>
    </row>
    <row r="3757" spans="1:21" ht="23">
      <c r="A3757" s="161">
        <v>3748</v>
      </c>
      <c r="B3757" s="160" t="str">
        <f>IF(Data!B3757:$B$5009&lt;&gt;"",Data!B3757,"")</f>
        <v/>
      </c>
      <c r="C3757" s="160" t="str">
        <f>IF(Data!$C3757:C$5009&lt;&gt;"",Data!C3757,"")</f>
        <v/>
      </c>
      <c r="P3757" s="149" t="str">
        <f>IF(Data!B3761="","",B3761)</f>
        <v/>
      </c>
      <c r="Q3757" s="150" t="str">
        <f>IFERROR(IF(P3757:$P$5009&lt;&gt;0, ABS(P3757-$Z$7),""),"")</f>
        <v/>
      </c>
      <c r="R3757" s="150" t="str">
        <f>IFERROR(IF(P3757:$P$5009&lt;&gt;0, (Q3757-$Y$16)^2,""),"")</f>
        <v/>
      </c>
      <c r="S3757" s="151" t="str">
        <f>IF(Data!C3761="","",C3761)</f>
        <v/>
      </c>
      <c r="T3757" s="150" t="str">
        <f>IFERROR(IF(S3757:$S$5009&lt;&gt;0, ABS(C3761-$Z$8),""),"")</f>
        <v/>
      </c>
      <c r="U3757" s="150" t="str">
        <f>IFERROR(IF(S3757:$S$5009&lt;&gt;0, (T3757-$Y$17)^2,""),"")</f>
        <v/>
      </c>
    </row>
    <row r="3758" spans="1:21" ht="23">
      <c r="A3758" s="159">
        <v>3749</v>
      </c>
      <c r="B3758" s="160" t="str">
        <f>IF(Data!B3758:$B$5009&lt;&gt;"",Data!B3758,"")</f>
        <v/>
      </c>
      <c r="C3758" s="160" t="str">
        <f>IF(Data!$C3758:C$5009&lt;&gt;"",Data!C3758,"")</f>
        <v/>
      </c>
      <c r="P3758" s="149" t="str">
        <f>IF(Data!B3762="","",B3762)</f>
        <v/>
      </c>
      <c r="Q3758" s="150" t="str">
        <f>IFERROR(IF(P3758:$P$5009&lt;&gt;0, ABS(P3758-$Z$7),""),"")</f>
        <v/>
      </c>
      <c r="R3758" s="150" t="str">
        <f>IFERROR(IF(P3758:$P$5009&lt;&gt;0, (Q3758-$Y$16)^2,""),"")</f>
        <v/>
      </c>
      <c r="S3758" s="151" t="str">
        <f>IF(Data!C3762="","",C3762)</f>
        <v/>
      </c>
      <c r="T3758" s="150" t="str">
        <f>IFERROR(IF(S3758:$S$5009&lt;&gt;0, ABS(C3762-$Z$8),""),"")</f>
        <v/>
      </c>
      <c r="U3758" s="150" t="str">
        <f>IFERROR(IF(S3758:$S$5009&lt;&gt;0, (T3758-$Y$17)^2,""),"")</f>
        <v/>
      </c>
    </row>
    <row r="3759" spans="1:21" ht="23">
      <c r="A3759" s="161">
        <v>3750</v>
      </c>
      <c r="B3759" s="160" t="str">
        <f>IF(Data!B3759:$B$5009&lt;&gt;"",Data!B3759,"")</f>
        <v/>
      </c>
      <c r="C3759" s="160" t="str">
        <f>IF(Data!$C3759:C$5009&lt;&gt;"",Data!C3759,"")</f>
        <v/>
      </c>
      <c r="P3759" s="149" t="str">
        <f>IF(Data!B3763="","",B3763)</f>
        <v/>
      </c>
      <c r="Q3759" s="150" t="str">
        <f>IFERROR(IF(P3759:$P$5009&lt;&gt;0, ABS(P3759-$Z$7),""),"")</f>
        <v/>
      </c>
      <c r="R3759" s="150" t="str">
        <f>IFERROR(IF(P3759:$P$5009&lt;&gt;0, (Q3759-$Y$16)^2,""),"")</f>
        <v/>
      </c>
      <c r="S3759" s="151" t="str">
        <f>IF(Data!C3763="","",C3763)</f>
        <v/>
      </c>
      <c r="T3759" s="150" t="str">
        <f>IFERROR(IF(S3759:$S$5009&lt;&gt;0, ABS(C3763-$Z$8),""),"")</f>
        <v/>
      </c>
      <c r="U3759" s="150" t="str">
        <f>IFERROR(IF(S3759:$S$5009&lt;&gt;0, (T3759-$Y$17)^2,""),"")</f>
        <v/>
      </c>
    </row>
    <row r="3760" spans="1:21" ht="23">
      <c r="A3760" s="159">
        <v>3751</v>
      </c>
      <c r="B3760" s="160" t="str">
        <f>IF(Data!B3760:$B$5009&lt;&gt;"",Data!B3760,"")</f>
        <v/>
      </c>
      <c r="C3760" s="160" t="str">
        <f>IF(Data!$C3760:C$5009&lt;&gt;"",Data!C3760,"")</f>
        <v/>
      </c>
      <c r="P3760" s="149" t="str">
        <f>IF(Data!B3764="","",B3764)</f>
        <v/>
      </c>
      <c r="Q3760" s="150" t="str">
        <f>IFERROR(IF(P3760:$P$5009&lt;&gt;0, ABS(P3760-$Z$7),""),"")</f>
        <v/>
      </c>
      <c r="R3760" s="150" t="str">
        <f>IFERROR(IF(P3760:$P$5009&lt;&gt;0, (Q3760-$Y$16)^2,""),"")</f>
        <v/>
      </c>
      <c r="S3760" s="151" t="str">
        <f>IF(Data!C3764="","",C3764)</f>
        <v/>
      </c>
      <c r="T3760" s="150" t="str">
        <f>IFERROR(IF(S3760:$S$5009&lt;&gt;0, ABS(C3764-$Z$8),""),"")</f>
        <v/>
      </c>
      <c r="U3760" s="150" t="str">
        <f>IFERROR(IF(S3760:$S$5009&lt;&gt;0, (T3760-$Y$17)^2,""),"")</f>
        <v/>
      </c>
    </row>
    <row r="3761" spans="1:21" ht="23">
      <c r="A3761" s="161">
        <v>3752</v>
      </c>
      <c r="B3761" s="160" t="str">
        <f>IF(Data!B3761:$B$5009&lt;&gt;"",Data!B3761,"")</f>
        <v/>
      </c>
      <c r="C3761" s="160" t="str">
        <f>IF(Data!$C3761:C$5009&lt;&gt;"",Data!C3761,"")</f>
        <v/>
      </c>
      <c r="P3761" s="149" t="str">
        <f>IF(Data!B3765="","",B3765)</f>
        <v/>
      </c>
      <c r="Q3761" s="150" t="str">
        <f>IFERROR(IF(P3761:$P$5009&lt;&gt;0, ABS(P3761-$Z$7),""),"")</f>
        <v/>
      </c>
      <c r="R3761" s="150" t="str">
        <f>IFERROR(IF(P3761:$P$5009&lt;&gt;0, (Q3761-$Y$16)^2,""),"")</f>
        <v/>
      </c>
      <c r="S3761" s="151" t="str">
        <f>IF(Data!C3765="","",C3765)</f>
        <v/>
      </c>
      <c r="T3761" s="150" t="str">
        <f>IFERROR(IF(S3761:$S$5009&lt;&gt;0, ABS(C3765-$Z$8),""),"")</f>
        <v/>
      </c>
      <c r="U3761" s="150" t="str">
        <f>IFERROR(IF(S3761:$S$5009&lt;&gt;0, (T3761-$Y$17)^2,""),"")</f>
        <v/>
      </c>
    </row>
    <row r="3762" spans="1:21" ht="23">
      <c r="A3762" s="159">
        <v>3753</v>
      </c>
      <c r="B3762" s="160" t="str">
        <f>IF(Data!B3762:$B$5009&lt;&gt;"",Data!B3762,"")</f>
        <v/>
      </c>
      <c r="C3762" s="160" t="str">
        <f>IF(Data!$C3762:C$5009&lt;&gt;"",Data!C3762,"")</f>
        <v/>
      </c>
      <c r="P3762" s="149" t="str">
        <f>IF(Data!B3766="","",B3766)</f>
        <v/>
      </c>
      <c r="Q3762" s="150" t="str">
        <f>IFERROR(IF(P3762:$P$5009&lt;&gt;0, ABS(P3762-$Z$7),""),"")</f>
        <v/>
      </c>
      <c r="R3762" s="150" t="str">
        <f>IFERROR(IF(P3762:$P$5009&lt;&gt;0, (Q3762-$Y$16)^2,""),"")</f>
        <v/>
      </c>
      <c r="S3762" s="151" t="str">
        <f>IF(Data!C3766="","",C3766)</f>
        <v/>
      </c>
      <c r="T3762" s="150" t="str">
        <f>IFERROR(IF(S3762:$S$5009&lt;&gt;0, ABS(C3766-$Z$8),""),"")</f>
        <v/>
      </c>
      <c r="U3762" s="150" t="str">
        <f>IFERROR(IF(S3762:$S$5009&lt;&gt;0, (T3762-$Y$17)^2,""),"")</f>
        <v/>
      </c>
    </row>
    <row r="3763" spans="1:21" ht="23">
      <c r="A3763" s="161">
        <v>3754</v>
      </c>
      <c r="B3763" s="160" t="str">
        <f>IF(Data!B3763:$B$5009&lt;&gt;"",Data!B3763,"")</f>
        <v/>
      </c>
      <c r="C3763" s="160" t="str">
        <f>IF(Data!$C3763:C$5009&lt;&gt;"",Data!C3763,"")</f>
        <v/>
      </c>
      <c r="P3763" s="149" t="str">
        <f>IF(Data!B3767="","",B3767)</f>
        <v/>
      </c>
      <c r="Q3763" s="150" t="str">
        <f>IFERROR(IF(P3763:$P$5009&lt;&gt;0, ABS(P3763-$Z$7),""),"")</f>
        <v/>
      </c>
      <c r="R3763" s="150" t="str">
        <f>IFERROR(IF(P3763:$P$5009&lt;&gt;0, (Q3763-$Y$16)^2,""),"")</f>
        <v/>
      </c>
      <c r="S3763" s="151" t="str">
        <f>IF(Data!C3767="","",C3767)</f>
        <v/>
      </c>
      <c r="T3763" s="150" t="str">
        <f>IFERROR(IF(S3763:$S$5009&lt;&gt;0, ABS(C3767-$Z$8),""),"")</f>
        <v/>
      </c>
      <c r="U3763" s="150" t="str">
        <f>IFERROR(IF(S3763:$S$5009&lt;&gt;0, (T3763-$Y$17)^2,""),"")</f>
        <v/>
      </c>
    </row>
    <row r="3764" spans="1:21" ht="23">
      <c r="A3764" s="159">
        <v>3755</v>
      </c>
      <c r="B3764" s="160" t="str">
        <f>IF(Data!B3764:$B$5009&lt;&gt;"",Data!B3764,"")</f>
        <v/>
      </c>
      <c r="C3764" s="160" t="str">
        <f>IF(Data!$C3764:C$5009&lt;&gt;"",Data!C3764,"")</f>
        <v/>
      </c>
      <c r="P3764" s="149" t="str">
        <f>IF(Data!B3768="","",B3768)</f>
        <v/>
      </c>
      <c r="Q3764" s="150" t="str">
        <f>IFERROR(IF(P3764:$P$5009&lt;&gt;0, ABS(P3764-$Z$7),""),"")</f>
        <v/>
      </c>
      <c r="R3764" s="150" t="str">
        <f>IFERROR(IF(P3764:$P$5009&lt;&gt;0, (Q3764-$Y$16)^2,""),"")</f>
        <v/>
      </c>
      <c r="S3764" s="151" t="str">
        <f>IF(Data!C3768="","",C3768)</f>
        <v/>
      </c>
      <c r="T3764" s="150" t="str">
        <f>IFERROR(IF(S3764:$S$5009&lt;&gt;0, ABS(C3768-$Z$8),""),"")</f>
        <v/>
      </c>
      <c r="U3764" s="150" t="str">
        <f>IFERROR(IF(S3764:$S$5009&lt;&gt;0, (T3764-$Y$17)^2,""),"")</f>
        <v/>
      </c>
    </row>
    <row r="3765" spans="1:21" ht="23">
      <c r="A3765" s="161">
        <v>3756</v>
      </c>
      <c r="B3765" s="160" t="str">
        <f>IF(Data!B3765:$B$5009&lt;&gt;"",Data!B3765,"")</f>
        <v/>
      </c>
      <c r="C3765" s="160" t="str">
        <f>IF(Data!$C3765:C$5009&lt;&gt;"",Data!C3765,"")</f>
        <v/>
      </c>
      <c r="P3765" s="149" t="str">
        <f>IF(Data!B3769="","",B3769)</f>
        <v/>
      </c>
      <c r="Q3765" s="150" t="str">
        <f>IFERROR(IF(P3765:$P$5009&lt;&gt;0, ABS(P3765-$Z$7),""),"")</f>
        <v/>
      </c>
      <c r="R3765" s="150" t="str">
        <f>IFERROR(IF(P3765:$P$5009&lt;&gt;0, (Q3765-$Y$16)^2,""),"")</f>
        <v/>
      </c>
      <c r="S3765" s="151" t="str">
        <f>IF(Data!C3769="","",C3769)</f>
        <v/>
      </c>
      <c r="T3765" s="150" t="str">
        <f>IFERROR(IF(S3765:$S$5009&lt;&gt;0, ABS(C3769-$Z$8),""),"")</f>
        <v/>
      </c>
      <c r="U3765" s="150" t="str">
        <f>IFERROR(IF(S3765:$S$5009&lt;&gt;0, (T3765-$Y$17)^2,""),"")</f>
        <v/>
      </c>
    </row>
    <row r="3766" spans="1:21" ht="23">
      <c r="A3766" s="159">
        <v>3757</v>
      </c>
      <c r="B3766" s="160" t="str">
        <f>IF(Data!B3766:$B$5009&lt;&gt;"",Data!B3766,"")</f>
        <v/>
      </c>
      <c r="C3766" s="160" t="str">
        <f>IF(Data!$C3766:C$5009&lt;&gt;"",Data!C3766,"")</f>
        <v/>
      </c>
      <c r="P3766" s="149" t="str">
        <f>IF(Data!B3770="","",B3770)</f>
        <v/>
      </c>
      <c r="Q3766" s="150" t="str">
        <f>IFERROR(IF(P3766:$P$5009&lt;&gt;0, ABS(P3766-$Z$7),""),"")</f>
        <v/>
      </c>
      <c r="R3766" s="150" t="str">
        <f>IFERROR(IF(P3766:$P$5009&lt;&gt;0, (Q3766-$Y$16)^2,""),"")</f>
        <v/>
      </c>
      <c r="S3766" s="151" t="str">
        <f>IF(Data!C3770="","",C3770)</f>
        <v/>
      </c>
      <c r="T3766" s="150" t="str">
        <f>IFERROR(IF(S3766:$S$5009&lt;&gt;0, ABS(C3770-$Z$8),""),"")</f>
        <v/>
      </c>
      <c r="U3766" s="150" t="str">
        <f>IFERROR(IF(S3766:$S$5009&lt;&gt;0, (T3766-$Y$17)^2,""),"")</f>
        <v/>
      </c>
    </row>
    <row r="3767" spans="1:21" ht="23">
      <c r="A3767" s="161">
        <v>3758</v>
      </c>
      <c r="B3767" s="160" t="str">
        <f>IF(Data!B3767:$B$5009&lt;&gt;"",Data!B3767,"")</f>
        <v/>
      </c>
      <c r="C3767" s="160" t="str">
        <f>IF(Data!$C3767:C$5009&lt;&gt;"",Data!C3767,"")</f>
        <v/>
      </c>
      <c r="P3767" s="149" t="str">
        <f>IF(Data!B3771="","",B3771)</f>
        <v/>
      </c>
      <c r="Q3767" s="150" t="str">
        <f>IFERROR(IF(P3767:$P$5009&lt;&gt;0, ABS(P3767-$Z$7),""),"")</f>
        <v/>
      </c>
      <c r="R3767" s="150" t="str">
        <f>IFERROR(IF(P3767:$P$5009&lt;&gt;0, (Q3767-$Y$16)^2,""),"")</f>
        <v/>
      </c>
      <c r="S3767" s="151" t="str">
        <f>IF(Data!C3771="","",C3771)</f>
        <v/>
      </c>
      <c r="T3767" s="150" t="str">
        <f>IFERROR(IF(S3767:$S$5009&lt;&gt;0, ABS(C3771-$Z$8),""),"")</f>
        <v/>
      </c>
      <c r="U3767" s="150" t="str">
        <f>IFERROR(IF(S3767:$S$5009&lt;&gt;0, (T3767-$Y$17)^2,""),"")</f>
        <v/>
      </c>
    </row>
    <row r="3768" spans="1:21" ht="23">
      <c r="A3768" s="159">
        <v>3759</v>
      </c>
      <c r="B3768" s="160" t="str">
        <f>IF(Data!B3768:$B$5009&lt;&gt;"",Data!B3768,"")</f>
        <v/>
      </c>
      <c r="C3768" s="160" t="str">
        <f>IF(Data!$C3768:C$5009&lt;&gt;"",Data!C3768,"")</f>
        <v/>
      </c>
      <c r="P3768" s="149" t="str">
        <f>IF(Data!B3772="","",B3772)</f>
        <v/>
      </c>
      <c r="Q3768" s="150" t="str">
        <f>IFERROR(IF(P3768:$P$5009&lt;&gt;0, ABS(P3768-$Z$7),""),"")</f>
        <v/>
      </c>
      <c r="R3768" s="150" t="str">
        <f>IFERROR(IF(P3768:$P$5009&lt;&gt;0, (Q3768-$Y$16)^2,""),"")</f>
        <v/>
      </c>
      <c r="S3768" s="151" t="str">
        <f>IF(Data!C3772="","",C3772)</f>
        <v/>
      </c>
      <c r="T3768" s="150" t="str">
        <f>IFERROR(IF(S3768:$S$5009&lt;&gt;0, ABS(C3772-$Z$8),""),"")</f>
        <v/>
      </c>
      <c r="U3768" s="150" t="str">
        <f>IFERROR(IF(S3768:$S$5009&lt;&gt;0, (T3768-$Y$17)^2,""),"")</f>
        <v/>
      </c>
    </row>
    <row r="3769" spans="1:21" ht="23">
      <c r="A3769" s="161">
        <v>3760</v>
      </c>
      <c r="B3769" s="160" t="str">
        <f>IF(Data!B3769:$B$5009&lt;&gt;"",Data!B3769,"")</f>
        <v/>
      </c>
      <c r="C3769" s="160" t="str">
        <f>IF(Data!$C3769:C$5009&lt;&gt;"",Data!C3769,"")</f>
        <v/>
      </c>
      <c r="P3769" s="149" t="str">
        <f>IF(Data!B3773="","",B3773)</f>
        <v/>
      </c>
      <c r="Q3769" s="150" t="str">
        <f>IFERROR(IF(P3769:$P$5009&lt;&gt;0, ABS(P3769-$Z$7),""),"")</f>
        <v/>
      </c>
      <c r="R3769" s="150" t="str">
        <f>IFERROR(IF(P3769:$P$5009&lt;&gt;0, (Q3769-$Y$16)^2,""),"")</f>
        <v/>
      </c>
      <c r="S3769" s="151" t="str">
        <f>IF(Data!C3773="","",C3773)</f>
        <v/>
      </c>
      <c r="T3769" s="150" t="str">
        <f>IFERROR(IF(S3769:$S$5009&lt;&gt;0, ABS(C3773-$Z$8),""),"")</f>
        <v/>
      </c>
      <c r="U3769" s="150" t="str">
        <f>IFERROR(IF(S3769:$S$5009&lt;&gt;0, (T3769-$Y$17)^2,""),"")</f>
        <v/>
      </c>
    </row>
    <row r="3770" spans="1:21" ht="23">
      <c r="A3770" s="159">
        <v>3761</v>
      </c>
      <c r="B3770" s="160" t="str">
        <f>IF(Data!B3770:$B$5009&lt;&gt;"",Data!B3770,"")</f>
        <v/>
      </c>
      <c r="C3770" s="160" t="str">
        <f>IF(Data!$C3770:C$5009&lt;&gt;"",Data!C3770,"")</f>
        <v/>
      </c>
      <c r="P3770" s="149" t="str">
        <f>IF(Data!B3774="","",B3774)</f>
        <v/>
      </c>
      <c r="Q3770" s="150" t="str">
        <f>IFERROR(IF(P3770:$P$5009&lt;&gt;0, ABS(P3770-$Z$7),""),"")</f>
        <v/>
      </c>
      <c r="R3770" s="150" t="str">
        <f>IFERROR(IF(P3770:$P$5009&lt;&gt;0, (Q3770-$Y$16)^2,""),"")</f>
        <v/>
      </c>
      <c r="S3770" s="151" t="str">
        <f>IF(Data!C3774="","",C3774)</f>
        <v/>
      </c>
      <c r="T3770" s="150" t="str">
        <f>IFERROR(IF(S3770:$S$5009&lt;&gt;0, ABS(C3774-$Z$8),""),"")</f>
        <v/>
      </c>
      <c r="U3770" s="150" t="str">
        <f>IFERROR(IF(S3770:$S$5009&lt;&gt;0, (T3770-$Y$17)^2,""),"")</f>
        <v/>
      </c>
    </row>
    <row r="3771" spans="1:21" ht="23">
      <c r="A3771" s="161">
        <v>3762</v>
      </c>
      <c r="B3771" s="160" t="str">
        <f>IF(Data!B3771:$B$5009&lt;&gt;"",Data!B3771,"")</f>
        <v/>
      </c>
      <c r="C3771" s="160" t="str">
        <f>IF(Data!$C3771:C$5009&lt;&gt;"",Data!C3771,"")</f>
        <v/>
      </c>
      <c r="P3771" s="149" t="str">
        <f>IF(Data!B3775="","",B3775)</f>
        <v/>
      </c>
      <c r="Q3771" s="150" t="str">
        <f>IFERROR(IF(P3771:$P$5009&lt;&gt;0, ABS(P3771-$Z$7),""),"")</f>
        <v/>
      </c>
      <c r="R3771" s="150" t="str">
        <f>IFERROR(IF(P3771:$P$5009&lt;&gt;0, (Q3771-$Y$16)^2,""),"")</f>
        <v/>
      </c>
      <c r="S3771" s="151" t="str">
        <f>IF(Data!C3775="","",C3775)</f>
        <v/>
      </c>
      <c r="T3771" s="150" t="str">
        <f>IFERROR(IF(S3771:$S$5009&lt;&gt;0, ABS(C3775-$Z$8),""),"")</f>
        <v/>
      </c>
      <c r="U3771" s="150" t="str">
        <f>IFERROR(IF(S3771:$S$5009&lt;&gt;0, (T3771-$Y$17)^2,""),"")</f>
        <v/>
      </c>
    </row>
    <row r="3772" spans="1:21" ht="23">
      <c r="A3772" s="159">
        <v>3763</v>
      </c>
      <c r="B3772" s="160" t="str">
        <f>IF(Data!B3772:$B$5009&lt;&gt;"",Data!B3772,"")</f>
        <v/>
      </c>
      <c r="C3772" s="160" t="str">
        <f>IF(Data!$C3772:C$5009&lt;&gt;"",Data!C3772,"")</f>
        <v/>
      </c>
      <c r="P3772" s="149" t="str">
        <f>IF(Data!B3776="","",B3776)</f>
        <v/>
      </c>
      <c r="Q3772" s="150" t="str">
        <f>IFERROR(IF(P3772:$P$5009&lt;&gt;0, ABS(P3772-$Z$7),""),"")</f>
        <v/>
      </c>
      <c r="R3772" s="150" t="str">
        <f>IFERROR(IF(P3772:$P$5009&lt;&gt;0, (Q3772-$Y$16)^2,""),"")</f>
        <v/>
      </c>
      <c r="S3772" s="151" t="str">
        <f>IF(Data!C3776="","",C3776)</f>
        <v/>
      </c>
      <c r="T3772" s="150" t="str">
        <f>IFERROR(IF(S3772:$S$5009&lt;&gt;0, ABS(C3776-$Z$8),""),"")</f>
        <v/>
      </c>
      <c r="U3772" s="150" t="str">
        <f>IFERROR(IF(S3772:$S$5009&lt;&gt;0, (T3772-$Y$17)^2,""),"")</f>
        <v/>
      </c>
    </row>
    <row r="3773" spans="1:21" ht="23">
      <c r="A3773" s="161">
        <v>3764</v>
      </c>
      <c r="B3773" s="160" t="str">
        <f>IF(Data!B3773:$B$5009&lt;&gt;"",Data!B3773,"")</f>
        <v/>
      </c>
      <c r="C3773" s="160" t="str">
        <f>IF(Data!$C3773:C$5009&lt;&gt;"",Data!C3773,"")</f>
        <v/>
      </c>
      <c r="P3773" s="149" t="str">
        <f>IF(Data!B3777="","",B3777)</f>
        <v/>
      </c>
      <c r="Q3773" s="150" t="str">
        <f>IFERROR(IF(P3773:$P$5009&lt;&gt;0, ABS(P3773-$Z$7),""),"")</f>
        <v/>
      </c>
      <c r="R3773" s="150" t="str">
        <f>IFERROR(IF(P3773:$P$5009&lt;&gt;0, (Q3773-$Y$16)^2,""),"")</f>
        <v/>
      </c>
      <c r="S3773" s="151" t="str">
        <f>IF(Data!C3777="","",C3777)</f>
        <v/>
      </c>
      <c r="T3773" s="150" t="str">
        <f>IFERROR(IF(S3773:$S$5009&lt;&gt;0, ABS(C3777-$Z$8),""),"")</f>
        <v/>
      </c>
      <c r="U3773" s="150" t="str">
        <f>IFERROR(IF(S3773:$S$5009&lt;&gt;0, (T3773-$Y$17)^2,""),"")</f>
        <v/>
      </c>
    </row>
    <row r="3774" spans="1:21" ht="23">
      <c r="A3774" s="159">
        <v>3765</v>
      </c>
      <c r="B3774" s="160" t="str">
        <f>IF(Data!B3774:$B$5009&lt;&gt;"",Data!B3774,"")</f>
        <v/>
      </c>
      <c r="C3774" s="160" t="str">
        <f>IF(Data!$C3774:C$5009&lt;&gt;"",Data!C3774,"")</f>
        <v/>
      </c>
      <c r="P3774" s="149" t="str">
        <f>IF(Data!B3778="","",B3778)</f>
        <v/>
      </c>
      <c r="Q3774" s="150" t="str">
        <f>IFERROR(IF(P3774:$P$5009&lt;&gt;0, ABS(P3774-$Z$7),""),"")</f>
        <v/>
      </c>
      <c r="R3774" s="150" t="str">
        <f>IFERROR(IF(P3774:$P$5009&lt;&gt;0, (Q3774-$Y$16)^2,""),"")</f>
        <v/>
      </c>
      <c r="S3774" s="151" t="str">
        <f>IF(Data!C3778="","",C3778)</f>
        <v/>
      </c>
      <c r="T3774" s="150" t="str">
        <f>IFERROR(IF(S3774:$S$5009&lt;&gt;0, ABS(C3778-$Z$8),""),"")</f>
        <v/>
      </c>
      <c r="U3774" s="150" t="str">
        <f>IFERROR(IF(S3774:$S$5009&lt;&gt;0, (T3774-$Y$17)^2,""),"")</f>
        <v/>
      </c>
    </row>
    <row r="3775" spans="1:21" ht="23">
      <c r="A3775" s="161">
        <v>3766</v>
      </c>
      <c r="B3775" s="160" t="str">
        <f>IF(Data!B3775:$B$5009&lt;&gt;"",Data!B3775,"")</f>
        <v/>
      </c>
      <c r="C3775" s="160" t="str">
        <f>IF(Data!$C3775:C$5009&lt;&gt;"",Data!C3775,"")</f>
        <v/>
      </c>
      <c r="P3775" s="149" t="str">
        <f>IF(Data!B3779="","",B3779)</f>
        <v/>
      </c>
      <c r="Q3775" s="150" t="str">
        <f>IFERROR(IF(P3775:$P$5009&lt;&gt;0, ABS(P3775-$Z$7),""),"")</f>
        <v/>
      </c>
      <c r="R3775" s="150" t="str">
        <f>IFERROR(IF(P3775:$P$5009&lt;&gt;0, (Q3775-$Y$16)^2,""),"")</f>
        <v/>
      </c>
      <c r="S3775" s="151" t="str">
        <f>IF(Data!C3779="","",C3779)</f>
        <v/>
      </c>
      <c r="T3775" s="150" t="str">
        <f>IFERROR(IF(S3775:$S$5009&lt;&gt;0, ABS(C3779-$Z$8),""),"")</f>
        <v/>
      </c>
      <c r="U3775" s="150" t="str">
        <f>IFERROR(IF(S3775:$S$5009&lt;&gt;0, (T3775-$Y$17)^2,""),"")</f>
        <v/>
      </c>
    </row>
    <row r="3776" spans="1:21" ht="23">
      <c r="A3776" s="159">
        <v>3767</v>
      </c>
      <c r="B3776" s="160" t="str">
        <f>IF(Data!B3776:$B$5009&lt;&gt;"",Data!B3776,"")</f>
        <v/>
      </c>
      <c r="C3776" s="160" t="str">
        <f>IF(Data!$C3776:C$5009&lt;&gt;"",Data!C3776,"")</f>
        <v/>
      </c>
      <c r="P3776" s="149" t="str">
        <f>IF(Data!B3780="","",B3780)</f>
        <v/>
      </c>
      <c r="Q3776" s="150" t="str">
        <f>IFERROR(IF(P3776:$P$5009&lt;&gt;0, ABS(P3776-$Z$7),""),"")</f>
        <v/>
      </c>
      <c r="R3776" s="150" t="str">
        <f>IFERROR(IF(P3776:$P$5009&lt;&gt;0, (Q3776-$Y$16)^2,""),"")</f>
        <v/>
      </c>
      <c r="S3776" s="151" t="str">
        <f>IF(Data!C3780="","",C3780)</f>
        <v/>
      </c>
      <c r="T3776" s="150" t="str">
        <f>IFERROR(IF(S3776:$S$5009&lt;&gt;0, ABS(C3780-$Z$8),""),"")</f>
        <v/>
      </c>
      <c r="U3776" s="150" t="str">
        <f>IFERROR(IF(S3776:$S$5009&lt;&gt;0, (T3776-$Y$17)^2,""),"")</f>
        <v/>
      </c>
    </row>
    <row r="3777" spans="1:21" ht="23">
      <c r="A3777" s="161">
        <v>3768</v>
      </c>
      <c r="B3777" s="160" t="str">
        <f>IF(Data!B3777:$B$5009&lt;&gt;"",Data!B3777,"")</f>
        <v/>
      </c>
      <c r="C3777" s="160" t="str">
        <f>IF(Data!$C3777:C$5009&lt;&gt;"",Data!C3777,"")</f>
        <v/>
      </c>
      <c r="P3777" s="149" t="str">
        <f>IF(Data!B3781="","",B3781)</f>
        <v/>
      </c>
      <c r="Q3777" s="150" t="str">
        <f>IFERROR(IF(P3777:$P$5009&lt;&gt;0, ABS(P3777-$Z$7),""),"")</f>
        <v/>
      </c>
      <c r="R3777" s="150" t="str">
        <f>IFERROR(IF(P3777:$P$5009&lt;&gt;0, (Q3777-$Y$16)^2,""),"")</f>
        <v/>
      </c>
      <c r="S3777" s="151" t="str">
        <f>IF(Data!C3781="","",C3781)</f>
        <v/>
      </c>
      <c r="T3777" s="150" t="str">
        <f>IFERROR(IF(S3777:$S$5009&lt;&gt;0, ABS(C3781-$Z$8),""),"")</f>
        <v/>
      </c>
      <c r="U3777" s="150" t="str">
        <f>IFERROR(IF(S3777:$S$5009&lt;&gt;0, (T3777-$Y$17)^2,""),"")</f>
        <v/>
      </c>
    </row>
    <row r="3778" spans="1:21" ht="23">
      <c r="A3778" s="159">
        <v>3769</v>
      </c>
      <c r="B3778" s="160" t="str">
        <f>IF(Data!B3778:$B$5009&lt;&gt;"",Data!B3778,"")</f>
        <v/>
      </c>
      <c r="C3778" s="160" t="str">
        <f>IF(Data!$C3778:C$5009&lt;&gt;"",Data!C3778,"")</f>
        <v/>
      </c>
      <c r="P3778" s="149" t="str">
        <f>IF(Data!B3782="","",B3782)</f>
        <v/>
      </c>
      <c r="Q3778" s="150" t="str">
        <f>IFERROR(IF(P3778:$P$5009&lt;&gt;0, ABS(P3778-$Z$7),""),"")</f>
        <v/>
      </c>
      <c r="R3778" s="150" t="str">
        <f>IFERROR(IF(P3778:$P$5009&lt;&gt;0, (Q3778-$Y$16)^2,""),"")</f>
        <v/>
      </c>
      <c r="S3778" s="151" t="str">
        <f>IF(Data!C3782="","",C3782)</f>
        <v/>
      </c>
      <c r="T3778" s="150" t="str">
        <f>IFERROR(IF(S3778:$S$5009&lt;&gt;0, ABS(C3782-$Z$8),""),"")</f>
        <v/>
      </c>
      <c r="U3778" s="150" t="str">
        <f>IFERROR(IF(S3778:$S$5009&lt;&gt;0, (T3778-$Y$17)^2,""),"")</f>
        <v/>
      </c>
    </row>
    <row r="3779" spans="1:21" ht="23">
      <c r="A3779" s="161">
        <v>3770</v>
      </c>
      <c r="B3779" s="160" t="str">
        <f>IF(Data!B3779:$B$5009&lt;&gt;"",Data!B3779,"")</f>
        <v/>
      </c>
      <c r="C3779" s="160" t="str">
        <f>IF(Data!$C3779:C$5009&lt;&gt;"",Data!C3779,"")</f>
        <v/>
      </c>
      <c r="P3779" s="149" t="str">
        <f>IF(Data!B3783="","",B3783)</f>
        <v/>
      </c>
      <c r="Q3779" s="150" t="str">
        <f>IFERROR(IF(P3779:$P$5009&lt;&gt;0, ABS(P3779-$Z$7),""),"")</f>
        <v/>
      </c>
      <c r="R3779" s="150" t="str">
        <f>IFERROR(IF(P3779:$P$5009&lt;&gt;0, (Q3779-$Y$16)^2,""),"")</f>
        <v/>
      </c>
      <c r="S3779" s="151" t="str">
        <f>IF(Data!C3783="","",C3783)</f>
        <v/>
      </c>
      <c r="T3779" s="150" t="str">
        <f>IFERROR(IF(S3779:$S$5009&lt;&gt;0, ABS(C3783-$Z$8),""),"")</f>
        <v/>
      </c>
      <c r="U3779" s="150" t="str">
        <f>IFERROR(IF(S3779:$S$5009&lt;&gt;0, (T3779-$Y$17)^2,""),"")</f>
        <v/>
      </c>
    </row>
    <row r="3780" spans="1:21" ht="23">
      <c r="A3780" s="159">
        <v>3771</v>
      </c>
      <c r="B3780" s="160" t="str">
        <f>IF(Data!B3780:$B$5009&lt;&gt;"",Data!B3780,"")</f>
        <v/>
      </c>
      <c r="C3780" s="160" t="str">
        <f>IF(Data!$C3780:C$5009&lt;&gt;"",Data!C3780,"")</f>
        <v/>
      </c>
      <c r="P3780" s="149" t="str">
        <f>IF(Data!B3784="","",B3784)</f>
        <v/>
      </c>
      <c r="Q3780" s="150" t="str">
        <f>IFERROR(IF(P3780:$P$5009&lt;&gt;0, ABS(P3780-$Z$7),""),"")</f>
        <v/>
      </c>
      <c r="R3780" s="150" t="str">
        <f>IFERROR(IF(P3780:$P$5009&lt;&gt;0, (Q3780-$Y$16)^2,""),"")</f>
        <v/>
      </c>
      <c r="S3780" s="151" t="str">
        <f>IF(Data!C3784="","",C3784)</f>
        <v/>
      </c>
      <c r="T3780" s="150" t="str">
        <f>IFERROR(IF(S3780:$S$5009&lt;&gt;0, ABS(C3784-$Z$8),""),"")</f>
        <v/>
      </c>
      <c r="U3780" s="150" t="str">
        <f>IFERROR(IF(S3780:$S$5009&lt;&gt;0, (T3780-$Y$17)^2,""),"")</f>
        <v/>
      </c>
    </row>
    <row r="3781" spans="1:21" ht="23">
      <c r="A3781" s="161">
        <v>3772</v>
      </c>
      <c r="B3781" s="160" t="str">
        <f>IF(Data!B3781:$B$5009&lt;&gt;"",Data!B3781,"")</f>
        <v/>
      </c>
      <c r="C3781" s="160" t="str">
        <f>IF(Data!$C3781:C$5009&lt;&gt;"",Data!C3781,"")</f>
        <v/>
      </c>
      <c r="P3781" s="149" t="str">
        <f>IF(Data!B3785="","",B3785)</f>
        <v/>
      </c>
      <c r="Q3781" s="150" t="str">
        <f>IFERROR(IF(P3781:$P$5009&lt;&gt;0, ABS(P3781-$Z$7),""),"")</f>
        <v/>
      </c>
      <c r="R3781" s="150" t="str">
        <f>IFERROR(IF(P3781:$P$5009&lt;&gt;0, (Q3781-$Y$16)^2,""),"")</f>
        <v/>
      </c>
      <c r="S3781" s="151" t="str">
        <f>IF(Data!C3785="","",C3785)</f>
        <v/>
      </c>
      <c r="T3781" s="150" t="str">
        <f>IFERROR(IF(S3781:$S$5009&lt;&gt;0, ABS(C3785-$Z$8),""),"")</f>
        <v/>
      </c>
      <c r="U3781" s="150" t="str">
        <f>IFERROR(IF(S3781:$S$5009&lt;&gt;0, (T3781-$Y$17)^2,""),"")</f>
        <v/>
      </c>
    </row>
    <row r="3782" spans="1:21" ht="23">
      <c r="A3782" s="159">
        <v>3773</v>
      </c>
      <c r="B3782" s="160" t="str">
        <f>IF(Data!B3782:$B$5009&lt;&gt;"",Data!B3782,"")</f>
        <v/>
      </c>
      <c r="C3782" s="160" t="str">
        <f>IF(Data!$C3782:C$5009&lt;&gt;"",Data!C3782,"")</f>
        <v/>
      </c>
      <c r="P3782" s="149" t="str">
        <f>IF(Data!B3786="","",B3786)</f>
        <v/>
      </c>
      <c r="Q3782" s="150" t="str">
        <f>IFERROR(IF(P3782:$P$5009&lt;&gt;0, ABS(P3782-$Z$7),""),"")</f>
        <v/>
      </c>
      <c r="R3782" s="150" t="str">
        <f>IFERROR(IF(P3782:$P$5009&lt;&gt;0, (Q3782-$Y$16)^2,""),"")</f>
        <v/>
      </c>
      <c r="S3782" s="151" t="str">
        <f>IF(Data!C3786="","",C3786)</f>
        <v/>
      </c>
      <c r="T3782" s="150" t="str">
        <f>IFERROR(IF(S3782:$S$5009&lt;&gt;0, ABS(C3786-$Z$8),""),"")</f>
        <v/>
      </c>
      <c r="U3782" s="150" t="str">
        <f>IFERROR(IF(S3782:$S$5009&lt;&gt;0, (T3782-$Y$17)^2,""),"")</f>
        <v/>
      </c>
    </row>
    <row r="3783" spans="1:21" ht="23">
      <c r="A3783" s="161">
        <v>3774</v>
      </c>
      <c r="B3783" s="160" t="str">
        <f>IF(Data!B3783:$B$5009&lt;&gt;"",Data!B3783,"")</f>
        <v/>
      </c>
      <c r="C3783" s="160" t="str">
        <f>IF(Data!$C3783:C$5009&lt;&gt;"",Data!C3783,"")</f>
        <v/>
      </c>
      <c r="P3783" s="149" t="str">
        <f>IF(Data!B3787="","",B3787)</f>
        <v/>
      </c>
      <c r="Q3783" s="150" t="str">
        <f>IFERROR(IF(P3783:$P$5009&lt;&gt;0, ABS(P3783-$Z$7),""),"")</f>
        <v/>
      </c>
      <c r="R3783" s="150" t="str">
        <f>IFERROR(IF(P3783:$P$5009&lt;&gt;0, (Q3783-$Y$16)^2,""),"")</f>
        <v/>
      </c>
      <c r="S3783" s="151" t="str">
        <f>IF(Data!C3787="","",C3787)</f>
        <v/>
      </c>
      <c r="T3783" s="150" t="str">
        <f>IFERROR(IF(S3783:$S$5009&lt;&gt;0, ABS(C3787-$Z$8),""),"")</f>
        <v/>
      </c>
      <c r="U3783" s="150" t="str">
        <f>IFERROR(IF(S3783:$S$5009&lt;&gt;0, (T3783-$Y$17)^2,""),"")</f>
        <v/>
      </c>
    </row>
    <row r="3784" spans="1:21" ht="23">
      <c r="A3784" s="159">
        <v>3775</v>
      </c>
      <c r="B3784" s="160" t="str">
        <f>IF(Data!B3784:$B$5009&lt;&gt;"",Data!B3784,"")</f>
        <v/>
      </c>
      <c r="C3784" s="160" t="str">
        <f>IF(Data!$C3784:C$5009&lt;&gt;"",Data!C3784,"")</f>
        <v/>
      </c>
      <c r="P3784" s="149" t="str">
        <f>IF(Data!B3788="","",B3788)</f>
        <v/>
      </c>
      <c r="Q3784" s="150" t="str">
        <f>IFERROR(IF(P3784:$P$5009&lt;&gt;0, ABS(P3784-$Z$7),""),"")</f>
        <v/>
      </c>
      <c r="R3784" s="150" t="str">
        <f>IFERROR(IF(P3784:$P$5009&lt;&gt;0, (Q3784-$Y$16)^2,""),"")</f>
        <v/>
      </c>
      <c r="S3784" s="151" t="str">
        <f>IF(Data!C3788="","",C3788)</f>
        <v/>
      </c>
      <c r="T3784" s="150" t="str">
        <f>IFERROR(IF(S3784:$S$5009&lt;&gt;0, ABS(C3788-$Z$8),""),"")</f>
        <v/>
      </c>
      <c r="U3784" s="150" t="str">
        <f>IFERROR(IF(S3784:$S$5009&lt;&gt;0, (T3784-$Y$17)^2,""),"")</f>
        <v/>
      </c>
    </row>
    <row r="3785" spans="1:21" ht="23">
      <c r="A3785" s="161">
        <v>3776</v>
      </c>
      <c r="B3785" s="160" t="str">
        <f>IF(Data!B3785:$B$5009&lt;&gt;"",Data!B3785,"")</f>
        <v/>
      </c>
      <c r="C3785" s="160" t="str">
        <f>IF(Data!$C3785:C$5009&lt;&gt;"",Data!C3785,"")</f>
        <v/>
      </c>
      <c r="P3785" s="149" t="str">
        <f>IF(Data!B3789="","",B3789)</f>
        <v/>
      </c>
      <c r="Q3785" s="150" t="str">
        <f>IFERROR(IF(P3785:$P$5009&lt;&gt;0, ABS(P3785-$Z$7),""),"")</f>
        <v/>
      </c>
      <c r="R3785" s="150" t="str">
        <f>IFERROR(IF(P3785:$P$5009&lt;&gt;0, (Q3785-$Y$16)^2,""),"")</f>
        <v/>
      </c>
      <c r="S3785" s="151" t="str">
        <f>IF(Data!C3789="","",C3789)</f>
        <v/>
      </c>
      <c r="T3785" s="150" t="str">
        <f>IFERROR(IF(S3785:$S$5009&lt;&gt;0, ABS(C3789-$Z$8),""),"")</f>
        <v/>
      </c>
      <c r="U3785" s="150" t="str">
        <f>IFERROR(IF(S3785:$S$5009&lt;&gt;0, (T3785-$Y$17)^2,""),"")</f>
        <v/>
      </c>
    </row>
    <row r="3786" spans="1:21" ht="23">
      <c r="A3786" s="159">
        <v>3777</v>
      </c>
      <c r="B3786" s="160" t="str">
        <f>IF(Data!B3786:$B$5009&lt;&gt;"",Data!B3786,"")</f>
        <v/>
      </c>
      <c r="C3786" s="160" t="str">
        <f>IF(Data!$C3786:C$5009&lt;&gt;"",Data!C3786,"")</f>
        <v/>
      </c>
      <c r="P3786" s="149" t="str">
        <f>IF(Data!B3790="","",B3790)</f>
        <v/>
      </c>
      <c r="Q3786" s="150" t="str">
        <f>IFERROR(IF(P3786:$P$5009&lt;&gt;0, ABS(P3786-$Z$7),""),"")</f>
        <v/>
      </c>
      <c r="R3786" s="150" t="str">
        <f>IFERROR(IF(P3786:$P$5009&lt;&gt;0, (Q3786-$Y$16)^2,""),"")</f>
        <v/>
      </c>
      <c r="S3786" s="151" t="str">
        <f>IF(Data!C3790="","",C3790)</f>
        <v/>
      </c>
      <c r="T3786" s="150" t="str">
        <f>IFERROR(IF(S3786:$S$5009&lt;&gt;0, ABS(C3790-$Z$8),""),"")</f>
        <v/>
      </c>
      <c r="U3786" s="150" t="str">
        <f>IFERROR(IF(S3786:$S$5009&lt;&gt;0, (T3786-$Y$17)^2,""),"")</f>
        <v/>
      </c>
    </row>
    <row r="3787" spans="1:21" ht="23">
      <c r="A3787" s="161">
        <v>3778</v>
      </c>
      <c r="B3787" s="160" t="str">
        <f>IF(Data!B3787:$B$5009&lt;&gt;"",Data!B3787,"")</f>
        <v/>
      </c>
      <c r="C3787" s="160" t="str">
        <f>IF(Data!$C3787:C$5009&lt;&gt;"",Data!C3787,"")</f>
        <v/>
      </c>
      <c r="P3787" s="149" t="str">
        <f>IF(Data!B3791="","",B3791)</f>
        <v/>
      </c>
      <c r="Q3787" s="150" t="str">
        <f>IFERROR(IF(P3787:$P$5009&lt;&gt;0, ABS(P3787-$Z$7),""),"")</f>
        <v/>
      </c>
      <c r="R3787" s="150" t="str">
        <f>IFERROR(IF(P3787:$P$5009&lt;&gt;0, (Q3787-$Y$16)^2,""),"")</f>
        <v/>
      </c>
      <c r="S3787" s="151" t="str">
        <f>IF(Data!C3791="","",C3791)</f>
        <v/>
      </c>
      <c r="T3787" s="150" t="str">
        <f>IFERROR(IF(S3787:$S$5009&lt;&gt;0, ABS(C3791-$Z$8),""),"")</f>
        <v/>
      </c>
      <c r="U3787" s="150" t="str">
        <f>IFERROR(IF(S3787:$S$5009&lt;&gt;0, (T3787-$Y$17)^2,""),"")</f>
        <v/>
      </c>
    </row>
    <row r="3788" spans="1:21" ht="23">
      <c r="A3788" s="159">
        <v>3779</v>
      </c>
      <c r="B3788" s="160" t="str">
        <f>IF(Data!B3788:$B$5009&lt;&gt;"",Data!B3788,"")</f>
        <v/>
      </c>
      <c r="C3788" s="160" t="str">
        <f>IF(Data!$C3788:C$5009&lt;&gt;"",Data!C3788,"")</f>
        <v/>
      </c>
      <c r="P3788" s="149" t="str">
        <f>IF(Data!B3792="","",B3792)</f>
        <v/>
      </c>
      <c r="Q3788" s="150" t="str">
        <f>IFERROR(IF(P3788:$P$5009&lt;&gt;0, ABS(P3788-$Z$7),""),"")</f>
        <v/>
      </c>
      <c r="R3788" s="150" t="str">
        <f>IFERROR(IF(P3788:$P$5009&lt;&gt;0, (Q3788-$Y$16)^2,""),"")</f>
        <v/>
      </c>
      <c r="S3788" s="151" t="str">
        <f>IF(Data!C3792="","",C3792)</f>
        <v/>
      </c>
      <c r="T3788" s="150" t="str">
        <f>IFERROR(IF(S3788:$S$5009&lt;&gt;0, ABS(C3792-$Z$8),""),"")</f>
        <v/>
      </c>
      <c r="U3788" s="150" t="str">
        <f>IFERROR(IF(S3788:$S$5009&lt;&gt;0, (T3788-$Y$17)^2,""),"")</f>
        <v/>
      </c>
    </row>
    <row r="3789" spans="1:21" ht="23">
      <c r="A3789" s="161">
        <v>3780</v>
      </c>
      <c r="B3789" s="160" t="str">
        <f>IF(Data!B3789:$B$5009&lt;&gt;"",Data!B3789,"")</f>
        <v/>
      </c>
      <c r="C3789" s="160" t="str">
        <f>IF(Data!$C3789:C$5009&lt;&gt;"",Data!C3789,"")</f>
        <v/>
      </c>
      <c r="P3789" s="149" t="str">
        <f>IF(Data!B3793="","",B3793)</f>
        <v/>
      </c>
      <c r="Q3789" s="150" t="str">
        <f>IFERROR(IF(P3789:$P$5009&lt;&gt;0, ABS(P3789-$Z$7),""),"")</f>
        <v/>
      </c>
      <c r="R3789" s="150" t="str">
        <f>IFERROR(IF(P3789:$P$5009&lt;&gt;0, (Q3789-$Y$16)^2,""),"")</f>
        <v/>
      </c>
      <c r="S3789" s="151" t="str">
        <f>IF(Data!C3793="","",C3793)</f>
        <v/>
      </c>
      <c r="T3789" s="150" t="str">
        <f>IFERROR(IF(S3789:$S$5009&lt;&gt;0, ABS(C3793-$Z$8),""),"")</f>
        <v/>
      </c>
      <c r="U3789" s="150" t="str">
        <f>IFERROR(IF(S3789:$S$5009&lt;&gt;0, (T3789-$Y$17)^2,""),"")</f>
        <v/>
      </c>
    </row>
    <row r="3790" spans="1:21" ht="23">
      <c r="A3790" s="159">
        <v>3781</v>
      </c>
      <c r="B3790" s="160" t="str">
        <f>IF(Data!B3790:$B$5009&lt;&gt;"",Data!B3790,"")</f>
        <v/>
      </c>
      <c r="C3790" s="160" t="str">
        <f>IF(Data!$C3790:C$5009&lt;&gt;"",Data!C3790,"")</f>
        <v/>
      </c>
      <c r="P3790" s="149" t="str">
        <f>IF(Data!B3794="","",B3794)</f>
        <v/>
      </c>
      <c r="Q3790" s="150" t="str">
        <f>IFERROR(IF(P3790:$P$5009&lt;&gt;0, ABS(P3790-$Z$7),""),"")</f>
        <v/>
      </c>
      <c r="R3790" s="150" t="str">
        <f>IFERROR(IF(P3790:$P$5009&lt;&gt;0, (Q3790-$Y$16)^2,""),"")</f>
        <v/>
      </c>
      <c r="S3790" s="151" t="str">
        <f>IF(Data!C3794="","",C3794)</f>
        <v/>
      </c>
      <c r="T3790" s="150" t="str">
        <f>IFERROR(IF(S3790:$S$5009&lt;&gt;0, ABS(C3794-$Z$8),""),"")</f>
        <v/>
      </c>
      <c r="U3790" s="150" t="str">
        <f>IFERROR(IF(S3790:$S$5009&lt;&gt;0, (T3790-$Y$17)^2,""),"")</f>
        <v/>
      </c>
    </row>
    <row r="3791" spans="1:21" ht="23">
      <c r="A3791" s="161">
        <v>3782</v>
      </c>
      <c r="B3791" s="160" t="str">
        <f>IF(Data!B3791:$B$5009&lt;&gt;"",Data!B3791,"")</f>
        <v/>
      </c>
      <c r="C3791" s="160" t="str">
        <f>IF(Data!$C3791:C$5009&lt;&gt;"",Data!C3791,"")</f>
        <v/>
      </c>
      <c r="P3791" s="149" t="str">
        <f>IF(Data!B3795="","",B3795)</f>
        <v/>
      </c>
      <c r="Q3791" s="150" t="str">
        <f>IFERROR(IF(P3791:$P$5009&lt;&gt;0, ABS(P3791-$Z$7),""),"")</f>
        <v/>
      </c>
      <c r="R3791" s="150" t="str">
        <f>IFERROR(IF(P3791:$P$5009&lt;&gt;0, (Q3791-$Y$16)^2,""),"")</f>
        <v/>
      </c>
      <c r="S3791" s="151" t="str">
        <f>IF(Data!C3795="","",C3795)</f>
        <v/>
      </c>
      <c r="T3791" s="150" t="str">
        <f>IFERROR(IF(S3791:$S$5009&lt;&gt;0, ABS(C3795-$Z$8),""),"")</f>
        <v/>
      </c>
      <c r="U3791" s="150" t="str">
        <f>IFERROR(IF(S3791:$S$5009&lt;&gt;0, (T3791-$Y$17)^2,""),"")</f>
        <v/>
      </c>
    </row>
    <row r="3792" spans="1:21" ht="23">
      <c r="A3792" s="159">
        <v>3783</v>
      </c>
      <c r="B3792" s="160" t="str">
        <f>IF(Data!B3792:$B$5009&lt;&gt;"",Data!B3792,"")</f>
        <v/>
      </c>
      <c r="C3792" s="160" t="str">
        <f>IF(Data!$C3792:C$5009&lt;&gt;"",Data!C3792,"")</f>
        <v/>
      </c>
      <c r="P3792" s="149" t="str">
        <f>IF(Data!B3796="","",B3796)</f>
        <v/>
      </c>
      <c r="Q3792" s="150" t="str">
        <f>IFERROR(IF(P3792:$P$5009&lt;&gt;0, ABS(P3792-$Z$7),""),"")</f>
        <v/>
      </c>
      <c r="R3792" s="150" t="str">
        <f>IFERROR(IF(P3792:$P$5009&lt;&gt;0, (Q3792-$Y$16)^2,""),"")</f>
        <v/>
      </c>
      <c r="S3792" s="151" t="str">
        <f>IF(Data!C3796="","",C3796)</f>
        <v/>
      </c>
      <c r="T3792" s="150" t="str">
        <f>IFERROR(IF(S3792:$S$5009&lt;&gt;0, ABS(C3796-$Z$8),""),"")</f>
        <v/>
      </c>
      <c r="U3792" s="150" t="str">
        <f>IFERROR(IF(S3792:$S$5009&lt;&gt;0, (T3792-$Y$17)^2,""),"")</f>
        <v/>
      </c>
    </row>
    <row r="3793" spans="1:21" ht="23">
      <c r="A3793" s="161">
        <v>3784</v>
      </c>
      <c r="B3793" s="160" t="str">
        <f>IF(Data!B3793:$B$5009&lt;&gt;"",Data!B3793,"")</f>
        <v/>
      </c>
      <c r="C3793" s="160" t="str">
        <f>IF(Data!$C3793:C$5009&lt;&gt;"",Data!C3793,"")</f>
        <v/>
      </c>
      <c r="P3793" s="149" t="str">
        <f>IF(Data!B3797="","",B3797)</f>
        <v/>
      </c>
      <c r="Q3793" s="150" t="str">
        <f>IFERROR(IF(P3793:$P$5009&lt;&gt;0, ABS(P3793-$Z$7),""),"")</f>
        <v/>
      </c>
      <c r="R3793" s="150" t="str">
        <f>IFERROR(IF(P3793:$P$5009&lt;&gt;0, (Q3793-$Y$16)^2,""),"")</f>
        <v/>
      </c>
      <c r="S3793" s="151" t="str">
        <f>IF(Data!C3797="","",C3797)</f>
        <v/>
      </c>
      <c r="T3793" s="150" t="str">
        <f>IFERROR(IF(S3793:$S$5009&lt;&gt;0, ABS(C3797-$Z$8),""),"")</f>
        <v/>
      </c>
      <c r="U3793" s="150" t="str">
        <f>IFERROR(IF(S3793:$S$5009&lt;&gt;0, (T3793-$Y$17)^2,""),"")</f>
        <v/>
      </c>
    </row>
    <row r="3794" spans="1:21" ht="23">
      <c r="A3794" s="159">
        <v>3785</v>
      </c>
      <c r="B3794" s="160" t="str">
        <f>IF(Data!B3794:$B$5009&lt;&gt;"",Data!B3794,"")</f>
        <v/>
      </c>
      <c r="C3794" s="160" t="str">
        <f>IF(Data!$C3794:C$5009&lt;&gt;"",Data!C3794,"")</f>
        <v/>
      </c>
      <c r="P3794" s="149" t="str">
        <f>IF(Data!B3798="","",B3798)</f>
        <v/>
      </c>
      <c r="Q3794" s="150" t="str">
        <f>IFERROR(IF(P3794:$P$5009&lt;&gt;0, ABS(P3794-$Z$7),""),"")</f>
        <v/>
      </c>
      <c r="R3794" s="150" t="str">
        <f>IFERROR(IF(P3794:$P$5009&lt;&gt;0, (Q3794-$Y$16)^2,""),"")</f>
        <v/>
      </c>
      <c r="S3794" s="151" t="str">
        <f>IF(Data!C3798="","",C3798)</f>
        <v/>
      </c>
      <c r="T3794" s="150" t="str">
        <f>IFERROR(IF(S3794:$S$5009&lt;&gt;0, ABS(C3798-$Z$8),""),"")</f>
        <v/>
      </c>
      <c r="U3794" s="150" t="str">
        <f>IFERROR(IF(S3794:$S$5009&lt;&gt;0, (T3794-$Y$17)^2,""),"")</f>
        <v/>
      </c>
    </row>
    <row r="3795" spans="1:21" ht="23">
      <c r="A3795" s="161">
        <v>3786</v>
      </c>
      <c r="B3795" s="160" t="str">
        <f>IF(Data!B3795:$B$5009&lt;&gt;"",Data!B3795,"")</f>
        <v/>
      </c>
      <c r="C3795" s="160" t="str">
        <f>IF(Data!$C3795:C$5009&lt;&gt;"",Data!C3795,"")</f>
        <v/>
      </c>
      <c r="P3795" s="149" t="str">
        <f>IF(Data!B3799="","",B3799)</f>
        <v/>
      </c>
      <c r="Q3795" s="150" t="str">
        <f>IFERROR(IF(P3795:$P$5009&lt;&gt;0, ABS(P3795-$Z$7),""),"")</f>
        <v/>
      </c>
      <c r="R3795" s="150" t="str">
        <f>IFERROR(IF(P3795:$P$5009&lt;&gt;0, (Q3795-$Y$16)^2,""),"")</f>
        <v/>
      </c>
      <c r="S3795" s="151" t="str">
        <f>IF(Data!C3799="","",C3799)</f>
        <v/>
      </c>
      <c r="T3795" s="150" t="str">
        <f>IFERROR(IF(S3795:$S$5009&lt;&gt;0, ABS(C3799-$Z$8),""),"")</f>
        <v/>
      </c>
      <c r="U3795" s="150" t="str">
        <f>IFERROR(IF(S3795:$S$5009&lt;&gt;0, (T3795-$Y$17)^2,""),"")</f>
        <v/>
      </c>
    </row>
    <row r="3796" spans="1:21" ht="23">
      <c r="A3796" s="159">
        <v>3787</v>
      </c>
      <c r="B3796" s="160" t="str">
        <f>IF(Data!B3796:$B$5009&lt;&gt;"",Data!B3796,"")</f>
        <v/>
      </c>
      <c r="C3796" s="160" t="str">
        <f>IF(Data!$C3796:C$5009&lt;&gt;"",Data!C3796,"")</f>
        <v/>
      </c>
      <c r="P3796" s="149" t="str">
        <f>IF(Data!B3800="","",B3800)</f>
        <v/>
      </c>
      <c r="Q3796" s="150" t="str">
        <f>IFERROR(IF(P3796:$P$5009&lt;&gt;0, ABS(P3796-$Z$7),""),"")</f>
        <v/>
      </c>
      <c r="R3796" s="150" t="str">
        <f>IFERROR(IF(P3796:$P$5009&lt;&gt;0, (Q3796-$Y$16)^2,""),"")</f>
        <v/>
      </c>
      <c r="S3796" s="151" t="str">
        <f>IF(Data!C3800="","",C3800)</f>
        <v/>
      </c>
      <c r="T3796" s="150" t="str">
        <f>IFERROR(IF(S3796:$S$5009&lt;&gt;0, ABS(C3800-$Z$8),""),"")</f>
        <v/>
      </c>
      <c r="U3796" s="150" t="str">
        <f>IFERROR(IF(S3796:$S$5009&lt;&gt;0, (T3796-$Y$17)^2,""),"")</f>
        <v/>
      </c>
    </row>
    <row r="3797" spans="1:21" ht="23">
      <c r="A3797" s="161">
        <v>3788</v>
      </c>
      <c r="B3797" s="160" t="str">
        <f>IF(Data!B3797:$B$5009&lt;&gt;"",Data!B3797,"")</f>
        <v/>
      </c>
      <c r="C3797" s="160" t="str">
        <f>IF(Data!$C3797:C$5009&lt;&gt;"",Data!C3797,"")</f>
        <v/>
      </c>
      <c r="P3797" s="149" t="str">
        <f>IF(Data!B3801="","",B3801)</f>
        <v/>
      </c>
      <c r="Q3797" s="150" t="str">
        <f>IFERROR(IF(P3797:$P$5009&lt;&gt;0, ABS(P3797-$Z$7),""),"")</f>
        <v/>
      </c>
      <c r="R3797" s="150" t="str">
        <f>IFERROR(IF(P3797:$P$5009&lt;&gt;0, (Q3797-$Y$16)^2,""),"")</f>
        <v/>
      </c>
      <c r="S3797" s="151" t="str">
        <f>IF(Data!C3801="","",C3801)</f>
        <v/>
      </c>
      <c r="T3797" s="150" t="str">
        <f>IFERROR(IF(S3797:$S$5009&lt;&gt;0, ABS(C3801-$Z$8),""),"")</f>
        <v/>
      </c>
      <c r="U3797" s="150" t="str">
        <f>IFERROR(IF(S3797:$S$5009&lt;&gt;0, (T3797-$Y$17)^2,""),"")</f>
        <v/>
      </c>
    </row>
    <row r="3798" spans="1:21" ht="23">
      <c r="A3798" s="159">
        <v>3789</v>
      </c>
      <c r="B3798" s="160" t="str">
        <f>IF(Data!B3798:$B$5009&lt;&gt;"",Data!B3798,"")</f>
        <v/>
      </c>
      <c r="C3798" s="160" t="str">
        <f>IF(Data!$C3798:C$5009&lt;&gt;"",Data!C3798,"")</f>
        <v/>
      </c>
      <c r="P3798" s="149" t="str">
        <f>IF(Data!B3802="","",B3802)</f>
        <v/>
      </c>
      <c r="Q3798" s="150" t="str">
        <f>IFERROR(IF(P3798:$P$5009&lt;&gt;0, ABS(P3798-$Z$7),""),"")</f>
        <v/>
      </c>
      <c r="R3798" s="150" t="str">
        <f>IFERROR(IF(P3798:$P$5009&lt;&gt;0, (Q3798-$Y$16)^2,""),"")</f>
        <v/>
      </c>
      <c r="S3798" s="151" t="str">
        <f>IF(Data!C3802="","",C3802)</f>
        <v/>
      </c>
      <c r="T3798" s="150" t="str">
        <f>IFERROR(IF(S3798:$S$5009&lt;&gt;0, ABS(C3802-$Z$8),""),"")</f>
        <v/>
      </c>
      <c r="U3798" s="150" t="str">
        <f>IFERROR(IF(S3798:$S$5009&lt;&gt;0, (T3798-$Y$17)^2,""),"")</f>
        <v/>
      </c>
    </row>
    <row r="3799" spans="1:21" ht="23">
      <c r="A3799" s="161">
        <v>3790</v>
      </c>
      <c r="B3799" s="160" t="str">
        <f>IF(Data!B3799:$B$5009&lt;&gt;"",Data!B3799,"")</f>
        <v/>
      </c>
      <c r="C3799" s="160" t="str">
        <f>IF(Data!$C3799:C$5009&lt;&gt;"",Data!C3799,"")</f>
        <v/>
      </c>
      <c r="P3799" s="149" t="str">
        <f>IF(Data!B3803="","",B3803)</f>
        <v/>
      </c>
      <c r="Q3799" s="150" t="str">
        <f>IFERROR(IF(P3799:$P$5009&lt;&gt;0, ABS(P3799-$Z$7),""),"")</f>
        <v/>
      </c>
      <c r="R3799" s="150" t="str">
        <f>IFERROR(IF(P3799:$P$5009&lt;&gt;0, (Q3799-$Y$16)^2,""),"")</f>
        <v/>
      </c>
      <c r="S3799" s="151" t="str">
        <f>IF(Data!C3803="","",C3803)</f>
        <v/>
      </c>
      <c r="T3799" s="150" t="str">
        <f>IFERROR(IF(S3799:$S$5009&lt;&gt;0, ABS(C3803-$Z$8),""),"")</f>
        <v/>
      </c>
      <c r="U3799" s="150" t="str">
        <f>IFERROR(IF(S3799:$S$5009&lt;&gt;0, (T3799-$Y$17)^2,""),"")</f>
        <v/>
      </c>
    </row>
    <row r="3800" spans="1:21" ht="23">
      <c r="A3800" s="159">
        <v>3791</v>
      </c>
      <c r="B3800" s="160" t="str">
        <f>IF(Data!B3800:$B$5009&lt;&gt;"",Data!B3800,"")</f>
        <v/>
      </c>
      <c r="C3800" s="160" t="str">
        <f>IF(Data!$C3800:C$5009&lt;&gt;"",Data!C3800,"")</f>
        <v/>
      </c>
      <c r="P3800" s="149" t="str">
        <f>IF(Data!B3804="","",B3804)</f>
        <v/>
      </c>
      <c r="Q3800" s="150" t="str">
        <f>IFERROR(IF(P3800:$P$5009&lt;&gt;0, ABS(P3800-$Z$7),""),"")</f>
        <v/>
      </c>
      <c r="R3800" s="150" t="str">
        <f>IFERROR(IF(P3800:$P$5009&lt;&gt;0, (Q3800-$Y$16)^2,""),"")</f>
        <v/>
      </c>
      <c r="S3800" s="151" t="str">
        <f>IF(Data!C3804="","",C3804)</f>
        <v/>
      </c>
      <c r="T3800" s="150" t="str">
        <f>IFERROR(IF(S3800:$S$5009&lt;&gt;0, ABS(C3804-$Z$8),""),"")</f>
        <v/>
      </c>
      <c r="U3800" s="150" t="str">
        <f>IFERROR(IF(S3800:$S$5009&lt;&gt;0, (T3800-$Y$17)^2,""),"")</f>
        <v/>
      </c>
    </row>
    <row r="3801" spans="1:21" ht="23">
      <c r="A3801" s="161">
        <v>3792</v>
      </c>
      <c r="B3801" s="160" t="str">
        <f>IF(Data!B3801:$B$5009&lt;&gt;"",Data!B3801,"")</f>
        <v/>
      </c>
      <c r="C3801" s="160" t="str">
        <f>IF(Data!$C3801:C$5009&lt;&gt;"",Data!C3801,"")</f>
        <v/>
      </c>
      <c r="P3801" s="149" t="str">
        <f>IF(Data!B3805="","",B3805)</f>
        <v/>
      </c>
      <c r="Q3801" s="150" t="str">
        <f>IFERROR(IF(P3801:$P$5009&lt;&gt;0, ABS(P3801-$Z$7),""),"")</f>
        <v/>
      </c>
      <c r="R3801" s="150" t="str">
        <f>IFERROR(IF(P3801:$P$5009&lt;&gt;0, (Q3801-$Y$16)^2,""),"")</f>
        <v/>
      </c>
      <c r="S3801" s="151" t="str">
        <f>IF(Data!C3805="","",C3805)</f>
        <v/>
      </c>
      <c r="T3801" s="150" t="str">
        <f>IFERROR(IF(S3801:$S$5009&lt;&gt;0, ABS(C3805-$Z$8),""),"")</f>
        <v/>
      </c>
      <c r="U3801" s="150" t="str">
        <f>IFERROR(IF(S3801:$S$5009&lt;&gt;0, (T3801-$Y$17)^2,""),"")</f>
        <v/>
      </c>
    </row>
    <row r="3802" spans="1:21" ht="23">
      <c r="A3802" s="159">
        <v>3793</v>
      </c>
      <c r="B3802" s="160" t="str">
        <f>IF(Data!B3802:$B$5009&lt;&gt;"",Data!B3802,"")</f>
        <v/>
      </c>
      <c r="C3802" s="160" t="str">
        <f>IF(Data!$C3802:C$5009&lt;&gt;"",Data!C3802,"")</f>
        <v/>
      </c>
      <c r="P3802" s="149" t="str">
        <f>IF(Data!B3806="","",B3806)</f>
        <v/>
      </c>
      <c r="Q3802" s="150" t="str">
        <f>IFERROR(IF(P3802:$P$5009&lt;&gt;0, ABS(P3802-$Z$7),""),"")</f>
        <v/>
      </c>
      <c r="R3802" s="150" t="str">
        <f>IFERROR(IF(P3802:$P$5009&lt;&gt;0, (Q3802-$Y$16)^2,""),"")</f>
        <v/>
      </c>
      <c r="S3802" s="151" t="str">
        <f>IF(Data!C3806="","",C3806)</f>
        <v/>
      </c>
      <c r="T3802" s="150" t="str">
        <f>IFERROR(IF(S3802:$S$5009&lt;&gt;0, ABS(C3806-$Z$8),""),"")</f>
        <v/>
      </c>
      <c r="U3802" s="150" t="str">
        <f>IFERROR(IF(S3802:$S$5009&lt;&gt;0, (T3802-$Y$17)^2,""),"")</f>
        <v/>
      </c>
    </row>
    <row r="3803" spans="1:21" ht="23">
      <c r="A3803" s="161">
        <v>3794</v>
      </c>
      <c r="B3803" s="160" t="str">
        <f>IF(Data!B3803:$B$5009&lt;&gt;"",Data!B3803,"")</f>
        <v/>
      </c>
      <c r="C3803" s="160" t="str">
        <f>IF(Data!$C3803:C$5009&lt;&gt;"",Data!C3803,"")</f>
        <v/>
      </c>
      <c r="P3803" s="149" t="str">
        <f>IF(Data!B3807="","",B3807)</f>
        <v/>
      </c>
      <c r="Q3803" s="150" t="str">
        <f>IFERROR(IF(P3803:$P$5009&lt;&gt;0, ABS(P3803-$Z$7),""),"")</f>
        <v/>
      </c>
      <c r="R3803" s="150" t="str">
        <f>IFERROR(IF(P3803:$P$5009&lt;&gt;0, (Q3803-$Y$16)^2,""),"")</f>
        <v/>
      </c>
      <c r="S3803" s="151" t="str">
        <f>IF(Data!C3807="","",C3807)</f>
        <v/>
      </c>
      <c r="T3803" s="150" t="str">
        <f>IFERROR(IF(S3803:$S$5009&lt;&gt;0, ABS(C3807-$Z$8),""),"")</f>
        <v/>
      </c>
      <c r="U3803" s="150" t="str">
        <f>IFERROR(IF(S3803:$S$5009&lt;&gt;0, (T3803-$Y$17)^2,""),"")</f>
        <v/>
      </c>
    </row>
    <row r="3804" spans="1:21" ht="23">
      <c r="A3804" s="159">
        <v>3795</v>
      </c>
      <c r="B3804" s="160" t="str">
        <f>IF(Data!B3804:$B$5009&lt;&gt;"",Data!B3804,"")</f>
        <v/>
      </c>
      <c r="C3804" s="160" t="str">
        <f>IF(Data!$C3804:C$5009&lt;&gt;"",Data!C3804,"")</f>
        <v/>
      </c>
      <c r="P3804" s="149" t="str">
        <f>IF(Data!B3808="","",B3808)</f>
        <v/>
      </c>
      <c r="Q3804" s="150" t="str">
        <f>IFERROR(IF(P3804:$P$5009&lt;&gt;0, ABS(P3804-$Z$7),""),"")</f>
        <v/>
      </c>
      <c r="R3804" s="150" t="str">
        <f>IFERROR(IF(P3804:$P$5009&lt;&gt;0, (Q3804-$Y$16)^2,""),"")</f>
        <v/>
      </c>
      <c r="S3804" s="151" t="str">
        <f>IF(Data!C3808="","",C3808)</f>
        <v/>
      </c>
      <c r="T3804" s="150" t="str">
        <f>IFERROR(IF(S3804:$S$5009&lt;&gt;0, ABS(C3808-$Z$8),""),"")</f>
        <v/>
      </c>
      <c r="U3804" s="150" t="str">
        <f>IFERROR(IF(S3804:$S$5009&lt;&gt;0, (T3804-$Y$17)^2,""),"")</f>
        <v/>
      </c>
    </row>
    <row r="3805" spans="1:21" ht="23">
      <c r="A3805" s="161">
        <v>3796</v>
      </c>
      <c r="B3805" s="160" t="str">
        <f>IF(Data!B3805:$B$5009&lt;&gt;"",Data!B3805,"")</f>
        <v/>
      </c>
      <c r="C3805" s="160" t="str">
        <f>IF(Data!$C3805:C$5009&lt;&gt;"",Data!C3805,"")</f>
        <v/>
      </c>
      <c r="P3805" s="149" t="str">
        <f>IF(Data!B3809="","",B3809)</f>
        <v/>
      </c>
      <c r="Q3805" s="150" t="str">
        <f>IFERROR(IF(P3805:$P$5009&lt;&gt;0, ABS(P3805-$Z$7),""),"")</f>
        <v/>
      </c>
      <c r="R3805" s="150" t="str">
        <f>IFERROR(IF(P3805:$P$5009&lt;&gt;0, (Q3805-$Y$16)^2,""),"")</f>
        <v/>
      </c>
      <c r="S3805" s="151" t="str">
        <f>IF(Data!C3809="","",C3809)</f>
        <v/>
      </c>
      <c r="T3805" s="150" t="str">
        <f>IFERROR(IF(S3805:$S$5009&lt;&gt;0, ABS(C3809-$Z$8),""),"")</f>
        <v/>
      </c>
      <c r="U3805" s="150" t="str">
        <f>IFERROR(IF(S3805:$S$5009&lt;&gt;0, (T3805-$Y$17)^2,""),"")</f>
        <v/>
      </c>
    </row>
    <row r="3806" spans="1:21" ht="23">
      <c r="A3806" s="159">
        <v>3797</v>
      </c>
      <c r="B3806" s="160" t="str">
        <f>IF(Data!B3806:$B$5009&lt;&gt;"",Data!B3806,"")</f>
        <v/>
      </c>
      <c r="C3806" s="160" t="str">
        <f>IF(Data!$C3806:C$5009&lt;&gt;"",Data!C3806,"")</f>
        <v/>
      </c>
      <c r="P3806" s="149" t="str">
        <f>IF(Data!B3810="","",B3810)</f>
        <v/>
      </c>
      <c r="Q3806" s="150" t="str">
        <f>IFERROR(IF(P3806:$P$5009&lt;&gt;0, ABS(P3806-$Z$7),""),"")</f>
        <v/>
      </c>
      <c r="R3806" s="150" t="str">
        <f>IFERROR(IF(P3806:$P$5009&lt;&gt;0, (Q3806-$Y$16)^2,""),"")</f>
        <v/>
      </c>
      <c r="S3806" s="151" t="str">
        <f>IF(Data!C3810="","",C3810)</f>
        <v/>
      </c>
      <c r="T3806" s="150" t="str">
        <f>IFERROR(IF(S3806:$S$5009&lt;&gt;0, ABS(C3810-$Z$8),""),"")</f>
        <v/>
      </c>
      <c r="U3806" s="150" t="str">
        <f>IFERROR(IF(S3806:$S$5009&lt;&gt;0, (T3806-$Y$17)^2,""),"")</f>
        <v/>
      </c>
    </row>
    <row r="3807" spans="1:21" ht="23">
      <c r="A3807" s="161">
        <v>3798</v>
      </c>
      <c r="B3807" s="160" t="str">
        <f>IF(Data!B3807:$B$5009&lt;&gt;"",Data!B3807,"")</f>
        <v/>
      </c>
      <c r="C3807" s="160" t="str">
        <f>IF(Data!$C3807:C$5009&lt;&gt;"",Data!C3807,"")</f>
        <v/>
      </c>
      <c r="P3807" s="149" t="str">
        <f>IF(Data!B3811="","",B3811)</f>
        <v/>
      </c>
      <c r="Q3807" s="150" t="str">
        <f>IFERROR(IF(P3807:$P$5009&lt;&gt;0, ABS(P3807-$Z$7),""),"")</f>
        <v/>
      </c>
      <c r="R3807" s="150" t="str">
        <f>IFERROR(IF(P3807:$P$5009&lt;&gt;0, (Q3807-$Y$16)^2,""),"")</f>
        <v/>
      </c>
      <c r="S3807" s="151" t="str">
        <f>IF(Data!C3811="","",C3811)</f>
        <v/>
      </c>
      <c r="T3807" s="150" t="str">
        <f>IFERROR(IF(S3807:$S$5009&lt;&gt;0, ABS(C3811-$Z$8),""),"")</f>
        <v/>
      </c>
      <c r="U3807" s="150" t="str">
        <f>IFERROR(IF(S3807:$S$5009&lt;&gt;0, (T3807-$Y$17)^2,""),"")</f>
        <v/>
      </c>
    </row>
    <row r="3808" spans="1:21" ht="23">
      <c r="A3808" s="159">
        <v>3799</v>
      </c>
      <c r="B3808" s="160" t="str">
        <f>IF(Data!B3808:$B$5009&lt;&gt;"",Data!B3808,"")</f>
        <v/>
      </c>
      <c r="C3808" s="160" t="str">
        <f>IF(Data!$C3808:C$5009&lt;&gt;"",Data!C3808,"")</f>
        <v/>
      </c>
      <c r="P3808" s="149" t="str">
        <f>IF(Data!B3812="","",B3812)</f>
        <v/>
      </c>
      <c r="Q3808" s="150" t="str">
        <f>IFERROR(IF(P3808:$P$5009&lt;&gt;0, ABS(P3808-$Z$7),""),"")</f>
        <v/>
      </c>
      <c r="R3808" s="150" t="str">
        <f>IFERROR(IF(P3808:$P$5009&lt;&gt;0, (Q3808-$Y$16)^2,""),"")</f>
        <v/>
      </c>
      <c r="S3808" s="151" t="str">
        <f>IF(Data!C3812="","",C3812)</f>
        <v/>
      </c>
      <c r="T3808" s="150" t="str">
        <f>IFERROR(IF(S3808:$S$5009&lt;&gt;0, ABS(C3812-$Z$8),""),"")</f>
        <v/>
      </c>
      <c r="U3808" s="150" t="str">
        <f>IFERROR(IF(S3808:$S$5009&lt;&gt;0, (T3808-$Y$17)^2,""),"")</f>
        <v/>
      </c>
    </row>
    <row r="3809" spans="1:21" ht="23">
      <c r="A3809" s="161">
        <v>3800</v>
      </c>
      <c r="B3809" s="160" t="str">
        <f>IF(Data!B3809:$B$5009&lt;&gt;"",Data!B3809,"")</f>
        <v/>
      </c>
      <c r="C3809" s="160" t="str">
        <f>IF(Data!$C3809:C$5009&lt;&gt;"",Data!C3809,"")</f>
        <v/>
      </c>
      <c r="P3809" s="149" t="str">
        <f>IF(Data!B3813="","",B3813)</f>
        <v/>
      </c>
      <c r="Q3809" s="150" t="str">
        <f>IFERROR(IF(P3809:$P$5009&lt;&gt;0, ABS(P3809-$Z$7),""),"")</f>
        <v/>
      </c>
      <c r="R3809" s="150" t="str">
        <f>IFERROR(IF(P3809:$P$5009&lt;&gt;0, (Q3809-$Y$16)^2,""),"")</f>
        <v/>
      </c>
      <c r="S3809" s="151" t="str">
        <f>IF(Data!C3813="","",C3813)</f>
        <v/>
      </c>
      <c r="T3809" s="150" t="str">
        <f>IFERROR(IF(S3809:$S$5009&lt;&gt;0, ABS(C3813-$Z$8),""),"")</f>
        <v/>
      </c>
      <c r="U3809" s="150" t="str">
        <f>IFERROR(IF(S3809:$S$5009&lt;&gt;0, (T3809-$Y$17)^2,""),"")</f>
        <v/>
      </c>
    </row>
    <row r="3810" spans="1:21" ht="23">
      <c r="A3810" s="159">
        <v>3801</v>
      </c>
      <c r="B3810" s="160" t="str">
        <f>IF(Data!B3810:$B$5009&lt;&gt;"",Data!B3810,"")</f>
        <v/>
      </c>
      <c r="C3810" s="160" t="str">
        <f>IF(Data!$C3810:C$5009&lt;&gt;"",Data!C3810,"")</f>
        <v/>
      </c>
      <c r="P3810" s="149" t="str">
        <f>IF(Data!B3814="","",B3814)</f>
        <v/>
      </c>
      <c r="Q3810" s="150" t="str">
        <f>IFERROR(IF(P3810:$P$5009&lt;&gt;0, ABS(P3810-$Z$7),""),"")</f>
        <v/>
      </c>
      <c r="R3810" s="150" t="str">
        <f>IFERROR(IF(P3810:$P$5009&lt;&gt;0, (Q3810-$Y$16)^2,""),"")</f>
        <v/>
      </c>
      <c r="S3810" s="151" t="str">
        <f>IF(Data!C3814="","",C3814)</f>
        <v/>
      </c>
      <c r="T3810" s="150" t="str">
        <f>IFERROR(IF(S3810:$S$5009&lt;&gt;0, ABS(C3814-$Z$8),""),"")</f>
        <v/>
      </c>
      <c r="U3810" s="150" t="str">
        <f>IFERROR(IF(S3810:$S$5009&lt;&gt;0, (T3810-$Y$17)^2,""),"")</f>
        <v/>
      </c>
    </row>
    <row r="3811" spans="1:21" ht="23">
      <c r="A3811" s="161">
        <v>3802</v>
      </c>
      <c r="B3811" s="160" t="str">
        <f>IF(Data!B3811:$B$5009&lt;&gt;"",Data!B3811,"")</f>
        <v/>
      </c>
      <c r="C3811" s="160" t="str">
        <f>IF(Data!$C3811:C$5009&lt;&gt;"",Data!C3811,"")</f>
        <v/>
      </c>
      <c r="P3811" s="149" t="str">
        <f>IF(Data!B3815="","",B3815)</f>
        <v/>
      </c>
      <c r="Q3811" s="150" t="str">
        <f>IFERROR(IF(P3811:$P$5009&lt;&gt;0, ABS(P3811-$Z$7),""),"")</f>
        <v/>
      </c>
      <c r="R3811" s="150" t="str">
        <f>IFERROR(IF(P3811:$P$5009&lt;&gt;0, (Q3811-$Y$16)^2,""),"")</f>
        <v/>
      </c>
      <c r="S3811" s="151" t="str">
        <f>IF(Data!C3815="","",C3815)</f>
        <v/>
      </c>
      <c r="T3811" s="150" t="str">
        <f>IFERROR(IF(S3811:$S$5009&lt;&gt;0, ABS(C3815-$Z$8),""),"")</f>
        <v/>
      </c>
      <c r="U3811" s="150" t="str">
        <f>IFERROR(IF(S3811:$S$5009&lt;&gt;0, (T3811-$Y$17)^2,""),"")</f>
        <v/>
      </c>
    </row>
    <row r="3812" spans="1:21" ht="23">
      <c r="A3812" s="159">
        <v>3803</v>
      </c>
      <c r="B3812" s="160" t="str">
        <f>IF(Data!B3812:$B$5009&lt;&gt;"",Data!B3812,"")</f>
        <v/>
      </c>
      <c r="C3812" s="160" t="str">
        <f>IF(Data!$C3812:C$5009&lt;&gt;"",Data!C3812,"")</f>
        <v/>
      </c>
      <c r="P3812" s="149" t="str">
        <f>IF(Data!B3816="","",B3816)</f>
        <v/>
      </c>
      <c r="Q3812" s="150" t="str">
        <f>IFERROR(IF(P3812:$P$5009&lt;&gt;0, ABS(P3812-$Z$7),""),"")</f>
        <v/>
      </c>
      <c r="R3812" s="150" t="str">
        <f>IFERROR(IF(P3812:$P$5009&lt;&gt;0, (Q3812-$Y$16)^2,""),"")</f>
        <v/>
      </c>
      <c r="S3812" s="151" t="str">
        <f>IF(Data!C3816="","",C3816)</f>
        <v/>
      </c>
      <c r="T3812" s="150" t="str">
        <f>IFERROR(IF(S3812:$S$5009&lt;&gt;0, ABS(C3816-$Z$8),""),"")</f>
        <v/>
      </c>
      <c r="U3812" s="150" t="str">
        <f>IFERROR(IF(S3812:$S$5009&lt;&gt;0, (T3812-$Y$17)^2,""),"")</f>
        <v/>
      </c>
    </row>
    <row r="3813" spans="1:21" ht="23">
      <c r="A3813" s="161">
        <v>3804</v>
      </c>
      <c r="B3813" s="160" t="str">
        <f>IF(Data!B3813:$B$5009&lt;&gt;"",Data!B3813,"")</f>
        <v/>
      </c>
      <c r="C3813" s="160" t="str">
        <f>IF(Data!$C3813:C$5009&lt;&gt;"",Data!C3813,"")</f>
        <v/>
      </c>
      <c r="P3813" s="149" t="str">
        <f>IF(Data!B3817="","",B3817)</f>
        <v/>
      </c>
      <c r="Q3813" s="150" t="str">
        <f>IFERROR(IF(P3813:$P$5009&lt;&gt;0, ABS(P3813-$Z$7),""),"")</f>
        <v/>
      </c>
      <c r="R3813" s="150" t="str">
        <f>IFERROR(IF(P3813:$P$5009&lt;&gt;0, (Q3813-$Y$16)^2,""),"")</f>
        <v/>
      </c>
      <c r="S3813" s="151" t="str">
        <f>IF(Data!C3817="","",C3817)</f>
        <v/>
      </c>
      <c r="T3813" s="150" t="str">
        <f>IFERROR(IF(S3813:$S$5009&lt;&gt;0, ABS(C3817-$Z$8),""),"")</f>
        <v/>
      </c>
      <c r="U3813" s="150" t="str">
        <f>IFERROR(IF(S3813:$S$5009&lt;&gt;0, (T3813-$Y$17)^2,""),"")</f>
        <v/>
      </c>
    </row>
    <row r="3814" spans="1:21" ht="23">
      <c r="A3814" s="159">
        <v>3805</v>
      </c>
      <c r="B3814" s="160" t="str">
        <f>IF(Data!B3814:$B$5009&lt;&gt;"",Data!B3814,"")</f>
        <v/>
      </c>
      <c r="C3814" s="160" t="str">
        <f>IF(Data!$C3814:C$5009&lt;&gt;"",Data!C3814,"")</f>
        <v/>
      </c>
      <c r="P3814" s="149" t="str">
        <f>IF(Data!B3818="","",B3818)</f>
        <v/>
      </c>
      <c r="Q3814" s="150" t="str">
        <f>IFERROR(IF(P3814:$P$5009&lt;&gt;0, ABS(P3814-$Z$7),""),"")</f>
        <v/>
      </c>
      <c r="R3814" s="150" t="str">
        <f>IFERROR(IF(P3814:$P$5009&lt;&gt;0, (Q3814-$Y$16)^2,""),"")</f>
        <v/>
      </c>
      <c r="S3814" s="151" t="str">
        <f>IF(Data!C3818="","",C3818)</f>
        <v/>
      </c>
      <c r="T3814" s="150" t="str">
        <f>IFERROR(IF(S3814:$S$5009&lt;&gt;0, ABS(C3818-$Z$8),""),"")</f>
        <v/>
      </c>
      <c r="U3814" s="150" t="str">
        <f>IFERROR(IF(S3814:$S$5009&lt;&gt;0, (T3814-$Y$17)^2,""),"")</f>
        <v/>
      </c>
    </row>
    <row r="3815" spans="1:21" ht="23">
      <c r="A3815" s="161">
        <v>3806</v>
      </c>
      <c r="B3815" s="160" t="str">
        <f>IF(Data!B3815:$B$5009&lt;&gt;"",Data!B3815,"")</f>
        <v/>
      </c>
      <c r="C3815" s="160" t="str">
        <f>IF(Data!$C3815:C$5009&lt;&gt;"",Data!C3815,"")</f>
        <v/>
      </c>
      <c r="P3815" s="149" t="str">
        <f>IF(Data!B3819="","",B3819)</f>
        <v/>
      </c>
      <c r="Q3815" s="150" t="str">
        <f>IFERROR(IF(P3815:$P$5009&lt;&gt;0, ABS(P3815-$Z$7),""),"")</f>
        <v/>
      </c>
      <c r="R3815" s="150" t="str">
        <f>IFERROR(IF(P3815:$P$5009&lt;&gt;0, (Q3815-$Y$16)^2,""),"")</f>
        <v/>
      </c>
      <c r="S3815" s="151" t="str">
        <f>IF(Data!C3819="","",C3819)</f>
        <v/>
      </c>
      <c r="T3815" s="150" t="str">
        <f>IFERROR(IF(S3815:$S$5009&lt;&gt;0, ABS(C3819-$Z$8),""),"")</f>
        <v/>
      </c>
      <c r="U3815" s="150" t="str">
        <f>IFERROR(IF(S3815:$S$5009&lt;&gt;0, (T3815-$Y$17)^2,""),"")</f>
        <v/>
      </c>
    </row>
    <row r="3816" spans="1:21" ht="23">
      <c r="A3816" s="159">
        <v>3807</v>
      </c>
      <c r="B3816" s="160" t="str">
        <f>IF(Data!B3816:$B$5009&lt;&gt;"",Data!B3816,"")</f>
        <v/>
      </c>
      <c r="C3816" s="160" t="str">
        <f>IF(Data!$C3816:C$5009&lt;&gt;"",Data!C3816,"")</f>
        <v/>
      </c>
      <c r="P3816" s="149" t="str">
        <f>IF(Data!B3820="","",B3820)</f>
        <v/>
      </c>
      <c r="Q3816" s="150" t="str">
        <f>IFERROR(IF(P3816:$P$5009&lt;&gt;0, ABS(P3816-$Z$7),""),"")</f>
        <v/>
      </c>
      <c r="R3816" s="150" t="str">
        <f>IFERROR(IF(P3816:$P$5009&lt;&gt;0, (Q3816-$Y$16)^2,""),"")</f>
        <v/>
      </c>
      <c r="S3816" s="151" t="str">
        <f>IF(Data!C3820="","",C3820)</f>
        <v/>
      </c>
      <c r="T3816" s="150" t="str">
        <f>IFERROR(IF(S3816:$S$5009&lt;&gt;0, ABS(C3820-$Z$8),""),"")</f>
        <v/>
      </c>
      <c r="U3816" s="150" t="str">
        <f>IFERROR(IF(S3816:$S$5009&lt;&gt;0, (T3816-$Y$17)^2,""),"")</f>
        <v/>
      </c>
    </row>
    <row r="3817" spans="1:21" ht="23">
      <c r="A3817" s="161">
        <v>3808</v>
      </c>
      <c r="B3817" s="160" t="str">
        <f>IF(Data!B3817:$B$5009&lt;&gt;"",Data!B3817,"")</f>
        <v/>
      </c>
      <c r="C3817" s="160" t="str">
        <f>IF(Data!$C3817:C$5009&lt;&gt;"",Data!C3817,"")</f>
        <v/>
      </c>
      <c r="P3817" s="149" t="str">
        <f>IF(Data!B3821="","",B3821)</f>
        <v/>
      </c>
      <c r="Q3817" s="150" t="str">
        <f>IFERROR(IF(P3817:$P$5009&lt;&gt;0, ABS(P3817-$Z$7),""),"")</f>
        <v/>
      </c>
      <c r="R3817" s="150" t="str">
        <f>IFERROR(IF(P3817:$P$5009&lt;&gt;0, (Q3817-$Y$16)^2,""),"")</f>
        <v/>
      </c>
      <c r="S3817" s="151" t="str">
        <f>IF(Data!C3821="","",C3821)</f>
        <v/>
      </c>
      <c r="T3817" s="150" t="str">
        <f>IFERROR(IF(S3817:$S$5009&lt;&gt;0, ABS(C3821-$Z$8),""),"")</f>
        <v/>
      </c>
      <c r="U3817" s="150" t="str">
        <f>IFERROR(IF(S3817:$S$5009&lt;&gt;0, (T3817-$Y$17)^2,""),"")</f>
        <v/>
      </c>
    </row>
    <row r="3818" spans="1:21" ht="23">
      <c r="A3818" s="159">
        <v>3809</v>
      </c>
      <c r="B3818" s="160" t="str">
        <f>IF(Data!B3818:$B$5009&lt;&gt;"",Data!B3818,"")</f>
        <v/>
      </c>
      <c r="C3818" s="160" t="str">
        <f>IF(Data!$C3818:C$5009&lt;&gt;"",Data!C3818,"")</f>
        <v/>
      </c>
      <c r="P3818" s="149" t="str">
        <f>IF(Data!B3822="","",B3822)</f>
        <v/>
      </c>
      <c r="Q3818" s="150" t="str">
        <f>IFERROR(IF(P3818:$P$5009&lt;&gt;0, ABS(P3818-$Z$7),""),"")</f>
        <v/>
      </c>
      <c r="R3818" s="150" t="str">
        <f>IFERROR(IF(P3818:$P$5009&lt;&gt;0, (Q3818-$Y$16)^2,""),"")</f>
        <v/>
      </c>
      <c r="S3818" s="151" t="str">
        <f>IF(Data!C3822="","",C3822)</f>
        <v/>
      </c>
      <c r="T3818" s="150" t="str">
        <f>IFERROR(IF(S3818:$S$5009&lt;&gt;0, ABS(C3822-$Z$8),""),"")</f>
        <v/>
      </c>
      <c r="U3818" s="150" t="str">
        <f>IFERROR(IF(S3818:$S$5009&lt;&gt;0, (T3818-$Y$17)^2,""),"")</f>
        <v/>
      </c>
    </row>
    <row r="3819" spans="1:21" ht="23">
      <c r="A3819" s="161">
        <v>3810</v>
      </c>
      <c r="B3819" s="160" t="str">
        <f>IF(Data!B3819:$B$5009&lt;&gt;"",Data!B3819,"")</f>
        <v/>
      </c>
      <c r="C3819" s="160" t="str">
        <f>IF(Data!$C3819:C$5009&lt;&gt;"",Data!C3819,"")</f>
        <v/>
      </c>
      <c r="P3819" s="149" t="str">
        <f>IF(Data!B3823="","",B3823)</f>
        <v/>
      </c>
      <c r="Q3819" s="150" t="str">
        <f>IFERROR(IF(P3819:$P$5009&lt;&gt;0, ABS(P3819-$Z$7),""),"")</f>
        <v/>
      </c>
      <c r="R3819" s="150" t="str">
        <f>IFERROR(IF(P3819:$P$5009&lt;&gt;0, (Q3819-$Y$16)^2,""),"")</f>
        <v/>
      </c>
      <c r="S3819" s="151" t="str">
        <f>IF(Data!C3823="","",C3823)</f>
        <v/>
      </c>
      <c r="T3819" s="150" t="str">
        <f>IFERROR(IF(S3819:$S$5009&lt;&gt;0, ABS(C3823-$Z$8),""),"")</f>
        <v/>
      </c>
      <c r="U3819" s="150" t="str">
        <f>IFERROR(IF(S3819:$S$5009&lt;&gt;0, (T3819-$Y$17)^2,""),"")</f>
        <v/>
      </c>
    </row>
    <row r="3820" spans="1:21" ht="23">
      <c r="A3820" s="159">
        <v>3811</v>
      </c>
      <c r="B3820" s="160" t="str">
        <f>IF(Data!B3820:$B$5009&lt;&gt;"",Data!B3820,"")</f>
        <v/>
      </c>
      <c r="C3820" s="160" t="str">
        <f>IF(Data!$C3820:C$5009&lt;&gt;"",Data!C3820,"")</f>
        <v/>
      </c>
      <c r="P3820" s="149" t="str">
        <f>IF(Data!B3824="","",B3824)</f>
        <v/>
      </c>
      <c r="Q3820" s="150" t="str">
        <f>IFERROR(IF(P3820:$P$5009&lt;&gt;0, ABS(P3820-$Z$7),""),"")</f>
        <v/>
      </c>
      <c r="R3820" s="150" t="str">
        <f>IFERROR(IF(P3820:$P$5009&lt;&gt;0, (Q3820-$Y$16)^2,""),"")</f>
        <v/>
      </c>
      <c r="S3820" s="151" t="str">
        <f>IF(Data!C3824="","",C3824)</f>
        <v/>
      </c>
      <c r="T3820" s="150" t="str">
        <f>IFERROR(IF(S3820:$S$5009&lt;&gt;0, ABS(C3824-$Z$8),""),"")</f>
        <v/>
      </c>
      <c r="U3820" s="150" t="str">
        <f>IFERROR(IF(S3820:$S$5009&lt;&gt;0, (T3820-$Y$17)^2,""),"")</f>
        <v/>
      </c>
    </row>
    <row r="3821" spans="1:21" ht="23">
      <c r="A3821" s="161">
        <v>3812</v>
      </c>
      <c r="B3821" s="160" t="str">
        <f>IF(Data!B3821:$B$5009&lt;&gt;"",Data!B3821,"")</f>
        <v/>
      </c>
      <c r="C3821" s="160" t="str">
        <f>IF(Data!$C3821:C$5009&lt;&gt;"",Data!C3821,"")</f>
        <v/>
      </c>
      <c r="P3821" s="149" t="str">
        <f>IF(Data!B3825="","",B3825)</f>
        <v/>
      </c>
      <c r="Q3821" s="150" t="str">
        <f>IFERROR(IF(P3821:$P$5009&lt;&gt;0, ABS(P3821-$Z$7),""),"")</f>
        <v/>
      </c>
      <c r="R3821" s="150" t="str">
        <f>IFERROR(IF(P3821:$P$5009&lt;&gt;0, (Q3821-$Y$16)^2,""),"")</f>
        <v/>
      </c>
      <c r="S3821" s="151" t="str">
        <f>IF(Data!C3825="","",C3825)</f>
        <v/>
      </c>
      <c r="T3821" s="150" t="str">
        <f>IFERROR(IF(S3821:$S$5009&lt;&gt;0, ABS(C3825-$Z$8),""),"")</f>
        <v/>
      </c>
      <c r="U3821" s="150" t="str">
        <f>IFERROR(IF(S3821:$S$5009&lt;&gt;0, (T3821-$Y$17)^2,""),"")</f>
        <v/>
      </c>
    </row>
    <row r="3822" spans="1:21" ht="23">
      <c r="A3822" s="159">
        <v>3813</v>
      </c>
      <c r="B3822" s="160" t="str">
        <f>IF(Data!B3822:$B$5009&lt;&gt;"",Data!B3822,"")</f>
        <v/>
      </c>
      <c r="C3822" s="160" t="str">
        <f>IF(Data!$C3822:C$5009&lt;&gt;"",Data!C3822,"")</f>
        <v/>
      </c>
      <c r="P3822" s="149" t="str">
        <f>IF(Data!B3826="","",B3826)</f>
        <v/>
      </c>
      <c r="Q3822" s="150" t="str">
        <f>IFERROR(IF(P3822:$P$5009&lt;&gt;0, ABS(P3822-$Z$7),""),"")</f>
        <v/>
      </c>
      <c r="R3822" s="150" t="str">
        <f>IFERROR(IF(P3822:$P$5009&lt;&gt;0, (Q3822-$Y$16)^2,""),"")</f>
        <v/>
      </c>
      <c r="S3822" s="151" t="str">
        <f>IF(Data!C3826="","",C3826)</f>
        <v/>
      </c>
      <c r="T3822" s="150" t="str">
        <f>IFERROR(IF(S3822:$S$5009&lt;&gt;0, ABS(C3826-$Z$8),""),"")</f>
        <v/>
      </c>
      <c r="U3822" s="150" t="str">
        <f>IFERROR(IF(S3822:$S$5009&lt;&gt;0, (T3822-$Y$17)^2,""),"")</f>
        <v/>
      </c>
    </row>
    <row r="3823" spans="1:21" ht="23">
      <c r="A3823" s="161">
        <v>3814</v>
      </c>
      <c r="B3823" s="160" t="str">
        <f>IF(Data!B3823:$B$5009&lt;&gt;"",Data!B3823,"")</f>
        <v/>
      </c>
      <c r="C3823" s="160" t="str">
        <f>IF(Data!$C3823:C$5009&lt;&gt;"",Data!C3823,"")</f>
        <v/>
      </c>
      <c r="P3823" s="149" t="str">
        <f>IF(Data!B3827="","",B3827)</f>
        <v/>
      </c>
      <c r="Q3823" s="150" t="str">
        <f>IFERROR(IF(P3823:$P$5009&lt;&gt;0, ABS(P3823-$Z$7),""),"")</f>
        <v/>
      </c>
      <c r="R3823" s="150" t="str">
        <f>IFERROR(IF(P3823:$P$5009&lt;&gt;0, (Q3823-$Y$16)^2,""),"")</f>
        <v/>
      </c>
      <c r="S3823" s="151" t="str">
        <f>IF(Data!C3827="","",C3827)</f>
        <v/>
      </c>
      <c r="T3823" s="150" t="str">
        <f>IFERROR(IF(S3823:$S$5009&lt;&gt;0, ABS(C3827-$Z$8),""),"")</f>
        <v/>
      </c>
      <c r="U3823" s="150" t="str">
        <f>IFERROR(IF(S3823:$S$5009&lt;&gt;0, (T3823-$Y$17)^2,""),"")</f>
        <v/>
      </c>
    </row>
    <row r="3824" spans="1:21" ht="23">
      <c r="A3824" s="159">
        <v>3815</v>
      </c>
      <c r="B3824" s="160" t="str">
        <f>IF(Data!B3824:$B$5009&lt;&gt;"",Data!B3824,"")</f>
        <v/>
      </c>
      <c r="C3824" s="160" t="str">
        <f>IF(Data!$C3824:C$5009&lt;&gt;"",Data!C3824,"")</f>
        <v/>
      </c>
      <c r="P3824" s="149" t="str">
        <f>IF(Data!B3828="","",B3828)</f>
        <v/>
      </c>
      <c r="Q3824" s="150" t="str">
        <f>IFERROR(IF(P3824:$P$5009&lt;&gt;0, ABS(P3824-$Z$7),""),"")</f>
        <v/>
      </c>
      <c r="R3824" s="150" t="str">
        <f>IFERROR(IF(P3824:$P$5009&lt;&gt;0, (Q3824-$Y$16)^2,""),"")</f>
        <v/>
      </c>
      <c r="S3824" s="151" t="str">
        <f>IF(Data!C3828="","",C3828)</f>
        <v/>
      </c>
      <c r="T3824" s="150" t="str">
        <f>IFERROR(IF(S3824:$S$5009&lt;&gt;0, ABS(C3828-$Z$8),""),"")</f>
        <v/>
      </c>
      <c r="U3824" s="150" t="str">
        <f>IFERROR(IF(S3824:$S$5009&lt;&gt;0, (T3824-$Y$17)^2,""),"")</f>
        <v/>
      </c>
    </row>
    <row r="3825" spans="1:21" ht="23">
      <c r="A3825" s="161">
        <v>3816</v>
      </c>
      <c r="B3825" s="160" t="str">
        <f>IF(Data!B3825:$B$5009&lt;&gt;"",Data!B3825,"")</f>
        <v/>
      </c>
      <c r="C3825" s="160" t="str">
        <f>IF(Data!$C3825:C$5009&lt;&gt;"",Data!C3825,"")</f>
        <v/>
      </c>
      <c r="P3825" s="149" t="str">
        <f>IF(Data!B3829="","",B3829)</f>
        <v/>
      </c>
      <c r="Q3825" s="150" t="str">
        <f>IFERROR(IF(P3825:$P$5009&lt;&gt;0, ABS(P3825-$Z$7),""),"")</f>
        <v/>
      </c>
      <c r="R3825" s="150" t="str">
        <f>IFERROR(IF(P3825:$P$5009&lt;&gt;0, (Q3825-$Y$16)^2,""),"")</f>
        <v/>
      </c>
      <c r="S3825" s="151" t="str">
        <f>IF(Data!C3829="","",C3829)</f>
        <v/>
      </c>
      <c r="T3825" s="150" t="str">
        <f>IFERROR(IF(S3825:$S$5009&lt;&gt;0, ABS(C3829-$Z$8),""),"")</f>
        <v/>
      </c>
      <c r="U3825" s="150" t="str">
        <f>IFERROR(IF(S3825:$S$5009&lt;&gt;0, (T3825-$Y$17)^2,""),"")</f>
        <v/>
      </c>
    </row>
    <row r="3826" spans="1:21" ht="23">
      <c r="A3826" s="159">
        <v>3817</v>
      </c>
      <c r="B3826" s="160" t="str">
        <f>IF(Data!B3826:$B$5009&lt;&gt;"",Data!B3826,"")</f>
        <v/>
      </c>
      <c r="C3826" s="160" t="str">
        <f>IF(Data!$C3826:C$5009&lt;&gt;"",Data!C3826,"")</f>
        <v/>
      </c>
      <c r="P3826" s="149" t="str">
        <f>IF(Data!B3830="","",B3830)</f>
        <v/>
      </c>
      <c r="Q3826" s="150" t="str">
        <f>IFERROR(IF(P3826:$P$5009&lt;&gt;0, ABS(P3826-$Z$7),""),"")</f>
        <v/>
      </c>
      <c r="R3826" s="150" t="str">
        <f>IFERROR(IF(P3826:$P$5009&lt;&gt;0, (Q3826-$Y$16)^2,""),"")</f>
        <v/>
      </c>
      <c r="S3826" s="151" t="str">
        <f>IF(Data!C3830="","",C3830)</f>
        <v/>
      </c>
      <c r="T3826" s="150" t="str">
        <f>IFERROR(IF(S3826:$S$5009&lt;&gt;0, ABS(C3830-$Z$8),""),"")</f>
        <v/>
      </c>
      <c r="U3826" s="150" t="str">
        <f>IFERROR(IF(S3826:$S$5009&lt;&gt;0, (T3826-$Y$17)^2,""),"")</f>
        <v/>
      </c>
    </row>
    <row r="3827" spans="1:21" ht="23">
      <c r="A3827" s="161">
        <v>3818</v>
      </c>
      <c r="B3827" s="160" t="str">
        <f>IF(Data!B3827:$B$5009&lt;&gt;"",Data!B3827,"")</f>
        <v/>
      </c>
      <c r="C3827" s="160" t="str">
        <f>IF(Data!$C3827:C$5009&lt;&gt;"",Data!C3827,"")</f>
        <v/>
      </c>
      <c r="P3827" s="149" t="str">
        <f>IF(Data!B3831="","",B3831)</f>
        <v/>
      </c>
      <c r="Q3827" s="150" t="str">
        <f>IFERROR(IF(P3827:$P$5009&lt;&gt;0, ABS(P3827-$Z$7),""),"")</f>
        <v/>
      </c>
      <c r="R3827" s="150" t="str">
        <f>IFERROR(IF(P3827:$P$5009&lt;&gt;0, (Q3827-$Y$16)^2,""),"")</f>
        <v/>
      </c>
      <c r="S3827" s="151" t="str">
        <f>IF(Data!C3831="","",C3831)</f>
        <v/>
      </c>
      <c r="T3827" s="150" t="str">
        <f>IFERROR(IF(S3827:$S$5009&lt;&gt;0, ABS(C3831-$Z$8),""),"")</f>
        <v/>
      </c>
      <c r="U3827" s="150" t="str">
        <f>IFERROR(IF(S3827:$S$5009&lt;&gt;0, (T3827-$Y$17)^2,""),"")</f>
        <v/>
      </c>
    </row>
    <row r="3828" spans="1:21" ht="23">
      <c r="A3828" s="159">
        <v>3819</v>
      </c>
      <c r="B3828" s="160" t="str">
        <f>IF(Data!B3828:$B$5009&lt;&gt;"",Data!B3828,"")</f>
        <v/>
      </c>
      <c r="C3828" s="160" t="str">
        <f>IF(Data!$C3828:C$5009&lt;&gt;"",Data!C3828,"")</f>
        <v/>
      </c>
      <c r="P3828" s="149" t="str">
        <f>IF(Data!B3832="","",B3832)</f>
        <v/>
      </c>
      <c r="Q3828" s="150" t="str">
        <f>IFERROR(IF(P3828:$P$5009&lt;&gt;0, ABS(P3828-$Z$7),""),"")</f>
        <v/>
      </c>
      <c r="R3828" s="150" t="str">
        <f>IFERROR(IF(P3828:$P$5009&lt;&gt;0, (Q3828-$Y$16)^2,""),"")</f>
        <v/>
      </c>
      <c r="S3828" s="151" t="str">
        <f>IF(Data!C3832="","",C3832)</f>
        <v/>
      </c>
      <c r="T3828" s="150" t="str">
        <f>IFERROR(IF(S3828:$S$5009&lt;&gt;0, ABS(C3832-$Z$8),""),"")</f>
        <v/>
      </c>
      <c r="U3828" s="150" t="str">
        <f>IFERROR(IF(S3828:$S$5009&lt;&gt;0, (T3828-$Y$17)^2,""),"")</f>
        <v/>
      </c>
    </row>
    <row r="3829" spans="1:21" ht="23">
      <c r="A3829" s="161">
        <v>3820</v>
      </c>
      <c r="B3829" s="160" t="str">
        <f>IF(Data!B3829:$B$5009&lt;&gt;"",Data!B3829,"")</f>
        <v/>
      </c>
      <c r="C3829" s="160" t="str">
        <f>IF(Data!$C3829:C$5009&lt;&gt;"",Data!C3829,"")</f>
        <v/>
      </c>
      <c r="P3829" s="149" t="str">
        <f>IF(Data!B3833="","",B3833)</f>
        <v/>
      </c>
      <c r="Q3829" s="150" t="str">
        <f>IFERROR(IF(P3829:$P$5009&lt;&gt;0, ABS(P3829-$Z$7),""),"")</f>
        <v/>
      </c>
      <c r="R3829" s="150" t="str">
        <f>IFERROR(IF(P3829:$P$5009&lt;&gt;0, (Q3829-$Y$16)^2,""),"")</f>
        <v/>
      </c>
      <c r="S3829" s="151" t="str">
        <f>IF(Data!C3833="","",C3833)</f>
        <v/>
      </c>
      <c r="T3829" s="150" t="str">
        <f>IFERROR(IF(S3829:$S$5009&lt;&gt;0, ABS(C3833-$Z$8),""),"")</f>
        <v/>
      </c>
      <c r="U3829" s="150" t="str">
        <f>IFERROR(IF(S3829:$S$5009&lt;&gt;0, (T3829-$Y$17)^2,""),"")</f>
        <v/>
      </c>
    </row>
    <row r="3830" spans="1:21" ht="23">
      <c r="A3830" s="159">
        <v>3821</v>
      </c>
      <c r="B3830" s="160" t="str">
        <f>IF(Data!B3830:$B$5009&lt;&gt;"",Data!B3830,"")</f>
        <v/>
      </c>
      <c r="C3830" s="160" t="str">
        <f>IF(Data!$C3830:C$5009&lt;&gt;"",Data!C3830,"")</f>
        <v/>
      </c>
      <c r="P3830" s="149" t="str">
        <f>IF(Data!B3834="","",B3834)</f>
        <v/>
      </c>
      <c r="Q3830" s="150" t="str">
        <f>IFERROR(IF(P3830:$P$5009&lt;&gt;0, ABS(P3830-$Z$7),""),"")</f>
        <v/>
      </c>
      <c r="R3830" s="150" t="str">
        <f>IFERROR(IF(P3830:$P$5009&lt;&gt;0, (Q3830-$Y$16)^2,""),"")</f>
        <v/>
      </c>
      <c r="S3830" s="151" t="str">
        <f>IF(Data!C3834="","",C3834)</f>
        <v/>
      </c>
      <c r="T3830" s="150" t="str">
        <f>IFERROR(IF(S3830:$S$5009&lt;&gt;0, ABS(C3834-$Z$8),""),"")</f>
        <v/>
      </c>
      <c r="U3830" s="150" t="str">
        <f>IFERROR(IF(S3830:$S$5009&lt;&gt;0, (T3830-$Y$17)^2,""),"")</f>
        <v/>
      </c>
    </row>
    <row r="3831" spans="1:21" ht="23">
      <c r="A3831" s="161">
        <v>3822</v>
      </c>
      <c r="B3831" s="160" t="str">
        <f>IF(Data!B3831:$B$5009&lt;&gt;"",Data!B3831,"")</f>
        <v/>
      </c>
      <c r="C3831" s="160" t="str">
        <f>IF(Data!$C3831:C$5009&lt;&gt;"",Data!C3831,"")</f>
        <v/>
      </c>
      <c r="P3831" s="149" t="str">
        <f>IF(Data!B3835="","",B3835)</f>
        <v/>
      </c>
      <c r="Q3831" s="150" t="str">
        <f>IFERROR(IF(P3831:$P$5009&lt;&gt;0, ABS(P3831-$Z$7),""),"")</f>
        <v/>
      </c>
      <c r="R3831" s="150" t="str">
        <f>IFERROR(IF(P3831:$P$5009&lt;&gt;0, (Q3831-$Y$16)^2,""),"")</f>
        <v/>
      </c>
      <c r="S3831" s="151" t="str">
        <f>IF(Data!C3835="","",C3835)</f>
        <v/>
      </c>
      <c r="T3831" s="150" t="str">
        <f>IFERROR(IF(S3831:$S$5009&lt;&gt;0, ABS(C3835-$Z$8),""),"")</f>
        <v/>
      </c>
      <c r="U3831" s="150" t="str">
        <f>IFERROR(IF(S3831:$S$5009&lt;&gt;0, (T3831-$Y$17)^2,""),"")</f>
        <v/>
      </c>
    </row>
    <row r="3832" spans="1:21" ht="23">
      <c r="A3832" s="159">
        <v>3823</v>
      </c>
      <c r="B3832" s="160" t="str">
        <f>IF(Data!B3832:$B$5009&lt;&gt;"",Data!B3832,"")</f>
        <v/>
      </c>
      <c r="C3832" s="160" t="str">
        <f>IF(Data!$C3832:C$5009&lt;&gt;"",Data!C3832,"")</f>
        <v/>
      </c>
      <c r="P3832" s="149" t="str">
        <f>IF(Data!B3836="","",B3836)</f>
        <v/>
      </c>
      <c r="Q3832" s="150" t="str">
        <f>IFERROR(IF(P3832:$P$5009&lt;&gt;0, ABS(P3832-$Z$7),""),"")</f>
        <v/>
      </c>
      <c r="R3832" s="150" t="str">
        <f>IFERROR(IF(P3832:$P$5009&lt;&gt;0, (Q3832-$Y$16)^2,""),"")</f>
        <v/>
      </c>
      <c r="S3832" s="151" t="str">
        <f>IF(Data!C3836="","",C3836)</f>
        <v/>
      </c>
      <c r="T3832" s="150" t="str">
        <f>IFERROR(IF(S3832:$S$5009&lt;&gt;0, ABS(C3836-$Z$8),""),"")</f>
        <v/>
      </c>
      <c r="U3832" s="150" t="str">
        <f>IFERROR(IF(S3832:$S$5009&lt;&gt;0, (T3832-$Y$17)^2,""),"")</f>
        <v/>
      </c>
    </row>
    <row r="3833" spans="1:21" ht="23">
      <c r="A3833" s="161">
        <v>3824</v>
      </c>
      <c r="B3833" s="160" t="str">
        <f>IF(Data!B3833:$B$5009&lt;&gt;"",Data!B3833,"")</f>
        <v/>
      </c>
      <c r="C3833" s="160" t="str">
        <f>IF(Data!$C3833:C$5009&lt;&gt;"",Data!C3833,"")</f>
        <v/>
      </c>
      <c r="P3833" s="149" t="str">
        <f>IF(Data!B3837="","",B3837)</f>
        <v/>
      </c>
      <c r="Q3833" s="150" t="str">
        <f>IFERROR(IF(P3833:$P$5009&lt;&gt;0, ABS(P3833-$Z$7),""),"")</f>
        <v/>
      </c>
      <c r="R3833" s="150" t="str">
        <f>IFERROR(IF(P3833:$P$5009&lt;&gt;0, (Q3833-$Y$16)^2,""),"")</f>
        <v/>
      </c>
      <c r="S3833" s="151" t="str">
        <f>IF(Data!C3837="","",C3837)</f>
        <v/>
      </c>
      <c r="T3833" s="150" t="str">
        <f>IFERROR(IF(S3833:$S$5009&lt;&gt;0, ABS(C3837-$Z$8),""),"")</f>
        <v/>
      </c>
      <c r="U3833" s="150" t="str">
        <f>IFERROR(IF(S3833:$S$5009&lt;&gt;0, (T3833-$Y$17)^2,""),"")</f>
        <v/>
      </c>
    </row>
    <row r="3834" spans="1:21" ht="23">
      <c r="A3834" s="159">
        <v>3825</v>
      </c>
      <c r="B3834" s="160" t="str">
        <f>IF(Data!B3834:$B$5009&lt;&gt;"",Data!B3834,"")</f>
        <v/>
      </c>
      <c r="C3834" s="160" t="str">
        <f>IF(Data!$C3834:C$5009&lt;&gt;"",Data!C3834,"")</f>
        <v/>
      </c>
      <c r="P3834" s="149" t="str">
        <f>IF(Data!B3838="","",B3838)</f>
        <v/>
      </c>
      <c r="Q3834" s="150" t="str">
        <f>IFERROR(IF(P3834:$P$5009&lt;&gt;0, ABS(P3834-$Z$7),""),"")</f>
        <v/>
      </c>
      <c r="R3834" s="150" t="str">
        <f>IFERROR(IF(P3834:$P$5009&lt;&gt;0, (Q3834-$Y$16)^2,""),"")</f>
        <v/>
      </c>
      <c r="S3834" s="151" t="str">
        <f>IF(Data!C3838="","",C3838)</f>
        <v/>
      </c>
      <c r="T3834" s="150" t="str">
        <f>IFERROR(IF(S3834:$S$5009&lt;&gt;0, ABS(C3838-$Z$8),""),"")</f>
        <v/>
      </c>
      <c r="U3834" s="150" t="str">
        <f>IFERROR(IF(S3834:$S$5009&lt;&gt;0, (T3834-$Y$17)^2,""),"")</f>
        <v/>
      </c>
    </row>
    <row r="3835" spans="1:21" ht="23">
      <c r="A3835" s="161">
        <v>3826</v>
      </c>
      <c r="B3835" s="160" t="str">
        <f>IF(Data!B3835:$B$5009&lt;&gt;"",Data!B3835,"")</f>
        <v/>
      </c>
      <c r="C3835" s="160" t="str">
        <f>IF(Data!$C3835:C$5009&lt;&gt;"",Data!C3835,"")</f>
        <v/>
      </c>
      <c r="P3835" s="149" t="str">
        <f>IF(Data!B3839="","",B3839)</f>
        <v/>
      </c>
      <c r="Q3835" s="150" t="str">
        <f>IFERROR(IF(P3835:$P$5009&lt;&gt;0, ABS(P3835-$Z$7),""),"")</f>
        <v/>
      </c>
      <c r="R3835" s="150" t="str">
        <f>IFERROR(IF(P3835:$P$5009&lt;&gt;0, (Q3835-$Y$16)^2,""),"")</f>
        <v/>
      </c>
      <c r="S3835" s="151" t="str">
        <f>IF(Data!C3839="","",C3839)</f>
        <v/>
      </c>
      <c r="T3835" s="150" t="str">
        <f>IFERROR(IF(S3835:$S$5009&lt;&gt;0, ABS(C3839-$Z$8),""),"")</f>
        <v/>
      </c>
      <c r="U3835" s="150" t="str">
        <f>IFERROR(IF(S3835:$S$5009&lt;&gt;0, (T3835-$Y$17)^2,""),"")</f>
        <v/>
      </c>
    </row>
    <row r="3836" spans="1:21" ht="23">
      <c r="A3836" s="159">
        <v>3827</v>
      </c>
      <c r="B3836" s="160" t="str">
        <f>IF(Data!B3836:$B$5009&lt;&gt;"",Data!B3836,"")</f>
        <v/>
      </c>
      <c r="C3836" s="160" t="str">
        <f>IF(Data!$C3836:C$5009&lt;&gt;"",Data!C3836,"")</f>
        <v/>
      </c>
      <c r="P3836" s="149" t="str">
        <f>IF(Data!B3840="","",B3840)</f>
        <v/>
      </c>
      <c r="Q3836" s="150" t="str">
        <f>IFERROR(IF(P3836:$P$5009&lt;&gt;0, ABS(P3836-$Z$7),""),"")</f>
        <v/>
      </c>
      <c r="R3836" s="150" t="str">
        <f>IFERROR(IF(P3836:$P$5009&lt;&gt;0, (Q3836-$Y$16)^2,""),"")</f>
        <v/>
      </c>
      <c r="S3836" s="151" t="str">
        <f>IF(Data!C3840="","",C3840)</f>
        <v/>
      </c>
      <c r="T3836" s="150" t="str">
        <f>IFERROR(IF(S3836:$S$5009&lt;&gt;0, ABS(C3840-$Z$8),""),"")</f>
        <v/>
      </c>
      <c r="U3836" s="150" t="str">
        <f>IFERROR(IF(S3836:$S$5009&lt;&gt;0, (T3836-$Y$17)^2,""),"")</f>
        <v/>
      </c>
    </row>
    <row r="3837" spans="1:21" ht="23">
      <c r="A3837" s="161">
        <v>3828</v>
      </c>
      <c r="B3837" s="160" t="str">
        <f>IF(Data!B3837:$B$5009&lt;&gt;"",Data!B3837,"")</f>
        <v/>
      </c>
      <c r="C3837" s="160" t="str">
        <f>IF(Data!$C3837:C$5009&lt;&gt;"",Data!C3837,"")</f>
        <v/>
      </c>
      <c r="P3837" s="149" t="str">
        <f>IF(Data!B3841="","",B3841)</f>
        <v/>
      </c>
      <c r="Q3837" s="150" t="str">
        <f>IFERROR(IF(P3837:$P$5009&lt;&gt;0, ABS(P3837-$Z$7),""),"")</f>
        <v/>
      </c>
      <c r="R3837" s="150" t="str">
        <f>IFERROR(IF(P3837:$P$5009&lt;&gt;0, (Q3837-$Y$16)^2,""),"")</f>
        <v/>
      </c>
      <c r="S3837" s="151" t="str">
        <f>IF(Data!C3841="","",C3841)</f>
        <v/>
      </c>
      <c r="T3837" s="150" t="str">
        <f>IFERROR(IF(S3837:$S$5009&lt;&gt;0, ABS(C3841-$Z$8),""),"")</f>
        <v/>
      </c>
      <c r="U3837" s="150" t="str">
        <f>IFERROR(IF(S3837:$S$5009&lt;&gt;0, (T3837-$Y$17)^2,""),"")</f>
        <v/>
      </c>
    </row>
    <row r="3838" spans="1:21" ht="23">
      <c r="A3838" s="159">
        <v>3829</v>
      </c>
      <c r="B3838" s="160" t="str">
        <f>IF(Data!B3838:$B$5009&lt;&gt;"",Data!B3838,"")</f>
        <v/>
      </c>
      <c r="C3838" s="160" t="str">
        <f>IF(Data!$C3838:C$5009&lt;&gt;"",Data!C3838,"")</f>
        <v/>
      </c>
      <c r="P3838" s="149" t="str">
        <f>IF(Data!B3842="","",B3842)</f>
        <v/>
      </c>
      <c r="Q3838" s="150" t="str">
        <f>IFERROR(IF(P3838:$P$5009&lt;&gt;0, ABS(P3838-$Z$7),""),"")</f>
        <v/>
      </c>
      <c r="R3838" s="150" t="str">
        <f>IFERROR(IF(P3838:$P$5009&lt;&gt;0, (Q3838-$Y$16)^2,""),"")</f>
        <v/>
      </c>
      <c r="S3838" s="151" t="str">
        <f>IF(Data!C3842="","",C3842)</f>
        <v/>
      </c>
      <c r="T3838" s="150" t="str">
        <f>IFERROR(IF(S3838:$S$5009&lt;&gt;0, ABS(C3842-$Z$8),""),"")</f>
        <v/>
      </c>
      <c r="U3838" s="150" t="str">
        <f>IFERROR(IF(S3838:$S$5009&lt;&gt;0, (T3838-$Y$17)^2,""),"")</f>
        <v/>
      </c>
    </row>
    <row r="3839" spans="1:21" ht="23">
      <c r="A3839" s="161">
        <v>3830</v>
      </c>
      <c r="B3839" s="160" t="str">
        <f>IF(Data!B3839:$B$5009&lt;&gt;"",Data!B3839,"")</f>
        <v/>
      </c>
      <c r="C3839" s="160" t="str">
        <f>IF(Data!$C3839:C$5009&lt;&gt;"",Data!C3839,"")</f>
        <v/>
      </c>
      <c r="P3839" s="149" t="str">
        <f>IF(Data!B3843="","",B3843)</f>
        <v/>
      </c>
      <c r="Q3839" s="150" t="str">
        <f>IFERROR(IF(P3839:$P$5009&lt;&gt;0, ABS(P3839-$Z$7),""),"")</f>
        <v/>
      </c>
      <c r="R3839" s="150" t="str">
        <f>IFERROR(IF(P3839:$P$5009&lt;&gt;0, (Q3839-$Y$16)^2,""),"")</f>
        <v/>
      </c>
      <c r="S3839" s="151" t="str">
        <f>IF(Data!C3843="","",C3843)</f>
        <v/>
      </c>
      <c r="T3839" s="150" t="str">
        <f>IFERROR(IF(S3839:$S$5009&lt;&gt;0, ABS(C3843-$Z$8),""),"")</f>
        <v/>
      </c>
      <c r="U3839" s="150" t="str">
        <f>IFERROR(IF(S3839:$S$5009&lt;&gt;0, (T3839-$Y$17)^2,""),"")</f>
        <v/>
      </c>
    </row>
    <row r="3840" spans="1:21" ht="23">
      <c r="A3840" s="159">
        <v>3831</v>
      </c>
      <c r="B3840" s="160" t="str">
        <f>IF(Data!B3840:$B$5009&lt;&gt;"",Data!B3840,"")</f>
        <v/>
      </c>
      <c r="C3840" s="160" t="str">
        <f>IF(Data!$C3840:C$5009&lt;&gt;"",Data!C3840,"")</f>
        <v/>
      </c>
      <c r="P3840" s="149" t="str">
        <f>IF(Data!B3844="","",B3844)</f>
        <v/>
      </c>
      <c r="Q3840" s="150" t="str">
        <f>IFERROR(IF(P3840:$P$5009&lt;&gt;0, ABS(P3840-$Z$7),""),"")</f>
        <v/>
      </c>
      <c r="R3840" s="150" t="str">
        <f>IFERROR(IF(P3840:$P$5009&lt;&gt;0, (Q3840-$Y$16)^2,""),"")</f>
        <v/>
      </c>
      <c r="S3840" s="151" t="str">
        <f>IF(Data!C3844="","",C3844)</f>
        <v/>
      </c>
      <c r="T3840" s="150" t="str">
        <f>IFERROR(IF(S3840:$S$5009&lt;&gt;0, ABS(C3844-$Z$8),""),"")</f>
        <v/>
      </c>
      <c r="U3840" s="150" t="str">
        <f>IFERROR(IF(S3840:$S$5009&lt;&gt;0, (T3840-$Y$17)^2,""),"")</f>
        <v/>
      </c>
    </row>
    <row r="3841" spans="1:21" ht="23">
      <c r="A3841" s="161">
        <v>3832</v>
      </c>
      <c r="B3841" s="160" t="str">
        <f>IF(Data!B3841:$B$5009&lt;&gt;"",Data!B3841,"")</f>
        <v/>
      </c>
      <c r="C3841" s="160" t="str">
        <f>IF(Data!$C3841:C$5009&lt;&gt;"",Data!C3841,"")</f>
        <v/>
      </c>
      <c r="P3841" s="149" t="str">
        <f>IF(Data!B3845="","",B3845)</f>
        <v/>
      </c>
      <c r="Q3841" s="150" t="str">
        <f>IFERROR(IF(P3841:$P$5009&lt;&gt;0, ABS(P3841-$Z$7),""),"")</f>
        <v/>
      </c>
      <c r="R3841" s="150" t="str">
        <f>IFERROR(IF(P3841:$P$5009&lt;&gt;0, (Q3841-$Y$16)^2,""),"")</f>
        <v/>
      </c>
      <c r="S3841" s="151" t="str">
        <f>IF(Data!C3845="","",C3845)</f>
        <v/>
      </c>
      <c r="T3841" s="150" t="str">
        <f>IFERROR(IF(S3841:$S$5009&lt;&gt;0, ABS(C3845-$Z$8),""),"")</f>
        <v/>
      </c>
      <c r="U3841" s="150" t="str">
        <f>IFERROR(IF(S3841:$S$5009&lt;&gt;0, (T3841-$Y$17)^2,""),"")</f>
        <v/>
      </c>
    </row>
    <row r="3842" spans="1:21" ht="23">
      <c r="A3842" s="159">
        <v>3833</v>
      </c>
      <c r="B3842" s="160" t="str">
        <f>IF(Data!B3842:$B$5009&lt;&gt;"",Data!B3842,"")</f>
        <v/>
      </c>
      <c r="C3842" s="160" t="str">
        <f>IF(Data!$C3842:C$5009&lt;&gt;"",Data!C3842,"")</f>
        <v/>
      </c>
      <c r="P3842" s="149" t="str">
        <f>IF(Data!B3846="","",B3846)</f>
        <v/>
      </c>
      <c r="Q3842" s="150" t="str">
        <f>IFERROR(IF(P3842:$P$5009&lt;&gt;0, ABS(P3842-$Z$7),""),"")</f>
        <v/>
      </c>
      <c r="R3842" s="150" t="str">
        <f>IFERROR(IF(P3842:$P$5009&lt;&gt;0, (Q3842-$Y$16)^2,""),"")</f>
        <v/>
      </c>
      <c r="S3842" s="151" t="str">
        <f>IF(Data!C3846="","",C3846)</f>
        <v/>
      </c>
      <c r="T3842" s="150" t="str">
        <f>IFERROR(IF(S3842:$S$5009&lt;&gt;0, ABS(C3846-$Z$8),""),"")</f>
        <v/>
      </c>
      <c r="U3842" s="150" t="str">
        <f>IFERROR(IF(S3842:$S$5009&lt;&gt;0, (T3842-$Y$17)^2,""),"")</f>
        <v/>
      </c>
    </row>
    <row r="3843" spans="1:21" ht="23">
      <c r="A3843" s="161">
        <v>3834</v>
      </c>
      <c r="B3843" s="160" t="str">
        <f>IF(Data!B3843:$B$5009&lt;&gt;"",Data!B3843,"")</f>
        <v/>
      </c>
      <c r="C3843" s="160" t="str">
        <f>IF(Data!$C3843:C$5009&lt;&gt;"",Data!C3843,"")</f>
        <v/>
      </c>
      <c r="P3843" s="149" t="str">
        <f>IF(Data!B3847="","",B3847)</f>
        <v/>
      </c>
      <c r="Q3843" s="150" t="str">
        <f>IFERROR(IF(P3843:$P$5009&lt;&gt;0, ABS(P3843-$Z$7),""),"")</f>
        <v/>
      </c>
      <c r="R3843" s="150" t="str">
        <f>IFERROR(IF(P3843:$P$5009&lt;&gt;0, (Q3843-$Y$16)^2,""),"")</f>
        <v/>
      </c>
      <c r="S3843" s="151" t="str">
        <f>IF(Data!C3847="","",C3847)</f>
        <v/>
      </c>
      <c r="T3843" s="150" t="str">
        <f>IFERROR(IF(S3843:$S$5009&lt;&gt;0, ABS(C3847-$Z$8),""),"")</f>
        <v/>
      </c>
      <c r="U3843" s="150" t="str">
        <f>IFERROR(IF(S3843:$S$5009&lt;&gt;0, (T3843-$Y$17)^2,""),"")</f>
        <v/>
      </c>
    </row>
    <row r="3844" spans="1:21" ht="23">
      <c r="A3844" s="159">
        <v>3835</v>
      </c>
      <c r="B3844" s="160" t="str">
        <f>IF(Data!B3844:$B$5009&lt;&gt;"",Data!B3844,"")</f>
        <v/>
      </c>
      <c r="C3844" s="160" t="str">
        <f>IF(Data!$C3844:C$5009&lt;&gt;"",Data!C3844,"")</f>
        <v/>
      </c>
      <c r="P3844" s="149" t="str">
        <f>IF(Data!B3848="","",B3848)</f>
        <v/>
      </c>
      <c r="Q3844" s="150" t="str">
        <f>IFERROR(IF(P3844:$P$5009&lt;&gt;0, ABS(P3844-$Z$7),""),"")</f>
        <v/>
      </c>
      <c r="R3844" s="150" t="str">
        <f>IFERROR(IF(P3844:$P$5009&lt;&gt;0, (Q3844-$Y$16)^2,""),"")</f>
        <v/>
      </c>
      <c r="S3844" s="151" t="str">
        <f>IF(Data!C3848="","",C3848)</f>
        <v/>
      </c>
      <c r="T3844" s="150" t="str">
        <f>IFERROR(IF(S3844:$S$5009&lt;&gt;0, ABS(C3848-$Z$8),""),"")</f>
        <v/>
      </c>
      <c r="U3844" s="150" t="str">
        <f>IFERROR(IF(S3844:$S$5009&lt;&gt;0, (T3844-$Y$17)^2,""),"")</f>
        <v/>
      </c>
    </row>
    <row r="3845" spans="1:21" ht="23">
      <c r="A3845" s="161">
        <v>3836</v>
      </c>
      <c r="B3845" s="160" t="str">
        <f>IF(Data!B3845:$B$5009&lt;&gt;"",Data!B3845,"")</f>
        <v/>
      </c>
      <c r="C3845" s="160" t="str">
        <f>IF(Data!$C3845:C$5009&lt;&gt;"",Data!C3845,"")</f>
        <v/>
      </c>
      <c r="P3845" s="149" t="str">
        <f>IF(Data!B3849="","",B3849)</f>
        <v/>
      </c>
      <c r="Q3845" s="150" t="str">
        <f>IFERROR(IF(P3845:$P$5009&lt;&gt;0, ABS(P3845-$Z$7),""),"")</f>
        <v/>
      </c>
      <c r="R3845" s="150" t="str">
        <f>IFERROR(IF(P3845:$P$5009&lt;&gt;0, (Q3845-$Y$16)^2,""),"")</f>
        <v/>
      </c>
      <c r="S3845" s="151" t="str">
        <f>IF(Data!C3849="","",C3849)</f>
        <v/>
      </c>
      <c r="T3845" s="150" t="str">
        <f>IFERROR(IF(S3845:$S$5009&lt;&gt;0, ABS(C3849-$Z$8),""),"")</f>
        <v/>
      </c>
      <c r="U3845" s="150" t="str">
        <f>IFERROR(IF(S3845:$S$5009&lt;&gt;0, (T3845-$Y$17)^2,""),"")</f>
        <v/>
      </c>
    </row>
    <row r="3846" spans="1:21" ht="23">
      <c r="A3846" s="159">
        <v>3837</v>
      </c>
      <c r="B3846" s="160" t="str">
        <f>IF(Data!B3846:$B$5009&lt;&gt;"",Data!B3846,"")</f>
        <v/>
      </c>
      <c r="C3846" s="160" t="str">
        <f>IF(Data!$C3846:C$5009&lt;&gt;"",Data!C3846,"")</f>
        <v/>
      </c>
      <c r="P3846" s="149" t="str">
        <f>IF(Data!B3850="","",B3850)</f>
        <v/>
      </c>
      <c r="Q3846" s="150" t="str">
        <f>IFERROR(IF(P3846:$P$5009&lt;&gt;0, ABS(P3846-$Z$7),""),"")</f>
        <v/>
      </c>
      <c r="R3846" s="150" t="str">
        <f>IFERROR(IF(P3846:$P$5009&lt;&gt;0, (Q3846-$Y$16)^2,""),"")</f>
        <v/>
      </c>
      <c r="S3846" s="151" t="str">
        <f>IF(Data!C3850="","",C3850)</f>
        <v/>
      </c>
      <c r="T3846" s="150" t="str">
        <f>IFERROR(IF(S3846:$S$5009&lt;&gt;0, ABS(C3850-$Z$8),""),"")</f>
        <v/>
      </c>
      <c r="U3846" s="150" t="str">
        <f>IFERROR(IF(S3846:$S$5009&lt;&gt;0, (T3846-$Y$17)^2,""),"")</f>
        <v/>
      </c>
    </row>
    <row r="3847" spans="1:21" ht="23">
      <c r="A3847" s="161">
        <v>3838</v>
      </c>
      <c r="B3847" s="160" t="str">
        <f>IF(Data!B3847:$B$5009&lt;&gt;"",Data!B3847,"")</f>
        <v/>
      </c>
      <c r="C3847" s="160" t="str">
        <f>IF(Data!$C3847:C$5009&lt;&gt;"",Data!C3847,"")</f>
        <v/>
      </c>
      <c r="P3847" s="149" t="str">
        <f>IF(Data!B3851="","",B3851)</f>
        <v/>
      </c>
      <c r="Q3847" s="150" t="str">
        <f>IFERROR(IF(P3847:$P$5009&lt;&gt;0, ABS(P3847-$Z$7),""),"")</f>
        <v/>
      </c>
      <c r="R3847" s="150" t="str">
        <f>IFERROR(IF(P3847:$P$5009&lt;&gt;0, (Q3847-$Y$16)^2,""),"")</f>
        <v/>
      </c>
      <c r="S3847" s="151" t="str">
        <f>IF(Data!C3851="","",C3851)</f>
        <v/>
      </c>
      <c r="T3847" s="150" t="str">
        <f>IFERROR(IF(S3847:$S$5009&lt;&gt;0, ABS(C3851-$Z$8),""),"")</f>
        <v/>
      </c>
      <c r="U3847" s="150" t="str">
        <f>IFERROR(IF(S3847:$S$5009&lt;&gt;0, (T3847-$Y$17)^2,""),"")</f>
        <v/>
      </c>
    </row>
    <row r="3848" spans="1:21" ht="23">
      <c r="A3848" s="159">
        <v>3839</v>
      </c>
      <c r="B3848" s="160" t="str">
        <f>IF(Data!B3848:$B$5009&lt;&gt;"",Data!B3848,"")</f>
        <v/>
      </c>
      <c r="C3848" s="160" t="str">
        <f>IF(Data!$C3848:C$5009&lt;&gt;"",Data!C3848,"")</f>
        <v/>
      </c>
      <c r="P3848" s="149" t="str">
        <f>IF(Data!B3852="","",B3852)</f>
        <v/>
      </c>
      <c r="Q3848" s="150" t="str">
        <f>IFERROR(IF(P3848:$P$5009&lt;&gt;0, ABS(P3848-$Z$7),""),"")</f>
        <v/>
      </c>
      <c r="R3848" s="150" t="str">
        <f>IFERROR(IF(P3848:$P$5009&lt;&gt;0, (Q3848-$Y$16)^2,""),"")</f>
        <v/>
      </c>
      <c r="S3848" s="151" t="str">
        <f>IF(Data!C3852="","",C3852)</f>
        <v/>
      </c>
      <c r="T3848" s="150" t="str">
        <f>IFERROR(IF(S3848:$S$5009&lt;&gt;0, ABS(C3852-$Z$8),""),"")</f>
        <v/>
      </c>
      <c r="U3848" s="150" t="str">
        <f>IFERROR(IF(S3848:$S$5009&lt;&gt;0, (T3848-$Y$17)^2,""),"")</f>
        <v/>
      </c>
    </row>
    <row r="3849" spans="1:21" ht="23">
      <c r="A3849" s="161">
        <v>3840</v>
      </c>
      <c r="B3849" s="160" t="str">
        <f>IF(Data!B3849:$B$5009&lt;&gt;"",Data!B3849,"")</f>
        <v/>
      </c>
      <c r="C3849" s="160" t="str">
        <f>IF(Data!$C3849:C$5009&lt;&gt;"",Data!C3849,"")</f>
        <v/>
      </c>
      <c r="P3849" s="149" t="str">
        <f>IF(Data!B3853="","",B3853)</f>
        <v/>
      </c>
      <c r="Q3849" s="150" t="str">
        <f>IFERROR(IF(P3849:$P$5009&lt;&gt;0, ABS(P3849-$Z$7),""),"")</f>
        <v/>
      </c>
      <c r="R3849" s="150" t="str">
        <f>IFERROR(IF(P3849:$P$5009&lt;&gt;0, (Q3849-$Y$16)^2,""),"")</f>
        <v/>
      </c>
      <c r="S3849" s="151" t="str">
        <f>IF(Data!C3853="","",C3853)</f>
        <v/>
      </c>
      <c r="T3849" s="150" t="str">
        <f>IFERROR(IF(S3849:$S$5009&lt;&gt;0, ABS(C3853-$Z$8),""),"")</f>
        <v/>
      </c>
      <c r="U3849" s="150" t="str">
        <f>IFERROR(IF(S3849:$S$5009&lt;&gt;0, (T3849-$Y$17)^2,""),"")</f>
        <v/>
      </c>
    </row>
    <row r="3850" spans="1:21" ht="23">
      <c r="A3850" s="159">
        <v>3841</v>
      </c>
      <c r="B3850" s="160" t="str">
        <f>IF(Data!B3850:$B$5009&lt;&gt;"",Data!B3850,"")</f>
        <v/>
      </c>
      <c r="C3850" s="160" t="str">
        <f>IF(Data!$C3850:C$5009&lt;&gt;"",Data!C3850,"")</f>
        <v/>
      </c>
      <c r="P3850" s="149" t="str">
        <f>IF(Data!B3854="","",B3854)</f>
        <v/>
      </c>
      <c r="Q3850" s="150" t="str">
        <f>IFERROR(IF(P3850:$P$5009&lt;&gt;0, ABS(P3850-$Z$7),""),"")</f>
        <v/>
      </c>
      <c r="R3850" s="150" t="str">
        <f>IFERROR(IF(P3850:$P$5009&lt;&gt;0, (Q3850-$Y$16)^2,""),"")</f>
        <v/>
      </c>
      <c r="S3850" s="151" t="str">
        <f>IF(Data!C3854="","",C3854)</f>
        <v/>
      </c>
      <c r="T3850" s="150" t="str">
        <f>IFERROR(IF(S3850:$S$5009&lt;&gt;0, ABS(C3854-$Z$8),""),"")</f>
        <v/>
      </c>
      <c r="U3850" s="150" t="str">
        <f>IFERROR(IF(S3850:$S$5009&lt;&gt;0, (T3850-$Y$17)^2,""),"")</f>
        <v/>
      </c>
    </row>
    <row r="3851" spans="1:21" ht="23">
      <c r="A3851" s="161">
        <v>3842</v>
      </c>
      <c r="B3851" s="160" t="str">
        <f>IF(Data!B3851:$B$5009&lt;&gt;"",Data!B3851,"")</f>
        <v/>
      </c>
      <c r="C3851" s="160" t="str">
        <f>IF(Data!$C3851:C$5009&lt;&gt;"",Data!C3851,"")</f>
        <v/>
      </c>
      <c r="P3851" s="149" t="str">
        <f>IF(Data!B3855="","",B3855)</f>
        <v/>
      </c>
      <c r="Q3851" s="150" t="str">
        <f>IFERROR(IF(P3851:$P$5009&lt;&gt;0, ABS(P3851-$Z$7),""),"")</f>
        <v/>
      </c>
      <c r="R3851" s="150" t="str">
        <f>IFERROR(IF(P3851:$P$5009&lt;&gt;0, (Q3851-$Y$16)^2,""),"")</f>
        <v/>
      </c>
      <c r="S3851" s="151" t="str">
        <f>IF(Data!C3855="","",C3855)</f>
        <v/>
      </c>
      <c r="T3851" s="150" t="str">
        <f>IFERROR(IF(S3851:$S$5009&lt;&gt;0, ABS(C3855-$Z$8),""),"")</f>
        <v/>
      </c>
      <c r="U3851" s="150" t="str">
        <f>IFERROR(IF(S3851:$S$5009&lt;&gt;0, (T3851-$Y$17)^2,""),"")</f>
        <v/>
      </c>
    </row>
    <row r="3852" spans="1:21" ht="23">
      <c r="A3852" s="159">
        <v>3843</v>
      </c>
      <c r="B3852" s="160" t="str">
        <f>IF(Data!B3852:$B$5009&lt;&gt;"",Data!B3852,"")</f>
        <v/>
      </c>
      <c r="C3852" s="160" t="str">
        <f>IF(Data!$C3852:C$5009&lt;&gt;"",Data!C3852,"")</f>
        <v/>
      </c>
      <c r="P3852" s="149" t="str">
        <f>IF(Data!B3856="","",B3856)</f>
        <v/>
      </c>
      <c r="Q3852" s="150" t="str">
        <f>IFERROR(IF(P3852:$P$5009&lt;&gt;0, ABS(P3852-$Z$7),""),"")</f>
        <v/>
      </c>
      <c r="R3852" s="150" t="str">
        <f>IFERROR(IF(P3852:$P$5009&lt;&gt;0, (Q3852-$Y$16)^2,""),"")</f>
        <v/>
      </c>
      <c r="S3852" s="151" t="str">
        <f>IF(Data!C3856="","",C3856)</f>
        <v/>
      </c>
      <c r="T3852" s="150" t="str">
        <f>IFERROR(IF(S3852:$S$5009&lt;&gt;0, ABS(C3856-$Z$8),""),"")</f>
        <v/>
      </c>
      <c r="U3852" s="150" t="str">
        <f>IFERROR(IF(S3852:$S$5009&lt;&gt;0, (T3852-$Y$17)^2,""),"")</f>
        <v/>
      </c>
    </row>
    <row r="3853" spans="1:21" ht="23">
      <c r="A3853" s="161">
        <v>3844</v>
      </c>
      <c r="B3853" s="160" t="str">
        <f>IF(Data!B3853:$B$5009&lt;&gt;"",Data!B3853,"")</f>
        <v/>
      </c>
      <c r="C3853" s="160" t="str">
        <f>IF(Data!$C3853:C$5009&lt;&gt;"",Data!C3853,"")</f>
        <v/>
      </c>
      <c r="P3853" s="149" t="str">
        <f>IF(Data!B3857="","",B3857)</f>
        <v/>
      </c>
      <c r="Q3853" s="150" t="str">
        <f>IFERROR(IF(P3853:$P$5009&lt;&gt;0, ABS(P3853-$Z$7),""),"")</f>
        <v/>
      </c>
      <c r="R3853" s="150" t="str">
        <f>IFERROR(IF(P3853:$P$5009&lt;&gt;0, (Q3853-$Y$16)^2,""),"")</f>
        <v/>
      </c>
      <c r="S3853" s="151" t="str">
        <f>IF(Data!C3857="","",C3857)</f>
        <v/>
      </c>
      <c r="T3853" s="150" t="str">
        <f>IFERROR(IF(S3853:$S$5009&lt;&gt;0, ABS(C3857-$Z$8),""),"")</f>
        <v/>
      </c>
      <c r="U3853" s="150" t="str">
        <f>IFERROR(IF(S3853:$S$5009&lt;&gt;0, (T3853-$Y$17)^2,""),"")</f>
        <v/>
      </c>
    </row>
    <row r="3854" spans="1:21" ht="23">
      <c r="A3854" s="159">
        <v>3845</v>
      </c>
      <c r="B3854" s="160" t="str">
        <f>IF(Data!B3854:$B$5009&lt;&gt;"",Data!B3854,"")</f>
        <v/>
      </c>
      <c r="C3854" s="160" t="str">
        <f>IF(Data!$C3854:C$5009&lt;&gt;"",Data!C3854,"")</f>
        <v/>
      </c>
      <c r="P3854" s="149" t="str">
        <f>IF(Data!B3858="","",B3858)</f>
        <v/>
      </c>
      <c r="Q3854" s="150" t="str">
        <f>IFERROR(IF(P3854:$P$5009&lt;&gt;0, ABS(P3854-$Z$7),""),"")</f>
        <v/>
      </c>
      <c r="R3854" s="150" t="str">
        <f>IFERROR(IF(P3854:$P$5009&lt;&gt;0, (Q3854-$Y$16)^2,""),"")</f>
        <v/>
      </c>
      <c r="S3854" s="151" t="str">
        <f>IF(Data!C3858="","",C3858)</f>
        <v/>
      </c>
      <c r="T3854" s="150" t="str">
        <f>IFERROR(IF(S3854:$S$5009&lt;&gt;0, ABS(C3858-$Z$8),""),"")</f>
        <v/>
      </c>
      <c r="U3854" s="150" t="str">
        <f>IFERROR(IF(S3854:$S$5009&lt;&gt;0, (T3854-$Y$17)^2,""),"")</f>
        <v/>
      </c>
    </row>
    <row r="3855" spans="1:21" ht="23">
      <c r="A3855" s="161">
        <v>3846</v>
      </c>
      <c r="B3855" s="160" t="str">
        <f>IF(Data!B3855:$B$5009&lt;&gt;"",Data!B3855,"")</f>
        <v/>
      </c>
      <c r="C3855" s="160" t="str">
        <f>IF(Data!$C3855:C$5009&lt;&gt;"",Data!C3855,"")</f>
        <v/>
      </c>
      <c r="P3855" s="149" t="str">
        <f>IF(Data!B3859="","",B3859)</f>
        <v/>
      </c>
      <c r="Q3855" s="150" t="str">
        <f>IFERROR(IF(P3855:$P$5009&lt;&gt;0, ABS(P3855-$Z$7),""),"")</f>
        <v/>
      </c>
      <c r="R3855" s="150" t="str">
        <f>IFERROR(IF(P3855:$P$5009&lt;&gt;0, (Q3855-$Y$16)^2,""),"")</f>
        <v/>
      </c>
      <c r="S3855" s="151" t="str">
        <f>IF(Data!C3859="","",C3859)</f>
        <v/>
      </c>
      <c r="T3855" s="150" t="str">
        <f>IFERROR(IF(S3855:$S$5009&lt;&gt;0, ABS(C3859-$Z$8),""),"")</f>
        <v/>
      </c>
      <c r="U3855" s="150" t="str">
        <f>IFERROR(IF(S3855:$S$5009&lt;&gt;0, (T3855-$Y$17)^2,""),"")</f>
        <v/>
      </c>
    </row>
    <row r="3856" spans="1:21" ht="23">
      <c r="A3856" s="159">
        <v>3847</v>
      </c>
      <c r="B3856" s="160" t="str">
        <f>IF(Data!B3856:$B$5009&lt;&gt;"",Data!B3856,"")</f>
        <v/>
      </c>
      <c r="C3856" s="160" t="str">
        <f>IF(Data!$C3856:C$5009&lt;&gt;"",Data!C3856,"")</f>
        <v/>
      </c>
      <c r="P3856" s="149" t="str">
        <f>IF(Data!B3860="","",B3860)</f>
        <v/>
      </c>
      <c r="Q3856" s="150" t="str">
        <f>IFERROR(IF(P3856:$P$5009&lt;&gt;0, ABS(P3856-$Z$7),""),"")</f>
        <v/>
      </c>
      <c r="R3856" s="150" t="str">
        <f>IFERROR(IF(P3856:$P$5009&lt;&gt;0, (Q3856-$Y$16)^2,""),"")</f>
        <v/>
      </c>
      <c r="S3856" s="151" t="str">
        <f>IF(Data!C3860="","",C3860)</f>
        <v/>
      </c>
      <c r="T3856" s="150" t="str">
        <f>IFERROR(IF(S3856:$S$5009&lt;&gt;0, ABS(C3860-$Z$8),""),"")</f>
        <v/>
      </c>
      <c r="U3856" s="150" t="str">
        <f>IFERROR(IF(S3856:$S$5009&lt;&gt;0, (T3856-$Y$17)^2,""),"")</f>
        <v/>
      </c>
    </row>
    <row r="3857" spans="1:21" ht="23">
      <c r="A3857" s="161">
        <v>3848</v>
      </c>
      <c r="B3857" s="160" t="str">
        <f>IF(Data!B3857:$B$5009&lt;&gt;"",Data!B3857,"")</f>
        <v/>
      </c>
      <c r="C3857" s="160" t="str">
        <f>IF(Data!$C3857:C$5009&lt;&gt;"",Data!C3857,"")</f>
        <v/>
      </c>
      <c r="P3857" s="149" t="str">
        <f>IF(Data!B3861="","",B3861)</f>
        <v/>
      </c>
      <c r="Q3857" s="150" t="str">
        <f>IFERROR(IF(P3857:$P$5009&lt;&gt;0, ABS(P3857-$Z$7),""),"")</f>
        <v/>
      </c>
      <c r="R3857" s="150" t="str">
        <f>IFERROR(IF(P3857:$P$5009&lt;&gt;0, (Q3857-$Y$16)^2,""),"")</f>
        <v/>
      </c>
      <c r="S3857" s="151" t="str">
        <f>IF(Data!C3861="","",C3861)</f>
        <v/>
      </c>
      <c r="T3857" s="150" t="str">
        <f>IFERROR(IF(S3857:$S$5009&lt;&gt;0, ABS(C3861-$Z$8),""),"")</f>
        <v/>
      </c>
      <c r="U3857" s="150" t="str">
        <f>IFERROR(IF(S3857:$S$5009&lt;&gt;0, (T3857-$Y$17)^2,""),"")</f>
        <v/>
      </c>
    </row>
    <row r="3858" spans="1:21" ht="23">
      <c r="A3858" s="159">
        <v>3849</v>
      </c>
      <c r="B3858" s="160" t="str">
        <f>IF(Data!B3858:$B$5009&lt;&gt;"",Data!B3858,"")</f>
        <v/>
      </c>
      <c r="C3858" s="160" t="str">
        <f>IF(Data!$C3858:C$5009&lt;&gt;"",Data!C3858,"")</f>
        <v/>
      </c>
      <c r="P3858" s="149" t="str">
        <f>IF(Data!B3862="","",B3862)</f>
        <v/>
      </c>
      <c r="Q3858" s="150" t="str">
        <f>IFERROR(IF(P3858:$P$5009&lt;&gt;0, ABS(P3858-$Z$7),""),"")</f>
        <v/>
      </c>
      <c r="R3858" s="150" t="str">
        <f>IFERROR(IF(P3858:$P$5009&lt;&gt;0, (Q3858-$Y$16)^2,""),"")</f>
        <v/>
      </c>
      <c r="S3858" s="151" t="str">
        <f>IF(Data!C3862="","",C3862)</f>
        <v/>
      </c>
      <c r="T3858" s="150" t="str">
        <f>IFERROR(IF(S3858:$S$5009&lt;&gt;0, ABS(C3862-$Z$8),""),"")</f>
        <v/>
      </c>
      <c r="U3858" s="150" t="str">
        <f>IFERROR(IF(S3858:$S$5009&lt;&gt;0, (T3858-$Y$17)^2,""),"")</f>
        <v/>
      </c>
    </row>
    <row r="3859" spans="1:21" ht="23">
      <c r="A3859" s="161">
        <v>3850</v>
      </c>
      <c r="B3859" s="160" t="str">
        <f>IF(Data!B3859:$B$5009&lt;&gt;"",Data!B3859,"")</f>
        <v/>
      </c>
      <c r="C3859" s="160" t="str">
        <f>IF(Data!$C3859:C$5009&lt;&gt;"",Data!C3859,"")</f>
        <v/>
      </c>
      <c r="P3859" s="149" t="str">
        <f>IF(Data!B3863="","",B3863)</f>
        <v/>
      </c>
      <c r="Q3859" s="150" t="str">
        <f>IFERROR(IF(P3859:$P$5009&lt;&gt;0, ABS(P3859-$Z$7),""),"")</f>
        <v/>
      </c>
      <c r="R3859" s="150" t="str">
        <f>IFERROR(IF(P3859:$P$5009&lt;&gt;0, (Q3859-$Y$16)^2,""),"")</f>
        <v/>
      </c>
      <c r="S3859" s="151" t="str">
        <f>IF(Data!C3863="","",C3863)</f>
        <v/>
      </c>
      <c r="T3859" s="150" t="str">
        <f>IFERROR(IF(S3859:$S$5009&lt;&gt;0, ABS(C3863-$Z$8),""),"")</f>
        <v/>
      </c>
      <c r="U3859" s="150" t="str">
        <f>IFERROR(IF(S3859:$S$5009&lt;&gt;0, (T3859-$Y$17)^2,""),"")</f>
        <v/>
      </c>
    </row>
    <row r="3860" spans="1:21" ht="23">
      <c r="A3860" s="159">
        <v>3851</v>
      </c>
      <c r="B3860" s="160" t="str">
        <f>IF(Data!B3860:$B$5009&lt;&gt;"",Data!B3860,"")</f>
        <v/>
      </c>
      <c r="C3860" s="160" t="str">
        <f>IF(Data!$C3860:C$5009&lt;&gt;"",Data!C3860,"")</f>
        <v/>
      </c>
      <c r="P3860" s="149" t="str">
        <f>IF(Data!B3864="","",B3864)</f>
        <v/>
      </c>
      <c r="Q3860" s="150" t="str">
        <f>IFERROR(IF(P3860:$P$5009&lt;&gt;0, ABS(P3860-$Z$7),""),"")</f>
        <v/>
      </c>
      <c r="R3860" s="150" t="str">
        <f>IFERROR(IF(P3860:$P$5009&lt;&gt;0, (Q3860-$Y$16)^2,""),"")</f>
        <v/>
      </c>
      <c r="S3860" s="151" t="str">
        <f>IF(Data!C3864="","",C3864)</f>
        <v/>
      </c>
      <c r="T3860" s="150" t="str">
        <f>IFERROR(IF(S3860:$S$5009&lt;&gt;0, ABS(C3864-$Z$8),""),"")</f>
        <v/>
      </c>
      <c r="U3860" s="150" t="str">
        <f>IFERROR(IF(S3860:$S$5009&lt;&gt;0, (T3860-$Y$17)^2,""),"")</f>
        <v/>
      </c>
    </row>
    <row r="3861" spans="1:21" ht="23">
      <c r="A3861" s="161">
        <v>3852</v>
      </c>
      <c r="B3861" s="160" t="str">
        <f>IF(Data!B3861:$B$5009&lt;&gt;"",Data!B3861,"")</f>
        <v/>
      </c>
      <c r="C3861" s="160" t="str">
        <f>IF(Data!$C3861:C$5009&lt;&gt;"",Data!C3861,"")</f>
        <v/>
      </c>
      <c r="P3861" s="149" t="str">
        <f>IF(Data!B3865="","",B3865)</f>
        <v/>
      </c>
      <c r="Q3861" s="150" t="str">
        <f>IFERROR(IF(P3861:$P$5009&lt;&gt;0, ABS(P3861-$Z$7),""),"")</f>
        <v/>
      </c>
      <c r="R3861" s="150" t="str">
        <f>IFERROR(IF(P3861:$P$5009&lt;&gt;0, (Q3861-$Y$16)^2,""),"")</f>
        <v/>
      </c>
      <c r="S3861" s="151" t="str">
        <f>IF(Data!C3865="","",C3865)</f>
        <v/>
      </c>
      <c r="T3861" s="150" t="str">
        <f>IFERROR(IF(S3861:$S$5009&lt;&gt;0, ABS(C3865-$Z$8),""),"")</f>
        <v/>
      </c>
      <c r="U3861" s="150" t="str">
        <f>IFERROR(IF(S3861:$S$5009&lt;&gt;0, (T3861-$Y$17)^2,""),"")</f>
        <v/>
      </c>
    </row>
    <row r="3862" spans="1:21" ht="23">
      <c r="A3862" s="159">
        <v>3853</v>
      </c>
      <c r="B3862" s="160" t="str">
        <f>IF(Data!B3862:$B$5009&lt;&gt;"",Data!B3862,"")</f>
        <v/>
      </c>
      <c r="C3862" s="160" t="str">
        <f>IF(Data!$C3862:C$5009&lt;&gt;"",Data!C3862,"")</f>
        <v/>
      </c>
      <c r="P3862" s="149" t="str">
        <f>IF(Data!B3866="","",B3866)</f>
        <v/>
      </c>
      <c r="Q3862" s="150" t="str">
        <f>IFERROR(IF(P3862:$P$5009&lt;&gt;0, ABS(P3862-$Z$7),""),"")</f>
        <v/>
      </c>
      <c r="R3862" s="150" t="str">
        <f>IFERROR(IF(P3862:$P$5009&lt;&gt;0, (Q3862-$Y$16)^2,""),"")</f>
        <v/>
      </c>
      <c r="S3862" s="151" t="str">
        <f>IF(Data!C3866="","",C3866)</f>
        <v/>
      </c>
      <c r="T3862" s="150" t="str">
        <f>IFERROR(IF(S3862:$S$5009&lt;&gt;0, ABS(C3866-$Z$8),""),"")</f>
        <v/>
      </c>
      <c r="U3862" s="150" t="str">
        <f>IFERROR(IF(S3862:$S$5009&lt;&gt;0, (T3862-$Y$17)^2,""),"")</f>
        <v/>
      </c>
    </row>
    <row r="3863" spans="1:21" ht="23">
      <c r="A3863" s="161">
        <v>3854</v>
      </c>
      <c r="B3863" s="160" t="str">
        <f>IF(Data!B3863:$B$5009&lt;&gt;"",Data!B3863,"")</f>
        <v/>
      </c>
      <c r="C3863" s="160" t="str">
        <f>IF(Data!$C3863:C$5009&lt;&gt;"",Data!C3863,"")</f>
        <v/>
      </c>
      <c r="P3863" s="149" t="str">
        <f>IF(Data!B3867="","",B3867)</f>
        <v/>
      </c>
      <c r="Q3863" s="150" t="str">
        <f>IFERROR(IF(P3863:$P$5009&lt;&gt;0, ABS(P3863-$Z$7),""),"")</f>
        <v/>
      </c>
      <c r="R3863" s="150" t="str">
        <f>IFERROR(IF(P3863:$P$5009&lt;&gt;0, (Q3863-$Y$16)^2,""),"")</f>
        <v/>
      </c>
      <c r="S3863" s="151" t="str">
        <f>IF(Data!C3867="","",C3867)</f>
        <v/>
      </c>
      <c r="T3863" s="150" t="str">
        <f>IFERROR(IF(S3863:$S$5009&lt;&gt;0, ABS(C3867-$Z$8),""),"")</f>
        <v/>
      </c>
      <c r="U3863" s="150" t="str">
        <f>IFERROR(IF(S3863:$S$5009&lt;&gt;0, (T3863-$Y$17)^2,""),"")</f>
        <v/>
      </c>
    </row>
    <row r="3864" spans="1:21" ht="23">
      <c r="A3864" s="159">
        <v>3855</v>
      </c>
      <c r="B3864" s="160" t="str">
        <f>IF(Data!B3864:$B$5009&lt;&gt;"",Data!B3864,"")</f>
        <v/>
      </c>
      <c r="C3864" s="160" t="str">
        <f>IF(Data!$C3864:C$5009&lt;&gt;"",Data!C3864,"")</f>
        <v/>
      </c>
      <c r="P3864" s="149" t="str">
        <f>IF(Data!B3868="","",B3868)</f>
        <v/>
      </c>
      <c r="Q3864" s="150" t="str">
        <f>IFERROR(IF(P3864:$P$5009&lt;&gt;0, ABS(P3864-$Z$7),""),"")</f>
        <v/>
      </c>
      <c r="R3864" s="150" t="str">
        <f>IFERROR(IF(P3864:$P$5009&lt;&gt;0, (Q3864-$Y$16)^2,""),"")</f>
        <v/>
      </c>
      <c r="S3864" s="151" t="str">
        <f>IF(Data!C3868="","",C3868)</f>
        <v/>
      </c>
      <c r="T3864" s="150" t="str">
        <f>IFERROR(IF(S3864:$S$5009&lt;&gt;0, ABS(C3868-$Z$8),""),"")</f>
        <v/>
      </c>
      <c r="U3864" s="150" t="str">
        <f>IFERROR(IF(S3864:$S$5009&lt;&gt;0, (T3864-$Y$17)^2,""),"")</f>
        <v/>
      </c>
    </row>
    <row r="3865" spans="1:21" ht="23">
      <c r="A3865" s="161">
        <v>3856</v>
      </c>
      <c r="B3865" s="160" t="str">
        <f>IF(Data!B3865:$B$5009&lt;&gt;"",Data!B3865,"")</f>
        <v/>
      </c>
      <c r="C3865" s="160" t="str">
        <f>IF(Data!$C3865:C$5009&lt;&gt;"",Data!C3865,"")</f>
        <v/>
      </c>
      <c r="P3865" s="149" t="str">
        <f>IF(Data!B3869="","",B3869)</f>
        <v/>
      </c>
      <c r="Q3865" s="150" t="str">
        <f>IFERROR(IF(P3865:$P$5009&lt;&gt;0, ABS(P3865-$Z$7),""),"")</f>
        <v/>
      </c>
      <c r="R3865" s="150" t="str">
        <f>IFERROR(IF(P3865:$P$5009&lt;&gt;0, (Q3865-$Y$16)^2,""),"")</f>
        <v/>
      </c>
      <c r="S3865" s="151" t="str">
        <f>IF(Data!C3869="","",C3869)</f>
        <v/>
      </c>
      <c r="T3865" s="150" t="str">
        <f>IFERROR(IF(S3865:$S$5009&lt;&gt;0, ABS(C3869-$Z$8),""),"")</f>
        <v/>
      </c>
      <c r="U3865" s="150" t="str">
        <f>IFERROR(IF(S3865:$S$5009&lt;&gt;0, (T3865-$Y$17)^2,""),"")</f>
        <v/>
      </c>
    </row>
    <row r="3866" spans="1:21" ht="23">
      <c r="A3866" s="159">
        <v>3857</v>
      </c>
      <c r="B3866" s="160" t="str">
        <f>IF(Data!B3866:$B$5009&lt;&gt;"",Data!B3866,"")</f>
        <v/>
      </c>
      <c r="C3866" s="160" t="str">
        <f>IF(Data!$C3866:C$5009&lt;&gt;"",Data!C3866,"")</f>
        <v/>
      </c>
      <c r="P3866" s="149" t="str">
        <f>IF(Data!B3870="","",B3870)</f>
        <v/>
      </c>
      <c r="Q3866" s="150" t="str">
        <f>IFERROR(IF(P3866:$P$5009&lt;&gt;0, ABS(P3866-$Z$7),""),"")</f>
        <v/>
      </c>
      <c r="R3866" s="150" t="str">
        <f>IFERROR(IF(P3866:$P$5009&lt;&gt;0, (Q3866-$Y$16)^2,""),"")</f>
        <v/>
      </c>
      <c r="S3866" s="151" t="str">
        <f>IF(Data!C3870="","",C3870)</f>
        <v/>
      </c>
      <c r="T3866" s="150" t="str">
        <f>IFERROR(IF(S3866:$S$5009&lt;&gt;0, ABS(C3870-$Z$8),""),"")</f>
        <v/>
      </c>
      <c r="U3866" s="150" t="str">
        <f>IFERROR(IF(S3866:$S$5009&lt;&gt;0, (T3866-$Y$17)^2,""),"")</f>
        <v/>
      </c>
    </row>
    <row r="3867" spans="1:21" ht="23">
      <c r="A3867" s="161">
        <v>3858</v>
      </c>
      <c r="B3867" s="160" t="str">
        <f>IF(Data!B3867:$B$5009&lt;&gt;"",Data!B3867,"")</f>
        <v/>
      </c>
      <c r="C3867" s="160" t="str">
        <f>IF(Data!$C3867:C$5009&lt;&gt;"",Data!C3867,"")</f>
        <v/>
      </c>
      <c r="P3867" s="149" t="str">
        <f>IF(Data!B3871="","",B3871)</f>
        <v/>
      </c>
      <c r="Q3867" s="150" t="str">
        <f>IFERROR(IF(P3867:$P$5009&lt;&gt;0, ABS(P3867-$Z$7),""),"")</f>
        <v/>
      </c>
      <c r="R3867" s="150" t="str">
        <f>IFERROR(IF(P3867:$P$5009&lt;&gt;0, (Q3867-$Y$16)^2,""),"")</f>
        <v/>
      </c>
      <c r="S3867" s="151" t="str">
        <f>IF(Data!C3871="","",C3871)</f>
        <v/>
      </c>
      <c r="T3867" s="150" t="str">
        <f>IFERROR(IF(S3867:$S$5009&lt;&gt;0, ABS(C3871-$Z$8),""),"")</f>
        <v/>
      </c>
      <c r="U3867" s="150" t="str">
        <f>IFERROR(IF(S3867:$S$5009&lt;&gt;0, (T3867-$Y$17)^2,""),"")</f>
        <v/>
      </c>
    </row>
    <row r="3868" spans="1:21" ht="23">
      <c r="A3868" s="159">
        <v>3859</v>
      </c>
      <c r="B3868" s="160" t="str">
        <f>IF(Data!B3868:$B$5009&lt;&gt;"",Data!B3868,"")</f>
        <v/>
      </c>
      <c r="C3868" s="160" t="str">
        <f>IF(Data!$C3868:C$5009&lt;&gt;"",Data!C3868,"")</f>
        <v/>
      </c>
      <c r="P3868" s="149" t="str">
        <f>IF(Data!B3872="","",B3872)</f>
        <v/>
      </c>
      <c r="Q3868" s="150" t="str">
        <f>IFERROR(IF(P3868:$P$5009&lt;&gt;0, ABS(P3868-$Z$7),""),"")</f>
        <v/>
      </c>
      <c r="R3868" s="150" t="str">
        <f>IFERROR(IF(P3868:$P$5009&lt;&gt;0, (Q3868-$Y$16)^2,""),"")</f>
        <v/>
      </c>
      <c r="S3868" s="151" t="str">
        <f>IF(Data!C3872="","",C3872)</f>
        <v/>
      </c>
      <c r="T3868" s="150" t="str">
        <f>IFERROR(IF(S3868:$S$5009&lt;&gt;0, ABS(C3872-$Z$8),""),"")</f>
        <v/>
      </c>
      <c r="U3868" s="150" t="str">
        <f>IFERROR(IF(S3868:$S$5009&lt;&gt;0, (T3868-$Y$17)^2,""),"")</f>
        <v/>
      </c>
    </row>
    <row r="3869" spans="1:21" ht="23">
      <c r="A3869" s="161">
        <v>3860</v>
      </c>
      <c r="B3869" s="160" t="str">
        <f>IF(Data!B3869:$B$5009&lt;&gt;"",Data!B3869,"")</f>
        <v/>
      </c>
      <c r="C3869" s="160" t="str">
        <f>IF(Data!$C3869:C$5009&lt;&gt;"",Data!C3869,"")</f>
        <v/>
      </c>
      <c r="P3869" s="149" t="str">
        <f>IF(Data!B3873="","",B3873)</f>
        <v/>
      </c>
      <c r="Q3869" s="150" t="str">
        <f>IFERROR(IF(P3869:$P$5009&lt;&gt;0, ABS(P3869-$Z$7),""),"")</f>
        <v/>
      </c>
      <c r="R3869" s="150" t="str">
        <f>IFERROR(IF(P3869:$P$5009&lt;&gt;0, (Q3869-$Y$16)^2,""),"")</f>
        <v/>
      </c>
      <c r="S3869" s="151" t="str">
        <f>IF(Data!C3873="","",C3873)</f>
        <v/>
      </c>
      <c r="T3869" s="150" t="str">
        <f>IFERROR(IF(S3869:$S$5009&lt;&gt;0, ABS(C3873-$Z$8),""),"")</f>
        <v/>
      </c>
      <c r="U3869" s="150" t="str">
        <f>IFERROR(IF(S3869:$S$5009&lt;&gt;0, (T3869-$Y$17)^2,""),"")</f>
        <v/>
      </c>
    </row>
    <row r="3870" spans="1:21" ht="23">
      <c r="A3870" s="159">
        <v>3861</v>
      </c>
      <c r="B3870" s="160" t="str">
        <f>IF(Data!B3870:$B$5009&lt;&gt;"",Data!B3870,"")</f>
        <v/>
      </c>
      <c r="C3870" s="160" t="str">
        <f>IF(Data!$C3870:C$5009&lt;&gt;"",Data!C3870,"")</f>
        <v/>
      </c>
      <c r="P3870" s="149" t="str">
        <f>IF(Data!B3874="","",B3874)</f>
        <v/>
      </c>
      <c r="Q3870" s="150" t="str">
        <f>IFERROR(IF(P3870:$P$5009&lt;&gt;0, ABS(P3870-$Z$7),""),"")</f>
        <v/>
      </c>
      <c r="R3870" s="150" t="str">
        <f>IFERROR(IF(P3870:$P$5009&lt;&gt;0, (Q3870-$Y$16)^2,""),"")</f>
        <v/>
      </c>
      <c r="S3870" s="151" t="str">
        <f>IF(Data!C3874="","",C3874)</f>
        <v/>
      </c>
      <c r="T3870" s="150" t="str">
        <f>IFERROR(IF(S3870:$S$5009&lt;&gt;0, ABS(C3874-$Z$8),""),"")</f>
        <v/>
      </c>
      <c r="U3870" s="150" t="str">
        <f>IFERROR(IF(S3870:$S$5009&lt;&gt;0, (T3870-$Y$17)^2,""),"")</f>
        <v/>
      </c>
    </row>
    <row r="3871" spans="1:21" ht="23">
      <c r="A3871" s="161">
        <v>3862</v>
      </c>
      <c r="B3871" s="160" t="str">
        <f>IF(Data!B3871:$B$5009&lt;&gt;"",Data!B3871,"")</f>
        <v/>
      </c>
      <c r="C3871" s="160" t="str">
        <f>IF(Data!$C3871:C$5009&lt;&gt;"",Data!C3871,"")</f>
        <v/>
      </c>
      <c r="P3871" s="149" t="str">
        <f>IF(Data!B3875="","",B3875)</f>
        <v/>
      </c>
      <c r="Q3871" s="150" t="str">
        <f>IFERROR(IF(P3871:$P$5009&lt;&gt;0, ABS(P3871-$Z$7),""),"")</f>
        <v/>
      </c>
      <c r="R3871" s="150" t="str">
        <f>IFERROR(IF(P3871:$P$5009&lt;&gt;0, (Q3871-$Y$16)^2,""),"")</f>
        <v/>
      </c>
      <c r="S3871" s="151" t="str">
        <f>IF(Data!C3875="","",C3875)</f>
        <v/>
      </c>
      <c r="T3871" s="150" t="str">
        <f>IFERROR(IF(S3871:$S$5009&lt;&gt;0, ABS(C3875-$Z$8),""),"")</f>
        <v/>
      </c>
      <c r="U3871" s="150" t="str">
        <f>IFERROR(IF(S3871:$S$5009&lt;&gt;0, (T3871-$Y$17)^2,""),"")</f>
        <v/>
      </c>
    </row>
    <row r="3872" spans="1:21" ht="23">
      <c r="A3872" s="159">
        <v>3863</v>
      </c>
      <c r="B3872" s="160" t="str">
        <f>IF(Data!B3872:$B$5009&lt;&gt;"",Data!B3872,"")</f>
        <v/>
      </c>
      <c r="C3872" s="160" t="str">
        <f>IF(Data!$C3872:C$5009&lt;&gt;"",Data!C3872,"")</f>
        <v/>
      </c>
      <c r="P3872" s="149" t="str">
        <f>IF(Data!B3876="","",B3876)</f>
        <v/>
      </c>
      <c r="Q3872" s="150" t="str">
        <f>IFERROR(IF(P3872:$P$5009&lt;&gt;0, ABS(P3872-$Z$7),""),"")</f>
        <v/>
      </c>
      <c r="R3872" s="150" t="str">
        <f>IFERROR(IF(P3872:$P$5009&lt;&gt;0, (Q3872-$Y$16)^2,""),"")</f>
        <v/>
      </c>
      <c r="S3872" s="151" t="str">
        <f>IF(Data!C3876="","",C3876)</f>
        <v/>
      </c>
      <c r="T3872" s="150" t="str">
        <f>IFERROR(IF(S3872:$S$5009&lt;&gt;0, ABS(C3876-$Z$8),""),"")</f>
        <v/>
      </c>
      <c r="U3872" s="150" t="str">
        <f>IFERROR(IF(S3872:$S$5009&lt;&gt;0, (T3872-$Y$17)^2,""),"")</f>
        <v/>
      </c>
    </row>
    <row r="3873" spans="1:21" ht="23">
      <c r="A3873" s="161">
        <v>3864</v>
      </c>
      <c r="B3873" s="160" t="str">
        <f>IF(Data!B3873:$B$5009&lt;&gt;"",Data!B3873,"")</f>
        <v/>
      </c>
      <c r="C3873" s="160" t="str">
        <f>IF(Data!$C3873:C$5009&lt;&gt;"",Data!C3873,"")</f>
        <v/>
      </c>
      <c r="P3873" s="149" t="str">
        <f>IF(Data!B3877="","",B3877)</f>
        <v/>
      </c>
      <c r="Q3873" s="150" t="str">
        <f>IFERROR(IF(P3873:$P$5009&lt;&gt;0, ABS(P3873-$Z$7),""),"")</f>
        <v/>
      </c>
      <c r="R3873" s="150" t="str">
        <f>IFERROR(IF(P3873:$P$5009&lt;&gt;0, (Q3873-$Y$16)^2,""),"")</f>
        <v/>
      </c>
      <c r="S3873" s="151" t="str">
        <f>IF(Data!C3877="","",C3877)</f>
        <v/>
      </c>
      <c r="T3873" s="150" t="str">
        <f>IFERROR(IF(S3873:$S$5009&lt;&gt;0, ABS(C3877-$Z$8),""),"")</f>
        <v/>
      </c>
      <c r="U3873" s="150" t="str">
        <f>IFERROR(IF(S3873:$S$5009&lt;&gt;0, (T3873-$Y$17)^2,""),"")</f>
        <v/>
      </c>
    </row>
    <row r="3874" spans="1:21" ht="23">
      <c r="A3874" s="159">
        <v>3865</v>
      </c>
      <c r="B3874" s="160" t="str">
        <f>IF(Data!B3874:$B$5009&lt;&gt;"",Data!B3874,"")</f>
        <v/>
      </c>
      <c r="C3874" s="160" t="str">
        <f>IF(Data!$C3874:C$5009&lt;&gt;"",Data!C3874,"")</f>
        <v/>
      </c>
      <c r="P3874" s="149" t="str">
        <f>IF(Data!B3878="","",B3878)</f>
        <v/>
      </c>
      <c r="Q3874" s="150" t="str">
        <f>IFERROR(IF(P3874:$P$5009&lt;&gt;0, ABS(P3874-$Z$7),""),"")</f>
        <v/>
      </c>
      <c r="R3874" s="150" t="str">
        <f>IFERROR(IF(P3874:$P$5009&lt;&gt;0, (Q3874-$Y$16)^2,""),"")</f>
        <v/>
      </c>
      <c r="S3874" s="151" t="str">
        <f>IF(Data!C3878="","",C3878)</f>
        <v/>
      </c>
      <c r="T3874" s="150" t="str">
        <f>IFERROR(IF(S3874:$S$5009&lt;&gt;0, ABS(C3878-$Z$8),""),"")</f>
        <v/>
      </c>
      <c r="U3874" s="150" t="str">
        <f>IFERROR(IF(S3874:$S$5009&lt;&gt;0, (T3874-$Y$17)^2,""),"")</f>
        <v/>
      </c>
    </row>
    <row r="3875" spans="1:21" ht="23">
      <c r="A3875" s="161">
        <v>3866</v>
      </c>
      <c r="B3875" s="160" t="str">
        <f>IF(Data!B3875:$B$5009&lt;&gt;"",Data!B3875,"")</f>
        <v/>
      </c>
      <c r="C3875" s="160" t="str">
        <f>IF(Data!$C3875:C$5009&lt;&gt;"",Data!C3875,"")</f>
        <v/>
      </c>
      <c r="P3875" s="149" t="str">
        <f>IF(Data!B3879="","",B3879)</f>
        <v/>
      </c>
      <c r="Q3875" s="150" t="str">
        <f>IFERROR(IF(P3875:$P$5009&lt;&gt;0, ABS(P3875-$Z$7),""),"")</f>
        <v/>
      </c>
      <c r="R3875" s="150" t="str">
        <f>IFERROR(IF(P3875:$P$5009&lt;&gt;0, (Q3875-$Y$16)^2,""),"")</f>
        <v/>
      </c>
      <c r="S3875" s="151" t="str">
        <f>IF(Data!C3879="","",C3879)</f>
        <v/>
      </c>
      <c r="T3875" s="150" t="str">
        <f>IFERROR(IF(S3875:$S$5009&lt;&gt;0, ABS(C3879-$Z$8),""),"")</f>
        <v/>
      </c>
      <c r="U3875" s="150" t="str">
        <f>IFERROR(IF(S3875:$S$5009&lt;&gt;0, (T3875-$Y$17)^2,""),"")</f>
        <v/>
      </c>
    </row>
    <row r="3876" spans="1:21" ht="23">
      <c r="A3876" s="159">
        <v>3867</v>
      </c>
      <c r="B3876" s="160" t="str">
        <f>IF(Data!B3876:$B$5009&lt;&gt;"",Data!B3876,"")</f>
        <v/>
      </c>
      <c r="C3876" s="160" t="str">
        <f>IF(Data!$C3876:C$5009&lt;&gt;"",Data!C3876,"")</f>
        <v/>
      </c>
      <c r="P3876" s="149" t="str">
        <f>IF(Data!B3880="","",B3880)</f>
        <v/>
      </c>
      <c r="Q3876" s="150" t="str">
        <f>IFERROR(IF(P3876:$P$5009&lt;&gt;0, ABS(P3876-$Z$7),""),"")</f>
        <v/>
      </c>
      <c r="R3876" s="150" t="str">
        <f>IFERROR(IF(P3876:$P$5009&lt;&gt;0, (Q3876-$Y$16)^2,""),"")</f>
        <v/>
      </c>
      <c r="S3876" s="151" t="str">
        <f>IF(Data!C3880="","",C3880)</f>
        <v/>
      </c>
      <c r="T3876" s="150" t="str">
        <f>IFERROR(IF(S3876:$S$5009&lt;&gt;0, ABS(C3880-$Z$8),""),"")</f>
        <v/>
      </c>
      <c r="U3876" s="150" t="str">
        <f>IFERROR(IF(S3876:$S$5009&lt;&gt;0, (T3876-$Y$17)^2,""),"")</f>
        <v/>
      </c>
    </row>
    <row r="3877" spans="1:21" ht="23">
      <c r="A3877" s="161">
        <v>3868</v>
      </c>
      <c r="B3877" s="160" t="str">
        <f>IF(Data!B3877:$B$5009&lt;&gt;"",Data!B3877,"")</f>
        <v/>
      </c>
      <c r="C3877" s="160" t="str">
        <f>IF(Data!$C3877:C$5009&lt;&gt;"",Data!C3877,"")</f>
        <v/>
      </c>
      <c r="P3877" s="149" t="str">
        <f>IF(Data!B3881="","",B3881)</f>
        <v/>
      </c>
      <c r="Q3877" s="150" t="str">
        <f>IFERROR(IF(P3877:$P$5009&lt;&gt;0, ABS(P3877-$Z$7),""),"")</f>
        <v/>
      </c>
      <c r="R3877" s="150" t="str">
        <f>IFERROR(IF(P3877:$P$5009&lt;&gt;0, (Q3877-$Y$16)^2,""),"")</f>
        <v/>
      </c>
      <c r="S3877" s="151" t="str">
        <f>IF(Data!C3881="","",C3881)</f>
        <v/>
      </c>
      <c r="T3877" s="150" t="str">
        <f>IFERROR(IF(S3877:$S$5009&lt;&gt;0, ABS(C3881-$Z$8),""),"")</f>
        <v/>
      </c>
      <c r="U3877" s="150" t="str">
        <f>IFERROR(IF(S3877:$S$5009&lt;&gt;0, (T3877-$Y$17)^2,""),"")</f>
        <v/>
      </c>
    </row>
    <row r="3878" spans="1:21" ht="23">
      <c r="A3878" s="159">
        <v>3869</v>
      </c>
      <c r="B3878" s="160" t="str">
        <f>IF(Data!B3878:$B$5009&lt;&gt;"",Data!B3878,"")</f>
        <v/>
      </c>
      <c r="C3878" s="160" t="str">
        <f>IF(Data!$C3878:C$5009&lt;&gt;"",Data!C3878,"")</f>
        <v/>
      </c>
      <c r="P3878" s="149" t="str">
        <f>IF(Data!B3882="","",B3882)</f>
        <v/>
      </c>
      <c r="Q3878" s="150" t="str">
        <f>IFERROR(IF(P3878:$P$5009&lt;&gt;0, ABS(P3878-$Z$7),""),"")</f>
        <v/>
      </c>
      <c r="R3878" s="150" t="str">
        <f>IFERROR(IF(P3878:$P$5009&lt;&gt;0, (Q3878-$Y$16)^2,""),"")</f>
        <v/>
      </c>
      <c r="S3878" s="151" t="str">
        <f>IF(Data!C3882="","",C3882)</f>
        <v/>
      </c>
      <c r="T3878" s="150" t="str">
        <f>IFERROR(IF(S3878:$S$5009&lt;&gt;0, ABS(C3882-$Z$8),""),"")</f>
        <v/>
      </c>
      <c r="U3878" s="150" t="str">
        <f>IFERROR(IF(S3878:$S$5009&lt;&gt;0, (T3878-$Y$17)^2,""),"")</f>
        <v/>
      </c>
    </row>
    <row r="3879" spans="1:21" ht="23">
      <c r="A3879" s="161">
        <v>3870</v>
      </c>
      <c r="B3879" s="160" t="str">
        <f>IF(Data!B3879:$B$5009&lt;&gt;"",Data!B3879,"")</f>
        <v/>
      </c>
      <c r="C3879" s="160" t="str">
        <f>IF(Data!$C3879:C$5009&lt;&gt;"",Data!C3879,"")</f>
        <v/>
      </c>
      <c r="P3879" s="149" t="str">
        <f>IF(Data!B3883="","",B3883)</f>
        <v/>
      </c>
      <c r="Q3879" s="150" t="str">
        <f>IFERROR(IF(P3879:$P$5009&lt;&gt;0, ABS(P3879-$Z$7),""),"")</f>
        <v/>
      </c>
      <c r="R3879" s="150" t="str">
        <f>IFERROR(IF(P3879:$P$5009&lt;&gt;0, (Q3879-$Y$16)^2,""),"")</f>
        <v/>
      </c>
      <c r="S3879" s="151" t="str">
        <f>IF(Data!C3883="","",C3883)</f>
        <v/>
      </c>
      <c r="T3879" s="150" t="str">
        <f>IFERROR(IF(S3879:$S$5009&lt;&gt;0, ABS(C3883-$Z$8),""),"")</f>
        <v/>
      </c>
      <c r="U3879" s="150" t="str">
        <f>IFERROR(IF(S3879:$S$5009&lt;&gt;0, (T3879-$Y$17)^2,""),"")</f>
        <v/>
      </c>
    </row>
    <row r="3880" spans="1:21" ht="23">
      <c r="A3880" s="159">
        <v>3871</v>
      </c>
      <c r="B3880" s="160" t="str">
        <f>IF(Data!B3880:$B$5009&lt;&gt;"",Data!B3880,"")</f>
        <v/>
      </c>
      <c r="C3880" s="160" t="str">
        <f>IF(Data!$C3880:C$5009&lt;&gt;"",Data!C3880,"")</f>
        <v/>
      </c>
      <c r="P3880" s="149" t="str">
        <f>IF(Data!B3884="","",B3884)</f>
        <v/>
      </c>
      <c r="Q3880" s="150" t="str">
        <f>IFERROR(IF(P3880:$P$5009&lt;&gt;0, ABS(P3880-$Z$7),""),"")</f>
        <v/>
      </c>
      <c r="R3880" s="150" t="str">
        <f>IFERROR(IF(P3880:$P$5009&lt;&gt;0, (Q3880-$Y$16)^2,""),"")</f>
        <v/>
      </c>
      <c r="S3880" s="151" t="str">
        <f>IF(Data!C3884="","",C3884)</f>
        <v/>
      </c>
      <c r="T3880" s="150" t="str">
        <f>IFERROR(IF(S3880:$S$5009&lt;&gt;0, ABS(C3884-$Z$8),""),"")</f>
        <v/>
      </c>
      <c r="U3880" s="150" t="str">
        <f>IFERROR(IF(S3880:$S$5009&lt;&gt;0, (T3880-$Y$17)^2,""),"")</f>
        <v/>
      </c>
    </row>
    <row r="3881" spans="1:21" ht="23">
      <c r="A3881" s="161">
        <v>3872</v>
      </c>
      <c r="B3881" s="160" t="str">
        <f>IF(Data!B3881:$B$5009&lt;&gt;"",Data!B3881,"")</f>
        <v/>
      </c>
      <c r="C3881" s="160" t="str">
        <f>IF(Data!$C3881:C$5009&lt;&gt;"",Data!C3881,"")</f>
        <v/>
      </c>
      <c r="P3881" s="149" t="str">
        <f>IF(Data!B3885="","",B3885)</f>
        <v/>
      </c>
      <c r="Q3881" s="150" t="str">
        <f>IFERROR(IF(P3881:$P$5009&lt;&gt;0, ABS(P3881-$Z$7),""),"")</f>
        <v/>
      </c>
      <c r="R3881" s="150" t="str">
        <f>IFERROR(IF(P3881:$P$5009&lt;&gt;0, (Q3881-$Y$16)^2,""),"")</f>
        <v/>
      </c>
      <c r="S3881" s="151" t="str">
        <f>IF(Data!C3885="","",C3885)</f>
        <v/>
      </c>
      <c r="T3881" s="150" t="str">
        <f>IFERROR(IF(S3881:$S$5009&lt;&gt;0, ABS(C3885-$Z$8),""),"")</f>
        <v/>
      </c>
      <c r="U3881" s="150" t="str">
        <f>IFERROR(IF(S3881:$S$5009&lt;&gt;0, (T3881-$Y$17)^2,""),"")</f>
        <v/>
      </c>
    </row>
    <row r="3882" spans="1:21" ht="23">
      <c r="A3882" s="159">
        <v>3873</v>
      </c>
      <c r="B3882" s="160" t="str">
        <f>IF(Data!B3882:$B$5009&lt;&gt;"",Data!B3882,"")</f>
        <v/>
      </c>
      <c r="C3882" s="160" t="str">
        <f>IF(Data!$C3882:C$5009&lt;&gt;"",Data!C3882,"")</f>
        <v/>
      </c>
      <c r="P3882" s="149" t="str">
        <f>IF(Data!B3886="","",B3886)</f>
        <v/>
      </c>
      <c r="Q3882" s="150" t="str">
        <f>IFERROR(IF(P3882:$P$5009&lt;&gt;0, ABS(P3882-$Z$7),""),"")</f>
        <v/>
      </c>
      <c r="R3882" s="150" t="str">
        <f>IFERROR(IF(P3882:$P$5009&lt;&gt;0, (Q3882-$Y$16)^2,""),"")</f>
        <v/>
      </c>
      <c r="S3882" s="151" t="str">
        <f>IF(Data!C3886="","",C3886)</f>
        <v/>
      </c>
      <c r="T3882" s="150" t="str">
        <f>IFERROR(IF(S3882:$S$5009&lt;&gt;0, ABS(C3886-$Z$8),""),"")</f>
        <v/>
      </c>
      <c r="U3882" s="150" t="str">
        <f>IFERROR(IF(S3882:$S$5009&lt;&gt;0, (T3882-$Y$17)^2,""),"")</f>
        <v/>
      </c>
    </row>
    <row r="3883" spans="1:21" ht="23">
      <c r="A3883" s="161">
        <v>3874</v>
      </c>
      <c r="B3883" s="160" t="str">
        <f>IF(Data!B3883:$B$5009&lt;&gt;"",Data!B3883,"")</f>
        <v/>
      </c>
      <c r="C3883" s="160" t="str">
        <f>IF(Data!$C3883:C$5009&lt;&gt;"",Data!C3883,"")</f>
        <v/>
      </c>
      <c r="P3883" s="149" t="str">
        <f>IF(Data!B3887="","",B3887)</f>
        <v/>
      </c>
      <c r="Q3883" s="150" t="str">
        <f>IFERROR(IF(P3883:$P$5009&lt;&gt;0, ABS(P3883-$Z$7),""),"")</f>
        <v/>
      </c>
      <c r="R3883" s="150" t="str">
        <f>IFERROR(IF(P3883:$P$5009&lt;&gt;0, (Q3883-$Y$16)^2,""),"")</f>
        <v/>
      </c>
      <c r="S3883" s="151" t="str">
        <f>IF(Data!C3887="","",C3887)</f>
        <v/>
      </c>
      <c r="T3883" s="150" t="str">
        <f>IFERROR(IF(S3883:$S$5009&lt;&gt;0, ABS(C3887-$Z$8),""),"")</f>
        <v/>
      </c>
      <c r="U3883" s="150" t="str">
        <f>IFERROR(IF(S3883:$S$5009&lt;&gt;0, (T3883-$Y$17)^2,""),"")</f>
        <v/>
      </c>
    </row>
    <row r="3884" spans="1:21" ht="23">
      <c r="A3884" s="159">
        <v>3875</v>
      </c>
      <c r="B3884" s="160" t="str">
        <f>IF(Data!B3884:$B$5009&lt;&gt;"",Data!B3884,"")</f>
        <v/>
      </c>
      <c r="C3884" s="160" t="str">
        <f>IF(Data!$C3884:C$5009&lt;&gt;"",Data!C3884,"")</f>
        <v/>
      </c>
      <c r="P3884" s="149" t="str">
        <f>IF(Data!B3888="","",B3888)</f>
        <v/>
      </c>
      <c r="Q3884" s="150" t="str">
        <f>IFERROR(IF(P3884:$P$5009&lt;&gt;0, ABS(P3884-$Z$7),""),"")</f>
        <v/>
      </c>
      <c r="R3884" s="150" t="str">
        <f>IFERROR(IF(P3884:$P$5009&lt;&gt;0, (Q3884-$Y$16)^2,""),"")</f>
        <v/>
      </c>
      <c r="S3884" s="151" t="str">
        <f>IF(Data!C3888="","",C3888)</f>
        <v/>
      </c>
      <c r="T3884" s="150" t="str">
        <f>IFERROR(IF(S3884:$S$5009&lt;&gt;0, ABS(C3888-$Z$8),""),"")</f>
        <v/>
      </c>
      <c r="U3884" s="150" t="str">
        <f>IFERROR(IF(S3884:$S$5009&lt;&gt;0, (T3884-$Y$17)^2,""),"")</f>
        <v/>
      </c>
    </row>
    <row r="3885" spans="1:21" ht="23">
      <c r="A3885" s="161">
        <v>3876</v>
      </c>
      <c r="B3885" s="160" t="str">
        <f>IF(Data!B3885:$B$5009&lt;&gt;"",Data!B3885,"")</f>
        <v/>
      </c>
      <c r="C3885" s="160" t="str">
        <f>IF(Data!$C3885:C$5009&lt;&gt;"",Data!C3885,"")</f>
        <v/>
      </c>
      <c r="P3885" s="149" t="str">
        <f>IF(Data!B3889="","",B3889)</f>
        <v/>
      </c>
      <c r="Q3885" s="150" t="str">
        <f>IFERROR(IF(P3885:$P$5009&lt;&gt;0, ABS(P3885-$Z$7),""),"")</f>
        <v/>
      </c>
      <c r="R3885" s="150" t="str">
        <f>IFERROR(IF(P3885:$P$5009&lt;&gt;0, (Q3885-$Y$16)^2,""),"")</f>
        <v/>
      </c>
      <c r="S3885" s="151" t="str">
        <f>IF(Data!C3889="","",C3889)</f>
        <v/>
      </c>
      <c r="T3885" s="150" t="str">
        <f>IFERROR(IF(S3885:$S$5009&lt;&gt;0, ABS(C3889-$Z$8),""),"")</f>
        <v/>
      </c>
      <c r="U3885" s="150" t="str">
        <f>IFERROR(IF(S3885:$S$5009&lt;&gt;0, (T3885-$Y$17)^2,""),"")</f>
        <v/>
      </c>
    </row>
    <row r="3886" spans="1:21" ht="23">
      <c r="A3886" s="159">
        <v>3877</v>
      </c>
      <c r="B3886" s="160" t="str">
        <f>IF(Data!B3886:$B$5009&lt;&gt;"",Data!B3886,"")</f>
        <v/>
      </c>
      <c r="C3886" s="160" t="str">
        <f>IF(Data!$C3886:C$5009&lt;&gt;"",Data!C3886,"")</f>
        <v/>
      </c>
      <c r="P3886" s="149" t="str">
        <f>IF(Data!B3890="","",B3890)</f>
        <v/>
      </c>
      <c r="Q3886" s="150" t="str">
        <f>IFERROR(IF(P3886:$P$5009&lt;&gt;0, ABS(P3886-$Z$7),""),"")</f>
        <v/>
      </c>
      <c r="R3886" s="150" t="str">
        <f>IFERROR(IF(P3886:$P$5009&lt;&gt;0, (Q3886-$Y$16)^2,""),"")</f>
        <v/>
      </c>
      <c r="S3886" s="151" t="str">
        <f>IF(Data!C3890="","",C3890)</f>
        <v/>
      </c>
      <c r="T3886" s="150" t="str">
        <f>IFERROR(IF(S3886:$S$5009&lt;&gt;0, ABS(C3890-$Z$8),""),"")</f>
        <v/>
      </c>
      <c r="U3886" s="150" t="str">
        <f>IFERROR(IF(S3886:$S$5009&lt;&gt;0, (T3886-$Y$17)^2,""),"")</f>
        <v/>
      </c>
    </row>
    <row r="3887" spans="1:21" ht="23">
      <c r="A3887" s="161">
        <v>3878</v>
      </c>
      <c r="B3887" s="160" t="str">
        <f>IF(Data!B3887:$B$5009&lt;&gt;"",Data!B3887,"")</f>
        <v/>
      </c>
      <c r="C3887" s="160" t="str">
        <f>IF(Data!$C3887:C$5009&lt;&gt;"",Data!C3887,"")</f>
        <v/>
      </c>
      <c r="P3887" s="149" t="str">
        <f>IF(Data!B3891="","",B3891)</f>
        <v/>
      </c>
      <c r="Q3887" s="150" t="str">
        <f>IFERROR(IF(P3887:$P$5009&lt;&gt;0, ABS(P3887-$Z$7),""),"")</f>
        <v/>
      </c>
      <c r="R3887" s="150" t="str">
        <f>IFERROR(IF(P3887:$P$5009&lt;&gt;0, (Q3887-$Y$16)^2,""),"")</f>
        <v/>
      </c>
      <c r="S3887" s="151" t="str">
        <f>IF(Data!C3891="","",C3891)</f>
        <v/>
      </c>
      <c r="T3887" s="150" t="str">
        <f>IFERROR(IF(S3887:$S$5009&lt;&gt;0, ABS(C3891-$Z$8),""),"")</f>
        <v/>
      </c>
      <c r="U3887" s="150" t="str">
        <f>IFERROR(IF(S3887:$S$5009&lt;&gt;0, (T3887-$Y$17)^2,""),"")</f>
        <v/>
      </c>
    </row>
    <row r="3888" spans="1:21" ht="23">
      <c r="A3888" s="159">
        <v>3879</v>
      </c>
      <c r="B3888" s="160" t="str">
        <f>IF(Data!B3888:$B$5009&lt;&gt;"",Data!B3888,"")</f>
        <v/>
      </c>
      <c r="C3888" s="160" t="str">
        <f>IF(Data!$C3888:C$5009&lt;&gt;"",Data!C3888,"")</f>
        <v/>
      </c>
      <c r="P3888" s="149" t="str">
        <f>IF(Data!B3892="","",B3892)</f>
        <v/>
      </c>
      <c r="Q3888" s="150" t="str">
        <f>IFERROR(IF(P3888:$P$5009&lt;&gt;0, ABS(P3888-$Z$7),""),"")</f>
        <v/>
      </c>
      <c r="R3888" s="150" t="str">
        <f>IFERROR(IF(P3888:$P$5009&lt;&gt;0, (Q3888-$Y$16)^2,""),"")</f>
        <v/>
      </c>
      <c r="S3888" s="151" t="str">
        <f>IF(Data!C3892="","",C3892)</f>
        <v/>
      </c>
      <c r="T3888" s="150" t="str">
        <f>IFERROR(IF(S3888:$S$5009&lt;&gt;0, ABS(C3892-$Z$8),""),"")</f>
        <v/>
      </c>
      <c r="U3888" s="150" t="str">
        <f>IFERROR(IF(S3888:$S$5009&lt;&gt;0, (T3888-$Y$17)^2,""),"")</f>
        <v/>
      </c>
    </row>
    <row r="3889" spans="1:21" ht="23">
      <c r="A3889" s="161">
        <v>3880</v>
      </c>
      <c r="B3889" s="160" t="str">
        <f>IF(Data!B3889:$B$5009&lt;&gt;"",Data!B3889,"")</f>
        <v/>
      </c>
      <c r="C3889" s="160" t="str">
        <f>IF(Data!$C3889:C$5009&lt;&gt;"",Data!C3889,"")</f>
        <v/>
      </c>
      <c r="P3889" s="149" t="str">
        <f>IF(Data!B3893="","",B3893)</f>
        <v/>
      </c>
      <c r="Q3889" s="150" t="str">
        <f>IFERROR(IF(P3889:$P$5009&lt;&gt;0, ABS(P3889-$Z$7),""),"")</f>
        <v/>
      </c>
      <c r="R3889" s="150" t="str">
        <f>IFERROR(IF(P3889:$P$5009&lt;&gt;0, (Q3889-$Y$16)^2,""),"")</f>
        <v/>
      </c>
      <c r="S3889" s="151" t="str">
        <f>IF(Data!C3893="","",C3893)</f>
        <v/>
      </c>
      <c r="T3889" s="150" t="str">
        <f>IFERROR(IF(S3889:$S$5009&lt;&gt;0, ABS(C3893-$Z$8),""),"")</f>
        <v/>
      </c>
      <c r="U3889" s="150" t="str">
        <f>IFERROR(IF(S3889:$S$5009&lt;&gt;0, (T3889-$Y$17)^2,""),"")</f>
        <v/>
      </c>
    </row>
    <row r="3890" spans="1:21" ht="23">
      <c r="A3890" s="159">
        <v>3881</v>
      </c>
      <c r="B3890" s="160" t="str">
        <f>IF(Data!B3890:$B$5009&lt;&gt;"",Data!B3890,"")</f>
        <v/>
      </c>
      <c r="C3890" s="160" t="str">
        <f>IF(Data!$C3890:C$5009&lt;&gt;"",Data!C3890,"")</f>
        <v/>
      </c>
      <c r="P3890" s="149" t="str">
        <f>IF(Data!B3894="","",B3894)</f>
        <v/>
      </c>
      <c r="Q3890" s="150" t="str">
        <f>IFERROR(IF(P3890:$P$5009&lt;&gt;0, ABS(P3890-$Z$7),""),"")</f>
        <v/>
      </c>
      <c r="R3890" s="150" t="str">
        <f>IFERROR(IF(P3890:$P$5009&lt;&gt;0, (Q3890-$Y$16)^2,""),"")</f>
        <v/>
      </c>
      <c r="S3890" s="151" t="str">
        <f>IF(Data!C3894="","",C3894)</f>
        <v/>
      </c>
      <c r="T3890" s="150" t="str">
        <f>IFERROR(IF(S3890:$S$5009&lt;&gt;0, ABS(C3894-$Z$8),""),"")</f>
        <v/>
      </c>
      <c r="U3890" s="150" t="str">
        <f>IFERROR(IF(S3890:$S$5009&lt;&gt;0, (T3890-$Y$17)^2,""),"")</f>
        <v/>
      </c>
    </row>
    <row r="3891" spans="1:21" ht="23">
      <c r="A3891" s="161">
        <v>3882</v>
      </c>
      <c r="B3891" s="160" t="str">
        <f>IF(Data!B3891:$B$5009&lt;&gt;"",Data!B3891,"")</f>
        <v/>
      </c>
      <c r="C3891" s="160" t="str">
        <f>IF(Data!$C3891:C$5009&lt;&gt;"",Data!C3891,"")</f>
        <v/>
      </c>
      <c r="P3891" s="149" t="str">
        <f>IF(Data!B3895="","",B3895)</f>
        <v/>
      </c>
      <c r="Q3891" s="150" t="str">
        <f>IFERROR(IF(P3891:$P$5009&lt;&gt;0, ABS(P3891-$Z$7),""),"")</f>
        <v/>
      </c>
      <c r="R3891" s="150" t="str">
        <f>IFERROR(IF(P3891:$P$5009&lt;&gt;0, (Q3891-$Y$16)^2,""),"")</f>
        <v/>
      </c>
      <c r="S3891" s="151" t="str">
        <f>IF(Data!C3895="","",C3895)</f>
        <v/>
      </c>
      <c r="T3891" s="150" t="str">
        <f>IFERROR(IF(S3891:$S$5009&lt;&gt;0, ABS(C3895-$Z$8),""),"")</f>
        <v/>
      </c>
      <c r="U3891" s="150" t="str">
        <f>IFERROR(IF(S3891:$S$5009&lt;&gt;0, (T3891-$Y$17)^2,""),"")</f>
        <v/>
      </c>
    </row>
    <row r="3892" spans="1:21" ht="23">
      <c r="A3892" s="159">
        <v>3883</v>
      </c>
      <c r="B3892" s="160" t="str">
        <f>IF(Data!B3892:$B$5009&lt;&gt;"",Data!B3892,"")</f>
        <v/>
      </c>
      <c r="C3892" s="160" t="str">
        <f>IF(Data!$C3892:C$5009&lt;&gt;"",Data!C3892,"")</f>
        <v/>
      </c>
      <c r="P3892" s="149" t="str">
        <f>IF(Data!B3896="","",B3896)</f>
        <v/>
      </c>
      <c r="Q3892" s="150" t="str">
        <f>IFERROR(IF(P3892:$P$5009&lt;&gt;0, ABS(P3892-$Z$7),""),"")</f>
        <v/>
      </c>
      <c r="R3892" s="150" t="str">
        <f>IFERROR(IF(P3892:$P$5009&lt;&gt;0, (Q3892-$Y$16)^2,""),"")</f>
        <v/>
      </c>
      <c r="S3892" s="151" t="str">
        <f>IF(Data!C3896="","",C3896)</f>
        <v/>
      </c>
      <c r="T3892" s="150" t="str">
        <f>IFERROR(IF(S3892:$S$5009&lt;&gt;0, ABS(C3896-$Z$8),""),"")</f>
        <v/>
      </c>
      <c r="U3892" s="150" t="str">
        <f>IFERROR(IF(S3892:$S$5009&lt;&gt;0, (T3892-$Y$17)^2,""),"")</f>
        <v/>
      </c>
    </row>
    <row r="3893" spans="1:21" ht="23">
      <c r="A3893" s="161">
        <v>3884</v>
      </c>
      <c r="B3893" s="160" t="str">
        <f>IF(Data!B3893:$B$5009&lt;&gt;"",Data!B3893,"")</f>
        <v/>
      </c>
      <c r="C3893" s="160" t="str">
        <f>IF(Data!$C3893:C$5009&lt;&gt;"",Data!C3893,"")</f>
        <v/>
      </c>
      <c r="P3893" s="149" t="str">
        <f>IF(Data!B3897="","",B3897)</f>
        <v/>
      </c>
      <c r="Q3893" s="150" t="str">
        <f>IFERROR(IF(P3893:$P$5009&lt;&gt;0, ABS(P3893-$Z$7),""),"")</f>
        <v/>
      </c>
      <c r="R3893" s="150" t="str">
        <f>IFERROR(IF(P3893:$P$5009&lt;&gt;0, (Q3893-$Y$16)^2,""),"")</f>
        <v/>
      </c>
      <c r="S3893" s="151" t="str">
        <f>IF(Data!C3897="","",C3897)</f>
        <v/>
      </c>
      <c r="T3893" s="150" t="str">
        <f>IFERROR(IF(S3893:$S$5009&lt;&gt;0, ABS(C3897-$Z$8),""),"")</f>
        <v/>
      </c>
      <c r="U3893" s="150" t="str">
        <f>IFERROR(IF(S3893:$S$5009&lt;&gt;0, (T3893-$Y$17)^2,""),"")</f>
        <v/>
      </c>
    </row>
    <row r="3894" spans="1:21" ht="23">
      <c r="A3894" s="159">
        <v>3885</v>
      </c>
      <c r="B3894" s="160" t="str">
        <f>IF(Data!B3894:$B$5009&lt;&gt;"",Data!B3894,"")</f>
        <v/>
      </c>
      <c r="C3894" s="160" t="str">
        <f>IF(Data!$C3894:C$5009&lt;&gt;"",Data!C3894,"")</f>
        <v/>
      </c>
      <c r="P3894" s="149" t="str">
        <f>IF(Data!B3898="","",B3898)</f>
        <v/>
      </c>
      <c r="Q3894" s="150" t="str">
        <f>IFERROR(IF(P3894:$P$5009&lt;&gt;0, ABS(P3894-$Z$7),""),"")</f>
        <v/>
      </c>
      <c r="R3894" s="150" t="str">
        <f>IFERROR(IF(P3894:$P$5009&lt;&gt;0, (Q3894-$Y$16)^2,""),"")</f>
        <v/>
      </c>
      <c r="S3894" s="151" t="str">
        <f>IF(Data!C3898="","",C3898)</f>
        <v/>
      </c>
      <c r="T3894" s="150" t="str">
        <f>IFERROR(IF(S3894:$S$5009&lt;&gt;0, ABS(C3898-$Z$8),""),"")</f>
        <v/>
      </c>
      <c r="U3894" s="150" t="str">
        <f>IFERROR(IF(S3894:$S$5009&lt;&gt;0, (T3894-$Y$17)^2,""),"")</f>
        <v/>
      </c>
    </row>
    <row r="3895" spans="1:21" ht="23">
      <c r="A3895" s="161">
        <v>3886</v>
      </c>
      <c r="B3895" s="160" t="str">
        <f>IF(Data!B3895:$B$5009&lt;&gt;"",Data!B3895,"")</f>
        <v/>
      </c>
      <c r="C3895" s="160" t="str">
        <f>IF(Data!$C3895:C$5009&lt;&gt;"",Data!C3895,"")</f>
        <v/>
      </c>
      <c r="P3895" s="149" t="str">
        <f>IF(Data!B3899="","",B3899)</f>
        <v/>
      </c>
      <c r="Q3895" s="150" t="str">
        <f>IFERROR(IF(P3895:$P$5009&lt;&gt;0, ABS(P3895-$Z$7),""),"")</f>
        <v/>
      </c>
      <c r="R3895" s="150" t="str">
        <f>IFERROR(IF(P3895:$P$5009&lt;&gt;0, (Q3895-$Y$16)^2,""),"")</f>
        <v/>
      </c>
      <c r="S3895" s="151" t="str">
        <f>IF(Data!C3899="","",C3899)</f>
        <v/>
      </c>
      <c r="T3895" s="150" t="str">
        <f>IFERROR(IF(S3895:$S$5009&lt;&gt;0, ABS(C3899-$Z$8),""),"")</f>
        <v/>
      </c>
      <c r="U3895" s="150" t="str">
        <f>IFERROR(IF(S3895:$S$5009&lt;&gt;0, (T3895-$Y$17)^2,""),"")</f>
        <v/>
      </c>
    </row>
    <row r="3896" spans="1:21" ht="23">
      <c r="A3896" s="159">
        <v>3887</v>
      </c>
      <c r="B3896" s="160" t="str">
        <f>IF(Data!B3896:$B$5009&lt;&gt;"",Data!B3896,"")</f>
        <v/>
      </c>
      <c r="C3896" s="160" t="str">
        <f>IF(Data!$C3896:C$5009&lt;&gt;"",Data!C3896,"")</f>
        <v/>
      </c>
      <c r="P3896" s="149" t="str">
        <f>IF(Data!B3900="","",B3900)</f>
        <v/>
      </c>
      <c r="Q3896" s="150" t="str">
        <f>IFERROR(IF(P3896:$P$5009&lt;&gt;0, ABS(P3896-$Z$7),""),"")</f>
        <v/>
      </c>
      <c r="R3896" s="150" t="str">
        <f>IFERROR(IF(P3896:$P$5009&lt;&gt;0, (Q3896-$Y$16)^2,""),"")</f>
        <v/>
      </c>
      <c r="S3896" s="151" t="str">
        <f>IF(Data!C3900="","",C3900)</f>
        <v/>
      </c>
      <c r="T3896" s="150" t="str">
        <f>IFERROR(IF(S3896:$S$5009&lt;&gt;0, ABS(C3900-$Z$8),""),"")</f>
        <v/>
      </c>
      <c r="U3896" s="150" t="str">
        <f>IFERROR(IF(S3896:$S$5009&lt;&gt;0, (T3896-$Y$17)^2,""),"")</f>
        <v/>
      </c>
    </row>
    <row r="3897" spans="1:21" ht="23">
      <c r="A3897" s="161">
        <v>3888</v>
      </c>
      <c r="B3897" s="160" t="str">
        <f>IF(Data!B3897:$B$5009&lt;&gt;"",Data!B3897,"")</f>
        <v/>
      </c>
      <c r="C3897" s="160" t="str">
        <f>IF(Data!$C3897:C$5009&lt;&gt;"",Data!C3897,"")</f>
        <v/>
      </c>
      <c r="P3897" s="149" t="str">
        <f>IF(Data!B3901="","",B3901)</f>
        <v/>
      </c>
      <c r="Q3897" s="150" t="str">
        <f>IFERROR(IF(P3897:$P$5009&lt;&gt;0, ABS(P3897-$Z$7),""),"")</f>
        <v/>
      </c>
      <c r="R3897" s="150" t="str">
        <f>IFERROR(IF(P3897:$P$5009&lt;&gt;0, (Q3897-$Y$16)^2,""),"")</f>
        <v/>
      </c>
      <c r="S3897" s="151" t="str">
        <f>IF(Data!C3901="","",C3901)</f>
        <v/>
      </c>
      <c r="T3897" s="150" t="str">
        <f>IFERROR(IF(S3897:$S$5009&lt;&gt;0, ABS(C3901-$Z$8),""),"")</f>
        <v/>
      </c>
      <c r="U3897" s="150" t="str">
        <f>IFERROR(IF(S3897:$S$5009&lt;&gt;0, (T3897-$Y$17)^2,""),"")</f>
        <v/>
      </c>
    </row>
    <row r="3898" spans="1:21" ht="23">
      <c r="A3898" s="159">
        <v>3889</v>
      </c>
      <c r="B3898" s="160" t="str">
        <f>IF(Data!B3898:$B$5009&lt;&gt;"",Data!B3898,"")</f>
        <v/>
      </c>
      <c r="C3898" s="160" t="str">
        <f>IF(Data!$C3898:C$5009&lt;&gt;"",Data!C3898,"")</f>
        <v/>
      </c>
      <c r="P3898" s="149" t="str">
        <f>IF(Data!B3902="","",B3902)</f>
        <v/>
      </c>
      <c r="Q3898" s="150" t="str">
        <f>IFERROR(IF(P3898:$P$5009&lt;&gt;0, ABS(P3898-$Z$7),""),"")</f>
        <v/>
      </c>
      <c r="R3898" s="150" t="str">
        <f>IFERROR(IF(P3898:$P$5009&lt;&gt;0, (Q3898-$Y$16)^2,""),"")</f>
        <v/>
      </c>
      <c r="S3898" s="151" t="str">
        <f>IF(Data!C3902="","",C3902)</f>
        <v/>
      </c>
      <c r="T3898" s="150" t="str">
        <f>IFERROR(IF(S3898:$S$5009&lt;&gt;0, ABS(C3902-$Z$8),""),"")</f>
        <v/>
      </c>
      <c r="U3898" s="150" t="str">
        <f>IFERROR(IF(S3898:$S$5009&lt;&gt;0, (T3898-$Y$17)^2,""),"")</f>
        <v/>
      </c>
    </row>
    <row r="3899" spans="1:21" ht="23">
      <c r="A3899" s="161">
        <v>3890</v>
      </c>
      <c r="B3899" s="160" t="str">
        <f>IF(Data!B3899:$B$5009&lt;&gt;"",Data!B3899,"")</f>
        <v/>
      </c>
      <c r="C3899" s="160" t="str">
        <f>IF(Data!$C3899:C$5009&lt;&gt;"",Data!C3899,"")</f>
        <v/>
      </c>
      <c r="P3899" s="149" t="str">
        <f>IF(Data!B3903="","",B3903)</f>
        <v/>
      </c>
      <c r="Q3899" s="150" t="str">
        <f>IFERROR(IF(P3899:$P$5009&lt;&gt;0, ABS(P3899-$Z$7),""),"")</f>
        <v/>
      </c>
      <c r="R3899" s="150" t="str">
        <f>IFERROR(IF(P3899:$P$5009&lt;&gt;0, (Q3899-$Y$16)^2,""),"")</f>
        <v/>
      </c>
      <c r="S3899" s="151" t="str">
        <f>IF(Data!C3903="","",C3903)</f>
        <v/>
      </c>
      <c r="T3899" s="150" t="str">
        <f>IFERROR(IF(S3899:$S$5009&lt;&gt;0, ABS(C3903-$Z$8),""),"")</f>
        <v/>
      </c>
      <c r="U3899" s="150" t="str">
        <f>IFERROR(IF(S3899:$S$5009&lt;&gt;0, (T3899-$Y$17)^2,""),"")</f>
        <v/>
      </c>
    </row>
    <row r="3900" spans="1:21" ht="23">
      <c r="A3900" s="159">
        <v>3891</v>
      </c>
      <c r="B3900" s="160" t="str">
        <f>IF(Data!B3900:$B$5009&lt;&gt;"",Data!B3900,"")</f>
        <v/>
      </c>
      <c r="C3900" s="160" t="str">
        <f>IF(Data!$C3900:C$5009&lt;&gt;"",Data!C3900,"")</f>
        <v/>
      </c>
      <c r="P3900" s="149" t="str">
        <f>IF(Data!B3904="","",B3904)</f>
        <v/>
      </c>
      <c r="Q3900" s="150" t="str">
        <f>IFERROR(IF(P3900:$P$5009&lt;&gt;0, ABS(P3900-$Z$7),""),"")</f>
        <v/>
      </c>
      <c r="R3900" s="150" t="str">
        <f>IFERROR(IF(P3900:$P$5009&lt;&gt;0, (Q3900-$Y$16)^2,""),"")</f>
        <v/>
      </c>
      <c r="S3900" s="151" t="str">
        <f>IF(Data!C3904="","",C3904)</f>
        <v/>
      </c>
      <c r="T3900" s="150" t="str">
        <f>IFERROR(IF(S3900:$S$5009&lt;&gt;0, ABS(C3904-$Z$8),""),"")</f>
        <v/>
      </c>
      <c r="U3900" s="150" t="str">
        <f>IFERROR(IF(S3900:$S$5009&lt;&gt;0, (T3900-$Y$17)^2,""),"")</f>
        <v/>
      </c>
    </row>
    <row r="3901" spans="1:21" ht="23">
      <c r="A3901" s="161">
        <v>3892</v>
      </c>
      <c r="B3901" s="160" t="str">
        <f>IF(Data!B3901:$B$5009&lt;&gt;"",Data!B3901,"")</f>
        <v/>
      </c>
      <c r="C3901" s="160" t="str">
        <f>IF(Data!$C3901:C$5009&lt;&gt;"",Data!C3901,"")</f>
        <v/>
      </c>
      <c r="P3901" s="149" t="str">
        <f>IF(Data!B3905="","",B3905)</f>
        <v/>
      </c>
      <c r="Q3901" s="150" t="str">
        <f>IFERROR(IF(P3901:$P$5009&lt;&gt;0, ABS(P3901-$Z$7),""),"")</f>
        <v/>
      </c>
      <c r="R3901" s="150" t="str">
        <f>IFERROR(IF(P3901:$P$5009&lt;&gt;0, (Q3901-$Y$16)^2,""),"")</f>
        <v/>
      </c>
      <c r="S3901" s="151" t="str">
        <f>IF(Data!C3905="","",C3905)</f>
        <v/>
      </c>
      <c r="T3901" s="150" t="str">
        <f>IFERROR(IF(S3901:$S$5009&lt;&gt;0, ABS(C3905-$Z$8),""),"")</f>
        <v/>
      </c>
      <c r="U3901" s="150" t="str">
        <f>IFERROR(IF(S3901:$S$5009&lt;&gt;0, (T3901-$Y$17)^2,""),"")</f>
        <v/>
      </c>
    </row>
    <row r="3902" spans="1:21" ht="23">
      <c r="A3902" s="159">
        <v>3893</v>
      </c>
      <c r="B3902" s="160" t="str">
        <f>IF(Data!B3902:$B$5009&lt;&gt;"",Data!B3902,"")</f>
        <v/>
      </c>
      <c r="C3902" s="160" t="str">
        <f>IF(Data!$C3902:C$5009&lt;&gt;"",Data!C3902,"")</f>
        <v/>
      </c>
      <c r="P3902" s="149" t="str">
        <f>IF(Data!B3906="","",B3906)</f>
        <v/>
      </c>
      <c r="Q3902" s="150" t="str">
        <f>IFERROR(IF(P3902:$P$5009&lt;&gt;0, ABS(P3902-$Z$7),""),"")</f>
        <v/>
      </c>
      <c r="R3902" s="150" t="str">
        <f>IFERROR(IF(P3902:$P$5009&lt;&gt;0, (Q3902-$Y$16)^2,""),"")</f>
        <v/>
      </c>
      <c r="S3902" s="151" t="str">
        <f>IF(Data!C3906="","",C3906)</f>
        <v/>
      </c>
      <c r="T3902" s="150" t="str">
        <f>IFERROR(IF(S3902:$S$5009&lt;&gt;0, ABS(C3906-$Z$8),""),"")</f>
        <v/>
      </c>
      <c r="U3902" s="150" t="str">
        <f>IFERROR(IF(S3902:$S$5009&lt;&gt;0, (T3902-$Y$17)^2,""),"")</f>
        <v/>
      </c>
    </row>
    <row r="3903" spans="1:21" ht="23">
      <c r="A3903" s="161">
        <v>3894</v>
      </c>
      <c r="B3903" s="160" t="str">
        <f>IF(Data!B3903:$B$5009&lt;&gt;"",Data!B3903,"")</f>
        <v/>
      </c>
      <c r="C3903" s="160" t="str">
        <f>IF(Data!$C3903:C$5009&lt;&gt;"",Data!C3903,"")</f>
        <v/>
      </c>
      <c r="P3903" s="149" t="str">
        <f>IF(Data!B3907="","",B3907)</f>
        <v/>
      </c>
      <c r="Q3903" s="150" t="str">
        <f>IFERROR(IF(P3903:$P$5009&lt;&gt;0, ABS(P3903-$Z$7),""),"")</f>
        <v/>
      </c>
      <c r="R3903" s="150" t="str">
        <f>IFERROR(IF(P3903:$P$5009&lt;&gt;0, (Q3903-$Y$16)^2,""),"")</f>
        <v/>
      </c>
      <c r="S3903" s="151" t="str">
        <f>IF(Data!C3907="","",C3907)</f>
        <v/>
      </c>
      <c r="T3903" s="150" t="str">
        <f>IFERROR(IF(S3903:$S$5009&lt;&gt;0, ABS(C3907-$Z$8),""),"")</f>
        <v/>
      </c>
      <c r="U3903" s="150" t="str">
        <f>IFERROR(IF(S3903:$S$5009&lt;&gt;0, (T3903-$Y$17)^2,""),"")</f>
        <v/>
      </c>
    </row>
    <row r="3904" spans="1:21" ht="23">
      <c r="A3904" s="159">
        <v>3895</v>
      </c>
      <c r="B3904" s="160" t="str">
        <f>IF(Data!B3904:$B$5009&lt;&gt;"",Data!B3904,"")</f>
        <v/>
      </c>
      <c r="C3904" s="160" t="str">
        <f>IF(Data!$C3904:C$5009&lt;&gt;"",Data!C3904,"")</f>
        <v/>
      </c>
      <c r="P3904" s="149" t="str">
        <f>IF(Data!B3908="","",B3908)</f>
        <v/>
      </c>
      <c r="Q3904" s="150" t="str">
        <f>IFERROR(IF(P3904:$P$5009&lt;&gt;0, ABS(P3904-$Z$7),""),"")</f>
        <v/>
      </c>
      <c r="R3904" s="150" t="str">
        <f>IFERROR(IF(P3904:$P$5009&lt;&gt;0, (Q3904-$Y$16)^2,""),"")</f>
        <v/>
      </c>
      <c r="S3904" s="151" t="str">
        <f>IF(Data!C3908="","",C3908)</f>
        <v/>
      </c>
      <c r="T3904" s="150" t="str">
        <f>IFERROR(IF(S3904:$S$5009&lt;&gt;0, ABS(C3908-$Z$8),""),"")</f>
        <v/>
      </c>
      <c r="U3904" s="150" t="str">
        <f>IFERROR(IF(S3904:$S$5009&lt;&gt;0, (T3904-$Y$17)^2,""),"")</f>
        <v/>
      </c>
    </row>
    <row r="3905" spans="1:21" ht="23">
      <c r="A3905" s="161">
        <v>3896</v>
      </c>
      <c r="B3905" s="160" t="str">
        <f>IF(Data!B3905:$B$5009&lt;&gt;"",Data!B3905,"")</f>
        <v/>
      </c>
      <c r="C3905" s="160" t="str">
        <f>IF(Data!$C3905:C$5009&lt;&gt;"",Data!C3905,"")</f>
        <v/>
      </c>
      <c r="P3905" s="149" t="str">
        <f>IF(Data!B3909="","",B3909)</f>
        <v/>
      </c>
      <c r="Q3905" s="150" t="str">
        <f>IFERROR(IF(P3905:$P$5009&lt;&gt;0, ABS(P3905-$Z$7),""),"")</f>
        <v/>
      </c>
      <c r="R3905" s="150" t="str">
        <f>IFERROR(IF(P3905:$P$5009&lt;&gt;0, (Q3905-$Y$16)^2,""),"")</f>
        <v/>
      </c>
      <c r="S3905" s="151" t="str">
        <f>IF(Data!C3909="","",C3909)</f>
        <v/>
      </c>
      <c r="T3905" s="150" t="str">
        <f>IFERROR(IF(S3905:$S$5009&lt;&gt;0, ABS(C3909-$Z$8),""),"")</f>
        <v/>
      </c>
      <c r="U3905" s="150" t="str">
        <f>IFERROR(IF(S3905:$S$5009&lt;&gt;0, (T3905-$Y$17)^2,""),"")</f>
        <v/>
      </c>
    </row>
    <row r="3906" spans="1:21" ht="23">
      <c r="A3906" s="159">
        <v>3897</v>
      </c>
      <c r="B3906" s="160" t="str">
        <f>IF(Data!B3906:$B$5009&lt;&gt;"",Data!B3906,"")</f>
        <v/>
      </c>
      <c r="C3906" s="160" t="str">
        <f>IF(Data!$C3906:C$5009&lt;&gt;"",Data!C3906,"")</f>
        <v/>
      </c>
      <c r="P3906" s="149" t="str">
        <f>IF(Data!B3910="","",B3910)</f>
        <v/>
      </c>
      <c r="Q3906" s="150" t="str">
        <f>IFERROR(IF(P3906:$P$5009&lt;&gt;0, ABS(P3906-$Z$7),""),"")</f>
        <v/>
      </c>
      <c r="R3906" s="150" t="str">
        <f>IFERROR(IF(P3906:$P$5009&lt;&gt;0, (Q3906-$Y$16)^2,""),"")</f>
        <v/>
      </c>
      <c r="S3906" s="151" t="str">
        <f>IF(Data!C3910="","",C3910)</f>
        <v/>
      </c>
      <c r="T3906" s="150" t="str">
        <f>IFERROR(IF(S3906:$S$5009&lt;&gt;0, ABS(C3910-$Z$8),""),"")</f>
        <v/>
      </c>
      <c r="U3906" s="150" t="str">
        <f>IFERROR(IF(S3906:$S$5009&lt;&gt;0, (T3906-$Y$17)^2,""),"")</f>
        <v/>
      </c>
    </row>
    <row r="3907" spans="1:21" ht="23">
      <c r="A3907" s="161">
        <v>3898</v>
      </c>
      <c r="B3907" s="160" t="str">
        <f>IF(Data!B3907:$B$5009&lt;&gt;"",Data!B3907,"")</f>
        <v/>
      </c>
      <c r="C3907" s="160" t="str">
        <f>IF(Data!$C3907:C$5009&lt;&gt;"",Data!C3907,"")</f>
        <v/>
      </c>
      <c r="P3907" s="149" t="str">
        <f>IF(Data!B3911="","",B3911)</f>
        <v/>
      </c>
      <c r="Q3907" s="150" t="str">
        <f>IFERROR(IF(P3907:$P$5009&lt;&gt;0, ABS(P3907-$Z$7),""),"")</f>
        <v/>
      </c>
      <c r="R3907" s="150" t="str">
        <f>IFERROR(IF(P3907:$P$5009&lt;&gt;0, (Q3907-$Y$16)^2,""),"")</f>
        <v/>
      </c>
      <c r="S3907" s="151" t="str">
        <f>IF(Data!C3911="","",C3911)</f>
        <v/>
      </c>
      <c r="T3907" s="150" t="str">
        <f>IFERROR(IF(S3907:$S$5009&lt;&gt;0, ABS(C3911-$Z$8),""),"")</f>
        <v/>
      </c>
      <c r="U3907" s="150" t="str">
        <f>IFERROR(IF(S3907:$S$5009&lt;&gt;0, (T3907-$Y$17)^2,""),"")</f>
        <v/>
      </c>
    </row>
    <row r="3908" spans="1:21" ht="23">
      <c r="A3908" s="159">
        <v>3899</v>
      </c>
      <c r="B3908" s="160" t="str">
        <f>IF(Data!B3908:$B$5009&lt;&gt;"",Data!B3908,"")</f>
        <v/>
      </c>
      <c r="C3908" s="160" t="str">
        <f>IF(Data!$C3908:C$5009&lt;&gt;"",Data!C3908,"")</f>
        <v/>
      </c>
      <c r="P3908" s="149" t="str">
        <f>IF(Data!B3912="","",B3912)</f>
        <v/>
      </c>
      <c r="Q3908" s="150" t="str">
        <f>IFERROR(IF(P3908:$P$5009&lt;&gt;0, ABS(P3908-$Z$7),""),"")</f>
        <v/>
      </c>
      <c r="R3908" s="150" t="str">
        <f>IFERROR(IF(P3908:$P$5009&lt;&gt;0, (Q3908-$Y$16)^2,""),"")</f>
        <v/>
      </c>
      <c r="S3908" s="151" t="str">
        <f>IF(Data!C3912="","",C3912)</f>
        <v/>
      </c>
      <c r="T3908" s="150" t="str">
        <f>IFERROR(IF(S3908:$S$5009&lt;&gt;0, ABS(C3912-$Z$8),""),"")</f>
        <v/>
      </c>
      <c r="U3908" s="150" t="str">
        <f>IFERROR(IF(S3908:$S$5009&lt;&gt;0, (T3908-$Y$17)^2,""),"")</f>
        <v/>
      </c>
    </row>
    <row r="3909" spans="1:21" ht="23">
      <c r="A3909" s="161">
        <v>3900</v>
      </c>
      <c r="B3909" s="160" t="str">
        <f>IF(Data!B3909:$B$5009&lt;&gt;"",Data!B3909,"")</f>
        <v/>
      </c>
      <c r="C3909" s="160" t="str">
        <f>IF(Data!$C3909:C$5009&lt;&gt;"",Data!C3909,"")</f>
        <v/>
      </c>
      <c r="P3909" s="149" t="str">
        <f>IF(Data!B3913="","",B3913)</f>
        <v/>
      </c>
      <c r="Q3909" s="150" t="str">
        <f>IFERROR(IF(P3909:$P$5009&lt;&gt;0, ABS(P3909-$Z$7),""),"")</f>
        <v/>
      </c>
      <c r="R3909" s="150" t="str">
        <f>IFERROR(IF(P3909:$P$5009&lt;&gt;0, (Q3909-$Y$16)^2,""),"")</f>
        <v/>
      </c>
      <c r="S3909" s="151" t="str">
        <f>IF(Data!C3913="","",C3913)</f>
        <v/>
      </c>
      <c r="T3909" s="150" t="str">
        <f>IFERROR(IF(S3909:$S$5009&lt;&gt;0, ABS(C3913-$Z$8),""),"")</f>
        <v/>
      </c>
      <c r="U3909" s="150" t="str">
        <f>IFERROR(IF(S3909:$S$5009&lt;&gt;0, (T3909-$Y$17)^2,""),"")</f>
        <v/>
      </c>
    </row>
    <row r="3910" spans="1:21" ht="23">
      <c r="A3910" s="159">
        <v>3901</v>
      </c>
      <c r="B3910" s="160" t="str">
        <f>IF(Data!B3910:$B$5009&lt;&gt;"",Data!B3910,"")</f>
        <v/>
      </c>
      <c r="C3910" s="160" t="str">
        <f>IF(Data!$C3910:C$5009&lt;&gt;"",Data!C3910,"")</f>
        <v/>
      </c>
      <c r="P3910" s="149" t="str">
        <f>IF(Data!B3914="","",B3914)</f>
        <v/>
      </c>
      <c r="Q3910" s="150" t="str">
        <f>IFERROR(IF(P3910:$P$5009&lt;&gt;0, ABS(P3910-$Z$7),""),"")</f>
        <v/>
      </c>
      <c r="R3910" s="150" t="str">
        <f>IFERROR(IF(P3910:$P$5009&lt;&gt;0, (Q3910-$Y$16)^2,""),"")</f>
        <v/>
      </c>
      <c r="S3910" s="151" t="str">
        <f>IF(Data!C3914="","",C3914)</f>
        <v/>
      </c>
      <c r="T3910" s="150" t="str">
        <f>IFERROR(IF(S3910:$S$5009&lt;&gt;0, ABS(C3914-$Z$8),""),"")</f>
        <v/>
      </c>
      <c r="U3910" s="150" t="str">
        <f>IFERROR(IF(S3910:$S$5009&lt;&gt;0, (T3910-$Y$17)^2,""),"")</f>
        <v/>
      </c>
    </row>
    <row r="3911" spans="1:21" ht="23">
      <c r="A3911" s="161">
        <v>3902</v>
      </c>
      <c r="B3911" s="160" t="str">
        <f>IF(Data!B3911:$B$5009&lt;&gt;"",Data!B3911,"")</f>
        <v/>
      </c>
      <c r="C3911" s="160" t="str">
        <f>IF(Data!$C3911:C$5009&lt;&gt;"",Data!C3911,"")</f>
        <v/>
      </c>
      <c r="P3911" s="149" t="str">
        <f>IF(Data!B3915="","",B3915)</f>
        <v/>
      </c>
      <c r="Q3911" s="150" t="str">
        <f>IFERROR(IF(P3911:$P$5009&lt;&gt;0, ABS(P3911-$Z$7),""),"")</f>
        <v/>
      </c>
      <c r="R3911" s="150" t="str">
        <f>IFERROR(IF(P3911:$P$5009&lt;&gt;0, (Q3911-$Y$16)^2,""),"")</f>
        <v/>
      </c>
      <c r="S3911" s="151" t="str">
        <f>IF(Data!C3915="","",C3915)</f>
        <v/>
      </c>
      <c r="T3911" s="150" t="str">
        <f>IFERROR(IF(S3911:$S$5009&lt;&gt;0, ABS(C3915-$Z$8),""),"")</f>
        <v/>
      </c>
      <c r="U3911" s="150" t="str">
        <f>IFERROR(IF(S3911:$S$5009&lt;&gt;0, (T3911-$Y$17)^2,""),"")</f>
        <v/>
      </c>
    </row>
    <row r="3912" spans="1:21" ht="23">
      <c r="A3912" s="159">
        <v>3903</v>
      </c>
      <c r="B3912" s="160" t="str">
        <f>IF(Data!B3912:$B$5009&lt;&gt;"",Data!B3912,"")</f>
        <v/>
      </c>
      <c r="C3912" s="160" t="str">
        <f>IF(Data!$C3912:C$5009&lt;&gt;"",Data!C3912,"")</f>
        <v/>
      </c>
      <c r="P3912" s="149" t="str">
        <f>IF(Data!B3916="","",B3916)</f>
        <v/>
      </c>
      <c r="Q3912" s="150" t="str">
        <f>IFERROR(IF(P3912:$P$5009&lt;&gt;0, ABS(P3912-$Z$7),""),"")</f>
        <v/>
      </c>
      <c r="R3912" s="150" t="str">
        <f>IFERROR(IF(P3912:$P$5009&lt;&gt;0, (Q3912-$Y$16)^2,""),"")</f>
        <v/>
      </c>
      <c r="S3912" s="151" t="str">
        <f>IF(Data!C3916="","",C3916)</f>
        <v/>
      </c>
      <c r="T3912" s="150" t="str">
        <f>IFERROR(IF(S3912:$S$5009&lt;&gt;0, ABS(C3916-$Z$8),""),"")</f>
        <v/>
      </c>
      <c r="U3912" s="150" t="str">
        <f>IFERROR(IF(S3912:$S$5009&lt;&gt;0, (T3912-$Y$17)^2,""),"")</f>
        <v/>
      </c>
    </row>
    <row r="3913" spans="1:21" ht="23">
      <c r="A3913" s="161">
        <v>3904</v>
      </c>
      <c r="B3913" s="160" t="str">
        <f>IF(Data!B3913:$B$5009&lt;&gt;"",Data!B3913,"")</f>
        <v/>
      </c>
      <c r="C3913" s="160" t="str">
        <f>IF(Data!$C3913:C$5009&lt;&gt;"",Data!C3913,"")</f>
        <v/>
      </c>
      <c r="P3913" s="149" t="str">
        <f>IF(Data!B3917="","",B3917)</f>
        <v/>
      </c>
      <c r="Q3913" s="150" t="str">
        <f>IFERROR(IF(P3913:$P$5009&lt;&gt;0, ABS(P3913-$Z$7),""),"")</f>
        <v/>
      </c>
      <c r="R3913" s="150" t="str">
        <f>IFERROR(IF(P3913:$P$5009&lt;&gt;0, (Q3913-$Y$16)^2,""),"")</f>
        <v/>
      </c>
      <c r="S3913" s="151" t="str">
        <f>IF(Data!C3917="","",C3917)</f>
        <v/>
      </c>
      <c r="T3913" s="150" t="str">
        <f>IFERROR(IF(S3913:$S$5009&lt;&gt;0, ABS(C3917-$Z$8),""),"")</f>
        <v/>
      </c>
      <c r="U3913" s="150" t="str">
        <f>IFERROR(IF(S3913:$S$5009&lt;&gt;0, (T3913-$Y$17)^2,""),"")</f>
        <v/>
      </c>
    </row>
    <row r="3914" spans="1:21" ht="23">
      <c r="A3914" s="159">
        <v>3905</v>
      </c>
      <c r="B3914" s="160" t="str">
        <f>IF(Data!B3914:$B$5009&lt;&gt;"",Data!B3914,"")</f>
        <v/>
      </c>
      <c r="C3914" s="160" t="str">
        <f>IF(Data!$C3914:C$5009&lt;&gt;"",Data!C3914,"")</f>
        <v/>
      </c>
      <c r="P3914" s="149" t="str">
        <f>IF(Data!B3918="","",B3918)</f>
        <v/>
      </c>
      <c r="Q3914" s="150" t="str">
        <f>IFERROR(IF(P3914:$P$5009&lt;&gt;0, ABS(P3914-$Z$7),""),"")</f>
        <v/>
      </c>
      <c r="R3914" s="150" t="str">
        <f>IFERROR(IF(P3914:$P$5009&lt;&gt;0, (Q3914-$Y$16)^2,""),"")</f>
        <v/>
      </c>
      <c r="S3914" s="151" t="str">
        <f>IF(Data!C3918="","",C3918)</f>
        <v/>
      </c>
      <c r="T3914" s="150" t="str">
        <f>IFERROR(IF(S3914:$S$5009&lt;&gt;0, ABS(C3918-$Z$8),""),"")</f>
        <v/>
      </c>
      <c r="U3914" s="150" t="str">
        <f>IFERROR(IF(S3914:$S$5009&lt;&gt;0, (T3914-$Y$17)^2,""),"")</f>
        <v/>
      </c>
    </row>
    <row r="3915" spans="1:21" ht="23">
      <c r="A3915" s="161">
        <v>3906</v>
      </c>
      <c r="B3915" s="160" t="str">
        <f>IF(Data!B3915:$B$5009&lt;&gt;"",Data!B3915,"")</f>
        <v/>
      </c>
      <c r="C3915" s="160" t="str">
        <f>IF(Data!$C3915:C$5009&lt;&gt;"",Data!C3915,"")</f>
        <v/>
      </c>
      <c r="P3915" s="149" t="str">
        <f>IF(Data!B3919="","",B3919)</f>
        <v/>
      </c>
      <c r="Q3915" s="150" t="str">
        <f>IFERROR(IF(P3915:$P$5009&lt;&gt;0, ABS(P3915-$Z$7),""),"")</f>
        <v/>
      </c>
      <c r="R3915" s="150" t="str">
        <f>IFERROR(IF(P3915:$P$5009&lt;&gt;0, (Q3915-$Y$16)^2,""),"")</f>
        <v/>
      </c>
      <c r="S3915" s="151" t="str">
        <f>IF(Data!C3919="","",C3919)</f>
        <v/>
      </c>
      <c r="T3915" s="150" t="str">
        <f>IFERROR(IF(S3915:$S$5009&lt;&gt;0, ABS(C3919-$Z$8),""),"")</f>
        <v/>
      </c>
      <c r="U3915" s="150" t="str">
        <f>IFERROR(IF(S3915:$S$5009&lt;&gt;0, (T3915-$Y$17)^2,""),"")</f>
        <v/>
      </c>
    </row>
    <row r="3916" spans="1:21" ht="23">
      <c r="A3916" s="159">
        <v>3907</v>
      </c>
      <c r="B3916" s="160" t="str">
        <f>IF(Data!B3916:$B$5009&lt;&gt;"",Data!B3916,"")</f>
        <v/>
      </c>
      <c r="C3916" s="160" t="str">
        <f>IF(Data!$C3916:C$5009&lt;&gt;"",Data!C3916,"")</f>
        <v/>
      </c>
      <c r="P3916" s="149" t="str">
        <f>IF(Data!B3920="","",B3920)</f>
        <v/>
      </c>
      <c r="Q3916" s="150" t="str">
        <f>IFERROR(IF(P3916:$P$5009&lt;&gt;0, ABS(P3916-$Z$7),""),"")</f>
        <v/>
      </c>
      <c r="R3916" s="150" t="str">
        <f>IFERROR(IF(P3916:$P$5009&lt;&gt;0, (Q3916-$Y$16)^2,""),"")</f>
        <v/>
      </c>
      <c r="S3916" s="151" t="str">
        <f>IF(Data!C3920="","",C3920)</f>
        <v/>
      </c>
      <c r="T3916" s="150" t="str">
        <f>IFERROR(IF(S3916:$S$5009&lt;&gt;0, ABS(C3920-$Z$8),""),"")</f>
        <v/>
      </c>
      <c r="U3916" s="150" t="str">
        <f>IFERROR(IF(S3916:$S$5009&lt;&gt;0, (T3916-$Y$17)^2,""),"")</f>
        <v/>
      </c>
    </row>
    <row r="3917" spans="1:21" ht="23">
      <c r="A3917" s="161">
        <v>3908</v>
      </c>
      <c r="B3917" s="160" t="str">
        <f>IF(Data!B3917:$B$5009&lt;&gt;"",Data!B3917,"")</f>
        <v/>
      </c>
      <c r="C3917" s="160" t="str">
        <f>IF(Data!$C3917:C$5009&lt;&gt;"",Data!C3917,"")</f>
        <v/>
      </c>
      <c r="P3917" s="149" t="str">
        <f>IF(Data!B3921="","",B3921)</f>
        <v/>
      </c>
      <c r="Q3917" s="150" t="str">
        <f>IFERROR(IF(P3917:$P$5009&lt;&gt;0, ABS(P3917-$Z$7),""),"")</f>
        <v/>
      </c>
      <c r="R3917" s="150" t="str">
        <f>IFERROR(IF(P3917:$P$5009&lt;&gt;0, (Q3917-$Y$16)^2,""),"")</f>
        <v/>
      </c>
      <c r="S3917" s="151" t="str">
        <f>IF(Data!C3921="","",C3921)</f>
        <v/>
      </c>
      <c r="T3917" s="150" t="str">
        <f>IFERROR(IF(S3917:$S$5009&lt;&gt;0, ABS(C3921-$Z$8),""),"")</f>
        <v/>
      </c>
      <c r="U3917" s="150" t="str">
        <f>IFERROR(IF(S3917:$S$5009&lt;&gt;0, (T3917-$Y$17)^2,""),"")</f>
        <v/>
      </c>
    </row>
    <row r="3918" spans="1:21" ht="23">
      <c r="A3918" s="159">
        <v>3909</v>
      </c>
      <c r="B3918" s="160" t="str">
        <f>IF(Data!B3918:$B$5009&lt;&gt;"",Data!B3918,"")</f>
        <v/>
      </c>
      <c r="C3918" s="160" t="str">
        <f>IF(Data!$C3918:C$5009&lt;&gt;"",Data!C3918,"")</f>
        <v/>
      </c>
      <c r="P3918" s="149" t="str">
        <f>IF(Data!B3922="","",B3922)</f>
        <v/>
      </c>
      <c r="Q3918" s="150" t="str">
        <f>IFERROR(IF(P3918:$P$5009&lt;&gt;0, ABS(P3918-$Z$7),""),"")</f>
        <v/>
      </c>
      <c r="R3918" s="150" t="str">
        <f>IFERROR(IF(P3918:$P$5009&lt;&gt;0, (Q3918-$Y$16)^2,""),"")</f>
        <v/>
      </c>
      <c r="S3918" s="151" t="str">
        <f>IF(Data!C3922="","",C3922)</f>
        <v/>
      </c>
      <c r="T3918" s="150" t="str">
        <f>IFERROR(IF(S3918:$S$5009&lt;&gt;0, ABS(C3922-$Z$8),""),"")</f>
        <v/>
      </c>
      <c r="U3918" s="150" t="str">
        <f>IFERROR(IF(S3918:$S$5009&lt;&gt;0, (T3918-$Y$17)^2,""),"")</f>
        <v/>
      </c>
    </row>
    <row r="3919" spans="1:21" ht="23">
      <c r="A3919" s="161">
        <v>3910</v>
      </c>
      <c r="B3919" s="160" t="str">
        <f>IF(Data!B3919:$B$5009&lt;&gt;"",Data!B3919,"")</f>
        <v/>
      </c>
      <c r="C3919" s="160" t="str">
        <f>IF(Data!$C3919:C$5009&lt;&gt;"",Data!C3919,"")</f>
        <v/>
      </c>
      <c r="P3919" s="149" t="str">
        <f>IF(Data!B3923="","",B3923)</f>
        <v/>
      </c>
      <c r="Q3919" s="150" t="str">
        <f>IFERROR(IF(P3919:$P$5009&lt;&gt;0, ABS(P3919-$Z$7),""),"")</f>
        <v/>
      </c>
      <c r="R3919" s="150" t="str">
        <f>IFERROR(IF(P3919:$P$5009&lt;&gt;0, (Q3919-$Y$16)^2,""),"")</f>
        <v/>
      </c>
      <c r="S3919" s="151" t="str">
        <f>IF(Data!C3923="","",C3923)</f>
        <v/>
      </c>
      <c r="T3919" s="150" t="str">
        <f>IFERROR(IF(S3919:$S$5009&lt;&gt;0, ABS(C3923-$Z$8),""),"")</f>
        <v/>
      </c>
      <c r="U3919" s="150" t="str">
        <f>IFERROR(IF(S3919:$S$5009&lt;&gt;0, (T3919-$Y$17)^2,""),"")</f>
        <v/>
      </c>
    </row>
    <row r="3920" spans="1:21" ht="23">
      <c r="A3920" s="159">
        <v>3911</v>
      </c>
      <c r="B3920" s="160" t="str">
        <f>IF(Data!B3920:$B$5009&lt;&gt;"",Data!B3920,"")</f>
        <v/>
      </c>
      <c r="C3920" s="160" t="str">
        <f>IF(Data!$C3920:C$5009&lt;&gt;"",Data!C3920,"")</f>
        <v/>
      </c>
      <c r="P3920" s="149" t="str">
        <f>IF(Data!B3924="","",B3924)</f>
        <v/>
      </c>
      <c r="Q3920" s="150" t="str">
        <f>IFERROR(IF(P3920:$P$5009&lt;&gt;0, ABS(P3920-$Z$7),""),"")</f>
        <v/>
      </c>
      <c r="R3920" s="150" t="str">
        <f>IFERROR(IF(P3920:$P$5009&lt;&gt;0, (Q3920-$Y$16)^2,""),"")</f>
        <v/>
      </c>
      <c r="S3920" s="151" t="str">
        <f>IF(Data!C3924="","",C3924)</f>
        <v/>
      </c>
      <c r="T3920" s="150" t="str">
        <f>IFERROR(IF(S3920:$S$5009&lt;&gt;0, ABS(C3924-$Z$8),""),"")</f>
        <v/>
      </c>
      <c r="U3920" s="150" t="str">
        <f>IFERROR(IF(S3920:$S$5009&lt;&gt;0, (T3920-$Y$17)^2,""),"")</f>
        <v/>
      </c>
    </row>
    <row r="3921" spans="1:21" ht="23">
      <c r="A3921" s="161">
        <v>3912</v>
      </c>
      <c r="B3921" s="160" t="str">
        <f>IF(Data!B3921:$B$5009&lt;&gt;"",Data!B3921,"")</f>
        <v/>
      </c>
      <c r="C3921" s="160" t="str">
        <f>IF(Data!$C3921:C$5009&lt;&gt;"",Data!C3921,"")</f>
        <v/>
      </c>
      <c r="P3921" s="149" t="str">
        <f>IF(Data!B3925="","",B3925)</f>
        <v/>
      </c>
      <c r="Q3921" s="150" t="str">
        <f>IFERROR(IF(P3921:$P$5009&lt;&gt;0, ABS(P3921-$Z$7),""),"")</f>
        <v/>
      </c>
      <c r="R3921" s="150" t="str">
        <f>IFERROR(IF(P3921:$P$5009&lt;&gt;0, (Q3921-$Y$16)^2,""),"")</f>
        <v/>
      </c>
      <c r="S3921" s="151" t="str">
        <f>IF(Data!C3925="","",C3925)</f>
        <v/>
      </c>
      <c r="T3921" s="150" t="str">
        <f>IFERROR(IF(S3921:$S$5009&lt;&gt;0, ABS(C3925-$Z$8),""),"")</f>
        <v/>
      </c>
      <c r="U3921" s="150" t="str">
        <f>IFERROR(IF(S3921:$S$5009&lt;&gt;0, (T3921-$Y$17)^2,""),"")</f>
        <v/>
      </c>
    </row>
    <row r="3922" spans="1:21" ht="23">
      <c r="A3922" s="159">
        <v>3913</v>
      </c>
      <c r="B3922" s="160" t="str">
        <f>IF(Data!B3922:$B$5009&lt;&gt;"",Data!B3922,"")</f>
        <v/>
      </c>
      <c r="C3922" s="160" t="str">
        <f>IF(Data!$C3922:C$5009&lt;&gt;"",Data!C3922,"")</f>
        <v/>
      </c>
      <c r="P3922" s="149" t="str">
        <f>IF(Data!B3926="","",B3926)</f>
        <v/>
      </c>
      <c r="Q3922" s="150" t="str">
        <f>IFERROR(IF(P3922:$P$5009&lt;&gt;0, ABS(P3922-$Z$7),""),"")</f>
        <v/>
      </c>
      <c r="R3922" s="150" t="str">
        <f>IFERROR(IF(P3922:$P$5009&lt;&gt;0, (Q3922-$Y$16)^2,""),"")</f>
        <v/>
      </c>
      <c r="S3922" s="151" t="str">
        <f>IF(Data!C3926="","",C3926)</f>
        <v/>
      </c>
      <c r="T3922" s="150" t="str">
        <f>IFERROR(IF(S3922:$S$5009&lt;&gt;0, ABS(C3926-$Z$8),""),"")</f>
        <v/>
      </c>
      <c r="U3922" s="150" t="str">
        <f>IFERROR(IF(S3922:$S$5009&lt;&gt;0, (T3922-$Y$17)^2,""),"")</f>
        <v/>
      </c>
    </row>
    <row r="3923" spans="1:21" ht="23">
      <c r="A3923" s="161">
        <v>3914</v>
      </c>
      <c r="B3923" s="160" t="str">
        <f>IF(Data!B3923:$B$5009&lt;&gt;"",Data!B3923,"")</f>
        <v/>
      </c>
      <c r="C3923" s="160" t="str">
        <f>IF(Data!$C3923:C$5009&lt;&gt;"",Data!C3923,"")</f>
        <v/>
      </c>
      <c r="P3923" s="149" t="str">
        <f>IF(Data!B3927="","",B3927)</f>
        <v/>
      </c>
      <c r="Q3923" s="150" t="str">
        <f>IFERROR(IF(P3923:$P$5009&lt;&gt;0, ABS(P3923-$Z$7),""),"")</f>
        <v/>
      </c>
      <c r="R3923" s="150" t="str">
        <f>IFERROR(IF(P3923:$P$5009&lt;&gt;0, (Q3923-$Y$16)^2,""),"")</f>
        <v/>
      </c>
      <c r="S3923" s="151" t="str">
        <f>IF(Data!C3927="","",C3927)</f>
        <v/>
      </c>
      <c r="T3923" s="150" t="str">
        <f>IFERROR(IF(S3923:$S$5009&lt;&gt;0, ABS(C3927-$Z$8),""),"")</f>
        <v/>
      </c>
      <c r="U3923" s="150" t="str">
        <f>IFERROR(IF(S3923:$S$5009&lt;&gt;0, (T3923-$Y$17)^2,""),"")</f>
        <v/>
      </c>
    </row>
    <row r="3924" spans="1:21" ht="23">
      <c r="A3924" s="159">
        <v>3915</v>
      </c>
      <c r="B3924" s="160" t="str">
        <f>IF(Data!B3924:$B$5009&lt;&gt;"",Data!B3924,"")</f>
        <v/>
      </c>
      <c r="C3924" s="160" t="str">
        <f>IF(Data!$C3924:C$5009&lt;&gt;"",Data!C3924,"")</f>
        <v/>
      </c>
      <c r="P3924" s="149" t="str">
        <f>IF(Data!B3928="","",B3928)</f>
        <v/>
      </c>
      <c r="Q3924" s="150" t="str">
        <f>IFERROR(IF(P3924:$P$5009&lt;&gt;0, ABS(P3924-$Z$7),""),"")</f>
        <v/>
      </c>
      <c r="R3924" s="150" t="str">
        <f>IFERROR(IF(P3924:$P$5009&lt;&gt;0, (Q3924-$Y$16)^2,""),"")</f>
        <v/>
      </c>
      <c r="S3924" s="151" t="str">
        <f>IF(Data!C3928="","",C3928)</f>
        <v/>
      </c>
      <c r="T3924" s="150" t="str">
        <f>IFERROR(IF(S3924:$S$5009&lt;&gt;0, ABS(C3928-$Z$8),""),"")</f>
        <v/>
      </c>
      <c r="U3924" s="150" t="str">
        <f>IFERROR(IF(S3924:$S$5009&lt;&gt;0, (T3924-$Y$17)^2,""),"")</f>
        <v/>
      </c>
    </row>
    <row r="3925" spans="1:21" ht="23">
      <c r="A3925" s="161">
        <v>3916</v>
      </c>
      <c r="B3925" s="160" t="str">
        <f>IF(Data!B3925:$B$5009&lt;&gt;"",Data!B3925,"")</f>
        <v/>
      </c>
      <c r="C3925" s="160" t="str">
        <f>IF(Data!$C3925:C$5009&lt;&gt;"",Data!C3925,"")</f>
        <v/>
      </c>
      <c r="P3925" s="149" t="str">
        <f>IF(Data!B3929="","",B3929)</f>
        <v/>
      </c>
      <c r="Q3925" s="150" t="str">
        <f>IFERROR(IF(P3925:$P$5009&lt;&gt;0, ABS(P3925-$Z$7),""),"")</f>
        <v/>
      </c>
      <c r="R3925" s="150" t="str">
        <f>IFERROR(IF(P3925:$P$5009&lt;&gt;0, (Q3925-$Y$16)^2,""),"")</f>
        <v/>
      </c>
      <c r="S3925" s="151" t="str">
        <f>IF(Data!C3929="","",C3929)</f>
        <v/>
      </c>
      <c r="T3925" s="150" t="str">
        <f>IFERROR(IF(S3925:$S$5009&lt;&gt;0, ABS(C3929-$Z$8),""),"")</f>
        <v/>
      </c>
      <c r="U3925" s="150" t="str">
        <f>IFERROR(IF(S3925:$S$5009&lt;&gt;0, (T3925-$Y$17)^2,""),"")</f>
        <v/>
      </c>
    </row>
    <row r="3926" spans="1:21" ht="23">
      <c r="A3926" s="159">
        <v>3917</v>
      </c>
      <c r="B3926" s="160" t="str">
        <f>IF(Data!B3926:$B$5009&lt;&gt;"",Data!B3926,"")</f>
        <v/>
      </c>
      <c r="C3926" s="160" t="str">
        <f>IF(Data!$C3926:C$5009&lt;&gt;"",Data!C3926,"")</f>
        <v/>
      </c>
      <c r="P3926" s="149" t="str">
        <f>IF(Data!B3930="","",B3930)</f>
        <v/>
      </c>
      <c r="Q3926" s="150" t="str">
        <f>IFERROR(IF(P3926:$P$5009&lt;&gt;0, ABS(P3926-$Z$7),""),"")</f>
        <v/>
      </c>
      <c r="R3926" s="150" t="str">
        <f>IFERROR(IF(P3926:$P$5009&lt;&gt;0, (Q3926-$Y$16)^2,""),"")</f>
        <v/>
      </c>
      <c r="S3926" s="151" t="str">
        <f>IF(Data!C3930="","",C3930)</f>
        <v/>
      </c>
      <c r="T3926" s="150" t="str">
        <f>IFERROR(IF(S3926:$S$5009&lt;&gt;0, ABS(C3930-$Z$8),""),"")</f>
        <v/>
      </c>
      <c r="U3926" s="150" t="str">
        <f>IFERROR(IF(S3926:$S$5009&lt;&gt;0, (T3926-$Y$17)^2,""),"")</f>
        <v/>
      </c>
    </row>
    <row r="3927" spans="1:21" ht="23">
      <c r="A3927" s="161">
        <v>3918</v>
      </c>
      <c r="B3927" s="160" t="str">
        <f>IF(Data!B3927:$B$5009&lt;&gt;"",Data!B3927,"")</f>
        <v/>
      </c>
      <c r="C3927" s="160" t="str">
        <f>IF(Data!$C3927:C$5009&lt;&gt;"",Data!C3927,"")</f>
        <v/>
      </c>
      <c r="P3927" s="149" t="str">
        <f>IF(Data!B3931="","",B3931)</f>
        <v/>
      </c>
      <c r="Q3927" s="150" t="str">
        <f>IFERROR(IF(P3927:$P$5009&lt;&gt;0, ABS(P3927-$Z$7),""),"")</f>
        <v/>
      </c>
      <c r="R3927" s="150" t="str">
        <f>IFERROR(IF(P3927:$P$5009&lt;&gt;0, (Q3927-$Y$16)^2,""),"")</f>
        <v/>
      </c>
      <c r="S3927" s="151" t="str">
        <f>IF(Data!C3931="","",C3931)</f>
        <v/>
      </c>
      <c r="T3927" s="150" t="str">
        <f>IFERROR(IF(S3927:$S$5009&lt;&gt;0, ABS(C3931-$Z$8),""),"")</f>
        <v/>
      </c>
      <c r="U3927" s="150" t="str">
        <f>IFERROR(IF(S3927:$S$5009&lt;&gt;0, (T3927-$Y$17)^2,""),"")</f>
        <v/>
      </c>
    </row>
    <row r="3928" spans="1:21" ht="23">
      <c r="A3928" s="159">
        <v>3919</v>
      </c>
      <c r="B3928" s="160" t="str">
        <f>IF(Data!B3928:$B$5009&lt;&gt;"",Data!B3928,"")</f>
        <v/>
      </c>
      <c r="C3928" s="160" t="str">
        <f>IF(Data!$C3928:C$5009&lt;&gt;"",Data!C3928,"")</f>
        <v/>
      </c>
      <c r="P3928" s="149" t="str">
        <f>IF(Data!B3932="","",B3932)</f>
        <v/>
      </c>
      <c r="Q3928" s="150" t="str">
        <f>IFERROR(IF(P3928:$P$5009&lt;&gt;0, ABS(P3928-$Z$7),""),"")</f>
        <v/>
      </c>
      <c r="R3928" s="150" t="str">
        <f>IFERROR(IF(P3928:$P$5009&lt;&gt;0, (Q3928-$Y$16)^2,""),"")</f>
        <v/>
      </c>
      <c r="S3928" s="151" t="str">
        <f>IF(Data!C3932="","",C3932)</f>
        <v/>
      </c>
      <c r="T3928" s="150" t="str">
        <f>IFERROR(IF(S3928:$S$5009&lt;&gt;0, ABS(C3932-$Z$8),""),"")</f>
        <v/>
      </c>
      <c r="U3928" s="150" t="str">
        <f>IFERROR(IF(S3928:$S$5009&lt;&gt;0, (T3928-$Y$17)^2,""),"")</f>
        <v/>
      </c>
    </row>
    <row r="3929" spans="1:21" ht="23">
      <c r="A3929" s="161">
        <v>3920</v>
      </c>
      <c r="B3929" s="160" t="str">
        <f>IF(Data!B3929:$B$5009&lt;&gt;"",Data!B3929,"")</f>
        <v/>
      </c>
      <c r="C3929" s="160" t="str">
        <f>IF(Data!$C3929:C$5009&lt;&gt;"",Data!C3929,"")</f>
        <v/>
      </c>
      <c r="P3929" s="149" t="str">
        <f>IF(Data!B3933="","",B3933)</f>
        <v/>
      </c>
      <c r="Q3929" s="150" t="str">
        <f>IFERROR(IF(P3929:$P$5009&lt;&gt;0, ABS(P3929-$Z$7),""),"")</f>
        <v/>
      </c>
      <c r="R3929" s="150" t="str">
        <f>IFERROR(IF(P3929:$P$5009&lt;&gt;0, (Q3929-$Y$16)^2,""),"")</f>
        <v/>
      </c>
      <c r="S3929" s="151" t="str">
        <f>IF(Data!C3933="","",C3933)</f>
        <v/>
      </c>
      <c r="T3929" s="150" t="str">
        <f>IFERROR(IF(S3929:$S$5009&lt;&gt;0, ABS(C3933-$Z$8),""),"")</f>
        <v/>
      </c>
      <c r="U3929" s="150" t="str">
        <f>IFERROR(IF(S3929:$S$5009&lt;&gt;0, (T3929-$Y$17)^2,""),"")</f>
        <v/>
      </c>
    </row>
    <row r="3930" spans="1:21" ht="23">
      <c r="A3930" s="159">
        <v>3921</v>
      </c>
      <c r="B3930" s="160" t="str">
        <f>IF(Data!B3930:$B$5009&lt;&gt;"",Data!B3930,"")</f>
        <v/>
      </c>
      <c r="C3930" s="160" t="str">
        <f>IF(Data!$C3930:C$5009&lt;&gt;"",Data!C3930,"")</f>
        <v/>
      </c>
      <c r="P3930" s="149" t="str">
        <f>IF(Data!B3934="","",B3934)</f>
        <v/>
      </c>
      <c r="Q3930" s="150" t="str">
        <f>IFERROR(IF(P3930:$P$5009&lt;&gt;0, ABS(P3930-$Z$7),""),"")</f>
        <v/>
      </c>
      <c r="R3930" s="150" t="str">
        <f>IFERROR(IF(P3930:$P$5009&lt;&gt;0, (Q3930-$Y$16)^2,""),"")</f>
        <v/>
      </c>
      <c r="S3930" s="151" t="str">
        <f>IF(Data!C3934="","",C3934)</f>
        <v/>
      </c>
      <c r="T3930" s="150" t="str">
        <f>IFERROR(IF(S3930:$S$5009&lt;&gt;0, ABS(C3934-$Z$8),""),"")</f>
        <v/>
      </c>
      <c r="U3930" s="150" t="str">
        <f>IFERROR(IF(S3930:$S$5009&lt;&gt;0, (T3930-$Y$17)^2,""),"")</f>
        <v/>
      </c>
    </row>
    <row r="3931" spans="1:21" ht="23">
      <c r="A3931" s="161">
        <v>3922</v>
      </c>
      <c r="B3931" s="160" t="str">
        <f>IF(Data!B3931:$B$5009&lt;&gt;"",Data!B3931,"")</f>
        <v/>
      </c>
      <c r="C3931" s="160" t="str">
        <f>IF(Data!$C3931:C$5009&lt;&gt;"",Data!C3931,"")</f>
        <v/>
      </c>
      <c r="P3931" s="149" t="str">
        <f>IF(Data!B3935="","",B3935)</f>
        <v/>
      </c>
      <c r="Q3931" s="150" t="str">
        <f>IFERROR(IF(P3931:$P$5009&lt;&gt;0, ABS(P3931-$Z$7),""),"")</f>
        <v/>
      </c>
      <c r="R3931" s="150" t="str">
        <f>IFERROR(IF(P3931:$P$5009&lt;&gt;0, (Q3931-$Y$16)^2,""),"")</f>
        <v/>
      </c>
      <c r="S3931" s="151" t="str">
        <f>IF(Data!C3935="","",C3935)</f>
        <v/>
      </c>
      <c r="T3931" s="150" t="str">
        <f>IFERROR(IF(S3931:$S$5009&lt;&gt;0, ABS(C3935-$Z$8),""),"")</f>
        <v/>
      </c>
      <c r="U3931" s="150" t="str">
        <f>IFERROR(IF(S3931:$S$5009&lt;&gt;0, (T3931-$Y$17)^2,""),"")</f>
        <v/>
      </c>
    </row>
    <row r="3932" spans="1:21" ht="23">
      <c r="A3932" s="159">
        <v>3923</v>
      </c>
      <c r="B3932" s="160" t="str">
        <f>IF(Data!B3932:$B$5009&lt;&gt;"",Data!B3932,"")</f>
        <v/>
      </c>
      <c r="C3932" s="160" t="str">
        <f>IF(Data!$C3932:C$5009&lt;&gt;"",Data!C3932,"")</f>
        <v/>
      </c>
      <c r="P3932" s="149" t="str">
        <f>IF(Data!B3936="","",B3936)</f>
        <v/>
      </c>
      <c r="Q3932" s="150" t="str">
        <f>IFERROR(IF(P3932:$P$5009&lt;&gt;0, ABS(P3932-$Z$7),""),"")</f>
        <v/>
      </c>
      <c r="R3932" s="150" t="str">
        <f>IFERROR(IF(P3932:$P$5009&lt;&gt;0, (Q3932-$Y$16)^2,""),"")</f>
        <v/>
      </c>
      <c r="S3932" s="151" t="str">
        <f>IF(Data!C3936="","",C3936)</f>
        <v/>
      </c>
      <c r="T3932" s="150" t="str">
        <f>IFERROR(IF(S3932:$S$5009&lt;&gt;0, ABS(C3936-$Z$8),""),"")</f>
        <v/>
      </c>
      <c r="U3932" s="150" t="str">
        <f>IFERROR(IF(S3932:$S$5009&lt;&gt;0, (T3932-$Y$17)^2,""),"")</f>
        <v/>
      </c>
    </row>
    <row r="3933" spans="1:21" ht="23">
      <c r="A3933" s="161">
        <v>3924</v>
      </c>
      <c r="B3933" s="160" t="str">
        <f>IF(Data!B3933:$B$5009&lt;&gt;"",Data!B3933,"")</f>
        <v/>
      </c>
      <c r="C3933" s="160" t="str">
        <f>IF(Data!$C3933:C$5009&lt;&gt;"",Data!C3933,"")</f>
        <v/>
      </c>
      <c r="P3933" s="149" t="str">
        <f>IF(Data!B3937="","",B3937)</f>
        <v/>
      </c>
      <c r="Q3933" s="150" t="str">
        <f>IFERROR(IF(P3933:$P$5009&lt;&gt;0, ABS(P3933-$Z$7),""),"")</f>
        <v/>
      </c>
      <c r="R3933" s="150" t="str">
        <f>IFERROR(IF(P3933:$P$5009&lt;&gt;0, (Q3933-$Y$16)^2,""),"")</f>
        <v/>
      </c>
      <c r="S3933" s="151" t="str">
        <f>IF(Data!C3937="","",C3937)</f>
        <v/>
      </c>
      <c r="T3933" s="150" t="str">
        <f>IFERROR(IF(S3933:$S$5009&lt;&gt;0, ABS(C3937-$Z$8),""),"")</f>
        <v/>
      </c>
      <c r="U3933" s="150" t="str">
        <f>IFERROR(IF(S3933:$S$5009&lt;&gt;0, (T3933-$Y$17)^2,""),"")</f>
        <v/>
      </c>
    </row>
    <row r="3934" spans="1:21" ht="23">
      <c r="A3934" s="159">
        <v>3925</v>
      </c>
      <c r="B3934" s="160" t="str">
        <f>IF(Data!B3934:$B$5009&lt;&gt;"",Data!B3934,"")</f>
        <v/>
      </c>
      <c r="C3934" s="160" t="str">
        <f>IF(Data!$C3934:C$5009&lt;&gt;"",Data!C3934,"")</f>
        <v/>
      </c>
      <c r="P3934" s="149" t="str">
        <f>IF(Data!B3938="","",B3938)</f>
        <v/>
      </c>
      <c r="Q3934" s="150" t="str">
        <f>IFERROR(IF(P3934:$P$5009&lt;&gt;0, ABS(P3934-$Z$7),""),"")</f>
        <v/>
      </c>
      <c r="R3934" s="150" t="str">
        <f>IFERROR(IF(P3934:$P$5009&lt;&gt;0, (Q3934-$Y$16)^2,""),"")</f>
        <v/>
      </c>
      <c r="S3934" s="151" t="str">
        <f>IF(Data!C3938="","",C3938)</f>
        <v/>
      </c>
      <c r="T3934" s="150" t="str">
        <f>IFERROR(IF(S3934:$S$5009&lt;&gt;0, ABS(C3938-$Z$8),""),"")</f>
        <v/>
      </c>
      <c r="U3934" s="150" t="str">
        <f>IFERROR(IF(S3934:$S$5009&lt;&gt;0, (T3934-$Y$17)^2,""),"")</f>
        <v/>
      </c>
    </row>
    <row r="3935" spans="1:21" ht="23">
      <c r="A3935" s="161">
        <v>3926</v>
      </c>
      <c r="B3935" s="160" t="str">
        <f>IF(Data!B3935:$B$5009&lt;&gt;"",Data!B3935,"")</f>
        <v/>
      </c>
      <c r="C3935" s="160" t="str">
        <f>IF(Data!$C3935:C$5009&lt;&gt;"",Data!C3935,"")</f>
        <v/>
      </c>
      <c r="P3935" s="149" t="str">
        <f>IF(Data!B3939="","",B3939)</f>
        <v/>
      </c>
      <c r="Q3935" s="150" t="str">
        <f>IFERROR(IF(P3935:$P$5009&lt;&gt;0, ABS(P3935-$Z$7),""),"")</f>
        <v/>
      </c>
      <c r="R3935" s="150" t="str">
        <f>IFERROR(IF(P3935:$P$5009&lt;&gt;0, (Q3935-$Y$16)^2,""),"")</f>
        <v/>
      </c>
      <c r="S3935" s="151" t="str">
        <f>IF(Data!C3939="","",C3939)</f>
        <v/>
      </c>
      <c r="T3935" s="150" t="str">
        <f>IFERROR(IF(S3935:$S$5009&lt;&gt;0, ABS(C3939-$Z$8),""),"")</f>
        <v/>
      </c>
      <c r="U3935" s="150" t="str">
        <f>IFERROR(IF(S3935:$S$5009&lt;&gt;0, (T3935-$Y$17)^2,""),"")</f>
        <v/>
      </c>
    </row>
    <row r="3936" spans="1:21" ht="23">
      <c r="A3936" s="159">
        <v>3927</v>
      </c>
      <c r="B3936" s="160" t="str">
        <f>IF(Data!B3936:$B$5009&lt;&gt;"",Data!B3936,"")</f>
        <v/>
      </c>
      <c r="C3936" s="160" t="str">
        <f>IF(Data!$C3936:C$5009&lt;&gt;"",Data!C3936,"")</f>
        <v/>
      </c>
      <c r="P3936" s="149" t="str">
        <f>IF(Data!B3940="","",B3940)</f>
        <v/>
      </c>
      <c r="Q3936" s="150" t="str">
        <f>IFERROR(IF(P3936:$P$5009&lt;&gt;0, ABS(P3936-$Z$7),""),"")</f>
        <v/>
      </c>
      <c r="R3936" s="150" t="str">
        <f>IFERROR(IF(P3936:$P$5009&lt;&gt;0, (Q3936-$Y$16)^2,""),"")</f>
        <v/>
      </c>
      <c r="S3936" s="151" t="str">
        <f>IF(Data!C3940="","",C3940)</f>
        <v/>
      </c>
      <c r="T3936" s="150" t="str">
        <f>IFERROR(IF(S3936:$S$5009&lt;&gt;0, ABS(C3940-$Z$8),""),"")</f>
        <v/>
      </c>
      <c r="U3936" s="150" t="str">
        <f>IFERROR(IF(S3936:$S$5009&lt;&gt;0, (T3936-$Y$17)^2,""),"")</f>
        <v/>
      </c>
    </row>
    <row r="3937" spans="1:21" ht="23">
      <c r="A3937" s="161">
        <v>3928</v>
      </c>
      <c r="B3937" s="160" t="str">
        <f>IF(Data!B3937:$B$5009&lt;&gt;"",Data!B3937,"")</f>
        <v/>
      </c>
      <c r="C3937" s="160" t="str">
        <f>IF(Data!$C3937:C$5009&lt;&gt;"",Data!C3937,"")</f>
        <v/>
      </c>
      <c r="P3937" s="149" t="str">
        <f>IF(Data!B3941="","",B3941)</f>
        <v/>
      </c>
      <c r="Q3937" s="150" t="str">
        <f>IFERROR(IF(P3937:$P$5009&lt;&gt;0, ABS(P3937-$Z$7),""),"")</f>
        <v/>
      </c>
      <c r="R3937" s="150" t="str">
        <f>IFERROR(IF(P3937:$P$5009&lt;&gt;0, (Q3937-$Y$16)^2,""),"")</f>
        <v/>
      </c>
      <c r="S3937" s="151" t="str">
        <f>IF(Data!C3941="","",C3941)</f>
        <v/>
      </c>
      <c r="T3937" s="150" t="str">
        <f>IFERROR(IF(S3937:$S$5009&lt;&gt;0, ABS(C3941-$Z$8),""),"")</f>
        <v/>
      </c>
      <c r="U3937" s="150" t="str">
        <f>IFERROR(IF(S3937:$S$5009&lt;&gt;0, (T3937-$Y$17)^2,""),"")</f>
        <v/>
      </c>
    </row>
    <row r="3938" spans="1:21" ht="23">
      <c r="A3938" s="159">
        <v>3929</v>
      </c>
      <c r="B3938" s="160" t="str">
        <f>IF(Data!B3938:$B$5009&lt;&gt;"",Data!B3938,"")</f>
        <v/>
      </c>
      <c r="C3938" s="160" t="str">
        <f>IF(Data!$C3938:C$5009&lt;&gt;"",Data!C3938,"")</f>
        <v/>
      </c>
      <c r="P3938" s="149" t="str">
        <f>IF(Data!B3942="","",B3942)</f>
        <v/>
      </c>
      <c r="Q3938" s="150" t="str">
        <f>IFERROR(IF(P3938:$P$5009&lt;&gt;0, ABS(P3938-$Z$7),""),"")</f>
        <v/>
      </c>
      <c r="R3938" s="150" t="str">
        <f>IFERROR(IF(P3938:$P$5009&lt;&gt;0, (Q3938-$Y$16)^2,""),"")</f>
        <v/>
      </c>
      <c r="S3938" s="151" t="str">
        <f>IF(Data!C3942="","",C3942)</f>
        <v/>
      </c>
      <c r="T3938" s="150" t="str">
        <f>IFERROR(IF(S3938:$S$5009&lt;&gt;0, ABS(C3942-$Z$8),""),"")</f>
        <v/>
      </c>
      <c r="U3938" s="150" t="str">
        <f>IFERROR(IF(S3938:$S$5009&lt;&gt;0, (T3938-$Y$17)^2,""),"")</f>
        <v/>
      </c>
    </row>
    <row r="3939" spans="1:21" ht="23">
      <c r="A3939" s="161">
        <v>3930</v>
      </c>
      <c r="B3939" s="160" t="str">
        <f>IF(Data!B3939:$B$5009&lt;&gt;"",Data!B3939,"")</f>
        <v/>
      </c>
      <c r="C3939" s="160" t="str">
        <f>IF(Data!$C3939:C$5009&lt;&gt;"",Data!C3939,"")</f>
        <v/>
      </c>
      <c r="P3939" s="149" t="str">
        <f>IF(Data!B3943="","",B3943)</f>
        <v/>
      </c>
      <c r="Q3939" s="150" t="str">
        <f>IFERROR(IF(P3939:$P$5009&lt;&gt;0, ABS(P3939-$Z$7),""),"")</f>
        <v/>
      </c>
      <c r="R3939" s="150" t="str">
        <f>IFERROR(IF(P3939:$P$5009&lt;&gt;0, (Q3939-$Y$16)^2,""),"")</f>
        <v/>
      </c>
      <c r="S3939" s="151" t="str">
        <f>IF(Data!C3943="","",C3943)</f>
        <v/>
      </c>
      <c r="T3939" s="150" t="str">
        <f>IFERROR(IF(S3939:$S$5009&lt;&gt;0, ABS(C3943-$Z$8),""),"")</f>
        <v/>
      </c>
      <c r="U3939" s="150" t="str">
        <f>IFERROR(IF(S3939:$S$5009&lt;&gt;0, (T3939-$Y$17)^2,""),"")</f>
        <v/>
      </c>
    </row>
    <row r="3940" spans="1:21" ht="23">
      <c r="A3940" s="159">
        <v>3931</v>
      </c>
      <c r="B3940" s="160" t="str">
        <f>IF(Data!B3940:$B$5009&lt;&gt;"",Data!B3940,"")</f>
        <v/>
      </c>
      <c r="C3940" s="160" t="str">
        <f>IF(Data!$C3940:C$5009&lt;&gt;"",Data!C3940,"")</f>
        <v/>
      </c>
      <c r="P3940" s="149" t="str">
        <f>IF(Data!B3944="","",B3944)</f>
        <v/>
      </c>
      <c r="Q3940" s="150" t="str">
        <f>IFERROR(IF(P3940:$P$5009&lt;&gt;0, ABS(P3940-$Z$7),""),"")</f>
        <v/>
      </c>
      <c r="R3940" s="150" t="str">
        <f>IFERROR(IF(P3940:$P$5009&lt;&gt;0, (Q3940-$Y$16)^2,""),"")</f>
        <v/>
      </c>
      <c r="S3940" s="151" t="str">
        <f>IF(Data!C3944="","",C3944)</f>
        <v/>
      </c>
      <c r="T3940" s="150" t="str">
        <f>IFERROR(IF(S3940:$S$5009&lt;&gt;0, ABS(C3944-$Z$8),""),"")</f>
        <v/>
      </c>
      <c r="U3940" s="150" t="str">
        <f>IFERROR(IF(S3940:$S$5009&lt;&gt;0, (T3940-$Y$17)^2,""),"")</f>
        <v/>
      </c>
    </row>
    <row r="3941" spans="1:21" ht="23">
      <c r="A3941" s="161">
        <v>3932</v>
      </c>
      <c r="B3941" s="160" t="str">
        <f>IF(Data!B3941:$B$5009&lt;&gt;"",Data!B3941,"")</f>
        <v/>
      </c>
      <c r="C3941" s="160" t="str">
        <f>IF(Data!$C3941:C$5009&lt;&gt;"",Data!C3941,"")</f>
        <v/>
      </c>
      <c r="P3941" s="149" t="str">
        <f>IF(Data!B3945="","",B3945)</f>
        <v/>
      </c>
      <c r="Q3941" s="150" t="str">
        <f>IFERROR(IF(P3941:$P$5009&lt;&gt;0, ABS(P3941-$Z$7),""),"")</f>
        <v/>
      </c>
      <c r="R3941" s="150" t="str">
        <f>IFERROR(IF(P3941:$P$5009&lt;&gt;0, (Q3941-$Y$16)^2,""),"")</f>
        <v/>
      </c>
      <c r="S3941" s="151" t="str">
        <f>IF(Data!C3945="","",C3945)</f>
        <v/>
      </c>
      <c r="T3941" s="150" t="str">
        <f>IFERROR(IF(S3941:$S$5009&lt;&gt;0, ABS(C3945-$Z$8),""),"")</f>
        <v/>
      </c>
      <c r="U3941" s="150" t="str">
        <f>IFERROR(IF(S3941:$S$5009&lt;&gt;0, (T3941-$Y$17)^2,""),"")</f>
        <v/>
      </c>
    </row>
    <row r="3942" spans="1:21" ht="23">
      <c r="A3942" s="159">
        <v>3933</v>
      </c>
      <c r="B3942" s="160" t="str">
        <f>IF(Data!B3942:$B$5009&lt;&gt;"",Data!B3942,"")</f>
        <v/>
      </c>
      <c r="C3942" s="160" t="str">
        <f>IF(Data!$C3942:C$5009&lt;&gt;"",Data!C3942,"")</f>
        <v/>
      </c>
      <c r="P3942" s="149" t="str">
        <f>IF(Data!B3946="","",B3946)</f>
        <v/>
      </c>
      <c r="Q3942" s="150" t="str">
        <f>IFERROR(IF(P3942:$P$5009&lt;&gt;0, ABS(P3942-$Z$7),""),"")</f>
        <v/>
      </c>
      <c r="R3942" s="150" t="str">
        <f>IFERROR(IF(P3942:$P$5009&lt;&gt;0, (Q3942-$Y$16)^2,""),"")</f>
        <v/>
      </c>
      <c r="S3942" s="151" t="str">
        <f>IF(Data!C3946="","",C3946)</f>
        <v/>
      </c>
      <c r="T3942" s="150" t="str">
        <f>IFERROR(IF(S3942:$S$5009&lt;&gt;0, ABS(C3946-$Z$8),""),"")</f>
        <v/>
      </c>
      <c r="U3942" s="150" t="str">
        <f>IFERROR(IF(S3942:$S$5009&lt;&gt;0, (T3942-$Y$17)^2,""),"")</f>
        <v/>
      </c>
    </row>
    <row r="3943" spans="1:21" ht="23">
      <c r="A3943" s="161">
        <v>3934</v>
      </c>
      <c r="B3943" s="160" t="str">
        <f>IF(Data!B3943:$B$5009&lt;&gt;"",Data!B3943,"")</f>
        <v/>
      </c>
      <c r="C3943" s="160" t="str">
        <f>IF(Data!$C3943:C$5009&lt;&gt;"",Data!C3943,"")</f>
        <v/>
      </c>
      <c r="P3943" s="149" t="str">
        <f>IF(Data!B3947="","",B3947)</f>
        <v/>
      </c>
      <c r="Q3943" s="150" t="str">
        <f>IFERROR(IF(P3943:$P$5009&lt;&gt;0, ABS(P3943-$Z$7),""),"")</f>
        <v/>
      </c>
      <c r="R3943" s="150" t="str">
        <f>IFERROR(IF(P3943:$P$5009&lt;&gt;0, (Q3943-$Y$16)^2,""),"")</f>
        <v/>
      </c>
      <c r="S3943" s="151" t="str">
        <f>IF(Data!C3947="","",C3947)</f>
        <v/>
      </c>
      <c r="T3943" s="150" t="str">
        <f>IFERROR(IF(S3943:$S$5009&lt;&gt;0, ABS(C3947-$Z$8),""),"")</f>
        <v/>
      </c>
      <c r="U3943" s="150" t="str">
        <f>IFERROR(IF(S3943:$S$5009&lt;&gt;0, (T3943-$Y$17)^2,""),"")</f>
        <v/>
      </c>
    </row>
    <row r="3944" spans="1:21" ht="23">
      <c r="A3944" s="159">
        <v>3935</v>
      </c>
      <c r="B3944" s="160" t="str">
        <f>IF(Data!B3944:$B$5009&lt;&gt;"",Data!B3944,"")</f>
        <v/>
      </c>
      <c r="C3944" s="160" t="str">
        <f>IF(Data!$C3944:C$5009&lt;&gt;"",Data!C3944,"")</f>
        <v/>
      </c>
      <c r="P3944" s="149" t="str">
        <f>IF(Data!B3948="","",B3948)</f>
        <v/>
      </c>
      <c r="Q3944" s="150" t="str">
        <f>IFERROR(IF(P3944:$P$5009&lt;&gt;0, ABS(P3944-$Z$7),""),"")</f>
        <v/>
      </c>
      <c r="R3944" s="150" t="str">
        <f>IFERROR(IF(P3944:$P$5009&lt;&gt;0, (Q3944-$Y$16)^2,""),"")</f>
        <v/>
      </c>
      <c r="S3944" s="151" t="str">
        <f>IF(Data!C3948="","",C3948)</f>
        <v/>
      </c>
      <c r="T3944" s="150" t="str">
        <f>IFERROR(IF(S3944:$S$5009&lt;&gt;0, ABS(C3948-$Z$8),""),"")</f>
        <v/>
      </c>
      <c r="U3944" s="150" t="str">
        <f>IFERROR(IF(S3944:$S$5009&lt;&gt;0, (T3944-$Y$17)^2,""),"")</f>
        <v/>
      </c>
    </row>
    <row r="3945" spans="1:21" ht="23">
      <c r="A3945" s="161">
        <v>3936</v>
      </c>
      <c r="B3945" s="160" t="str">
        <f>IF(Data!B3945:$B$5009&lt;&gt;"",Data!B3945,"")</f>
        <v/>
      </c>
      <c r="C3945" s="160" t="str">
        <f>IF(Data!$C3945:C$5009&lt;&gt;"",Data!C3945,"")</f>
        <v/>
      </c>
      <c r="P3945" s="149" t="str">
        <f>IF(Data!B3949="","",B3949)</f>
        <v/>
      </c>
      <c r="Q3945" s="150" t="str">
        <f>IFERROR(IF(P3945:$P$5009&lt;&gt;0, ABS(P3945-$Z$7),""),"")</f>
        <v/>
      </c>
      <c r="R3945" s="150" t="str">
        <f>IFERROR(IF(P3945:$P$5009&lt;&gt;0, (Q3945-$Y$16)^2,""),"")</f>
        <v/>
      </c>
      <c r="S3945" s="151" t="str">
        <f>IF(Data!C3949="","",C3949)</f>
        <v/>
      </c>
      <c r="T3945" s="150" t="str">
        <f>IFERROR(IF(S3945:$S$5009&lt;&gt;0, ABS(C3949-$Z$8),""),"")</f>
        <v/>
      </c>
      <c r="U3945" s="150" t="str">
        <f>IFERROR(IF(S3945:$S$5009&lt;&gt;0, (T3945-$Y$17)^2,""),"")</f>
        <v/>
      </c>
    </row>
    <row r="3946" spans="1:21" ht="23">
      <c r="A3946" s="159">
        <v>3937</v>
      </c>
      <c r="B3946" s="160" t="str">
        <f>IF(Data!B3946:$B$5009&lt;&gt;"",Data!B3946,"")</f>
        <v/>
      </c>
      <c r="C3946" s="160" t="str">
        <f>IF(Data!$C3946:C$5009&lt;&gt;"",Data!C3946,"")</f>
        <v/>
      </c>
      <c r="P3946" s="149" t="str">
        <f>IF(Data!B3950="","",B3950)</f>
        <v/>
      </c>
      <c r="Q3946" s="150" t="str">
        <f>IFERROR(IF(P3946:$P$5009&lt;&gt;0, ABS(P3946-$Z$7),""),"")</f>
        <v/>
      </c>
      <c r="R3946" s="150" t="str">
        <f>IFERROR(IF(P3946:$P$5009&lt;&gt;0, (Q3946-$Y$16)^2,""),"")</f>
        <v/>
      </c>
      <c r="S3946" s="151" t="str">
        <f>IF(Data!C3950="","",C3950)</f>
        <v/>
      </c>
      <c r="T3946" s="150" t="str">
        <f>IFERROR(IF(S3946:$S$5009&lt;&gt;0, ABS(C3950-$Z$8),""),"")</f>
        <v/>
      </c>
      <c r="U3946" s="150" t="str">
        <f>IFERROR(IF(S3946:$S$5009&lt;&gt;0, (T3946-$Y$17)^2,""),"")</f>
        <v/>
      </c>
    </row>
    <row r="3947" spans="1:21" ht="23">
      <c r="A3947" s="161">
        <v>3938</v>
      </c>
      <c r="B3947" s="160" t="str">
        <f>IF(Data!B3947:$B$5009&lt;&gt;"",Data!B3947,"")</f>
        <v/>
      </c>
      <c r="C3947" s="160" t="str">
        <f>IF(Data!$C3947:C$5009&lt;&gt;"",Data!C3947,"")</f>
        <v/>
      </c>
      <c r="P3947" s="149" t="str">
        <f>IF(Data!B3951="","",B3951)</f>
        <v/>
      </c>
      <c r="Q3947" s="150" t="str">
        <f>IFERROR(IF(P3947:$P$5009&lt;&gt;0, ABS(P3947-$Z$7),""),"")</f>
        <v/>
      </c>
      <c r="R3947" s="150" t="str">
        <f>IFERROR(IF(P3947:$P$5009&lt;&gt;0, (Q3947-$Y$16)^2,""),"")</f>
        <v/>
      </c>
      <c r="S3947" s="151" t="str">
        <f>IF(Data!C3951="","",C3951)</f>
        <v/>
      </c>
      <c r="T3947" s="150" t="str">
        <f>IFERROR(IF(S3947:$S$5009&lt;&gt;0, ABS(C3951-$Z$8),""),"")</f>
        <v/>
      </c>
      <c r="U3947" s="150" t="str">
        <f>IFERROR(IF(S3947:$S$5009&lt;&gt;0, (T3947-$Y$17)^2,""),"")</f>
        <v/>
      </c>
    </row>
    <row r="3948" spans="1:21" ht="23">
      <c r="A3948" s="159">
        <v>3939</v>
      </c>
      <c r="B3948" s="160" t="str">
        <f>IF(Data!B3948:$B$5009&lt;&gt;"",Data!B3948,"")</f>
        <v/>
      </c>
      <c r="C3948" s="160" t="str">
        <f>IF(Data!$C3948:C$5009&lt;&gt;"",Data!C3948,"")</f>
        <v/>
      </c>
      <c r="P3948" s="149" t="str">
        <f>IF(Data!B3952="","",B3952)</f>
        <v/>
      </c>
      <c r="Q3948" s="150" t="str">
        <f>IFERROR(IF(P3948:$P$5009&lt;&gt;0, ABS(P3948-$Z$7),""),"")</f>
        <v/>
      </c>
      <c r="R3948" s="150" t="str">
        <f>IFERROR(IF(P3948:$P$5009&lt;&gt;0, (Q3948-$Y$16)^2,""),"")</f>
        <v/>
      </c>
      <c r="S3948" s="151" t="str">
        <f>IF(Data!C3952="","",C3952)</f>
        <v/>
      </c>
      <c r="T3948" s="150" t="str">
        <f>IFERROR(IF(S3948:$S$5009&lt;&gt;0, ABS(C3952-$Z$8),""),"")</f>
        <v/>
      </c>
      <c r="U3948" s="150" t="str">
        <f>IFERROR(IF(S3948:$S$5009&lt;&gt;0, (T3948-$Y$17)^2,""),"")</f>
        <v/>
      </c>
    </row>
    <row r="3949" spans="1:21" ht="23">
      <c r="A3949" s="161">
        <v>3940</v>
      </c>
      <c r="B3949" s="160" t="str">
        <f>IF(Data!B3949:$B$5009&lt;&gt;"",Data!B3949,"")</f>
        <v/>
      </c>
      <c r="C3949" s="160" t="str">
        <f>IF(Data!$C3949:C$5009&lt;&gt;"",Data!C3949,"")</f>
        <v/>
      </c>
      <c r="P3949" s="149" t="str">
        <f>IF(Data!B3953="","",B3953)</f>
        <v/>
      </c>
      <c r="Q3949" s="150" t="str">
        <f>IFERROR(IF(P3949:$P$5009&lt;&gt;0, ABS(P3949-$Z$7),""),"")</f>
        <v/>
      </c>
      <c r="R3949" s="150" t="str">
        <f>IFERROR(IF(P3949:$P$5009&lt;&gt;0, (Q3949-$Y$16)^2,""),"")</f>
        <v/>
      </c>
      <c r="S3949" s="151" t="str">
        <f>IF(Data!C3953="","",C3953)</f>
        <v/>
      </c>
      <c r="T3949" s="150" t="str">
        <f>IFERROR(IF(S3949:$S$5009&lt;&gt;0, ABS(C3953-$Z$8),""),"")</f>
        <v/>
      </c>
      <c r="U3949" s="150" t="str">
        <f>IFERROR(IF(S3949:$S$5009&lt;&gt;0, (T3949-$Y$17)^2,""),"")</f>
        <v/>
      </c>
    </row>
    <row r="3950" spans="1:21" ht="23">
      <c r="A3950" s="159">
        <v>3941</v>
      </c>
      <c r="B3950" s="160" t="str">
        <f>IF(Data!B3950:$B$5009&lt;&gt;"",Data!B3950,"")</f>
        <v/>
      </c>
      <c r="C3950" s="160" t="str">
        <f>IF(Data!$C3950:C$5009&lt;&gt;"",Data!C3950,"")</f>
        <v/>
      </c>
      <c r="P3950" s="149" t="str">
        <f>IF(Data!B3954="","",B3954)</f>
        <v/>
      </c>
      <c r="Q3950" s="150" t="str">
        <f>IFERROR(IF(P3950:$P$5009&lt;&gt;0, ABS(P3950-$Z$7),""),"")</f>
        <v/>
      </c>
      <c r="R3950" s="150" t="str">
        <f>IFERROR(IF(P3950:$P$5009&lt;&gt;0, (Q3950-$Y$16)^2,""),"")</f>
        <v/>
      </c>
      <c r="S3950" s="151" t="str">
        <f>IF(Data!C3954="","",C3954)</f>
        <v/>
      </c>
      <c r="T3950" s="150" t="str">
        <f>IFERROR(IF(S3950:$S$5009&lt;&gt;0, ABS(C3954-$Z$8),""),"")</f>
        <v/>
      </c>
      <c r="U3950" s="150" t="str">
        <f>IFERROR(IF(S3950:$S$5009&lt;&gt;0, (T3950-$Y$17)^2,""),"")</f>
        <v/>
      </c>
    </row>
    <row r="3951" spans="1:21" ht="23">
      <c r="A3951" s="161">
        <v>3942</v>
      </c>
      <c r="B3951" s="160" t="str">
        <f>IF(Data!B3951:$B$5009&lt;&gt;"",Data!B3951,"")</f>
        <v/>
      </c>
      <c r="C3951" s="160" t="str">
        <f>IF(Data!$C3951:C$5009&lt;&gt;"",Data!C3951,"")</f>
        <v/>
      </c>
      <c r="P3951" s="149" t="str">
        <f>IF(Data!B3955="","",B3955)</f>
        <v/>
      </c>
      <c r="Q3951" s="150" t="str">
        <f>IFERROR(IF(P3951:$P$5009&lt;&gt;0, ABS(P3951-$Z$7),""),"")</f>
        <v/>
      </c>
      <c r="R3951" s="150" t="str">
        <f>IFERROR(IF(P3951:$P$5009&lt;&gt;0, (Q3951-$Y$16)^2,""),"")</f>
        <v/>
      </c>
      <c r="S3951" s="151" t="str">
        <f>IF(Data!C3955="","",C3955)</f>
        <v/>
      </c>
      <c r="T3951" s="150" t="str">
        <f>IFERROR(IF(S3951:$S$5009&lt;&gt;0, ABS(C3955-$Z$8),""),"")</f>
        <v/>
      </c>
      <c r="U3951" s="150" t="str">
        <f>IFERROR(IF(S3951:$S$5009&lt;&gt;0, (T3951-$Y$17)^2,""),"")</f>
        <v/>
      </c>
    </row>
    <row r="3952" spans="1:21" ht="23">
      <c r="A3952" s="159">
        <v>3943</v>
      </c>
      <c r="B3952" s="160" t="str">
        <f>IF(Data!B3952:$B$5009&lt;&gt;"",Data!B3952,"")</f>
        <v/>
      </c>
      <c r="C3952" s="160" t="str">
        <f>IF(Data!$C3952:C$5009&lt;&gt;"",Data!C3952,"")</f>
        <v/>
      </c>
      <c r="P3952" s="149" t="str">
        <f>IF(Data!B3956="","",B3956)</f>
        <v/>
      </c>
      <c r="Q3952" s="150" t="str">
        <f>IFERROR(IF(P3952:$P$5009&lt;&gt;0, ABS(P3952-$Z$7),""),"")</f>
        <v/>
      </c>
      <c r="R3952" s="150" t="str">
        <f>IFERROR(IF(P3952:$P$5009&lt;&gt;0, (Q3952-$Y$16)^2,""),"")</f>
        <v/>
      </c>
      <c r="S3952" s="151" t="str">
        <f>IF(Data!C3956="","",C3956)</f>
        <v/>
      </c>
      <c r="T3952" s="150" t="str">
        <f>IFERROR(IF(S3952:$S$5009&lt;&gt;0, ABS(C3956-$Z$8),""),"")</f>
        <v/>
      </c>
      <c r="U3952" s="150" t="str">
        <f>IFERROR(IF(S3952:$S$5009&lt;&gt;0, (T3952-$Y$17)^2,""),"")</f>
        <v/>
      </c>
    </row>
    <row r="3953" spans="1:21" ht="23">
      <c r="A3953" s="161">
        <v>3944</v>
      </c>
      <c r="B3953" s="160" t="str">
        <f>IF(Data!B3953:$B$5009&lt;&gt;"",Data!B3953,"")</f>
        <v/>
      </c>
      <c r="C3953" s="160" t="str">
        <f>IF(Data!$C3953:C$5009&lt;&gt;"",Data!C3953,"")</f>
        <v/>
      </c>
      <c r="P3953" s="149" t="str">
        <f>IF(Data!B3957="","",B3957)</f>
        <v/>
      </c>
      <c r="Q3953" s="150" t="str">
        <f>IFERROR(IF(P3953:$P$5009&lt;&gt;0, ABS(P3953-$Z$7),""),"")</f>
        <v/>
      </c>
      <c r="R3953" s="150" t="str">
        <f>IFERROR(IF(P3953:$P$5009&lt;&gt;0, (Q3953-$Y$16)^2,""),"")</f>
        <v/>
      </c>
      <c r="S3953" s="151" t="str">
        <f>IF(Data!C3957="","",C3957)</f>
        <v/>
      </c>
      <c r="T3953" s="150" t="str">
        <f>IFERROR(IF(S3953:$S$5009&lt;&gt;0, ABS(C3957-$Z$8),""),"")</f>
        <v/>
      </c>
      <c r="U3953" s="150" t="str">
        <f>IFERROR(IF(S3953:$S$5009&lt;&gt;0, (T3953-$Y$17)^2,""),"")</f>
        <v/>
      </c>
    </row>
    <row r="3954" spans="1:21" ht="23">
      <c r="A3954" s="159">
        <v>3945</v>
      </c>
      <c r="B3954" s="160" t="str">
        <f>IF(Data!B3954:$B$5009&lt;&gt;"",Data!B3954,"")</f>
        <v/>
      </c>
      <c r="C3954" s="160" t="str">
        <f>IF(Data!$C3954:C$5009&lt;&gt;"",Data!C3954,"")</f>
        <v/>
      </c>
      <c r="P3954" s="149" t="str">
        <f>IF(Data!B3958="","",B3958)</f>
        <v/>
      </c>
      <c r="Q3954" s="150" t="str">
        <f>IFERROR(IF(P3954:$P$5009&lt;&gt;0, ABS(P3954-$Z$7),""),"")</f>
        <v/>
      </c>
      <c r="R3954" s="150" t="str">
        <f>IFERROR(IF(P3954:$P$5009&lt;&gt;0, (Q3954-$Y$16)^2,""),"")</f>
        <v/>
      </c>
      <c r="S3954" s="151" t="str">
        <f>IF(Data!C3958="","",C3958)</f>
        <v/>
      </c>
      <c r="T3954" s="150" t="str">
        <f>IFERROR(IF(S3954:$S$5009&lt;&gt;0, ABS(C3958-$Z$8),""),"")</f>
        <v/>
      </c>
      <c r="U3954" s="150" t="str">
        <f>IFERROR(IF(S3954:$S$5009&lt;&gt;0, (T3954-$Y$17)^2,""),"")</f>
        <v/>
      </c>
    </row>
    <row r="3955" spans="1:21" ht="23">
      <c r="A3955" s="161">
        <v>3946</v>
      </c>
      <c r="B3955" s="160" t="str">
        <f>IF(Data!B3955:$B$5009&lt;&gt;"",Data!B3955,"")</f>
        <v/>
      </c>
      <c r="C3955" s="160" t="str">
        <f>IF(Data!$C3955:C$5009&lt;&gt;"",Data!C3955,"")</f>
        <v/>
      </c>
      <c r="P3955" s="149" t="str">
        <f>IF(Data!B3959="","",B3959)</f>
        <v/>
      </c>
      <c r="Q3955" s="150" t="str">
        <f>IFERROR(IF(P3955:$P$5009&lt;&gt;0, ABS(P3955-$Z$7),""),"")</f>
        <v/>
      </c>
      <c r="R3955" s="150" t="str">
        <f>IFERROR(IF(P3955:$P$5009&lt;&gt;0, (Q3955-$Y$16)^2,""),"")</f>
        <v/>
      </c>
      <c r="S3955" s="151" t="str">
        <f>IF(Data!C3959="","",C3959)</f>
        <v/>
      </c>
      <c r="T3955" s="150" t="str">
        <f>IFERROR(IF(S3955:$S$5009&lt;&gt;0, ABS(C3959-$Z$8),""),"")</f>
        <v/>
      </c>
      <c r="U3955" s="150" t="str">
        <f>IFERROR(IF(S3955:$S$5009&lt;&gt;0, (T3955-$Y$17)^2,""),"")</f>
        <v/>
      </c>
    </row>
    <row r="3956" spans="1:21" ht="23">
      <c r="A3956" s="159">
        <v>3947</v>
      </c>
      <c r="B3956" s="160" t="str">
        <f>IF(Data!B3956:$B$5009&lt;&gt;"",Data!B3956,"")</f>
        <v/>
      </c>
      <c r="C3956" s="160" t="str">
        <f>IF(Data!$C3956:C$5009&lt;&gt;"",Data!C3956,"")</f>
        <v/>
      </c>
      <c r="P3956" s="149" t="str">
        <f>IF(Data!B3960="","",B3960)</f>
        <v/>
      </c>
      <c r="Q3956" s="150" t="str">
        <f>IFERROR(IF(P3956:$P$5009&lt;&gt;0, ABS(P3956-$Z$7),""),"")</f>
        <v/>
      </c>
      <c r="R3956" s="150" t="str">
        <f>IFERROR(IF(P3956:$P$5009&lt;&gt;0, (Q3956-$Y$16)^2,""),"")</f>
        <v/>
      </c>
      <c r="S3956" s="151" t="str">
        <f>IF(Data!C3960="","",C3960)</f>
        <v/>
      </c>
      <c r="T3956" s="150" t="str">
        <f>IFERROR(IF(S3956:$S$5009&lt;&gt;0, ABS(C3960-$Z$8),""),"")</f>
        <v/>
      </c>
      <c r="U3956" s="150" t="str">
        <f>IFERROR(IF(S3956:$S$5009&lt;&gt;0, (T3956-$Y$17)^2,""),"")</f>
        <v/>
      </c>
    </row>
    <row r="3957" spans="1:21" ht="23">
      <c r="A3957" s="161">
        <v>3948</v>
      </c>
      <c r="B3957" s="160" t="str">
        <f>IF(Data!B3957:$B$5009&lt;&gt;"",Data!B3957,"")</f>
        <v/>
      </c>
      <c r="C3957" s="160" t="str">
        <f>IF(Data!$C3957:C$5009&lt;&gt;"",Data!C3957,"")</f>
        <v/>
      </c>
      <c r="P3957" s="149" t="str">
        <f>IF(Data!B3961="","",B3961)</f>
        <v/>
      </c>
      <c r="Q3957" s="150" t="str">
        <f>IFERROR(IF(P3957:$P$5009&lt;&gt;0, ABS(P3957-$Z$7),""),"")</f>
        <v/>
      </c>
      <c r="R3957" s="150" t="str">
        <f>IFERROR(IF(P3957:$P$5009&lt;&gt;0, (Q3957-$Y$16)^2,""),"")</f>
        <v/>
      </c>
      <c r="S3957" s="151" t="str">
        <f>IF(Data!C3961="","",C3961)</f>
        <v/>
      </c>
      <c r="T3957" s="150" t="str">
        <f>IFERROR(IF(S3957:$S$5009&lt;&gt;0, ABS(C3961-$Z$8),""),"")</f>
        <v/>
      </c>
      <c r="U3957" s="150" t="str">
        <f>IFERROR(IF(S3957:$S$5009&lt;&gt;0, (T3957-$Y$17)^2,""),"")</f>
        <v/>
      </c>
    </row>
    <row r="3958" spans="1:21" ht="23">
      <c r="A3958" s="159">
        <v>3949</v>
      </c>
      <c r="B3958" s="160" t="str">
        <f>IF(Data!B3958:$B$5009&lt;&gt;"",Data!B3958,"")</f>
        <v/>
      </c>
      <c r="C3958" s="160" t="str">
        <f>IF(Data!$C3958:C$5009&lt;&gt;"",Data!C3958,"")</f>
        <v/>
      </c>
      <c r="P3958" s="149" t="str">
        <f>IF(Data!B3962="","",B3962)</f>
        <v/>
      </c>
      <c r="Q3958" s="150" t="str">
        <f>IFERROR(IF(P3958:$P$5009&lt;&gt;0, ABS(P3958-$Z$7),""),"")</f>
        <v/>
      </c>
      <c r="R3958" s="150" t="str">
        <f>IFERROR(IF(P3958:$P$5009&lt;&gt;0, (Q3958-$Y$16)^2,""),"")</f>
        <v/>
      </c>
      <c r="S3958" s="151" t="str">
        <f>IF(Data!C3962="","",C3962)</f>
        <v/>
      </c>
      <c r="T3958" s="150" t="str">
        <f>IFERROR(IF(S3958:$S$5009&lt;&gt;0, ABS(C3962-$Z$8),""),"")</f>
        <v/>
      </c>
      <c r="U3958" s="150" t="str">
        <f>IFERROR(IF(S3958:$S$5009&lt;&gt;0, (T3958-$Y$17)^2,""),"")</f>
        <v/>
      </c>
    </row>
    <row r="3959" spans="1:21" ht="23">
      <c r="A3959" s="161">
        <v>3950</v>
      </c>
      <c r="B3959" s="160" t="str">
        <f>IF(Data!B3959:$B$5009&lt;&gt;"",Data!B3959,"")</f>
        <v/>
      </c>
      <c r="C3959" s="160" t="str">
        <f>IF(Data!$C3959:C$5009&lt;&gt;"",Data!C3959,"")</f>
        <v/>
      </c>
      <c r="P3959" s="149" t="str">
        <f>IF(Data!B3963="","",B3963)</f>
        <v/>
      </c>
      <c r="Q3959" s="150" t="str">
        <f>IFERROR(IF(P3959:$P$5009&lt;&gt;0, ABS(P3959-$Z$7),""),"")</f>
        <v/>
      </c>
      <c r="R3959" s="150" t="str">
        <f>IFERROR(IF(P3959:$P$5009&lt;&gt;0, (Q3959-$Y$16)^2,""),"")</f>
        <v/>
      </c>
      <c r="S3959" s="151" t="str">
        <f>IF(Data!C3963="","",C3963)</f>
        <v/>
      </c>
      <c r="T3959" s="150" t="str">
        <f>IFERROR(IF(S3959:$S$5009&lt;&gt;0, ABS(C3963-$Z$8),""),"")</f>
        <v/>
      </c>
      <c r="U3959" s="150" t="str">
        <f>IFERROR(IF(S3959:$S$5009&lt;&gt;0, (T3959-$Y$17)^2,""),"")</f>
        <v/>
      </c>
    </row>
    <row r="3960" spans="1:21" ht="23">
      <c r="A3960" s="159">
        <v>3951</v>
      </c>
      <c r="B3960" s="160" t="str">
        <f>IF(Data!B3960:$B$5009&lt;&gt;"",Data!B3960,"")</f>
        <v/>
      </c>
      <c r="C3960" s="160" t="str">
        <f>IF(Data!$C3960:C$5009&lt;&gt;"",Data!C3960,"")</f>
        <v/>
      </c>
      <c r="P3960" s="149" t="str">
        <f>IF(Data!B3964="","",B3964)</f>
        <v/>
      </c>
      <c r="Q3960" s="150" t="str">
        <f>IFERROR(IF(P3960:$P$5009&lt;&gt;0, ABS(P3960-$Z$7),""),"")</f>
        <v/>
      </c>
      <c r="R3960" s="150" t="str">
        <f>IFERROR(IF(P3960:$P$5009&lt;&gt;0, (Q3960-$Y$16)^2,""),"")</f>
        <v/>
      </c>
      <c r="S3960" s="151" t="str">
        <f>IF(Data!C3964="","",C3964)</f>
        <v/>
      </c>
      <c r="T3960" s="150" t="str">
        <f>IFERROR(IF(S3960:$S$5009&lt;&gt;0, ABS(C3964-$Z$8),""),"")</f>
        <v/>
      </c>
      <c r="U3960" s="150" t="str">
        <f>IFERROR(IF(S3960:$S$5009&lt;&gt;0, (T3960-$Y$17)^2,""),"")</f>
        <v/>
      </c>
    </row>
    <row r="3961" spans="1:21" ht="23">
      <c r="A3961" s="161">
        <v>3952</v>
      </c>
      <c r="B3961" s="160" t="str">
        <f>IF(Data!B3961:$B$5009&lt;&gt;"",Data!B3961,"")</f>
        <v/>
      </c>
      <c r="C3961" s="160" t="str">
        <f>IF(Data!$C3961:C$5009&lt;&gt;"",Data!C3961,"")</f>
        <v/>
      </c>
      <c r="P3961" s="149" t="str">
        <f>IF(Data!B3965="","",B3965)</f>
        <v/>
      </c>
      <c r="Q3961" s="150" t="str">
        <f>IFERROR(IF(P3961:$P$5009&lt;&gt;0, ABS(P3961-$Z$7),""),"")</f>
        <v/>
      </c>
      <c r="R3961" s="150" t="str">
        <f>IFERROR(IF(P3961:$P$5009&lt;&gt;0, (Q3961-$Y$16)^2,""),"")</f>
        <v/>
      </c>
      <c r="S3961" s="151" t="str">
        <f>IF(Data!C3965="","",C3965)</f>
        <v/>
      </c>
      <c r="T3961" s="150" t="str">
        <f>IFERROR(IF(S3961:$S$5009&lt;&gt;0, ABS(C3965-$Z$8),""),"")</f>
        <v/>
      </c>
      <c r="U3961" s="150" t="str">
        <f>IFERROR(IF(S3961:$S$5009&lt;&gt;0, (T3961-$Y$17)^2,""),"")</f>
        <v/>
      </c>
    </row>
    <row r="3962" spans="1:21" ht="23">
      <c r="A3962" s="159">
        <v>3953</v>
      </c>
      <c r="B3962" s="160" t="str">
        <f>IF(Data!B3962:$B$5009&lt;&gt;"",Data!B3962,"")</f>
        <v/>
      </c>
      <c r="C3962" s="160" t="str">
        <f>IF(Data!$C3962:C$5009&lt;&gt;"",Data!C3962,"")</f>
        <v/>
      </c>
      <c r="P3962" s="149" t="str">
        <f>IF(Data!B3966="","",B3966)</f>
        <v/>
      </c>
      <c r="Q3962" s="150" t="str">
        <f>IFERROR(IF(P3962:$P$5009&lt;&gt;0, ABS(P3962-$Z$7),""),"")</f>
        <v/>
      </c>
      <c r="R3962" s="150" t="str">
        <f>IFERROR(IF(P3962:$P$5009&lt;&gt;0, (Q3962-$Y$16)^2,""),"")</f>
        <v/>
      </c>
      <c r="S3962" s="151" t="str">
        <f>IF(Data!C3966="","",C3966)</f>
        <v/>
      </c>
      <c r="T3962" s="150" t="str">
        <f>IFERROR(IF(S3962:$S$5009&lt;&gt;0, ABS(C3966-$Z$8),""),"")</f>
        <v/>
      </c>
      <c r="U3962" s="150" t="str">
        <f>IFERROR(IF(S3962:$S$5009&lt;&gt;0, (T3962-$Y$17)^2,""),"")</f>
        <v/>
      </c>
    </row>
    <row r="3963" spans="1:21" ht="23">
      <c r="A3963" s="161">
        <v>3954</v>
      </c>
      <c r="B3963" s="160" t="str">
        <f>IF(Data!B3963:$B$5009&lt;&gt;"",Data!B3963,"")</f>
        <v/>
      </c>
      <c r="C3963" s="160" t="str">
        <f>IF(Data!$C3963:C$5009&lt;&gt;"",Data!C3963,"")</f>
        <v/>
      </c>
      <c r="P3963" s="149" t="str">
        <f>IF(Data!B3967="","",B3967)</f>
        <v/>
      </c>
      <c r="Q3963" s="150" t="str">
        <f>IFERROR(IF(P3963:$P$5009&lt;&gt;0, ABS(P3963-$Z$7),""),"")</f>
        <v/>
      </c>
      <c r="R3963" s="150" t="str">
        <f>IFERROR(IF(P3963:$P$5009&lt;&gt;0, (Q3963-$Y$16)^2,""),"")</f>
        <v/>
      </c>
      <c r="S3963" s="151" t="str">
        <f>IF(Data!C3967="","",C3967)</f>
        <v/>
      </c>
      <c r="T3963" s="150" t="str">
        <f>IFERROR(IF(S3963:$S$5009&lt;&gt;0, ABS(C3967-$Z$8),""),"")</f>
        <v/>
      </c>
      <c r="U3963" s="150" t="str">
        <f>IFERROR(IF(S3963:$S$5009&lt;&gt;0, (T3963-$Y$17)^2,""),"")</f>
        <v/>
      </c>
    </row>
    <row r="3964" spans="1:21" ht="23">
      <c r="A3964" s="159">
        <v>3955</v>
      </c>
      <c r="B3964" s="160" t="str">
        <f>IF(Data!B3964:$B$5009&lt;&gt;"",Data!B3964,"")</f>
        <v/>
      </c>
      <c r="C3964" s="160" t="str">
        <f>IF(Data!$C3964:C$5009&lt;&gt;"",Data!C3964,"")</f>
        <v/>
      </c>
      <c r="P3964" s="149" t="str">
        <f>IF(Data!B3968="","",B3968)</f>
        <v/>
      </c>
      <c r="Q3964" s="150" t="str">
        <f>IFERROR(IF(P3964:$P$5009&lt;&gt;0, ABS(P3964-$Z$7),""),"")</f>
        <v/>
      </c>
      <c r="R3964" s="150" t="str">
        <f>IFERROR(IF(P3964:$P$5009&lt;&gt;0, (Q3964-$Y$16)^2,""),"")</f>
        <v/>
      </c>
      <c r="S3964" s="151" t="str">
        <f>IF(Data!C3968="","",C3968)</f>
        <v/>
      </c>
      <c r="T3964" s="150" t="str">
        <f>IFERROR(IF(S3964:$S$5009&lt;&gt;0, ABS(C3968-$Z$8),""),"")</f>
        <v/>
      </c>
      <c r="U3964" s="150" t="str">
        <f>IFERROR(IF(S3964:$S$5009&lt;&gt;0, (T3964-$Y$17)^2,""),"")</f>
        <v/>
      </c>
    </row>
    <row r="3965" spans="1:21" ht="23">
      <c r="A3965" s="161">
        <v>3956</v>
      </c>
      <c r="B3965" s="160" t="str">
        <f>IF(Data!B3965:$B$5009&lt;&gt;"",Data!B3965,"")</f>
        <v/>
      </c>
      <c r="C3965" s="160" t="str">
        <f>IF(Data!$C3965:C$5009&lt;&gt;"",Data!C3965,"")</f>
        <v/>
      </c>
      <c r="P3965" s="149" t="str">
        <f>IF(Data!B3969="","",B3969)</f>
        <v/>
      </c>
      <c r="Q3965" s="150" t="str">
        <f>IFERROR(IF(P3965:$P$5009&lt;&gt;0, ABS(P3965-$Z$7),""),"")</f>
        <v/>
      </c>
      <c r="R3965" s="150" t="str">
        <f>IFERROR(IF(P3965:$P$5009&lt;&gt;0, (Q3965-$Y$16)^2,""),"")</f>
        <v/>
      </c>
      <c r="S3965" s="151" t="str">
        <f>IF(Data!C3969="","",C3969)</f>
        <v/>
      </c>
      <c r="T3965" s="150" t="str">
        <f>IFERROR(IF(S3965:$S$5009&lt;&gt;0, ABS(C3969-$Z$8),""),"")</f>
        <v/>
      </c>
      <c r="U3965" s="150" t="str">
        <f>IFERROR(IF(S3965:$S$5009&lt;&gt;0, (T3965-$Y$17)^2,""),"")</f>
        <v/>
      </c>
    </row>
    <row r="3966" spans="1:21" ht="23">
      <c r="A3966" s="159">
        <v>3957</v>
      </c>
      <c r="B3966" s="160" t="str">
        <f>IF(Data!B3966:$B$5009&lt;&gt;"",Data!B3966,"")</f>
        <v/>
      </c>
      <c r="C3966" s="160" t="str">
        <f>IF(Data!$C3966:C$5009&lt;&gt;"",Data!C3966,"")</f>
        <v/>
      </c>
      <c r="P3966" s="149" t="str">
        <f>IF(Data!B3970="","",B3970)</f>
        <v/>
      </c>
      <c r="Q3966" s="150" t="str">
        <f>IFERROR(IF(P3966:$P$5009&lt;&gt;0, ABS(P3966-$Z$7),""),"")</f>
        <v/>
      </c>
      <c r="R3966" s="150" t="str">
        <f>IFERROR(IF(P3966:$P$5009&lt;&gt;0, (Q3966-$Y$16)^2,""),"")</f>
        <v/>
      </c>
      <c r="S3966" s="151" t="str">
        <f>IF(Data!C3970="","",C3970)</f>
        <v/>
      </c>
      <c r="T3966" s="150" t="str">
        <f>IFERROR(IF(S3966:$S$5009&lt;&gt;0, ABS(C3970-$Z$8),""),"")</f>
        <v/>
      </c>
      <c r="U3966" s="150" t="str">
        <f>IFERROR(IF(S3966:$S$5009&lt;&gt;0, (T3966-$Y$17)^2,""),"")</f>
        <v/>
      </c>
    </row>
    <row r="3967" spans="1:21" ht="23">
      <c r="A3967" s="161">
        <v>3958</v>
      </c>
      <c r="B3967" s="160" t="str">
        <f>IF(Data!B3967:$B$5009&lt;&gt;"",Data!B3967,"")</f>
        <v/>
      </c>
      <c r="C3967" s="160" t="str">
        <f>IF(Data!$C3967:C$5009&lt;&gt;"",Data!C3967,"")</f>
        <v/>
      </c>
      <c r="P3967" s="149" t="str">
        <f>IF(Data!B3971="","",B3971)</f>
        <v/>
      </c>
      <c r="Q3967" s="150" t="str">
        <f>IFERROR(IF(P3967:$P$5009&lt;&gt;0, ABS(P3967-$Z$7),""),"")</f>
        <v/>
      </c>
      <c r="R3967" s="150" t="str">
        <f>IFERROR(IF(P3967:$P$5009&lt;&gt;0, (Q3967-$Y$16)^2,""),"")</f>
        <v/>
      </c>
      <c r="S3967" s="151" t="str">
        <f>IF(Data!C3971="","",C3971)</f>
        <v/>
      </c>
      <c r="T3967" s="150" t="str">
        <f>IFERROR(IF(S3967:$S$5009&lt;&gt;0, ABS(C3971-$Z$8),""),"")</f>
        <v/>
      </c>
      <c r="U3967" s="150" t="str">
        <f>IFERROR(IF(S3967:$S$5009&lt;&gt;0, (T3967-$Y$17)^2,""),"")</f>
        <v/>
      </c>
    </row>
    <row r="3968" spans="1:21" ht="23">
      <c r="A3968" s="159">
        <v>3959</v>
      </c>
      <c r="B3968" s="160" t="str">
        <f>IF(Data!B3968:$B$5009&lt;&gt;"",Data!B3968,"")</f>
        <v/>
      </c>
      <c r="C3968" s="160" t="str">
        <f>IF(Data!$C3968:C$5009&lt;&gt;"",Data!C3968,"")</f>
        <v/>
      </c>
      <c r="P3968" s="149" t="str">
        <f>IF(Data!B3972="","",B3972)</f>
        <v/>
      </c>
      <c r="Q3968" s="150" t="str">
        <f>IFERROR(IF(P3968:$P$5009&lt;&gt;0, ABS(P3968-$Z$7),""),"")</f>
        <v/>
      </c>
      <c r="R3968" s="150" t="str">
        <f>IFERROR(IF(P3968:$P$5009&lt;&gt;0, (Q3968-$Y$16)^2,""),"")</f>
        <v/>
      </c>
      <c r="S3968" s="151" t="str">
        <f>IF(Data!C3972="","",C3972)</f>
        <v/>
      </c>
      <c r="T3968" s="150" t="str">
        <f>IFERROR(IF(S3968:$S$5009&lt;&gt;0, ABS(C3972-$Z$8),""),"")</f>
        <v/>
      </c>
      <c r="U3968" s="150" t="str">
        <f>IFERROR(IF(S3968:$S$5009&lt;&gt;0, (T3968-$Y$17)^2,""),"")</f>
        <v/>
      </c>
    </row>
    <row r="3969" spans="1:21" ht="23">
      <c r="A3969" s="161">
        <v>3960</v>
      </c>
      <c r="B3969" s="160" t="str">
        <f>IF(Data!B3969:$B$5009&lt;&gt;"",Data!B3969,"")</f>
        <v/>
      </c>
      <c r="C3969" s="160" t="str">
        <f>IF(Data!$C3969:C$5009&lt;&gt;"",Data!C3969,"")</f>
        <v/>
      </c>
      <c r="P3969" s="149" t="str">
        <f>IF(Data!B3973="","",B3973)</f>
        <v/>
      </c>
      <c r="Q3969" s="150" t="str">
        <f>IFERROR(IF(P3969:$P$5009&lt;&gt;0, ABS(P3969-$Z$7),""),"")</f>
        <v/>
      </c>
      <c r="R3969" s="150" t="str">
        <f>IFERROR(IF(P3969:$P$5009&lt;&gt;0, (Q3969-$Y$16)^2,""),"")</f>
        <v/>
      </c>
      <c r="S3969" s="151" t="str">
        <f>IF(Data!C3973="","",C3973)</f>
        <v/>
      </c>
      <c r="T3969" s="150" t="str">
        <f>IFERROR(IF(S3969:$S$5009&lt;&gt;0, ABS(C3973-$Z$8),""),"")</f>
        <v/>
      </c>
      <c r="U3969" s="150" t="str">
        <f>IFERROR(IF(S3969:$S$5009&lt;&gt;0, (T3969-$Y$17)^2,""),"")</f>
        <v/>
      </c>
    </row>
    <row r="3970" spans="1:21" ht="23">
      <c r="A3970" s="159">
        <v>3961</v>
      </c>
      <c r="B3970" s="160" t="str">
        <f>IF(Data!B3970:$B$5009&lt;&gt;"",Data!B3970,"")</f>
        <v/>
      </c>
      <c r="C3970" s="160" t="str">
        <f>IF(Data!$C3970:C$5009&lt;&gt;"",Data!C3970,"")</f>
        <v/>
      </c>
      <c r="P3970" s="149" t="str">
        <f>IF(Data!B3974="","",B3974)</f>
        <v/>
      </c>
      <c r="Q3970" s="150" t="str">
        <f>IFERROR(IF(P3970:$P$5009&lt;&gt;0, ABS(P3970-$Z$7),""),"")</f>
        <v/>
      </c>
      <c r="R3970" s="150" t="str">
        <f>IFERROR(IF(P3970:$P$5009&lt;&gt;0, (Q3970-$Y$16)^2,""),"")</f>
        <v/>
      </c>
      <c r="S3970" s="151" t="str">
        <f>IF(Data!C3974="","",C3974)</f>
        <v/>
      </c>
      <c r="T3970" s="150" t="str">
        <f>IFERROR(IF(S3970:$S$5009&lt;&gt;0, ABS(C3974-$Z$8),""),"")</f>
        <v/>
      </c>
      <c r="U3970" s="150" t="str">
        <f>IFERROR(IF(S3970:$S$5009&lt;&gt;0, (T3970-$Y$17)^2,""),"")</f>
        <v/>
      </c>
    </row>
    <row r="3971" spans="1:21" ht="23">
      <c r="A3971" s="161">
        <v>3962</v>
      </c>
      <c r="B3971" s="160" t="str">
        <f>IF(Data!B3971:$B$5009&lt;&gt;"",Data!B3971,"")</f>
        <v/>
      </c>
      <c r="C3971" s="160" t="str">
        <f>IF(Data!$C3971:C$5009&lt;&gt;"",Data!C3971,"")</f>
        <v/>
      </c>
      <c r="P3971" s="149" t="str">
        <f>IF(Data!B3975="","",B3975)</f>
        <v/>
      </c>
      <c r="Q3971" s="150" t="str">
        <f>IFERROR(IF(P3971:$P$5009&lt;&gt;0, ABS(P3971-$Z$7),""),"")</f>
        <v/>
      </c>
      <c r="R3971" s="150" t="str">
        <f>IFERROR(IF(P3971:$P$5009&lt;&gt;0, (Q3971-$Y$16)^2,""),"")</f>
        <v/>
      </c>
      <c r="S3971" s="151" t="str">
        <f>IF(Data!C3975="","",C3975)</f>
        <v/>
      </c>
      <c r="T3971" s="150" t="str">
        <f>IFERROR(IF(S3971:$S$5009&lt;&gt;0, ABS(C3975-$Z$8),""),"")</f>
        <v/>
      </c>
      <c r="U3971" s="150" t="str">
        <f>IFERROR(IF(S3971:$S$5009&lt;&gt;0, (T3971-$Y$17)^2,""),"")</f>
        <v/>
      </c>
    </row>
    <row r="3972" spans="1:21" ht="23">
      <c r="A3972" s="159">
        <v>3963</v>
      </c>
      <c r="B3972" s="160" t="str">
        <f>IF(Data!B3972:$B$5009&lt;&gt;"",Data!B3972,"")</f>
        <v/>
      </c>
      <c r="C3972" s="160" t="str">
        <f>IF(Data!$C3972:C$5009&lt;&gt;"",Data!C3972,"")</f>
        <v/>
      </c>
      <c r="P3972" s="149" t="str">
        <f>IF(Data!B3976="","",B3976)</f>
        <v/>
      </c>
      <c r="Q3972" s="150" t="str">
        <f>IFERROR(IF(P3972:$P$5009&lt;&gt;0, ABS(P3972-$Z$7),""),"")</f>
        <v/>
      </c>
      <c r="R3972" s="150" t="str">
        <f>IFERROR(IF(P3972:$P$5009&lt;&gt;0, (Q3972-$Y$16)^2,""),"")</f>
        <v/>
      </c>
      <c r="S3972" s="151" t="str">
        <f>IF(Data!C3976="","",C3976)</f>
        <v/>
      </c>
      <c r="T3972" s="150" t="str">
        <f>IFERROR(IF(S3972:$S$5009&lt;&gt;0, ABS(C3976-$Z$8),""),"")</f>
        <v/>
      </c>
      <c r="U3972" s="150" t="str">
        <f>IFERROR(IF(S3972:$S$5009&lt;&gt;0, (T3972-$Y$17)^2,""),"")</f>
        <v/>
      </c>
    </row>
    <row r="3973" spans="1:21" ht="23">
      <c r="A3973" s="161">
        <v>3964</v>
      </c>
      <c r="B3973" s="160" t="str">
        <f>IF(Data!B3973:$B$5009&lt;&gt;"",Data!B3973,"")</f>
        <v/>
      </c>
      <c r="C3973" s="160" t="str">
        <f>IF(Data!$C3973:C$5009&lt;&gt;"",Data!C3973,"")</f>
        <v/>
      </c>
      <c r="P3973" s="149" t="str">
        <f>IF(Data!B3977="","",B3977)</f>
        <v/>
      </c>
      <c r="Q3973" s="150" t="str">
        <f>IFERROR(IF(P3973:$P$5009&lt;&gt;0, ABS(P3973-$Z$7),""),"")</f>
        <v/>
      </c>
      <c r="R3973" s="150" t="str">
        <f>IFERROR(IF(P3973:$P$5009&lt;&gt;0, (Q3973-$Y$16)^2,""),"")</f>
        <v/>
      </c>
      <c r="S3973" s="151" t="str">
        <f>IF(Data!C3977="","",C3977)</f>
        <v/>
      </c>
      <c r="T3973" s="150" t="str">
        <f>IFERROR(IF(S3973:$S$5009&lt;&gt;0, ABS(C3977-$Z$8),""),"")</f>
        <v/>
      </c>
      <c r="U3973" s="150" t="str">
        <f>IFERROR(IF(S3973:$S$5009&lt;&gt;0, (T3973-$Y$17)^2,""),"")</f>
        <v/>
      </c>
    </row>
    <row r="3974" spans="1:21" ht="23">
      <c r="A3974" s="159">
        <v>3965</v>
      </c>
      <c r="B3974" s="160" t="str">
        <f>IF(Data!B3974:$B$5009&lt;&gt;"",Data!B3974,"")</f>
        <v/>
      </c>
      <c r="C3974" s="160" t="str">
        <f>IF(Data!$C3974:C$5009&lt;&gt;"",Data!C3974,"")</f>
        <v/>
      </c>
      <c r="P3974" s="149" t="str">
        <f>IF(Data!B3978="","",B3978)</f>
        <v/>
      </c>
      <c r="Q3974" s="150" t="str">
        <f>IFERROR(IF(P3974:$P$5009&lt;&gt;0, ABS(P3974-$Z$7),""),"")</f>
        <v/>
      </c>
      <c r="R3974" s="150" t="str">
        <f>IFERROR(IF(P3974:$P$5009&lt;&gt;0, (Q3974-$Y$16)^2,""),"")</f>
        <v/>
      </c>
      <c r="S3974" s="151" t="str">
        <f>IF(Data!C3978="","",C3978)</f>
        <v/>
      </c>
      <c r="T3974" s="150" t="str">
        <f>IFERROR(IF(S3974:$S$5009&lt;&gt;0, ABS(C3978-$Z$8),""),"")</f>
        <v/>
      </c>
      <c r="U3974" s="150" t="str">
        <f>IFERROR(IF(S3974:$S$5009&lt;&gt;0, (T3974-$Y$17)^2,""),"")</f>
        <v/>
      </c>
    </row>
    <row r="3975" spans="1:21" ht="23">
      <c r="A3975" s="161">
        <v>3966</v>
      </c>
      <c r="B3975" s="160" t="str">
        <f>IF(Data!B3975:$B$5009&lt;&gt;"",Data!B3975,"")</f>
        <v/>
      </c>
      <c r="C3975" s="160" t="str">
        <f>IF(Data!$C3975:C$5009&lt;&gt;"",Data!C3975,"")</f>
        <v/>
      </c>
      <c r="P3975" s="149" t="str">
        <f>IF(Data!B3979="","",B3979)</f>
        <v/>
      </c>
      <c r="Q3975" s="150" t="str">
        <f>IFERROR(IF(P3975:$P$5009&lt;&gt;0, ABS(P3975-$Z$7),""),"")</f>
        <v/>
      </c>
      <c r="R3975" s="150" t="str">
        <f>IFERROR(IF(P3975:$P$5009&lt;&gt;0, (Q3975-$Y$16)^2,""),"")</f>
        <v/>
      </c>
      <c r="S3975" s="151" t="str">
        <f>IF(Data!C3979="","",C3979)</f>
        <v/>
      </c>
      <c r="T3975" s="150" t="str">
        <f>IFERROR(IF(S3975:$S$5009&lt;&gt;0, ABS(C3979-$Z$8),""),"")</f>
        <v/>
      </c>
      <c r="U3975" s="150" t="str">
        <f>IFERROR(IF(S3975:$S$5009&lt;&gt;0, (T3975-$Y$17)^2,""),"")</f>
        <v/>
      </c>
    </row>
    <row r="3976" spans="1:21" ht="23">
      <c r="A3976" s="159">
        <v>3967</v>
      </c>
      <c r="B3976" s="160" t="str">
        <f>IF(Data!B3976:$B$5009&lt;&gt;"",Data!B3976,"")</f>
        <v/>
      </c>
      <c r="C3976" s="160" t="str">
        <f>IF(Data!$C3976:C$5009&lt;&gt;"",Data!C3976,"")</f>
        <v/>
      </c>
      <c r="P3976" s="149" t="str">
        <f>IF(Data!B3980="","",B3980)</f>
        <v/>
      </c>
      <c r="Q3976" s="150" t="str">
        <f>IFERROR(IF(P3976:$P$5009&lt;&gt;0, ABS(P3976-$Z$7),""),"")</f>
        <v/>
      </c>
      <c r="R3976" s="150" t="str">
        <f>IFERROR(IF(P3976:$P$5009&lt;&gt;0, (Q3976-$Y$16)^2,""),"")</f>
        <v/>
      </c>
      <c r="S3976" s="151" t="str">
        <f>IF(Data!C3980="","",C3980)</f>
        <v/>
      </c>
      <c r="T3976" s="150" t="str">
        <f>IFERROR(IF(S3976:$S$5009&lt;&gt;0, ABS(C3980-$Z$8),""),"")</f>
        <v/>
      </c>
      <c r="U3976" s="150" t="str">
        <f>IFERROR(IF(S3976:$S$5009&lt;&gt;0, (T3976-$Y$17)^2,""),"")</f>
        <v/>
      </c>
    </row>
    <row r="3977" spans="1:21" ht="23">
      <c r="A3977" s="161">
        <v>3968</v>
      </c>
      <c r="B3977" s="160" t="str">
        <f>IF(Data!B3977:$B$5009&lt;&gt;"",Data!B3977,"")</f>
        <v/>
      </c>
      <c r="C3977" s="160" t="str">
        <f>IF(Data!$C3977:C$5009&lt;&gt;"",Data!C3977,"")</f>
        <v/>
      </c>
      <c r="P3977" s="149" t="str">
        <f>IF(Data!B3981="","",B3981)</f>
        <v/>
      </c>
      <c r="Q3977" s="150" t="str">
        <f>IFERROR(IF(P3977:$P$5009&lt;&gt;0, ABS(P3977-$Z$7),""),"")</f>
        <v/>
      </c>
      <c r="R3977" s="150" t="str">
        <f>IFERROR(IF(P3977:$P$5009&lt;&gt;0, (Q3977-$Y$16)^2,""),"")</f>
        <v/>
      </c>
      <c r="S3977" s="151" t="str">
        <f>IF(Data!C3981="","",C3981)</f>
        <v/>
      </c>
      <c r="T3977" s="150" t="str">
        <f>IFERROR(IF(S3977:$S$5009&lt;&gt;0, ABS(C3981-$Z$8),""),"")</f>
        <v/>
      </c>
      <c r="U3977" s="150" t="str">
        <f>IFERROR(IF(S3977:$S$5009&lt;&gt;0, (T3977-$Y$17)^2,""),"")</f>
        <v/>
      </c>
    </row>
    <row r="3978" spans="1:21" ht="23">
      <c r="A3978" s="159">
        <v>3969</v>
      </c>
      <c r="B3978" s="160" t="str">
        <f>IF(Data!B3978:$B$5009&lt;&gt;"",Data!B3978,"")</f>
        <v/>
      </c>
      <c r="C3978" s="160" t="str">
        <f>IF(Data!$C3978:C$5009&lt;&gt;"",Data!C3978,"")</f>
        <v/>
      </c>
      <c r="P3978" s="149" t="str">
        <f>IF(Data!B3982="","",B3982)</f>
        <v/>
      </c>
      <c r="Q3978" s="150" t="str">
        <f>IFERROR(IF(P3978:$P$5009&lt;&gt;0, ABS(P3978-$Z$7),""),"")</f>
        <v/>
      </c>
      <c r="R3978" s="150" t="str">
        <f>IFERROR(IF(P3978:$P$5009&lt;&gt;0, (Q3978-$Y$16)^2,""),"")</f>
        <v/>
      </c>
      <c r="S3978" s="151" t="str">
        <f>IF(Data!C3982="","",C3982)</f>
        <v/>
      </c>
      <c r="T3978" s="150" t="str">
        <f>IFERROR(IF(S3978:$S$5009&lt;&gt;0, ABS(C3982-$Z$8),""),"")</f>
        <v/>
      </c>
      <c r="U3978" s="150" t="str">
        <f>IFERROR(IF(S3978:$S$5009&lt;&gt;0, (T3978-$Y$17)^2,""),"")</f>
        <v/>
      </c>
    </row>
    <row r="3979" spans="1:21" ht="23">
      <c r="A3979" s="161">
        <v>3970</v>
      </c>
      <c r="B3979" s="160" t="str">
        <f>IF(Data!B3979:$B$5009&lt;&gt;"",Data!B3979,"")</f>
        <v/>
      </c>
      <c r="C3979" s="160" t="str">
        <f>IF(Data!$C3979:C$5009&lt;&gt;"",Data!C3979,"")</f>
        <v/>
      </c>
      <c r="P3979" s="149" t="str">
        <f>IF(Data!B3983="","",B3983)</f>
        <v/>
      </c>
      <c r="Q3979" s="150" t="str">
        <f>IFERROR(IF(P3979:$P$5009&lt;&gt;0, ABS(P3979-$Z$7),""),"")</f>
        <v/>
      </c>
      <c r="R3979" s="150" t="str">
        <f>IFERROR(IF(P3979:$P$5009&lt;&gt;0, (Q3979-$Y$16)^2,""),"")</f>
        <v/>
      </c>
      <c r="S3979" s="151" t="str">
        <f>IF(Data!C3983="","",C3983)</f>
        <v/>
      </c>
      <c r="T3979" s="150" t="str">
        <f>IFERROR(IF(S3979:$S$5009&lt;&gt;0, ABS(C3983-$Z$8),""),"")</f>
        <v/>
      </c>
      <c r="U3979" s="150" t="str">
        <f>IFERROR(IF(S3979:$S$5009&lt;&gt;0, (T3979-$Y$17)^2,""),"")</f>
        <v/>
      </c>
    </row>
    <row r="3980" spans="1:21" ht="23">
      <c r="A3980" s="159">
        <v>3971</v>
      </c>
      <c r="B3980" s="160" t="str">
        <f>IF(Data!B3980:$B$5009&lt;&gt;"",Data!B3980,"")</f>
        <v/>
      </c>
      <c r="C3980" s="160" t="str">
        <f>IF(Data!$C3980:C$5009&lt;&gt;"",Data!C3980,"")</f>
        <v/>
      </c>
      <c r="P3980" s="149" t="str">
        <f>IF(Data!B3984="","",B3984)</f>
        <v/>
      </c>
      <c r="Q3980" s="150" t="str">
        <f>IFERROR(IF(P3980:$P$5009&lt;&gt;0, ABS(P3980-$Z$7),""),"")</f>
        <v/>
      </c>
      <c r="R3980" s="150" t="str">
        <f>IFERROR(IF(P3980:$P$5009&lt;&gt;0, (Q3980-$Y$16)^2,""),"")</f>
        <v/>
      </c>
      <c r="S3980" s="151" t="str">
        <f>IF(Data!C3984="","",C3984)</f>
        <v/>
      </c>
      <c r="T3980" s="150" t="str">
        <f>IFERROR(IF(S3980:$S$5009&lt;&gt;0, ABS(C3984-$Z$8),""),"")</f>
        <v/>
      </c>
      <c r="U3980" s="150" t="str">
        <f>IFERROR(IF(S3980:$S$5009&lt;&gt;0, (T3980-$Y$17)^2,""),"")</f>
        <v/>
      </c>
    </row>
    <row r="3981" spans="1:21" ht="23">
      <c r="A3981" s="161">
        <v>3972</v>
      </c>
      <c r="B3981" s="160" t="str">
        <f>IF(Data!B3981:$B$5009&lt;&gt;"",Data!B3981,"")</f>
        <v/>
      </c>
      <c r="C3981" s="160" t="str">
        <f>IF(Data!$C3981:C$5009&lt;&gt;"",Data!C3981,"")</f>
        <v/>
      </c>
      <c r="P3981" s="149" t="str">
        <f>IF(Data!B3985="","",B3985)</f>
        <v/>
      </c>
      <c r="Q3981" s="150" t="str">
        <f>IFERROR(IF(P3981:$P$5009&lt;&gt;0, ABS(P3981-$Z$7),""),"")</f>
        <v/>
      </c>
      <c r="R3981" s="150" t="str">
        <f>IFERROR(IF(P3981:$P$5009&lt;&gt;0, (Q3981-$Y$16)^2,""),"")</f>
        <v/>
      </c>
      <c r="S3981" s="151" t="str">
        <f>IF(Data!C3985="","",C3985)</f>
        <v/>
      </c>
      <c r="T3981" s="150" t="str">
        <f>IFERROR(IF(S3981:$S$5009&lt;&gt;0, ABS(C3985-$Z$8),""),"")</f>
        <v/>
      </c>
      <c r="U3981" s="150" t="str">
        <f>IFERROR(IF(S3981:$S$5009&lt;&gt;0, (T3981-$Y$17)^2,""),"")</f>
        <v/>
      </c>
    </row>
    <row r="3982" spans="1:21" ht="23">
      <c r="A3982" s="159">
        <v>3973</v>
      </c>
      <c r="B3982" s="160" t="str">
        <f>IF(Data!B3982:$B$5009&lt;&gt;"",Data!B3982,"")</f>
        <v/>
      </c>
      <c r="C3982" s="160" t="str">
        <f>IF(Data!$C3982:C$5009&lt;&gt;"",Data!C3982,"")</f>
        <v/>
      </c>
      <c r="P3982" s="149" t="str">
        <f>IF(Data!B3986="","",B3986)</f>
        <v/>
      </c>
      <c r="Q3982" s="150" t="str">
        <f>IFERROR(IF(P3982:$P$5009&lt;&gt;0, ABS(P3982-$Z$7),""),"")</f>
        <v/>
      </c>
      <c r="R3982" s="150" t="str">
        <f>IFERROR(IF(P3982:$P$5009&lt;&gt;0, (Q3982-$Y$16)^2,""),"")</f>
        <v/>
      </c>
      <c r="S3982" s="151" t="str">
        <f>IF(Data!C3986="","",C3986)</f>
        <v/>
      </c>
      <c r="T3982" s="150" t="str">
        <f>IFERROR(IF(S3982:$S$5009&lt;&gt;0, ABS(C3986-$Z$8),""),"")</f>
        <v/>
      </c>
      <c r="U3982" s="150" t="str">
        <f>IFERROR(IF(S3982:$S$5009&lt;&gt;0, (T3982-$Y$17)^2,""),"")</f>
        <v/>
      </c>
    </row>
    <row r="3983" spans="1:21" ht="23">
      <c r="A3983" s="161">
        <v>3974</v>
      </c>
      <c r="B3983" s="160" t="str">
        <f>IF(Data!B3983:$B$5009&lt;&gt;"",Data!B3983,"")</f>
        <v/>
      </c>
      <c r="C3983" s="160" t="str">
        <f>IF(Data!$C3983:C$5009&lt;&gt;"",Data!C3983,"")</f>
        <v/>
      </c>
      <c r="P3983" s="149" t="str">
        <f>IF(Data!B3987="","",B3987)</f>
        <v/>
      </c>
      <c r="Q3983" s="150" t="str">
        <f>IFERROR(IF(P3983:$P$5009&lt;&gt;0, ABS(P3983-$Z$7),""),"")</f>
        <v/>
      </c>
      <c r="R3983" s="150" t="str">
        <f>IFERROR(IF(P3983:$P$5009&lt;&gt;0, (Q3983-$Y$16)^2,""),"")</f>
        <v/>
      </c>
      <c r="S3983" s="151" t="str">
        <f>IF(Data!C3987="","",C3987)</f>
        <v/>
      </c>
      <c r="T3983" s="150" t="str">
        <f>IFERROR(IF(S3983:$S$5009&lt;&gt;0, ABS(C3987-$Z$8),""),"")</f>
        <v/>
      </c>
      <c r="U3983" s="150" t="str">
        <f>IFERROR(IF(S3983:$S$5009&lt;&gt;0, (T3983-$Y$17)^2,""),"")</f>
        <v/>
      </c>
    </row>
    <row r="3984" spans="1:21" ht="23">
      <c r="A3984" s="159">
        <v>3975</v>
      </c>
      <c r="B3984" s="160" t="str">
        <f>IF(Data!B3984:$B$5009&lt;&gt;"",Data!B3984,"")</f>
        <v/>
      </c>
      <c r="C3984" s="160" t="str">
        <f>IF(Data!$C3984:C$5009&lt;&gt;"",Data!C3984,"")</f>
        <v/>
      </c>
      <c r="P3984" s="149" t="str">
        <f>IF(Data!B3988="","",B3988)</f>
        <v/>
      </c>
      <c r="Q3984" s="150" t="str">
        <f>IFERROR(IF(P3984:$P$5009&lt;&gt;0, ABS(P3984-$Z$7),""),"")</f>
        <v/>
      </c>
      <c r="R3984" s="150" t="str">
        <f>IFERROR(IF(P3984:$P$5009&lt;&gt;0, (Q3984-$Y$16)^2,""),"")</f>
        <v/>
      </c>
      <c r="S3984" s="151" t="str">
        <f>IF(Data!C3988="","",C3988)</f>
        <v/>
      </c>
      <c r="T3984" s="150" t="str">
        <f>IFERROR(IF(S3984:$S$5009&lt;&gt;0, ABS(C3988-$Z$8),""),"")</f>
        <v/>
      </c>
      <c r="U3984" s="150" t="str">
        <f>IFERROR(IF(S3984:$S$5009&lt;&gt;0, (T3984-$Y$17)^2,""),"")</f>
        <v/>
      </c>
    </row>
    <row r="3985" spans="1:21" ht="23">
      <c r="A3985" s="161">
        <v>3976</v>
      </c>
      <c r="B3985" s="160" t="str">
        <f>IF(Data!B3985:$B$5009&lt;&gt;"",Data!B3985,"")</f>
        <v/>
      </c>
      <c r="C3985" s="160" t="str">
        <f>IF(Data!$C3985:C$5009&lt;&gt;"",Data!C3985,"")</f>
        <v/>
      </c>
      <c r="P3985" s="149" t="str">
        <f>IF(Data!B3989="","",B3989)</f>
        <v/>
      </c>
      <c r="Q3985" s="150" t="str">
        <f>IFERROR(IF(P3985:$P$5009&lt;&gt;0, ABS(P3985-$Z$7),""),"")</f>
        <v/>
      </c>
      <c r="R3985" s="150" t="str">
        <f>IFERROR(IF(P3985:$P$5009&lt;&gt;0, (Q3985-$Y$16)^2,""),"")</f>
        <v/>
      </c>
      <c r="S3985" s="151" t="str">
        <f>IF(Data!C3989="","",C3989)</f>
        <v/>
      </c>
      <c r="T3985" s="150" t="str">
        <f>IFERROR(IF(S3985:$S$5009&lt;&gt;0, ABS(C3989-$Z$8),""),"")</f>
        <v/>
      </c>
      <c r="U3985" s="150" t="str">
        <f>IFERROR(IF(S3985:$S$5009&lt;&gt;0, (T3985-$Y$17)^2,""),"")</f>
        <v/>
      </c>
    </row>
    <row r="3986" spans="1:21" ht="23">
      <c r="A3986" s="159">
        <v>3977</v>
      </c>
      <c r="B3986" s="160" t="str">
        <f>IF(Data!B3986:$B$5009&lt;&gt;"",Data!B3986,"")</f>
        <v/>
      </c>
      <c r="C3986" s="160" t="str">
        <f>IF(Data!$C3986:C$5009&lt;&gt;"",Data!C3986,"")</f>
        <v/>
      </c>
      <c r="P3986" s="149" t="str">
        <f>IF(Data!B3990="","",B3990)</f>
        <v/>
      </c>
      <c r="Q3986" s="150" t="str">
        <f>IFERROR(IF(P3986:$P$5009&lt;&gt;0, ABS(P3986-$Z$7),""),"")</f>
        <v/>
      </c>
      <c r="R3986" s="150" t="str">
        <f>IFERROR(IF(P3986:$P$5009&lt;&gt;0, (Q3986-$Y$16)^2,""),"")</f>
        <v/>
      </c>
      <c r="S3986" s="151" t="str">
        <f>IF(Data!C3990="","",C3990)</f>
        <v/>
      </c>
      <c r="T3986" s="150" t="str">
        <f>IFERROR(IF(S3986:$S$5009&lt;&gt;0, ABS(C3990-$Z$8),""),"")</f>
        <v/>
      </c>
      <c r="U3986" s="150" t="str">
        <f>IFERROR(IF(S3986:$S$5009&lt;&gt;0, (T3986-$Y$17)^2,""),"")</f>
        <v/>
      </c>
    </row>
    <row r="3987" spans="1:21" ht="23">
      <c r="A3987" s="161">
        <v>3978</v>
      </c>
      <c r="B3987" s="160" t="str">
        <f>IF(Data!B3987:$B$5009&lt;&gt;"",Data!B3987,"")</f>
        <v/>
      </c>
      <c r="C3987" s="160" t="str">
        <f>IF(Data!$C3987:C$5009&lt;&gt;"",Data!C3987,"")</f>
        <v/>
      </c>
      <c r="P3987" s="149" t="str">
        <f>IF(Data!B3991="","",B3991)</f>
        <v/>
      </c>
      <c r="Q3987" s="150" t="str">
        <f>IFERROR(IF(P3987:$P$5009&lt;&gt;0, ABS(P3987-$Z$7),""),"")</f>
        <v/>
      </c>
      <c r="R3987" s="150" t="str">
        <f>IFERROR(IF(P3987:$P$5009&lt;&gt;0, (Q3987-$Y$16)^2,""),"")</f>
        <v/>
      </c>
      <c r="S3987" s="151" t="str">
        <f>IF(Data!C3991="","",C3991)</f>
        <v/>
      </c>
      <c r="T3987" s="150" t="str">
        <f>IFERROR(IF(S3987:$S$5009&lt;&gt;0, ABS(C3991-$Z$8),""),"")</f>
        <v/>
      </c>
      <c r="U3987" s="150" t="str">
        <f>IFERROR(IF(S3987:$S$5009&lt;&gt;0, (T3987-$Y$17)^2,""),"")</f>
        <v/>
      </c>
    </row>
    <row r="3988" spans="1:21" ht="23">
      <c r="A3988" s="159">
        <v>3979</v>
      </c>
      <c r="B3988" s="160" t="str">
        <f>IF(Data!B3988:$B$5009&lt;&gt;"",Data!B3988,"")</f>
        <v/>
      </c>
      <c r="C3988" s="160" t="str">
        <f>IF(Data!$C3988:C$5009&lt;&gt;"",Data!C3988,"")</f>
        <v/>
      </c>
      <c r="P3988" s="149" t="str">
        <f>IF(Data!B3992="","",B3992)</f>
        <v/>
      </c>
      <c r="Q3988" s="150" t="str">
        <f>IFERROR(IF(P3988:$P$5009&lt;&gt;0, ABS(P3988-$Z$7),""),"")</f>
        <v/>
      </c>
      <c r="R3988" s="150" t="str">
        <f>IFERROR(IF(P3988:$P$5009&lt;&gt;0, (Q3988-$Y$16)^2,""),"")</f>
        <v/>
      </c>
      <c r="S3988" s="151" t="str">
        <f>IF(Data!C3992="","",C3992)</f>
        <v/>
      </c>
      <c r="T3988" s="150" t="str">
        <f>IFERROR(IF(S3988:$S$5009&lt;&gt;0, ABS(C3992-$Z$8),""),"")</f>
        <v/>
      </c>
      <c r="U3988" s="150" t="str">
        <f>IFERROR(IF(S3988:$S$5009&lt;&gt;0, (T3988-$Y$17)^2,""),"")</f>
        <v/>
      </c>
    </row>
    <row r="3989" spans="1:21" ht="23">
      <c r="A3989" s="161">
        <v>3980</v>
      </c>
      <c r="B3989" s="160" t="str">
        <f>IF(Data!B3989:$B$5009&lt;&gt;"",Data!B3989,"")</f>
        <v/>
      </c>
      <c r="C3989" s="160" t="str">
        <f>IF(Data!$C3989:C$5009&lt;&gt;"",Data!C3989,"")</f>
        <v/>
      </c>
      <c r="P3989" s="149" t="str">
        <f>IF(Data!B3993="","",B3993)</f>
        <v/>
      </c>
      <c r="Q3989" s="150" t="str">
        <f>IFERROR(IF(P3989:$P$5009&lt;&gt;0, ABS(P3989-$Z$7),""),"")</f>
        <v/>
      </c>
      <c r="R3989" s="150" t="str">
        <f>IFERROR(IF(P3989:$P$5009&lt;&gt;0, (Q3989-$Y$16)^2,""),"")</f>
        <v/>
      </c>
      <c r="S3989" s="151" t="str">
        <f>IF(Data!C3993="","",C3993)</f>
        <v/>
      </c>
      <c r="T3989" s="150" t="str">
        <f>IFERROR(IF(S3989:$S$5009&lt;&gt;0, ABS(C3993-$Z$8),""),"")</f>
        <v/>
      </c>
      <c r="U3989" s="150" t="str">
        <f>IFERROR(IF(S3989:$S$5009&lt;&gt;0, (T3989-$Y$17)^2,""),"")</f>
        <v/>
      </c>
    </row>
    <row r="3990" spans="1:21" ht="23">
      <c r="A3990" s="159">
        <v>3981</v>
      </c>
      <c r="B3990" s="160" t="str">
        <f>IF(Data!B3990:$B$5009&lt;&gt;"",Data!B3990,"")</f>
        <v/>
      </c>
      <c r="C3990" s="160" t="str">
        <f>IF(Data!$C3990:C$5009&lt;&gt;"",Data!C3990,"")</f>
        <v/>
      </c>
      <c r="P3990" s="149" t="str">
        <f>IF(Data!B3994="","",B3994)</f>
        <v/>
      </c>
      <c r="Q3990" s="150" t="str">
        <f>IFERROR(IF(P3990:$P$5009&lt;&gt;0, ABS(P3990-$Z$7),""),"")</f>
        <v/>
      </c>
      <c r="R3990" s="150" t="str">
        <f>IFERROR(IF(P3990:$P$5009&lt;&gt;0, (Q3990-$Y$16)^2,""),"")</f>
        <v/>
      </c>
      <c r="S3990" s="151" t="str">
        <f>IF(Data!C3994="","",C3994)</f>
        <v/>
      </c>
      <c r="T3990" s="150" t="str">
        <f>IFERROR(IF(S3990:$S$5009&lt;&gt;0, ABS(C3994-$Z$8),""),"")</f>
        <v/>
      </c>
      <c r="U3990" s="150" t="str">
        <f>IFERROR(IF(S3990:$S$5009&lt;&gt;0, (T3990-$Y$17)^2,""),"")</f>
        <v/>
      </c>
    </row>
    <row r="3991" spans="1:21" ht="23">
      <c r="A3991" s="161">
        <v>3982</v>
      </c>
      <c r="B3991" s="160" t="str">
        <f>IF(Data!B3991:$B$5009&lt;&gt;"",Data!B3991,"")</f>
        <v/>
      </c>
      <c r="C3991" s="160" t="str">
        <f>IF(Data!$C3991:C$5009&lt;&gt;"",Data!C3991,"")</f>
        <v/>
      </c>
      <c r="P3991" s="149" t="str">
        <f>IF(Data!B3995="","",B3995)</f>
        <v/>
      </c>
      <c r="Q3991" s="150" t="str">
        <f>IFERROR(IF(P3991:$P$5009&lt;&gt;0, ABS(P3991-$Z$7),""),"")</f>
        <v/>
      </c>
      <c r="R3991" s="150" t="str">
        <f>IFERROR(IF(P3991:$P$5009&lt;&gt;0, (Q3991-$Y$16)^2,""),"")</f>
        <v/>
      </c>
      <c r="S3991" s="151" t="str">
        <f>IF(Data!C3995="","",C3995)</f>
        <v/>
      </c>
      <c r="T3991" s="150" t="str">
        <f>IFERROR(IF(S3991:$S$5009&lt;&gt;0, ABS(C3995-$Z$8),""),"")</f>
        <v/>
      </c>
      <c r="U3991" s="150" t="str">
        <f>IFERROR(IF(S3991:$S$5009&lt;&gt;0, (T3991-$Y$17)^2,""),"")</f>
        <v/>
      </c>
    </row>
    <row r="3992" spans="1:21" ht="23">
      <c r="A3992" s="159">
        <v>3983</v>
      </c>
      <c r="B3992" s="160" t="str">
        <f>IF(Data!B3992:$B$5009&lt;&gt;"",Data!B3992,"")</f>
        <v/>
      </c>
      <c r="C3992" s="160" t="str">
        <f>IF(Data!$C3992:C$5009&lt;&gt;"",Data!C3992,"")</f>
        <v/>
      </c>
      <c r="P3992" s="149" t="str">
        <f>IF(Data!B3996="","",B3996)</f>
        <v/>
      </c>
      <c r="Q3992" s="150" t="str">
        <f>IFERROR(IF(P3992:$P$5009&lt;&gt;0, ABS(P3992-$Z$7),""),"")</f>
        <v/>
      </c>
      <c r="R3992" s="150" t="str">
        <f>IFERROR(IF(P3992:$P$5009&lt;&gt;0, (Q3992-$Y$16)^2,""),"")</f>
        <v/>
      </c>
      <c r="S3992" s="151" t="str">
        <f>IF(Data!C3996="","",C3996)</f>
        <v/>
      </c>
      <c r="T3992" s="150" t="str">
        <f>IFERROR(IF(S3992:$S$5009&lt;&gt;0, ABS(C3996-$Z$8),""),"")</f>
        <v/>
      </c>
      <c r="U3992" s="150" t="str">
        <f>IFERROR(IF(S3992:$S$5009&lt;&gt;0, (T3992-$Y$17)^2,""),"")</f>
        <v/>
      </c>
    </row>
    <row r="3993" spans="1:21" ht="23">
      <c r="A3993" s="161">
        <v>3984</v>
      </c>
      <c r="B3993" s="160" t="str">
        <f>IF(Data!B3993:$B$5009&lt;&gt;"",Data!B3993,"")</f>
        <v/>
      </c>
      <c r="C3993" s="160" t="str">
        <f>IF(Data!$C3993:C$5009&lt;&gt;"",Data!C3993,"")</f>
        <v/>
      </c>
      <c r="P3993" s="149" t="str">
        <f>IF(Data!B3997="","",B3997)</f>
        <v/>
      </c>
      <c r="Q3993" s="150" t="str">
        <f>IFERROR(IF(P3993:$P$5009&lt;&gt;0, ABS(P3993-$Z$7),""),"")</f>
        <v/>
      </c>
      <c r="R3993" s="150" t="str">
        <f>IFERROR(IF(P3993:$P$5009&lt;&gt;0, (Q3993-$Y$16)^2,""),"")</f>
        <v/>
      </c>
      <c r="S3993" s="151" t="str">
        <f>IF(Data!C3997="","",C3997)</f>
        <v/>
      </c>
      <c r="T3993" s="150" t="str">
        <f>IFERROR(IF(S3993:$S$5009&lt;&gt;0, ABS(C3997-$Z$8),""),"")</f>
        <v/>
      </c>
      <c r="U3993" s="150" t="str">
        <f>IFERROR(IF(S3993:$S$5009&lt;&gt;0, (T3993-$Y$17)^2,""),"")</f>
        <v/>
      </c>
    </row>
    <row r="3994" spans="1:21" ht="23">
      <c r="A3994" s="159">
        <v>3985</v>
      </c>
      <c r="B3994" s="160" t="str">
        <f>IF(Data!B3994:$B$5009&lt;&gt;"",Data!B3994,"")</f>
        <v/>
      </c>
      <c r="C3994" s="160" t="str">
        <f>IF(Data!$C3994:C$5009&lt;&gt;"",Data!C3994,"")</f>
        <v/>
      </c>
      <c r="P3994" s="149" t="str">
        <f>IF(Data!B3998="","",B3998)</f>
        <v/>
      </c>
      <c r="Q3994" s="150" t="str">
        <f>IFERROR(IF(P3994:$P$5009&lt;&gt;0, ABS(P3994-$Z$7),""),"")</f>
        <v/>
      </c>
      <c r="R3994" s="150" t="str">
        <f>IFERROR(IF(P3994:$P$5009&lt;&gt;0, (Q3994-$Y$16)^2,""),"")</f>
        <v/>
      </c>
      <c r="S3994" s="151" t="str">
        <f>IF(Data!C3998="","",C3998)</f>
        <v/>
      </c>
      <c r="T3994" s="150" t="str">
        <f>IFERROR(IF(S3994:$S$5009&lt;&gt;0, ABS(C3998-$Z$8),""),"")</f>
        <v/>
      </c>
      <c r="U3994" s="150" t="str">
        <f>IFERROR(IF(S3994:$S$5009&lt;&gt;0, (T3994-$Y$17)^2,""),"")</f>
        <v/>
      </c>
    </row>
    <row r="3995" spans="1:21" ht="23">
      <c r="A3995" s="161">
        <v>3986</v>
      </c>
      <c r="B3995" s="160" t="str">
        <f>IF(Data!B3995:$B$5009&lt;&gt;"",Data!B3995,"")</f>
        <v/>
      </c>
      <c r="C3995" s="160" t="str">
        <f>IF(Data!$C3995:C$5009&lt;&gt;"",Data!C3995,"")</f>
        <v/>
      </c>
      <c r="P3995" s="149" t="str">
        <f>IF(Data!B3999="","",B3999)</f>
        <v/>
      </c>
      <c r="Q3995" s="150" t="str">
        <f>IFERROR(IF(P3995:$P$5009&lt;&gt;0, ABS(P3995-$Z$7),""),"")</f>
        <v/>
      </c>
      <c r="R3995" s="150" t="str">
        <f>IFERROR(IF(P3995:$P$5009&lt;&gt;0, (Q3995-$Y$16)^2,""),"")</f>
        <v/>
      </c>
      <c r="S3995" s="151" t="str">
        <f>IF(Data!C3999="","",C3999)</f>
        <v/>
      </c>
      <c r="T3995" s="150" t="str">
        <f>IFERROR(IF(S3995:$S$5009&lt;&gt;0, ABS(C3999-$Z$8),""),"")</f>
        <v/>
      </c>
      <c r="U3995" s="150" t="str">
        <f>IFERROR(IF(S3995:$S$5009&lt;&gt;0, (T3995-$Y$17)^2,""),"")</f>
        <v/>
      </c>
    </row>
    <row r="3996" spans="1:21" ht="23">
      <c r="A3996" s="159">
        <v>3987</v>
      </c>
      <c r="B3996" s="160" t="str">
        <f>IF(Data!B3996:$B$5009&lt;&gt;"",Data!B3996,"")</f>
        <v/>
      </c>
      <c r="C3996" s="160" t="str">
        <f>IF(Data!$C3996:C$5009&lt;&gt;"",Data!C3996,"")</f>
        <v/>
      </c>
      <c r="P3996" s="149" t="str">
        <f>IF(Data!B4000="","",B4000)</f>
        <v/>
      </c>
      <c r="Q3996" s="150" t="str">
        <f>IFERROR(IF(P3996:$P$5009&lt;&gt;0, ABS(P3996-$Z$7),""),"")</f>
        <v/>
      </c>
      <c r="R3996" s="150" t="str">
        <f>IFERROR(IF(P3996:$P$5009&lt;&gt;0, (Q3996-$Y$16)^2,""),"")</f>
        <v/>
      </c>
      <c r="S3996" s="151" t="str">
        <f>IF(Data!C4000="","",C4000)</f>
        <v/>
      </c>
      <c r="T3996" s="150" t="str">
        <f>IFERROR(IF(S3996:$S$5009&lt;&gt;0, ABS(C4000-$Z$8),""),"")</f>
        <v/>
      </c>
      <c r="U3996" s="150" t="str">
        <f>IFERROR(IF(S3996:$S$5009&lt;&gt;0, (T3996-$Y$17)^2,""),"")</f>
        <v/>
      </c>
    </row>
    <row r="3997" spans="1:21" ht="23">
      <c r="A3997" s="161">
        <v>3988</v>
      </c>
      <c r="B3997" s="160" t="str">
        <f>IF(Data!B3997:$B$5009&lt;&gt;"",Data!B3997,"")</f>
        <v/>
      </c>
      <c r="C3997" s="160" t="str">
        <f>IF(Data!$C3997:C$5009&lt;&gt;"",Data!C3997,"")</f>
        <v/>
      </c>
      <c r="P3997" s="149" t="str">
        <f>IF(Data!B4001="","",B4001)</f>
        <v/>
      </c>
      <c r="Q3997" s="150" t="str">
        <f>IFERROR(IF(P3997:$P$5009&lt;&gt;0, ABS(P3997-$Z$7),""),"")</f>
        <v/>
      </c>
      <c r="R3997" s="150" t="str">
        <f>IFERROR(IF(P3997:$P$5009&lt;&gt;0, (Q3997-$Y$16)^2,""),"")</f>
        <v/>
      </c>
      <c r="S3997" s="151" t="str">
        <f>IF(Data!C4001="","",C4001)</f>
        <v/>
      </c>
      <c r="T3997" s="150" t="str">
        <f>IFERROR(IF(S3997:$S$5009&lt;&gt;0, ABS(C4001-$Z$8),""),"")</f>
        <v/>
      </c>
      <c r="U3997" s="150" t="str">
        <f>IFERROR(IF(S3997:$S$5009&lt;&gt;0, (T3997-$Y$17)^2,""),"")</f>
        <v/>
      </c>
    </row>
    <row r="3998" spans="1:21" ht="23">
      <c r="A3998" s="159">
        <v>3989</v>
      </c>
      <c r="B3998" s="160" t="str">
        <f>IF(Data!B3998:$B$5009&lt;&gt;"",Data!B3998,"")</f>
        <v/>
      </c>
      <c r="C3998" s="160" t="str">
        <f>IF(Data!$C3998:C$5009&lt;&gt;"",Data!C3998,"")</f>
        <v/>
      </c>
      <c r="P3998" s="149" t="str">
        <f>IF(Data!B4002="","",B4002)</f>
        <v/>
      </c>
      <c r="Q3998" s="150" t="str">
        <f>IFERROR(IF(P3998:$P$5009&lt;&gt;0, ABS(P3998-$Z$7),""),"")</f>
        <v/>
      </c>
      <c r="R3998" s="150" t="str">
        <f>IFERROR(IF(P3998:$P$5009&lt;&gt;0, (Q3998-$Y$16)^2,""),"")</f>
        <v/>
      </c>
      <c r="S3998" s="151" t="str">
        <f>IF(Data!C4002="","",C4002)</f>
        <v/>
      </c>
      <c r="T3998" s="150" t="str">
        <f>IFERROR(IF(S3998:$S$5009&lt;&gt;0, ABS(C4002-$Z$8),""),"")</f>
        <v/>
      </c>
      <c r="U3998" s="150" t="str">
        <f>IFERROR(IF(S3998:$S$5009&lt;&gt;0, (T3998-$Y$17)^2,""),"")</f>
        <v/>
      </c>
    </row>
    <row r="3999" spans="1:21" ht="23">
      <c r="A3999" s="161">
        <v>3990</v>
      </c>
      <c r="B3999" s="160" t="str">
        <f>IF(Data!B3999:$B$5009&lt;&gt;"",Data!B3999,"")</f>
        <v/>
      </c>
      <c r="C3999" s="160" t="str">
        <f>IF(Data!$C3999:C$5009&lt;&gt;"",Data!C3999,"")</f>
        <v/>
      </c>
      <c r="P3999" s="149" t="str">
        <f>IF(Data!B4003="","",B4003)</f>
        <v/>
      </c>
      <c r="Q3999" s="150" t="str">
        <f>IFERROR(IF(P3999:$P$5009&lt;&gt;0, ABS(P3999-$Z$7),""),"")</f>
        <v/>
      </c>
      <c r="R3999" s="150" t="str">
        <f>IFERROR(IF(P3999:$P$5009&lt;&gt;0, (Q3999-$Y$16)^2,""),"")</f>
        <v/>
      </c>
      <c r="S3999" s="151" t="str">
        <f>IF(Data!C4003="","",C4003)</f>
        <v/>
      </c>
      <c r="T3999" s="150" t="str">
        <f>IFERROR(IF(S3999:$S$5009&lt;&gt;0, ABS(C4003-$Z$8),""),"")</f>
        <v/>
      </c>
      <c r="U3999" s="150" t="str">
        <f>IFERROR(IF(S3999:$S$5009&lt;&gt;0, (T3999-$Y$17)^2,""),"")</f>
        <v/>
      </c>
    </row>
    <row r="4000" spans="1:21" ht="23">
      <c r="A4000" s="159">
        <v>3991</v>
      </c>
      <c r="B4000" s="160" t="str">
        <f>IF(Data!B4000:$B$5009&lt;&gt;"",Data!B4000,"")</f>
        <v/>
      </c>
      <c r="C4000" s="160" t="str">
        <f>IF(Data!$C4000:C$5009&lt;&gt;"",Data!C4000,"")</f>
        <v/>
      </c>
      <c r="P4000" s="149" t="str">
        <f>IF(Data!B4004="","",B4004)</f>
        <v/>
      </c>
      <c r="Q4000" s="150" t="str">
        <f>IFERROR(IF(P4000:$P$5009&lt;&gt;0, ABS(P4000-$Z$7),""),"")</f>
        <v/>
      </c>
      <c r="R4000" s="150" t="str">
        <f>IFERROR(IF(P4000:$P$5009&lt;&gt;0, (Q4000-$Y$16)^2,""),"")</f>
        <v/>
      </c>
      <c r="S4000" s="151" t="str">
        <f>IF(Data!C4004="","",C4004)</f>
        <v/>
      </c>
      <c r="T4000" s="150" t="str">
        <f>IFERROR(IF(S4000:$S$5009&lt;&gt;0, ABS(C4004-$Z$8),""),"")</f>
        <v/>
      </c>
      <c r="U4000" s="150" t="str">
        <f>IFERROR(IF(S4000:$S$5009&lt;&gt;0, (T4000-$Y$17)^2,""),"")</f>
        <v/>
      </c>
    </row>
    <row r="4001" spans="1:21" ht="23">
      <c r="A4001" s="161">
        <v>3992</v>
      </c>
      <c r="B4001" s="160" t="str">
        <f>IF(Data!B4001:$B$5009&lt;&gt;"",Data!B4001,"")</f>
        <v/>
      </c>
      <c r="C4001" s="160" t="str">
        <f>IF(Data!$C4001:C$5009&lt;&gt;"",Data!C4001,"")</f>
        <v/>
      </c>
      <c r="P4001" s="149" t="str">
        <f>IF(Data!B4005="","",B4005)</f>
        <v/>
      </c>
      <c r="Q4001" s="150" t="str">
        <f>IFERROR(IF(P4001:$P$5009&lt;&gt;0, ABS(P4001-$Z$7),""),"")</f>
        <v/>
      </c>
      <c r="R4001" s="150" t="str">
        <f>IFERROR(IF(P4001:$P$5009&lt;&gt;0, (Q4001-$Y$16)^2,""),"")</f>
        <v/>
      </c>
      <c r="S4001" s="151" t="str">
        <f>IF(Data!C4005="","",C4005)</f>
        <v/>
      </c>
      <c r="T4001" s="150" t="str">
        <f>IFERROR(IF(S4001:$S$5009&lt;&gt;0, ABS(C4005-$Z$8),""),"")</f>
        <v/>
      </c>
      <c r="U4001" s="150" t="str">
        <f>IFERROR(IF(S4001:$S$5009&lt;&gt;0, (T4001-$Y$17)^2,""),"")</f>
        <v/>
      </c>
    </row>
    <row r="4002" spans="1:21" ht="23">
      <c r="A4002" s="159">
        <v>3993</v>
      </c>
      <c r="B4002" s="160" t="str">
        <f>IF(Data!B4002:$B$5009&lt;&gt;"",Data!B4002,"")</f>
        <v/>
      </c>
      <c r="C4002" s="160" t="str">
        <f>IF(Data!$C4002:C$5009&lt;&gt;"",Data!C4002,"")</f>
        <v/>
      </c>
      <c r="P4002" s="149" t="str">
        <f>IF(Data!B4006="","",B4006)</f>
        <v/>
      </c>
      <c r="Q4002" s="150" t="str">
        <f>IFERROR(IF(P4002:$P$5009&lt;&gt;0, ABS(P4002-$Z$7),""),"")</f>
        <v/>
      </c>
      <c r="R4002" s="150" t="str">
        <f>IFERROR(IF(P4002:$P$5009&lt;&gt;0, (Q4002-$Y$16)^2,""),"")</f>
        <v/>
      </c>
      <c r="S4002" s="151" t="str">
        <f>IF(Data!C4006="","",C4006)</f>
        <v/>
      </c>
      <c r="T4002" s="150" t="str">
        <f>IFERROR(IF(S4002:$S$5009&lt;&gt;0, ABS(C4006-$Z$8),""),"")</f>
        <v/>
      </c>
      <c r="U4002" s="150" t="str">
        <f>IFERROR(IF(S4002:$S$5009&lt;&gt;0, (T4002-$Y$17)^2,""),"")</f>
        <v/>
      </c>
    </row>
    <row r="4003" spans="1:21" ht="23">
      <c r="A4003" s="161">
        <v>3994</v>
      </c>
      <c r="B4003" s="160" t="str">
        <f>IF(Data!B4003:$B$5009&lt;&gt;"",Data!B4003,"")</f>
        <v/>
      </c>
      <c r="C4003" s="160" t="str">
        <f>IF(Data!$C4003:C$5009&lt;&gt;"",Data!C4003,"")</f>
        <v/>
      </c>
      <c r="P4003" s="149" t="str">
        <f>IF(Data!B4007="","",B4007)</f>
        <v/>
      </c>
      <c r="Q4003" s="150" t="str">
        <f>IFERROR(IF(P4003:$P$5009&lt;&gt;0, ABS(P4003-$Z$7),""),"")</f>
        <v/>
      </c>
      <c r="R4003" s="150" t="str">
        <f>IFERROR(IF(P4003:$P$5009&lt;&gt;0, (Q4003-$Y$16)^2,""),"")</f>
        <v/>
      </c>
      <c r="S4003" s="151" t="str">
        <f>IF(Data!C4007="","",C4007)</f>
        <v/>
      </c>
      <c r="T4003" s="150" t="str">
        <f>IFERROR(IF(S4003:$S$5009&lt;&gt;0, ABS(C4007-$Z$8),""),"")</f>
        <v/>
      </c>
      <c r="U4003" s="150" t="str">
        <f>IFERROR(IF(S4003:$S$5009&lt;&gt;0, (T4003-$Y$17)^2,""),"")</f>
        <v/>
      </c>
    </row>
    <row r="4004" spans="1:21" ht="23">
      <c r="A4004" s="159">
        <v>3995</v>
      </c>
      <c r="B4004" s="160" t="str">
        <f>IF(Data!B4004:$B$5009&lt;&gt;"",Data!B4004,"")</f>
        <v/>
      </c>
      <c r="C4004" s="160" t="str">
        <f>IF(Data!$C4004:C$5009&lt;&gt;"",Data!C4004,"")</f>
        <v/>
      </c>
      <c r="P4004" s="149" t="str">
        <f>IF(Data!B4008="","",B4008)</f>
        <v/>
      </c>
      <c r="Q4004" s="150" t="str">
        <f>IFERROR(IF(P4004:$P$5009&lt;&gt;0, ABS(P4004-$Z$7),""),"")</f>
        <v/>
      </c>
      <c r="R4004" s="150" t="str">
        <f>IFERROR(IF(P4004:$P$5009&lt;&gt;0, (Q4004-$Y$16)^2,""),"")</f>
        <v/>
      </c>
      <c r="S4004" s="151" t="str">
        <f>IF(Data!C4008="","",C4008)</f>
        <v/>
      </c>
      <c r="T4004" s="150" t="str">
        <f>IFERROR(IF(S4004:$S$5009&lt;&gt;0, ABS(C4008-$Z$8),""),"")</f>
        <v/>
      </c>
      <c r="U4004" s="150" t="str">
        <f>IFERROR(IF(S4004:$S$5009&lt;&gt;0, (T4004-$Y$17)^2,""),"")</f>
        <v/>
      </c>
    </row>
    <row r="4005" spans="1:21" ht="23">
      <c r="A4005" s="161">
        <v>3996</v>
      </c>
      <c r="B4005" s="160" t="str">
        <f>IF(Data!B4005:$B$5009&lt;&gt;"",Data!B4005,"")</f>
        <v/>
      </c>
      <c r="C4005" s="160" t="str">
        <f>IF(Data!$C4005:C$5009&lt;&gt;"",Data!C4005,"")</f>
        <v/>
      </c>
      <c r="P4005" s="149" t="str">
        <f>IF(Data!B4009="","",B4009)</f>
        <v/>
      </c>
      <c r="Q4005" s="150" t="str">
        <f>IFERROR(IF(P4005:$P$5009&lt;&gt;0, ABS(P4005-$Z$7),""),"")</f>
        <v/>
      </c>
      <c r="R4005" s="150" t="str">
        <f>IFERROR(IF(P4005:$P$5009&lt;&gt;0, (Q4005-$Y$16)^2,""),"")</f>
        <v/>
      </c>
      <c r="S4005" s="151" t="str">
        <f>IF(Data!C4009="","",C4009)</f>
        <v/>
      </c>
      <c r="T4005" s="150" t="str">
        <f>IFERROR(IF(S4005:$S$5009&lt;&gt;0, ABS(C4009-$Z$8),""),"")</f>
        <v/>
      </c>
      <c r="U4005" s="150" t="str">
        <f>IFERROR(IF(S4005:$S$5009&lt;&gt;0, (T4005-$Y$17)^2,""),"")</f>
        <v/>
      </c>
    </row>
    <row r="4006" spans="1:21" ht="23">
      <c r="A4006" s="159">
        <v>3997</v>
      </c>
      <c r="B4006" s="160" t="str">
        <f>IF(Data!B4006:$B$5009&lt;&gt;"",Data!B4006,"")</f>
        <v/>
      </c>
      <c r="C4006" s="160" t="str">
        <f>IF(Data!$C4006:C$5009&lt;&gt;"",Data!C4006,"")</f>
        <v/>
      </c>
      <c r="P4006" s="149" t="str">
        <f>IF(Data!B4010="","",B4010)</f>
        <v/>
      </c>
      <c r="Q4006" s="150" t="str">
        <f>IFERROR(IF(P4006:$P$5009&lt;&gt;0, ABS(P4006-$Z$7),""),"")</f>
        <v/>
      </c>
      <c r="R4006" s="150" t="str">
        <f>IFERROR(IF(P4006:$P$5009&lt;&gt;0, (Q4006-$Y$16)^2,""),"")</f>
        <v/>
      </c>
      <c r="S4006" s="151" t="str">
        <f>IF(Data!C4010="","",C4010)</f>
        <v/>
      </c>
      <c r="T4006" s="150" t="str">
        <f>IFERROR(IF(S4006:$S$5009&lt;&gt;0, ABS(C4010-$Z$8),""),"")</f>
        <v/>
      </c>
      <c r="U4006" s="150" t="str">
        <f>IFERROR(IF(S4006:$S$5009&lt;&gt;0, (T4006-$Y$17)^2,""),"")</f>
        <v/>
      </c>
    </row>
    <row r="4007" spans="1:21" ht="23">
      <c r="A4007" s="161">
        <v>3998</v>
      </c>
      <c r="B4007" s="160" t="str">
        <f>IF(Data!B4007:$B$5009&lt;&gt;"",Data!B4007,"")</f>
        <v/>
      </c>
      <c r="C4007" s="160" t="str">
        <f>IF(Data!$C4007:C$5009&lt;&gt;"",Data!C4007,"")</f>
        <v/>
      </c>
      <c r="P4007" s="149" t="str">
        <f>IF(Data!B4011="","",B4011)</f>
        <v/>
      </c>
      <c r="Q4007" s="150" t="str">
        <f>IFERROR(IF(P4007:$P$5009&lt;&gt;0, ABS(P4007-$Z$7),""),"")</f>
        <v/>
      </c>
      <c r="R4007" s="150" t="str">
        <f>IFERROR(IF(P4007:$P$5009&lt;&gt;0, (Q4007-$Y$16)^2,""),"")</f>
        <v/>
      </c>
      <c r="S4007" s="151" t="str">
        <f>IF(Data!C4011="","",C4011)</f>
        <v/>
      </c>
      <c r="T4007" s="150" t="str">
        <f>IFERROR(IF(S4007:$S$5009&lt;&gt;0, ABS(C4011-$Z$8),""),"")</f>
        <v/>
      </c>
      <c r="U4007" s="150" t="str">
        <f>IFERROR(IF(S4007:$S$5009&lt;&gt;0, (T4007-$Y$17)^2,""),"")</f>
        <v/>
      </c>
    </row>
    <row r="4008" spans="1:21" ht="23">
      <c r="A4008" s="159">
        <v>3999</v>
      </c>
      <c r="B4008" s="160" t="str">
        <f>IF(Data!B4008:$B$5009&lt;&gt;"",Data!B4008,"")</f>
        <v/>
      </c>
      <c r="C4008" s="160" t="str">
        <f>IF(Data!$C4008:C$5009&lt;&gt;"",Data!C4008,"")</f>
        <v/>
      </c>
      <c r="P4008" s="149" t="str">
        <f>IF(Data!B4012="","",B4012)</f>
        <v/>
      </c>
      <c r="Q4008" s="150" t="str">
        <f>IFERROR(IF(P4008:$P$5009&lt;&gt;0, ABS(P4008-$Z$7),""),"")</f>
        <v/>
      </c>
      <c r="R4008" s="150" t="str">
        <f>IFERROR(IF(P4008:$P$5009&lt;&gt;0, (Q4008-$Y$16)^2,""),"")</f>
        <v/>
      </c>
      <c r="S4008" s="151" t="str">
        <f>IF(Data!C4012="","",C4012)</f>
        <v/>
      </c>
      <c r="T4008" s="150" t="str">
        <f>IFERROR(IF(S4008:$S$5009&lt;&gt;0, ABS(C4012-$Z$8),""),"")</f>
        <v/>
      </c>
      <c r="U4008" s="150" t="str">
        <f>IFERROR(IF(S4008:$S$5009&lt;&gt;0, (T4008-$Y$17)^2,""),"")</f>
        <v/>
      </c>
    </row>
    <row r="4009" spans="1:21" ht="23">
      <c r="A4009" s="161">
        <v>4000</v>
      </c>
      <c r="B4009" s="160" t="str">
        <f>IF(Data!B4009:$B$5009&lt;&gt;"",Data!B4009,"")</f>
        <v/>
      </c>
      <c r="C4009" s="160" t="str">
        <f>IF(Data!$C4009:C$5009&lt;&gt;"",Data!C4009,"")</f>
        <v/>
      </c>
      <c r="P4009" s="149" t="str">
        <f>IF(Data!B4013="","",B4013)</f>
        <v/>
      </c>
      <c r="Q4009" s="150" t="str">
        <f>IFERROR(IF(P4009:$P$5009&lt;&gt;0, ABS(P4009-$Z$7),""),"")</f>
        <v/>
      </c>
      <c r="R4009" s="150" t="str">
        <f>IFERROR(IF(P4009:$P$5009&lt;&gt;0, (Q4009-$Y$16)^2,""),"")</f>
        <v/>
      </c>
      <c r="S4009" s="151" t="str">
        <f>IF(Data!C4013="","",C4013)</f>
        <v/>
      </c>
      <c r="T4009" s="150" t="str">
        <f>IFERROR(IF(S4009:$S$5009&lt;&gt;0, ABS(C4013-$Z$8),""),"")</f>
        <v/>
      </c>
      <c r="U4009" s="150" t="str">
        <f>IFERROR(IF(S4009:$S$5009&lt;&gt;0, (T4009-$Y$17)^2,""),"")</f>
        <v/>
      </c>
    </row>
    <row r="4010" spans="1:21" ht="23">
      <c r="A4010" s="159">
        <v>4001</v>
      </c>
      <c r="B4010" s="160" t="str">
        <f>IF(Data!B4010:$B$5009&lt;&gt;"",Data!B4010,"")</f>
        <v/>
      </c>
      <c r="C4010" s="160" t="str">
        <f>IF(Data!$C4010:C$5009&lt;&gt;"",Data!C4010,"")</f>
        <v/>
      </c>
      <c r="P4010" s="149" t="str">
        <f>IF(Data!B4014="","",B4014)</f>
        <v/>
      </c>
      <c r="Q4010" s="150" t="str">
        <f>IFERROR(IF(P4010:$P$5009&lt;&gt;0, ABS(P4010-$Z$7),""),"")</f>
        <v/>
      </c>
      <c r="R4010" s="150" t="str">
        <f>IFERROR(IF(P4010:$P$5009&lt;&gt;0, (Q4010-$Y$16)^2,""),"")</f>
        <v/>
      </c>
      <c r="S4010" s="151" t="str">
        <f>IF(Data!C4014="","",C4014)</f>
        <v/>
      </c>
      <c r="T4010" s="150" t="str">
        <f>IFERROR(IF(S4010:$S$5009&lt;&gt;0, ABS(C4014-$Z$8),""),"")</f>
        <v/>
      </c>
      <c r="U4010" s="150" t="str">
        <f>IFERROR(IF(S4010:$S$5009&lt;&gt;0, (T4010-$Y$17)^2,""),"")</f>
        <v/>
      </c>
    </row>
    <row r="4011" spans="1:21" ht="23">
      <c r="A4011" s="161">
        <v>4002</v>
      </c>
      <c r="B4011" s="160" t="str">
        <f>IF(Data!B4011:$B$5009&lt;&gt;"",Data!B4011,"")</f>
        <v/>
      </c>
      <c r="C4011" s="160" t="str">
        <f>IF(Data!$C4011:C$5009&lt;&gt;"",Data!C4011,"")</f>
        <v/>
      </c>
      <c r="P4011" s="149" t="str">
        <f>IF(Data!B4015="","",B4015)</f>
        <v/>
      </c>
      <c r="Q4011" s="150" t="str">
        <f>IFERROR(IF(P4011:$P$5009&lt;&gt;0, ABS(P4011-$Z$7),""),"")</f>
        <v/>
      </c>
      <c r="R4011" s="150" t="str">
        <f>IFERROR(IF(P4011:$P$5009&lt;&gt;0, (Q4011-$Y$16)^2,""),"")</f>
        <v/>
      </c>
      <c r="S4011" s="151" t="str">
        <f>IF(Data!C4015="","",C4015)</f>
        <v/>
      </c>
      <c r="T4011" s="150" t="str">
        <f>IFERROR(IF(S4011:$S$5009&lt;&gt;0, ABS(C4015-$Z$8),""),"")</f>
        <v/>
      </c>
      <c r="U4011" s="150" t="str">
        <f>IFERROR(IF(S4011:$S$5009&lt;&gt;0, (T4011-$Y$17)^2,""),"")</f>
        <v/>
      </c>
    </row>
    <row r="4012" spans="1:21" ht="23">
      <c r="A4012" s="159">
        <v>4003</v>
      </c>
      <c r="B4012" s="160" t="str">
        <f>IF(Data!B4012:$B$5009&lt;&gt;"",Data!B4012,"")</f>
        <v/>
      </c>
      <c r="C4012" s="160" t="str">
        <f>IF(Data!$C4012:C$5009&lt;&gt;"",Data!C4012,"")</f>
        <v/>
      </c>
      <c r="P4012" s="149" t="str">
        <f>IF(Data!B4016="","",B4016)</f>
        <v/>
      </c>
      <c r="Q4012" s="150" t="str">
        <f>IFERROR(IF(P4012:$P$5009&lt;&gt;0, ABS(P4012-$Z$7),""),"")</f>
        <v/>
      </c>
      <c r="R4012" s="150" t="str">
        <f>IFERROR(IF(P4012:$P$5009&lt;&gt;0, (Q4012-$Y$16)^2,""),"")</f>
        <v/>
      </c>
      <c r="S4012" s="151" t="str">
        <f>IF(Data!C4016="","",C4016)</f>
        <v/>
      </c>
      <c r="T4012" s="150" t="str">
        <f>IFERROR(IF(S4012:$S$5009&lt;&gt;0, ABS(C4016-$Z$8),""),"")</f>
        <v/>
      </c>
      <c r="U4012" s="150" t="str">
        <f>IFERROR(IF(S4012:$S$5009&lt;&gt;0, (T4012-$Y$17)^2,""),"")</f>
        <v/>
      </c>
    </row>
    <row r="4013" spans="1:21" ht="23">
      <c r="A4013" s="161">
        <v>4004</v>
      </c>
      <c r="B4013" s="160" t="str">
        <f>IF(Data!B4013:$B$5009&lt;&gt;"",Data!B4013,"")</f>
        <v/>
      </c>
      <c r="C4013" s="160" t="str">
        <f>IF(Data!$C4013:C$5009&lt;&gt;"",Data!C4013,"")</f>
        <v/>
      </c>
      <c r="P4013" s="149" t="str">
        <f>IF(Data!B4017="","",B4017)</f>
        <v/>
      </c>
      <c r="Q4013" s="150" t="str">
        <f>IFERROR(IF(P4013:$P$5009&lt;&gt;0, ABS(P4013-$Z$7),""),"")</f>
        <v/>
      </c>
      <c r="R4013" s="150" t="str">
        <f>IFERROR(IF(P4013:$P$5009&lt;&gt;0, (Q4013-$Y$16)^2,""),"")</f>
        <v/>
      </c>
      <c r="S4013" s="151" t="str">
        <f>IF(Data!C4017="","",C4017)</f>
        <v/>
      </c>
      <c r="T4013" s="150" t="str">
        <f>IFERROR(IF(S4013:$S$5009&lt;&gt;0, ABS(C4017-$Z$8),""),"")</f>
        <v/>
      </c>
      <c r="U4013" s="150" t="str">
        <f>IFERROR(IF(S4013:$S$5009&lt;&gt;0, (T4013-$Y$17)^2,""),"")</f>
        <v/>
      </c>
    </row>
    <row r="4014" spans="1:21" ht="23">
      <c r="A4014" s="159">
        <v>4005</v>
      </c>
      <c r="B4014" s="160" t="str">
        <f>IF(Data!B4014:$B$5009&lt;&gt;"",Data!B4014,"")</f>
        <v/>
      </c>
      <c r="C4014" s="160" t="str">
        <f>IF(Data!$C4014:C$5009&lt;&gt;"",Data!C4014,"")</f>
        <v/>
      </c>
      <c r="P4014" s="149" t="str">
        <f>IF(Data!B4018="","",B4018)</f>
        <v/>
      </c>
      <c r="Q4014" s="150" t="str">
        <f>IFERROR(IF(P4014:$P$5009&lt;&gt;0, ABS(P4014-$Z$7),""),"")</f>
        <v/>
      </c>
      <c r="R4014" s="150" t="str">
        <f>IFERROR(IF(P4014:$P$5009&lt;&gt;0, (Q4014-$Y$16)^2,""),"")</f>
        <v/>
      </c>
      <c r="S4014" s="151" t="str">
        <f>IF(Data!C4018="","",C4018)</f>
        <v/>
      </c>
      <c r="T4014" s="150" t="str">
        <f>IFERROR(IF(S4014:$S$5009&lt;&gt;0, ABS(C4018-$Z$8),""),"")</f>
        <v/>
      </c>
      <c r="U4014" s="150" t="str">
        <f>IFERROR(IF(S4014:$S$5009&lt;&gt;0, (T4014-$Y$17)^2,""),"")</f>
        <v/>
      </c>
    </row>
    <row r="4015" spans="1:21" ht="23">
      <c r="A4015" s="161">
        <v>4006</v>
      </c>
      <c r="B4015" s="160" t="str">
        <f>IF(Data!B4015:$B$5009&lt;&gt;"",Data!B4015,"")</f>
        <v/>
      </c>
      <c r="C4015" s="160" t="str">
        <f>IF(Data!$C4015:C$5009&lt;&gt;"",Data!C4015,"")</f>
        <v/>
      </c>
      <c r="P4015" s="149" t="str">
        <f>IF(Data!B4019="","",B4019)</f>
        <v/>
      </c>
      <c r="Q4015" s="150" t="str">
        <f>IFERROR(IF(P4015:$P$5009&lt;&gt;0, ABS(P4015-$Z$7),""),"")</f>
        <v/>
      </c>
      <c r="R4015" s="150" t="str">
        <f>IFERROR(IF(P4015:$P$5009&lt;&gt;0, (Q4015-$Y$16)^2,""),"")</f>
        <v/>
      </c>
      <c r="S4015" s="151" t="str">
        <f>IF(Data!C4019="","",C4019)</f>
        <v/>
      </c>
      <c r="T4015" s="150" t="str">
        <f>IFERROR(IF(S4015:$S$5009&lt;&gt;0, ABS(C4019-$Z$8),""),"")</f>
        <v/>
      </c>
      <c r="U4015" s="150" t="str">
        <f>IFERROR(IF(S4015:$S$5009&lt;&gt;0, (T4015-$Y$17)^2,""),"")</f>
        <v/>
      </c>
    </row>
    <row r="4016" spans="1:21" ht="23">
      <c r="A4016" s="159">
        <v>4007</v>
      </c>
      <c r="B4016" s="160" t="str">
        <f>IF(Data!B4016:$B$5009&lt;&gt;"",Data!B4016,"")</f>
        <v/>
      </c>
      <c r="C4016" s="160" t="str">
        <f>IF(Data!$C4016:C$5009&lt;&gt;"",Data!C4016,"")</f>
        <v/>
      </c>
      <c r="P4016" s="149" t="str">
        <f>IF(Data!B4020="","",B4020)</f>
        <v/>
      </c>
      <c r="Q4016" s="150" t="str">
        <f>IFERROR(IF(P4016:$P$5009&lt;&gt;0, ABS(P4016-$Z$7),""),"")</f>
        <v/>
      </c>
      <c r="R4016" s="150" t="str">
        <f>IFERROR(IF(P4016:$P$5009&lt;&gt;0, (Q4016-$Y$16)^2,""),"")</f>
        <v/>
      </c>
      <c r="S4016" s="151" t="str">
        <f>IF(Data!C4020="","",C4020)</f>
        <v/>
      </c>
      <c r="T4016" s="150" t="str">
        <f>IFERROR(IF(S4016:$S$5009&lt;&gt;0, ABS(C4020-$Z$8),""),"")</f>
        <v/>
      </c>
      <c r="U4016" s="150" t="str">
        <f>IFERROR(IF(S4016:$S$5009&lt;&gt;0, (T4016-$Y$17)^2,""),"")</f>
        <v/>
      </c>
    </row>
    <row r="4017" spans="1:21" ht="23">
      <c r="A4017" s="161">
        <v>4008</v>
      </c>
      <c r="B4017" s="160" t="str">
        <f>IF(Data!B4017:$B$5009&lt;&gt;"",Data!B4017,"")</f>
        <v/>
      </c>
      <c r="C4017" s="160" t="str">
        <f>IF(Data!$C4017:C$5009&lt;&gt;"",Data!C4017,"")</f>
        <v/>
      </c>
      <c r="P4017" s="149" t="str">
        <f>IF(Data!B4021="","",B4021)</f>
        <v/>
      </c>
      <c r="Q4017" s="150" t="str">
        <f>IFERROR(IF(P4017:$P$5009&lt;&gt;0, ABS(P4017-$Z$7),""),"")</f>
        <v/>
      </c>
      <c r="R4017" s="150" t="str">
        <f>IFERROR(IF(P4017:$P$5009&lt;&gt;0, (Q4017-$Y$16)^2,""),"")</f>
        <v/>
      </c>
      <c r="S4017" s="151" t="str">
        <f>IF(Data!C4021="","",C4021)</f>
        <v/>
      </c>
      <c r="T4017" s="150" t="str">
        <f>IFERROR(IF(S4017:$S$5009&lt;&gt;0, ABS(C4021-$Z$8),""),"")</f>
        <v/>
      </c>
      <c r="U4017" s="150" t="str">
        <f>IFERROR(IF(S4017:$S$5009&lt;&gt;0, (T4017-$Y$17)^2,""),"")</f>
        <v/>
      </c>
    </row>
    <row r="4018" spans="1:21" ht="23">
      <c r="A4018" s="159">
        <v>4009</v>
      </c>
      <c r="B4018" s="160" t="str">
        <f>IF(Data!B4018:$B$5009&lt;&gt;"",Data!B4018,"")</f>
        <v/>
      </c>
      <c r="C4018" s="160" t="str">
        <f>IF(Data!$C4018:C$5009&lt;&gt;"",Data!C4018,"")</f>
        <v/>
      </c>
      <c r="P4018" s="149" t="str">
        <f>IF(Data!B4022="","",B4022)</f>
        <v/>
      </c>
      <c r="Q4018" s="150" t="str">
        <f>IFERROR(IF(P4018:$P$5009&lt;&gt;0, ABS(P4018-$Z$7),""),"")</f>
        <v/>
      </c>
      <c r="R4018" s="150" t="str">
        <f>IFERROR(IF(P4018:$P$5009&lt;&gt;0, (Q4018-$Y$16)^2,""),"")</f>
        <v/>
      </c>
      <c r="S4018" s="151" t="str">
        <f>IF(Data!C4022="","",C4022)</f>
        <v/>
      </c>
      <c r="T4018" s="150" t="str">
        <f>IFERROR(IF(S4018:$S$5009&lt;&gt;0, ABS(C4022-$Z$8),""),"")</f>
        <v/>
      </c>
      <c r="U4018" s="150" t="str">
        <f>IFERROR(IF(S4018:$S$5009&lt;&gt;0, (T4018-$Y$17)^2,""),"")</f>
        <v/>
      </c>
    </row>
    <row r="4019" spans="1:21" ht="23">
      <c r="A4019" s="161">
        <v>4010</v>
      </c>
      <c r="B4019" s="160" t="str">
        <f>IF(Data!B4019:$B$5009&lt;&gt;"",Data!B4019,"")</f>
        <v/>
      </c>
      <c r="C4019" s="160" t="str">
        <f>IF(Data!$C4019:C$5009&lt;&gt;"",Data!C4019,"")</f>
        <v/>
      </c>
      <c r="P4019" s="149" t="str">
        <f>IF(Data!B4023="","",B4023)</f>
        <v/>
      </c>
      <c r="Q4019" s="150" t="str">
        <f>IFERROR(IF(P4019:$P$5009&lt;&gt;0, ABS(P4019-$Z$7),""),"")</f>
        <v/>
      </c>
      <c r="R4019" s="150" t="str">
        <f>IFERROR(IF(P4019:$P$5009&lt;&gt;0, (Q4019-$Y$16)^2,""),"")</f>
        <v/>
      </c>
      <c r="S4019" s="151" t="str">
        <f>IF(Data!C4023="","",C4023)</f>
        <v/>
      </c>
      <c r="T4019" s="150" t="str">
        <f>IFERROR(IF(S4019:$S$5009&lt;&gt;0, ABS(C4023-$Z$8),""),"")</f>
        <v/>
      </c>
      <c r="U4019" s="150" t="str">
        <f>IFERROR(IF(S4019:$S$5009&lt;&gt;0, (T4019-$Y$17)^2,""),"")</f>
        <v/>
      </c>
    </row>
    <row r="4020" spans="1:21" ht="23">
      <c r="A4020" s="159">
        <v>4011</v>
      </c>
      <c r="B4020" s="160" t="str">
        <f>IF(Data!B4020:$B$5009&lt;&gt;"",Data!B4020,"")</f>
        <v/>
      </c>
      <c r="C4020" s="160" t="str">
        <f>IF(Data!$C4020:C$5009&lt;&gt;"",Data!C4020,"")</f>
        <v/>
      </c>
      <c r="P4020" s="149" t="str">
        <f>IF(Data!B4024="","",B4024)</f>
        <v/>
      </c>
      <c r="Q4020" s="150" t="str">
        <f>IFERROR(IF(P4020:$P$5009&lt;&gt;0, ABS(P4020-$Z$7),""),"")</f>
        <v/>
      </c>
      <c r="R4020" s="150" t="str">
        <f>IFERROR(IF(P4020:$P$5009&lt;&gt;0, (Q4020-$Y$16)^2,""),"")</f>
        <v/>
      </c>
      <c r="S4020" s="151" t="str">
        <f>IF(Data!C4024="","",C4024)</f>
        <v/>
      </c>
      <c r="T4020" s="150" t="str">
        <f>IFERROR(IF(S4020:$S$5009&lt;&gt;0, ABS(C4024-$Z$8),""),"")</f>
        <v/>
      </c>
      <c r="U4020" s="150" t="str">
        <f>IFERROR(IF(S4020:$S$5009&lt;&gt;0, (T4020-$Y$17)^2,""),"")</f>
        <v/>
      </c>
    </row>
    <row r="4021" spans="1:21" ht="23">
      <c r="A4021" s="161">
        <v>4012</v>
      </c>
      <c r="B4021" s="160" t="str">
        <f>IF(Data!B4021:$B$5009&lt;&gt;"",Data!B4021,"")</f>
        <v/>
      </c>
      <c r="C4021" s="160" t="str">
        <f>IF(Data!$C4021:C$5009&lt;&gt;"",Data!C4021,"")</f>
        <v/>
      </c>
      <c r="P4021" s="149" t="str">
        <f>IF(Data!B4025="","",B4025)</f>
        <v/>
      </c>
      <c r="Q4021" s="150" t="str">
        <f>IFERROR(IF(P4021:$P$5009&lt;&gt;0, ABS(P4021-$Z$7),""),"")</f>
        <v/>
      </c>
      <c r="R4021" s="150" t="str">
        <f>IFERROR(IF(P4021:$P$5009&lt;&gt;0, (Q4021-$Y$16)^2,""),"")</f>
        <v/>
      </c>
      <c r="S4021" s="151" t="str">
        <f>IF(Data!C4025="","",C4025)</f>
        <v/>
      </c>
      <c r="T4021" s="150" t="str">
        <f>IFERROR(IF(S4021:$S$5009&lt;&gt;0, ABS(C4025-$Z$8),""),"")</f>
        <v/>
      </c>
      <c r="U4021" s="150" t="str">
        <f>IFERROR(IF(S4021:$S$5009&lt;&gt;0, (T4021-$Y$17)^2,""),"")</f>
        <v/>
      </c>
    </row>
    <row r="4022" spans="1:21" ht="23">
      <c r="A4022" s="159">
        <v>4013</v>
      </c>
      <c r="B4022" s="160" t="str">
        <f>IF(Data!B4022:$B$5009&lt;&gt;"",Data!B4022,"")</f>
        <v/>
      </c>
      <c r="C4022" s="160" t="str">
        <f>IF(Data!$C4022:C$5009&lt;&gt;"",Data!C4022,"")</f>
        <v/>
      </c>
      <c r="P4022" s="149" t="str">
        <f>IF(Data!B4026="","",B4026)</f>
        <v/>
      </c>
      <c r="Q4022" s="150" t="str">
        <f>IFERROR(IF(P4022:$P$5009&lt;&gt;0, ABS(P4022-$Z$7),""),"")</f>
        <v/>
      </c>
      <c r="R4022" s="150" t="str">
        <f>IFERROR(IF(P4022:$P$5009&lt;&gt;0, (Q4022-$Y$16)^2,""),"")</f>
        <v/>
      </c>
      <c r="S4022" s="151" t="str">
        <f>IF(Data!C4026="","",C4026)</f>
        <v/>
      </c>
      <c r="T4022" s="150" t="str">
        <f>IFERROR(IF(S4022:$S$5009&lt;&gt;0, ABS(C4026-$Z$8),""),"")</f>
        <v/>
      </c>
      <c r="U4022" s="150" t="str">
        <f>IFERROR(IF(S4022:$S$5009&lt;&gt;0, (T4022-$Y$17)^2,""),"")</f>
        <v/>
      </c>
    </row>
    <row r="4023" spans="1:21" ht="23">
      <c r="A4023" s="161">
        <v>4014</v>
      </c>
      <c r="B4023" s="160" t="str">
        <f>IF(Data!B4023:$B$5009&lt;&gt;"",Data!B4023,"")</f>
        <v/>
      </c>
      <c r="C4023" s="160" t="str">
        <f>IF(Data!$C4023:C$5009&lt;&gt;"",Data!C4023,"")</f>
        <v/>
      </c>
      <c r="P4023" s="149" t="str">
        <f>IF(Data!B4027="","",B4027)</f>
        <v/>
      </c>
      <c r="Q4023" s="150" t="str">
        <f>IFERROR(IF(P4023:$P$5009&lt;&gt;0, ABS(P4023-$Z$7),""),"")</f>
        <v/>
      </c>
      <c r="R4023" s="150" t="str">
        <f>IFERROR(IF(P4023:$P$5009&lt;&gt;0, (Q4023-$Y$16)^2,""),"")</f>
        <v/>
      </c>
      <c r="S4023" s="151" t="str">
        <f>IF(Data!C4027="","",C4027)</f>
        <v/>
      </c>
      <c r="T4023" s="150" t="str">
        <f>IFERROR(IF(S4023:$S$5009&lt;&gt;0, ABS(C4027-$Z$8),""),"")</f>
        <v/>
      </c>
      <c r="U4023" s="150" t="str">
        <f>IFERROR(IF(S4023:$S$5009&lt;&gt;0, (T4023-$Y$17)^2,""),"")</f>
        <v/>
      </c>
    </row>
    <row r="4024" spans="1:21" ht="23">
      <c r="A4024" s="159">
        <v>4015</v>
      </c>
      <c r="B4024" s="160" t="str">
        <f>IF(Data!B4024:$B$5009&lt;&gt;"",Data!B4024,"")</f>
        <v/>
      </c>
      <c r="C4024" s="160" t="str">
        <f>IF(Data!$C4024:C$5009&lt;&gt;"",Data!C4024,"")</f>
        <v/>
      </c>
      <c r="P4024" s="149" t="str">
        <f>IF(Data!B4028="","",B4028)</f>
        <v/>
      </c>
      <c r="Q4024" s="150" t="str">
        <f>IFERROR(IF(P4024:$P$5009&lt;&gt;0, ABS(P4024-$Z$7),""),"")</f>
        <v/>
      </c>
      <c r="R4024" s="150" t="str">
        <f>IFERROR(IF(P4024:$P$5009&lt;&gt;0, (Q4024-$Y$16)^2,""),"")</f>
        <v/>
      </c>
      <c r="S4024" s="151" t="str">
        <f>IF(Data!C4028="","",C4028)</f>
        <v/>
      </c>
      <c r="T4024" s="150" t="str">
        <f>IFERROR(IF(S4024:$S$5009&lt;&gt;0, ABS(C4028-$Z$8),""),"")</f>
        <v/>
      </c>
      <c r="U4024" s="150" t="str">
        <f>IFERROR(IF(S4024:$S$5009&lt;&gt;0, (T4024-$Y$17)^2,""),"")</f>
        <v/>
      </c>
    </row>
    <row r="4025" spans="1:21" ht="23">
      <c r="A4025" s="161">
        <v>4016</v>
      </c>
      <c r="B4025" s="160" t="str">
        <f>IF(Data!B4025:$B$5009&lt;&gt;"",Data!B4025,"")</f>
        <v/>
      </c>
      <c r="C4025" s="160" t="str">
        <f>IF(Data!$C4025:C$5009&lt;&gt;"",Data!C4025,"")</f>
        <v/>
      </c>
      <c r="P4025" s="149" t="str">
        <f>IF(Data!B4029="","",B4029)</f>
        <v/>
      </c>
      <c r="Q4025" s="150" t="str">
        <f>IFERROR(IF(P4025:$P$5009&lt;&gt;0, ABS(P4025-$Z$7),""),"")</f>
        <v/>
      </c>
      <c r="R4025" s="150" t="str">
        <f>IFERROR(IF(P4025:$P$5009&lt;&gt;0, (Q4025-$Y$16)^2,""),"")</f>
        <v/>
      </c>
      <c r="S4025" s="151" t="str">
        <f>IF(Data!C4029="","",C4029)</f>
        <v/>
      </c>
      <c r="T4025" s="150" t="str">
        <f>IFERROR(IF(S4025:$S$5009&lt;&gt;0, ABS(C4029-$Z$8),""),"")</f>
        <v/>
      </c>
      <c r="U4025" s="150" t="str">
        <f>IFERROR(IF(S4025:$S$5009&lt;&gt;0, (T4025-$Y$17)^2,""),"")</f>
        <v/>
      </c>
    </row>
    <row r="4026" spans="1:21" ht="23">
      <c r="A4026" s="159">
        <v>4017</v>
      </c>
      <c r="B4026" s="160" t="str">
        <f>IF(Data!B4026:$B$5009&lt;&gt;"",Data!B4026,"")</f>
        <v/>
      </c>
      <c r="C4026" s="160" t="str">
        <f>IF(Data!$C4026:C$5009&lt;&gt;"",Data!C4026,"")</f>
        <v/>
      </c>
      <c r="P4026" s="149" t="str">
        <f>IF(Data!B4030="","",B4030)</f>
        <v/>
      </c>
      <c r="Q4026" s="150" t="str">
        <f>IFERROR(IF(P4026:$P$5009&lt;&gt;0, ABS(P4026-$Z$7),""),"")</f>
        <v/>
      </c>
      <c r="R4026" s="150" t="str">
        <f>IFERROR(IF(P4026:$P$5009&lt;&gt;0, (Q4026-$Y$16)^2,""),"")</f>
        <v/>
      </c>
      <c r="S4026" s="151" t="str">
        <f>IF(Data!C4030="","",C4030)</f>
        <v/>
      </c>
      <c r="T4026" s="150" t="str">
        <f>IFERROR(IF(S4026:$S$5009&lt;&gt;0, ABS(C4030-$Z$8),""),"")</f>
        <v/>
      </c>
      <c r="U4026" s="150" t="str">
        <f>IFERROR(IF(S4026:$S$5009&lt;&gt;0, (T4026-$Y$17)^2,""),"")</f>
        <v/>
      </c>
    </row>
    <row r="4027" spans="1:21" ht="23">
      <c r="A4027" s="161">
        <v>4018</v>
      </c>
      <c r="B4027" s="160" t="str">
        <f>IF(Data!B4027:$B$5009&lt;&gt;"",Data!B4027,"")</f>
        <v/>
      </c>
      <c r="C4027" s="160" t="str">
        <f>IF(Data!$C4027:C$5009&lt;&gt;"",Data!C4027,"")</f>
        <v/>
      </c>
      <c r="P4027" s="149" t="str">
        <f>IF(Data!B4031="","",B4031)</f>
        <v/>
      </c>
      <c r="Q4027" s="150" t="str">
        <f>IFERROR(IF(P4027:$P$5009&lt;&gt;0, ABS(P4027-$Z$7),""),"")</f>
        <v/>
      </c>
      <c r="R4027" s="150" t="str">
        <f>IFERROR(IF(P4027:$P$5009&lt;&gt;0, (Q4027-$Y$16)^2,""),"")</f>
        <v/>
      </c>
      <c r="S4027" s="151" t="str">
        <f>IF(Data!C4031="","",C4031)</f>
        <v/>
      </c>
      <c r="T4027" s="150" t="str">
        <f>IFERROR(IF(S4027:$S$5009&lt;&gt;0, ABS(C4031-$Z$8),""),"")</f>
        <v/>
      </c>
      <c r="U4027" s="150" t="str">
        <f>IFERROR(IF(S4027:$S$5009&lt;&gt;0, (T4027-$Y$17)^2,""),"")</f>
        <v/>
      </c>
    </row>
    <row r="4028" spans="1:21" ht="23">
      <c r="A4028" s="159">
        <v>4019</v>
      </c>
      <c r="B4028" s="160" t="str">
        <f>IF(Data!B4028:$B$5009&lt;&gt;"",Data!B4028,"")</f>
        <v/>
      </c>
      <c r="C4028" s="160" t="str">
        <f>IF(Data!$C4028:C$5009&lt;&gt;"",Data!C4028,"")</f>
        <v/>
      </c>
      <c r="P4028" s="149" t="str">
        <f>IF(Data!B4032="","",B4032)</f>
        <v/>
      </c>
      <c r="Q4028" s="150" t="str">
        <f>IFERROR(IF(P4028:$P$5009&lt;&gt;0, ABS(P4028-$Z$7),""),"")</f>
        <v/>
      </c>
      <c r="R4028" s="150" t="str">
        <f>IFERROR(IF(P4028:$P$5009&lt;&gt;0, (Q4028-$Y$16)^2,""),"")</f>
        <v/>
      </c>
      <c r="S4028" s="151" t="str">
        <f>IF(Data!C4032="","",C4032)</f>
        <v/>
      </c>
      <c r="T4028" s="150" t="str">
        <f>IFERROR(IF(S4028:$S$5009&lt;&gt;0, ABS(C4032-$Z$8),""),"")</f>
        <v/>
      </c>
      <c r="U4028" s="150" t="str">
        <f>IFERROR(IF(S4028:$S$5009&lt;&gt;0, (T4028-$Y$17)^2,""),"")</f>
        <v/>
      </c>
    </row>
    <row r="4029" spans="1:21" ht="23">
      <c r="A4029" s="161">
        <v>4020</v>
      </c>
      <c r="B4029" s="160" t="str">
        <f>IF(Data!B4029:$B$5009&lt;&gt;"",Data!B4029,"")</f>
        <v/>
      </c>
      <c r="C4029" s="160" t="str">
        <f>IF(Data!$C4029:C$5009&lt;&gt;"",Data!C4029,"")</f>
        <v/>
      </c>
      <c r="P4029" s="149" t="str">
        <f>IF(Data!B4033="","",B4033)</f>
        <v/>
      </c>
      <c r="Q4029" s="150" t="str">
        <f>IFERROR(IF(P4029:$P$5009&lt;&gt;0, ABS(P4029-$Z$7),""),"")</f>
        <v/>
      </c>
      <c r="R4029" s="150" t="str">
        <f>IFERROR(IF(P4029:$P$5009&lt;&gt;0, (Q4029-$Y$16)^2,""),"")</f>
        <v/>
      </c>
      <c r="S4029" s="151" t="str">
        <f>IF(Data!C4033="","",C4033)</f>
        <v/>
      </c>
      <c r="T4029" s="150" t="str">
        <f>IFERROR(IF(S4029:$S$5009&lt;&gt;0, ABS(C4033-$Z$8),""),"")</f>
        <v/>
      </c>
      <c r="U4029" s="150" t="str">
        <f>IFERROR(IF(S4029:$S$5009&lt;&gt;0, (T4029-$Y$17)^2,""),"")</f>
        <v/>
      </c>
    </row>
    <row r="4030" spans="1:21" ht="23">
      <c r="A4030" s="159">
        <v>4021</v>
      </c>
      <c r="B4030" s="160" t="str">
        <f>IF(Data!B4030:$B$5009&lt;&gt;"",Data!B4030,"")</f>
        <v/>
      </c>
      <c r="C4030" s="160" t="str">
        <f>IF(Data!$C4030:C$5009&lt;&gt;"",Data!C4030,"")</f>
        <v/>
      </c>
      <c r="P4030" s="149" t="str">
        <f>IF(Data!B4034="","",B4034)</f>
        <v/>
      </c>
      <c r="Q4030" s="150" t="str">
        <f>IFERROR(IF(P4030:$P$5009&lt;&gt;0, ABS(P4030-$Z$7),""),"")</f>
        <v/>
      </c>
      <c r="R4030" s="150" t="str">
        <f>IFERROR(IF(P4030:$P$5009&lt;&gt;0, (Q4030-$Y$16)^2,""),"")</f>
        <v/>
      </c>
      <c r="S4030" s="151" t="str">
        <f>IF(Data!C4034="","",C4034)</f>
        <v/>
      </c>
      <c r="T4030" s="150" t="str">
        <f>IFERROR(IF(S4030:$S$5009&lt;&gt;0, ABS(C4034-$Z$8),""),"")</f>
        <v/>
      </c>
      <c r="U4030" s="150" t="str">
        <f>IFERROR(IF(S4030:$S$5009&lt;&gt;0, (T4030-$Y$17)^2,""),"")</f>
        <v/>
      </c>
    </row>
    <row r="4031" spans="1:21" ht="23">
      <c r="A4031" s="161">
        <v>4022</v>
      </c>
      <c r="B4031" s="160" t="str">
        <f>IF(Data!B4031:$B$5009&lt;&gt;"",Data!B4031,"")</f>
        <v/>
      </c>
      <c r="C4031" s="160" t="str">
        <f>IF(Data!$C4031:C$5009&lt;&gt;"",Data!C4031,"")</f>
        <v/>
      </c>
      <c r="P4031" s="149" t="str">
        <f>IF(Data!B4035="","",B4035)</f>
        <v/>
      </c>
      <c r="Q4031" s="150" t="str">
        <f>IFERROR(IF(P4031:$P$5009&lt;&gt;0, ABS(P4031-$Z$7),""),"")</f>
        <v/>
      </c>
      <c r="R4031" s="150" t="str">
        <f>IFERROR(IF(P4031:$P$5009&lt;&gt;0, (Q4031-$Y$16)^2,""),"")</f>
        <v/>
      </c>
      <c r="S4031" s="151" t="str">
        <f>IF(Data!C4035="","",C4035)</f>
        <v/>
      </c>
      <c r="T4031" s="150" t="str">
        <f>IFERROR(IF(S4031:$S$5009&lt;&gt;0, ABS(C4035-$Z$8),""),"")</f>
        <v/>
      </c>
      <c r="U4031" s="150" t="str">
        <f>IFERROR(IF(S4031:$S$5009&lt;&gt;0, (T4031-$Y$17)^2,""),"")</f>
        <v/>
      </c>
    </row>
    <row r="4032" spans="1:21" ht="23">
      <c r="A4032" s="159">
        <v>4023</v>
      </c>
      <c r="B4032" s="160" t="str">
        <f>IF(Data!B4032:$B$5009&lt;&gt;"",Data!B4032,"")</f>
        <v/>
      </c>
      <c r="C4032" s="160" t="str">
        <f>IF(Data!$C4032:C$5009&lt;&gt;"",Data!C4032,"")</f>
        <v/>
      </c>
      <c r="P4032" s="149" t="str">
        <f>IF(Data!B4036="","",B4036)</f>
        <v/>
      </c>
      <c r="Q4032" s="150" t="str">
        <f>IFERROR(IF(P4032:$P$5009&lt;&gt;0, ABS(P4032-$Z$7),""),"")</f>
        <v/>
      </c>
      <c r="R4032" s="150" t="str">
        <f>IFERROR(IF(P4032:$P$5009&lt;&gt;0, (Q4032-$Y$16)^2,""),"")</f>
        <v/>
      </c>
      <c r="S4032" s="151" t="str">
        <f>IF(Data!C4036="","",C4036)</f>
        <v/>
      </c>
      <c r="T4032" s="150" t="str">
        <f>IFERROR(IF(S4032:$S$5009&lt;&gt;0, ABS(C4036-$Z$8),""),"")</f>
        <v/>
      </c>
      <c r="U4032" s="150" t="str">
        <f>IFERROR(IF(S4032:$S$5009&lt;&gt;0, (T4032-$Y$17)^2,""),"")</f>
        <v/>
      </c>
    </row>
    <row r="4033" spans="1:21" ht="23">
      <c r="A4033" s="161">
        <v>4024</v>
      </c>
      <c r="B4033" s="160" t="str">
        <f>IF(Data!B4033:$B$5009&lt;&gt;"",Data!B4033,"")</f>
        <v/>
      </c>
      <c r="C4033" s="160" t="str">
        <f>IF(Data!$C4033:C$5009&lt;&gt;"",Data!C4033,"")</f>
        <v/>
      </c>
      <c r="P4033" s="149" t="str">
        <f>IF(Data!B4037="","",B4037)</f>
        <v/>
      </c>
      <c r="Q4033" s="150" t="str">
        <f>IFERROR(IF(P4033:$P$5009&lt;&gt;0, ABS(P4033-$Z$7),""),"")</f>
        <v/>
      </c>
      <c r="R4033" s="150" t="str">
        <f>IFERROR(IF(P4033:$P$5009&lt;&gt;0, (Q4033-$Y$16)^2,""),"")</f>
        <v/>
      </c>
      <c r="S4033" s="151" t="str">
        <f>IF(Data!C4037="","",C4037)</f>
        <v/>
      </c>
      <c r="T4033" s="150" t="str">
        <f>IFERROR(IF(S4033:$S$5009&lt;&gt;0, ABS(C4037-$Z$8),""),"")</f>
        <v/>
      </c>
      <c r="U4033" s="150" t="str">
        <f>IFERROR(IF(S4033:$S$5009&lt;&gt;0, (T4033-$Y$17)^2,""),"")</f>
        <v/>
      </c>
    </row>
    <row r="4034" spans="1:21" ht="23">
      <c r="A4034" s="159">
        <v>4025</v>
      </c>
      <c r="B4034" s="160" t="str">
        <f>IF(Data!B4034:$B$5009&lt;&gt;"",Data!B4034,"")</f>
        <v/>
      </c>
      <c r="C4034" s="160" t="str">
        <f>IF(Data!$C4034:C$5009&lt;&gt;"",Data!C4034,"")</f>
        <v/>
      </c>
      <c r="P4034" s="149" t="str">
        <f>IF(Data!B4038="","",B4038)</f>
        <v/>
      </c>
      <c r="Q4034" s="150" t="str">
        <f>IFERROR(IF(P4034:$P$5009&lt;&gt;0, ABS(P4034-$Z$7),""),"")</f>
        <v/>
      </c>
      <c r="R4034" s="150" t="str">
        <f>IFERROR(IF(P4034:$P$5009&lt;&gt;0, (Q4034-$Y$16)^2,""),"")</f>
        <v/>
      </c>
      <c r="S4034" s="151" t="str">
        <f>IF(Data!C4038="","",C4038)</f>
        <v/>
      </c>
      <c r="T4034" s="150" t="str">
        <f>IFERROR(IF(S4034:$S$5009&lt;&gt;0, ABS(C4038-$Z$8),""),"")</f>
        <v/>
      </c>
      <c r="U4034" s="150" t="str">
        <f>IFERROR(IF(S4034:$S$5009&lt;&gt;0, (T4034-$Y$17)^2,""),"")</f>
        <v/>
      </c>
    </row>
    <row r="4035" spans="1:21" ht="23">
      <c r="A4035" s="161">
        <v>4026</v>
      </c>
      <c r="B4035" s="160" t="str">
        <f>IF(Data!B4035:$B$5009&lt;&gt;"",Data!B4035,"")</f>
        <v/>
      </c>
      <c r="C4035" s="160" t="str">
        <f>IF(Data!$C4035:C$5009&lt;&gt;"",Data!C4035,"")</f>
        <v/>
      </c>
      <c r="P4035" s="149" t="str">
        <f>IF(Data!B4039="","",B4039)</f>
        <v/>
      </c>
      <c r="Q4035" s="150" t="str">
        <f>IFERROR(IF(P4035:$P$5009&lt;&gt;0, ABS(P4035-$Z$7),""),"")</f>
        <v/>
      </c>
      <c r="R4035" s="150" t="str">
        <f>IFERROR(IF(P4035:$P$5009&lt;&gt;0, (Q4035-$Y$16)^2,""),"")</f>
        <v/>
      </c>
      <c r="S4035" s="151" t="str">
        <f>IF(Data!C4039="","",C4039)</f>
        <v/>
      </c>
      <c r="T4035" s="150" t="str">
        <f>IFERROR(IF(S4035:$S$5009&lt;&gt;0, ABS(C4039-$Z$8),""),"")</f>
        <v/>
      </c>
      <c r="U4035" s="150" t="str">
        <f>IFERROR(IF(S4035:$S$5009&lt;&gt;0, (T4035-$Y$17)^2,""),"")</f>
        <v/>
      </c>
    </row>
    <row r="4036" spans="1:21" ht="23">
      <c r="A4036" s="159">
        <v>4027</v>
      </c>
      <c r="B4036" s="160" t="str">
        <f>IF(Data!B4036:$B$5009&lt;&gt;"",Data!B4036,"")</f>
        <v/>
      </c>
      <c r="C4036" s="160" t="str">
        <f>IF(Data!$C4036:C$5009&lt;&gt;"",Data!C4036,"")</f>
        <v/>
      </c>
      <c r="P4036" s="149" t="str">
        <f>IF(Data!B4040="","",B4040)</f>
        <v/>
      </c>
      <c r="Q4036" s="150" t="str">
        <f>IFERROR(IF(P4036:$P$5009&lt;&gt;0, ABS(P4036-$Z$7),""),"")</f>
        <v/>
      </c>
      <c r="R4036" s="150" t="str">
        <f>IFERROR(IF(P4036:$P$5009&lt;&gt;0, (Q4036-$Y$16)^2,""),"")</f>
        <v/>
      </c>
      <c r="S4036" s="151" t="str">
        <f>IF(Data!C4040="","",C4040)</f>
        <v/>
      </c>
      <c r="T4036" s="150" t="str">
        <f>IFERROR(IF(S4036:$S$5009&lt;&gt;0, ABS(C4040-$Z$8),""),"")</f>
        <v/>
      </c>
      <c r="U4036" s="150" t="str">
        <f>IFERROR(IF(S4036:$S$5009&lt;&gt;0, (T4036-$Y$17)^2,""),"")</f>
        <v/>
      </c>
    </row>
    <row r="4037" spans="1:21" ht="23">
      <c r="A4037" s="161">
        <v>4028</v>
      </c>
      <c r="B4037" s="160" t="str">
        <f>IF(Data!B4037:$B$5009&lt;&gt;"",Data!B4037,"")</f>
        <v/>
      </c>
      <c r="C4037" s="160" t="str">
        <f>IF(Data!$C4037:C$5009&lt;&gt;"",Data!C4037,"")</f>
        <v/>
      </c>
      <c r="P4037" s="149" t="str">
        <f>IF(Data!B4041="","",B4041)</f>
        <v/>
      </c>
      <c r="Q4037" s="150" t="str">
        <f>IFERROR(IF(P4037:$P$5009&lt;&gt;0, ABS(P4037-$Z$7),""),"")</f>
        <v/>
      </c>
      <c r="R4037" s="150" t="str">
        <f>IFERROR(IF(P4037:$P$5009&lt;&gt;0, (Q4037-$Y$16)^2,""),"")</f>
        <v/>
      </c>
      <c r="S4037" s="151" t="str">
        <f>IF(Data!C4041="","",C4041)</f>
        <v/>
      </c>
      <c r="T4037" s="150" t="str">
        <f>IFERROR(IF(S4037:$S$5009&lt;&gt;0, ABS(C4041-$Z$8),""),"")</f>
        <v/>
      </c>
      <c r="U4037" s="150" t="str">
        <f>IFERROR(IF(S4037:$S$5009&lt;&gt;0, (T4037-$Y$17)^2,""),"")</f>
        <v/>
      </c>
    </row>
    <row r="4038" spans="1:21" ht="23">
      <c r="A4038" s="159">
        <v>4029</v>
      </c>
      <c r="B4038" s="160" t="str">
        <f>IF(Data!B4038:$B$5009&lt;&gt;"",Data!B4038,"")</f>
        <v/>
      </c>
      <c r="C4038" s="160" t="str">
        <f>IF(Data!$C4038:C$5009&lt;&gt;"",Data!C4038,"")</f>
        <v/>
      </c>
      <c r="P4038" s="149" t="str">
        <f>IF(Data!B4042="","",B4042)</f>
        <v/>
      </c>
      <c r="Q4038" s="150" t="str">
        <f>IFERROR(IF(P4038:$P$5009&lt;&gt;0, ABS(P4038-$Z$7),""),"")</f>
        <v/>
      </c>
      <c r="R4038" s="150" t="str">
        <f>IFERROR(IF(P4038:$P$5009&lt;&gt;0, (Q4038-$Y$16)^2,""),"")</f>
        <v/>
      </c>
      <c r="S4038" s="151" t="str">
        <f>IF(Data!C4042="","",C4042)</f>
        <v/>
      </c>
      <c r="T4038" s="150" t="str">
        <f>IFERROR(IF(S4038:$S$5009&lt;&gt;0, ABS(C4042-$Z$8),""),"")</f>
        <v/>
      </c>
      <c r="U4038" s="150" t="str">
        <f>IFERROR(IF(S4038:$S$5009&lt;&gt;0, (T4038-$Y$17)^2,""),"")</f>
        <v/>
      </c>
    </row>
    <row r="4039" spans="1:21" ht="23">
      <c r="A4039" s="161">
        <v>4030</v>
      </c>
      <c r="B4039" s="160" t="str">
        <f>IF(Data!B4039:$B$5009&lt;&gt;"",Data!B4039,"")</f>
        <v/>
      </c>
      <c r="C4039" s="160" t="str">
        <f>IF(Data!$C4039:C$5009&lt;&gt;"",Data!C4039,"")</f>
        <v/>
      </c>
      <c r="P4039" s="149" t="str">
        <f>IF(Data!B4043="","",B4043)</f>
        <v/>
      </c>
      <c r="Q4039" s="150" t="str">
        <f>IFERROR(IF(P4039:$P$5009&lt;&gt;0, ABS(P4039-$Z$7),""),"")</f>
        <v/>
      </c>
      <c r="R4039" s="150" t="str">
        <f>IFERROR(IF(P4039:$P$5009&lt;&gt;0, (Q4039-$Y$16)^2,""),"")</f>
        <v/>
      </c>
      <c r="S4039" s="151" t="str">
        <f>IF(Data!C4043="","",C4043)</f>
        <v/>
      </c>
      <c r="T4039" s="150" t="str">
        <f>IFERROR(IF(S4039:$S$5009&lt;&gt;0, ABS(C4043-$Z$8),""),"")</f>
        <v/>
      </c>
      <c r="U4039" s="150" t="str">
        <f>IFERROR(IF(S4039:$S$5009&lt;&gt;0, (T4039-$Y$17)^2,""),"")</f>
        <v/>
      </c>
    </row>
    <row r="4040" spans="1:21" ht="23">
      <c r="A4040" s="159">
        <v>4031</v>
      </c>
      <c r="B4040" s="160" t="str">
        <f>IF(Data!B4040:$B$5009&lt;&gt;"",Data!B4040,"")</f>
        <v/>
      </c>
      <c r="C4040" s="160" t="str">
        <f>IF(Data!$C4040:C$5009&lt;&gt;"",Data!C4040,"")</f>
        <v/>
      </c>
      <c r="P4040" s="149" t="str">
        <f>IF(Data!B4044="","",B4044)</f>
        <v/>
      </c>
      <c r="Q4040" s="150" t="str">
        <f>IFERROR(IF(P4040:$P$5009&lt;&gt;0, ABS(P4040-$Z$7),""),"")</f>
        <v/>
      </c>
      <c r="R4040" s="150" t="str">
        <f>IFERROR(IF(P4040:$P$5009&lt;&gt;0, (Q4040-$Y$16)^2,""),"")</f>
        <v/>
      </c>
      <c r="S4040" s="151" t="str">
        <f>IF(Data!C4044="","",C4044)</f>
        <v/>
      </c>
      <c r="T4040" s="150" t="str">
        <f>IFERROR(IF(S4040:$S$5009&lt;&gt;0, ABS(C4044-$Z$8),""),"")</f>
        <v/>
      </c>
      <c r="U4040" s="150" t="str">
        <f>IFERROR(IF(S4040:$S$5009&lt;&gt;0, (T4040-$Y$17)^2,""),"")</f>
        <v/>
      </c>
    </row>
    <row r="4041" spans="1:21" ht="23">
      <c r="A4041" s="161">
        <v>4032</v>
      </c>
      <c r="B4041" s="160" t="str">
        <f>IF(Data!B4041:$B$5009&lt;&gt;"",Data!B4041,"")</f>
        <v/>
      </c>
      <c r="C4041" s="160" t="str">
        <f>IF(Data!$C4041:C$5009&lt;&gt;"",Data!C4041,"")</f>
        <v/>
      </c>
      <c r="P4041" s="149" t="str">
        <f>IF(Data!B4045="","",B4045)</f>
        <v/>
      </c>
      <c r="Q4041" s="150" t="str">
        <f>IFERROR(IF(P4041:$P$5009&lt;&gt;0, ABS(P4041-$Z$7),""),"")</f>
        <v/>
      </c>
      <c r="R4041" s="150" t="str">
        <f>IFERROR(IF(P4041:$P$5009&lt;&gt;0, (Q4041-$Y$16)^2,""),"")</f>
        <v/>
      </c>
      <c r="S4041" s="151" t="str">
        <f>IF(Data!C4045="","",C4045)</f>
        <v/>
      </c>
      <c r="T4041" s="150" t="str">
        <f>IFERROR(IF(S4041:$S$5009&lt;&gt;0, ABS(C4045-$Z$8),""),"")</f>
        <v/>
      </c>
      <c r="U4041" s="150" t="str">
        <f>IFERROR(IF(S4041:$S$5009&lt;&gt;0, (T4041-$Y$17)^2,""),"")</f>
        <v/>
      </c>
    </row>
    <row r="4042" spans="1:21" ht="23">
      <c r="A4042" s="159">
        <v>4033</v>
      </c>
      <c r="B4042" s="160" t="str">
        <f>IF(Data!B4042:$B$5009&lt;&gt;"",Data!B4042,"")</f>
        <v/>
      </c>
      <c r="C4042" s="160" t="str">
        <f>IF(Data!$C4042:C$5009&lt;&gt;"",Data!C4042,"")</f>
        <v/>
      </c>
      <c r="P4042" s="149" t="str">
        <f>IF(Data!B4046="","",B4046)</f>
        <v/>
      </c>
      <c r="Q4042" s="150" t="str">
        <f>IFERROR(IF(P4042:$P$5009&lt;&gt;0, ABS(P4042-$Z$7),""),"")</f>
        <v/>
      </c>
      <c r="R4042" s="150" t="str">
        <f>IFERROR(IF(P4042:$P$5009&lt;&gt;0, (Q4042-$Y$16)^2,""),"")</f>
        <v/>
      </c>
      <c r="S4042" s="151" t="str">
        <f>IF(Data!C4046="","",C4046)</f>
        <v/>
      </c>
      <c r="T4042" s="150" t="str">
        <f>IFERROR(IF(S4042:$S$5009&lt;&gt;0, ABS(C4046-$Z$8),""),"")</f>
        <v/>
      </c>
      <c r="U4042" s="150" t="str">
        <f>IFERROR(IF(S4042:$S$5009&lt;&gt;0, (T4042-$Y$17)^2,""),"")</f>
        <v/>
      </c>
    </row>
    <row r="4043" spans="1:21" ht="23">
      <c r="A4043" s="161">
        <v>4034</v>
      </c>
      <c r="B4043" s="160" t="str">
        <f>IF(Data!B4043:$B$5009&lt;&gt;"",Data!B4043,"")</f>
        <v/>
      </c>
      <c r="C4043" s="160" t="str">
        <f>IF(Data!$C4043:C$5009&lt;&gt;"",Data!C4043,"")</f>
        <v/>
      </c>
      <c r="P4043" s="149" t="str">
        <f>IF(Data!B4047="","",B4047)</f>
        <v/>
      </c>
      <c r="Q4043" s="150" t="str">
        <f>IFERROR(IF(P4043:$P$5009&lt;&gt;0, ABS(P4043-$Z$7),""),"")</f>
        <v/>
      </c>
      <c r="R4043" s="150" t="str">
        <f>IFERROR(IF(P4043:$P$5009&lt;&gt;0, (Q4043-$Y$16)^2,""),"")</f>
        <v/>
      </c>
      <c r="S4043" s="151" t="str">
        <f>IF(Data!C4047="","",C4047)</f>
        <v/>
      </c>
      <c r="T4043" s="150" t="str">
        <f>IFERROR(IF(S4043:$S$5009&lt;&gt;0, ABS(C4047-$Z$8),""),"")</f>
        <v/>
      </c>
      <c r="U4043" s="150" t="str">
        <f>IFERROR(IF(S4043:$S$5009&lt;&gt;0, (T4043-$Y$17)^2,""),"")</f>
        <v/>
      </c>
    </row>
    <row r="4044" spans="1:21" ht="23">
      <c r="A4044" s="159">
        <v>4035</v>
      </c>
      <c r="B4044" s="160" t="str">
        <f>IF(Data!B4044:$B$5009&lt;&gt;"",Data!B4044,"")</f>
        <v/>
      </c>
      <c r="C4044" s="160" t="str">
        <f>IF(Data!$C4044:C$5009&lt;&gt;"",Data!C4044,"")</f>
        <v/>
      </c>
      <c r="P4044" s="149" t="str">
        <f>IF(Data!B4048="","",B4048)</f>
        <v/>
      </c>
      <c r="Q4044" s="150" t="str">
        <f>IFERROR(IF(P4044:$P$5009&lt;&gt;0, ABS(P4044-$Z$7),""),"")</f>
        <v/>
      </c>
      <c r="R4044" s="150" t="str">
        <f>IFERROR(IF(P4044:$P$5009&lt;&gt;0, (Q4044-$Y$16)^2,""),"")</f>
        <v/>
      </c>
      <c r="S4044" s="151" t="str">
        <f>IF(Data!C4048="","",C4048)</f>
        <v/>
      </c>
      <c r="T4044" s="150" t="str">
        <f>IFERROR(IF(S4044:$S$5009&lt;&gt;0, ABS(C4048-$Z$8),""),"")</f>
        <v/>
      </c>
      <c r="U4044" s="150" t="str">
        <f>IFERROR(IF(S4044:$S$5009&lt;&gt;0, (T4044-$Y$17)^2,""),"")</f>
        <v/>
      </c>
    </row>
    <row r="4045" spans="1:21" ht="23">
      <c r="A4045" s="161">
        <v>4036</v>
      </c>
      <c r="B4045" s="160" t="str">
        <f>IF(Data!B4045:$B$5009&lt;&gt;"",Data!B4045,"")</f>
        <v/>
      </c>
      <c r="C4045" s="160" t="str">
        <f>IF(Data!$C4045:C$5009&lt;&gt;"",Data!C4045,"")</f>
        <v/>
      </c>
      <c r="P4045" s="149" t="str">
        <f>IF(Data!B4049="","",B4049)</f>
        <v/>
      </c>
      <c r="Q4045" s="150" t="str">
        <f>IFERROR(IF(P4045:$P$5009&lt;&gt;0, ABS(P4045-$Z$7),""),"")</f>
        <v/>
      </c>
      <c r="R4045" s="150" t="str">
        <f>IFERROR(IF(P4045:$P$5009&lt;&gt;0, (Q4045-$Y$16)^2,""),"")</f>
        <v/>
      </c>
      <c r="S4045" s="151" t="str">
        <f>IF(Data!C4049="","",C4049)</f>
        <v/>
      </c>
      <c r="T4045" s="150" t="str">
        <f>IFERROR(IF(S4045:$S$5009&lt;&gt;0, ABS(C4049-$Z$8),""),"")</f>
        <v/>
      </c>
      <c r="U4045" s="150" t="str">
        <f>IFERROR(IF(S4045:$S$5009&lt;&gt;0, (T4045-$Y$17)^2,""),"")</f>
        <v/>
      </c>
    </row>
    <row r="4046" spans="1:21" ht="23">
      <c r="A4046" s="159">
        <v>4037</v>
      </c>
      <c r="B4046" s="160" t="str">
        <f>IF(Data!B4046:$B$5009&lt;&gt;"",Data!B4046,"")</f>
        <v/>
      </c>
      <c r="C4046" s="160" t="str">
        <f>IF(Data!$C4046:C$5009&lt;&gt;"",Data!C4046,"")</f>
        <v/>
      </c>
      <c r="P4046" s="149" t="str">
        <f>IF(Data!B4050="","",B4050)</f>
        <v/>
      </c>
      <c r="Q4046" s="150" t="str">
        <f>IFERROR(IF(P4046:$P$5009&lt;&gt;0, ABS(P4046-$Z$7),""),"")</f>
        <v/>
      </c>
      <c r="R4046" s="150" t="str">
        <f>IFERROR(IF(P4046:$P$5009&lt;&gt;0, (Q4046-$Y$16)^2,""),"")</f>
        <v/>
      </c>
      <c r="S4046" s="151" t="str">
        <f>IF(Data!C4050="","",C4050)</f>
        <v/>
      </c>
      <c r="T4046" s="150" t="str">
        <f>IFERROR(IF(S4046:$S$5009&lt;&gt;0, ABS(C4050-$Z$8),""),"")</f>
        <v/>
      </c>
      <c r="U4046" s="150" t="str">
        <f>IFERROR(IF(S4046:$S$5009&lt;&gt;0, (T4046-$Y$17)^2,""),"")</f>
        <v/>
      </c>
    </row>
    <row r="4047" spans="1:21" ht="23">
      <c r="A4047" s="161">
        <v>4038</v>
      </c>
      <c r="B4047" s="160" t="str">
        <f>IF(Data!B4047:$B$5009&lt;&gt;"",Data!B4047,"")</f>
        <v/>
      </c>
      <c r="C4047" s="160" t="str">
        <f>IF(Data!$C4047:C$5009&lt;&gt;"",Data!C4047,"")</f>
        <v/>
      </c>
      <c r="P4047" s="149" t="str">
        <f>IF(Data!B4051="","",B4051)</f>
        <v/>
      </c>
      <c r="Q4047" s="150" t="str">
        <f>IFERROR(IF(P4047:$P$5009&lt;&gt;0, ABS(P4047-$Z$7),""),"")</f>
        <v/>
      </c>
      <c r="R4047" s="150" t="str">
        <f>IFERROR(IF(P4047:$P$5009&lt;&gt;0, (Q4047-$Y$16)^2,""),"")</f>
        <v/>
      </c>
      <c r="S4047" s="151" t="str">
        <f>IF(Data!C4051="","",C4051)</f>
        <v/>
      </c>
      <c r="T4047" s="150" t="str">
        <f>IFERROR(IF(S4047:$S$5009&lt;&gt;0, ABS(C4051-$Z$8),""),"")</f>
        <v/>
      </c>
      <c r="U4047" s="150" t="str">
        <f>IFERROR(IF(S4047:$S$5009&lt;&gt;0, (T4047-$Y$17)^2,""),"")</f>
        <v/>
      </c>
    </row>
    <row r="4048" spans="1:21" ht="23">
      <c r="A4048" s="159">
        <v>4039</v>
      </c>
      <c r="B4048" s="160" t="str">
        <f>IF(Data!B4048:$B$5009&lt;&gt;"",Data!B4048,"")</f>
        <v/>
      </c>
      <c r="C4048" s="160" t="str">
        <f>IF(Data!$C4048:C$5009&lt;&gt;"",Data!C4048,"")</f>
        <v/>
      </c>
      <c r="P4048" s="149" t="str">
        <f>IF(Data!B4052="","",B4052)</f>
        <v/>
      </c>
      <c r="Q4048" s="150" t="str">
        <f>IFERROR(IF(P4048:$P$5009&lt;&gt;0, ABS(P4048-$Z$7),""),"")</f>
        <v/>
      </c>
      <c r="R4048" s="150" t="str">
        <f>IFERROR(IF(P4048:$P$5009&lt;&gt;0, (Q4048-$Y$16)^2,""),"")</f>
        <v/>
      </c>
      <c r="S4048" s="151" t="str">
        <f>IF(Data!C4052="","",C4052)</f>
        <v/>
      </c>
      <c r="T4048" s="150" t="str">
        <f>IFERROR(IF(S4048:$S$5009&lt;&gt;0, ABS(C4052-$Z$8),""),"")</f>
        <v/>
      </c>
      <c r="U4048" s="150" t="str">
        <f>IFERROR(IF(S4048:$S$5009&lt;&gt;0, (T4048-$Y$17)^2,""),"")</f>
        <v/>
      </c>
    </row>
    <row r="4049" spans="1:21" ht="23">
      <c r="A4049" s="161">
        <v>4040</v>
      </c>
      <c r="B4049" s="160" t="str">
        <f>IF(Data!B4049:$B$5009&lt;&gt;"",Data!B4049,"")</f>
        <v/>
      </c>
      <c r="C4049" s="160" t="str">
        <f>IF(Data!$C4049:C$5009&lt;&gt;"",Data!C4049,"")</f>
        <v/>
      </c>
      <c r="P4049" s="149" t="str">
        <f>IF(Data!B4053="","",B4053)</f>
        <v/>
      </c>
      <c r="Q4049" s="150" t="str">
        <f>IFERROR(IF(P4049:$P$5009&lt;&gt;0, ABS(P4049-$Z$7),""),"")</f>
        <v/>
      </c>
      <c r="R4049" s="150" t="str">
        <f>IFERROR(IF(P4049:$P$5009&lt;&gt;0, (Q4049-$Y$16)^2,""),"")</f>
        <v/>
      </c>
      <c r="S4049" s="151" t="str">
        <f>IF(Data!C4053="","",C4053)</f>
        <v/>
      </c>
      <c r="T4049" s="150" t="str">
        <f>IFERROR(IF(S4049:$S$5009&lt;&gt;0, ABS(C4053-$Z$8),""),"")</f>
        <v/>
      </c>
      <c r="U4049" s="150" t="str">
        <f>IFERROR(IF(S4049:$S$5009&lt;&gt;0, (T4049-$Y$17)^2,""),"")</f>
        <v/>
      </c>
    </row>
    <row r="4050" spans="1:21" ht="23">
      <c r="A4050" s="159">
        <v>4041</v>
      </c>
      <c r="B4050" s="160" t="str">
        <f>IF(Data!B4050:$B$5009&lt;&gt;"",Data!B4050,"")</f>
        <v/>
      </c>
      <c r="C4050" s="160" t="str">
        <f>IF(Data!$C4050:C$5009&lt;&gt;"",Data!C4050,"")</f>
        <v/>
      </c>
      <c r="P4050" s="149" t="str">
        <f>IF(Data!B4054="","",B4054)</f>
        <v/>
      </c>
      <c r="Q4050" s="150" t="str">
        <f>IFERROR(IF(P4050:$P$5009&lt;&gt;0, ABS(P4050-$Z$7),""),"")</f>
        <v/>
      </c>
      <c r="R4050" s="150" t="str">
        <f>IFERROR(IF(P4050:$P$5009&lt;&gt;0, (Q4050-$Y$16)^2,""),"")</f>
        <v/>
      </c>
      <c r="S4050" s="151" t="str">
        <f>IF(Data!C4054="","",C4054)</f>
        <v/>
      </c>
      <c r="T4050" s="150" t="str">
        <f>IFERROR(IF(S4050:$S$5009&lt;&gt;0, ABS(C4054-$Z$8),""),"")</f>
        <v/>
      </c>
      <c r="U4050" s="150" t="str">
        <f>IFERROR(IF(S4050:$S$5009&lt;&gt;0, (T4050-$Y$17)^2,""),"")</f>
        <v/>
      </c>
    </row>
    <row r="4051" spans="1:21" ht="23">
      <c r="A4051" s="161">
        <v>4042</v>
      </c>
      <c r="B4051" s="160" t="str">
        <f>IF(Data!B4051:$B$5009&lt;&gt;"",Data!B4051,"")</f>
        <v/>
      </c>
      <c r="C4051" s="160" t="str">
        <f>IF(Data!$C4051:C$5009&lt;&gt;"",Data!C4051,"")</f>
        <v/>
      </c>
      <c r="P4051" s="149" t="str">
        <f>IF(Data!B4055="","",B4055)</f>
        <v/>
      </c>
      <c r="Q4051" s="150" t="str">
        <f>IFERROR(IF(P4051:$P$5009&lt;&gt;0, ABS(P4051-$Z$7),""),"")</f>
        <v/>
      </c>
      <c r="R4051" s="150" t="str">
        <f>IFERROR(IF(P4051:$P$5009&lt;&gt;0, (Q4051-$Y$16)^2,""),"")</f>
        <v/>
      </c>
      <c r="S4051" s="151" t="str">
        <f>IF(Data!C4055="","",C4055)</f>
        <v/>
      </c>
      <c r="T4051" s="150" t="str">
        <f>IFERROR(IF(S4051:$S$5009&lt;&gt;0, ABS(C4055-$Z$8),""),"")</f>
        <v/>
      </c>
      <c r="U4051" s="150" t="str">
        <f>IFERROR(IF(S4051:$S$5009&lt;&gt;0, (T4051-$Y$17)^2,""),"")</f>
        <v/>
      </c>
    </row>
    <row r="4052" spans="1:21" ht="23">
      <c r="A4052" s="159">
        <v>4043</v>
      </c>
      <c r="B4052" s="160" t="str">
        <f>IF(Data!B4052:$B$5009&lt;&gt;"",Data!B4052,"")</f>
        <v/>
      </c>
      <c r="C4052" s="160" t="str">
        <f>IF(Data!$C4052:C$5009&lt;&gt;"",Data!C4052,"")</f>
        <v/>
      </c>
      <c r="P4052" s="149" t="str">
        <f>IF(Data!B4056="","",B4056)</f>
        <v/>
      </c>
      <c r="Q4052" s="150" t="str">
        <f>IFERROR(IF(P4052:$P$5009&lt;&gt;0, ABS(P4052-$Z$7),""),"")</f>
        <v/>
      </c>
      <c r="R4052" s="150" t="str">
        <f>IFERROR(IF(P4052:$P$5009&lt;&gt;0, (Q4052-$Y$16)^2,""),"")</f>
        <v/>
      </c>
      <c r="S4052" s="151" t="str">
        <f>IF(Data!C4056="","",C4056)</f>
        <v/>
      </c>
      <c r="T4052" s="150" t="str">
        <f>IFERROR(IF(S4052:$S$5009&lt;&gt;0, ABS(C4056-$Z$8),""),"")</f>
        <v/>
      </c>
      <c r="U4052" s="150" t="str">
        <f>IFERROR(IF(S4052:$S$5009&lt;&gt;0, (T4052-$Y$17)^2,""),"")</f>
        <v/>
      </c>
    </row>
    <row r="4053" spans="1:21" ht="23">
      <c r="A4053" s="161">
        <v>4044</v>
      </c>
      <c r="B4053" s="160" t="str">
        <f>IF(Data!B4053:$B$5009&lt;&gt;"",Data!B4053,"")</f>
        <v/>
      </c>
      <c r="C4053" s="160" t="str">
        <f>IF(Data!$C4053:C$5009&lt;&gt;"",Data!C4053,"")</f>
        <v/>
      </c>
      <c r="P4053" s="149" t="str">
        <f>IF(Data!B4057="","",B4057)</f>
        <v/>
      </c>
      <c r="Q4053" s="150" t="str">
        <f>IFERROR(IF(P4053:$P$5009&lt;&gt;0, ABS(P4053-$Z$7),""),"")</f>
        <v/>
      </c>
      <c r="R4053" s="150" t="str">
        <f>IFERROR(IF(P4053:$P$5009&lt;&gt;0, (Q4053-$Y$16)^2,""),"")</f>
        <v/>
      </c>
      <c r="S4053" s="151" t="str">
        <f>IF(Data!C4057="","",C4057)</f>
        <v/>
      </c>
      <c r="T4053" s="150" t="str">
        <f>IFERROR(IF(S4053:$S$5009&lt;&gt;0, ABS(C4057-$Z$8),""),"")</f>
        <v/>
      </c>
      <c r="U4053" s="150" t="str">
        <f>IFERROR(IF(S4053:$S$5009&lt;&gt;0, (T4053-$Y$17)^2,""),"")</f>
        <v/>
      </c>
    </row>
    <row r="4054" spans="1:21" ht="23">
      <c r="A4054" s="159">
        <v>4045</v>
      </c>
      <c r="B4054" s="160" t="str">
        <f>IF(Data!B4054:$B$5009&lt;&gt;"",Data!B4054,"")</f>
        <v/>
      </c>
      <c r="C4054" s="160" t="str">
        <f>IF(Data!$C4054:C$5009&lt;&gt;"",Data!C4054,"")</f>
        <v/>
      </c>
      <c r="P4054" s="149" t="str">
        <f>IF(Data!B4058="","",B4058)</f>
        <v/>
      </c>
      <c r="Q4054" s="150" t="str">
        <f>IFERROR(IF(P4054:$P$5009&lt;&gt;0, ABS(P4054-$Z$7),""),"")</f>
        <v/>
      </c>
      <c r="R4054" s="150" t="str">
        <f>IFERROR(IF(P4054:$P$5009&lt;&gt;0, (Q4054-$Y$16)^2,""),"")</f>
        <v/>
      </c>
      <c r="S4054" s="151" t="str">
        <f>IF(Data!C4058="","",C4058)</f>
        <v/>
      </c>
      <c r="T4054" s="150" t="str">
        <f>IFERROR(IF(S4054:$S$5009&lt;&gt;0, ABS(C4058-$Z$8),""),"")</f>
        <v/>
      </c>
      <c r="U4054" s="150" t="str">
        <f>IFERROR(IF(S4054:$S$5009&lt;&gt;0, (T4054-$Y$17)^2,""),"")</f>
        <v/>
      </c>
    </row>
    <row r="4055" spans="1:21" ht="23">
      <c r="A4055" s="161">
        <v>4046</v>
      </c>
      <c r="B4055" s="160" t="str">
        <f>IF(Data!B4055:$B$5009&lt;&gt;"",Data!B4055,"")</f>
        <v/>
      </c>
      <c r="C4055" s="160" t="str">
        <f>IF(Data!$C4055:C$5009&lt;&gt;"",Data!C4055,"")</f>
        <v/>
      </c>
      <c r="P4055" s="149" t="str">
        <f>IF(Data!B4059="","",B4059)</f>
        <v/>
      </c>
      <c r="Q4055" s="150" t="str">
        <f>IFERROR(IF(P4055:$P$5009&lt;&gt;0, ABS(P4055-$Z$7),""),"")</f>
        <v/>
      </c>
      <c r="R4055" s="150" t="str">
        <f>IFERROR(IF(P4055:$P$5009&lt;&gt;0, (Q4055-$Y$16)^2,""),"")</f>
        <v/>
      </c>
      <c r="S4055" s="151" t="str">
        <f>IF(Data!C4059="","",C4059)</f>
        <v/>
      </c>
      <c r="T4055" s="150" t="str">
        <f>IFERROR(IF(S4055:$S$5009&lt;&gt;0, ABS(C4059-$Z$8),""),"")</f>
        <v/>
      </c>
      <c r="U4055" s="150" t="str">
        <f>IFERROR(IF(S4055:$S$5009&lt;&gt;0, (T4055-$Y$17)^2,""),"")</f>
        <v/>
      </c>
    </row>
    <row r="4056" spans="1:21" ht="23">
      <c r="A4056" s="159">
        <v>4047</v>
      </c>
      <c r="B4056" s="160" t="str">
        <f>IF(Data!B4056:$B$5009&lt;&gt;"",Data!B4056,"")</f>
        <v/>
      </c>
      <c r="C4056" s="160" t="str">
        <f>IF(Data!$C4056:C$5009&lt;&gt;"",Data!C4056,"")</f>
        <v/>
      </c>
      <c r="P4056" s="149" t="str">
        <f>IF(Data!B4060="","",B4060)</f>
        <v/>
      </c>
      <c r="Q4056" s="150" t="str">
        <f>IFERROR(IF(P4056:$P$5009&lt;&gt;0, ABS(P4056-$Z$7),""),"")</f>
        <v/>
      </c>
      <c r="R4056" s="150" t="str">
        <f>IFERROR(IF(P4056:$P$5009&lt;&gt;0, (Q4056-$Y$16)^2,""),"")</f>
        <v/>
      </c>
      <c r="S4056" s="151" t="str">
        <f>IF(Data!C4060="","",C4060)</f>
        <v/>
      </c>
      <c r="T4056" s="150" t="str">
        <f>IFERROR(IF(S4056:$S$5009&lt;&gt;0, ABS(C4060-$Z$8),""),"")</f>
        <v/>
      </c>
      <c r="U4056" s="150" t="str">
        <f>IFERROR(IF(S4056:$S$5009&lt;&gt;0, (T4056-$Y$17)^2,""),"")</f>
        <v/>
      </c>
    </row>
    <row r="4057" spans="1:21" ht="23">
      <c r="A4057" s="161">
        <v>4048</v>
      </c>
      <c r="B4057" s="160" t="str">
        <f>IF(Data!B4057:$B$5009&lt;&gt;"",Data!B4057,"")</f>
        <v/>
      </c>
      <c r="C4057" s="160" t="str">
        <f>IF(Data!$C4057:C$5009&lt;&gt;"",Data!C4057,"")</f>
        <v/>
      </c>
      <c r="P4057" s="149" t="str">
        <f>IF(Data!B4061="","",B4061)</f>
        <v/>
      </c>
      <c r="Q4057" s="150" t="str">
        <f>IFERROR(IF(P4057:$P$5009&lt;&gt;0, ABS(P4057-$Z$7),""),"")</f>
        <v/>
      </c>
      <c r="R4057" s="150" t="str">
        <f>IFERROR(IF(P4057:$P$5009&lt;&gt;0, (Q4057-$Y$16)^2,""),"")</f>
        <v/>
      </c>
      <c r="S4057" s="151" t="str">
        <f>IF(Data!C4061="","",C4061)</f>
        <v/>
      </c>
      <c r="T4057" s="150" t="str">
        <f>IFERROR(IF(S4057:$S$5009&lt;&gt;0, ABS(C4061-$Z$8),""),"")</f>
        <v/>
      </c>
      <c r="U4057" s="150" t="str">
        <f>IFERROR(IF(S4057:$S$5009&lt;&gt;0, (T4057-$Y$17)^2,""),"")</f>
        <v/>
      </c>
    </row>
    <row r="4058" spans="1:21" ht="23">
      <c r="A4058" s="159">
        <v>4049</v>
      </c>
      <c r="B4058" s="160" t="str">
        <f>IF(Data!B4058:$B$5009&lt;&gt;"",Data!B4058,"")</f>
        <v/>
      </c>
      <c r="C4058" s="160" t="str">
        <f>IF(Data!$C4058:C$5009&lt;&gt;"",Data!C4058,"")</f>
        <v/>
      </c>
      <c r="P4058" s="149" t="str">
        <f>IF(Data!B4062="","",B4062)</f>
        <v/>
      </c>
      <c r="Q4058" s="150" t="str">
        <f>IFERROR(IF(P4058:$P$5009&lt;&gt;0, ABS(P4058-$Z$7),""),"")</f>
        <v/>
      </c>
      <c r="R4058" s="150" t="str">
        <f>IFERROR(IF(P4058:$P$5009&lt;&gt;0, (Q4058-$Y$16)^2,""),"")</f>
        <v/>
      </c>
      <c r="S4058" s="151" t="str">
        <f>IF(Data!C4062="","",C4062)</f>
        <v/>
      </c>
      <c r="T4058" s="150" t="str">
        <f>IFERROR(IF(S4058:$S$5009&lt;&gt;0, ABS(C4062-$Z$8),""),"")</f>
        <v/>
      </c>
      <c r="U4058" s="150" t="str">
        <f>IFERROR(IF(S4058:$S$5009&lt;&gt;0, (T4058-$Y$17)^2,""),"")</f>
        <v/>
      </c>
    </row>
    <row r="4059" spans="1:21" ht="23">
      <c r="A4059" s="161">
        <v>4050</v>
      </c>
      <c r="B4059" s="160" t="str">
        <f>IF(Data!B4059:$B$5009&lt;&gt;"",Data!B4059,"")</f>
        <v/>
      </c>
      <c r="C4059" s="160" t="str">
        <f>IF(Data!$C4059:C$5009&lt;&gt;"",Data!C4059,"")</f>
        <v/>
      </c>
      <c r="P4059" s="149" t="str">
        <f>IF(Data!B4063="","",B4063)</f>
        <v/>
      </c>
      <c r="Q4059" s="150" t="str">
        <f>IFERROR(IF(P4059:$P$5009&lt;&gt;0, ABS(P4059-$Z$7),""),"")</f>
        <v/>
      </c>
      <c r="R4059" s="150" t="str">
        <f>IFERROR(IF(P4059:$P$5009&lt;&gt;0, (Q4059-$Y$16)^2,""),"")</f>
        <v/>
      </c>
      <c r="S4059" s="151" t="str">
        <f>IF(Data!C4063="","",C4063)</f>
        <v/>
      </c>
      <c r="T4059" s="150" t="str">
        <f>IFERROR(IF(S4059:$S$5009&lt;&gt;0, ABS(C4063-$Z$8),""),"")</f>
        <v/>
      </c>
      <c r="U4059" s="150" t="str">
        <f>IFERROR(IF(S4059:$S$5009&lt;&gt;0, (T4059-$Y$17)^2,""),"")</f>
        <v/>
      </c>
    </row>
    <row r="4060" spans="1:21" ht="23">
      <c r="A4060" s="159">
        <v>4051</v>
      </c>
      <c r="B4060" s="160" t="str">
        <f>IF(Data!B4060:$B$5009&lt;&gt;"",Data!B4060,"")</f>
        <v/>
      </c>
      <c r="C4060" s="160" t="str">
        <f>IF(Data!$C4060:C$5009&lt;&gt;"",Data!C4060,"")</f>
        <v/>
      </c>
      <c r="P4060" s="149" t="str">
        <f>IF(Data!B4064="","",B4064)</f>
        <v/>
      </c>
      <c r="Q4060" s="150" t="str">
        <f>IFERROR(IF(P4060:$P$5009&lt;&gt;0, ABS(P4060-$Z$7),""),"")</f>
        <v/>
      </c>
      <c r="R4060" s="150" t="str">
        <f>IFERROR(IF(P4060:$P$5009&lt;&gt;0, (Q4060-$Y$16)^2,""),"")</f>
        <v/>
      </c>
      <c r="S4060" s="151" t="str">
        <f>IF(Data!C4064="","",C4064)</f>
        <v/>
      </c>
      <c r="T4060" s="150" t="str">
        <f>IFERROR(IF(S4060:$S$5009&lt;&gt;0, ABS(C4064-$Z$8),""),"")</f>
        <v/>
      </c>
      <c r="U4060" s="150" t="str">
        <f>IFERROR(IF(S4060:$S$5009&lt;&gt;0, (T4060-$Y$17)^2,""),"")</f>
        <v/>
      </c>
    </row>
    <row r="4061" spans="1:21" ht="23">
      <c r="A4061" s="161">
        <v>4052</v>
      </c>
      <c r="B4061" s="160" t="str">
        <f>IF(Data!B4061:$B$5009&lt;&gt;"",Data!B4061,"")</f>
        <v/>
      </c>
      <c r="C4061" s="160" t="str">
        <f>IF(Data!$C4061:C$5009&lt;&gt;"",Data!C4061,"")</f>
        <v/>
      </c>
      <c r="P4061" s="149" t="str">
        <f>IF(Data!B4065="","",B4065)</f>
        <v/>
      </c>
      <c r="Q4061" s="150" t="str">
        <f>IFERROR(IF(P4061:$P$5009&lt;&gt;0, ABS(P4061-$Z$7),""),"")</f>
        <v/>
      </c>
      <c r="R4061" s="150" t="str">
        <f>IFERROR(IF(P4061:$P$5009&lt;&gt;0, (Q4061-$Y$16)^2,""),"")</f>
        <v/>
      </c>
      <c r="S4061" s="151" t="str">
        <f>IF(Data!C4065="","",C4065)</f>
        <v/>
      </c>
      <c r="T4061" s="150" t="str">
        <f>IFERROR(IF(S4061:$S$5009&lt;&gt;0, ABS(C4065-$Z$8),""),"")</f>
        <v/>
      </c>
      <c r="U4061" s="150" t="str">
        <f>IFERROR(IF(S4061:$S$5009&lt;&gt;0, (T4061-$Y$17)^2,""),"")</f>
        <v/>
      </c>
    </row>
    <row r="4062" spans="1:21" ht="23">
      <c r="A4062" s="159">
        <v>4053</v>
      </c>
      <c r="B4062" s="160" t="str">
        <f>IF(Data!B4062:$B$5009&lt;&gt;"",Data!B4062,"")</f>
        <v/>
      </c>
      <c r="C4062" s="160" t="str">
        <f>IF(Data!$C4062:C$5009&lt;&gt;"",Data!C4062,"")</f>
        <v/>
      </c>
      <c r="P4062" s="149" t="str">
        <f>IF(Data!B4066="","",B4066)</f>
        <v/>
      </c>
      <c r="Q4062" s="150" t="str">
        <f>IFERROR(IF(P4062:$P$5009&lt;&gt;0, ABS(P4062-$Z$7),""),"")</f>
        <v/>
      </c>
      <c r="R4062" s="150" t="str">
        <f>IFERROR(IF(P4062:$P$5009&lt;&gt;0, (Q4062-$Y$16)^2,""),"")</f>
        <v/>
      </c>
      <c r="S4062" s="151" t="str">
        <f>IF(Data!C4066="","",C4066)</f>
        <v/>
      </c>
      <c r="T4062" s="150" t="str">
        <f>IFERROR(IF(S4062:$S$5009&lt;&gt;0, ABS(C4066-$Z$8),""),"")</f>
        <v/>
      </c>
      <c r="U4062" s="150" t="str">
        <f>IFERROR(IF(S4062:$S$5009&lt;&gt;0, (T4062-$Y$17)^2,""),"")</f>
        <v/>
      </c>
    </row>
    <row r="4063" spans="1:21" ht="23">
      <c r="A4063" s="161">
        <v>4054</v>
      </c>
      <c r="B4063" s="160" t="str">
        <f>IF(Data!B4063:$B$5009&lt;&gt;"",Data!B4063,"")</f>
        <v/>
      </c>
      <c r="C4063" s="160" t="str">
        <f>IF(Data!$C4063:C$5009&lt;&gt;"",Data!C4063,"")</f>
        <v/>
      </c>
      <c r="P4063" s="149" t="str">
        <f>IF(Data!B4067="","",B4067)</f>
        <v/>
      </c>
      <c r="Q4063" s="150" t="str">
        <f>IFERROR(IF(P4063:$P$5009&lt;&gt;0, ABS(P4063-$Z$7),""),"")</f>
        <v/>
      </c>
      <c r="R4063" s="150" t="str">
        <f>IFERROR(IF(P4063:$P$5009&lt;&gt;0, (Q4063-$Y$16)^2,""),"")</f>
        <v/>
      </c>
      <c r="S4063" s="151" t="str">
        <f>IF(Data!C4067="","",C4067)</f>
        <v/>
      </c>
      <c r="T4063" s="150" t="str">
        <f>IFERROR(IF(S4063:$S$5009&lt;&gt;0, ABS(C4067-$Z$8),""),"")</f>
        <v/>
      </c>
      <c r="U4063" s="150" t="str">
        <f>IFERROR(IF(S4063:$S$5009&lt;&gt;0, (T4063-$Y$17)^2,""),"")</f>
        <v/>
      </c>
    </row>
    <row r="4064" spans="1:21" ht="23">
      <c r="A4064" s="159">
        <v>4055</v>
      </c>
      <c r="B4064" s="160" t="str">
        <f>IF(Data!B4064:$B$5009&lt;&gt;"",Data!B4064,"")</f>
        <v/>
      </c>
      <c r="C4064" s="160" t="str">
        <f>IF(Data!$C4064:C$5009&lt;&gt;"",Data!C4064,"")</f>
        <v/>
      </c>
      <c r="P4064" s="149" t="str">
        <f>IF(Data!B4068="","",B4068)</f>
        <v/>
      </c>
      <c r="Q4064" s="150" t="str">
        <f>IFERROR(IF(P4064:$P$5009&lt;&gt;0, ABS(P4064-$Z$7),""),"")</f>
        <v/>
      </c>
      <c r="R4064" s="150" t="str">
        <f>IFERROR(IF(P4064:$P$5009&lt;&gt;0, (Q4064-$Y$16)^2,""),"")</f>
        <v/>
      </c>
      <c r="S4064" s="151" t="str">
        <f>IF(Data!C4068="","",C4068)</f>
        <v/>
      </c>
      <c r="T4064" s="150" t="str">
        <f>IFERROR(IF(S4064:$S$5009&lt;&gt;0, ABS(C4068-$Z$8),""),"")</f>
        <v/>
      </c>
      <c r="U4064" s="150" t="str">
        <f>IFERROR(IF(S4064:$S$5009&lt;&gt;0, (T4064-$Y$17)^2,""),"")</f>
        <v/>
      </c>
    </row>
    <row r="4065" spans="1:21" ht="23">
      <c r="A4065" s="161">
        <v>4056</v>
      </c>
      <c r="B4065" s="160" t="str">
        <f>IF(Data!B4065:$B$5009&lt;&gt;"",Data!B4065,"")</f>
        <v/>
      </c>
      <c r="C4065" s="160" t="str">
        <f>IF(Data!$C4065:C$5009&lt;&gt;"",Data!C4065,"")</f>
        <v/>
      </c>
      <c r="P4065" s="149" t="str">
        <f>IF(Data!B4069="","",B4069)</f>
        <v/>
      </c>
      <c r="Q4065" s="150" t="str">
        <f>IFERROR(IF(P4065:$P$5009&lt;&gt;0, ABS(P4065-$Z$7),""),"")</f>
        <v/>
      </c>
      <c r="R4065" s="150" t="str">
        <f>IFERROR(IF(P4065:$P$5009&lt;&gt;0, (Q4065-$Y$16)^2,""),"")</f>
        <v/>
      </c>
      <c r="S4065" s="151" t="str">
        <f>IF(Data!C4069="","",C4069)</f>
        <v/>
      </c>
      <c r="T4065" s="150" t="str">
        <f>IFERROR(IF(S4065:$S$5009&lt;&gt;0, ABS(C4069-$Z$8),""),"")</f>
        <v/>
      </c>
      <c r="U4065" s="150" t="str">
        <f>IFERROR(IF(S4065:$S$5009&lt;&gt;0, (T4065-$Y$17)^2,""),"")</f>
        <v/>
      </c>
    </row>
    <row r="4066" spans="1:21" ht="23">
      <c r="A4066" s="159">
        <v>4057</v>
      </c>
      <c r="B4066" s="160" t="str">
        <f>IF(Data!B4066:$B$5009&lt;&gt;"",Data!B4066,"")</f>
        <v/>
      </c>
      <c r="C4066" s="160" t="str">
        <f>IF(Data!$C4066:C$5009&lt;&gt;"",Data!C4066,"")</f>
        <v/>
      </c>
      <c r="P4066" s="149" t="str">
        <f>IF(Data!B4070="","",B4070)</f>
        <v/>
      </c>
      <c r="Q4066" s="150" t="str">
        <f>IFERROR(IF(P4066:$P$5009&lt;&gt;0, ABS(P4066-$Z$7),""),"")</f>
        <v/>
      </c>
      <c r="R4066" s="150" t="str">
        <f>IFERROR(IF(P4066:$P$5009&lt;&gt;0, (Q4066-$Y$16)^2,""),"")</f>
        <v/>
      </c>
      <c r="S4066" s="151" t="str">
        <f>IF(Data!C4070="","",C4070)</f>
        <v/>
      </c>
      <c r="T4066" s="150" t="str">
        <f>IFERROR(IF(S4066:$S$5009&lt;&gt;0, ABS(C4070-$Z$8),""),"")</f>
        <v/>
      </c>
      <c r="U4066" s="150" t="str">
        <f>IFERROR(IF(S4066:$S$5009&lt;&gt;0, (T4066-$Y$17)^2,""),"")</f>
        <v/>
      </c>
    </row>
    <row r="4067" spans="1:21" ht="23">
      <c r="A4067" s="161">
        <v>4058</v>
      </c>
      <c r="B4067" s="160" t="str">
        <f>IF(Data!B4067:$B$5009&lt;&gt;"",Data!B4067,"")</f>
        <v/>
      </c>
      <c r="C4067" s="160" t="str">
        <f>IF(Data!$C4067:C$5009&lt;&gt;"",Data!C4067,"")</f>
        <v/>
      </c>
      <c r="P4067" s="149" t="str">
        <f>IF(Data!B4071="","",B4071)</f>
        <v/>
      </c>
      <c r="Q4067" s="150" t="str">
        <f>IFERROR(IF(P4067:$P$5009&lt;&gt;0, ABS(P4067-$Z$7),""),"")</f>
        <v/>
      </c>
      <c r="R4067" s="150" t="str">
        <f>IFERROR(IF(P4067:$P$5009&lt;&gt;0, (Q4067-$Y$16)^2,""),"")</f>
        <v/>
      </c>
      <c r="S4067" s="151" t="str">
        <f>IF(Data!C4071="","",C4071)</f>
        <v/>
      </c>
      <c r="T4067" s="150" t="str">
        <f>IFERROR(IF(S4067:$S$5009&lt;&gt;0, ABS(C4071-$Z$8),""),"")</f>
        <v/>
      </c>
      <c r="U4067" s="150" t="str">
        <f>IFERROR(IF(S4067:$S$5009&lt;&gt;0, (T4067-$Y$17)^2,""),"")</f>
        <v/>
      </c>
    </row>
    <row r="4068" spans="1:21" ht="23">
      <c r="A4068" s="159">
        <v>4059</v>
      </c>
      <c r="B4068" s="160" t="str">
        <f>IF(Data!B4068:$B$5009&lt;&gt;"",Data!B4068,"")</f>
        <v/>
      </c>
      <c r="C4068" s="160" t="str">
        <f>IF(Data!$C4068:C$5009&lt;&gt;"",Data!C4068,"")</f>
        <v/>
      </c>
      <c r="P4068" s="149" t="str">
        <f>IF(Data!B4072="","",B4072)</f>
        <v/>
      </c>
      <c r="Q4068" s="150" t="str">
        <f>IFERROR(IF(P4068:$P$5009&lt;&gt;0, ABS(P4068-$Z$7),""),"")</f>
        <v/>
      </c>
      <c r="R4068" s="150" t="str">
        <f>IFERROR(IF(P4068:$P$5009&lt;&gt;0, (Q4068-$Y$16)^2,""),"")</f>
        <v/>
      </c>
      <c r="S4068" s="151" t="str">
        <f>IF(Data!C4072="","",C4072)</f>
        <v/>
      </c>
      <c r="T4068" s="150" t="str">
        <f>IFERROR(IF(S4068:$S$5009&lt;&gt;0, ABS(C4072-$Z$8),""),"")</f>
        <v/>
      </c>
      <c r="U4068" s="150" t="str">
        <f>IFERROR(IF(S4068:$S$5009&lt;&gt;0, (T4068-$Y$17)^2,""),"")</f>
        <v/>
      </c>
    </row>
    <row r="4069" spans="1:21" ht="23">
      <c r="A4069" s="161">
        <v>4060</v>
      </c>
      <c r="B4069" s="160" t="str">
        <f>IF(Data!B4069:$B$5009&lt;&gt;"",Data!B4069,"")</f>
        <v/>
      </c>
      <c r="C4069" s="160" t="str">
        <f>IF(Data!$C4069:C$5009&lt;&gt;"",Data!C4069,"")</f>
        <v/>
      </c>
      <c r="P4069" s="149" t="str">
        <f>IF(Data!B4073="","",B4073)</f>
        <v/>
      </c>
      <c r="Q4069" s="150" t="str">
        <f>IFERROR(IF(P4069:$P$5009&lt;&gt;0, ABS(P4069-$Z$7),""),"")</f>
        <v/>
      </c>
      <c r="R4069" s="150" t="str">
        <f>IFERROR(IF(P4069:$P$5009&lt;&gt;0, (Q4069-$Y$16)^2,""),"")</f>
        <v/>
      </c>
      <c r="S4069" s="151" t="str">
        <f>IF(Data!C4073="","",C4073)</f>
        <v/>
      </c>
      <c r="T4069" s="150" t="str">
        <f>IFERROR(IF(S4069:$S$5009&lt;&gt;0, ABS(C4073-$Z$8),""),"")</f>
        <v/>
      </c>
      <c r="U4069" s="150" t="str">
        <f>IFERROR(IF(S4069:$S$5009&lt;&gt;0, (T4069-$Y$17)^2,""),"")</f>
        <v/>
      </c>
    </row>
    <row r="4070" spans="1:21" ht="23">
      <c r="A4070" s="159">
        <v>4061</v>
      </c>
      <c r="B4070" s="160" t="str">
        <f>IF(Data!B4070:$B$5009&lt;&gt;"",Data!B4070,"")</f>
        <v/>
      </c>
      <c r="C4070" s="160" t="str">
        <f>IF(Data!$C4070:C$5009&lt;&gt;"",Data!C4070,"")</f>
        <v/>
      </c>
      <c r="P4070" s="149" t="str">
        <f>IF(Data!B4074="","",B4074)</f>
        <v/>
      </c>
      <c r="Q4070" s="150" t="str">
        <f>IFERROR(IF(P4070:$P$5009&lt;&gt;0, ABS(P4070-$Z$7),""),"")</f>
        <v/>
      </c>
      <c r="R4070" s="150" t="str">
        <f>IFERROR(IF(P4070:$P$5009&lt;&gt;0, (Q4070-$Y$16)^2,""),"")</f>
        <v/>
      </c>
      <c r="S4070" s="151" t="str">
        <f>IF(Data!C4074="","",C4074)</f>
        <v/>
      </c>
      <c r="T4070" s="150" t="str">
        <f>IFERROR(IF(S4070:$S$5009&lt;&gt;0, ABS(C4074-$Z$8),""),"")</f>
        <v/>
      </c>
      <c r="U4070" s="150" t="str">
        <f>IFERROR(IF(S4070:$S$5009&lt;&gt;0, (T4070-$Y$17)^2,""),"")</f>
        <v/>
      </c>
    </row>
    <row r="4071" spans="1:21" ht="23">
      <c r="A4071" s="161">
        <v>4062</v>
      </c>
      <c r="B4071" s="160" t="str">
        <f>IF(Data!B4071:$B$5009&lt;&gt;"",Data!B4071,"")</f>
        <v/>
      </c>
      <c r="C4071" s="160" t="str">
        <f>IF(Data!$C4071:C$5009&lt;&gt;"",Data!C4071,"")</f>
        <v/>
      </c>
      <c r="P4071" s="149" t="str">
        <f>IF(Data!B4075="","",B4075)</f>
        <v/>
      </c>
      <c r="Q4071" s="150" t="str">
        <f>IFERROR(IF(P4071:$P$5009&lt;&gt;0, ABS(P4071-$Z$7),""),"")</f>
        <v/>
      </c>
      <c r="R4071" s="150" t="str">
        <f>IFERROR(IF(P4071:$P$5009&lt;&gt;0, (Q4071-$Y$16)^2,""),"")</f>
        <v/>
      </c>
      <c r="S4071" s="151" t="str">
        <f>IF(Data!C4075="","",C4075)</f>
        <v/>
      </c>
      <c r="T4071" s="150" t="str">
        <f>IFERROR(IF(S4071:$S$5009&lt;&gt;0, ABS(C4075-$Z$8),""),"")</f>
        <v/>
      </c>
      <c r="U4071" s="150" t="str">
        <f>IFERROR(IF(S4071:$S$5009&lt;&gt;0, (T4071-$Y$17)^2,""),"")</f>
        <v/>
      </c>
    </row>
    <row r="4072" spans="1:21" ht="23">
      <c r="A4072" s="159">
        <v>4063</v>
      </c>
      <c r="B4072" s="160" t="str">
        <f>IF(Data!B4072:$B$5009&lt;&gt;"",Data!B4072,"")</f>
        <v/>
      </c>
      <c r="C4072" s="160" t="str">
        <f>IF(Data!$C4072:C$5009&lt;&gt;"",Data!C4072,"")</f>
        <v/>
      </c>
      <c r="P4072" s="149" t="str">
        <f>IF(Data!B4076="","",B4076)</f>
        <v/>
      </c>
      <c r="Q4072" s="150" t="str">
        <f>IFERROR(IF(P4072:$P$5009&lt;&gt;0, ABS(P4072-$Z$7),""),"")</f>
        <v/>
      </c>
      <c r="R4072" s="150" t="str">
        <f>IFERROR(IF(P4072:$P$5009&lt;&gt;0, (Q4072-$Y$16)^2,""),"")</f>
        <v/>
      </c>
      <c r="S4072" s="151" t="str">
        <f>IF(Data!C4076="","",C4076)</f>
        <v/>
      </c>
      <c r="T4072" s="150" t="str">
        <f>IFERROR(IF(S4072:$S$5009&lt;&gt;0, ABS(C4076-$Z$8),""),"")</f>
        <v/>
      </c>
      <c r="U4072" s="150" t="str">
        <f>IFERROR(IF(S4072:$S$5009&lt;&gt;0, (T4072-$Y$17)^2,""),"")</f>
        <v/>
      </c>
    </row>
    <row r="4073" spans="1:21" ht="23">
      <c r="A4073" s="161">
        <v>4064</v>
      </c>
      <c r="B4073" s="160" t="str">
        <f>IF(Data!B4073:$B$5009&lt;&gt;"",Data!B4073,"")</f>
        <v/>
      </c>
      <c r="C4073" s="160" t="str">
        <f>IF(Data!$C4073:C$5009&lt;&gt;"",Data!C4073,"")</f>
        <v/>
      </c>
      <c r="P4073" s="149" t="str">
        <f>IF(Data!B4077="","",B4077)</f>
        <v/>
      </c>
      <c r="Q4073" s="150" t="str">
        <f>IFERROR(IF(P4073:$P$5009&lt;&gt;0, ABS(P4073-$Z$7),""),"")</f>
        <v/>
      </c>
      <c r="R4073" s="150" t="str">
        <f>IFERROR(IF(P4073:$P$5009&lt;&gt;0, (Q4073-$Y$16)^2,""),"")</f>
        <v/>
      </c>
      <c r="S4073" s="151" t="str">
        <f>IF(Data!C4077="","",C4077)</f>
        <v/>
      </c>
      <c r="T4073" s="150" t="str">
        <f>IFERROR(IF(S4073:$S$5009&lt;&gt;0, ABS(C4077-$Z$8),""),"")</f>
        <v/>
      </c>
      <c r="U4073" s="150" t="str">
        <f>IFERROR(IF(S4073:$S$5009&lt;&gt;0, (T4073-$Y$17)^2,""),"")</f>
        <v/>
      </c>
    </row>
    <row r="4074" spans="1:21" ht="23">
      <c r="A4074" s="159">
        <v>4065</v>
      </c>
      <c r="B4074" s="160" t="str">
        <f>IF(Data!B4074:$B$5009&lt;&gt;"",Data!B4074,"")</f>
        <v/>
      </c>
      <c r="C4074" s="160" t="str">
        <f>IF(Data!$C4074:C$5009&lt;&gt;"",Data!C4074,"")</f>
        <v/>
      </c>
      <c r="P4074" s="149" t="str">
        <f>IF(Data!B4078="","",B4078)</f>
        <v/>
      </c>
      <c r="Q4074" s="150" t="str">
        <f>IFERROR(IF(P4074:$P$5009&lt;&gt;0, ABS(P4074-$Z$7),""),"")</f>
        <v/>
      </c>
      <c r="R4074" s="150" t="str">
        <f>IFERROR(IF(P4074:$P$5009&lt;&gt;0, (Q4074-$Y$16)^2,""),"")</f>
        <v/>
      </c>
      <c r="S4074" s="151" t="str">
        <f>IF(Data!C4078="","",C4078)</f>
        <v/>
      </c>
      <c r="T4074" s="150" t="str">
        <f>IFERROR(IF(S4074:$S$5009&lt;&gt;0, ABS(C4078-$Z$8),""),"")</f>
        <v/>
      </c>
      <c r="U4074" s="150" t="str">
        <f>IFERROR(IF(S4074:$S$5009&lt;&gt;0, (T4074-$Y$17)^2,""),"")</f>
        <v/>
      </c>
    </row>
    <row r="4075" spans="1:21" ht="23">
      <c r="A4075" s="161">
        <v>4066</v>
      </c>
      <c r="B4075" s="160" t="str">
        <f>IF(Data!B4075:$B$5009&lt;&gt;"",Data!B4075,"")</f>
        <v/>
      </c>
      <c r="C4075" s="160" t="str">
        <f>IF(Data!$C4075:C$5009&lt;&gt;"",Data!C4075,"")</f>
        <v/>
      </c>
      <c r="P4075" s="149" t="str">
        <f>IF(Data!B4079="","",B4079)</f>
        <v/>
      </c>
      <c r="Q4075" s="150" t="str">
        <f>IFERROR(IF(P4075:$P$5009&lt;&gt;0, ABS(P4075-$Z$7),""),"")</f>
        <v/>
      </c>
      <c r="R4075" s="150" t="str">
        <f>IFERROR(IF(P4075:$P$5009&lt;&gt;0, (Q4075-$Y$16)^2,""),"")</f>
        <v/>
      </c>
      <c r="S4075" s="151" t="str">
        <f>IF(Data!C4079="","",C4079)</f>
        <v/>
      </c>
      <c r="T4075" s="150" t="str">
        <f>IFERROR(IF(S4075:$S$5009&lt;&gt;0, ABS(C4079-$Z$8),""),"")</f>
        <v/>
      </c>
      <c r="U4075" s="150" t="str">
        <f>IFERROR(IF(S4075:$S$5009&lt;&gt;0, (T4075-$Y$17)^2,""),"")</f>
        <v/>
      </c>
    </row>
    <row r="4076" spans="1:21" ht="23">
      <c r="A4076" s="159">
        <v>4067</v>
      </c>
      <c r="B4076" s="160" t="str">
        <f>IF(Data!B4076:$B$5009&lt;&gt;"",Data!B4076,"")</f>
        <v/>
      </c>
      <c r="C4076" s="160" t="str">
        <f>IF(Data!$C4076:C$5009&lt;&gt;"",Data!C4076,"")</f>
        <v/>
      </c>
      <c r="P4076" s="149" t="str">
        <f>IF(Data!B4080="","",B4080)</f>
        <v/>
      </c>
      <c r="Q4076" s="150" t="str">
        <f>IFERROR(IF(P4076:$P$5009&lt;&gt;0, ABS(P4076-$Z$7),""),"")</f>
        <v/>
      </c>
      <c r="R4076" s="150" t="str">
        <f>IFERROR(IF(P4076:$P$5009&lt;&gt;0, (Q4076-$Y$16)^2,""),"")</f>
        <v/>
      </c>
      <c r="S4076" s="151" t="str">
        <f>IF(Data!C4080="","",C4080)</f>
        <v/>
      </c>
      <c r="T4076" s="150" t="str">
        <f>IFERROR(IF(S4076:$S$5009&lt;&gt;0, ABS(C4080-$Z$8),""),"")</f>
        <v/>
      </c>
      <c r="U4076" s="150" t="str">
        <f>IFERROR(IF(S4076:$S$5009&lt;&gt;0, (T4076-$Y$17)^2,""),"")</f>
        <v/>
      </c>
    </row>
    <row r="4077" spans="1:21" ht="23">
      <c r="A4077" s="161">
        <v>4068</v>
      </c>
      <c r="B4077" s="160" t="str">
        <f>IF(Data!B4077:$B$5009&lt;&gt;"",Data!B4077,"")</f>
        <v/>
      </c>
      <c r="C4077" s="160" t="str">
        <f>IF(Data!$C4077:C$5009&lt;&gt;"",Data!C4077,"")</f>
        <v/>
      </c>
      <c r="P4077" s="149" t="str">
        <f>IF(Data!B4081="","",B4081)</f>
        <v/>
      </c>
      <c r="Q4077" s="150" t="str">
        <f>IFERROR(IF(P4077:$P$5009&lt;&gt;0, ABS(P4077-$Z$7),""),"")</f>
        <v/>
      </c>
      <c r="R4077" s="150" t="str">
        <f>IFERROR(IF(P4077:$P$5009&lt;&gt;0, (Q4077-$Y$16)^2,""),"")</f>
        <v/>
      </c>
      <c r="S4077" s="151" t="str">
        <f>IF(Data!C4081="","",C4081)</f>
        <v/>
      </c>
      <c r="T4077" s="150" t="str">
        <f>IFERROR(IF(S4077:$S$5009&lt;&gt;0, ABS(C4081-$Z$8),""),"")</f>
        <v/>
      </c>
      <c r="U4077" s="150" t="str">
        <f>IFERROR(IF(S4077:$S$5009&lt;&gt;0, (T4077-$Y$17)^2,""),"")</f>
        <v/>
      </c>
    </row>
    <row r="4078" spans="1:21" ht="23">
      <c r="A4078" s="159">
        <v>4069</v>
      </c>
      <c r="B4078" s="160" t="str">
        <f>IF(Data!B4078:$B$5009&lt;&gt;"",Data!B4078,"")</f>
        <v/>
      </c>
      <c r="C4078" s="160" t="str">
        <f>IF(Data!$C4078:C$5009&lt;&gt;"",Data!C4078,"")</f>
        <v/>
      </c>
      <c r="P4078" s="149" t="str">
        <f>IF(Data!B4082="","",B4082)</f>
        <v/>
      </c>
      <c r="Q4078" s="150" t="str">
        <f>IFERROR(IF(P4078:$P$5009&lt;&gt;0, ABS(P4078-$Z$7),""),"")</f>
        <v/>
      </c>
      <c r="R4078" s="150" t="str">
        <f>IFERROR(IF(P4078:$P$5009&lt;&gt;0, (Q4078-$Y$16)^2,""),"")</f>
        <v/>
      </c>
      <c r="S4078" s="151" t="str">
        <f>IF(Data!C4082="","",C4082)</f>
        <v/>
      </c>
      <c r="T4078" s="150" t="str">
        <f>IFERROR(IF(S4078:$S$5009&lt;&gt;0, ABS(C4082-$Z$8),""),"")</f>
        <v/>
      </c>
      <c r="U4078" s="150" t="str">
        <f>IFERROR(IF(S4078:$S$5009&lt;&gt;0, (T4078-$Y$17)^2,""),"")</f>
        <v/>
      </c>
    </row>
    <row r="4079" spans="1:21" ht="23">
      <c r="A4079" s="161">
        <v>4070</v>
      </c>
      <c r="B4079" s="160" t="str">
        <f>IF(Data!B4079:$B$5009&lt;&gt;"",Data!B4079,"")</f>
        <v/>
      </c>
      <c r="C4079" s="160" t="str">
        <f>IF(Data!$C4079:C$5009&lt;&gt;"",Data!C4079,"")</f>
        <v/>
      </c>
      <c r="P4079" s="149" t="str">
        <f>IF(Data!B4083="","",B4083)</f>
        <v/>
      </c>
      <c r="Q4079" s="150" t="str">
        <f>IFERROR(IF(P4079:$P$5009&lt;&gt;0, ABS(P4079-$Z$7),""),"")</f>
        <v/>
      </c>
      <c r="R4079" s="150" t="str">
        <f>IFERROR(IF(P4079:$P$5009&lt;&gt;0, (Q4079-$Y$16)^2,""),"")</f>
        <v/>
      </c>
      <c r="S4079" s="151" t="str">
        <f>IF(Data!C4083="","",C4083)</f>
        <v/>
      </c>
      <c r="T4079" s="150" t="str">
        <f>IFERROR(IF(S4079:$S$5009&lt;&gt;0, ABS(C4083-$Z$8),""),"")</f>
        <v/>
      </c>
      <c r="U4079" s="150" t="str">
        <f>IFERROR(IF(S4079:$S$5009&lt;&gt;0, (T4079-$Y$17)^2,""),"")</f>
        <v/>
      </c>
    </row>
    <row r="4080" spans="1:21" ht="23">
      <c r="A4080" s="159">
        <v>4071</v>
      </c>
      <c r="B4080" s="160" t="str">
        <f>IF(Data!B4080:$B$5009&lt;&gt;"",Data!B4080,"")</f>
        <v/>
      </c>
      <c r="C4080" s="160" t="str">
        <f>IF(Data!$C4080:C$5009&lt;&gt;"",Data!C4080,"")</f>
        <v/>
      </c>
      <c r="P4080" s="149" t="str">
        <f>IF(Data!B4084="","",B4084)</f>
        <v/>
      </c>
      <c r="Q4080" s="150" t="str">
        <f>IFERROR(IF(P4080:$P$5009&lt;&gt;0, ABS(P4080-$Z$7),""),"")</f>
        <v/>
      </c>
      <c r="R4080" s="150" t="str">
        <f>IFERROR(IF(P4080:$P$5009&lt;&gt;0, (Q4080-$Y$16)^2,""),"")</f>
        <v/>
      </c>
      <c r="S4080" s="151" t="str">
        <f>IF(Data!C4084="","",C4084)</f>
        <v/>
      </c>
      <c r="T4080" s="150" t="str">
        <f>IFERROR(IF(S4080:$S$5009&lt;&gt;0, ABS(C4084-$Z$8),""),"")</f>
        <v/>
      </c>
      <c r="U4080" s="150" t="str">
        <f>IFERROR(IF(S4080:$S$5009&lt;&gt;0, (T4080-$Y$17)^2,""),"")</f>
        <v/>
      </c>
    </row>
    <row r="4081" spans="1:21" ht="23">
      <c r="A4081" s="161">
        <v>4072</v>
      </c>
      <c r="B4081" s="160" t="str">
        <f>IF(Data!B4081:$B$5009&lt;&gt;"",Data!B4081,"")</f>
        <v/>
      </c>
      <c r="C4081" s="160" t="str">
        <f>IF(Data!$C4081:C$5009&lt;&gt;"",Data!C4081,"")</f>
        <v/>
      </c>
      <c r="P4081" s="149" t="str">
        <f>IF(Data!B4085="","",B4085)</f>
        <v/>
      </c>
      <c r="Q4081" s="150" t="str">
        <f>IFERROR(IF(P4081:$P$5009&lt;&gt;0, ABS(P4081-$Z$7),""),"")</f>
        <v/>
      </c>
      <c r="R4081" s="150" t="str">
        <f>IFERROR(IF(P4081:$P$5009&lt;&gt;0, (Q4081-$Y$16)^2,""),"")</f>
        <v/>
      </c>
      <c r="S4081" s="151" t="str">
        <f>IF(Data!C4085="","",C4085)</f>
        <v/>
      </c>
      <c r="T4081" s="150" t="str">
        <f>IFERROR(IF(S4081:$S$5009&lt;&gt;0, ABS(C4085-$Z$8),""),"")</f>
        <v/>
      </c>
      <c r="U4081" s="150" t="str">
        <f>IFERROR(IF(S4081:$S$5009&lt;&gt;0, (T4081-$Y$17)^2,""),"")</f>
        <v/>
      </c>
    </row>
    <row r="4082" spans="1:21" ht="23">
      <c r="A4082" s="159">
        <v>4073</v>
      </c>
      <c r="B4082" s="160" t="str">
        <f>IF(Data!B4082:$B$5009&lt;&gt;"",Data!B4082,"")</f>
        <v/>
      </c>
      <c r="C4082" s="160" t="str">
        <f>IF(Data!$C4082:C$5009&lt;&gt;"",Data!C4082,"")</f>
        <v/>
      </c>
      <c r="P4082" s="149" t="str">
        <f>IF(Data!B4086="","",B4086)</f>
        <v/>
      </c>
      <c r="Q4082" s="150" t="str">
        <f>IFERROR(IF(P4082:$P$5009&lt;&gt;0, ABS(P4082-$Z$7),""),"")</f>
        <v/>
      </c>
      <c r="R4082" s="150" t="str">
        <f>IFERROR(IF(P4082:$P$5009&lt;&gt;0, (Q4082-$Y$16)^2,""),"")</f>
        <v/>
      </c>
      <c r="S4082" s="151" t="str">
        <f>IF(Data!C4086="","",C4086)</f>
        <v/>
      </c>
      <c r="T4082" s="150" t="str">
        <f>IFERROR(IF(S4082:$S$5009&lt;&gt;0, ABS(C4086-$Z$8),""),"")</f>
        <v/>
      </c>
      <c r="U4082" s="150" t="str">
        <f>IFERROR(IF(S4082:$S$5009&lt;&gt;0, (T4082-$Y$17)^2,""),"")</f>
        <v/>
      </c>
    </row>
    <row r="4083" spans="1:21" ht="23">
      <c r="A4083" s="161">
        <v>4074</v>
      </c>
      <c r="B4083" s="160" t="str">
        <f>IF(Data!B4083:$B$5009&lt;&gt;"",Data!B4083,"")</f>
        <v/>
      </c>
      <c r="C4083" s="160" t="str">
        <f>IF(Data!$C4083:C$5009&lt;&gt;"",Data!C4083,"")</f>
        <v/>
      </c>
      <c r="P4083" s="149" t="str">
        <f>IF(Data!B4087="","",B4087)</f>
        <v/>
      </c>
      <c r="Q4083" s="150" t="str">
        <f>IFERROR(IF(P4083:$P$5009&lt;&gt;0, ABS(P4083-$Z$7),""),"")</f>
        <v/>
      </c>
      <c r="R4083" s="150" t="str">
        <f>IFERROR(IF(P4083:$P$5009&lt;&gt;0, (Q4083-$Y$16)^2,""),"")</f>
        <v/>
      </c>
      <c r="S4083" s="151" t="str">
        <f>IF(Data!C4087="","",C4087)</f>
        <v/>
      </c>
      <c r="T4083" s="150" t="str">
        <f>IFERROR(IF(S4083:$S$5009&lt;&gt;0, ABS(C4087-$Z$8),""),"")</f>
        <v/>
      </c>
      <c r="U4083" s="150" t="str">
        <f>IFERROR(IF(S4083:$S$5009&lt;&gt;0, (T4083-$Y$17)^2,""),"")</f>
        <v/>
      </c>
    </row>
    <row r="4084" spans="1:21" ht="23">
      <c r="A4084" s="159">
        <v>4075</v>
      </c>
      <c r="B4084" s="160" t="str">
        <f>IF(Data!B4084:$B$5009&lt;&gt;"",Data!B4084,"")</f>
        <v/>
      </c>
      <c r="C4084" s="160" t="str">
        <f>IF(Data!$C4084:C$5009&lt;&gt;"",Data!C4084,"")</f>
        <v/>
      </c>
      <c r="P4084" s="149" t="str">
        <f>IF(Data!B4088="","",B4088)</f>
        <v/>
      </c>
      <c r="Q4084" s="150" t="str">
        <f>IFERROR(IF(P4084:$P$5009&lt;&gt;0, ABS(P4084-$Z$7),""),"")</f>
        <v/>
      </c>
      <c r="R4084" s="150" t="str">
        <f>IFERROR(IF(P4084:$P$5009&lt;&gt;0, (Q4084-$Y$16)^2,""),"")</f>
        <v/>
      </c>
      <c r="S4084" s="151" t="str">
        <f>IF(Data!C4088="","",C4088)</f>
        <v/>
      </c>
      <c r="T4084" s="150" t="str">
        <f>IFERROR(IF(S4084:$S$5009&lt;&gt;0, ABS(C4088-$Z$8),""),"")</f>
        <v/>
      </c>
      <c r="U4084" s="150" t="str">
        <f>IFERROR(IF(S4084:$S$5009&lt;&gt;0, (T4084-$Y$17)^2,""),"")</f>
        <v/>
      </c>
    </row>
    <row r="4085" spans="1:21" ht="23">
      <c r="A4085" s="161">
        <v>4076</v>
      </c>
      <c r="B4085" s="160" t="str">
        <f>IF(Data!B4085:$B$5009&lt;&gt;"",Data!B4085,"")</f>
        <v/>
      </c>
      <c r="C4085" s="160" t="str">
        <f>IF(Data!$C4085:C$5009&lt;&gt;"",Data!C4085,"")</f>
        <v/>
      </c>
      <c r="P4085" s="149" t="str">
        <f>IF(Data!B4089="","",B4089)</f>
        <v/>
      </c>
      <c r="Q4085" s="150" t="str">
        <f>IFERROR(IF(P4085:$P$5009&lt;&gt;0, ABS(P4085-$Z$7),""),"")</f>
        <v/>
      </c>
      <c r="R4085" s="150" t="str">
        <f>IFERROR(IF(P4085:$P$5009&lt;&gt;0, (Q4085-$Y$16)^2,""),"")</f>
        <v/>
      </c>
      <c r="S4085" s="151" t="str">
        <f>IF(Data!C4089="","",C4089)</f>
        <v/>
      </c>
      <c r="T4085" s="150" t="str">
        <f>IFERROR(IF(S4085:$S$5009&lt;&gt;0, ABS(C4089-$Z$8),""),"")</f>
        <v/>
      </c>
      <c r="U4085" s="150" t="str">
        <f>IFERROR(IF(S4085:$S$5009&lt;&gt;0, (T4085-$Y$17)^2,""),"")</f>
        <v/>
      </c>
    </row>
    <row r="4086" spans="1:21" ht="23">
      <c r="A4086" s="159">
        <v>4077</v>
      </c>
      <c r="B4086" s="160" t="str">
        <f>IF(Data!B4086:$B$5009&lt;&gt;"",Data!B4086,"")</f>
        <v/>
      </c>
      <c r="C4086" s="160" t="str">
        <f>IF(Data!$C4086:C$5009&lt;&gt;"",Data!C4086,"")</f>
        <v/>
      </c>
      <c r="P4086" s="149" t="str">
        <f>IF(Data!B4090="","",B4090)</f>
        <v/>
      </c>
      <c r="Q4086" s="150" t="str">
        <f>IFERROR(IF(P4086:$P$5009&lt;&gt;0, ABS(P4086-$Z$7),""),"")</f>
        <v/>
      </c>
      <c r="R4086" s="150" t="str">
        <f>IFERROR(IF(P4086:$P$5009&lt;&gt;0, (Q4086-$Y$16)^2,""),"")</f>
        <v/>
      </c>
      <c r="S4086" s="151" t="str">
        <f>IF(Data!C4090="","",C4090)</f>
        <v/>
      </c>
      <c r="T4086" s="150" t="str">
        <f>IFERROR(IF(S4086:$S$5009&lt;&gt;0, ABS(C4090-$Z$8),""),"")</f>
        <v/>
      </c>
      <c r="U4086" s="150" t="str">
        <f>IFERROR(IF(S4086:$S$5009&lt;&gt;0, (T4086-$Y$17)^2,""),"")</f>
        <v/>
      </c>
    </row>
    <row r="4087" spans="1:21" ht="23">
      <c r="A4087" s="161">
        <v>4078</v>
      </c>
      <c r="B4087" s="160" t="str">
        <f>IF(Data!B4087:$B$5009&lt;&gt;"",Data!B4087,"")</f>
        <v/>
      </c>
      <c r="C4087" s="160" t="str">
        <f>IF(Data!$C4087:C$5009&lt;&gt;"",Data!C4087,"")</f>
        <v/>
      </c>
      <c r="P4087" s="149" t="str">
        <f>IF(Data!B4091="","",B4091)</f>
        <v/>
      </c>
      <c r="Q4087" s="150" t="str">
        <f>IFERROR(IF(P4087:$P$5009&lt;&gt;0, ABS(P4087-$Z$7),""),"")</f>
        <v/>
      </c>
      <c r="R4087" s="150" t="str">
        <f>IFERROR(IF(P4087:$P$5009&lt;&gt;0, (Q4087-$Y$16)^2,""),"")</f>
        <v/>
      </c>
      <c r="S4087" s="151" t="str">
        <f>IF(Data!C4091="","",C4091)</f>
        <v/>
      </c>
      <c r="T4087" s="150" t="str">
        <f>IFERROR(IF(S4087:$S$5009&lt;&gt;0, ABS(C4091-$Z$8),""),"")</f>
        <v/>
      </c>
      <c r="U4087" s="150" t="str">
        <f>IFERROR(IF(S4087:$S$5009&lt;&gt;0, (T4087-$Y$17)^2,""),"")</f>
        <v/>
      </c>
    </row>
    <row r="4088" spans="1:21" ht="23">
      <c r="A4088" s="159">
        <v>4079</v>
      </c>
      <c r="B4088" s="160" t="str">
        <f>IF(Data!B4088:$B$5009&lt;&gt;"",Data!B4088,"")</f>
        <v/>
      </c>
      <c r="C4088" s="160" t="str">
        <f>IF(Data!$C4088:C$5009&lt;&gt;"",Data!C4088,"")</f>
        <v/>
      </c>
      <c r="P4088" s="149" t="str">
        <f>IF(Data!B4092="","",B4092)</f>
        <v/>
      </c>
      <c r="Q4088" s="150" t="str">
        <f>IFERROR(IF(P4088:$P$5009&lt;&gt;0, ABS(P4088-$Z$7),""),"")</f>
        <v/>
      </c>
      <c r="R4088" s="150" t="str">
        <f>IFERROR(IF(P4088:$P$5009&lt;&gt;0, (Q4088-$Y$16)^2,""),"")</f>
        <v/>
      </c>
      <c r="S4088" s="151" t="str">
        <f>IF(Data!C4092="","",C4092)</f>
        <v/>
      </c>
      <c r="T4088" s="150" t="str">
        <f>IFERROR(IF(S4088:$S$5009&lt;&gt;0, ABS(C4092-$Z$8),""),"")</f>
        <v/>
      </c>
      <c r="U4088" s="150" t="str">
        <f>IFERROR(IF(S4088:$S$5009&lt;&gt;0, (T4088-$Y$17)^2,""),"")</f>
        <v/>
      </c>
    </row>
    <row r="4089" spans="1:21" ht="23">
      <c r="A4089" s="161">
        <v>4080</v>
      </c>
      <c r="B4089" s="160" t="str">
        <f>IF(Data!B4089:$B$5009&lt;&gt;"",Data!B4089,"")</f>
        <v/>
      </c>
      <c r="C4089" s="160" t="str">
        <f>IF(Data!$C4089:C$5009&lt;&gt;"",Data!C4089,"")</f>
        <v/>
      </c>
      <c r="P4089" s="149" t="str">
        <f>IF(Data!B4093="","",B4093)</f>
        <v/>
      </c>
      <c r="Q4089" s="150" t="str">
        <f>IFERROR(IF(P4089:$P$5009&lt;&gt;0, ABS(P4089-$Z$7),""),"")</f>
        <v/>
      </c>
      <c r="R4089" s="150" t="str">
        <f>IFERROR(IF(P4089:$P$5009&lt;&gt;0, (Q4089-$Y$16)^2,""),"")</f>
        <v/>
      </c>
      <c r="S4089" s="151" t="str">
        <f>IF(Data!C4093="","",C4093)</f>
        <v/>
      </c>
      <c r="T4089" s="150" t="str">
        <f>IFERROR(IF(S4089:$S$5009&lt;&gt;0, ABS(C4093-$Z$8),""),"")</f>
        <v/>
      </c>
      <c r="U4089" s="150" t="str">
        <f>IFERROR(IF(S4089:$S$5009&lt;&gt;0, (T4089-$Y$17)^2,""),"")</f>
        <v/>
      </c>
    </row>
    <row r="4090" spans="1:21" ht="23">
      <c r="A4090" s="159">
        <v>4081</v>
      </c>
      <c r="B4090" s="160" t="str">
        <f>IF(Data!B4090:$B$5009&lt;&gt;"",Data!B4090,"")</f>
        <v/>
      </c>
      <c r="C4090" s="160" t="str">
        <f>IF(Data!$C4090:C$5009&lt;&gt;"",Data!C4090,"")</f>
        <v/>
      </c>
      <c r="P4090" s="149" t="str">
        <f>IF(Data!B4094="","",B4094)</f>
        <v/>
      </c>
      <c r="Q4090" s="150" t="str">
        <f>IFERROR(IF(P4090:$P$5009&lt;&gt;0, ABS(P4090-$Z$7),""),"")</f>
        <v/>
      </c>
      <c r="R4090" s="150" t="str">
        <f>IFERROR(IF(P4090:$P$5009&lt;&gt;0, (Q4090-$Y$16)^2,""),"")</f>
        <v/>
      </c>
      <c r="S4090" s="151" t="str">
        <f>IF(Data!C4094="","",C4094)</f>
        <v/>
      </c>
      <c r="T4090" s="150" t="str">
        <f>IFERROR(IF(S4090:$S$5009&lt;&gt;0, ABS(C4094-$Z$8),""),"")</f>
        <v/>
      </c>
      <c r="U4090" s="150" t="str">
        <f>IFERROR(IF(S4090:$S$5009&lt;&gt;0, (T4090-$Y$17)^2,""),"")</f>
        <v/>
      </c>
    </row>
    <row r="4091" spans="1:21" ht="23">
      <c r="A4091" s="161">
        <v>4082</v>
      </c>
      <c r="B4091" s="160" t="str">
        <f>IF(Data!B4091:$B$5009&lt;&gt;"",Data!B4091,"")</f>
        <v/>
      </c>
      <c r="C4091" s="160" t="str">
        <f>IF(Data!$C4091:C$5009&lt;&gt;"",Data!C4091,"")</f>
        <v/>
      </c>
      <c r="P4091" s="149" t="str">
        <f>IF(Data!B4095="","",B4095)</f>
        <v/>
      </c>
      <c r="Q4091" s="150" t="str">
        <f>IFERROR(IF(P4091:$P$5009&lt;&gt;0, ABS(P4091-$Z$7),""),"")</f>
        <v/>
      </c>
      <c r="R4091" s="150" t="str">
        <f>IFERROR(IF(P4091:$P$5009&lt;&gt;0, (Q4091-$Y$16)^2,""),"")</f>
        <v/>
      </c>
      <c r="S4091" s="151" t="str">
        <f>IF(Data!C4095="","",C4095)</f>
        <v/>
      </c>
      <c r="T4091" s="150" t="str">
        <f>IFERROR(IF(S4091:$S$5009&lt;&gt;0, ABS(C4095-$Z$8),""),"")</f>
        <v/>
      </c>
      <c r="U4091" s="150" t="str">
        <f>IFERROR(IF(S4091:$S$5009&lt;&gt;0, (T4091-$Y$17)^2,""),"")</f>
        <v/>
      </c>
    </row>
    <row r="4092" spans="1:21" ht="23">
      <c r="A4092" s="159">
        <v>4083</v>
      </c>
      <c r="B4092" s="160" t="str">
        <f>IF(Data!B4092:$B$5009&lt;&gt;"",Data!B4092,"")</f>
        <v/>
      </c>
      <c r="C4092" s="160" t="str">
        <f>IF(Data!$C4092:C$5009&lt;&gt;"",Data!C4092,"")</f>
        <v/>
      </c>
      <c r="P4092" s="149" t="str">
        <f>IF(Data!B4096="","",B4096)</f>
        <v/>
      </c>
      <c r="Q4092" s="150" t="str">
        <f>IFERROR(IF(P4092:$P$5009&lt;&gt;0, ABS(P4092-$Z$7),""),"")</f>
        <v/>
      </c>
      <c r="R4092" s="150" t="str">
        <f>IFERROR(IF(P4092:$P$5009&lt;&gt;0, (Q4092-$Y$16)^2,""),"")</f>
        <v/>
      </c>
      <c r="S4092" s="151" t="str">
        <f>IF(Data!C4096="","",C4096)</f>
        <v/>
      </c>
      <c r="T4092" s="150" t="str">
        <f>IFERROR(IF(S4092:$S$5009&lt;&gt;0, ABS(C4096-$Z$8),""),"")</f>
        <v/>
      </c>
      <c r="U4092" s="150" t="str">
        <f>IFERROR(IF(S4092:$S$5009&lt;&gt;0, (T4092-$Y$17)^2,""),"")</f>
        <v/>
      </c>
    </row>
    <row r="4093" spans="1:21" ht="23">
      <c r="A4093" s="161">
        <v>4084</v>
      </c>
      <c r="B4093" s="160" t="str">
        <f>IF(Data!B4093:$B$5009&lt;&gt;"",Data!B4093,"")</f>
        <v/>
      </c>
      <c r="C4093" s="160" t="str">
        <f>IF(Data!$C4093:C$5009&lt;&gt;"",Data!C4093,"")</f>
        <v/>
      </c>
      <c r="P4093" s="149" t="str">
        <f>IF(Data!B4097="","",B4097)</f>
        <v/>
      </c>
      <c r="Q4093" s="150" t="str">
        <f>IFERROR(IF(P4093:$P$5009&lt;&gt;0, ABS(P4093-$Z$7),""),"")</f>
        <v/>
      </c>
      <c r="R4093" s="150" t="str">
        <f>IFERROR(IF(P4093:$P$5009&lt;&gt;0, (Q4093-$Y$16)^2,""),"")</f>
        <v/>
      </c>
      <c r="S4093" s="151" t="str">
        <f>IF(Data!C4097="","",C4097)</f>
        <v/>
      </c>
      <c r="T4093" s="150" t="str">
        <f>IFERROR(IF(S4093:$S$5009&lt;&gt;0, ABS(C4097-$Z$8),""),"")</f>
        <v/>
      </c>
      <c r="U4093" s="150" t="str">
        <f>IFERROR(IF(S4093:$S$5009&lt;&gt;0, (T4093-$Y$17)^2,""),"")</f>
        <v/>
      </c>
    </row>
    <row r="4094" spans="1:21" ht="23">
      <c r="A4094" s="159">
        <v>4085</v>
      </c>
      <c r="B4094" s="160" t="str">
        <f>IF(Data!B4094:$B$5009&lt;&gt;"",Data!B4094,"")</f>
        <v/>
      </c>
      <c r="C4094" s="160" t="str">
        <f>IF(Data!$C4094:C$5009&lt;&gt;"",Data!C4094,"")</f>
        <v/>
      </c>
      <c r="P4094" s="149" t="str">
        <f>IF(Data!B4098="","",B4098)</f>
        <v/>
      </c>
      <c r="Q4094" s="150" t="str">
        <f>IFERROR(IF(P4094:$P$5009&lt;&gt;0, ABS(P4094-$Z$7),""),"")</f>
        <v/>
      </c>
      <c r="R4094" s="150" t="str">
        <f>IFERROR(IF(P4094:$P$5009&lt;&gt;0, (Q4094-$Y$16)^2,""),"")</f>
        <v/>
      </c>
      <c r="S4094" s="151" t="str">
        <f>IF(Data!C4098="","",C4098)</f>
        <v/>
      </c>
      <c r="T4094" s="150" t="str">
        <f>IFERROR(IF(S4094:$S$5009&lt;&gt;0, ABS(C4098-$Z$8),""),"")</f>
        <v/>
      </c>
      <c r="U4094" s="150" t="str">
        <f>IFERROR(IF(S4094:$S$5009&lt;&gt;0, (T4094-$Y$17)^2,""),"")</f>
        <v/>
      </c>
    </row>
    <row r="4095" spans="1:21" ht="23">
      <c r="A4095" s="161">
        <v>4086</v>
      </c>
      <c r="B4095" s="160" t="str">
        <f>IF(Data!B4095:$B$5009&lt;&gt;"",Data!B4095,"")</f>
        <v/>
      </c>
      <c r="C4095" s="160" t="str">
        <f>IF(Data!$C4095:C$5009&lt;&gt;"",Data!C4095,"")</f>
        <v/>
      </c>
      <c r="P4095" s="149" t="str">
        <f>IF(Data!B4099="","",B4099)</f>
        <v/>
      </c>
      <c r="Q4095" s="150" t="str">
        <f>IFERROR(IF(P4095:$P$5009&lt;&gt;0, ABS(P4095-$Z$7),""),"")</f>
        <v/>
      </c>
      <c r="R4095" s="150" t="str">
        <f>IFERROR(IF(P4095:$P$5009&lt;&gt;0, (Q4095-$Y$16)^2,""),"")</f>
        <v/>
      </c>
      <c r="S4095" s="151" t="str">
        <f>IF(Data!C4099="","",C4099)</f>
        <v/>
      </c>
      <c r="T4095" s="150" t="str">
        <f>IFERROR(IF(S4095:$S$5009&lt;&gt;0, ABS(C4099-$Z$8),""),"")</f>
        <v/>
      </c>
      <c r="U4095" s="150" t="str">
        <f>IFERROR(IF(S4095:$S$5009&lt;&gt;0, (T4095-$Y$17)^2,""),"")</f>
        <v/>
      </c>
    </row>
    <row r="4096" spans="1:21" ht="23">
      <c r="A4096" s="159">
        <v>4087</v>
      </c>
      <c r="B4096" s="160" t="str">
        <f>IF(Data!B4096:$B$5009&lt;&gt;"",Data!B4096,"")</f>
        <v/>
      </c>
      <c r="C4096" s="160" t="str">
        <f>IF(Data!$C4096:C$5009&lt;&gt;"",Data!C4096,"")</f>
        <v/>
      </c>
      <c r="P4096" s="149" t="str">
        <f>IF(Data!B4100="","",B4100)</f>
        <v/>
      </c>
      <c r="Q4096" s="150" t="str">
        <f>IFERROR(IF(P4096:$P$5009&lt;&gt;0, ABS(P4096-$Z$7),""),"")</f>
        <v/>
      </c>
      <c r="R4096" s="150" t="str">
        <f>IFERROR(IF(P4096:$P$5009&lt;&gt;0, (Q4096-$Y$16)^2,""),"")</f>
        <v/>
      </c>
      <c r="S4096" s="151" t="str">
        <f>IF(Data!C4100="","",C4100)</f>
        <v/>
      </c>
      <c r="T4096" s="150" t="str">
        <f>IFERROR(IF(S4096:$S$5009&lt;&gt;0, ABS(C4100-$Z$8),""),"")</f>
        <v/>
      </c>
      <c r="U4096" s="150" t="str">
        <f>IFERROR(IF(S4096:$S$5009&lt;&gt;0, (T4096-$Y$17)^2,""),"")</f>
        <v/>
      </c>
    </row>
    <row r="4097" spans="1:21" ht="23">
      <c r="A4097" s="161">
        <v>4088</v>
      </c>
      <c r="B4097" s="160" t="str">
        <f>IF(Data!B4097:$B$5009&lt;&gt;"",Data!B4097,"")</f>
        <v/>
      </c>
      <c r="C4097" s="160" t="str">
        <f>IF(Data!$C4097:C$5009&lt;&gt;"",Data!C4097,"")</f>
        <v/>
      </c>
      <c r="P4097" s="149" t="str">
        <f>IF(Data!B4101="","",B4101)</f>
        <v/>
      </c>
      <c r="Q4097" s="150" t="str">
        <f>IFERROR(IF(P4097:$P$5009&lt;&gt;0, ABS(P4097-$Z$7),""),"")</f>
        <v/>
      </c>
      <c r="R4097" s="150" t="str">
        <f>IFERROR(IF(P4097:$P$5009&lt;&gt;0, (Q4097-$Y$16)^2,""),"")</f>
        <v/>
      </c>
      <c r="S4097" s="151" t="str">
        <f>IF(Data!C4101="","",C4101)</f>
        <v/>
      </c>
      <c r="T4097" s="150" t="str">
        <f>IFERROR(IF(S4097:$S$5009&lt;&gt;0, ABS(C4101-$Z$8),""),"")</f>
        <v/>
      </c>
      <c r="U4097" s="150" t="str">
        <f>IFERROR(IF(S4097:$S$5009&lt;&gt;0, (T4097-$Y$17)^2,""),"")</f>
        <v/>
      </c>
    </row>
    <row r="4098" spans="1:21" ht="23">
      <c r="A4098" s="159">
        <v>4089</v>
      </c>
      <c r="B4098" s="160" t="str">
        <f>IF(Data!B4098:$B$5009&lt;&gt;"",Data!B4098,"")</f>
        <v/>
      </c>
      <c r="C4098" s="160" t="str">
        <f>IF(Data!$C4098:C$5009&lt;&gt;"",Data!C4098,"")</f>
        <v/>
      </c>
      <c r="P4098" s="149" t="str">
        <f>IF(Data!B4102="","",B4102)</f>
        <v/>
      </c>
      <c r="Q4098" s="150" t="str">
        <f>IFERROR(IF(P4098:$P$5009&lt;&gt;0, ABS(P4098-$Z$7),""),"")</f>
        <v/>
      </c>
      <c r="R4098" s="150" t="str">
        <f>IFERROR(IF(P4098:$P$5009&lt;&gt;0, (Q4098-$Y$16)^2,""),"")</f>
        <v/>
      </c>
      <c r="S4098" s="151" t="str">
        <f>IF(Data!C4102="","",C4102)</f>
        <v/>
      </c>
      <c r="T4098" s="150" t="str">
        <f>IFERROR(IF(S4098:$S$5009&lt;&gt;0, ABS(C4102-$Z$8),""),"")</f>
        <v/>
      </c>
      <c r="U4098" s="150" t="str">
        <f>IFERROR(IF(S4098:$S$5009&lt;&gt;0, (T4098-$Y$17)^2,""),"")</f>
        <v/>
      </c>
    </row>
    <row r="4099" spans="1:21" ht="23">
      <c r="A4099" s="161">
        <v>4090</v>
      </c>
      <c r="B4099" s="160" t="str">
        <f>IF(Data!B4099:$B$5009&lt;&gt;"",Data!B4099,"")</f>
        <v/>
      </c>
      <c r="C4099" s="160" t="str">
        <f>IF(Data!$C4099:C$5009&lt;&gt;"",Data!C4099,"")</f>
        <v/>
      </c>
      <c r="P4099" s="149" t="str">
        <f>IF(Data!B4103="","",B4103)</f>
        <v/>
      </c>
      <c r="Q4099" s="150" t="str">
        <f>IFERROR(IF(P4099:$P$5009&lt;&gt;0, ABS(P4099-$Z$7),""),"")</f>
        <v/>
      </c>
      <c r="R4099" s="150" t="str">
        <f>IFERROR(IF(P4099:$P$5009&lt;&gt;0, (Q4099-$Y$16)^2,""),"")</f>
        <v/>
      </c>
      <c r="S4099" s="151" t="str">
        <f>IF(Data!C4103="","",C4103)</f>
        <v/>
      </c>
      <c r="T4099" s="150" t="str">
        <f>IFERROR(IF(S4099:$S$5009&lt;&gt;0, ABS(C4103-$Z$8),""),"")</f>
        <v/>
      </c>
      <c r="U4099" s="150" t="str">
        <f>IFERROR(IF(S4099:$S$5009&lt;&gt;0, (T4099-$Y$17)^2,""),"")</f>
        <v/>
      </c>
    </row>
    <row r="4100" spans="1:21" ht="23">
      <c r="A4100" s="159">
        <v>4091</v>
      </c>
      <c r="B4100" s="160" t="str">
        <f>IF(Data!B4100:$B$5009&lt;&gt;"",Data!B4100,"")</f>
        <v/>
      </c>
      <c r="C4100" s="160" t="str">
        <f>IF(Data!$C4100:C$5009&lt;&gt;"",Data!C4100,"")</f>
        <v/>
      </c>
      <c r="P4100" s="149" t="str">
        <f>IF(Data!B4104="","",B4104)</f>
        <v/>
      </c>
      <c r="Q4100" s="150" t="str">
        <f>IFERROR(IF(P4100:$P$5009&lt;&gt;0, ABS(P4100-$Z$7),""),"")</f>
        <v/>
      </c>
      <c r="R4100" s="150" t="str">
        <f>IFERROR(IF(P4100:$P$5009&lt;&gt;0, (Q4100-$Y$16)^2,""),"")</f>
        <v/>
      </c>
      <c r="S4100" s="151" t="str">
        <f>IF(Data!C4104="","",C4104)</f>
        <v/>
      </c>
      <c r="T4100" s="150" t="str">
        <f>IFERROR(IF(S4100:$S$5009&lt;&gt;0, ABS(C4104-$Z$8),""),"")</f>
        <v/>
      </c>
      <c r="U4100" s="150" t="str">
        <f>IFERROR(IF(S4100:$S$5009&lt;&gt;0, (T4100-$Y$17)^2,""),"")</f>
        <v/>
      </c>
    </row>
    <row r="4101" spans="1:21" ht="23">
      <c r="A4101" s="161">
        <v>4092</v>
      </c>
      <c r="B4101" s="160" t="str">
        <f>IF(Data!B4101:$B$5009&lt;&gt;"",Data!B4101,"")</f>
        <v/>
      </c>
      <c r="C4101" s="160" t="str">
        <f>IF(Data!$C4101:C$5009&lt;&gt;"",Data!C4101,"")</f>
        <v/>
      </c>
      <c r="P4101" s="149" t="str">
        <f>IF(Data!B4105="","",B4105)</f>
        <v/>
      </c>
      <c r="Q4101" s="150" t="str">
        <f>IFERROR(IF(P4101:$P$5009&lt;&gt;0, ABS(P4101-$Z$7),""),"")</f>
        <v/>
      </c>
      <c r="R4101" s="150" t="str">
        <f>IFERROR(IF(P4101:$P$5009&lt;&gt;0, (Q4101-$Y$16)^2,""),"")</f>
        <v/>
      </c>
      <c r="S4101" s="151" t="str">
        <f>IF(Data!C4105="","",C4105)</f>
        <v/>
      </c>
      <c r="T4101" s="150" t="str">
        <f>IFERROR(IF(S4101:$S$5009&lt;&gt;0, ABS(C4105-$Z$8),""),"")</f>
        <v/>
      </c>
      <c r="U4101" s="150" t="str">
        <f>IFERROR(IF(S4101:$S$5009&lt;&gt;0, (T4101-$Y$17)^2,""),"")</f>
        <v/>
      </c>
    </row>
    <row r="4102" spans="1:21" ht="23">
      <c r="A4102" s="159">
        <v>4093</v>
      </c>
      <c r="B4102" s="160" t="str">
        <f>IF(Data!B4102:$B$5009&lt;&gt;"",Data!B4102,"")</f>
        <v/>
      </c>
      <c r="C4102" s="160" t="str">
        <f>IF(Data!$C4102:C$5009&lt;&gt;"",Data!C4102,"")</f>
        <v/>
      </c>
      <c r="P4102" s="149" t="str">
        <f>IF(Data!B4106="","",B4106)</f>
        <v/>
      </c>
      <c r="Q4102" s="150" t="str">
        <f>IFERROR(IF(P4102:$P$5009&lt;&gt;0, ABS(P4102-$Z$7),""),"")</f>
        <v/>
      </c>
      <c r="R4102" s="150" t="str">
        <f>IFERROR(IF(P4102:$P$5009&lt;&gt;0, (Q4102-$Y$16)^2,""),"")</f>
        <v/>
      </c>
      <c r="S4102" s="151" t="str">
        <f>IF(Data!C4106="","",C4106)</f>
        <v/>
      </c>
      <c r="T4102" s="150" t="str">
        <f>IFERROR(IF(S4102:$S$5009&lt;&gt;0, ABS(C4106-$Z$8),""),"")</f>
        <v/>
      </c>
      <c r="U4102" s="150" t="str">
        <f>IFERROR(IF(S4102:$S$5009&lt;&gt;0, (T4102-$Y$17)^2,""),"")</f>
        <v/>
      </c>
    </row>
    <row r="4103" spans="1:21" ht="23">
      <c r="A4103" s="161">
        <v>4094</v>
      </c>
      <c r="B4103" s="160" t="str">
        <f>IF(Data!B4103:$B$5009&lt;&gt;"",Data!B4103,"")</f>
        <v/>
      </c>
      <c r="C4103" s="160" t="str">
        <f>IF(Data!$C4103:C$5009&lt;&gt;"",Data!C4103,"")</f>
        <v/>
      </c>
      <c r="P4103" s="149" t="str">
        <f>IF(Data!B4107="","",B4107)</f>
        <v/>
      </c>
      <c r="Q4103" s="150" t="str">
        <f>IFERROR(IF(P4103:$P$5009&lt;&gt;0, ABS(P4103-$Z$7),""),"")</f>
        <v/>
      </c>
      <c r="R4103" s="150" t="str">
        <f>IFERROR(IF(P4103:$P$5009&lt;&gt;0, (Q4103-$Y$16)^2,""),"")</f>
        <v/>
      </c>
      <c r="S4103" s="151" t="str">
        <f>IF(Data!C4107="","",C4107)</f>
        <v/>
      </c>
      <c r="T4103" s="150" t="str">
        <f>IFERROR(IF(S4103:$S$5009&lt;&gt;0, ABS(C4107-$Z$8),""),"")</f>
        <v/>
      </c>
      <c r="U4103" s="150" t="str">
        <f>IFERROR(IF(S4103:$S$5009&lt;&gt;0, (T4103-$Y$17)^2,""),"")</f>
        <v/>
      </c>
    </row>
    <row r="4104" spans="1:21" ht="23">
      <c r="A4104" s="159">
        <v>4095</v>
      </c>
      <c r="B4104" s="160" t="str">
        <f>IF(Data!B4104:$B$5009&lt;&gt;"",Data!B4104,"")</f>
        <v/>
      </c>
      <c r="C4104" s="160" t="str">
        <f>IF(Data!$C4104:C$5009&lt;&gt;"",Data!C4104,"")</f>
        <v/>
      </c>
      <c r="P4104" s="149" t="str">
        <f>IF(Data!B4108="","",B4108)</f>
        <v/>
      </c>
      <c r="Q4104" s="150" t="str">
        <f>IFERROR(IF(P4104:$P$5009&lt;&gt;0, ABS(P4104-$Z$7),""),"")</f>
        <v/>
      </c>
      <c r="R4104" s="150" t="str">
        <f>IFERROR(IF(P4104:$P$5009&lt;&gt;0, (Q4104-$Y$16)^2,""),"")</f>
        <v/>
      </c>
      <c r="S4104" s="151" t="str">
        <f>IF(Data!C4108="","",C4108)</f>
        <v/>
      </c>
      <c r="T4104" s="150" t="str">
        <f>IFERROR(IF(S4104:$S$5009&lt;&gt;0, ABS(C4108-$Z$8),""),"")</f>
        <v/>
      </c>
      <c r="U4104" s="150" t="str">
        <f>IFERROR(IF(S4104:$S$5009&lt;&gt;0, (T4104-$Y$17)^2,""),"")</f>
        <v/>
      </c>
    </row>
    <row r="4105" spans="1:21" ht="23">
      <c r="A4105" s="161">
        <v>4096</v>
      </c>
      <c r="B4105" s="160" t="str">
        <f>IF(Data!B4105:$B$5009&lt;&gt;"",Data!B4105,"")</f>
        <v/>
      </c>
      <c r="C4105" s="160" t="str">
        <f>IF(Data!$C4105:C$5009&lt;&gt;"",Data!C4105,"")</f>
        <v/>
      </c>
      <c r="P4105" s="149" t="str">
        <f>IF(Data!B4109="","",B4109)</f>
        <v/>
      </c>
      <c r="Q4105" s="150" t="str">
        <f>IFERROR(IF(P4105:$P$5009&lt;&gt;0, ABS(P4105-$Z$7),""),"")</f>
        <v/>
      </c>
      <c r="R4105" s="150" t="str">
        <f>IFERROR(IF(P4105:$P$5009&lt;&gt;0, (Q4105-$Y$16)^2,""),"")</f>
        <v/>
      </c>
      <c r="S4105" s="151" t="str">
        <f>IF(Data!C4109="","",C4109)</f>
        <v/>
      </c>
      <c r="T4105" s="150" t="str">
        <f>IFERROR(IF(S4105:$S$5009&lt;&gt;0, ABS(C4109-$Z$8),""),"")</f>
        <v/>
      </c>
      <c r="U4105" s="150" t="str">
        <f>IFERROR(IF(S4105:$S$5009&lt;&gt;0, (T4105-$Y$17)^2,""),"")</f>
        <v/>
      </c>
    </row>
    <row r="4106" spans="1:21" ht="23">
      <c r="A4106" s="159">
        <v>4097</v>
      </c>
      <c r="B4106" s="160" t="str">
        <f>IF(Data!B4106:$B$5009&lt;&gt;"",Data!B4106,"")</f>
        <v/>
      </c>
      <c r="C4106" s="160" t="str">
        <f>IF(Data!$C4106:C$5009&lt;&gt;"",Data!C4106,"")</f>
        <v/>
      </c>
      <c r="P4106" s="149" t="str">
        <f>IF(Data!B4110="","",B4110)</f>
        <v/>
      </c>
      <c r="Q4106" s="150" t="str">
        <f>IFERROR(IF(P4106:$P$5009&lt;&gt;0, ABS(P4106-$Z$7),""),"")</f>
        <v/>
      </c>
      <c r="R4106" s="150" t="str">
        <f>IFERROR(IF(P4106:$P$5009&lt;&gt;0, (Q4106-$Y$16)^2,""),"")</f>
        <v/>
      </c>
      <c r="S4106" s="151" t="str">
        <f>IF(Data!C4110="","",C4110)</f>
        <v/>
      </c>
      <c r="T4106" s="150" t="str">
        <f>IFERROR(IF(S4106:$S$5009&lt;&gt;0, ABS(C4110-$Z$8),""),"")</f>
        <v/>
      </c>
      <c r="U4106" s="150" t="str">
        <f>IFERROR(IF(S4106:$S$5009&lt;&gt;0, (T4106-$Y$17)^2,""),"")</f>
        <v/>
      </c>
    </row>
    <row r="4107" spans="1:21" ht="23">
      <c r="A4107" s="161">
        <v>4098</v>
      </c>
      <c r="B4107" s="160" t="str">
        <f>IF(Data!B4107:$B$5009&lt;&gt;"",Data!B4107,"")</f>
        <v/>
      </c>
      <c r="C4107" s="160" t="str">
        <f>IF(Data!$C4107:C$5009&lt;&gt;"",Data!C4107,"")</f>
        <v/>
      </c>
      <c r="P4107" s="149" t="str">
        <f>IF(Data!B4111="","",B4111)</f>
        <v/>
      </c>
      <c r="Q4107" s="150" t="str">
        <f>IFERROR(IF(P4107:$P$5009&lt;&gt;0, ABS(P4107-$Z$7),""),"")</f>
        <v/>
      </c>
      <c r="R4107" s="150" t="str">
        <f>IFERROR(IF(P4107:$P$5009&lt;&gt;0, (Q4107-$Y$16)^2,""),"")</f>
        <v/>
      </c>
      <c r="S4107" s="151" t="str">
        <f>IF(Data!C4111="","",C4111)</f>
        <v/>
      </c>
      <c r="T4107" s="150" t="str">
        <f>IFERROR(IF(S4107:$S$5009&lt;&gt;0, ABS(C4111-$Z$8),""),"")</f>
        <v/>
      </c>
      <c r="U4107" s="150" t="str">
        <f>IFERROR(IF(S4107:$S$5009&lt;&gt;0, (T4107-$Y$17)^2,""),"")</f>
        <v/>
      </c>
    </row>
    <row r="4108" spans="1:21" ht="23">
      <c r="A4108" s="159">
        <v>4099</v>
      </c>
      <c r="B4108" s="160" t="str">
        <f>IF(Data!B4108:$B$5009&lt;&gt;"",Data!B4108,"")</f>
        <v/>
      </c>
      <c r="C4108" s="160" t="str">
        <f>IF(Data!$C4108:C$5009&lt;&gt;"",Data!C4108,"")</f>
        <v/>
      </c>
      <c r="P4108" s="149" t="str">
        <f>IF(Data!B4112="","",B4112)</f>
        <v/>
      </c>
      <c r="Q4108" s="150" t="str">
        <f>IFERROR(IF(P4108:$P$5009&lt;&gt;0, ABS(P4108-$Z$7),""),"")</f>
        <v/>
      </c>
      <c r="R4108" s="150" t="str">
        <f>IFERROR(IF(P4108:$P$5009&lt;&gt;0, (Q4108-$Y$16)^2,""),"")</f>
        <v/>
      </c>
      <c r="S4108" s="151" t="str">
        <f>IF(Data!C4112="","",C4112)</f>
        <v/>
      </c>
      <c r="T4108" s="150" t="str">
        <f>IFERROR(IF(S4108:$S$5009&lt;&gt;0, ABS(C4112-$Z$8),""),"")</f>
        <v/>
      </c>
      <c r="U4108" s="150" t="str">
        <f>IFERROR(IF(S4108:$S$5009&lt;&gt;0, (T4108-$Y$17)^2,""),"")</f>
        <v/>
      </c>
    </row>
    <row r="4109" spans="1:21" ht="23">
      <c r="A4109" s="161">
        <v>4100</v>
      </c>
      <c r="B4109" s="160" t="str">
        <f>IF(Data!B4109:$B$5009&lt;&gt;"",Data!B4109,"")</f>
        <v/>
      </c>
      <c r="C4109" s="160" t="str">
        <f>IF(Data!$C4109:C$5009&lt;&gt;"",Data!C4109,"")</f>
        <v/>
      </c>
      <c r="P4109" s="149" t="str">
        <f>IF(Data!B4113="","",B4113)</f>
        <v/>
      </c>
      <c r="Q4109" s="150" t="str">
        <f>IFERROR(IF(P4109:$P$5009&lt;&gt;0, ABS(P4109-$Z$7),""),"")</f>
        <v/>
      </c>
      <c r="R4109" s="150" t="str">
        <f>IFERROR(IF(P4109:$P$5009&lt;&gt;0, (Q4109-$Y$16)^2,""),"")</f>
        <v/>
      </c>
      <c r="S4109" s="151" t="str">
        <f>IF(Data!C4113="","",C4113)</f>
        <v/>
      </c>
      <c r="T4109" s="150" t="str">
        <f>IFERROR(IF(S4109:$S$5009&lt;&gt;0, ABS(C4113-$Z$8),""),"")</f>
        <v/>
      </c>
      <c r="U4109" s="150" t="str">
        <f>IFERROR(IF(S4109:$S$5009&lt;&gt;0, (T4109-$Y$17)^2,""),"")</f>
        <v/>
      </c>
    </row>
    <row r="4110" spans="1:21" ht="23">
      <c r="A4110" s="159">
        <v>4101</v>
      </c>
      <c r="B4110" s="160" t="str">
        <f>IF(Data!B4110:$B$5009&lt;&gt;"",Data!B4110,"")</f>
        <v/>
      </c>
      <c r="C4110" s="160" t="str">
        <f>IF(Data!$C4110:C$5009&lt;&gt;"",Data!C4110,"")</f>
        <v/>
      </c>
      <c r="P4110" s="149" t="str">
        <f>IF(Data!B4114="","",B4114)</f>
        <v/>
      </c>
      <c r="Q4110" s="150" t="str">
        <f>IFERROR(IF(P4110:$P$5009&lt;&gt;0, ABS(P4110-$Z$7),""),"")</f>
        <v/>
      </c>
      <c r="R4110" s="150" t="str">
        <f>IFERROR(IF(P4110:$P$5009&lt;&gt;0, (Q4110-$Y$16)^2,""),"")</f>
        <v/>
      </c>
      <c r="S4110" s="151" t="str">
        <f>IF(Data!C4114="","",C4114)</f>
        <v/>
      </c>
      <c r="T4110" s="150" t="str">
        <f>IFERROR(IF(S4110:$S$5009&lt;&gt;0, ABS(C4114-$Z$8),""),"")</f>
        <v/>
      </c>
      <c r="U4110" s="150" t="str">
        <f>IFERROR(IF(S4110:$S$5009&lt;&gt;0, (T4110-$Y$17)^2,""),"")</f>
        <v/>
      </c>
    </row>
    <row r="4111" spans="1:21" ht="23">
      <c r="A4111" s="161">
        <v>4102</v>
      </c>
      <c r="B4111" s="160" t="str">
        <f>IF(Data!B4111:$B$5009&lt;&gt;"",Data!B4111,"")</f>
        <v/>
      </c>
      <c r="C4111" s="160" t="str">
        <f>IF(Data!$C4111:C$5009&lt;&gt;"",Data!C4111,"")</f>
        <v/>
      </c>
      <c r="P4111" s="149" t="str">
        <f>IF(Data!B4115="","",B4115)</f>
        <v/>
      </c>
      <c r="Q4111" s="150" t="str">
        <f>IFERROR(IF(P4111:$P$5009&lt;&gt;0, ABS(P4111-$Z$7),""),"")</f>
        <v/>
      </c>
      <c r="R4111" s="150" t="str">
        <f>IFERROR(IF(P4111:$P$5009&lt;&gt;0, (Q4111-$Y$16)^2,""),"")</f>
        <v/>
      </c>
      <c r="S4111" s="151" t="str">
        <f>IF(Data!C4115="","",C4115)</f>
        <v/>
      </c>
      <c r="T4111" s="150" t="str">
        <f>IFERROR(IF(S4111:$S$5009&lt;&gt;0, ABS(C4115-$Z$8),""),"")</f>
        <v/>
      </c>
      <c r="U4111" s="150" t="str">
        <f>IFERROR(IF(S4111:$S$5009&lt;&gt;0, (T4111-$Y$17)^2,""),"")</f>
        <v/>
      </c>
    </row>
    <row r="4112" spans="1:21" ht="23">
      <c r="A4112" s="159">
        <v>4103</v>
      </c>
      <c r="B4112" s="160" t="str">
        <f>IF(Data!B4112:$B$5009&lt;&gt;"",Data!B4112,"")</f>
        <v/>
      </c>
      <c r="C4112" s="160" t="str">
        <f>IF(Data!$C4112:C$5009&lt;&gt;"",Data!C4112,"")</f>
        <v/>
      </c>
      <c r="P4112" s="149" t="str">
        <f>IF(Data!B4116="","",B4116)</f>
        <v/>
      </c>
      <c r="Q4112" s="150" t="str">
        <f>IFERROR(IF(P4112:$P$5009&lt;&gt;0, ABS(P4112-$Z$7),""),"")</f>
        <v/>
      </c>
      <c r="R4112" s="150" t="str">
        <f>IFERROR(IF(P4112:$P$5009&lt;&gt;0, (Q4112-$Y$16)^2,""),"")</f>
        <v/>
      </c>
      <c r="S4112" s="151" t="str">
        <f>IF(Data!C4116="","",C4116)</f>
        <v/>
      </c>
      <c r="T4112" s="150" t="str">
        <f>IFERROR(IF(S4112:$S$5009&lt;&gt;0, ABS(C4116-$Z$8),""),"")</f>
        <v/>
      </c>
      <c r="U4112" s="150" t="str">
        <f>IFERROR(IF(S4112:$S$5009&lt;&gt;0, (T4112-$Y$17)^2,""),"")</f>
        <v/>
      </c>
    </row>
    <row r="4113" spans="1:21" ht="23">
      <c r="A4113" s="161">
        <v>4104</v>
      </c>
      <c r="B4113" s="160" t="str">
        <f>IF(Data!B4113:$B$5009&lt;&gt;"",Data!B4113,"")</f>
        <v/>
      </c>
      <c r="C4113" s="160" t="str">
        <f>IF(Data!$C4113:C$5009&lt;&gt;"",Data!C4113,"")</f>
        <v/>
      </c>
      <c r="P4113" s="149" t="str">
        <f>IF(Data!B4117="","",B4117)</f>
        <v/>
      </c>
      <c r="Q4113" s="150" t="str">
        <f>IFERROR(IF(P4113:$P$5009&lt;&gt;0, ABS(P4113-$Z$7),""),"")</f>
        <v/>
      </c>
      <c r="R4113" s="150" t="str">
        <f>IFERROR(IF(P4113:$P$5009&lt;&gt;0, (Q4113-$Y$16)^2,""),"")</f>
        <v/>
      </c>
      <c r="S4113" s="151" t="str">
        <f>IF(Data!C4117="","",C4117)</f>
        <v/>
      </c>
      <c r="T4113" s="150" t="str">
        <f>IFERROR(IF(S4113:$S$5009&lt;&gt;0, ABS(C4117-$Z$8),""),"")</f>
        <v/>
      </c>
      <c r="U4113" s="150" t="str">
        <f>IFERROR(IF(S4113:$S$5009&lt;&gt;0, (T4113-$Y$17)^2,""),"")</f>
        <v/>
      </c>
    </row>
    <row r="4114" spans="1:21" ht="23">
      <c r="A4114" s="159">
        <v>4105</v>
      </c>
      <c r="B4114" s="160" t="str">
        <f>IF(Data!B4114:$B$5009&lt;&gt;"",Data!B4114,"")</f>
        <v/>
      </c>
      <c r="C4114" s="160" t="str">
        <f>IF(Data!$C4114:C$5009&lt;&gt;"",Data!C4114,"")</f>
        <v/>
      </c>
      <c r="P4114" s="149" t="str">
        <f>IF(Data!B4118="","",B4118)</f>
        <v/>
      </c>
      <c r="Q4114" s="150" t="str">
        <f>IFERROR(IF(P4114:$P$5009&lt;&gt;0, ABS(P4114-$Z$7),""),"")</f>
        <v/>
      </c>
      <c r="R4114" s="150" t="str">
        <f>IFERROR(IF(P4114:$P$5009&lt;&gt;0, (Q4114-$Y$16)^2,""),"")</f>
        <v/>
      </c>
      <c r="S4114" s="151" t="str">
        <f>IF(Data!C4118="","",C4118)</f>
        <v/>
      </c>
      <c r="T4114" s="150" t="str">
        <f>IFERROR(IF(S4114:$S$5009&lt;&gt;0, ABS(C4118-$Z$8),""),"")</f>
        <v/>
      </c>
      <c r="U4114" s="150" t="str">
        <f>IFERROR(IF(S4114:$S$5009&lt;&gt;0, (T4114-$Y$17)^2,""),"")</f>
        <v/>
      </c>
    </row>
    <row r="4115" spans="1:21" ht="23">
      <c r="A4115" s="161">
        <v>4106</v>
      </c>
      <c r="B4115" s="160" t="str">
        <f>IF(Data!B4115:$B$5009&lt;&gt;"",Data!B4115,"")</f>
        <v/>
      </c>
      <c r="C4115" s="160" t="str">
        <f>IF(Data!$C4115:C$5009&lt;&gt;"",Data!C4115,"")</f>
        <v/>
      </c>
      <c r="P4115" s="149" t="str">
        <f>IF(Data!B4119="","",B4119)</f>
        <v/>
      </c>
      <c r="Q4115" s="150" t="str">
        <f>IFERROR(IF(P4115:$P$5009&lt;&gt;0, ABS(P4115-$Z$7),""),"")</f>
        <v/>
      </c>
      <c r="R4115" s="150" t="str">
        <f>IFERROR(IF(P4115:$P$5009&lt;&gt;0, (Q4115-$Y$16)^2,""),"")</f>
        <v/>
      </c>
      <c r="S4115" s="151" t="str">
        <f>IF(Data!C4119="","",C4119)</f>
        <v/>
      </c>
      <c r="T4115" s="150" t="str">
        <f>IFERROR(IF(S4115:$S$5009&lt;&gt;0, ABS(C4119-$Z$8),""),"")</f>
        <v/>
      </c>
      <c r="U4115" s="150" t="str">
        <f>IFERROR(IF(S4115:$S$5009&lt;&gt;0, (T4115-$Y$17)^2,""),"")</f>
        <v/>
      </c>
    </row>
    <row r="4116" spans="1:21" ht="23">
      <c r="A4116" s="159">
        <v>4107</v>
      </c>
      <c r="B4116" s="160" t="str">
        <f>IF(Data!B4116:$B$5009&lt;&gt;"",Data!B4116,"")</f>
        <v/>
      </c>
      <c r="C4116" s="160" t="str">
        <f>IF(Data!$C4116:C$5009&lt;&gt;"",Data!C4116,"")</f>
        <v/>
      </c>
      <c r="P4116" s="149" t="str">
        <f>IF(Data!B4120="","",B4120)</f>
        <v/>
      </c>
      <c r="Q4116" s="150" t="str">
        <f>IFERROR(IF(P4116:$P$5009&lt;&gt;0, ABS(P4116-$Z$7),""),"")</f>
        <v/>
      </c>
      <c r="R4116" s="150" t="str">
        <f>IFERROR(IF(P4116:$P$5009&lt;&gt;0, (Q4116-$Y$16)^2,""),"")</f>
        <v/>
      </c>
      <c r="S4116" s="151" t="str">
        <f>IF(Data!C4120="","",C4120)</f>
        <v/>
      </c>
      <c r="T4116" s="150" t="str">
        <f>IFERROR(IF(S4116:$S$5009&lt;&gt;0, ABS(C4120-$Z$8),""),"")</f>
        <v/>
      </c>
      <c r="U4116" s="150" t="str">
        <f>IFERROR(IF(S4116:$S$5009&lt;&gt;0, (T4116-$Y$17)^2,""),"")</f>
        <v/>
      </c>
    </row>
    <row r="4117" spans="1:21" ht="23">
      <c r="A4117" s="161">
        <v>4108</v>
      </c>
      <c r="B4117" s="160" t="str">
        <f>IF(Data!B4117:$B$5009&lt;&gt;"",Data!B4117,"")</f>
        <v/>
      </c>
      <c r="C4117" s="160" t="str">
        <f>IF(Data!$C4117:C$5009&lt;&gt;"",Data!C4117,"")</f>
        <v/>
      </c>
      <c r="P4117" s="149" t="str">
        <f>IF(Data!B4121="","",B4121)</f>
        <v/>
      </c>
      <c r="Q4117" s="150" t="str">
        <f>IFERROR(IF(P4117:$P$5009&lt;&gt;0, ABS(P4117-$Z$7),""),"")</f>
        <v/>
      </c>
      <c r="R4117" s="150" t="str">
        <f>IFERROR(IF(P4117:$P$5009&lt;&gt;0, (Q4117-$Y$16)^2,""),"")</f>
        <v/>
      </c>
      <c r="S4117" s="151" t="str">
        <f>IF(Data!C4121="","",C4121)</f>
        <v/>
      </c>
      <c r="T4117" s="150" t="str">
        <f>IFERROR(IF(S4117:$S$5009&lt;&gt;0, ABS(C4121-$Z$8),""),"")</f>
        <v/>
      </c>
      <c r="U4117" s="150" t="str">
        <f>IFERROR(IF(S4117:$S$5009&lt;&gt;0, (T4117-$Y$17)^2,""),"")</f>
        <v/>
      </c>
    </row>
    <row r="4118" spans="1:21" ht="23">
      <c r="A4118" s="159">
        <v>4109</v>
      </c>
      <c r="B4118" s="160" t="str">
        <f>IF(Data!B4118:$B$5009&lt;&gt;"",Data!B4118,"")</f>
        <v/>
      </c>
      <c r="C4118" s="160" t="str">
        <f>IF(Data!$C4118:C$5009&lt;&gt;"",Data!C4118,"")</f>
        <v/>
      </c>
      <c r="P4118" s="149" t="str">
        <f>IF(Data!B4122="","",B4122)</f>
        <v/>
      </c>
      <c r="Q4118" s="150" t="str">
        <f>IFERROR(IF(P4118:$P$5009&lt;&gt;0, ABS(P4118-$Z$7),""),"")</f>
        <v/>
      </c>
      <c r="R4118" s="150" t="str">
        <f>IFERROR(IF(P4118:$P$5009&lt;&gt;0, (Q4118-$Y$16)^2,""),"")</f>
        <v/>
      </c>
      <c r="S4118" s="151" t="str">
        <f>IF(Data!C4122="","",C4122)</f>
        <v/>
      </c>
      <c r="T4118" s="150" t="str">
        <f>IFERROR(IF(S4118:$S$5009&lt;&gt;0, ABS(C4122-$Z$8),""),"")</f>
        <v/>
      </c>
      <c r="U4118" s="150" t="str">
        <f>IFERROR(IF(S4118:$S$5009&lt;&gt;0, (T4118-$Y$17)^2,""),"")</f>
        <v/>
      </c>
    </row>
    <row r="4119" spans="1:21" ht="23">
      <c r="A4119" s="161">
        <v>4110</v>
      </c>
      <c r="B4119" s="160" t="str">
        <f>IF(Data!B4119:$B$5009&lt;&gt;"",Data!B4119,"")</f>
        <v/>
      </c>
      <c r="C4119" s="160" t="str">
        <f>IF(Data!$C4119:C$5009&lt;&gt;"",Data!C4119,"")</f>
        <v/>
      </c>
      <c r="P4119" s="149" t="str">
        <f>IF(Data!B4123="","",B4123)</f>
        <v/>
      </c>
      <c r="Q4119" s="150" t="str">
        <f>IFERROR(IF(P4119:$P$5009&lt;&gt;0, ABS(P4119-$Z$7),""),"")</f>
        <v/>
      </c>
      <c r="R4119" s="150" t="str">
        <f>IFERROR(IF(P4119:$P$5009&lt;&gt;0, (Q4119-$Y$16)^2,""),"")</f>
        <v/>
      </c>
      <c r="S4119" s="151" t="str">
        <f>IF(Data!C4123="","",C4123)</f>
        <v/>
      </c>
      <c r="T4119" s="150" t="str">
        <f>IFERROR(IF(S4119:$S$5009&lt;&gt;0, ABS(C4123-$Z$8),""),"")</f>
        <v/>
      </c>
      <c r="U4119" s="150" t="str">
        <f>IFERROR(IF(S4119:$S$5009&lt;&gt;0, (T4119-$Y$17)^2,""),"")</f>
        <v/>
      </c>
    </row>
    <row r="4120" spans="1:21" ht="23">
      <c r="A4120" s="159">
        <v>4111</v>
      </c>
      <c r="B4120" s="160" t="str">
        <f>IF(Data!B4120:$B$5009&lt;&gt;"",Data!B4120,"")</f>
        <v/>
      </c>
      <c r="C4120" s="160" t="str">
        <f>IF(Data!$C4120:C$5009&lt;&gt;"",Data!C4120,"")</f>
        <v/>
      </c>
      <c r="P4120" s="149" t="str">
        <f>IF(Data!B4124="","",B4124)</f>
        <v/>
      </c>
      <c r="Q4120" s="150" t="str">
        <f>IFERROR(IF(P4120:$P$5009&lt;&gt;0, ABS(P4120-$Z$7),""),"")</f>
        <v/>
      </c>
      <c r="R4120" s="150" t="str">
        <f>IFERROR(IF(P4120:$P$5009&lt;&gt;0, (Q4120-$Y$16)^2,""),"")</f>
        <v/>
      </c>
      <c r="S4120" s="151" t="str">
        <f>IF(Data!C4124="","",C4124)</f>
        <v/>
      </c>
      <c r="T4120" s="150" t="str">
        <f>IFERROR(IF(S4120:$S$5009&lt;&gt;0, ABS(C4124-$Z$8),""),"")</f>
        <v/>
      </c>
      <c r="U4120" s="150" t="str">
        <f>IFERROR(IF(S4120:$S$5009&lt;&gt;0, (T4120-$Y$17)^2,""),"")</f>
        <v/>
      </c>
    </row>
    <row r="4121" spans="1:21" ht="23">
      <c r="A4121" s="161">
        <v>4112</v>
      </c>
      <c r="B4121" s="160" t="str">
        <f>IF(Data!B4121:$B$5009&lt;&gt;"",Data!B4121,"")</f>
        <v/>
      </c>
      <c r="C4121" s="160" t="str">
        <f>IF(Data!$C4121:C$5009&lt;&gt;"",Data!C4121,"")</f>
        <v/>
      </c>
      <c r="P4121" s="149" t="str">
        <f>IF(Data!B4125="","",B4125)</f>
        <v/>
      </c>
      <c r="Q4121" s="150" t="str">
        <f>IFERROR(IF(P4121:$P$5009&lt;&gt;0, ABS(P4121-$Z$7),""),"")</f>
        <v/>
      </c>
      <c r="R4121" s="150" t="str">
        <f>IFERROR(IF(P4121:$P$5009&lt;&gt;0, (Q4121-$Y$16)^2,""),"")</f>
        <v/>
      </c>
      <c r="S4121" s="151" t="str">
        <f>IF(Data!C4125="","",C4125)</f>
        <v/>
      </c>
      <c r="T4121" s="150" t="str">
        <f>IFERROR(IF(S4121:$S$5009&lt;&gt;0, ABS(C4125-$Z$8),""),"")</f>
        <v/>
      </c>
      <c r="U4121" s="150" t="str">
        <f>IFERROR(IF(S4121:$S$5009&lt;&gt;0, (T4121-$Y$17)^2,""),"")</f>
        <v/>
      </c>
    </row>
    <row r="4122" spans="1:21" ht="23">
      <c r="A4122" s="159">
        <v>4113</v>
      </c>
      <c r="B4122" s="160" t="str">
        <f>IF(Data!B4122:$B$5009&lt;&gt;"",Data!B4122,"")</f>
        <v/>
      </c>
      <c r="C4122" s="160" t="str">
        <f>IF(Data!$C4122:C$5009&lt;&gt;"",Data!C4122,"")</f>
        <v/>
      </c>
      <c r="P4122" s="149" t="str">
        <f>IF(Data!B4126="","",B4126)</f>
        <v/>
      </c>
      <c r="Q4122" s="150" t="str">
        <f>IFERROR(IF(P4122:$P$5009&lt;&gt;0, ABS(P4122-$Z$7),""),"")</f>
        <v/>
      </c>
      <c r="R4122" s="150" t="str">
        <f>IFERROR(IF(P4122:$P$5009&lt;&gt;0, (Q4122-$Y$16)^2,""),"")</f>
        <v/>
      </c>
      <c r="S4122" s="151" t="str">
        <f>IF(Data!C4126="","",C4126)</f>
        <v/>
      </c>
      <c r="T4122" s="150" t="str">
        <f>IFERROR(IF(S4122:$S$5009&lt;&gt;0, ABS(C4126-$Z$8),""),"")</f>
        <v/>
      </c>
      <c r="U4122" s="150" t="str">
        <f>IFERROR(IF(S4122:$S$5009&lt;&gt;0, (T4122-$Y$17)^2,""),"")</f>
        <v/>
      </c>
    </row>
    <row r="4123" spans="1:21" ht="23">
      <c r="A4123" s="161">
        <v>4114</v>
      </c>
      <c r="B4123" s="160" t="str">
        <f>IF(Data!B4123:$B$5009&lt;&gt;"",Data!B4123,"")</f>
        <v/>
      </c>
      <c r="C4123" s="160" t="str">
        <f>IF(Data!$C4123:C$5009&lt;&gt;"",Data!C4123,"")</f>
        <v/>
      </c>
      <c r="P4123" s="149" t="str">
        <f>IF(Data!B4127="","",B4127)</f>
        <v/>
      </c>
      <c r="Q4123" s="150" t="str">
        <f>IFERROR(IF(P4123:$P$5009&lt;&gt;0, ABS(P4123-$Z$7),""),"")</f>
        <v/>
      </c>
      <c r="R4123" s="150" t="str">
        <f>IFERROR(IF(P4123:$P$5009&lt;&gt;0, (Q4123-$Y$16)^2,""),"")</f>
        <v/>
      </c>
      <c r="S4123" s="151" t="str">
        <f>IF(Data!C4127="","",C4127)</f>
        <v/>
      </c>
      <c r="T4123" s="150" t="str">
        <f>IFERROR(IF(S4123:$S$5009&lt;&gt;0, ABS(C4127-$Z$8),""),"")</f>
        <v/>
      </c>
      <c r="U4123" s="150" t="str">
        <f>IFERROR(IF(S4123:$S$5009&lt;&gt;0, (T4123-$Y$17)^2,""),"")</f>
        <v/>
      </c>
    </row>
    <row r="4124" spans="1:21" ht="23">
      <c r="A4124" s="159">
        <v>4115</v>
      </c>
      <c r="B4124" s="160" t="str">
        <f>IF(Data!B4124:$B$5009&lt;&gt;"",Data!B4124,"")</f>
        <v/>
      </c>
      <c r="C4124" s="160" t="str">
        <f>IF(Data!$C4124:C$5009&lt;&gt;"",Data!C4124,"")</f>
        <v/>
      </c>
      <c r="P4124" s="149" t="str">
        <f>IF(Data!B4128="","",B4128)</f>
        <v/>
      </c>
      <c r="Q4124" s="150" t="str">
        <f>IFERROR(IF(P4124:$P$5009&lt;&gt;0, ABS(P4124-$Z$7),""),"")</f>
        <v/>
      </c>
      <c r="R4124" s="150" t="str">
        <f>IFERROR(IF(P4124:$P$5009&lt;&gt;0, (Q4124-$Y$16)^2,""),"")</f>
        <v/>
      </c>
      <c r="S4124" s="151" t="str">
        <f>IF(Data!C4128="","",C4128)</f>
        <v/>
      </c>
      <c r="T4124" s="150" t="str">
        <f>IFERROR(IF(S4124:$S$5009&lt;&gt;0, ABS(C4128-$Z$8),""),"")</f>
        <v/>
      </c>
      <c r="U4124" s="150" t="str">
        <f>IFERROR(IF(S4124:$S$5009&lt;&gt;0, (T4124-$Y$17)^2,""),"")</f>
        <v/>
      </c>
    </row>
    <row r="4125" spans="1:21" ht="23">
      <c r="A4125" s="161">
        <v>4116</v>
      </c>
      <c r="B4125" s="160" t="str">
        <f>IF(Data!B4125:$B$5009&lt;&gt;"",Data!B4125,"")</f>
        <v/>
      </c>
      <c r="C4125" s="160" t="str">
        <f>IF(Data!$C4125:C$5009&lt;&gt;"",Data!C4125,"")</f>
        <v/>
      </c>
      <c r="P4125" s="149" t="str">
        <f>IF(Data!B4129="","",B4129)</f>
        <v/>
      </c>
      <c r="Q4125" s="150" t="str">
        <f>IFERROR(IF(P4125:$P$5009&lt;&gt;0, ABS(P4125-$Z$7),""),"")</f>
        <v/>
      </c>
      <c r="R4125" s="150" t="str">
        <f>IFERROR(IF(P4125:$P$5009&lt;&gt;0, (Q4125-$Y$16)^2,""),"")</f>
        <v/>
      </c>
      <c r="S4125" s="151" t="str">
        <f>IF(Data!C4129="","",C4129)</f>
        <v/>
      </c>
      <c r="T4125" s="150" t="str">
        <f>IFERROR(IF(S4125:$S$5009&lt;&gt;0, ABS(C4129-$Z$8),""),"")</f>
        <v/>
      </c>
      <c r="U4125" s="150" t="str">
        <f>IFERROR(IF(S4125:$S$5009&lt;&gt;0, (T4125-$Y$17)^2,""),"")</f>
        <v/>
      </c>
    </row>
    <row r="4126" spans="1:21" ht="23">
      <c r="A4126" s="159">
        <v>4117</v>
      </c>
      <c r="B4126" s="160" t="str">
        <f>IF(Data!B4126:$B$5009&lt;&gt;"",Data!B4126,"")</f>
        <v/>
      </c>
      <c r="C4126" s="160" t="str">
        <f>IF(Data!$C4126:C$5009&lt;&gt;"",Data!C4126,"")</f>
        <v/>
      </c>
      <c r="P4126" s="149" t="str">
        <f>IF(Data!B4130="","",B4130)</f>
        <v/>
      </c>
      <c r="Q4126" s="150" t="str">
        <f>IFERROR(IF(P4126:$P$5009&lt;&gt;0, ABS(P4126-$Z$7),""),"")</f>
        <v/>
      </c>
      <c r="R4126" s="150" t="str">
        <f>IFERROR(IF(P4126:$P$5009&lt;&gt;0, (Q4126-$Y$16)^2,""),"")</f>
        <v/>
      </c>
      <c r="S4126" s="151" t="str">
        <f>IF(Data!C4130="","",C4130)</f>
        <v/>
      </c>
      <c r="T4126" s="150" t="str">
        <f>IFERROR(IF(S4126:$S$5009&lt;&gt;0, ABS(C4130-$Z$8),""),"")</f>
        <v/>
      </c>
      <c r="U4126" s="150" t="str">
        <f>IFERROR(IF(S4126:$S$5009&lt;&gt;0, (T4126-$Y$17)^2,""),"")</f>
        <v/>
      </c>
    </row>
    <row r="4127" spans="1:21" ht="23">
      <c r="A4127" s="161">
        <v>4118</v>
      </c>
      <c r="B4127" s="160" t="str">
        <f>IF(Data!B4127:$B$5009&lt;&gt;"",Data!B4127,"")</f>
        <v/>
      </c>
      <c r="C4127" s="160" t="str">
        <f>IF(Data!$C4127:C$5009&lt;&gt;"",Data!C4127,"")</f>
        <v/>
      </c>
      <c r="P4127" s="149" t="str">
        <f>IF(Data!B4131="","",B4131)</f>
        <v/>
      </c>
      <c r="Q4127" s="150" t="str">
        <f>IFERROR(IF(P4127:$P$5009&lt;&gt;0, ABS(P4127-$Z$7),""),"")</f>
        <v/>
      </c>
      <c r="R4127" s="150" t="str">
        <f>IFERROR(IF(P4127:$P$5009&lt;&gt;0, (Q4127-$Y$16)^2,""),"")</f>
        <v/>
      </c>
      <c r="S4127" s="151" t="str">
        <f>IF(Data!C4131="","",C4131)</f>
        <v/>
      </c>
      <c r="T4127" s="150" t="str">
        <f>IFERROR(IF(S4127:$S$5009&lt;&gt;0, ABS(C4131-$Z$8),""),"")</f>
        <v/>
      </c>
      <c r="U4127" s="150" t="str">
        <f>IFERROR(IF(S4127:$S$5009&lt;&gt;0, (T4127-$Y$17)^2,""),"")</f>
        <v/>
      </c>
    </row>
    <row r="4128" spans="1:21" ht="23">
      <c r="A4128" s="159">
        <v>4119</v>
      </c>
      <c r="B4128" s="160" t="str">
        <f>IF(Data!B4128:$B$5009&lt;&gt;"",Data!B4128,"")</f>
        <v/>
      </c>
      <c r="C4128" s="160" t="str">
        <f>IF(Data!$C4128:C$5009&lt;&gt;"",Data!C4128,"")</f>
        <v/>
      </c>
      <c r="P4128" s="149" t="str">
        <f>IF(Data!B4132="","",B4132)</f>
        <v/>
      </c>
      <c r="Q4128" s="150" t="str">
        <f>IFERROR(IF(P4128:$P$5009&lt;&gt;0, ABS(P4128-$Z$7),""),"")</f>
        <v/>
      </c>
      <c r="R4128" s="150" t="str">
        <f>IFERROR(IF(P4128:$P$5009&lt;&gt;0, (Q4128-$Y$16)^2,""),"")</f>
        <v/>
      </c>
      <c r="S4128" s="151" t="str">
        <f>IF(Data!C4132="","",C4132)</f>
        <v/>
      </c>
      <c r="T4128" s="150" t="str">
        <f>IFERROR(IF(S4128:$S$5009&lt;&gt;0, ABS(C4132-$Z$8),""),"")</f>
        <v/>
      </c>
      <c r="U4128" s="150" t="str">
        <f>IFERROR(IF(S4128:$S$5009&lt;&gt;0, (T4128-$Y$17)^2,""),"")</f>
        <v/>
      </c>
    </row>
    <row r="4129" spans="1:21" ht="23">
      <c r="A4129" s="161">
        <v>4120</v>
      </c>
      <c r="B4129" s="160" t="str">
        <f>IF(Data!B4129:$B$5009&lt;&gt;"",Data!B4129,"")</f>
        <v/>
      </c>
      <c r="C4129" s="160" t="str">
        <f>IF(Data!$C4129:C$5009&lt;&gt;"",Data!C4129,"")</f>
        <v/>
      </c>
      <c r="P4129" s="149" t="str">
        <f>IF(Data!B4133="","",B4133)</f>
        <v/>
      </c>
      <c r="Q4129" s="150" t="str">
        <f>IFERROR(IF(P4129:$P$5009&lt;&gt;0, ABS(P4129-$Z$7),""),"")</f>
        <v/>
      </c>
      <c r="R4129" s="150" t="str">
        <f>IFERROR(IF(P4129:$P$5009&lt;&gt;0, (Q4129-$Y$16)^2,""),"")</f>
        <v/>
      </c>
      <c r="S4129" s="151" t="str">
        <f>IF(Data!C4133="","",C4133)</f>
        <v/>
      </c>
      <c r="T4129" s="150" t="str">
        <f>IFERROR(IF(S4129:$S$5009&lt;&gt;0, ABS(C4133-$Z$8),""),"")</f>
        <v/>
      </c>
      <c r="U4129" s="150" t="str">
        <f>IFERROR(IF(S4129:$S$5009&lt;&gt;0, (T4129-$Y$17)^2,""),"")</f>
        <v/>
      </c>
    </row>
    <row r="4130" spans="1:21" ht="23">
      <c r="A4130" s="159">
        <v>4121</v>
      </c>
      <c r="B4130" s="160" t="str">
        <f>IF(Data!B4130:$B$5009&lt;&gt;"",Data!B4130,"")</f>
        <v/>
      </c>
      <c r="C4130" s="160" t="str">
        <f>IF(Data!$C4130:C$5009&lt;&gt;"",Data!C4130,"")</f>
        <v/>
      </c>
      <c r="P4130" s="149" t="str">
        <f>IF(Data!B4134="","",B4134)</f>
        <v/>
      </c>
      <c r="Q4130" s="150" t="str">
        <f>IFERROR(IF(P4130:$P$5009&lt;&gt;0, ABS(P4130-$Z$7),""),"")</f>
        <v/>
      </c>
      <c r="R4130" s="150" t="str">
        <f>IFERROR(IF(P4130:$P$5009&lt;&gt;0, (Q4130-$Y$16)^2,""),"")</f>
        <v/>
      </c>
      <c r="S4130" s="151" t="str">
        <f>IF(Data!C4134="","",C4134)</f>
        <v/>
      </c>
      <c r="T4130" s="150" t="str">
        <f>IFERROR(IF(S4130:$S$5009&lt;&gt;0, ABS(C4134-$Z$8),""),"")</f>
        <v/>
      </c>
      <c r="U4130" s="150" t="str">
        <f>IFERROR(IF(S4130:$S$5009&lt;&gt;0, (T4130-$Y$17)^2,""),"")</f>
        <v/>
      </c>
    </row>
    <row r="4131" spans="1:21" ht="23">
      <c r="A4131" s="161">
        <v>4122</v>
      </c>
      <c r="B4131" s="160" t="str">
        <f>IF(Data!B4131:$B$5009&lt;&gt;"",Data!B4131,"")</f>
        <v/>
      </c>
      <c r="C4131" s="160" t="str">
        <f>IF(Data!$C4131:C$5009&lt;&gt;"",Data!C4131,"")</f>
        <v/>
      </c>
      <c r="P4131" s="149" t="str">
        <f>IF(Data!B4135="","",B4135)</f>
        <v/>
      </c>
      <c r="Q4131" s="150" t="str">
        <f>IFERROR(IF(P4131:$P$5009&lt;&gt;0, ABS(P4131-$Z$7),""),"")</f>
        <v/>
      </c>
      <c r="R4131" s="150" t="str">
        <f>IFERROR(IF(P4131:$P$5009&lt;&gt;0, (Q4131-$Y$16)^2,""),"")</f>
        <v/>
      </c>
      <c r="S4131" s="151" t="str">
        <f>IF(Data!C4135="","",C4135)</f>
        <v/>
      </c>
      <c r="T4131" s="150" t="str">
        <f>IFERROR(IF(S4131:$S$5009&lt;&gt;0, ABS(C4135-$Z$8),""),"")</f>
        <v/>
      </c>
      <c r="U4131" s="150" t="str">
        <f>IFERROR(IF(S4131:$S$5009&lt;&gt;0, (T4131-$Y$17)^2,""),"")</f>
        <v/>
      </c>
    </row>
    <row r="4132" spans="1:21" ht="23">
      <c r="A4132" s="159">
        <v>4123</v>
      </c>
      <c r="B4132" s="160" t="str">
        <f>IF(Data!B4132:$B$5009&lt;&gt;"",Data!B4132,"")</f>
        <v/>
      </c>
      <c r="C4132" s="160" t="str">
        <f>IF(Data!$C4132:C$5009&lt;&gt;"",Data!C4132,"")</f>
        <v/>
      </c>
      <c r="P4132" s="149" t="str">
        <f>IF(Data!B4136="","",B4136)</f>
        <v/>
      </c>
      <c r="Q4132" s="150" t="str">
        <f>IFERROR(IF(P4132:$P$5009&lt;&gt;0, ABS(P4132-$Z$7),""),"")</f>
        <v/>
      </c>
      <c r="R4132" s="150" t="str">
        <f>IFERROR(IF(P4132:$P$5009&lt;&gt;0, (Q4132-$Y$16)^2,""),"")</f>
        <v/>
      </c>
      <c r="S4132" s="151" t="str">
        <f>IF(Data!C4136="","",C4136)</f>
        <v/>
      </c>
      <c r="T4132" s="150" t="str">
        <f>IFERROR(IF(S4132:$S$5009&lt;&gt;0, ABS(C4136-$Z$8),""),"")</f>
        <v/>
      </c>
      <c r="U4132" s="150" t="str">
        <f>IFERROR(IF(S4132:$S$5009&lt;&gt;0, (T4132-$Y$17)^2,""),"")</f>
        <v/>
      </c>
    </row>
    <row r="4133" spans="1:21" ht="23">
      <c r="A4133" s="161">
        <v>4124</v>
      </c>
      <c r="B4133" s="160" t="str">
        <f>IF(Data!B4133:$B$5009&lt;&gt;"",Data!B4133,"")</f>
        <v/>
      </c>
      <c r="C4133" s="160" t="str">
        <f>IF(Data!$C4133:C$5009&lt;&gt;"",Data!C4133,"")</f>
        <v/>
      </c>
      <c r="P4133" s="149" t="str">
        <f>IF(Data!B4137="","",B4137)</f>
        <v/>
      </c>
      <c r="Q4133" s="150" t="str">
        <f>IFERROR(IF(P4133:$P$5009&lt;&gt;0, ABS(P4133-$Z$7),""),"")</f>
        <v/>
      </c>
      <c r="R4133" s="150" t="str">
        <f>IFERROR(IF(P4133:$P$5009&lt;&gt;0, (Q4133-$Y$16)^2,""),"")</f>
        <v/>
      </c>
      <c r="S4133" s="151" t="str">
        <f>IF(Data!C4137="","",C4137)</f>
        <v/>
      </c>
      <c r="T4133" s="150" t="str">
        <f>IFERROR(IF(S4133:$S$5009&lt;&gt;0, ABS(C4137-$Z$8),""),"")</f>
        <v/>
      </c>
      <c r="U4133" s="150" t="str">
        <f>IFERROR(IF(S4133:$S$5009&lt;&gt;0, (T4133-$Y$17)^2,""),"")</f>
        <v/>
      </c>
    </row>
    <row r="4134" spans="1:21" ht="23">
      <c r="A4134" s="159">
        <v>4125</v>
      </c>
      <c r="B4134" s="160" t="str">
        <f>IF(Data!B4134:$B$5009&lt;&gt;"",Data!B4134,"")</f>
        <v/>
      </c>
      <c r="C4134" s="160" t="str">
        <f>IF(Data!$C4134:C$5009&lt;&gt;"",Data!C4134,"")</f>
        <v/>
      </c>
      <c r="P4134" s="149" t="str">
        <f>IF(Data!B4138="","",B4138)</f>
        <v/>
      </c>
      <c r="Q4134" s="150" t="str">
        <f>IFERROR(IF(P4134:$P$5009&lt;&gt;0, ABS(P4134-$Z$7),""),"")</f>
        <v/>
      </c>
      <c r="R4134" s="150" t="str">
        <f>IFERROR(IF(P4134:$P$5009&lt;&gt;0, (Q4134-$Y$16)^2,""),"")</f>
        <v/>
      </c>
      <c r="S4134" s="151" t="str">
        <f>IF(Data!C4138="","",C4138)</f>
        <v/>
      </c>
      <c r="T4134" s="150" t="str">
        <f>IFERROR(IF(S4134:$S$5009&lt;&gt;0, ABS(C4138-$Z$8),""),"")</f>
        <v/>
      </c>
      <c r="U4134" s="150" t="str">
        <f>IFERROR(IF(S4134:$S$5009&lt;&gt;0, (T4134-$Y$17)^2,""),"")</f>
        <v/>
      </c>
    </row>
    <row r="4135" spans="1:21" ht="23">
      <c r="A4135" s="161">
        <v>4126</v>
      </c>
      <c r="B4135" s="160" t="str">
        <f>IF(Data!B4135:$B$5009&lt;&gt;"",Data!B4135,"")</f>
        <v/>
      </c>
      <c r="C4135" s="160" t="str">
        <f>IF(Data!$C4135:C$5009&lt;&gt;"",Data!C4135,"")</f>
        <v/>
      </c>
      <c r="P4135" s="149" t="str">
        <f>IF(Data!B4139="","",B4139)</f>
        <v/>
      </c>
      <c r="Q4135" s="150" t="str">
        <f>IFERROR(IF(P4135:$P$5009&lt;&gt;0, ABS(P4135-$Z$7),""),"")</f>
        <v/>
      </c>
      <c r="R4135" s="150" t="str">
        <f>IFERROR(IF(P4135:$P$5009&lt;&gt;0, (Q4135-$Y$16)^2,""),"")</f>
        <v/>
      </c>
      <c r="S4135" s="151" t="str">
        <f>IF(Data!C4139="","",C4139)</f>
        <v/>
      </c>
      <c r="T4135" s="150" t="str">
        <f>IFERROR(IF(S4135:$S$5009&lt;&gt;0, ABS(C4139-$Z$8),""),"")</f>
        <v/>
      </c>
      <c r="U4135" s="150" t="str">
        <f>IFERROR(IF(S4135:$S$5009&lt;&gt;0, (T4135-$Y$17)^2,""),"")</f>
        <v/>
      </c>
    </row>
    <row r="4136" spans="1:21" ht="23">
      <c r="A4136" s="159">
        <v>4127</v>
      </c>
      <c r="B4136" s="160" t="str">
        <f>IF(Data!B4136:$B$5009&lt;&gt;"",Data!B4136,"")</f>
        <v/>
      </c>
      <c r="C4136" s="160" t="str">
        <f>IF(Data!$C4136:C$5009&lt;&gt;"",Data!C4136,"")</f>
        <v/>
      </c>
      <c r="P4136" s="149" t="str">
        <f>IF(Data!B4140="","",B4140)</f>
        <v/>
      </c>
      <c r="Q4136" s="150" t="str">
        <f>IFERROR(IF(P4136:$P$5009&lt;&gt;0, ABS(P4136-$Z$7),""),"")</f>
        <v/>
      </c>
      <c r="R4136" s="150" t="str">
        <f>IFERROR(IF(P4136:$P$5009&lt;&gt;0, (Q4136-$Y$16)^2,""),"")</f>
        <v/>
      </c>
      <c r="S4136" s="151" t="str">
        <f>IF(Data!C4140="","",C4140)</f>
        <v/>
      </c>
      <c r="T4136" s="150" t="str">
        <f>IFERROR(IF(S4136:$S$5009&lt;&gt;0, ABS(C4140-$Z$8),""),"")</f>
        <v/>
      </c>
      <c r="U4136" s="150" t="str">
        <f>IFERROR(IF(S4136:$S$5009&lt;&gt;0, (T4136-$Y$17)^2,""),"")</f>
        <v/>
      </c>
    </row>
    <row r="4137" spans="1:21" ht="23">
      <c r="A4137" s="161">
        <v>4128</v>
      </c>
      <c r="B4137" s="160" t="str">
        <f>IF(Data!B4137:$B$5009&lt;&gt;"",Data!B4137,"")</f>
        <v/>
      </c>
      <c r="C4137" s="160" t="str">
        <f>IF(Data!$C4137:C$5009&lt;&gt;"",Data!C4137,"")</f>
        <v/>
      </c>
      <c r="P4137" s="149" t="str">
        <f>IF(Data!B4141="","",B4141)</f>
        <v/>
      </c>
      <c r="Q4137" s="150" t="str">
        <f>IFERROR(IF(P4137:$P$5009&lt;&gt;0, ABS(P4137-$Z$7),""),"")</f>
        <v/>
      </c>
      <c r="R4137" s="150" t="str">
        <f>IFERROR(IF(P4137:$P$5009&lt;&gt;0, (Q4137-$Y$16)^2,""),"")</f>
        <v/>
      </c>
      <c r="S4137" s="151" t="str">
        <f>IF(Data!C4141="","",C4141)</f>
        <v/>
      </c>
      <c r="T4137" s="150" t="str">
        <f>IFERROR(IF(S4137:$S$5009&lt;&gt;0, ABS(C4141-$Z$8),""),"")</f>
        <v/>
      </c>
      <c r="U4137" s="150" t="str">
        <f>IFERROR(IF(S4137:$S$5009&lt;&gt;0, (T4137-$Y$17)^2,""),"")</f>
        <v/>
      </c>
    </row>
    <row r="4138" spans="1:21" ht="23">
      <c r="A4138" s="159">
        <v>4129</v>
      </c>
      <c r="B4138" s="160" t="str">
        <f>IF(Data!B4138:$B$5009&lt;&gt;"",Data!B4138,"")</f>
        <v/>
      </c>
      <c r="C4138" s="160" t="str">
        <f>IF(Data!$C4138:C$5009&lt;&gt;"",Data!C4138,"")</f>
        <v/>
      </c>
      <c r="P4138" s="149" t="str">
        <f>IF(Data!B4142="","",B4142)</f>
        <v/>
      </c>
      <c r="Q4138" s="150" t="str">
        <f>IFERROR(IF(P4138:$P$5009&lt;&gt;0, ABS(P4138-$Z$7),""),"")</f>
        <v/>
      </c>
      <c r="R4138" s="150" t="str">
        <f>IFERROR(IF(P4138:$P$5009&lt;&gt;0, (Q4138-$Y$16)^2,""),"")</f>
        <v/>
      </c>
      <c r="S4138" s="151" t="str">
        <f>IF(Data!C4142="","",C4142)</f>
        <v/>
      </c>
      <c r="T4138" s="150" t="str">
        <f>IFERROR(IF(S4138:$S$5009&lt;&gt;0, ABS(C4142-$Z$8),""),"")</f>
        <v/>
      </c>
      <c r="U4138" s="150" t="str">
        <f>IFERROR(IF(S4138:$S$5009&lt;&gt;0, (T4138-$Y$17)^2,""),"")</f>
        <v/>
      </c>
    </row>
    <row r="4139" spans="1:21" ht="23">
      <c r="A4139" s="161">
        <v>4130</v>
      </c>
      <c r="B4139" s="160" t="str">
        <f>IF(Data!B4139:$B$5009&lt;&gt;"",Data!B4139,"")</f>
        <v/>
      </c>
      <c r="C4139" s="160" t="str">
        <f>IF(Data!$C4139:C$5009&lt;&gt;"",Data!C4139,"")</f>
        <v/>
      </c>
      <c r="P4139" s="149" t="str">
        <f>IF(Data!B4143="","",B4143)</f>
        <v/>
      </c>
      <c r="Q4139" s="150" t="str">
        <f>IFERROR(IF(P4139:$P$5009&lt;&gt;0, ABS(P4139-$Z$7),""),"")</f>
        <v/>
      </c>
      <c r="R4139" s="150" t="str">
        <f>IFERROR(IF(P4139:$P$5009&lt;&gt;0, (Q4139-$Y$16)^2,""),"")</f>
        <v/>
      </c>
      <c r="S4139" s="151" t="str">
        <f>IF(Data!C4143="","",C4143)</f>
        <v/>
      </c>
      <c r="T4139" s="150" t="str">
        <f>IFERROR(IF(S4139:$S$5009&lt;&gt;0, ABS(C4143-$Z$8),""),"")</f>
        <v/>
      </c>
      <c r="U4139" s="150" t="str">
        <f>IFERROR(IF(S4139:$S$5009&lt;&gt;0, (T4139-$Y$17)^2,""),"")</f>
        <v/>
      </c>
    </row>
    <row r="4140" spans="1:21" ht="23">
      <c r="A4140" s="159">
        <v>4131</v>
      </c>
      <c r="B4140" s="160" t="str">
        <f>IF(Data!B4140:$B$5009&lt;&gt;"",Data!B4140,"")</f>
        <v/>
      </c>
      <c r="C4140" s="160" t="str">
        <f>IF(Data!$C4140:C$5009&lt;&gt;"",Data!C4140,"")</f>
        <v/>
      </c>
      <c r="P4140" s="149" t="str">
        <f>IF(Data!B4144="","",B4144)</f>
        <v/>
      </c>
      <c r="Q4140" s="150" t="str">
        <f>IFERROR(IF(P4140:$P$5009&lt;&gt;0, ABS(P4140-$Z$7),""),"")</f>
        <v/>
      </c>
      <c r="R4140" s="150" t="str">
        <f>IFERROR(IF(P4140:$P$5009&lt;&gt;0, (Q4140-$Y$16)^2,""),"")</f>
        <v/>
      </c>
      <c r="S4140" s="151" t="str">
        <f>IF(Data!C4144="","",C4144)</f>
        <v/>
      </c>
      <c r="T4140" s="150" t="str">
        <f>IFERROR(IF(S4140:$S$5009&lt;&gt;0, ABS(C4144-$Z$8),""),"")</f>
        <v/>
      </c>
      <c r="U4140" s="150" t="str">
        <f>IFERROR(IF(S4140:$S$5009&lt;&gt;0, (T4140-$Y$17)^2,""),"")</f>
        <v/>
      </c>
    </row>
    <row r="4141" spans="1:21" ht="23">
      <c r="A4141" s="161">
        <v>4132</v>
      </c>
      <c r="B4141" s="160" t="str">
        <f>IF(Data!B4141:$B$5009&lt;&gt;"",Data!B4141,"")</f>
        <v/>
      </c>
      <c r="C4141" s="160" t="str">
        <f>IF(Data!$C4141:C$5009&lt;&gt;"",Data!C4141,"")</f>
        <v/>
      </c>
      <c r="P4141" s="149" t="str">
        <f>IF(Data!B4145="","",B4145)</f>
        <v/>
      </c>
      <c r="Q4141" s="150" t="str">
        <f>IFERROR(IF(P4141:$P$5009&lt;&gt;0, ABS(P4141-$Z$7),""),"")</f>
        <v/>
      </c>
      <c r="R4141" s="150" t="str">
        <f>IFERROR(IF(P4141:$P$5009&lt;&gt;0, (Q4141-$Y$16)^2,""),"")</f>
        <v/>
      </c>
      <c r="S4141" s="151" t="str">
        <f>IF(Data!C4145="","",C4145)</f>
        <v/>
      </c>
      <c r="T4141" s="150" t="str">
        <f>IFERROR(IF(S4141:$S$5009&lt;&gt;0, ABS(C4145-$Z$8),""),"")</f>
        <v/>
      </c>
      <c r="U4141" s="150" t="str">
        <f>IFERROR(IF(S4141:$S$5009&lt;&gt;0, (T4141-$Y$17)^2,""),"")</f>
        <v/>
      </c>
    </row>
    <row r="4142" spans="1:21" ht="23">
      <c r="A4142" s="159">
        <v>4133</v>
      </c>
      <c r="B4142" s="160" t="str">
        <f>IF(Data!B4142:$B$5009&lt;&gt;"",Data!B4142,"")</f>
        <v/>
      </c>
      <c r="C4142" s="160" t="str">
        <f>IF(Data!$C4142:C$5009&lt;&gt;"",Data!C4142,"")</f>
        <v/>
      </c>
      <c r="P4142" s="149" t="str">
        <f>IF(Data!B4146="","",B4146)</f>
        <v/>
      </c>
      <c r="Q4142" s="150" t="str">
        <f>IFERROR(IF(P4142:$P$5009&lt;&gt;0, ABS(P4142-$Z$7),""),"")</f>
        <v/>
      </c>
      <c r="R4142" s="150" t="str">
        <f>IFERROR(IF(P4142:$P$5009&lt;&gt;0, (Q4142-$Y$16)^2,""),"")</f>
        <v/>
      </c>
      <c r="S4142" s="151" t="str">
        <f>IF(Data!C4146="","",C4146)</f>
        <v/>
      </c>
      <c r="T4142" s="150" t="str">
        <f>IFERROR(IF(S4142:$S$5009&lt;&gt;0, ABS(C4146-$Z$8),""),"")</f>
        <v/>
      </c>
      <c r="U4142" s="150" t="str">
        <f>IFERROR(IF(S4142:$S$5009&lt;&gt;0, (T4142-$Y$17)^2,""),"")</f>
        <v/>
      </c>
    </row>
    <row r="4143" spans="1:21" ht="23">
      <c r="A4143" s="161">
        <v>4134</v>
      </c>
      <c r="B4143" s="160" t="str">
        <f>IF(Data!B4143:$B$5009&lt;&gt;"",Data!B4143,"")</f>
        <v/>
      </c>
      <c r="C4143" s="160" t="str">
        <f>IF(Data!$C4143:C$5009&lt;&gt;"",Data!C4143,"")</f>
        <v/>
      </c>
      <c r="P4143" s="149" t="str">
        <f>IF(Data!B4147="","",B4147)</f>
        <v/>
      </c>
      <c r="Q4143" s="150" t="str">
        <f>IFERROR(IF(P4143:$P$5009&lt;&gt;0, ABS(P4143-$Z$7),""),"")</f>
        <v/>
      </c>
      <c r="R4143" s="150" t="str">
        <f>IFERROR(IF(P4143:$P$5009&lt;&gt;0, (Q4143-$Y$16)^2,""),"")</f>
        <v/>
      </c>
      <c r="S4143" s="151" t="str">
        <f>IF(Data!C4147="","",C4147)</f>
        <v/>
      </c>
      <c r="T4143" s="150" t="str">
        <f>IFERROR(IF(S4143:$S$5009&lt;&gt;0, ABS(C4147-$Z$8),""),"")</f>
        <v/>
      </c>
      <c r="U4143" s="150" t="str">
        <f>IFERROR(IF(S4143:$S$5009&lt;&gt;0, (T4143-$Y$17)^2,""),"")</f>
        <v/>
      </c>
    </row>
    <row r="4144" spans="1:21" ht="23">
      <c r="A4144" s="159">
        <v>4135</v>
      </c>
      <c r="B4144" s="160" t="str">
        <f>IF(Data!B4144:$B$5009&lt;&gt;"",Data!B4144,"")</f>
        <v/>
      </c>
      <c r="C4144" s="160" t="str">
        <f>IF(Data!$C4144:C$5009&lt;&gt;"",Data!C4144,"")</f>
        <v/>
      </c>
      <c r="P4144" s="149" t="str">
        <f>IF(Data!B4148="","",B4148)</f>
        <v/>
      </c>
      <c r="Q4144" s="150" t="str">
        <f>IFERROR(IF(P4144:$P$5009&lt;&gt;0, ABS(P4144-$Z$7),""),"")</f>
        <v/>
      </c>
      <c r="R4144" s="150" t="str">
        <f>IFERROR(IF(P4144:$P$5009&lt;&gt;0, (Q4144-$Y$16)^2,""),"")</f>
        <v/>
      </c>
      <c r="S4144" s="151" t="str">
        <f>IF(Data!C4148="","",C4148)</f>
        <v/>
      </c>
      <c r="T4144" s="150" t="str">
        <f>IFERROR(IF(S4144:$S$5009&lt;&gt;0, ABS(C4148-$Z$8),""),"")</f>
        <v/>
      </c>
      <c r="U4144" s="150" t="str">
        <f>IFERROR(IF(S4144:$S$5009&lt;&gt;0, (T4144-$Y$17)^2,""),"")</f>
        <v/>
      </c>
    </row>
    <row r="4145" spans="1:21" ht="23">
      <c r="A4145" s="161">
        <v>4136</v>
      </c>
      <c r="B4145" s="160" t="str">
        <f>IF(Data!B4145:$B$5009&lt;&gt;"",Data!B4145,"")</f>
        <v/>
      </c>
      <c r="C4145" s="160" t="str">
        <f>IF(Data!$C4145:C$5009&lt;&gt;"",Data!C4145,"")</f>
        <v/>
      </c>
      <c r="P4145" s="149" t="str">
        <f>IF(Data!B4149="","",B4149)</f>
        <v/>
      </c>
      <c r="Q4145" s="150" t="str">
        <f>IFERROR(IF(P4145:$P$5009&lt;&gt;0, ABS(P4145-$Z$7),""),"")</f>
        <v/>
      </c>
      <c r="R4145" s="150" t="str">
        <f>IFERROR(IF(P4145:$P$5009&lt;&gt;0, (Q4145-$Y$16)^2,""),"")</f>
        <v/>
      </c>
      <c r="S4145" s="151" t="str">
        <f>IF(Data!C4149="","",C4149)</f>
        <v/>
      </c>
      <c r="T4145" s="150" t="str">
        <f>IFERROR(IF(S4145:$S$5009&lt;&gt;0, ABS(C4149-$Z$8),""),"")</f>
        <v/>
      </c>
      <c r="U4145" s="150" t="str">
        <f>IFERROR(IF(S4145:$S$5009&lt;&gt;0, (T4145-$Y$17)^2,""),"")</f>
        <v/>
      </c>
    </row>
    <row r="4146" spans="1:21" ht="23">
      <c r="A4146" s="159">
        <v>4137</v>
      </c>
      <c r="B4146" s="160" t="str">
        <f>IF(Data!B4146:$B$5009&lt;&gt;"",Data!B4146,"")</f>
        <v/>
      </c>
      <c r="C4146" s="160" t="str">
        <f>IF(Data!$C4146:C$5009&lt;&gt;"",Data!C4146,"")</f>
        <v/>
      </c>
      <c r="P4146" s="149" t="str">
        <f>IF(Data!B4150="","",B4150)</f>
        <v/>
      </c>
      <c r="Q4146" s="150" t="str">
        <f>IFERROR(IF(P4146:$P$5009&lt;&gt;0, ABS(P4146-$Z$7),""),"")</f>
        <v/>
      </c>
      <c r="R4146" s="150" t="str">
        <f>IFERROR(IF(P4146:$P$5009&lt;&gt;0, (Q4146-$Y$16)^2,""),"")</f>
        <v/>
      </c>
      <c r="S4146" s="151" t="str">
        <f>IF(Data!C4150="","",C4150)</f>
        <v/>
      </c>
      <c r="T4146" s="150" t="str">
        <f>IFERROR(IF(S4146:$S$5009&lt;&gt;0, ABS(C4150-$Z$8),""),"")</f>
        <v/>
      </c>
      <c r="U4146" s="150" t="str">
        <f>IFERROR(IF(S4146:$S$5009&lt;&gt;0, (T4146-$Y$17)^2,""),"")</f>
        <v/>
      </c>
    </row>
    <row r="4147" spans="1:21" ht="23">
      <c r="A4147" s="161">
        <v>4138</v>
      </c>
      <c r="B4147" s="160" t="str">
        <f>IF(Data!B4147:$B$5009&lt;&gt;"",Data!B4147,"")</f>
        <v/>
      </c>
      <c r="C4147" s="160" t="str">
        <f>IF(Data!$C4147:C$5009&lt;&gt;"",Data!C4147,"")</f>
        <v/>
      </c>
      <c r="P4147" s="149" t="str">
        <f>IF(Data!B4151="","",B4151)</f>
        <v/>
      </c>
      <c r="Q4147" s="150" t="str">
        <f>IFERROR(IF(P4147:$P$5009&lt;&gt;0, ABS(P4147-$Z$7),""),"")</f>
        <v/>
      </c>
      <c r="R4147" s="150" t="str">
        <f>IFERROR(IF(P4147:$P$5009&lt;&gt;0, (Q4147-$Y$16)^2,""),"")</f>
        <v/>
      </c>
      <c r="S4147" s="151" t="str">
        <f>IF(Data!C4151="","",C4151)</f>
        <v/>
      </c>
      <c r="T4147" s="150" t="str">
        <f>IFERROR(IF(S4147:$S$5009&lt;&gt;0, ABS(C4151-$Z$8),""),"")</f>
        <v/>
      </c>
      <c r="U4147" s="150" t="str">
        <f>IFERROR(IF(S4147:$S$5009&lt;&gt;0, (T4147-$Y$17)^2,""),"")</f>
        <v/>
      </c>
    </row>
    <row r="4148" spans="1:21" ht="23">
      <c r="A4148" s="159">
        <v>4139</v>
      </c>
      <c r="B4148" s="160" t="str">
        <f>IF(Data!B4148:$B$5009&lt;&gt;"",Data!B4148,"")</f>
        <v/>
      </c>
      <c r="C4148" s="160" t="str">
        <f>IF(Data!$C4148:C$5009&lt;&gt;"",Data!C4148,"")</f>
        <v/>
      </c>
      <c r="P4148" s="149" t="str">
        <f>IF(Data!B4152="","",B4152)</f>
        <v/>
      </c>
      <c r="Q4148" s="150" t="str">
        <f>IFERROR(IF(P4148:$P$5009&lt;&gt;0, ABS(P4148-$Z$7),""),"")</f>
        <v/>
      </c>
      <c r="R4148" s="150" t="str">
        <f>IFERROR(IF(P4148:$P$5009&lt;&gt;0, (Q4148-$Y$16)^2,""),"")</f>
        <v/>
      </c>
      <c r="S4148" s="151" t="str">
        <f>IF(Data!C4152="","",C4152)</f>
        <v/>
      </c>
      <c r="T4148" s="150" t="str">
        <f>IFERROR(IF(S4148:$S$5009&lt;&gt;0, ABS(C4152-$Z$8),""),"")</f>
        <v/>
      </c>
      <c r="U4148" s="150" t="str">
        <f>IFERROR(IF(S4148:$S$5009&lt;&gt;0, (T4148-$Y$17)^2,""),"")</f>
        <v/>
      </c>
    </row>
    <row r="4149" spans="1:21" ht="23">
      <c r="A4149" s="161">
        <v>4140</v>
      </c>
      <c r="B4149" s="160" t="str">
        <f>IF(Data!B4149:$B$5009&lt;&gt;"",Data!B4149,"")</f>
        <v/>
      </c>
      <c r="C4149" s="160" t="str">
        <f>IF(Data!$C4149:C$5009&lt;&gt;"",Data!C4149,"")</f>
        <v/>
      </c>
      <c r="P4149" s="149" t="str">
        <f>IF(Data!B4153="","",B4153)</f>
        <v/>
      </c>
      <c r="Q4149" s="150" t="str">
        <f>IFERROR(IF(P4149:$P$5009&lt;&gt;0, ABS(P4149-$Z$7),""),"")</f>
        <v/>
      </c>
      <c r="R4149" s="150" t="str">
        <f>IFERROR(IF(P4149:$P$5009&lt;&gt;0, (Q4149-$Y$16)^2,""),"")</f>
        <v/>
      </c>
      <c r="S4149" s="151" t="str">
        <f>IF(Data!C4153="","",C4153)</f>
        <v/>
      </c>
      <c r="T4149" s="150" t="str">
        <f>IFERROR(IF(S4149:$S$5009&lt;&gt;0, ABS(C4153-$Z$8),""),"")</f>
        <v/>
      </c>
      <c r="U4149" s="150" t="str">
        <f>IFERROR(IF(S4149:$S$5009&lt;&gt;0, (T4149-$Y$17)^2,""),"")</f>
        <v/>
      </c>
    </row>
    <row r="4150" spans="1:21" ht="23">
      <c r="A4150" s="159">
        <v>4141</v>
      </c>
      <c r="B4150" s="160" t="str">
        <f>IF(Data!B4150:$B$5009&lt;&gt;"",Data!B4150,"")</f>
        <v/>
      </c>
      <c r="C4150" s="160" t="str">
        <f>IF(Data!$C4150:C$5009&lt;&gt;"",Data!C4150,"")</f>
        <v/>
      </c>
      <c r="P4150" s="149" t="str">
        <f>IF(Data!B4154="","",B4154)</f>
        <v/>
      </c>
      <c r="Q4150" s="150" t="str">
        <f>IFERROR(IF(P4150:$P$5009&lt;&gt;0, ABS(P4150-$Z$7),""),"")</f>
        <v/>
      </c>
      <c r="R4150" s="150" t="str">
        <f>IFERROR(IF(P4150:$P$5009&lt;&gt;0, (Q4150-$Y$16)^2,""),"")</f>
        <v/>
      </c>
      <c r="S4150" s="151" t="str">
        <f>IF(Data!C4154="","",C4154)</f>
        <v/>
      </c>
      <c r="T4150" s="150" t="str">
        <f>IFERROR(IF(S4150:$S$5009&lt;&gt;0, ABS(C4154-$Z$8),""),"")</f>
        <v/>
      </c>
      <c r="U4150" s="150" t="str">
        <f>IFERROR(IF(S4150:$S$5009&lt;&gt;0, (T4150-$Y$17)^2,""),"")</f>
        <v/>
      </c>
    </row>
    <row r="4151" spans="1:21" ht="23">
      <c r="A4151" s="161">
        <v>4142</v>
      </c>
      <c r="B4151" s="160" t="str">
        <f>IF(Data!B4151:$B$5009&lt;&gt;"",Data!B4151,"")</f>
        <v/>
      </c>
      <c r="C4151" s="160" t="str">
        <f>IF(Data!$C4151:C$5009&lt;&gt;"",Data!C4151,"")</f>
        <v/>
      </c>
      <c r="P4151" s="149" t="str">
        <f>IF(Data!B4155="","",B4155)</f>
        <v/>
      </c>
      <c r="Q4151" s="150" t="str">
        <f>IFERROR(IF(P4151:$P$5009&lt;&gt;0, ABS(P4151-$Z$7),""),"")</f>
        <v/>
      </c>
      <c r="R4151" s="150" t="str">
        <f>IFERROR(IF(P4151:$P$5009&lt;&gt;0, (Q4151-$Y$16)^2,""),"")</f>
        <v/>
      </c>
      <c r="S4151" s="151" t="str">
        <f>IF(Data!C4155="","",C4155)</f>
        <v/>
      </c>
      <c r="T4151" s="150" t="str">
        <f>IFERROR(IF(S4151:$S$5009&lt;&gt;0, ABS(C4155-$Z$8),""),"")</f>
        <v/>
      </c>
      <c r="U4151" s="150" t="str">
        <f>IFERROR(IF(S4151:$S$5009&lt;&gt;0, (T4151-$Y$17)^2,""),"")</f>
        <v/>
      </c>
    </row>
    <row r="4152" spans="1:21" ht="23">
      <c r="A4152" s="159">
        <v>4143</v>
      </c>
      <c r="B4152" s="160" t="str">
        <f>IF(Data!B4152:$B$5009&lt;&gt;"",Data!B4152,"")</f>
        <v/>
      </c>
      <c r="C4152" s="160" t="str">
        <f>IF(Data!$C4152:C$5009&lt;&gt;"",Data!C4152,"")</f>
        <v/>
      </c>
      <c r="P4152" s="149" t="str">
        <f>IF(Data!B4156="","",B4156)</f>
        <v/>
      </c>
      <c r="Q4152" s="150" t="str">
        <f>IFERROR(IF(P4152:$P$5009&lt;&gt;0, ABS(P4152-$Z$7),""),"")</f>
        <v/>
      </c>
      <c r="R4152" s="150" t="str">
        <f>IFERROR(IF(P4152:$P$5009&lt;&gt;0, (Q4152-$Y$16)^2,""),"")</f>
        <v/>
      </c>
      <c r="S4152" s="151" t="str">
        <f>IF(Data!C4156="","",C4156)</f>
        <v/>
      </c>
      <c r="T4152" s="150" t="str">
        <f>IFERROR(IF(S4152:$S$5009&lt;&gt;0, ABS(C4156-$Z$8),""),"")</f>
        <v/>
      </c>
      <c r="U4152" s="150" t="str">
        <f>IFERROR(IF(S4152:$S$5009&lt;&gt;0, (T4152-$Y$17)^2,""),"")</f>
        <v/>
      </c>
    </row>
    <row r="4153" spans="1:21" ht="23">
      <c r="A4153" s="161">
        <v>4144</v>
      </c>
      <c r="B4153" s="160" t="str">
        <f>IF(Data!B4153:$B$5009&lt;&gt;"",Data!B4153,"")</f>
        <v/>
      </c>
      <c r="C4153" s="160" t="str">
        <f>IF(Data!$C4153:C$5009&lt;&gt;"",Data!C4153,"")</f>
        <v/>
      </c>
      <c r="P4153" s="149" t="str">
        <f>IF(Data!B4157="","",B4157)</f>
        <v/>
      </c>
      <c r="Q4153" s="150" t="str">
        <f>IFERROR(IF(P4153:$P$5009&lt;&gt;0, ABS(P4153-$Z$7),""),"")</f>
        <v/>
      </c>
      <c r="R4153" s="150" t="str">
        <f>IFERROR(IF(P4153:$P$5009&lt;&gt;0, (Q4153-$Y$16)^2,""),"")</f>
        <v/>
      </c>
      <c r="S4153" s="151" t="str">
        <f>IF(Data!C4157="","",C4157)</f>
        <v/>
      </c>
      <c r="T4153" s="150" t="str">
        <f>IFERROR(IF(S4153:$S$5009&lt;&gt;0, ABS(C4157-$Z$8),""),"")</f>
        <v/>
      </c>
      <c r="U4153" s="150" t="str">
        <f>IFERROR(IF(S4153:$S$5009&lt;&gt;0, (T4153-$Y$17)^2,""),"")</f>
        <v/>
      </c>
    </row>
    <row r="4154" spans="1:21" ht="23">
      <c r="A4154" s="159">
        <v>4145</v>
      </c>
      <c r="B4154" s="160" t="str">
        <f>IF(Data!B4154:$B$5009&lt;&gt;"",Data!B4154,"")</f>
        <v/>
      </c>
      <c r="C4154" s="160" t="str">
        <f>IF(Data!$C4154:C$5009&lt;&gt;"",Data!C4154,"")</f>
        <v/>
      </c>
      <c r="P4154" s="149" t="str">
        <f>IF(Data!B4158="","",B4158)</f>
        <v/>
      </c>
      <c r="Q4154" s="150" t="str">
        <f>IFERROR(IF(P4154:$P$5009&lt;&gt;0, ABS(P4154-$Z$7),""),"")</f>
        <v/>
      </c>
      <c r="R4154" s="150" t="str">
        <f>IFERROR(IF(P4154:$P$5009&lt;&gt;0, (Q4154-$Y$16)^2,""),"")</f>
        <v/>
      </c>
      <c r="S4154" s="151" t="str">
        <f>IF(Data!C4158="","",C4158)</f>
        <v/>
      </c>
      <c r="T4154" s="150" t="str">
        <f>IFERROR(IF(S4154:$S$5009&lt;&gt;0, ABS(C4158-$Z$8),""),"")</f>
        <v/>
      </c>
      <c r="U4154" s="150" t="str">
        <f>IFERROR(IF(S4154:$S$5009&lt;&gt;0, (T4154-$Y$17)^2,""),"")</f>
        <v/>
      </c>
    </row>
    <row r="4155" spans="1:21" ht="23">
      <c r="A4155" s="161">
        <v>4146</v>
      </c>
      <c r="B4155" s="160" t="str">
        <f>IF(Data!B4155:$B$5009&lt;&gt;"",Data!B4155,"")</f>
        <v/>
      </c>
      <c r="C4155" s="160" t="str">
        <f>IF(Data!$C4155:C$5009&lt;&gt;"",Data!C4155,"")</f>
        <v/>
      </c>
      <c r="P4155" s="149" t="str">
        <f>IF(Data!B4159="","",B4159)</f>
        <v/>
      </c>
      <c r="Q4155" s="150" t="str">
        <f>IFERROR(IF(P4155:$P$5009&lt;&gt;0, ABS(P4155-$Z$7),""),"")</f>
        <v/>
      </c>
      <c r="R4155" s="150" t="str">
        <f>IFERROR(IF(P4155:$P$5009&lt;&gt;0, (Q4155-$Y$16)^2,""),"")</f>
        <v/>
      </c>
      <c r="S4155" s="151" t="str">
        <f>IF(Data!C4159="","",C4159)</f>
        <v/>
      </c>
      <c r="T4155" s="150" t="str">
        <f>IFERROR(IF(S4155:$S$5009&lt;&gt;0, ABS(C4159-$Z$8),""),"")</f>
        <v/>
      </c>
      <c r="U4155" s="150" t="str">
        <f>IFERROR(IF(S4155:$S$5009&lt;&gt;0, (T4155-$Y$17)^2,""),"")</f>
        <v/>
      </c>
    </row>
    <row r="4156" spans="1:21" ht="23">
      <c r="A4156" s="159">
        <v>4147</v>
      </c>
      <c r="B4156" s="160" t="str">
        <f>IF(Data!B4156:$B$5009&lt;&gt;"",Data!B4156,"")</f>
        <v/>
      </c>
      <c r="C4156" s="160" t="str">
        <f>IF(Data!$C4156:C$5009&lt;&gt;"",Data!C4156,"")</f>
        <v/>
      </c>
      <c r="P4156" s="149" t="str">
        <f>IF(Data!B4160="","",B4160)</f>
        <v/>
      </c>
      <c r="Q4156" s="150" t="str">
        <f>IFERROR(IF(P4156:$P$5009&lt;&gt;0, ABS(P4156-$Z$7),""),"")</f>
        <v/>
      </c>
      <c r="R4156" s="150" t="str">
        <f>IFERROR(IF(P4156:$P$5009&lt;&gt;0, (Q4156-$Y$16)^2,""),"")</f>
        <v/>
      </c>
      <c r="S4156" s="151" t="str">
        <f>IF(Data!C4160="","",C4160)</f>
        <v/>
      </c>
      <c r="T4156" s="150" t="str">
        <f>IFERROR(IF(S4156:$S$5009&lt;&gt;0, ABS(C4160-$Z$8),""),"")</f>
        <v/>
      </c>
      <c r="U4156" s="150" t="str">
        <f>IFERROR(IF(S4156:$S$5009&lt;&gt;0, (T4156-$Y$17)^2,""),"")</f>
        <v/>
      </c>
    </row>
    <row r="4157" spans="1:21" ht="23">
      <c r="A4157" s="161">
        <v>4148</v>
      </c>
      <c r="B4157" s="160" t="str">
        <f>IF(Data!B4157:$B$5009&lt;&gt;"",Data!B4157,"")</f>
        <v/>
      </c>
      <c r="C4157" s="160" t="str">
        <f>IF(Data!$C4157:C$5009&lt;&gt;"",Data!C4157,"")</f>
        <v/>
      </c>
      <c r="P4157" s="149" t="str">
        <f>IF(Data!B4161="","",B4161)</f>
        <v/>
      </c>
      <c r="Q4157" s="150" t="str">
        <f>IFERROR(IF(P4157:$P$5009&lt;&gt;0, ABS(P4157-$Z$7),""),"")</f>
        <v/>
      </c>
      <c r="R4157" s="150" t="str">
        <f>IFERROR(IF(P4157:$P$5009&lt;&gt;0, (Q4157-$Y$16)^2,""),"")</f>
        <v/>
      </c>
      <c r="S4157" s="151" t="str">
        <f>IF(Data!C4161="","",C4161)</f>
        <v/>
      </c>
      <c r="T4157" s="150" t="str">
        <f>IFERROR(IF(S4157:$S$5009&lt;&gt;0, ABS(C4161-$Z$8),""),"")</f>
        <v/>
      </c>
      <c r="U4157" s="150" t="str">
        <f>IFERROR(IF(S4157:$S$5009&lt;&gt;0, (T4157-$Y$17)^2,""),"")</f>
        <v/>
      </c>
    </row>
    <row r="4158" spans="1:21" ht="23">
      <c r="A4158" s="159">
        <v>4149</v>
      </c>
      <c r="B4158" s="160" t="str">
        <f>IF(Data!B4158:$B$5009&lt;&gt;"",Data!B4158,"")</f>
        <v/>
      </c>
      <c r="C4158" s="160" t="str">
        <f>IF(Data!$C4158:C$5009&lt;&gt;"",Data!C4158,"")</f>
        <v/>
      </c>
      <c r="P4158" s="149" t="str">
        <f>IF(Data!B4162="","",B4162)</f>
        <v/>
      </c>
      <c r="Q4158" s="150" t="str">
        <f>IFERROR(IF(P4158:$P$5009&lt;&gt;0, ABS(P4158-$Z$7),""),"")</f>
        <v/>
      </c>
      <c r="R4158" s="150" t="str">
        <f>IFERROR(IF(P4158:$P$5009&lt;&gt;0, (Q4158-$Y$16)^2,""),"")</f>
        <v/>
      </c>
      <c r="S4158" s="151" t="str">
        <f>IF(Data!C4162="","",C4162)</f>
        <v/>
      </c>
      <c r="T4158" s="150" t="str">
        <f>IFERROR(IF(S4158:$S$5009&lt;&gt;0, ABS(C4162-$Z$8),""),"")</f>
        <v/>
      </c>
      <c r="U4158" s="150" t="str">
        <f>IFERROR(IF(S4158:$S$5009&lt;&gt;0, (T4158-$Y$17)^2,""),"")</f>
        <v/>
      </c>
    </row>
    <row r="4159" spans="1:21" ht="23">
      <c r="A4159" s="161">
        <v>4150</v>
      </c>
      <c r="B4159" s="160" t="str">
        <f>IF(Data!B4159:$B$5009&lt;&gt;"",Data!B4159,"")</f>
        <v/>
      </c>
      <c r="C4159" s="160" t="str">
        <f>IF(Data!$C4159:C$5009&lt;&gt;"",Data!C4159,"")</f>
        <v/>
      </c>
      <c r="P4159" s="149" t="str">
        <f>IF(Data!B4163="","",B4163)</f>
        <v/>
      </c>
      <c r="Q4159" s="150" t="str">
        <f>IFERROR(IF(P4159:$P$5009&lt;&gt;0, ABS(P4159-$Z$7),""),"")</f>
        <v/>
      </c>
      <c r="R4159" s="150" t="str">
        <f>IFERROR(IF(P4159:$P$5009&lt;&gt;0, (Q4159-$Y$16)^2,""),"")</f>
        <v/>
      </c>
      <c r="S4159" s="151" t="str">
        <f>IF(Data!C4163="","",C4163)</f>
        <v/>
      </c>
      <c r="T4159" s="150" t="str">
        <f>IFERROR(IF(S4159:$S$5009&lt;&gt;0, ABS(C4163-$Z$8),""),"")</f>
        <v/>
      </c>
      <c r="U4159" s="150" t="str">
        <f>IFERROR(IF(S4159:$S$5009&lt;&gt;0, (T4159-$Y$17)^2,""),"")</f>
        <v/>
      </c>
    </row>
    <row r="4160" spans="1:21" ht="23">
      <c r="A4160" s="159">
        <v>4151</v>
      </c>
      <c r="B4160" s="160" t="str">
        <f>IF(Data!B4160:$B$5009&lt;&gt;"",Data!B4160,"")</f>
        <v/>
      </c>
      <c r="C4160" s="160" t="str">
        <f>IF(Data!$C4160:C$5009&lt;&gt;"",Data!C4160,"")</f>
        <v/>
      </c>
      <c r="P4160" s="149" t="str">
        <f>IF(Data!B4164="","",B4164)</f>
        <v/>
      </c>
      <c r="Q4160" s="150" t="str">
        <f>IFERROR(IF(P4160:$P$5009&lt;&gt;0, ABS(P4160-$Z$7),""),"")</f>
        <v/>
      </c>
      <c r="R4160" s="150" t="str">
        <f>IFERROR(IF(P4160:$P$5009&lt;&gt;0, (Q4160-$Y$16)^2,""),"")</f>
        <v/>
      </c>
      <c r="S4160" s="151" t="str">
        <f>IF(Data!C4164="","",C4164)</f>
        <v/>
      </c>
      <c r="T4160" s="150" t="str">
        <f>IFERROR(IF(S4160:$S$5009&lt;&gt;0, ABS(C4164-$Z$8),""),"")</f>
        <v/>
      </c>
      <c r="U4160" s="150" t="str">
        <f>IFERROR(IF(S4160:$S$5009&lt;&gt;0, (T4160-$Y$17)^2,""),"")</f>
        <v/>
      </c>
    </row>
    <row r="4161" spans="1:21" ht="23">
      <c r="A4161" s="161">
        <v>4152</v>
      </c>
      <c r="B4161" s="160" t="str">
        <f>IF(Data!B4161:$B$5009&lt;&gt;"",Data!B4161,"")</f>
        <v/>
      </c>
      <c r="C4161" s="160" t="str">
        <f>IF(Data!$C4161:C$5009&lt;&gt;"",Data!C4161,"")</f>
        <v/>
      </c>
      <c r="P4161" s="149" t="str">
        <f>IF(Data!B4165="","",B4165)</f>
        <v/>
      </c>
      <c r="Q4161" s="150" t="str">
        <f>IFERROR(IF(P4161:$P$5009&lt;&gt;0, ABS(P4161-$Z$7),""),"")</f>
        <v/>
      </c>
      <c r="R4161" s="150" t="str">
        <f>IFERROR(IF(P4161:$P$5009&lt;&gt;0, (Q4161-$Y$16)^2,""),"")</f>
        <v/>
      </c>
      <c r="S4161" s="151" t="str">
        <f>IF(Data!C4165="","",C4165)</f>
        <v/>
      </c>
      <c r="T4161" s="150" t="str">
        <f>IFERROR(IF(S4161:$S$5009&lt;&gt;0, ABS(C4165-$Z$8),""),"")</f>
        <v/>
      </c>
      <c r="U4161" s="150" t="str">
        <f>IFERROR(IF(S4161:$S$5009&lt;&gt;0, (T4161-$Y$17)^2,""),"")</f>
        <v/>
      </c>
    </row>
    <row r="4162" spans="1:21" ht="23">
      <c r="A4162" s="159">
        <v>4153</v>
      </c>
      <c r="B4162" s="160" t="str">
        <f>IF(Data!B4162:$B$5009&lt;&gt;"",Data!B4162,"")</f>
        <v/>
      </c>
      <c r="C4162" s="160" t="str">
        <f>IF(Data!$C4162:C$5009&lt;&gt;"",Data!C4162,"")</f>
        <v/>
      </c>
      <c r="P4162" s="149" t="str">
        <f>IF(Data!B4166="","",B4166)</f>
        <v/>
      </c>
      <c r="Q4162" s="150" t="str">
        <f>IFERROR(IF(P4162:$P$5009&lt;&gt;0, ABS(P4162-$Z$7),""),"")</f>
        <v/>
      </c>
      <c r="R4162" s="150" t="str">
        <f>IFERROR(IF(P4162:$P$5009&lt;&gt;0, (Q4162-$Y$16)^2,""),"")</f>
        <v/>
      </c>
      <c r="S4162" s="151" t="str">
        <f>IF(Data!C4166="","",C4166)</f>
        <v/>
      </c>
      <c r="T4162" s="150" t="str">
        <f>IFERROR(IF(S4162:$S$5009&lt;&gt;0, ABS(C4166-$Z$8),""),"")</f>
        <v/>
      </c>
      <c r="U4162" s="150" t="str">
        <f>IFERROR(IF(S4162:$S$5009&lt;&gt;0, (T4162-$Y$17)^2,""),"")</f>
        <v/>
      </c>
    </row>
    <row r="4163" spans="1:21" ht="23">
      <c r="A4163" s="161">
        <v>4154</v>
      </c>
      <c r="B4163" s="160" t="str">
        <f>IF(Data!B4163:$B$5009&lt;&gt;"",Data!B4163,"")</f>
        <v/>
      </c>
      <c r="C4163" s="160" t="str">
        <f>IF(Data!$C4163:C$5009&lt;&gt;"",Data!C4163,"")</f>
        <v/>
      </c>
      <c r="P4163" s="149" t="str">
        <f>IF(Data!B4167="","",B4167)</f>
        <v/>
      </c>
      <c r="Q4163" s="150" t="str">
        <f>IFERROR(IF(P4163:$P$5009&lt;&gt;0, ABS(P4163-$Z$7),""),"")</f>
        <v/>
      </c>
      <c r="R4163" s="150" t="str">
        <f>IFERROR(IF(P4163:$P$5009&lt;&gt;0, (Q4163-$Y$16)^2,""),"")</f>
        <v/>
      </c>
      <c r="S4163" s="151" t="str">
        <f>IF(Data!C4167="","",C4167)</f>
        <v/>
      </c>
      <c r="T4163" s="150" t="str">
        <f>IFERROR(IF(S4163:$S$5009&lt;&gt;0, ABS(C4167-$Z$8),""),"")</f>
        <v/>
      </c>
      <c r="U4163" s="150" t="str">
        <f>IFERROR(IF(S4163:$S$5009&lt;&gt;0, (T4163-$Y$17)^2,""),"")</f>
        <v/>
      </c>
    </row>
    <row r="4164" spans="1:21" ht="23">
      <c r="A4164" s="159">
        <v>4155</v>
      </c>
      <c r="B4164" s="160" t="str">
        <f>IF(Data!B4164:$B$5009&lt;&gt;"",Data!B4164,"")</f>
        <v/>
      </c>
      <c r="C4164" s="160" t="str">
        <f>IF(Data!$C4164:C$5009&lt;&gt;"",Data!C4164,"")</f>
        <v/>
      </c>
      <c r="P4164" s="149" t="str">
        <f>IF(Data!B4168="","",B4168)</f>
        <v/>
      </c>
      <c r="Q4164" s="150" t="str">
        <f>IFERROR(IF(P4164:$P$5009&lt;&gt;0, ABS(P4164-$Z$7),""),"")</f>
        <v/>
      </c>
      <c r="R4164" s="150" t="str">
        <f>IFERROR(IF(P4164:$P$5009&lt;&gt;0, (Q4164-$Y$16)^2,""),"")</f>
        <v/>
      </c>
      <c r="S4164" s="151" t="str">
        <f>IF(Data!C4168="","",C4168)</f>
        <v/>
      </c>
      <c r="T4164" s="150" t="str">
        <f>IFERROR(IF(S4164:$S$5009&lt;&gt;0, ABS(C4168-$Z$8),""),"")</f>
        <v/>
      </c>
      <c r="U4164" s="150" t="str">
        <f>IFERROR(IF(S4164:$S$5009&lt;&gt;0, (T4164-$Y$17)^2,""),"")</f>
        <v/>
      </c>
    </row>
    <row r="4165" spans="1:21" ht="23">
      <c r="A4165" s="161">
        <v>4156</v>
      </c>
      <c r="B4165" s="160" t="str">
        <f>IF(Data!B4165:$B$5009&lt;&gt;"",Data!B4165,"")</f>
        <v/>
      </c>
      <c r="C4165" s="160" t="str">
        <f>IF(Data!$C4165:C$5009&lt;&gt;"",Data!C4165,"")</f>
        <v/>
      </c>
      <c r="P4165" s="149" t="str">
        <f>IF(Data!B4169="","",B4169)</f>
        <v/>
      </c>
      <c r="Q4165" s="150" t="str">
        <f>IFERROR(IF(P4165:$P$5009&lt;&gt;0, ABS(P4165-$Z$7),""),"")</f>
        <v/>
      </c>
      <c r="R4165" s="150" t="str">
        <f>IFERROR(IF(P4165:$P$5009&lt;&gt;0, (Q4165-$Y$16)^2,""),"")</f>
        <v/>
      </c>
      <c r="S4165" s="151" t="str">
        <f>IF(Data!C4169="","",C4169)</f>
        <v/>
      </c>
      <c r="T4165" s="150" t="str">
        <f>IFERROR(IF(S4165:$S$5009&lt;&gt;0, ABS(C4169-$Z$8),""),"")</f>
        <v/>
      </c>
      <c r="U4165" s="150" t="str">
        <f>IFERROR(IF(S4165:$S$5009&lt;&gt;0, (T4165-$Y$17)^2,""),"")</f>
        <v/>
      </c>
    </row>
    <row r="4166" spans="1:21" ht="23">
      <c r="A4166" s="159">
        <v>4157</v>
      </c>
      <c r="B4166" s="160" t="str">
        <f>IF(Data!B4166:$B$5009&lt;&gt;"",Data!B4166,"")</f>
        <v/>
      </c>
      <c r="C4166" s="160" t="str">
        <f>IF(Data!$C4166:C$5009&lt;&gt;"",Data!C4166,"")</f>
        <v/>
      </c>
      <c r="P4166" s="149" t="str">
        <f>IF(Data!B4170="","",B4170)</f>
        <v/>
      </c>
      <c r="Q4166" s="150" t="str">
        <f>IFERROR(IF(P4166:$P$5009&lt;&gt;0, ABS(P4166-$Z$7),""),"")</f>
        <v/>
      </c>
      <c r="R4166" s="150" t="str">
        <f>IFERROR(IF(P4166:$P$5009&lt;&gt;0, (Q4166-$Y$16)^2,""),"")</f>
        <v/>
      </c>
      <c r="S4166" s="151" t="str">
        <f>IF(Data!C4170="","",C4170)</f>
        <v/>
      </c>
      <c r="T4166" s="150" t="str">
        <f>IFERROR(IF(S4166:$S$5009&lt;&gt;0, ABS(C4170-$Z$8),""),"")</f>
        <v/>
      </c>
      <c r="U4166" s="150" t="str">
        <f>IFERROR(IF(S4166:$S$5009&lt;&gt;0, (T4166-$Y$17)^2,""),"")</f>
        <v/>
      </c>
    </row>
    <row r="4167" spans="1:21" ht="23">
      <c r="A4167" s="161">
        <v>4158</v>
      </c>
      <c r="B4167" s="160" t="str">
        <f>IF(Data!B4167:$B$5009&lt;&gt;"",Data!B4167,"")</f>
        <v/>
      </c>
      <c r="C4167" s="160" t="str">
        <f>IF(Data!$C4167:C$5009&lt;&gt;"",Data!C4167,"")</f>
        <v/>
      </c>
      <c r="P4167" s="149" t="str">
        <f>IF(Data!B4171="","",B4171)</f>
        <v/>
      </c>
      <c r="Q4167" s="150" t="str">
        <f>IFERROR(IF(P4167:$P$5009&lt;&gt;0, ABS(P4167-$Z$7),""),"")</f>
        <v/>
      </c>
      <c r="R4167" s="150" t="str">
        <f>IFERROR(IF(P4167:$P$5009&lt;&gt;0, (Q4167-$Y$16)^2,""),"")</f>
        <v/>
      </c>
      <c r="S4167" s="151" t="str">
        <f>IF(Data!C4171="","",C4171)</f>
        <v/>
      </c>
      <c r="T4167" s="150" t="str">
        <f>IFERROR(IF(S4167:$S$5009&lt;&gt;0, ABS(C4171-$Z$8),""),"")</f>
        <v/>
      </c>
      <c r="U4167" s="150" t="str">
        <f>IFERROR(IF(S4167:$S$5009&lt;&gt;0, (T4167-$Y$17)^2,""),"")</f>
        <v/>
      </c>
    </row>
    <row r="4168" spans="1:21" ht="23">
      <c r="A4168" s="159">
        <v>4159</v>
      </c>
      <c r="B4168" s="160" t="str">
        <f>IF(Data!B4168:$B$5009&lt;&gt;"",Data!B4168,"")</f>
        <v/>
      </c>
      <c r="C4168" s="160" t="str">
        <f>IF(Data!$C4168:C$5009&lt;&gt;"",Data!C4168,"")</f>
        <v/>
      </c>
      <c r="P4168" s="149" t="str">
        <f>IF(Data!B4172="","",B4172)</f>
        <v/>
      </c>
      <c r="Q4168" s="150" t="str">
        <f>IFERROR(IF(P4168:$P$5009&lt;&gt;0, ABS(P4168-$Z$7),""),"")</f>
        <v/>
      </c>
      <c r="R4168" s="150" t="str">
        <f>IFERROR(IF(P4168:$P$5009&lt;&gt;0, (Q4168-$Y$16)^2,""),"")</f>
        <v/>
      </c>
      <c r="S4168" s="151" t="str">
        <f>IF(Data!C4172="","",C4172)</f>
        <v/>
      </c>
      <c r="T4168" s="150" t="str">
        <f>IFERROR(IF(S4168:$S$5009&lt;&gt;0, ABS(C4172-$Z$8),""),"")</f>
        <v/>
      </c>
      <c r="U4168" s="150" t="str">
        <f>IFERROR(IF(S4168:$S$5009&lt;&gt;0, (T4168-$Y$17)^2,""),"")</f>
        <v/>
      </c>
    </row>
    <row r="4169" spans="1:21" ht="23">
      <c r="A4169" s="161">
        <v>4160</v>
      </c>
      <c r="B4169" s="160" t="str">
        <f>IF(Data!B4169:$B$5009&lt;&gt;"",Data!B4169,"")</f>
        <v/>
      </c>
      <c r="C4169" s="160" t="str">
        <f>IF(Data!$C4169:C$5009&lt;&gt;"",Data!C4169,"")</f>
        <v/>
      </c>
      <c r="P4169" s="149" t="str">
        <f>IF(Data!B4173="","",B4173)</f>
        <v/>
      </c>
      <c r="Q4169" s="150" t="str">
        <f>IFERROR(IF(P4169:$P$5009&lt;&gt;0, ABS(P4169-$Z$7),""),"")</f>
        <v/>
      </c>
      <c r="R4169" s="150" t="str">
        <f>IFERROR(IF(P4169:$P$5009&lt;&gt;0, (Q4169-$Y$16)^2,""),"")</f>
        <v/>
      </c>
      <c r="S4169" s="151" t="str">
        <f>IF(Data!C4173="","",C4173)</f>
        <v/>
      </c>
      <c r="T4169" s="150" t="str">
        <f>IFERROR(IF(S4169:$S$5009&lt;&gt;0, ABS(C4173-$Z$8),""),"")</f>
        <v/>
      </c>
      <c r="U4169" s="150" t="str">
        <f>IFERROR(IF(S4169:$S$5009&lt;&gt;0, (T4169-$Y$17)^2,""),"")</f>
        <v/>
      </c>
    </row>
    <row r="4170" spans="1:21" ht="23">
      <c r="A4170" s="159">
        <v>4161</v>
      </c>
      <c r="B4170" s="160" t="str">
        <f>IF(Data!B4170:$B$5009&lt;&gt;"",Data!B4170,"")</f>
        <v/>
      </c>
      <c r="C4170" s="160" t="str">
        <f>IF(Data!$C4170:C$5009&lt;&gt;"",Data!C4170,"")</f>
        <v/>
      </c>
      <c r="P4170" s="149" t="str">
        <f>IF(Data!B4174="","",B4174)</f>
        <v/>
      </c>
      <c r="Q4170" s="150" t="str">
        <f>IFERROR(IF(P4170:$P$5009&lt;&gt;0, ABS(P4170-$Z$7),""),"")</f>
        <v/>
      </c>
      <c r="R4170" s="150" t="str">
        <f>IFERROR(IF(P4170:$P$5009&lt;&gt;0, (Q4170-$Y$16)^2,""),"")</f>
        <v/>
      </c>
      <c r="S4170" s="151" t="str">
        <f>IF(Data!C4174="","",C4174)</f>
        <v/>
      </c>
      <c r="T4170" s="150" t="str">
        <f>IFERROR(IF(S4170:$S$5009&lt;&gt;0, ABS(C4174-$Z$8),""),"")</f>
        <v/>
      </c>
      <c r="U4170" s="150" t="str">
        <f>IFERROR(IF(S4170:$S$5009&lt;&gt;0, (T4170-$Y$17)^2,""),"")</f>
        <v/>
      </c>
    </row>
    <row r="4171" spans="1:21" ht="23">
      <c r="A4171" s="161">
        <v>4162</v>
      </c>
      <c r="B4171" s="160" t="str">
        <f>IF(Data!B4171:$B$5009&lt;&gt;"",Data!B4171,"")</f>
        <v/>
      </c>
      <c r="C4171" s="160" t="str">
        <f>IF(Data!$C4171:C$5009&lt;&gt;"",Data!C4171,"")</f>
        <v/>
      </c>
      <c r="P4171" s="149" t="str">
        <f>IF(Data!B4175="","",B4175)</f>
        <v/>
      </c>
      <c r="Q4171" s="150" t="str">
        <f>IFERROR(IF(P4171:$P$5009&lt;&gt;0, ABS(P4171-$Z$7),""),"")</f>
        <v/>
      </c>
      <c r="R4171" s="150" t="str">
        <f>IFERROR(IF(P4171:$P$5009&lt;&gt;0, (Q4171-$Y$16)^2,""),"")</f>
        <v/>
      </c>
      <c r="S4171" s="151" t="str">
        <f>IF(Data!C4175="","",C4175)</f>
        <v/>
      </c>
      <c r="T4171" s="150" t="str">
        <f>IFERROR(IF(S4171:$S$5009&lt;&gt;0, ABS(C4175-$Z$8),""),"")</f>
        <v/>
      </c>
      <c r="U4171" s="150" t="str">
        <f>IFERROR(IF(S4171:$S$5009&lt;&gt;0, (T4171-$Y$17)^2,""),"")</f>
        <v/>
      </c>
    </row>
    <row r="4172" spans="1:21" ht="23">
      <c r="A4172" s="159">
        <v>4163</v>
      </c>
      <c r="B4172" s="160" t="str">
        <f>IF(Data!B4172:$B$5009&lt;&gt;"",Data!B4172,"")</f>
        <v/>
      </c>
      <c r="C4172" s="160" t="str">
        <f>IF(Data!$C4172:C$5009&lt;&gt;"",Data!C4172,"")</f>
        <v/>
      </c>
      <c r="P4172" s="149" t="str">
        <f>IF(Data!B4176="","",B4176)</f>
        <v/>
      </c>
      <c r="Q4172" s="150" t="str">
        <f>IFERROR(IF(P4172:$P$5009&lt;&gt;0, ABS(P4172-$Z$7),""),"")</f>
        <v/>
      </c>
      <c r="R4172" s="150" t="str">
        <f>IFERROR(IF(P4172:$P$5009&lt;&gt;0, (Q4172-$Y$16)^2,""),"")</f>
        <v/>
      </c>
      <c r="S4172" s="151" t="str">
        <f>IF(Data!C4176="","",C4176)</f>
        <v/>
      </c>
      <c r="T4172" s="150" t="str">
        <f>IFERROR(IF(S4172:$S$5009&lt;&gt;0, ABS(C4176-$Z$8),""),"")</f>
        <v/>
      </c>
      <c r="U4172" s="150" t="str">
        <f>IFERROR(IF(S4172:$S$5009&lt;&gt;0, (T4172-$Y$17)^2,""),"")</f>
        <v/>
      </c>
    </row>
    <row r="4173" spans="1:21" ht="23">
      <c r="A4173" s="161">
        <v>4164</v>
      </c>
      <c r="B4173" s="160" t="str">
        <f>IF(Data!B4173:$B$5009&lt;&gt;"",Data!B4173,"")</f>
        <v/>
      </c>
      <c r="C4173" s="160" t="str">
        <f>IF(Data!$C4173:C$5009&lt;&gt;"",Data!C4173,"")</f>
        <v/>
      </c>
      <c r="P4173" s="149" t="str">
        <f>IF(Data!B4177="","",B4177)</f>
        <v/>
      </c>
      <c r="Q4173" s="150" t="str">
        <f>IFERROR(IF(P4173:$P$5009&lt;&gt;0, ABS(P4173-$Z$7),""),"")</f>
        <v/>
      </c>
      <c r="R4173" s="150" t="str">
        <f>IFERROR(IF(P4173:$P$5009&lt;&gt;0, (Q4173-$Y$16)^2,""),"")</f>
        <v/>
      </c>
      <c r="S4173" s="151" t="str">
        <f>IF(Data!C4177="","",C4177)</f>
        <v/>
      </c>
      <c r="T4173" s="150" t="str">
        <f>IFERROR(IF(S4173:$S$5009&lt;&gt;0, ABS(C4177-$Z$8),""),"")</f>
        <v/>
      </c>
      <c r="U4173" s="150" t="str">
        <f>IFERROR(IF(S4173:$S$5009&lt;&gt;0, (T4173-$Y$17)^2,""),"")</f>
        <v/>
      </c>
    </row>
    <row r="4174" spans="1:21" ht="23">
      <c r="A4174" s="159">
        <v>4165</v>
      </c>
      <c r="B4174" s="160" t="str">
        <f>IF(Data!B4174:$B$5009&lt;&gt;"",Data!B4174,"")</f>
        <v/>
      </c>
      <c r="C4174" s="160" t="str">
        <f>IF(Data!$C4174:C$5009&lt;&gt;"",Data!C4174,"")</f>
        <v/>
      </c>
      <c r="P4174" s="149" t="str">
        <f>IF(Data!B4178="","",B4178)</f>
        <v/>
      </c>
      <c r="Q4174" s="150" t="str">
        <f>IFERROR(IF(P4174:$P$5009&lt;&gt;0, ABS(P4174-$Z$7),""),"")</f>
        <v/>
      </c>
      <c r="R4174" s="150" t="str">
        <f>IFERROR(IF(P4174:$P$5009&lt;&gt;0, (Q4174-$Y$16)^2,""),"")</f>
        <v/>
      </c>
      <c r="S4174" s="151" t="str">
        <f>IF(Data!C4178="","",C4178)</f>
        <v/>
      </c>
      <c r="T4174" s="150" t="str">
        <f>IFERROR(IF(S4174:$S$5009&lt;&gt;0, ABS(C4178-$Z$8),""),"")</f>
        <v/>
      </c>
      <c r="U4174" s="150" t="str">
        <f>IFERROR(IF(S4174:$S$5009&lt;&gt;0, (T4174-$Y$17)^2,""),"")</f>
        <v/>
      </c>
    </row>
    <row r="4175" spans="1:21" ht="23">
      <c r="A4175" s="161">
        <v>4166</v>
      </c>
      <c r="B4175" s="160" t="str">
        <f>IF(Data!B4175:$B$5009&lt;&gt;"",Data!B4175,"")</f>
        <v/>
      </c>
      <c r="C4175" s="160" t="str">
        <f>IF(Data!$C4175:C$5009&lt;&gt;"",Data!C4175,"")</f>
        <v/>
      </c>
      <c r="P4175" s="149" t="str">
        <f>IF(Data!B4179="","",B4179)</f>
        <v/>
      </c>
      <c r="Q4175" s="150" t="str">
        <f>IFERROR(IF(P4175:$P$5009&lt;&gt;0, ABS(P4175-$Z$7),""),"")</f>
        <v/>
      </c>
      <c r="R4175" s="150" t="str">
        <f>IFERROR(IF(P4175:$P$5009&lt;&gt;0, (Q4175-$Y$16)^2,""),"")</f>
        <v/>
      </c>
      <c r="S4175" s="151" t="str">
        <f>IF(Data!C4179="","",C4179)</f>
        <v/>
      </c>
      <c r="T4175" s="150" t="str">
        <f>IFERROR(IF(S4175:$S$5009&lt;&gt;0, ABS(C4179-$Z$8),""),"")</f>
        <v/>
      </c>
      <c r="U4175" s="150" t="str">
        <f>IFERROR(IF(S4175:$S$5009&lt;&gt;0, (T4175-$Y$17)^2,""),"")</f>
        <v/>
      </c>
    </row>
    <row r="4176" spans="1:21" ht="23">
      <c r="A4176" s="159">
        <v>4167</v>
      </c>
      <c r="B4176" s="160" t="str">
        <f>IF(Data!B4176:$B$5009&lt;&gt;"",Data!B4176,"")</f>
        <v/>
      </c>
      <c r="C4176" s="160" t="str">
        <f>IF(Data!$C4176:C$5009&lt;&gt;"",Data!C4176,"")</f>
        <v/>
      </c>
      <c r="P4176" s="149" t="str">
        <f>IF(Data!B4180="","",B4180)</f>
        <v/>
      </c>
      <c r="Q4176" s="150" t="str">
        <f>IFERROR(IF(P4176:$P$5009&lt;&gt;0, ABS(P4176-$Z$7),""),"")</f>
        <v/>
      </c>
      <c r="R4176" s="150" t="str">
        <f>IFERROR(IF(P4176:$P$5009&lt;&gt;0, (Q4176-$Y$16)^2,""),"")</f>
        <v/>
      </c>
      <c r="S4176" s="151" t="str">
        <f>IF(Data!C4180="","",C4180)</f>
        <v/>
      </c>
      <c r="T4176" s="150" t="str">
        <f>IFERROR(IF(S4176:$S$5009&lt;&gt;0, ABS(C4180-$Z$8),""),"")</f>
        <v/>
      </c>
      <c r="U4176" s="150" t="str">
        <f>IFERROR(IF(S4176:$S$5009&lt;&gt;0, (T4176-$Y$17)^2,""),"")</f>
        <v/>
      </c>
    </row>
    <row r="4177" spans="1:21" ht="23">
      <c r="A4177" s="161">
        <v>4168</v>
      </c>
      <c r="B4177" s="160" t="str">
        <f>IF(Data!B4177:$B$5009&lt;&gt;"",Data!B4177,"")</f>
        <v/>
      </c>
      <c r="C4177" s="160" t="str">
        <f>IF(Data!$C4177:C$5009&lt;&gt;"",Data!C4177,"")</f>
        <v/>
      </c>
      <c r="P4177" s="149" t="str">
        <f>IF(Data!B4181="","",B4181)</f>
        <v/>
      </c>
      <c r="Q4177" s="150" t="str">
        <f>IFERROR(IF(P4177:$P$5009&lt;&gt;0, ABS(P4177-$Z$7),""),"")</f>
        <v/>
      </c>
      <c r="R4177" s="150" t="str">
        <f>IFERROR(IF(P4177:$P$5009&lt;&gt;0, (Q4177-$Y$16)^2,""),"")</f>
        <v/>
      </c>
      <c r="S4177" s="151" t="str">
        <f>IF(Data!C4181="","",C4181)</f>
        <v/>
      </c>
      <c r="T4177" s="150" t="str">
        <f>IFERROR(IF(S4177:$S$5009&lt;&gt;0, ABS(C4181-$Z$8),""),"")</f>
        <v/>
      </c>
      <c r="U4177" s="150" t="str">
        <f>IFERROR(IF(S4177:$S$5009&lt;&gt;0, (T4177-$Y$17)^2,""),"")</f>
        <v/>
      </c>
    </row>
    <row r="4178" spans="1:21" ht="23">
      <c r="A4178" s="159">
        <v>4169</v>
      </c>
      <c r="B4178" s="160" t="str">
        <f>IF(Data!B4178:$B$5009&lt;&gt;"",Data!B4178,"")</f>
        <v/>
      </c>
      <c r="C4178" s="160" t="str">
        <f>IF(Data!$C4178:C$5009&lt;&gt;"",Data!C4178,"")</f>
        <v/>
      </c>
      <c r="P4178" s="149" t="str">
        <f>IF(Data!B4182="","",B4182)</f>
        <v/>
      </c>
      <c r="Q4178" s="150" t="str">
        <f>IFERROR(IF(P4178:$P$5009&lt;&gt;0, ABS(P4178-$Z$7),""),"")</f>
        <v/>
      </c>
      <c r="R4178" s="150" t="str">
        <f>IFERROR(IF(P4178:$P$5009&lt;&gt;0, (Q4178-$Y$16)^2,""),"")</f>
        <v/>
      </c>
      <c r="S4178" s="151" t="str">
        <f>IF(Data!C4182="","",C4182)</f>
        <v/>
      </c>
      <c r="T4178" s="150" t="str">
        <f>IFERROR(IF(S4178:$S$5009&lt;&gt;0, ABS(C4182-$Z$8),""),"")</f>
        <v/>
      </c>
      <c r="U4178" s="150" t="str">
        <f>IFERROR(IF(S4178:$S$5009&lt;&gt;0, (T4178-$Y$17)^2,""),"")</f>
        <v/>
      </c>
    </row>
    <row r="4179" spans="1:21" ht="23">
      <c r="A4179" s="161">
        <v>4170</v>
      </c>
      <c r="B4179" s="160" t="str">
        <f>IF(Data!B4179:$B$5009&lt;&gt;"",Data!B4179,"")</f>
        <v/>
      </c>
      <c r="C4179" s="160" t="str">
        <f>IF(Data!$C4179:C$5009&lt;&gt;"",Data!C4179,"")</f>
        <v/>
      </c>
      <c r="P4179" s="149" t="str">
        <f>IF(Data!B4183="","",B4183)</f>
        <v/>
      </c>
      <c r="Q4179" s="150" t="str">
        <f>IFERROR(IF(P4179:$P$5009&lt;&gt;0, ABS(P4179-$Z$7),""),"")</f>
        <v/>
      </c>
      <c r="R4179" s="150" t="str">
        <f>IFERROR(IF(P4179:$P$5009&lt;&gt;0, (Q4179-$Y$16)^2,""),"")</f>
        <v/>
      </c>
      <c r="S4179" s="151" t="str">
        <f>IF(Data!C4183="","",C4183)</f>
        <v/>
      </c>
      <c r="T4179" s="150" t="str">
        <f>IFERROR(IF(S4179:$S$5009&lt;&gt;0, ABS(C4183-$Z$8),""),"")</f>
        <v/>
      </c>
      <c r="U4179" s="150" t="str">
        <f>IFERROR(IF(S4179:$S$5009&lt;&gt;0, (T4179-$Y$17)^2,""),"")</f>
        <v/>
      </c>
    </row>
    <row r="4180" spans="1:21" ht="23">
      <c r="A4180" s="159">
        <v>4171</v>
      </c>
      <c r="B4180" s="160" t="str">
        <f>IF(Data!B4180:$B$5009&lt;&gt;"",Data!B4180,"")</f>
        <v/>
      </c>
      <c r="C4180" s="160" t="str">
        <f>IF(Data!$C4180:C$5009&lt;&gt;"",Data!C4180,"")</f>
        <v/>
      </c>
      <c r="P4180" s="149" t="str">
        <f>IF(Data!B4184="","",B4184)</f>
        <v/>
      </c>
      <c r="Q4180" s="150" t="str">
        <f>IFERROR(IF(P4180:$P$5009&lt;&gt;0, ABS(P4180-$Z$7),""),"")</f>
        <v/>
      </c>
      <c r="R4180" s="150" t="str">
        <f>IFERROR(IF(P4180:$P$5009&lt;&gt;0, (Q4180-$Y$16)^2,""),"")</f>
        <v/>
      </c>
      <c r="S4180" s="151" t="str">
        <f>IF(Data!C4184="","",C4184)</f>
        <v/>
      </c>
      <c r="T4180" s="150" t="str">
        <f>IFERROR(IF(S4180:$S$5009&lt;&gt;0, ABS(C4184-$Z$8),""),"")</f>
        <v/>
      </c>
      <c r="U4180" s="150" t="str">
        <f>IFERROR(IF(S4180:$S$5009&lt;&gt;0, (T4180-$Y$17)^2,""),"")</f>
        <v/>
      </c>
    </row>
    <row r="4181" spans="1:21" ht="23">
      <c r="A4181" s="161">
        <v>4172</v>
      </c>
      <c r="B4181" s="160" t="str">
        <f>IF(Data!B4181:$B$5009&lt;&gt;"",Data!B4181,"")</f>
        <v/>
      </c>
      <c r="C4181" s="160" t="str">
        <f>IF(Data!$C4181:C$5009&lt;&gt;"",Data!C4181,"")</f>
        <v/>
      </c>
      <c r="P4181" s="149" t="str">
        <f>IF(Data!B4185="","",B4185)</f>
        <v/>
      </c>
      <c r="Q4181" s="150" t="str">
        <f>IFERROR(IF(P4181:$P$5009&lt;&gt;0, ABS(P4181-$Z$7),""),"")</f>
        <v/>
      </c>
      <c r="R4181" s="150" t="str">
        <f>IFERROR(IF(P4181:$P$5009&lt;&gt;0, (Q4181-$Y$16)^2,""),"")</f>
        <v/>
      </c>
      <c r="S4181" s="151" t="str">
        <f>IF(Data!C4185="","",C4185)</f>
        <v/>
      </c>
      <c r="T4181" s="150" t="str">
        <f>IFERROR(IF(S4181:$S$5009&lt;&gt;0, ABS(C4185-$Z$8),""),"")</f>
        <v/>
      </c>
      <c r="U4181" s="150" t="str">
        <f>IFERROR(IF(S4181:$S$5009&lt;&gt;0, (T4181-$Y$17)^2,""),"")</f>
        <v/>
      </c>
    </row>
    <row r="4182" spans="1:21" ht="23">
      <c r="A4182" s="159">
        <v>4173</v>
      </c>
      <c r="B4182" s="160" t="str">
        <f>IF(Data!B4182:$B$5009&lt;&gt;"",Data!B4182,"")</f>
        <v/>
      </c>
      <c r="C4182" s="160" t="str">
        <f>IF(Data!$C4182:C$5009&lt;&gt;"",Data!C4182,"")</f>
        <v/>
      </c>
      <c r="P4182" s="149" t="str">
        <f>IF(Data!B4186="","",B4186)</f>
        <v/>
      </c>
      <c r="Q4182" s="150" t="str">
        <f>IFERROR(IF(P4182:$P$5009&lt;&gt;0, ABS(P4182-$Z$7),""),"")</f>
        <v/>
      </c>
      <c r="R4182" s="150" t="str">
        <f>IFERROR(IF(P4182:$P$5009&lt;&gt;0, (Q4182-$Y$16)^2,""),"")</f>
        <v/>
      </c>
      <c r="S4182" s="151" t="str">
        <f>IF(Data!C4186="","",C4186)</f>
        <v/>
      </c>
      <c r="T4182" s="150" t="str">
        <f>IFERROR(IF(S4182:$S$5009&lt;&gt;0, ABS(C4186-$Z$8),""),"")</f>
        <v/>
      </c>
      <c r="U4182" s="150" t="str">
        <f>IFERROR(IF(S4182:$S$5009&lt;&gt;0, (T4182-$Y$17)^2,""),"")</f>
        <v/>
      </c>
    </row>
    <row r="4183" spans="1:21" ht="23">
      <c r="A4183" s="161">
        <v>4174</v>
      </c>
      <c r="B4183" s="160" t="str">
        <f>IF(Data!B4183:$B$5009&lt;&gt;"",Data!B4183,"")</f>
        <v/>
      </c>
      <c r="C4183" s="160" t="str">
        <f>IF(Data!$C4183:C$5009&lt;&gt;"",Data!C4183,"")</f>
        <v/>
      </c>
      <c r="P4183" s="149" t="str">
        <f>IF(Data!B4187="","",B4187)</f>
        <v/>
      </c>
      <c r="Q4183" s="150" t="str">
        <f>IFERROR(IF(P4183:$P$5009&lt;&gt;0, ABS(P4183-$Z$7),""),"")</f>
        <v/>
      </c>
      <c r="R4183" s="150" t="str">
        <f>IFERROR(IF(P4183:$P$5009&lt;&gt;0, (Q4183-$Y$16)^2,""),"")</f>
        <v/>
      </c>
      <c r="S4183" s="151" t="str">
        <f>IF(Data!C4187="","",C4187)</f>
        <v/>
      </c>
      <c r="T4183" s="150" t="str">
        <f>IFERROR(IF(S4183:$S$5009&lt;&gt;0, ABS(C4187-$Z$8),""),"")</f>
        <v/>
      </c>
      <c r="U4183" s="150" t="str">
        <f>IFERROR(IF(S4183:$S$5009&lt;&gt;0, (T4183-$Y$17)^2,""),"")</f>
        <v/>
      </c>
    </row>
    <row r="4184" spans="1:21" ht="23">
      <c r="A4184" s="159">
        <v>4175</v>
      </c>
      <c r="B4184" s="160" t="str">
        <f>IF(Data!B4184:$B$5009&lt;&gt;"",Data!B4184,"")</f>
        <v/>
      </c>
      <c r="C4184" s="160" t="str">
        <f>IF(Data!$C4184:C$5009&lt;&gt;"",Data!C4184,"")</f>
        <v/>
      </c>
      <c r="P4184" s="149" t="str">
        <f>IF(Data!B4188="","",B4188)</f>
        <v/>
      </c>
      <c r="Q4184" s="150" t="str">
        <f>IFERROR(IF(P4184:$P$5009&lt;&gt;0, ABS(P4184-$Z$7),""),"")</f>
        <v/>
      </c>
      <c r="R4184" s="150" t="str">
        <f>IFERROR(IF(P4184:$P$5009&lt;&gt;0, (Q4184-$Y$16)^2,""),"")</f>
        <v/>
      </c>
      <c r="S4184" s="151" t="str">
        <f>IF(Data!C4188="","",C4188)</f>
        <v/>
      </c>
      <c r="T4184" s="150" t="str">
        <f>IFERROR(IF(S4184:$S$5009&lt;&gt;0, ABS(C4188-$Z$8),""),"")</f>
        <v/>
      </c>
      <c r="U4184" s="150" t="str">
        <f>IFERROR(IF(S4184:$S$5009&lt;&gt;0, (T4184-$Y$17)^2,""),"")</f>
        <v/>
      </c>
    </row>
    <row r="4185" spans="1:21" ht="23">
      <c r="A4185" s="161">
        <v>4176</v>
      </c>
      <c r="B4185" s="160" t="str">
        <f>IF(Data!B4185:$B$5009&lt;&gt;"",Data!B4185,"")</f>
        <v/>
      </c>
      <c r="C4185" s="160" t="str">
        <f>IF(Data!$C4185:C$5009&lt;&gt;"",Data!C4185,"")</f>
        <v/>
      </c>
      <c r="P4185" s="149" t="str">
        <f>IF(Data!B4189="","",B4189)</f>
        <v/>
      </c>
      <c r="Q4185" s="150" t="str">
        <f>IFERROR(IF(P4185:$P$5009&lt;&gt;0, ABS(P4185-$Z$7),""),"")</f>
        <v/>
      </c>
      <c r="R4185" s="150" t="str">
        <f>IFERROR(IF(P4185:$P$5009&lt;&gt;0, (Q4185-$Y$16)^2,""),"")</f>
        <v/>
      </c>
      <c r="S4185" s="151" t="str">
        <f>IF(Data!C4189="","",C4189)</f>
        <v/>
      </c>
      <c r="T4185" s="150" t="str">
        <f>IFERROR(IF(S4185:$S$5009&lt;&gt;0, ABS(C4189-$Z$8),""),"")</f>
        <v/>
      </c>
      <c r="U4185" s="150" t="str">
        <f>IFERROR(IF(S4185:$S$5009&lt;&gt;0, (T4185-$Y$17)^2,""),"")</f>
        <v/>
      </c>
    </row>
    <row r="4186" spans="1:21" ht="23">
      <c r="A4186" s="159">
        <v>4177</v>
      </c>
      <c r="B4186" s="160" t="str">
        <f>IF(Data!B4186:$B$5009&lt;&gt;"",Data!B4186,"")</f>
        <v/>
      </c>
      <c r="C4186" s="160" t="str">
        <f>IF(Data!$C4186:C$5009&lt;&gt;"",Data!C4186,"")</f>
        <v/>
      </c>
      <c r="P4186" s="149" t="str">
        <f>IF(Data!B4190="","",B4190)</f>
        <v/>
      </c>
      <c r="Q4186" s="150" t="str">
        <f>IFERROR(IF(P4186:$P$5009&lt;&gt;0, ABS(P4186-$Z$7),""),"")</f>
        <v/>
      </c>
      <c r="R4186" s="150" t="str">
        <f>IFERROR(IF(P4186:$P$5009&lt;&gt;0, (Q4186-$Y$16)^2,""),"")</f>
        <v/>
      </c>
      <c r="S4186" s="151" t="str">
        <f>IF(Data!C4190="","",C4190)</f>
        <v/>
      </c>
      <c r="T4186" s="150" t="str">
        <f>IFERROR(IF(S4186:$S$5009&lt;&gt;0, ABS(C4190-$Z$8),""),"")</f>
        <v/>
      </c>
      <c r="U4186" s="150" t="str">
        <f>IFERROR(IF(S4186:$S$5009&lt;&gt;0, (T4186-$Y$17)^2,""),"")</f>
        <v/>
      </c>
    </row>
    <row r="4187" spans="1:21" ht="23">
      <c r="A4187" s="161">
        <v>4178</v>
      </c>
      <c r="B4187" s="160" t="str">
        <f>IF(Data!B4187:$B$5009&lt;&gt;"",Data!B4187,"")</f>
        <v/>
      </c>
      <c r="C4187" s="160" t="str">
        <f>IF(Data!$C4187:C$5009&lt;&gt;"",Data!C4187,"")</f>
        <v/>
      </c>
      <c r="P4187" s="149" t="str">
        <f>IF(Data!B4191="","",B4191)</f>
        <v/>
      </c>
      <c r="Q4187" s="150" t="str">
        <f>IFERROR(IF(P4187:$P$5009&lt;&gt;0, ABS(P4187-$Z$7),""),"")</f>
        <v/>
      </c>
      <c r="R4187" s="150" t="str">
        <f>IFERROR(IF(P4187:$P$5009&lt;&gt;0, (Q4187-$Y$16)^2,""),"")</f>
        <v/>
      </c>
      <c r="S4187" s="151" t="str">
        <f>IF(Data!C4191="","",C4191)</f>
        <v/>
      </c>
      <c r="T4187" s="150" t="str">
        <f>IFERROR(IF(S4187:$S$5009&lt;&gt;0, ABS(C4191-$Z$8),""),"")</f>
        <v/>
      </c>
      <c r="U4187" s="150" t="str">
        <f>IFERROR(IF(S4187:$S$5009&lt;&gt;0, (T4187-$Y$17)^2,""),"")</f>
        <v/>
      </c>
    </row>
    <row r="4188" spans="1:21" ht="23">
      <c r="A4188" s="159">
        <v>4179</v>
      </c>
      <c r="B4188" s="160" t="str">
        <f>IF(Data!B4188:$B$5009&lt;&gt;"",Data!B4188,"")</f>
        <v/>
      </c>
      <c r="C4188" s="160" t="str">
        <f>IF(Data!$C4188:C$5009&lt;&gt;"",Data!C4188,"")</f>
        <v/>
      </c>
      <c r="P4188" s="149" t="str">
        <f>IF(Data!B4192="","",B4192)</f>
        <v/>
      </c>
      <c r="Q4188" s="150" t="str">
        <f>IFERROR(IF(P4188:$P$5009&lt;&gt;0, ABS(P4188-$Z$7),""),"")</f>
        <v/>
      </c>
      <c r="R4188" s="150" t="str">
        <f>IFERROR(IF(P4188:$P$5009&lt;&gt;0, (Q4188-$Y$16)^2,""),"")</f>
        <v/>
      </c>
      <c r="S4188" s="151" t="str">
        <f>IF(Data!C4192="","",C4192)</f>
        <v/>
      </c>
      <c r="T4188" s="150" t="str">
        <f>IFERROR(IF(S4188:$S$5009&lt;&gt;0, ABS(C4192-$Z$8),""),"")</f>
        <v/>
      </c>
      <c r="U4188" s="150" t="str">
        <f>IFERROR(IF(S4188:$S$5009&lt;&gt;0, (T4188-$Y$17)^2,""),"")</f>
        <v/>
      </c>
    </row>
    <row r="4189" spans="1:21" ht="23">
      <c r="A4189" s="161">
        <v>4180</v>
      </c>
      <c r="B4189" s="160" t="str">
        <f>IF(Data!B4189:$B$5009&lt;&gt;"",Data!B4189,"")</f>
        <v/>
      </c>
      <c r="C4189" s="160" t="str">
        <f>IF(Data!$C4189:C$5009&lt;&gt;"",Data!C4189,"")</f>
        <v/>
      </c>
      <c r="P4189" s="149" t="str">
        <f>IF(Data!B4193="","",B4193)</f>
        <v/>
      </c>
      <c r="Q4189" s="150" t="str">
        <f>IFERROR(IF(P4189:$P$5009&lt;&gt;0, ABS(P4189-$Z$7),""),"")</f>
        <v/>
      </c>
      <c r="R4189" s="150" t="str">
        <f>IFERROR(IF(P4189:$P$5009&lt;&gt;0, (Q4189-$Y$16)^2,""),"")</f>
        <v/>
      </c>
      <c r="S4189" s="151" t="str">
        <f>IF(Data!C4193="","",C4193)</f>
        <v/>
      </c>
      <c r="T4189" s="150" t="str">
        <f>IFERROR(IF(S4189:$S$5009&lt;&gt;0, ABS(C4193-$Z$8),""),"")</f>
        <v/>
      </c>
      <c r="U4189" s="150" t="str">
        <f>IFERROR(IF(S4189:$S$5009&lt;&gt;0, (T4189-$Y$17)^2,""),"")</f>
        <v/>
      </c>
    </row>
    <row r="4190" spans="1:21" ht="23">
      <c r="A4190" s="159">
        <v>4181</v>
      </c>
      <c r="B4190" s="160" t="str">
        <f>IF(Data!B4190:$B$5009&lt;&gt;"",Data!B4190,"")</f>
        <v/>
      </c>
      <c r="C4190" s="160" t="str">
        <f>IF(Data!$C4190:C$5009&lt;&gt;"",Data!C4190,"")</f>
        <v/>
      </c>
      <c r="P4190" s="149" t="str">
        <f>IF(Data!B4194="","",B4194)</f>
        <v/>
      </c>
      <c r="Q4190" s="150" t="str">
        <f>IFERROR(IF(P4190:$P$5009&lt;&gt;0, ABS(P4190-$Z$7),""),"")</f>
        <v/>
      </c>
      <c r="R4190" s="150" t="str">
        <f>IFERROR(IF(P4190:$P$5009&lt;&gt;0, (Q4190-$Y$16)^2,""),"")</f>
        <v/>
      </c>
      <c r="S4190" s="151" t="str">
        <f>IF(Data!C4194="","",C4194)</f>
        <v/>
      </c>
      <c r="T4190" s="150" t="str">
        <f>IFERROR(IF(S4190:$S$5009&lt;&gt;0, ABS(C4194-$Z$8),""),"")</f>
        <v/>
      </c>
      <c r="U4190" s="150" t="str">
        <f>IFERROR(IF(S4190:$S$5009&lt;&gt;0, (T4190-$Y$17)^2,""),"")</f>
        <v/>
      </c>
    </row>
    <row r="4191" spans="1:21" ht="23">
      <c r="A4191" s="161">
        <v>4182</v>
      </c>
      <c r="B4191" s="160" t="str">
        <f>IF(Data!B4191:$B$5009&lt;&gt;"",Data!B4191,"")</f>
        <v/>
      </c>
      <c r="C4191" s="160" t="str">
        <f>IF(Data!$C4191:C$5009&lt;&gt;"",Data!C4191,"")</f>
        <v/>
      </c>
      <c r="P4191" s="149" t="str">
        <f>IF(Data!B4195="","",B4195)</f>
        <v/>
      </c>
      <c r="Q4191" s="150" t="str">
        <f>IFERROR(IF(P4191:$P$5009&lt;&gt;0, ABS(P4191-$Z$7),""),"")</f>
        <v/>
      </c>
      <c r="R4191" s="150" t="str">
        <f>IFERROR(IF(P4191:$P$5009&lt;&gt;0, (Q4191-$Y$16)^2,""),"")</f>
        <v/>
      </c>
      <c r="S4191" s="151" t="str">
        <f>IF(Data!C4195="","",C4195)</f>
        <v/>
      </c>
      <c r="T4191" s="150" t="str">
        <f>IFERROR(IF(S4191:$S$5009&lt;&gt;0, ABS(C4195-$Z$8),""),"")</f>
        <v/>
      </c>
      <c r="U4191" s="150" t="str">
        <f>IFERROR(IF(S4191:$S$5009&lt;&gt;0, (T4191-$Y$17)^2,""),"")</f>
        <v/>
      </c>
    </row>
    <row r="4192" spans="1:21" ht="23">
      <c r="A4192" s="159">
        <v>4183</v>
      </c>
      <c r="B4192" s="160" t="str">
        <f>IF(Data!B4192:$B$5009&lt;&gt;"",Data!B4192,"")</f>
        <v/>
      </c>
      <c r="C4192" s="160" t="str">
        <f>IF(Data!$C4192:C$5009&lt;&gt;"",Data!C4192,"")</f>
        <v/>
      </c>
      <c r="P4192" s="149" t="str">
        <f>IF(Data!B4196="","",B4196)</f>
        <v/>
      </c>
      <c r="Q4192" s="150" t="str">
        <f>IFERROR(IF(P4192:$P$5009&lt;&gt;0, ABS(P4192-$Z$7),""),"")</f>
        <v/>
      </c>
      <c r="R4192" s="150" t="str">
        <f>IFERROR(IF(P4192:$P$5009&lt;&gt;0, (Q4192-$Y$16)^2,""),"")</f>
        <v/>
      </c>
      <c r="S4192" s="151" t="str">
        <f>IF(Data!C4196="","",C4196)</f>
        <v/>
      </c>
      <c r="T4192" s="150" t="str">
        <f>IFERROR(IF(S4192:$S$5009&lt;&gt;0, ABS(C4196-$Z$8),""),"")</f>
        <v/>
      </c>
      <c r="U4192" s="150" t="str">
        <f>IFERROR(IF(S4192:$S$5009&lt;&gt;0, (T4192-$Y$17)^2,""),"")</f>
        <v/>
      </c>
    </row>
    <row r="4193" spans="1:21" ht="23">
      <c r="A4193" s="161">
        <v>4184</v>
      </c>
      <c r="B4193" s="160" t="str">
        <f>IF(Data!B4193:$B$5009&lt;&gt;"",Data!B4193,"")</f>
        <v/>
      </c>
      <c r="C4193" s="160" t="str">
        <f>IF(Data!$C4193:C$5009&lt;&gt;"",Data!C4193,"")</f>
        <v/>
      </c>
      <c r="P4193" s="149" t="str">
        <f>IF(Data!B4197="","",B4197)</f>
        <v/>
      </c>
      <c r="Q4193" s="150" t="str">
        <f>IFERROR(IF(P4193:$P$5009&lt;&gt;0, ABS(P4193-$Z$7),""),"")</f>
        <v/>
      </c>
      <c r="R4193" s="150" t="str">
        <f>IFERROR(IF(P4193:$P$5009&lt;&gt;0, (Q4193-$Y$16)^2,""),"")</f>
        <v/>
      </c>
      <c r="S4193" s="151" t="str">
        <f>IF(Data!C4197="","",C4197)</f>
        <v/>
      </c>
      <c r="T4193" s="150" t="str">
        <f>IFERROR(IF(S4193:$S$5009&lt;&gt;0, ABS(C4197-$Z$8),""),"")</f>
        <v/>
      </c>
      <c r="U4193" s="150" t="str">
        <f>IFERROR(IF(S4193:$S$5009&lt;&gt;0, (T4193-$Y$17)^2,""),"")</f>
        <v/>
      </c>
    </row>
    <row r="4194" spans="1:21" ht="23">
      <c r="A4194" s="159">
        <v>4185</v>
      </c>
      <c r="B4194" s="160" t="str">
        <f>IF(Data!B4194:$B$5009&lt;&gt;"",Data!B4194,"")</f>
        <v/>
      </c>
      <c r="C4194" s="160" t="str">
        <f>IF(Data!$C4194:C$5009&lt;&gt;"",Data!C4194,"")</f>
        <v/>
      </c>
      <c r="P4194" s="149" t="str">
        <f>IF(Data!B4198="","",B4198)</f>
        <v/>
      </c>
      <c r="Q4194" s="150" t="str">
        <f>IFERROR(IF(P4194:$P$5009&lt;&gt;0, ABS(P4194-$Z$7),""),"")</f>
        <v/>
      </c>
      <c r="R4194" s="150" t="str">
        <f>IFERROR(IF(P4194:$P$5009&lt;&gt;0, (Q4194-$Y$16)^2,""),"")</f>
        <v/>
      </c>
      <c r="S4194" s="151" t="str">
        <f>IF(Data!C4198="","",C4198)</f>
        <v/>
      </c>
      <c r="T4194" s="150" t="str">
        <f>IFERROR(IF(S4194:$S$5009&lt;&gt;0, ABS(C4198-$Z$8),""),"")</f>
        <v/>
      </c>
      <c r="U4194" s="150" t="str">
        <f>IFERROR(IF(S4194:$S$5009&lt;&gt;0, (T4194-$Y$17)^2,""),"")</f>
        <v/>
      </c>
    </row>
    <row r="4195" spans="1:21" ht="23">
      <c r="A4195" s="161">
        <v>4186</v>
      </c>
      <c r="B4195" s="160" t="str">
        <f>IF(Data!B4195:$B$5009&lt;&gt;"",Data!B4195,"")</f>
        <v/>
      </c>
      <c r="C4195" s="160" t="str">
        <f>IF(Data!$C4195:C$5009&lt;&gt;"",Data!C4195,"")</f>
        <v/>
      </c>
      <c r="P4195" s="149" t="str">
        <f>IF(Data!B4199="","",B4199)</f>
        <v/>
      </c>
      <c r="Q4195" s="150" t="str">
        <f>IFERROR(IF(P4195:$P$5009&lt;&gt;0, ABS(P4195-$Z$7),""),"")</f>
        <v/>
      </c>
      <c r="R4195" s="150" t="str">
        <f>IFERROR(IF(P4195:$P$5009&lt;&gt;0, (Q4195-$Y$16)^2,""),"")</f>
        <v/>
      </c>
      <c r="S4195" s="151" t="str">
        <f>IF(Data!C4199="","",C4199)</f>
        <v/>
      </c>
      <c r="T4195" s="150" t="str">
        <f>IFERROR(IF(S4195:$S$5009&lt;&gt;0, ABS(C4199-$Z$8),""),"")</f>
        <v/>
      </c>
      <c r="U4195" s="150" t="str">
        <f>IFERROR(IF(S4195:$S$5009&lt;&gt;0, (T4195-$Y$17)^2,""),"")</f>
        <v/>
      </c>
    </row>
    <row r="4196" spans="1:21" ht="23">
      <c r="A4196" s="159">
        <v>4187</v>
      </c>
      <c r="B4196" s="160" t="str">
        <f>IF(Data!B4196:$B$5009&lt;&gt;"",Data!B4196,"")</f>
        <v/>
      </c>
      <c r="C4196" s="160" t="str">
        <f>IF(Data!$C4196:C$5009&lt;&gt;"",Data!C4196,"")</f>
        <v/>
      </c>
      <c r="P4196" s="149" t="str">
        <f>IF(Data!B4200="","",B4200)</f>
        <v/>
      </c>
      <c r="Q4196" s="150" t="str">
        <f>IFERROR(IF(P4196:$P$5009&lt;&gt;0, ABS(P4196-$Z$7),""),"")</f>
        <v/>
      </c>
      <c r="R4196" s="150" t="str">
        <f>IFERROR(IF(P4196:$P$5009&lt;&gt;0, (Q4196-$Y$16)^2,""),"")</f>
        <v/>
      </c>
      <c r="S4196" s="151" t="str">
        <f>IF(Data!C4200="","",C4200)</f>
        <v/>
      </c>
      <c r="T4196" s="150" t="str">
        <f>IFERROR(IF(S4196:$S$5009&lt;&gt;0, ABS(C4200-$Z$8),""),"")</f>
        <v/>
      </c>
      <c r="U4196" s="150" t="str">
        <f>IFERROR(IF(S4196:$S$5009&lt;&gt;0, (T4196-$Y$17)^2,""),"")</f>
        <v/>
      </c>
    </row>
    <row r="4197" spans="1:21" ht="23">
      <c r="A4197" s="161">
        <v>4188</v>
      </c>
      <c r="B4197" s="160" t="str">
        <f>IF(Data!B4197:$B$5009&lt;&gt;"",Data!B4197,"")</f>
        <v/>
      </c>
      <c r="C4197" s="160" t="str">
        <f>IF(Data!$C4197:C$5009&lt;&gt;"",Data!C4197,"")</f>
        <v/>
      </c>
      <c r="P4197" s="149" t="str">
        <f>IF(Data!B4201="","",B4201)</f>
        <v/>
      </c>
      <c r="Q4197" s="150" t="str">
        <f>IFERROR(IF(P4197:$P$5009&lt;&gt;0, ABS(P4197-$Z$7),""),"")</f>
        <v/>
      </c>
      <c r="R4197" s="150" t="str">
        <f>IFERROR(IF(P4197:$P$5009&lt;&gt;0, (Q4197-$Y$16)^2,""),"")</f>
        <v/>
      </c>
      <c r="S4197" s="151" t="str">
        <f>IF(Data!C4201="","",C4201)</f>
        <v/>
      </c>
      <c r="T4197" s="150" t="str">
        <f>IFERROR(IF(S4197:$S$5009&lt;&gt;0, ABS(C4201-$Z$8),""),"")</f>
        <v/>
      </c>
      <c r="U4197" s="150" t="str">
        <f>IFERROR(IF(S4197:$S$5009&lt;&gt;0, (T4197-$Y$17)^2,""),"")</f>
        <v/>
      </c>
    </row>
    <row r="4198" spans="1:21" ht="23">
      <c r="A4198" s="159">
        <v>4189</v>
      </c>
      <c r="B4198" s="160" t="str">
        <f>IF(Data!B4198:$B$5009&lt;&gt;"",Data!B4198,"")</f>
        <v/>
      </c>
      <c r="C4198" s="160" t="str">
        <f>IF(Data!$C4198:C$5009&lt;&gt;"",Data!C4198,"")</f>
        <v/>
      </c>
      <c r="P4198" s="149" t="str">
        <f>IF(Data!B4202="","",B4202)</f>
        <v/>
      </c>
      <c r="Q4198" s="150" t="str">
        <f>IFERROR(IF(P4198:$P$5009&lt;&gt;0, ABS(P4198-$Z$7),""),"")</f>
        <v/>
      </c>
      <c r="R4198" s="150" t="str">
        <f>IFERROR(IF(P4198:$P$5009&lt;&gt;0, (Q4198-$Y$16)^2,""),"")</f>
        <v/>
      </c>
      <c r="S4198" s="151" t="str">
        <f>IF(Data!C4202="","",C4202)</f>
        <v/>
      </c>
      <c r="T4198" s="150" t="str">
        <f>IFERROR(IF(S4198:$S$5009&lt;&gt;0, ABS(C4202-$Z$8),""),"")</f>
        <v/>
      </c>
      <c r="U4198" s="150" t="str">
        <f>IFERROR(IF(S4198:$S$5009&lt;&gt;0, (T4198-$Y$17)^2,""),"")</f>
        <v/>
      </c>
    </row>
    <row r="4199" spans="1:21" ht="23">
      <c r="A4199" s="161">
        <v>4190</v>
      </c>
      <c r="B4199" s="160" t="str">
        <f>IF(Data!B4199:$B$5009&lt;&gt;"",Data!B4199,"")</f>
        <v/>
      </c>
      <c r="C4199" s="160" t="str">
        <f>IF(Data!$C4199:C$5009&lt;&gt;"",Data!C4199,"")</f>
        <v/>
      </c>
      <c r="P4199" s="149" t="str">
        <f>IF(Data!B4203="","",B4203)</f>
        <v/>
      </c>
      <c r="Q4199" s="150" t="str">
        <f>IFERROR(IF(P4199:$P$5009&lt;&gt;0, ABS(P4199-$Z$7),""),"")</f>
        <v/>
      </c>
      <c r="R4199" s="150" t="str">
        <f>IFERROR(IF(P4199:$P$5009&lt;&gt;0, (Q4199-$Y$16)^2,""),"")</f>
        <v/>
      </c>
      <c r="S4199" s="151" t="str">
        <f>IF(Data!C4203="","",C4203)</f>
        <v/>
      </c>
      <c r="T4199" s="150" t="str">
        <f>IFERROR(IF(S4199:$S$5009&lt;&gt;0, ABS(C4203-$Z$8),""),"")</f>
        <v/>
      </c>
      <c r="U4199" s="150" t="str">
        <f>IFERROR(IF(S4199:$S$5009&lt;&gt;0, (T4199-$Y$17)^2,""),"")</f>
        <v/>
      </c>
    </row>
    <row r="4200" spans="1:21" ht="23">
      <c r="A4200" s="159">
        <v>4191</v>
      </c>
      <c r="B4200" s="160" t="str">
        <f>IF(Data!B4200:$B$5009&lt;&gt;"",Data!B4200,"")</f>
        <v/>
      </c>
      <c r="C4200" s="160" t="str">
        <f>IF(Data!$C4200:C$5009&lt;&gt;"",Data!C4200,"")</f>
        <v/>
      </c>
      <c r="P4200" s="149" t="str">
        <f>IF(Data!B4204="","",B4204)</f>
        <v/>
      </c>
      <c r="Q4200" s="150" t="str">
        <f>IFERROR(IF(P4200:$P$5009&lt;&gt;0, ABS(P4200-$Z$7),""),"")</f>
        <v/>
      </c>
      <c r="R4200" s="150" t="str">
        <f>IFERROR(IF(P4200:$P$5009&lt;&gt;0, (Q4200-$Y$16)^2,""),"")</f>
        <v/>
      </c>
      <c r="S4200" s="151" t="str">
        <f>IF(Data!C4204="","",C4204)</f>
        <v/>
      </c>
      <c r="T4200" s="150" t="str">
        <f>IFERROR(IF(S4200:$S$5009&lt;&gt;0, ABS(C4204-$Z$8),""),"")</f>
        <v/>
      </c>
      <c r="U4200" s="150" t="str">
        <f>IFERROR(IF(S4200:$S$5009&lt;&gt;0, (T4200-$Y$17)^2,""),"")</f>
        <v/>
      </c>
    </row>
    <row r="4201" spans="1:21" ht="23">
      <c r="A4201" s="161">
        <v>4192</v>
      </c>
      <c r="B4201" s="160" t="str">
        <f>IF(Data!B4201:$B$5009&lt;&gt;"",Data!B4201,"")</f>
        <v/>
      </c>
      <c r="C4201" s="160" t="str">
        <f>IF(Data!$C4201:C$5009&lt;&gt;"",Data!C4201,"")</f>
        <v/>
      </c>
      <c r="P4201" s="149" t="str">
        <f>IF(Data!B4205="","",B4205)</f>
        <v/>
      </c>
      <c r="Q4201" s="150" t="str">
        <f>IFERROR(IF(P4201:$P$5009&lt;&gt;0, ABS(P4201-$Z$7),""),"")</f>
        <v/>
      </c>
      <c r="R4201" s="150" t="str">
        <f>IFERROR(IF(P4201:$P$5009&lt;&gt;0, (Q4201-$Y$16)^2,""),"")</f>
        <v/>
      </c>
      <c r="S4201" s="151" t="str">
        <f>IF(Data!C4205="","",C4205)</f>
        <v/>
      </c>
      <c r="T4201" s="150" t="str">
        <f>IFERROR(IF(S4201:$S$5009&lt;&gt;0, ABS(C4205-$Z$8),""),"")</f>
        <v/>
      </c>
      <c r="U4201" s="150" t="str">
        <f>IFERROR(IF(S4201:$S$5009&lt;&gt;0, (T4201-$Y$17)^2,""),"")</f>
        <v/>
      </c>
    </row>
    <row r="4202" spans="1:21" ht="23">
      <c r="A4202" s="159">
        <v>4193</v>
      </c>
      <c r="B4202" s="160" t="str">
        <f>IF(Data!B4202:$B$5009&lt;&gt;"",Data!B4202,"")</f>
        <v/>
      </c>
      <c r="C4202" s="160" t="str">
        <f>IF(Data!$C4202:C$5009&lt;&gt;"",Data!C4202,"")</f>
        <v/>
      </c>
      <c r="P4202" s="149" t="str">
        <f>IF(Data!B4206="","",B4206)</f>
        <v/>
      </c>
      <c r="Q4202" s="150" t="str">
        <f>IFERROR(IF(P4202:$P$5009&lt;&gt;0, ABS(P4202-$Z$7),""),"")</f>
        <v/>
      </c>
      <c r="R4202" s="150" t="str">
        <f>IFERROR(IF(P4202:$P$5009&lt;&gt;0, (Q4202-$Y$16)^2,""),"")</f>
        <v/>
      </c>
      <c r="S4202" s="151" t="str">
        <f>IF(Data!C4206="","",C4206)</f>
        <v/>
      </c>
      <c r="T4202" s="150" t="str">
        <f>IFERROR(IF(S4202:$S$5009&lt;&gt;0, ABS(C4206-$Z$8),""),"")</f>
        <v/>
      </c>
      <c r="U4202" s="150" t="str">
        <f>IFERROR(IF(S4202:$S$5009&lt;&gt;0, (T4202-$Y$17)^2,""),"")</f>
        <v/>
      </c>
    </row>
    <row r="4203" spans="1:21" ht="23">
      <c r="A4203" s="161">
        <v>4194</v>
      </c>
      <c r="B4203" s="160" t="str">
        <f>IF(Data!B4203:$B$5009&lt;&gt;"",Data!B4203,"")</f>
        <v/>
      </c>
      <c r="C4203" s="160" t="str">
        <f>IF(Data!$C4203:C$5009&lt;&gt;"",Data!C4203,"")</f>
        <v/>
      </c>
      <c r="P4203" s="149" t="str">
        <f>IF(Data!B4207="","",B4207)</f>
        <v/>
      </c>
      <c r="Q4203" s="150" t="str">
        <f>IFERROR(IF(P4203:$P$5009&lt;&gt;0, ABS(P4203-$Z$7),""),"")</f>
        <v/>
      </c>
      <c r="R4203" s="150" t="str">
        <f>IFERROR(IF(P4203:$P$5009&lt;&gt;0, (Q4203-$Y$16)^2,""),"")</f>
        <v/>
      </c>
      <c r="S4203" s="151" t="str">
        <f>IF(Data!C4207="","",C4207)</f>
        <v/>
      </c>
      <c r="T4203" s="150" t="str">
        <f>IFERROR(IF(S4203:$S$5009&lt;&gt;0, ABS(C4207-$Z$8),""),"")</f>
        <v/>
      </c>
      <c r="U4203" s="150" t="str">
        <f>IFERROR(IF(S4203:$S$5009&lt;&gt;0, (T4203-$Y$17)^2,""),"")</f>
        <v/>
      </c>
    </row>
    <row r="4204" spans="1:21" ht="23">
      <c r="A4204" s="159">
        <v>4195</v>
      </c>
      <c r="B4204" s="160" t="str">
        <f>IF(Data!B4204:$B$5009&lt;&gt;"",Data!B4204,"")</f>
        <v/>
      </c>
      <c r="C4204" s="160" t="str">
        <f>IF(Data!$C4204:C$5009&lt;&gt;"",Data!C4204,"")</f>
        <v/>
      </c>
      <c r="P4204" s="149" t="str">
        <f>IF(Data!B4208="","",B4208)</f>
        <v/>
      </c>
      <c r="Q4204" s="150" t="str">
        <f>IFERROR(IF(P4204:$P$5009&lt;&gt;0, ABS(P4204-$Z$7),""),"")</f>
        <v/>
      </c>
      <c r="R4204" s="150" t="str">
        <f>IFERROR(IF(P4204:$P$5009&lt;&gt;0, (Q4204-$Y$16)^2,""),"")</f>
        <v/>
      </c>
      <c r="S4204" s="151" t="str">
        <f>IF(Data!C4208="","",C4208)</f>
        <v/>
      </c>
      <c r="T4204" s="150" t="str">
        <f>IFERROR(IF(S4204:$S$5009&lt;&gt;0, ABS(C4208-$Z$8),""),"")</f>
        <v/>
      </c>
      <c r="U4204" s="150" t="str">
        <f>IFERROR(IF(S4204:$S$5009&lt;&gt;0, (T4204-$Y$17)^2,""),"")</f>
        <v/>
      </c>
    </row>
    <row r="4205" spans="1:21" ht="23">
      <c r="A4205" s="161">
        <v>4196</v>
      </c>
      <c r="B4205" s="160" t="str">
        <f>IF(Data!B4205:$B$5009&lt;&gt;"",Data!B4205,"")</f>
        <v/>
      </c>
      <c r="C4205" s="160" t="str">
        <f>IF(Data!$C4205:C$5009&lt;&gt;"",Data!C4205,"")</f>
        <v/>
      </c>
      <c r="P4205" s="149" t="str">
        <f>IF(Data!B4209="","",B4209)</f>
        <v/>
      </c>
      <c r="Q4205" s="150" t="str">
        <f>IFERROR(IF(P4205:$P$5009&lt;&gt;0, ABS(P4205-$Z$7),""),"")</f>
        <v/>
      </c>
      <c r="R4205" s="150" t="str">
        <f>IFERROR(IF(P4205:$P$5009&lt;&gt;0, (Q4205-$Y$16)^2,""),"")</f>
        <v/>
      </c>
      <c r="S4205" s="151" t="str">
        <f>IF(Data!C4209="","",C4209)</f>
        <v/>
      </c>
      <c r="T4205" s="150" t="str">
        <f>IFERROR(IF(S4205:$S$5009&lt;&gt;0, ABS(C4209-$Z$8),""),"")</f>
        <v/>
      </c>
      <c r="U4205" s="150" t="str">
        <f>IFERROR(IF(S4205:$S$5009&lt;&gt;0, (T4205-$Y$17)^2,""),"")</f>
        <v/>
      </c>
    </row>
    <row r="4206" spans="1:21" ht="23">
      <c r="A4206" s="159">
        <v>4197</v>
      </c>
      <c r="B4206" s="160" t="str">
        <f>IF(Data!B4206:$B$5009&lt;&gt;"",Data!B4206,"")</f>
        <v/>
      </c>
      <c r="C4206" s="160" t="str">
        <f>IF(Data!$C4206:C$5009&lt;&gt;"",Data!C4206,"")</f>
        <v/>
      </c>
      <c r="P4206" s="149" t="str">
        <f>IF(Data!B4210="","",B4210)</f>
        <v/>
      </c>
      <c r="Q4206" s="150" t="str">
        <f>IFERROR(IF(P4206:$P$5009&lt;&gt;0, ABS(P4206-$Z$7),""),"")</f>
        <v/>
      </c>
      <c r="R4206" s="150" t="str">
        <f>IFERROR(IF(P4206:$P$5009&lt;&gt;0, (Q4206-$Y$16)^2,""),"")</f>
        <v/>
      </c>
      <c r="S4206" s="151" t="str">
        <f>IF(Data!C4210="","",C4210)</f>
        <v/>
      </c>
      <c r="T4206" s="150" t="str">
        <f>IFERROR(IF(S4206:$S$5009&lt;&gt;0, ABS(C4210-$Z$8),""),"")</f>
        <v/>
      </c>
      <c r="U4206" s="150" t="str">
        <f>IFERROR(IF(S4206:$S$5009&lt;&gt;0, (T4206-$Y$17)^2,""),"")</f>
        <v/>
      </c>
    </row>
    <row r="4207" spans="1:21" ht="23">
      <c r="A4207" s="161">
        <v>4198</v>
      </c>
      <c r="B4207" s="160" t="str">
        <f>IF(Data!B4207:$B$5009&lt;&gt;"",Data!B4207,"")</f>
        <v/>
      </c>
      <c r="C4207" s="160" t="str">
        <f>IF(Data!$C4207:C$5009&lt;&gt;"",Data!C4207,"")</f>
        <v/>
      </c>
      <c r="P4207" s="149" t="str">
        <f>IF(Data!B4211="","",B4211)</f>
        <v/>
      </c>
      <c r="Q4207" s="150" t="str">
        <f>IFERROR(IF(P4207:$P$5009&lt;&gt;0, ABS(P4207-$Z$7),""),"")</f>
        <v/>
      </c>
      <c r="R4207" s="150" t="str">
        <f>IFERROR(IF(P4207:$P$5009&lt;&gt;0, (Q4207-$Y$16)^2,""),"")</f>
        <v/>
      </c>
      <c r="S4207" s="151" t="str">
        <f>IF(Data!C4211="","",C4211)</f>
        <v/>
      </c>
      <c r="T4207" s="150" t="str">
        <f>IFERROR(IF(S4207:$S$5009&lt;&gt;0, ABS(C4211-$Z$8),""),"")</f>
        <v/>
      </c>
      <c r="U4207" s="150" t="str">
        <f>IFERROR(IF(S4207:$S$5009&lt;&gt;0, (T4207-$Y$17)^2,""),"")</f>
        <v/>
      </c>
    </row>
    <row r="4208" spans="1:21" ht="23">
      <c r="A4208" s="159">
        <v>4199</v>
      </c>
      <c r="B4208" s="160" t="str">
        <f>IF(Data!B4208:$B$5009&lt;&gt;"",Data!B4208,"")</f>
        <v/>
      </c>
      <c r="C4208" s="160" t="str">
        <f>IF(Data!$C4208:C$5009&lt;&gt;"",Data!C4208,"")</f>
        <v/>
      </c>
      <c r="P4208" s="149" t="str">
        <f>IF(Data!B4212="","",B4212)</f>
        <v/>
      </c>
      <c r="Q4208" s="150" t="str">
        <f>IFERROR(IF(P4208:$P$5009&lt;&gt;0, ABS(P4208-$Z$7),""),"")</f>
        <v/>
      </c>
      <c r="R4208" s="150" t="str">
        <f>IFERROR(IF(P4208:$P$5009&lt;&gt;0, (Q4208-$Y$16)^2,""),"")</f>
        <v/>
      </c>
      <c r="S4208" s="151" t="str">
        <f>IF(Data!C4212="","",C4212)</f>
        <v/>
      </c>
      <c r="T4208" s="150" t="str">
        <f>IFERROR(IF(S4208:$S$5009&lt;&gt;0, ABS(C4212-$Z$8),""),"")</f>
        <v/>
      </c>
      <c r="U4208" s="150" t="str">
        <f>IFERROR(IF(S4208:$S$5009&lt;&gt;0, (T4208-$Y$17)^2,""),"")</f>
        <v/>
      </c>
    </row>
    <row r="4209" spans="1:21" ht="23">
      <c r="A4209" s="161">
        <v>4200</v>
      </c>
      <c r="B4209" s="160" t="str">
        <f>IF(Data!B4209:$B$5009&lt;&gt;"",Data!B4209,"")</f>
        <v/>
      </c>
      <c r="C4209" s="160" t="str">
        <f>IF(Data!$C4209:C$5009&lt;&gt;"",Data!C4209,"")</f>
        <v/>
      </c>
      <c r="P4209" s="149" t="str">
        <f>IF(Data!B4213="","",B4213)</f>
        <v/>
      </c>
      <c r="Q4209" s="150" t="str">
        <f>IFERROR(IF(P4209:$P$5009&lt;&gt;0, ABS(P4209-$Z$7),""),"")</f>
        <v/>
      </c>
      <c r="R4209" s="150" t="str">
        <f>IFERROR(IF(P4209:$P$5009&lt;&gt;0, (Q4209-$Y$16)^2,""),"")</f>
        <v/>
      </c>
      <c r="S4209" s="151" t="str">
        <f>IF(Data!C4213="","",C4213)</f>
        <v/>
      </c>
      <c r="T4209" s="150" t="str">
        <f>IFERROR(IF(S4209:$S$5009&lt;&gt;0, ABS(C4213-$Z$8),""),"")</f>
        <v/>
      </c>
      <c r="U4209" s="150" t="str">
        <f>IFERROR(IF(S4209:$S$5009&lt;&gt;0, (T4209-$Y$17)^2,""),"")</f>
        <v/>
      </c>
    </row>
    <row r="4210" spans="1:21" ht="23">
      <c r="A4210" s="159">
        <v>4201</v>
      </c>
      <c r="B4210" s="160" t="str">
        <f>IF(Data!B4210:$B$5009&lt;&gt;"",Data!B4210,"")</f>
        <v/>
      </c>
      <c r="C4210" s="160" t="str">
        <f>IF(Data!$C4210:C$5009&lt;&gt;"",Data!C4210,"")</f>
        <v/>
      </c>
      <c r="P4210" s="149" t="str">
        <f>IF(Data!B4214="","",B4214)</f>
        <v/>
      </c>
      <c r="Q4210" s="150" t="str">
        <f>IFERROR(IF(P4210:$P$5009&lt;&gt;0, ABS(P4210-$Z$7),""),"")</f>
        <v/>
      </c>
      <c r="R4210" s="150" t="str">
        <f>IFERROR(IF(P4210:$P$5009&lt;&gt;0, (Q4210-$Y$16)^2,""),"")</f>
        <v/>
      </c>
      <c r="S4210" s="151" t="str">
        <f>IF(Data!C4214="","",C4214)</f>
        <v/>
      </c>
      <c r="T4210" s="150" t="str">
        <f>IFERROR(IF(S4210:$S$5009&lt;&gt;0, ABS(C4214-$Z$8),""),"")</f>
        <v/>
      </c>
      <c r="U4210" s="150" t="str">
        <f>IFERROR(IF(S4210:$S$5009&lt;&gt;0, (T4210-$Y$17)^2,""),"")</f>
        <v/>
      </c>
    </row>
    <row r="4211" spans="1:21" ht="23">
      <c r="A4211" s="161">
        <v>4202</v>
      </c>
      <c r="B4211" s="160" t="str">
        <f>IF(Data!B4211:$B$5009&lt;&gt;"",Data!B4211,"")</f>
        <v/>
      </c>
      <c r="C4211" s="160" t="str">
        <f>IF(Data!$C4211:C$5009&lt;&gt;"",Data!C4211,"")</f>
        <v/>
      </c>
      <c r="P4211" s="149" t="str">
        <f>IF(Data!B4215="","",B4215)</f>
        <v/>
      </c>
      <c r="Q4211" s="150" t="str">
        <f>IFERROR(IF(P4211:$P$5009&lt;&gt;0, ABS(P4211-$Z$7),""),"")</f>
        <v/>
      </c>
      <c r="R4211" s="150" t="str">
        <f>IFERROR(IF(P4211:$P$5009&lt;&gt;0, (Q4211-$Y$16)^2,""),"")</f>
        <v/>
      </c>
      <c r="S4211" s="151" t="str">
        <f>IF(Data!C4215="","",C4215)</f>
        <v/>
      </c>
      <c r="T4211" s="150" t="str">
        <f>IFERROR(IF(S4211:$S$5009&lt;&gt;0, ABS(C4215-$Z$8),""),"")</f>
        <v/>
      </c>
      <c r="U4211" s="150" t="str">
        <f>IFERROR(IF(S4211:$S$5009&lt;&gt;0, (T4211-$Y$17)^2,""),"")</f>
        <v/>
      </c>
    </row>
    <row r="4212" spans="1:21" ht="23">
      <c r="A4212" s="159">
        <v>4203</v>
      </c>
      <c r="B4212" s="160" t="str">
        <f>IF(Data!B4212:$B$5009&lt;&gt;"",Data!B4212,"")</f>
        <v/>
      </c>
      <c r="C4212" s="160" t="str">
        <f>IF(Data!$C4212:C$5009&lt;&gt;"",Data!C4212,"")</f>
        <v/>
      </c>
      <c r="P4212" s="149" t="str">
        <f>IF(Data!B4216="","",B4216)</f>
        <v/>
      </c>
      <c r="Q4212" s="150" t="str">
        <f>IFERROR(IF(P4212:$P$5009&lt;&gt;0, ABS(P4212-$Z$7),""),"")</f>
        <v/>
      </c>
      <c r="R4212" s="150" t="str">
        <f>IFERROR(IF(P4212:$P$5009&lt;&gt;0, (Q4212-$Y$16)^2,""),"")</f>
        <v/>
      </c>
      <c r="S4212" s="151" t="str">
        <f>IF(Data!C4216="","",C4216)</f>
        <v/>
      </c>
      <c r="T4212" s="150" t="str">
        <f>IFERROR(IF(S4212:$S$5009&lt;&gt;0, ABS(C4216-$Z$8),""),"")</f>
        <v/>
      </c>
      <c r="U4212" s="150" t="str">
        <f>IFERROR(IF(S4212:$S$5009&lt;&gt;0, (T4212-$Y$17)^2,""),"")</f>
        <v/>
      </c>
    </row>
    <row r="4213" spans="1:21" ht="23">
      <c r="A4213" s="161">
        <v>4204</v>
      </c>
      <c r="B4213" s="160" t="str">
        <f>IF(Data!B4213:$B$5009&lt;&gt;"",Data!B4213,"")</f>
        <v/>
      </c>
      <c r="C4213" s="160" t="str">
        <f>IF(Data!$C4213:C$5009&lt;&gt;"",Data!C4213,"")</f>
        <v/>
      </c>
      <c r="P4213" s="149" t="str">
        <f>IF(Data!B4217="","",B4217)</f>
        <v/>
      </c>
      <c r="Q4213" s="150" t="str">
        <f>IFERROR(IF(P4213:$P$5009&lt;&gt;0, ABS(P4213-$Z$7),""),"")</f>
        <v/>
      </c>
      <c r="R4213" s="150" t="str">
        <f>IFERROR(IF(P4213:$P$5009&lt;&gt;0, (Q4213-$Y$16)^2,""),"")</f>
        <v/>
      </c>
      <c r="S4213" s="151" t="str">
        <f>IF(Data!C4217="","",C4217)</f>
        <v/>
      </c>
      <c r="T4213" s="150" t="str">
        <f>IFERROR(IF(S4213:$S$5009&lt;&gt;0, ABS(C4217-$Z$8),""),"")</f>
        <v/>
      </c>
      <c r="U4213" s="150" t="str">
        <f>IFERROR(IF(S4213:$S$5009&lt;&gt;0, (T4213-$Y$17)^2,""),"")</f>
        <v/>
      </c>
    </row>
    <row r="4214" spans="1:21" ht="23">
      <c r="A4214" s="159">
        <v>4205</v>
      </c>
      <c r="B4214" s="160" t="str">
        <f>IF(Data!B4214:$B$5009&lt;&gt;"",Data!B4214,"")</f>
        <v/>
      </c>
      <c r="C4214" s="160" t="str">
        <f>IF(Data!$C4214:C$5009&lt;&gt;"",Data!C4214,"")</f>
        <v/>
      </c>
      <c r="P4214" s="149" t="str">
        <f>IF(Data!B4218="","",B4218)</f>
        <v/>
      </c>
      <c r="Q4214" s="150" t="str">
        <f>IFERROR(IF(P4214:$P$5009&lt;&gt;0, ABS(P4214-$Z$7),""),"")</f>
        <v/>
      </c>
      <c r="R4214" s="150" t="str">
        <f>IFERROR(IF(P4214:$P$5009&lt;&gt;0, (Q4214-$Y$16)^2,""),"")</f>
        <v/>
      </c>
      <c r="S4214" s="151" t="str">
        <f>IF(Data!C4218="","",C4218)</f>
        <v/>
      </c>
      <c r="T4214" s="150" t="str">
        <f>IFERROR(IF(S4214:$S$5009&lt;&gt;0, ABS(C4218-$Z$8),""),"")</f>
        <v/>
      </c>
      <c r="U4214" s="150" t="str">
        <f>IFERROR(IF(S4214:$S$5009&lt;&gt;0, (T4214-$Y$17)^2,""),"")</f>
        <v/>
      </c>
    </row>
    <row r="4215" spans="1:21" ht="23">
      <c r="A4215" s="161">
        <v>4206</v>
      </c>
      <c r="B4215" s="160" t="str">
        <f>IF(Data!B4215:$B$5009&lt;&gt;"",Data!B4215,"")</f>
        <v/>
      </c>
      <c r="C4215" s="160" t="str">
        <f>IF(Data!$C4215:C$5009&lt;&gt;"",Data!C4215,"")</f>
        <v/>
      </c>
      <c r="P4215" s="149" t="str">
        <f>IF(Data!B4219="","",B4219)</f>
        <v/>
      </c>
      <c r="Q4215" s="150" t="str">
        <f>IFERROR(IF(P4215:$P$5009&lt;&gt;0, ABS(P4215-$Z$7),""),"")</f>
        <v/>
      </c>
      <c r="R4215" s="150" t="str">
        <f>IFERROR(IF(P4215:$P$5009&lt;&gt;0, (Q4215-$Y$16)^2,""),"")</f>
        <v/>
      </c>
      <c r="S4215" s="151" t="str">
        <f>IF(Data!C4219="","",C4219)</f>
        <v/>
      </c>
      <c r="T4215" s="150" t="str">
        <f>IFERROR(IF(S4215:$S$5009&lt;&gt;0, ABS(C4219-$Z$8),""),"")</f>
        <v/>
      </c>
      <c r="U4215" s="150" t="str">
        <f>IFERROR(IF(S4215:$S$5009&lt;&gt;0, (T4215-$Y$17)^2,""),"")</f>
        <v/>
      </c>
    </row>
    <row r="4216" spans="1:21" ht="23">
      <c r="A4216" s="159">
        <v>4207</v>
      </c>
      <c r="B4216" s="160" t="str">
        <f>IF(Data!B4216:$B$5009&lt;&gt;"",Data!B4216,"")</f>
        <v/>
      </c>
      <c r="C4216" s="160" t="str">
        <f>IF(Data!$C4216:C$5009&lt;&gt;"",Data!C4216,"")</f>
        <v/>
      </c>
      <c r="P4216" s="149" t="str">
        <f>IF(Data!B4220="","",B4220)</f>
        <v/>
      </c>
      <c r="Q4216" s="150" t="str">
        <f>IFERROR(IF(P4216:$P$5009&lt;&gt;0, ABS(P4216-$Z$7),""),"")</f>
        <v/>
      </c>
      <c r="R4216" s="150" t="str">
        <f>IFERROR(IF(P4216:$P$5009&lt;&gt;0, (Q4216-$Y$16)^2,""),"")</f>
        <v/>
      </c>
      <c r="S4216" s="151" t="str">
        <f>IF(Data!C4220="","",C4220)</f>
        <v/>
      </c>
      <c r="T4216" s="150" t="str">
        <f>IFERROR(IF(S4216:$S$5009&lt;&gt;0, ABS(C4220-$Z$8),""),"")</f>
        <v/>
      </c>
      <c r="U4216" s="150" t="str">
        <f>IFERROR(IF(S4216:$S$5009&lt;&gt;0, (T4216-$Y$17)^2,""),"")</f>
        <v/>
      </c>
    </row>
    <row r="4217" spans="1:21" ht="23">
      <c r="A4217" s="161">
        <v>4208</v>
      </c>
      <c r="B4217" s="160" t="str">
        <f>IF(Data!B4217:$B$5009&lt;&gt;"",Data!B4217,"")</f>
        <v/>
      </c>
      <c r="C4217" s="160" t="str">
        <f>IF(Data!$C4217:C$5009&lt;&gt;"",Data!C4217,"")</f>
        <v/>
      </c>
      <c r="P4217" s="149" t="str">
        <f>IF(Data!B4221="","",B4221)</f>
        <v/>
      </c>
      <c r="Q4217" s="150" t="str">
        <f>IFERROR(IF(P4217:$P$5009&lt;&gt;0, ABS(P4217-$Z$7),""),"")</f>
        <v/>
      </c>
      <c r="R4217" s="150" t="str">
        <f>IFERROR(IF(P4217:$P$5009&lt;&gt;0, (Q4217-$Y$16)^2,""),"")</f>
        <v/>
      </c>
      <c r="S4217" s="151" t="str">
        <f>IF(Data!C4221="","",C4221)</f>
        <v/>
      </c>
      <c r="T4217" s="150" t="str">
        <f>IFERROR(IF(S4217:$S$5009&lt;&gt;0, ABS(C4221-$Z$8),""),"")</f>
        <v/>
      </c>
      <c r="U4217" s="150" t="str">
        <f>IFERROR(IF(S4217:$S$5009&lt;&gt;0, (T4217-$Y$17)^2,""),"")</f>
        <v/>
      </c>
    </row>
    <row r="4218" spans="1:21" ht="23">
      <c r="A4218" s="159">
        <v>4209</v>
      </c>
      <c r="B4218" s="160" t="str">
        <f>IF(Data!B4218:$B$5009&lt;&gt;"",Data!B4218,"")</f>
        <v/>
      </c>
      <c r="C4218" s="160" t="str">
        <f>IF(Data!$C4218:C$5009&lt;&gt;"",Data!C4218,"")</f>
        <v/>
      </c>
      <c r="P4218" s="149" t="str">
        <f>IF(Data!B4222="","",B4222)</f>
        <v/>
      </c>
      <c r="Q4218" s="150" t="str">
        <f>IFERROR(IF(P4218:$P$5009&lt;&gt;0, ABS(P4218-$Z$7),""),"")</f>
        <v/>
      </c>
      <c r="R4218" s="150" t="str">
        <f>IFERROR(IF(P4218:$P$5009&lt;&gt;0, (Q4218-$Y$16)^2,""),"")</f>
        <v/>
      </c>
      <c r="S4218" s="151" t="str">
        <f>IF(Data!C4222="","",C4222)</f>
        <v/>
      </c>
      <c r="T4218" s="150" t="str">
        <f>IFERROR(IF(S4218:$S$5009&lt;&gt;0, ABS(C4222-$Z$8),""),"")</f>
        <v/>
      </c>
      <c r="U4218" s="150" t="str">
        <f>IFERROR(IF(S4218:$S$5009&lt;&gt;0, (T4218-$Y$17)^2,""),"")</f>
        <v/>
      </c>
    </row>
    <row r="4219" spans="1:21" ht="23">
      <c r="A4219" s="161">
        <v>4210</v>
      </c>
      <c r="B4219" s="160" t="str">
        <f>IF(Data!B4219:$B$5009&lt;&gt;"",Data!B4219,"")</f>
        <v/>
      </c>
      <c r="C4219" s="160" t="str">
        <f>IF(Data!$C4219:C$5009&lt;&gt;"",Data!C4219,"")</f>
        <v/>
      </c>
      <c r="P4219" s="149" t="str">
        <f>IF(Data!B4223="","",B4223)</f>
        <v/>
      </c>
      <c r="Q4219" s="150" t="str">
        <f>IFERROR(IF(P4219:$P$5009&lt;&gt;0, ABS(P4219-$Z$7),""),"")</f>
        <v/>
      </c>
      <c r="R4219" s="150" t="str">
        <f>IFERROR(IF(P4219:$P$5009&lt;&gt;0, (Q4219-$Y$16)^2,""),"")</f>
        <v/>
      </c>
      <c r="S4219" s="151" t="str">
        <f>IF(Data!C4223="","",C4223)</f>
        <v/>
      </c>
      <c r="T4219" s="150" t="str">
        <f>IFERROR(IF(S4219:$S$5009&lt;&gt;0, ABS(C4223-$Z$8),""),"")</f>
        <v/>
      </c>
      <c r="U4219" s="150" t="str">
        <f>IFERROR(IF(S4219:$S$5009&lt;&gt;0, (T4219-$Y$17)^2,""),"")</f>
        <v/>
      </c>
    </row>
    <row r="4220" spans="1:21" ht="23">
      <c r="A4220" s="159">
        <v>4211</v>
      </c>
      <c r="B4220" s="160" t="str">
        <f>IF(Data!B4220:$B$5009&lt;&gt;"",Data!B4220,"")</f>
        <v/>
      </c>
      <c r="C4220" s="160" t="str">
        <f>IF(Data!$C4220:C$5009&lt;&gt;"",Data!C4220,"")</f>
        <v/>
      </c>
      <c r="P4220" s="149" t="str">
        <f>IF(Data!B4224="","",B4224)</f>
        <v/>
      </c>
      <c r="Q4220" s="150" t="str">
        <f>IFERROR(IF(P4220:$P$5009&lt;&gt;0, ABS(P4220-$Z$7),""),"")</f>
        <v/>
      </c>
      <c r="R4220" s="150" t="str">
        <f>IFERROR(IF(P4220:$P$5009&lt;&gt;0, (Q4220-$Y$16)^2,""),"")</f>
        <v/>
      </c>
      <c r="S4220" s="151" t="str">
        <f>IF(Data!C4224="","",C4224)</f>
        <v/>
      </c>
      <c r="T4220" s="150" t="str">
        <f>IFERROR(IF(S4220:$S$5009&lt;&gt;0, ABS(C4224-$Z$8),""),"")</f>
        <v/>
      </c>
      <c r="U4220" s="150" t="str">
        <f>IFERROR(IF(S4220:$S$5009&lt;&gt;0, (T4220-$Y$17)^2,""),"")</f>
        <v/>
      </c>
    </row>
    <row r="4221" spans="1:21" ht="23">
      <c r="A4221" s="161">
        <v>4212</v>
      </c>
      <c r="B4221" s="160" t="str">
        <f>IF(Data!B4221:$B$5009&lt;&gt;"",Data!B4221,"")</f>
        <v/>
      </c>
      <c r="C4221" s="160" t="str">
        <f>IF(Data!$C4221:C$5009&lt;&gt;"",Data!C4221,"")</f>
        <v/>
      </c>
      <c r="P4221" s="149" t="str">
        <f>IF(Data!B4225="","",B4225)</f>
        <v/>
      </c>
      <c r="Q4221" s="150" t="str">
        <f>IFERROR(IF(P4221:$P$5009&lt;&gt;0, ABS(P4221-$Z$7),""),"")</f>
        <v/>
      </c>
      <c r="R4221" s="150" t="str">
        <f>IFERROR(IF(P4221:$P$5009&lt;&gt;0, (Q4221-$Y$16)^2,""),"")</f>
        <v/>
      </c>
      <c r="S4221" s="151" t="str">
        <f>IF(Data!C4225="","",C4225)</f>
        <v/>
      </c>
      <c r="T4221" s="150" t="str">
        <f>IFERROR(IF(S4221:$S$5009&lt;&gt;0, ABS(C4225-$Z$8),""),"")</f>
        <v/>
      </c>
      <c r="U4221" s="150" t="str">
        <f>IFERROR(IF(S4221:$S$5009&lt;&gt;0, (T4221-$Y$17)^2,""),"")</f>
        <v/>
      </c>
    </row>
    <row r="4222" spans="1:21" ht="23">
      <c r="A4222" s="159">
        <v>4213</v>
      </c>
      <c r="B4222" s="160" t="str">
        <f>IF(Data!B4222:$B$5009&lt;&gt;"",Data!B4222,"")</f>
        <v/>
      </c>
      <c r="C4222" s="160" t="str">
        <f>IF(Data!$C4222:C$5009&lt;&gt;"",Data!C4222,"")</f>
        <v/>
      </c>
      <c r="P4222" s="149" t="str">
        <f>IF(Data!B4226="","",B4226)</f>
        <v/>
      </c>
      <c r="Q4222" s="150" t="str">
        <f>IFERROR(IF(P4222:$P$5009&lt;&gt;0, ABS(P4222-$Z$7),""),"")</f>
        <v/>
      </c>
      <c r="R4222" s="150" t="str">
        <f>IFERROR(IF(P4222:$P$5009&lt;&gt;0, (Q4222-$Y$16)^2,""),"")</f>
        <v/>
      </c>
      <c r="S4222" s="151" t="str">
        <f>IF(Data!C4226="","",C4226)</f>
        <v/>
      </c>
      <c r="T4222" s="150" t="str">
        <f>IFERROR(IF(S4222:$S$5009&lt;&gt;0, ABS(C4226-$Z$8),""),"")</f>
        <v/>
      </c>
      <c r="U4222" s="150" t="str">
        <f>IFERROR(IF(S4222:$S$5009&lt;&gt;0, (T4222-$Y$17)^2,""),"")</f>
        <v/>
      </c>
    </row>
    <row r="4223" spans="1:21" ht="23">
      <c r="A4223" s="161">
        <v>4214</v>
      </c>
      <c r="B4223" s="160" t="str">
        <f>IF(Data!B4223:$B$5009&lt;&gt;"",Data!B4223,"")</f>
        <v/>
      </c>
      <c r="C4223" s="160" t="str">
        <f>IF(Data!$C4223:C$5009&lt;&gt;"",Data!C4223,"")</f>
        <v/>
      </c>
      <c r="P4223" s="149" t="str">
        <f>IF(Data!B4227="","",B4227)</f>
        <v/>
      </c>
      <c r="Q4223" s="150" t="str">
        <f>IFERROR(IF(P4223:$P$5009&lt;&gt;0, ABS(P4223-$Z$7),""),"")</f>
        <v/>
      </c>
      <c r="R4223" s="150" t="str">
        <f>IFERROR(IF(P4223:$P$5009&lt;&gt;0, (Q4223-$Y$16)^2,""),"")</f>
        <v/>
      </c>
      <c r="S4223" s="151" t="str">
        <f>IF(Data!C4227="","",C4227)</f>
        <v/>
      </c>
      <c r="T4223" s="150" t="str">
        <f>IFERROR(IF(S4223:$S$5009&lt;&gt;0, ABS(C4227-$Z$8),""),"")</f>
        <v/>
      </c>
      <c r="U4223" s="150" t="str">
        <f>IFERROR(IF(S4223:$S$5009&lt;&gt;0, (T4223-$Y$17)^2,""),"")</f>
        <v/>
      </c>
    </row>
    <row r="4224" spans="1:21" ht="23">
      <c r="A4224" s="159">
        <v>4215</v>
      </c>
      <c r="B4224" s="160" t="str">
        <f>IF(Data!B4224:$B$5009&lt;&gt;"",Data!B4224,"")</f>
        <v/>
      </c>
      <c r="C4224" s="160" t="str">
        <f>IF(Data!$C4224:C$5009&lt;&gt;"",Data!C4224,"")</f>
        <v/>
      </c>
      <c r="P4224" s="149" t="str">
        <f>IF(Data!B4228="","",B4228)</f>
        <v/>
      </c>
      <c r="Q4224" s="150" t="str">
        <f>IFERROR(IF(P4224:$P$5009&lt;&gt;0, ABS(P4224-$Z$7),""),"")</f>
        <v/>
      </c>
      <c r="R4224" s="150" t="str">
        <f>IFERROR(IF(P4224:$P$5009&lt;&gt;0, (Q4224-$Y$16)^2,""),"")</f>
        <v/>
      </c>
      <c r="S4224" s="151" t="str">
        <f>IF(Data!C4228="","",C4228)</f>
        <v/>
      </c>
      <c r="T4224" s="150" t="str">
        <f>IFERROR(IF(S4224:$S$5009&lt;&gt;0, ABS(C4228-$Z$8),""),"")</f>
        <v/>
      </c>
      <c r="U4224" s="150" t="str">
        <f>IFERROR(IF(S4224:$S$5009&lt;&gt;0, (T4224-$Y$17)^2,""),"")</f>
        <v/>
      </c>
    </row>
    <row r="4225" spans="1:21" ht="23">
      <c r="A4225" s="161">
        <v>4216</v>
      </c>
      <c r="B4225" s="160" t="str">
        <f>IF(Data!B4225:$B$5009&lt;&gt;"",Data!B4225,"")</f>
        <v/>
      </c>
      <c r="C4225" s="160" t="str">
        <f>IF(Data!$C4225:C$5009&lt;&gt;"",Data!C4225,"")</f>
        <v/>
      </c>
      <c r="P4225" s="149" t="str">
        <f>IF(Data!B4229="","",B4229)</f>
        <v/>
      </c>
      <c r="Q4225" s="150" t="str">
        <f>IFERROR(IF(P4225:$P$5009&lt;&gt;0, ABS(P4225-$Z$7),""),"")</f>
        <v/>
      </c>
      <c r="R4225" s="150" t="str">
        <f>IFERROR(IF(P4225:$P$5009&lt;&gt;0, (Q4225-$Y$16)^2,""),"")</f>
        <v/>
      </c>
      <c r="S4225" s="151" t="str">
        <f>IF(Data!C4229="","",C4229)</f>
        <v/>
      </c>
      <c r="T4225" s="150" t="str">
        <f>IFERROR(IF(S4225:$S$5009&lt;&gt;0, ABS(C4229-$Z$8),""),"")</f>
        <v/>
      </c>
      <c r="U4225" s="150" t="str">
        <f>IFERROR(IF(S4225:$S$5009&lt;&gt;0, (T4225-$Y$17)^2,""),"")</f>
        <v/>
      </c>
    </row>
    <row r="4226" spans="1:21" ht="23">
      <c r="A4226" s="159">
        <v>4217</v>
      </c>
      <c r="B4226" s="160" t="str">
        <f>IF(Data!B4226:$B$5009&lt;&gt;"",Data!B4226,"")</f>
        <v/>
      </c>
      <c r="C4226" s="160" t="str">
        <f>IF(Data!$C4226:C$5009&lt;&gt;"",Data!C4226,"")</f>
        <v/>
      </c>
      <c r="P4226" s="149" t="str">
        <f>IF(Data!B4230="","",B4230)</f>
        <v/>
      </c>
      <c r="Q4226" s="150" t="str">
        <f>IFERROR(IF(P4226:$P$5009&lt;&gt;0, ABS(P4226-$Z$7),""),"")</f>
        <v/>
      </c>
      <c r="R4226" s="150" t="str">
        <f>IFERROR(IF(P4226:$P$5009&lt;&gt;0, (Q4226-$Y$16)^2,""),"")</f>
        <v/>
      </c>
      <c r="S4226" s="151" t="str">
        <f>IF(Data!C4230="","",C4230)</f>
        <v/>
      </c>
      <c r="T4226" s="150" t="str">
        <f>IFERROR(IF(S4226:$S$5009&lt;&gt;0, ABS(C4230-$Z$8),""),"")</f>
        <v/>
      </c>
      <c r="U4226" s="150" t="str">
        <f>IFERROR(IF(S4226:$S$5009&lt;&gt;0, (T4226-$Y$17)^2,""),"")</f>
        <v/>
      </c>
    </row>
    <row r="4227" spans="1:21" ht="23">
      <c r="A4227" s="161">
        <v>4218</v>
      </c>
      <c r="B4227" s="160" t="str">
        <f>IF(Data!B4227:$B$5009&lt;&gt;"",Data!B4227,"")</f>
        <v/>
      </c>
      <c r="C4227" s="160" t="str">
        <f>IF(Data!$C4227:C$5009&lt;&gt;"",Data!C4227,"")</f>
        <v/>
      </c>
      <c r="P4227" s="149" t="str">
        <f>IF(Data!B4231="","",B4231)</f>
        <v/>
      </c>
      <c r="Q4227" s="150" t="str">
        <f>IFERROR(IF(P4227:$P$5009&lt;&gt;0, ABS(P4227-$Z$7),""),"")</f>
        <v/>
      </c>
      <c r="R4227" s="150" t="str">
        <f>IFERROR(IF(P4227:$P$5009&lt;&gt;0, (Q4227-$Y$16)^2,""),"")</f>
        <v/>
      </c>
      <c r="S4227" s="151" t="str">
        <f>IF(Data!C4231="","",C4231)</f>
        <v/>
      </c>
      <c r="T4227" s="150" t="str">
        <f>IFERROR(IF(S4227:$S$5009&lt;&gt;0, ABS(C4231-$Z$8),""),"")</f>
        <v/>
      </c>
      <c r="U4227" s="150" t="str">
        <f>IFERROR(IF(S4227:$S$5009&lt;&gt;0, (T4227-$Y$17)^2,""),"")</f>
        <v/>
      </c>
    </row>
    <row r="4228" spans="1:21" ht="23">
      <c r="A4228" s="159">
        <v>4219</v>
      </c>
      <c r="B4228" s="160" t="str">
        <f>IF(Data!B4228:$B$5009&lt;&gt;"",Data!B4228,"")</f>
        <v/>
      </c>
      <c r="C4228" s="160" t="str">
        <f>IF(Data!$C4228:C$5009&lt;&gt;"",Data!C4228,"")</f>
        <v/>
      </c>
      <c r="P4228" s="149" t="str">
        <f>IF(Data!B4232="","",B4232)</f>
        <v/>
      </c>
      <c r="Q4228" s="150" t="str">
        <f>IFERROR(IF(P4228:$P$5009&lt;&gt;0, ABS(P4228-$Z$7),""),"")</f>
        <v/>
      </c>
      <c r="R4228" s="150" t="str">
        <f>IFERROR(IF(P4228:$P$5009&lt;&gt;0, (Q4228-$Y$16)^2,""),"")</f>
        <v/>
      </c>
      <c r="S4228" s="151" t="str">
        <f>IF(Data!C4232="","",C4232)</f>
        <v/>
      </c>
      <c r="T4228" s="150" t="str">
        <f>IFERROR(IF(S4228:$S$5009&lt;&gt;0, ABS(C4232-$Z$8),""),"")</f>
        <v/>
      </c>
      <c r="U4228" s="150" t="str">
        <f>IFERROR(IF(S4228:$S$5009&lt;&gt;0, (T4228-$Y$17)^2,""),"")</f>
        <v/>
      </c>
    </row>
    <row r="4229" spans="1:21" ht="23">
      <c r="A4229" s="161">
        <v>4220</v>
      </c>
      <c r="B4229" s="160" t="str">
        <f>IF(Data!B4229:$B$5009&lt;&gt;"",Data!B4229,"")</f>
        <v/>
      </c>
      <c r="C4229" s="160" t="str">
        <f>IF(Data!$C4229:C$5009&lt;&gt;"",Data!C4229,"")</f>
        <v/>
      </c>
      <c r="P4229" s="149" t="str">
        <f>IF(Data!B4233="","",B4233)</f>
        <v/>
      </c>
      <c r="Q4229" s="150" t="str">
        <f>IFERROR(IF(P4229:$P$5009&lt;&gt;0, ABS(P4229-$Z$7),""),"")</f>
        <v/>
      </c>
      <c r="R4229" s="150" t="str">
        <f>IFERROR(IF(P4229:$P$5009&lt;&gt;0, (Q4229-$Y$16)^2,""),"")</f>
        <v/>
      </c>
      <c r="S4229" s="151" t="str">
        <f>IF(Data!C4233="","",C4233)</f>
        <v/>
      </c>
      <c r="T4229" s="150" t="str">
        <f>IFERROR(IF(S4229:$S$5009&lt;&gt;0, ABS(C4233-$Z$8),""),"")</f>
        <v/>
      </c>
      <c r="U4229" s="150" t="str">
        <f>IFERROR(IF(S4229:$S$5009&lt;&gt;0, (T4229-$Y$17)^2,""),"")</f>
        <v/>
      </c>
    </row>
    <row r="4230" spans="1:21" ht="23">
      <c r="A4230" s="159">
        <v>4221</v>
      </c>
      <c r="B4230" s="160" t="str">
        <f>IF(Data!B4230:$B$5009&lt;&gt;"",Data!B4230,"")</f>
        <v/>
      </c>
      <c r="C4230" s="160" t="str">
        <f>IF(Data!$C4230:C$5009&lt;&gt;"",Data!C4230,"")</f>
        <v/>
      </c>
      <c r="P4230" s="149" t="str">
        <f>IF(Data!B4234="","",B4234)</f>
        <v/>
      </c>
      <c r="Q4230" s="150" t="str">
        <f>IFERROR(IF(P4230:$P$5009&lt;&gt;0, ABS(P4230-$Z$7),""),"")</f>
        <v/>
      </c>
      <c r="R4230" s="150" t="str">
        <f>IFERROR(IF(P4230:$P$5009&lt;&gt;0, (Q4230-$Y$16)^2,""),"")</f>
        <v/>
      </c>
      <c r="S4230" s="151" t="str">
        <f>IF(Data!C4234="","",C4234)</f>
        <v/>
      </c>
      <c r="T4230" s="150" t="str">
        <f>IFERROR(IF(S4230:$S$5009&lt;&gt;0, ABS(C4234-$Z$8),""),"")</f>
        <v/>
      </c>
      <c r="U4230" s="150" t="str">
        <f>IFERROR(IF(S4230:$S$5009&lt;&gt;0, (T4230-$Y$17)^2,""),"")</f>
        <v/>
      </c>
    </row>
    <row r="4231" spans="1:21" ht="23">
      <c r="A4231" s="161">
        <v>4222</v>
      </c>
      <c r="B4231" s="160" t="str">
        <f>IF(Data!B4231:$B$5009&lt;&gt;"",Data!B4231,"")</f>
        <v/>
      </c>
      <c r="C4231" s="160" t="str">
        <f>IF(Data!$C4231:C$5009&lt;&gt;"",Data!C4231,"")</f>
        <v/>
      </c>
      <c r="P4231" s="149" t="str">
        <f>IF(Data!B4235="","",B4235)</f>
        <v/>
      </c>
      <c r="Q4231" s="150" t="str">
        <f>IFERROR(IF(P4231:$P$5009&lt;&gt;0, ABS(P4231-$Z$7),""),"")</f>
        <v/>
      </c>
      <c r="R4231" s="150" t="str">
        <f>IFERROR(IF(P4231:$P$5009&lt;&gt;0, (Q4231-$Y$16)^2,""),"")</f>
        <v/>
      </c>
      <c r="S4231" s="151" t="str">
        <f>IF(Data!C4235="","",C4235)</f>
        <v/>
      </c>
      <c r="T4231" s="150" t="str">
        <f>IFERROR(IF(S4231:$S$5009&lt;&gt;0, ABS(C4235-$Z$8),""),"")</f>
        <v/>
      </c>
      <c r="U4231" s="150" t="str">
        <f>IFERROR(IF(S4231:$S$5009&lt;&gt;0, (T4231-$Y$17)^2,""),"")</f>
        <v/>
      </c>
    </row>
    <row r="4232" spans="1:21" ht="23">
      <c r="A4232" s="159">
        <v>4223</v>
      </c>
      <c r="B4232" s="160" t="str">
        <f>IF(Data!B4232:$B$5009&lt;&gt;"",Data!B4232,"")</f>
        <v/>
      </c>
      <c r="C4232" s="160" t="str">
        <f>IF(Data!$C4232:C$5009&lt;&gt;"",Data!C4232,"")</f>
        <v/>
      </c>
      <c r="P4232" s="149" t="str">
        <f>IF(Data!B4236="","",B4236)</f>
        <v/>
      </c>
      <c r="Q4232" s="150" t="str">
        <f>IFERROR(IF(P4232:$P$5009&lt;&gt;0, ABS(P4232-$Z$7),""),"")</f>
        <v/>
      </c>
      <c r="R4232" s="150" t="str">
        <f>IFERROR(IF(P4232:$P$5009&lt;&gt;0, (Q4232-$Y$16)^2,""),"")</f>
        <v/>
      </c>
      <c r="S4232" s="151" t="str">
        <f>IF(Data!C4236="","",C4236)</f>
        <v/>
      </c>
      <c r="T4232" s="150" t="str">
        <f>IFERROR(IF(S4232:$S$5009&lt;&gt;0, ABS(C4236-$Z$8),""),"")</f>
        <v/>
      </c>
      <c r="U4232" s="150" t="str">
        <f>IFERROR(IF(S4232:$S$5009&lt;&gt;0, (T4232-$Y$17)^2,""),"")</f>
        <v/>
      </c>
    </row>
    <row r="4233" spans="1:21" ht="23">
      <c r="A4233" s="161">
        <v>4224</v>
      </c>
      <c r="B4233" s="160" t="str">
        <f>IF(Data!B4233:$B$5009&lt;&gt;"",Data!B4233,"")</f>
        <v/>
      </c>
      <c r="C4233" s="160" t="str">
        <f>IF(Data!$C4233:C$5009&lt;&gt;"",Data!C4233,"")</f>
        <v/>
      </c>
      <c r="P4233" s="149" t="str">
        <f>IF(Data!B4237="","",B4237)</f>
        <v/>
      </c>
      <c r="Q4233" s="150" t="str">
        <f>IFERROR(IF(P4233:$P$5009&lt;&gt;0, ABS(P4233-$Z$7),""),"")</f>
        <v/>
      </c>
      <c r="R4233" s="150" t="str">
        <f>IFERROR(IF(P4233:$P$5009&lt;&gt;0, (Q4233-$Y$16)^2,""),"")</f>
        <v/>
      </c>
      <c r="S4233" s="151" t="str">
        <f>IF(Data!C4237="","",C4237)</f>
        <v/>
      </c>
      <c r="T4233" s="150" t="str">
        <f>IFERROR(IF(S4233:$S$5009&lt;&gt;0, ABS(C4237-$Z$8),""),"")</f>
        <v/>
      </c>
      <c r="U4233" s="150" t="str">
        <f>IFERROR(IF(S4233:$S$5009&lt;&gt;0, (T4233-$Y$17)^2,""),"")</f>
        <v/>
      </c>
    </row>
    <row r="4234" spans="1:21" ht="23">
      <c r="A4234" s="159">
        <v>4225</v>
      </c>
      <c r="B4234" s="160" t="str">
        <f>IF(Data!B4234:$B$5009&lt;&gt;"",Data!B4234,"")</f>
        <v/>
      </c>
      <c r="C4234" s="160" t="str">
        <f>IF(Data!$C4234:C$5009&lt;&gt;"",Data!C4234,"")</f>
        <v/>
      </c>
      <c r="P4234" s="149" t="str">
        <f>IF(Data!B4238="","",B4238)</f>
        <v/>
      </c>
      <c r="Q4234" s="150" t="str">
        <f>IFERROR(IF(P4234:$P$5009&lt;&gt;0, ABS(P4234-$Z$7),""),"")</f>
        <v/>
      </c>
      <c r="R4234" s="150" t="str">
        <f>IFERROR(IF(P4234:$P$5009&lt;&gt;0, (Q4234-$Y$16)^2,""),"")</f>
        <v/>
      </c>
      <c r="S4234" s="151" t="str">
        <f>IF(Data!C4238="","",C4238)</f>
        <v/>
      </c>
      <c r="T4234" s="150" t="str">
        <f>IFERROR(IF(S4234:$S$5009&lt;&gt;0, ABS(C4238-$Z$8),""),"")</f>
        <v/>
      </c>
      <c r="U4234" s="150" t="str">
        <f>IFERROR(IF(S4234:$S$5009&lt;&gt;0, (T4234-$Y$17)^2,""),"")</f>
        <v/>
      </c>
    </row>
    <row r="4235" spans="1:21" ht="23">
      <c r="A4235" s="161">
        <v>4226</v>
      </c>
      <c r="B4235" s="160" t="str">
        <f>IF(Data!B4235:$B$5009&lt;&gt;"",Data!B4235,"")</f>
        <v/>
      </c>
      <c r="C4235" s="160" t="str">
        <f>IF(Data!$C4235:C$5009&lt;&gt;"",Data!C4235,"")</f>
        <v/>
      </c>
      <c r="P4235" s="149" t="str">
        <f>IF(Data!B4239="","",B4239)</f>
        <v/>
      </c>
      <c r="Q4235" s="150" t="str">
        <f>IFERROR(IF(P4235:$P$5009&lt;&gt;0, ABS(P4235-$Z$7),""),"")</f>
        <v/>
      </c>
      <c r="R4235" s="150" t="str">
        <f>IFERROR(IF(P4235:$P$5009&lt;&gt;0, (Q4235-$Y$16)^2,""),"")</f>
        <v/>
      </c>
      <c r="S4235" s="151" t="str">
        <f>IF(Data!C4239="","",C4239)</f>
        <v/>
      </c>
      <c r="T4235" s="150" t="str">
        <f>IFERROR(IF(S4235:$S$5009&lt;&gt;0, ABS(C4239-$Z$8),""),"")</f>
        <v/>
      </c>
      <c r="U4235" s="150" t="str">
        <f>IFERROR(IF(S4235:$S$5009&lt;&gt;0, (T4235-$Y$17)^2,""),"")</f>
        <v/>
      </c>
    </row>
    <row r="4236" spans="1:21" ht="23">
      <c r="A4236" s="159">
        <v>4227</v>
      </c>
      <c r="B4236" s="160" t="str">
        <f>IF(Data!B4236:$B$5009&lt;&gt;"",Data!B4236,"")</f>
        <v/>
      </c>
      <c r="C4236" s="160" t="str">
        <f>IF(Data!$C4236:C$5009&lt;&gt;"",Data!C4236,"")</f>
        <v/>
      </c>
      <c r="P4236" s="149" t="str">
        <f>IF(Data!B4240="","",B4240)</f>
        <v/>
      </c>
      <c r="Q4236" s="150" t="str">
        <f>IFERROR(IF(P4236:$P$5009&lt;&gt;0, ABS(P4236-$Z$7),""),"")</f>
        <v/>
      </c>
      <c r="R4236" s="150" t="str">
        <f>IFERROR(IF(P4236:$P$5009&lt;&gt;0, (Q4236-$Y$16)^2,""),"")</f>
        <v/>
      </c>
      <c r="S4236" s="151" t="str">
        <f>IF(Data!C4240="","",C4240)</f>
        <v/>
      </c>
      <c r="T4236" s="150" t="str">
        <f>IFERROR(IF(S4236:$S$5009&lt;&gt;0, ABS(C4240-$Z$8),""),"")</f>
        <v/>
      </c>
      <c r="U4236" s="150" t="str">
        <f>IFERROR(IF(S4236:$S$5009&lt;&gt;0, (T4236-$Y$17)^2,""),"")</f>
        <v/>
      </c>
    </row>
    <row r="4237" spans="1:21" ht="23">
      <c r="A4237" s="161">
        <v>4228</v>
      </c>
      <c r="B4237" s="160" t="str">
        <f>IF(Data!B4237:$B$5009&lt;&gt;"",Data!B4237,"")</f>
        <v/>
      </c>
      <c r="C4237" s="160" t="str">
        <f>IF(Data!$C4237:C$5009&lt;&gt;"",Data!C4237,"")</f>
        <v/>
      </c>
      <c r="P4237" s="149" t="str">
        <f>IF(Data!B4241="","",B4241)</f>
        <v/>
      </c>
      <c r="Q4237" s="150" t="str">
        <f>IFERROR(IF(P4237:$P$5009&lt;&gt;0, ABS(P4237-$Z$7),""),"")</f>
        <v/>
      </c>
      <c r="R4237" s="150" t="str">
        <f>IFERROR(IF(P4237:$P$5009&lt;&gt;0, (Q4237-$Y$16)^2,""),"")</f>
        <v/>
      </c>
      <c r="S4237" s="151" t="str">
        <f>IF(Data!C4241="","",C4241)</f>
        <v/>
      </c>
      <c r="T4237" s="150" t="str">
        <f>IFERROR(IF(S4237:$S$5009&lt;&gt;0, ABS(C4241-$Z$8),""),"")</f>
        <v/>
      </c>
      <c r="U4237" s="150" t="str">
        <f>IFERROR(IF(S4237:$S$5009&lt;&gt;0, (T4237-$Y$17)^2,""),"")</f>
        <v/>
      </c>
    </row>
    <row r="4238" spans="1:21" ht="23">
      <c r="A4238" s="159">
        <v>4229</v>
      </c>
      <c r="B4238" s="160" t="str">
        <f>IF(Data!B4238:$B$5009&lt;&gt;"",Data!B4238,"")</f>
        <v/>
      </c>
      <c r="C4238" s="160" t="str">
        <f>IF(Data!$C4238:C$5009&lt;&gt;"",Data!C4238,"")</f>
        <v/>
      </c>
      <c r="P4238" s="149" t="str">
        <f>IF(Data!B4242="","",B4242)</f>
        <v/>
      </c>
      <c r="Q4238" s="150" t="str">
        <f>IFERROR(IF(P4238:$P$5009&lt;&gt;0, ABS(P4238-$Z$7),""),"")</f>
        <v/>
      </c>
      <c r="R4238" s="150" t="str">
        <f>IFERROR(IF(P4238:$P$5009&lt;&gt;0, (Q4238-$Y$16)^2,""),"")</f>
        <v/>
      </c>
      <c r="S4238" s="151" t="str">
        <f>IF(Data!C4242="","",C4242)</f>
        <v/>
      </c>
      <c r="T4238" s="150" t="str">
        <f>IFERROR(IF(S4238:$S$5009&lt;&gt;0, ABS(C4242-$Z$8),""),"")</f>
        <v/>
      </c>
      <c r="U4238" s="150" t="str">
        <f>IFERROR(IF(S4238:$S$5009&lt;&gt;0, (T4238-$Y$17)^2,""),"")</f>
        <v/>
      </c>
    </row>
    <row r="4239" spans="1:21" ht="23">
      <c r="A4239" s="161">
        <v>4230</v>
      </c>
      <c r="B4239" s="160" t="str">
        <f>IF(Data!B4239:$B$5009&lt;&gt;"",Data!B4239,"")</f>
        <v/>
      </c>
      <c r="C4239" s="160" t="str">
        <f>IF(Data!$C4239:C$5009&lt;&gt;"",Data!C4239,"")</f>
        <v/>
      </c>
      <c r="P4239" s="149" t="str">
        <f>IF(Data!B4243="","",B4243)</f>
        <v/>
      </c>
      <c r="Q4239" s="150" t="str">
        <f>IFERROR(IF(P4239:$P$5009&lt;&gt;0, ABS(P4239-$Z$7),""),"")</f>
        <v/>
      </c>
      <c r="R4239" s="150" t="str">
        <f>IFERROR(IF(P4239:$P$5009&lt;&gt;0, (Q4239-$Y$16)^2,""),"")</f>
        <v/>
      </c>
      <c r="S4239" s="151" t="str">
        <f>IF(Data!C4243="","",C4243)</f>
        <v/>
      </c>
      <c r="T4239" s="150" t="str">
        <f>IFERROR(IF(S4239:$S$5009&lt;&gt;0, ABS(C4243-$Z$8),""),"")</f>
        <v/>
      </c>
      <c r="U4239" s="150" t="str">
        <f>IFERROR(IF(S4239:$S$5009&lt;&gt;0, (T4239-$Y$17)^2,""),"")</f>
        <v/>
      </c>
    </row>
    <row r="4240" spans="1:21" ht="23">
      <c r="A4240" s="159">
        <v>4231</v>
      </c>
      <c r="B4240" s="160" t="str">
        <f>IF(Data!B4240:$B$5009&lt;&gt;"",Data!B4240,"")</f>
        <v/>
      </c>
      <c r="C4240" s="160" t="str">
        <f>IF(Data!$C4240:C$5009&lt;&gt;"",Data!C4240,"")</f>
        <v/>
      </c>
      <c r="P4240" s="149" t="str">
        <f>IF(Data!B4244="","",B4244)</f>
        <v/>
      </c>
      <c r="Q4240" s="150" t="str">
        <f>IFERROR(IF(P4240:$P$5009&lt;&gt;0, ABS(P4240-$Z$7),""),"")</f>
        <v/>
      </c>
      <c r="R4240" s="150" t="str">
        <f>IFERROR(IF(P4240:$P$5009&lt;&gt;0, (Q4240-$Y$16)^2,""),"")</f>
        <v/>
      </c>
      <c r="S4240" s="151" t="str">
        <f>IF(Data!C4244="","",C4244)</f>
        <v/>
      </c>
      <c r="T4240" s="150" t="str">
        <f>IFERROR(IF(S4240:$S$5009&lt;&gt;0, ABS(C4244-$Z$8),""),"")</f>
        <v/>
      </c>
      <c r="U4240" s="150" t="str">
        <f>IFERROR(IF(S4240:$S$5009&lt;&gt;0, (T4240-$Y$17)^2,""),"")</f>
        <v/>
      </c>
    </row>
    <row r="4241" spans="1:21" ht="23">
      <c r="A4241" s="161">
        <v>4232</v>
      </c>
      <c r="B4241" s="160" t="str">
        <f>IF(Data!B4241:$B$5009&lt;&gt;"",Data!B4241,"")</f>
        <v/>
      </c>
      <c r="C4241" s="160" t="str">
        <f>IF(Data!$C4241:C$5009&lt;&gt;"",Data!C4241,"")</f>
        <v/>
      </c>
      <c r="P4241" s="149" t="str">
        <f>IF(Data!B4245="","",B4245)</f>
        <v/>
      </c>
      <c r="Q4241" s="150" t="str">
        <f>IFERROR(IF(P4241:$P$5009&lt;&gt;0, ABS(P4241-$Z$7),""),"")</f>
        <v/>
      </c>
      <c r="R4241" s="150" t="str">
        <f>IFERROR(IF(P4241:$P$5009&lt;&gt;0, (Q4241-$Y$16)^2,""),"")</f>
        <v/>
      </c>
      <c r="S4241" s="151" t="str">
        <f>IF(Data!C4245="","",C4245)</f>
        <v/>
      </c>
      <c r="T4241" s="150" t="str">
        <f>IFERROR(IF(S4241:$S$5009&lt;&gt;0, ABS(C4245-$Z$8),""),"")</f>
        <v/>
      </c>
      <c r="U4241" s="150" t="str">
        <f>IFERROR(IF(S4241:$S$5009&lt;&gt;0, (T4241-$Y$17)^2,""),"")</f>
        <v/>
      </c>
    </row>
    <row r="4242" spans="1:21" ht="23">
      <c r="A4242" s="159">
        <v>4233</v>
      </c>
      <c r="B4242" s="160" t="str">
        <f>IF(Data!B4242:$B$5009&lt;&gt;"",Data!B4242,"")</f>
        <v/>
      </c>
      <c r="C4242" s="160" t="str">
        <f>IF(Data!$C4242:C$5009&lt;&gt;"",Data!C4242,"")</f>
        <v/>
      </c>
      <c r="P4242" s="149" t="str">
        <f>IF(Data!B4246="","",B4246)</f>
        <v/>
      </c>
      <c r="Q4242" s="150" t="str">
        <f>IFERROR(IF(P4242:$P$5009&lt;&gt;0, ABS(P4242-$Z$7),""),"")</f>
        <v/>
      </c>
      <c r="R4242" s="150" t="str">
        <f>IFERROR(IF(P4242:$P$5009&lt;&gt;0, (Q4242-$Y$16)^2,""),"")</f>
        <v/>
      </c>
      <c r="S4242" s="151" t="str">
        <f>IF(Data!C4246="","",C4246)</f>
        <v/>
      </c>
      <c r="T4242" s="150" t="str">
        <f>IFERROR(IF(S4242:$S$5009&lt;&gt;0, ABS(C4246-$Z$8),""),"")</f>
        <v/>
      </c>
      <c r="U4242" s="150" t="str">
        <f>IFERROR(IF(S4242:$S$5009&lt;&gt;0, (T4242-$Y$17)^2,""),"")</f>
        <v/>
      </c>
    </row>
    <row r="4243" spans="1:21" ht="23">
      <c r="A4243" s="161">
        <v>4234</v>
      </c>
      <c r="B4243" s="160" t="str">
        <f>IF(Data!B4243:$B$5009&lt;&gt;"",Data!B4243,"")</f>
        <v/>
      </c>
      <c r="C4243" s="160" t="str">
        <f>IF(Data!$C4243:C$5009&lt;&gt;"",Data!C4243,"")</f>
        <v/>
      </c>
      <c r="P4243" s="149" t="str">
        <f>IF(Data!B4247="","",B4247)</f>
        <v/>
      </c>
      <c r="Q4243" s="150" t="str">
        <f>IFERROR(IF(P4243:$P$5009&lt;&gt;0, ABS(P4243-$Z$7),""),"")</f>
        <v/>
      </c>
      <c r="R4243" s="150" t="str">
        <f>IFERROR(IF(P4243:$P$5009&lt;&gt;0, (Q4243-$Y$16)^2,""),"")</f>
        <v/>
      </c>
      <c r="S4243" s="151" t="str">
        <f>IF(Data!C4247="","",C4247)</f>
        <v/>
      </c>
      <c r="T4243" s="150" t="str">
        <f>IFERROR(IF(S4243:$S$5009&lt;&gt;0, ABS(C4247-$Z$8),""),"")</f>
        <v/>
      </c>
      <c r="U4243" s="150" t="str">
        <f>IFERROR(IF(S4243:$S$5009&lt;&gt;0, (T4243-$Y$17)^2,""),"")</f>
        <v/>
      </c>
    </row>
    <row r="4244" spans="1:21" ht="23">
      <c r="A4244" s="159">
        <v>4235</v>
      </c>
      <c r="B4244" s="160" t="str">
        <f>IF(Data!B4244:$B$5009&lt;&gt;"",Data!B4244,"")</f>
        <v/>
      </c>
      <c r="C4244" s="160" t="str">
        <f>IF(Data!$C4244:C$5009&lt;&gt;"",Data!C4244,"")</f>
        <v/>
      </c>
      <c r="P4244" s="149" t="str">
        <f>IF(Data!B4248="","",B4248)</f>
        <v/>
      </c>
      <c r="Q4244" s="150" t="str">
        <f>IFERROR(IF(P4244:$P$5009&lt;&gt;0, ABS(P4244-$Z$7),""),"")</f>
        <v/>
      </c>
      <c r="R4244" s="150" t="str">
        <f>IFERROR(IF(P4244:$P$5009&lt;&gt;0, (Q4244-$Y$16)^2,""),"")</f>
        <v/>
      </c>
      <c r="S4244" s="151" t="str">
        <f>IF(Data!C4248="","",C4248)</f>
        <v/>
      </c>
      <c r="T4244" s="150" t="str">
        <f>IFERROR(IF(S4244:$S$5009&lt;&gt;0, ABS(C4248-$Z$8),""),"")</f>
        <v/>
      </c>
      <c r="U4244" s="150" t="str">
        <f>IFERROR(IF(S4244:$S$5009&lt;&gt;0, (T4244-$Y$17)^2,""),"")</f>
        <v/>
      </c>
    </row>
    <row r="4245" spans="1:21" ht="23">
      <c r="A4245" s="161">
        <v>4236</v>
      </c>
      <c r="B4245" s="160" t="str">
        <f>IF(Data!B4245:$B$5009&lt;&gt;"",Data!B4245,"")</f>
        <v/>
      </c>
      <c r="C4245" s="160" t="str">
        <f>IF(Data!$C4245:C$5009&lt;&gt;"",Data!C4245,"")</f>
        <v/>
      </c>
      <c r="P4245" s="149" t="str">
        <f>IF(Data!B4249="","",B4249)</f>
        <v/>
      </c>
      <c r="Q4245" s="150" t="str">
        <f>IFERROR(IF(P4245:$P$5009&lt;&gt;0, ABS(P4245-$Z$7),""),"")</f>
        <v/>
      </c>
      <c r="R4245" s="150" t="str">
        <f>IFERROR(IF(P4245:$P$5009&lt;&gt;0, (Q4245-$Y$16)^2,""),"")</f>
        <v/>
      </c>
      <c r="S4245" s="151" t="str">
        <f>IF(Data!C4249="","",C4249)</f>
        <v/>
      </c>
      <c r="T4245" s="150" t="str">
        <f>IFERROR(IF(S4245:$S$5009&lt;&gt;0, ABS(C4249-$Z$8),""),"")</f>
        <v/>
      </c>
      <c r="U4245" s="150" t="str">
        <f>IFERROR(IF(S4245:$S$5009&lt;&gt;0, (T4245-$Y$17)^2,""),"")</f>
        <v/>
      </c>
    </row>
    <row r="4246" spans="1:21" ht="23">
      <c r="A4246" s="159">
        <v>4237</v>
      </c>
      <c r="B4246" s="160" t="str">
        <f>IF(Data!B4246:$B$5009&lt;&gt;"",Data!B4246,"")</f>
        <v/>
      </c>
      <c r="C4246" s="160" t="str">
        <f>IF(Data!$C4246:C$5009&lt;&gt;"",Data!C4246,"")</f>
        <v/>
      </c>
      <c r="P4246" s="149" t="str">
        <f>IF(Data!B4250="","",B4250)</f>
        <v/>
      </c>
      <c r="Q4246" s="150" t="str">
        <f>IFERROR(IF(P4246:$P$5009&lt;&gt;0, ABS(P4246-$Z$7),""),"")</f>
        <v/>
      </c>
      <c r="R4246" s="150" t="str">
        <f>IFERROR(IF(P4246:$P$5009&lt;&gt;0, (Q4246-$Y$16)^2,""),"")</f>
        <v/>
      </c>
      <c r="S4246" s="151" t="str">
        <f>IF(Data!C4250="","",C4250)</f>
        <v/>
      </c>
      <c r="T4246" s="150" t="str">
        <f>IFERROR(IF(S4246:$S$5009&lt;&gt;0, ABS(C4250-$Z$8),""),"")</f>
        <v/>
      </c>
      <c r="U4246" s="150" t="str">
        <f>IFERROR(IF(S4246:$S$5009&lt;&gt;0, (T4246-$Y$17)^2,""),"")</f>
        <v/>
      </c>
    </row>
    <row r="4247" spans="1:21" ht="23">
      <c r="A4247" s="161">
        <v>4238</v>
      </c>
      <c r="B4247" s="160" t="str">
        <f>IF(Data!B4247:$B$5009&lt;&gt;"",Data!B4247,"")</f>
        <v/>
      </c>
      <c r="C4247" s="160" t="str">
        <f>IF(Data!$C4247:C$5009&lt;&gt;"",Data!C4247,"")</f>
        <v/>
      </c>
      <c r="P4247" s="149" t="str">
        <f>IF(Data!B4251="","",B4251)</f>
        <v/>
      </c>
      <c r="Q4247" s="150" t="str">
        <f>IFERROR(IF(P4247:$P$5009&lt;&gt;0, ABS(P4247-$Z$7),""),"")</f>
        <v/>
      </c>
      <c r="R4247" s="150" t="str">
        <f>IFERROR(IF(P4247:$P$5009&lt;&gt;0, (Q4247-$Y$16)^2,""),"")</f>
        <v/>
      </c>
      <c r="S4247" s="151" t="str">
        <f>IF(Data!C4251="","",C4251)</f>
        <v/>
      </c>
      <c r="T4247" s="150" t="str">
        <f>IFERROR(IF(S4247:$S$5009&lt;&gt;0, ABS(C4251-$Z$8),""),"")</f>
        <v/>
      </c>
      <c r="U4247" s="150" t="str">
        <f>IFERROR(IF(S4247:$S$5009&lt;&gt;0, (T4247-$Y$17)^2,""),"")</f>
        <v/>
      </c>
    </row>
    <row r="4248" spans="1:21" ht="23">
      <c r="A4248" s="159">
        <v>4239</v>
      </c>
      <c r="B4248" s="160" t="str">
        <f>IF(Data!B4248:$B$5009&lt;&gt;"",Data!B4248,"")</f>
        <v/>
      </c>
      <c r="C4248" s="160" t="str">
        <f>IF(Data!$C4248:C$5009&lt;&gt;"",Data!C4248,"")</f>
        <v/>
      </c>
      <c r="P4248" s="149" t="str">
        <f>IF(Data!B4252="","",B4252)</f>
        <v/>
      </c>
      <c r="Q4248" s="150" t="str">
        <f>IFERROR(IF(P4248:$P$5009&lt;&gt;0, ABS(P4248-$Z$7),""),"")</f>
        <v/>
      </c>
      <c r="R4248" s="150" t="str">
        <f>IFERROR(IF(P4248:$P$5009&lt;&gt;0, (Q4248-$Y$16)^2,""),"")</f>
        <v/>
      </c>
      <c r="S4248" s="151" t="str">
        <f>IF(Data!C4252="","",C4252)</f>
        <v/>
      </c>
      <c r="T4248" s="150" t="str">
        <f>IFERROR(IF(S4248:$S$5009&lt;&gt;0, ABS(C4252-$Z$8),""),"")</f>
        <v/>
      </c>
      <c r="U4248" s="150" t="str">
        <f>IFERROR(IF(S4248:$S$5009&lt;&gt;0, (T4248-$Y$17)^2,""),"")</f>
        <v/>
      </c>
    </row>
    <row r="4249" spans="1:21" ht="23">
      <c r="A4249" s="161">
        <v>4240</v>
      </c>
      <c r="B4249" s="160" t="str">
        <f>IF(Data!B4249:$B$5009&lt;&gt;"",Data!B4249,"")</f>
        <v/>
      </c>
      <c r="C4249" s="160" t="str">
        <f>IF(Data!$C4249:C$5009&lt;&gt;"",Data!C4249,"")</f>
        <v/>
      </c>
      <c r="P4249" s="149" t="str">
        <f>IF(Data!B4253="","",B4253)</f>
        <v/>
      </c>
      <c r="Q4249" s="150" t="str">
        <f>IFERROR(IF(P4249:$P$5009&lt;&gt;0, ABS(P4249-$Z$7),""),"")</f>
        <v/>
      </c>
      <c r="R4249" s="150" t="str">
        <f>IFERROR(IF(P4249:$P$5009&lt;&gt;0, (Q4249-$Y$16)^2,""),"")</f>
        <v/>
      </c>
      <c r="S4249" s="151" t="str">
        <f>IF(Data!C4253="","",C4253)</f>
        <v/>
      </c>
      <c r="T4249" s="150" t="str">
        <f>IFERROR(IF(S4249:$S$5009&lt;&gt;0, ABS(C4253-$Z$8),""),"")</f>
        <v/>
      </c>
      <c r="U4249" s="150" t="str">
        <f>IFERROR(IF(S4249:$S$5009&lt;&gt;0, (T4249-$Y$17)^2,""),"")</f>
        <v/>
      </c>
    </row>
    <row r="4250" spans="1:21" ht="23">
      <c r="A4250" s="159">
        <v>4241</v>
      </c>
      <c r="B4250" s="160" t="str">
        <f>IF(Data!B4250:$B$5009&lt;&gt;"",Data!B4250,"")</f>
        <v/>
      </c>
      <c r="C4250" s="160" t="str">
        <f>IF(Data!$C4250:C$5009&lt;&gt;"",Data!C4250,"")</f>
        <v/>
      </c>
      <c r="P4250" s="149" t="str">
        <f>IF(Data!B4254="","",B4254)</f>
        <v/>
      </c>
      <c r="Q4250" s="150" t="str">
        <f>IFERROR(IF(P4250:$P$5009&lt;&gt;0, ABS(P4250-$Z$7),""),"")</f>
        <v/>
      </c>
      <c r="R4250" s="150" t="str">
        <f>IFERROR(IF(P4250:$P$5009&lt;&gt;0, (Q4250-$Y$16)^2,""),"")</f>
        <v/>
      </c>
      <c r="S4250" s="151" t="str">
        <f>IF(Data!C4254="","",C4254)</f>
        <v/>
      </c>
      <c r="T4250" s="150" t="str">
        <f>IFERROR(IF(S4250:$S$5009&lt;&gt;0, ABS(C4254-$Z$8),""),"")</f>
        <v/>
      </c>
      <c r="U4250" s="150" t="str">
        <f>IFERROR(IF(S4250:$S$5009&lt;&gt;0, (T4250-$Y$17)^2,""),"")</f>
        <v/>
      </c>
    </row>
    <row r="4251" spans="1:21" ht="23">
      <c r="A4251" s="161">
        <v>4242</v>
      </c>
      <c r="B4251" s="160" t="str">
        <f>IF(Data!B4251:$B$5009&lt;&gt;"",Data!B4251,"")</f>
        <v/>
      </c>
      <c r="C4251" s="160" t="str">
        <f>IF(Data!$C4251:C$5009&lt;&gt;"",Data!C4251,"")</f>
        <v/>
      </c>
      <c r="P4251" s="149" t="str">
        <f>IF(Data!B4255="","",B4255)</f>
        <v/>
      </c>
      <c r="Q4251" s="150" t="str">
        <f>IFERROR(IF(P4251:$P$5009&lt;&gt;0, ABS(P4251-$Z$7),""),"")</f>
        <v/>
      </c>
      <c r="R4251" s="150" t="str">
        <f>IFERROR(IF(P4251:$P$5009&lt;&gt;0, (Q4251-$Y$16)^2,""),"")</f>
        <v/>
      </c>
      <c r="S4251" s="151" t="str">
        <f>IF(Data!C4255="","",C4255)</f>
        <v/>
      </c>
      <c r="T4251" s="150" t="str">
        <f>IFERROR(IF(S4251:$S$5009&lt;&gt;0, ABS(C4255-$Z$8),""),"")</f>
        <v/>
      </c>
      <c r="U4251" s="150" t="str">
        <f>IFERROR(IF(S4251:$S$5009&lt;&gt;0, (T4251-$Y$17)^2,""),"")</f>
        <v/>
      </c>
    </row>
    <row r="4252" spans="1:21" ht="23">
      <c r="A4252" s="159">
        <v>4243</v>
      </c>
      <c r="B4252" s="160" t="str">
        <f>IF(Data!B4252:$B$5009&lt;&gt;"",Data!B4252,"")</f>
        <v/>
      </c>
      <c r="C4252" s="160" t="str">
        <f>IF(Data!$C4252:C$5009&lt;&gt;"",Data!C4252,"")</f>
        <v/>
      </c>
      <c r="P4252" s="149" t="str">
        <f>IF(Data!B4256="","",B4256)</f>
        <v/>
      </c>
      <c r="Q4252" s="150" t="str">
        <f>IFERROR(IF(P4252:$P$5009&lt;&gt;0, ABS(P4252-$Z$7),""),"")</f>
        <v/>
      </c>
      <c r="R4252" s="150" t="str">
        <f>IFERROR(IF(P4252:$P$5009&lt;&gt;0, (Q4252-$Y$16)^2,""),"")</f>
        <v/>
      </c>
      <c r="S4252" s="151" t="str">
        <f>IF(Data!C4256="","",C4256)</f>
        <v/>
      </c>
      <c r="T4252" s="150" t="str">
        <f>IFERROR(IF(S4252:$S$5009&lt;&gt;0, ABS(C4256-$Z$8),""),"")</f>
        <v/>
      </c>
      <c r="U4252" s="150" t="str">
        <f>IFERROR(IF(S4252:$S$5009&lt;&gt;0, (T4252-$Y$17)^2,""),"")</f>
        <v/>
      </c>
    </row>
    <row r="4253" spans="1:21" ht="23">
      <c r="A4253" s="161">
        <v>4244</v>
      </c>
      <c r="B4253" s="160" t="str">
        <f>IF(Data!B4253:$B$5009&lt;&gt;"",Data!B4253,"")</f>
        <v/>
      </c>
      <c r="C4253" s="160" t="str">
        <f>IF(Data!$C4253:C$5009&lt;&gt;"",Data!C4253,"")</f>
        <v/>
      </c>
      <c r="P4253" s="149" t="str">
        <f>IF(Data!B4257="","",B4257)</f>
        <v/>
      </c>
      <c r="Q4253" s="150" t="str">
        <f>IFERROR(IF(P4253:$P$5009&lt;&gt;0, ABS(P4253-$Z$7),""),"")</f>
        <v/>
      </c>
      <c r="R4253" s="150" t="str">
        <f>IFERROR(IF(P4253:$P$5009&lt;&gt;0, (Q4253-$Y$16)^2,""),"")</f>
        <v/>
      </c>
      <c r="S4253" s="151" t="str">
        <f>IF(Data!C4257="","",C4257)</f>
        <v/>
      </c>
      <c r="T4253" s="150" t="str">
        <f>IFERROR(IF(S4253:$S$5009&lt;&gt;0, ABS(C4257-$Z$8),""),"")</f>
        <v/>
      </c>
      <c r="U4253" s="150" t="str">
        <f>IFERROR(IF(S4253:$S$5009&lt;&gt;0, (T4253-$Y$17)^2,""),"")</f>
        <v/>
      </c>
    </row>
    <row r="4254" spans="1:21" ht="23">
      <c r="A4254" s="159">
        <v>4245</v>
      </c>
      <c r="B4254" s="160" t="str">
        <f>IF(Data!B4254:$B$5009&lt;&gt;"",Data!B4254,"")</f>
        <v/>
      </c>
      <c r="C4254" s="160" t="str">
        <f>IF(Data!$C4254:C$5009&lt;&gt;"",Data!C4254,"")</f>
        <v/>
      </c>
      <c r="P4254" s="149" t="str">
        <f>IF(Data!B4258="","",B4258)</f>
        <v/>
      </c>
      <c r="Q4254" s="150" t="str">
        <f>IFERROR(IF(P4254:$P$5009&lt;&gt;0, ABS(P4254-$Z$7),""),"")</f>
        <v/>
      </c>
      <c r="R4254" s="150" t="str">
        <f>IFERROR(IF(P4254:$P$5009&lt;&gt;0, (Q4254-$Y$16)^2,""),"")</f>
        <v/>
      </c>
      <c r="S4254" s="151" t="str">
        <f>IF(Data!C4258="","",C4258)</f>
        <v/>
      </c>
      <c r="T4254" s="150" t="str">
        <f>IFERROR(IF(S4254:$S$5009&lt;&gt;0, ABS(C4258-$Z$8),""),"")</f>
        <v/>
      </c>
      <c r="U4254" s="150" t="str">
        <f>IFERROR(IF(S4254:$S$5009&lt;&gt;0, (T4254-$Y$17)^2,""),"")</f>
        <v/>
      </c>
    </row>
    <row r="4255" spans="1:21" ht="23">
      <c r="A4255" s="161">
        <v>4246</v>
      </c>
      <c r="B4255" s="160" t="str">
        <f>IF(Data!B4255:$B$5009&lt;&gt;"",Data!B4255,"")</f>
        <v/>
      </c>
      <c r="C4255" s="160" t="str">
        <f>IF(Data!$C4255:C$5009&lt;&gt;"",Data!C4255,"")</f>
        <v/>
      </c>
      <c r="P4255" s="149" t="str">
        <f>IF(Data!B4259="","",B4259)</f>
        <v/>
      </c>
      <c r="Q4255" s="150" t="str">
        <f>IFERROR(IF(P4255:$P$5009&lt;&gt;0, ABS(P4255-$Z$7),""),"")</f>
        <v/>
      </c>
      <c r="R4255" s="150" t="str">
        <f>IFERROR(IF(P4255:$P$5009&lt;&gt;0, (Q4255-$Y$16)^2,""),"")</f>
        <v/>
      </c>
      <c r="S4255" s="151" t="str">
        <f>IF(Data!C4259="","",C4259)</f>
        <v/>
      </c>
      <c r="T4255" s="150" t="str">
        <f>IFERROR(IF(S4255:$S$5009&lt;&gt;0, ABS(C4259-$Z$8),""),"")</f>
        <v/>
      </c>
      <c r="U4255" s="150" t="str">
        <f>IFERROR(IF(S4255:$S$5009&lt;&gt;0, (T4255-$Y$17)^2,""),"")</f>
        <v/>
      </c>
    </row>
    <row r="4256" spans="1:21" ht="23">
      <c r="A4256" s="159">
        <v>4247</v>
      </c>
      <c r="B4256" s="160" t="str">
        <f>IF(Data!B4256:$B$5009&lt;&gt;"",Data!B4256,"")</f>
        <v/>
      </c>
      <c r="C4256" s="160" t="str">
        <f>IF(Data!$C4256:C$5009&lt;&gt;"",Data!C4256,"")</f>
        <v/>
      </c>
      <c r="P4256" s="149" t="str">
        <f>IF(Data!B4260="","",B4260)</f>
        <v/>
      </c>
      <c r="Q4256" s="150" t="str">
        <f>IFERROR(IF(P4256:$P$5009&lt;&gt;0, ABS(P4256-$Z$7),""),"")</f>
        <v/>
      </c>
      <c r="R4256" s="150" t="str">
        <f>IFERROR(IF(P4256:$P$5009&lt;&gt;0, (Q4256-$Y$16)^2,""),"")</f>
        <v/>
      </c>
      <c r="S4256" s="151" t="str">
        <f>IF(Data!C4260="","",C4260)</f>
        <v/>
      </c>
      <c r="T4256" s="150" t="str">
        <f>IFERROR(IF(S4256:$S$5009&lt;&gt;0, ABS(C4260-$Z$8),""),"")</f>
        <v/>
      </c>
      <c r="U4256" s="150" t="str">
        <f>IFERROR(IF(S4256:$S$5009&lt;&gt;0, (T4256-$Y$17)^2,""),"")</f>
        <v/>
      </c>
    </row>
    <row r="4257" spans="1:21" ht="23">
      <c r="A4257" s="161">
        <v>4248</v>
      </c>
      <c r="B4257" s="160" t="str">
        <f>IF(Data!B4257:$B$5009&lt;&gt;"",Data!B4257,"")</f>
        <v/>
      </c>
      <c r="C4257" s="160" t="str">
        <f>IF(Data!$C4257:C$5009&lt;&gt;"",Data!C4257,"")</f>
        <v/>
      </c>
      <c r="P4257" s="149" t="str">
        <f>IF(Data!B4261="","",B4261)</f>
        <v/>
      </c>
      <c r="Q4257" s="150" t="str">
        <f>IFERROR(IF(P4257:$P$5009&lt;&gt;0, ABS(P4257-$Z$7),""),"")</f>
        <v/>
      </c>
      <c r="R4257" s="150" t="str">
        <f>IFERROR(IF(P4257:$P$5009&lt;&gt;0, (Q4257-$Y$16)^2,""),"")</f>
        <v/>
      </c>
      <c r="S4257" s="151" t="str">
        <f>IF(Data!C4261="","",C4261)</f>
        <v/>
      </c>
      <c r="T4257" s="150" t="str">
        <f>IFERROR(IF(S4257:$S$5009&lt;&gt;0, ABS(C4261-$Z$8),""),"")</f>
        <v/>
      </c>
      <c r="U4257" s="150" t="str">
        <f>IFERROR(IF(S4257:$S$5009&lt;&gt;0, (T4257-$Y$17)^2,""),"")</f>
        <v/>
      </c>
    </row>
    <row r="4258" spans="1:21" ht="23">
      <c r="A4258" s="159">
        <v>4249</v>
      </c>
      <c r="B4258" s="160" t="str">
        <f>IF(Data!B4258:$B$5009&lt;&gt;"",Data!B4258,"")</f>
        <v/>
      </c>
      <c r="C4258" s="160" t="str">
        <f>IF(Data!$C4258:C$5009&lt;&gt;"",Data!C4258,"")</f>
        <v/>
      </c>
      <c r="P4258" s="149" t="str">
        <f>IF(Data!B4262="","",B4262)</f>
        <v/>
      </c>
      <c r="Q4258" s="150" t="str">
        <f>IFERROR(IF(P4258:$P$5009&lt;&gt;0, ABS(P4258-$Z$7),""),"")</f>
        <v/>
      </c>
      <c r="R4258" s="150" t="str">
        <f>IFERROR(IF(P4258:$P$5009&lt;&gt;0, (Q4258-$Y$16)^2,""),"")</f>
        <v/>
      </c>
      <c r="S4258" s="151" t="str">
        <f>IF(Data!C4262="","",C4262)</f>
        <v/>
      </c>
      <c r="T4258" s="150" t="str">
        <f>IFERROR(IF(S4258:$S$5009&lt;&gt;0, ABS(C4262-$Z$8),""),"")</f>
        <v/>
      </c>
      <c r="U4258" s="150" t="str">
        <f>IFERROR(IF(S4258:$S$5009&lt;&gt;0, (T4258-$Y$17)^2,""),"")</f>
        <v/>
      </c>
    </row>
    <row r="4259" spans="1:21" ht="23">
      <c r="A4259" s="161">
        <v>4250</v>
      </c>
      <c r="B4259" s="160" t="str">
        <f>IF(Data!B4259:$B$5009&lt;&gt;"",Data!B4259,"")</f>
        <v/>
      </c>
      <c r="C4259" s="160" t="str">
        <f>IF(Data!$C4259:C$5009&lt;&gt;"",Data!C4259,"")</f>
        <v/>
      </c>
      <c r="P4259" s="149" t="str">
        <f>IF(Data!B4263="","",B4263)</f>
        <v/>
      </c>
      <c r="Q4259" s="150" t="str">
        <f>IFERROR(IF(P4259:$P$5009&lt;&gt;0, ABS(P4259-$Z$7),""),"")</f>
        <v/>
      </c>
      <c r="R4259" s="150" t="str">
        <f>IFERROR(IF(P4259:$P$5009&lt;&gt;0, (Q4259-$Y$16)^2,""),"")</f>
        <v/>
      </c>
      <c r="S4259" s="151" t="str">
        <f>IF(Data!C4263="","",C4263)</f>
        <v/>
      </c>
      <c r="T4259" s="150" t="str">
        <f>IFERROR(IF(S4259:$S$5009&lt;&gt;0, ABS(C4263-$Z$8),""),"")</f>
        <v/>
      </c>
      <c r="U4259" s="150" t="str">
        <f>IFERROR(IF(S4259:$S$5009&lt;&gt;0, (T4259-$Y$17)^2,""),"")</f>
        <v/>
      </c>
    </row>
    <row r="4260" spans="1:21" ht="23">
      <c r="A4260" s="159">
        <v>4251</v>
      </c>
      <c r="B4260" s="160" t="str">
        <f>IF(Data!B4260:$B$5009&lt;&gt;"",Data!B4260,"")</f>
        <v/>
      </c>
      <c r="C4260" s="160" t="str">
        <f>IF(Data!$C4260:C$5009&lt;&gt;"",Data!C4260,"")</f>
        <v/>
      </c>
      <c r="P4260" s="149" t="str">
        <f>IF(Data!B4264="","",B4264)</f>
        <v/>
      </c>
      <c r="Q4260" s="150" t="str">
        <f>IFERROR(IF(P4260:$P$5009&lt;&gt;0, ABS(P4260-$Z$7),""),"")</f>
        <v/>
      </c>
      <c r="R4260" s="150" t="str">
        <f>IFERROR(IF(P4260:$P$5009&lt;&gt;0, (Q4260-$Y$16)^2,""),"")</f>
        <v/>
      </c>
      <c r="S4260" s="151" t="str">
        <f>IF(Data!C4264="","",C4264)</f>
        <v/>
      </c>
      <c r="T4260" s="150" t="str">
        <f>IFERROR(IF(S4260:$S$5009&lt;&gt;0, ABS(C4264-$Z$8),""),"")</f>
        <v/>
      </c>
      <c r="U4260" s="150" t="str">
        <f>IFERROR(IF(S4260:$S$5009&lt;&gt;0, (T4260-$Y$17)^2,""),"")</f>
        <v/>
      </c>
    </row>
    <row r="4261" spans="1:21" ht="23">
      <c r="A4261" s="161">
        <v>4252</v>
      </c>
      <c r="B4261" s="160" t="str">
        <f>IF(Data!B4261:$B$5009&lt;&gt;"",Data!B4261,"")</f>
        <v/>
      </c>
      <c r="C4261" s="160" t="str">
        <f>IF(Data!$C4261:C$5009&lt;&gt;"",Data!C4261,"")</f>
        <v/>
      </c>
      <c r="P4261" s="149" t="str">
        <f>IF(Data!B4265="","",B4265)</f>
        <v/>
      </c>
      <c r="Q4261" s="150" t="str">
        <f>IFERROR(IF(P4261:$P$5009&lt;&gt;0, ABS(P4261-$Z$7),""),"")</f>
        <v/>
      </c>
      <c r="R4261" s="150" t="str">
        <f>IFERROR(IF(P4261:$P$5009&lt;&gt;0, (Q4261-$Y$16)^2,""),"")</f>
        <v/>
      </c>
      <c r="S4261" s="151" t="str">
        <f>IF(Data!C4265="","",C4265)</f>
        <v/>
      </c>
      <c r="T4261" s="150" t="str">
        <f>IFERROR(IF(S4261:$S$5009&lt;&gt;0, ABS(C4265-$Z$8),""),"")</f>
        <v/>
      </c>
      <c r="U4261" s="150" t="str">
        <f>IFERROR(IF(S4261:$S$5009&lt;&gt;0, (T4261-$Y$17)^2,""),"")</f>
        <v/>
      </c>
    </row>
    <row r="4262" spans="1:21" ht="23">
      <c r="A4262" s="159">
        <v>4253</v>
      </c>
      <c r="B4262" s="160" t="str">
        <f>IF(Data!B4262:$B$5009&lt;&gt;"",Data!B4262,"")</f>
        <v/>
      </c>
      <c r="C4262" s="160" t="str">
        <f>IF(Data!$C4262:C$5009&lt;&gt;"",Data!C4262,"")</f>
        <v/>
      </c>
      <c r="P4262" s="149" t="str">
        <f>IF(Data!B4266="","",B4266)</f>
        <v/>
      </c>
      <c r="Q4262" s="150" t="str">
        <f>IFERROR(IF(P4262:$P$5009&lt;&gt;0, ABS(P4262-$Z$7),""),"")</f>
        <v/>
      </c>
      <c r="R4262" s="150" t="str">
        <f>IFERROR(IF(P4262:$P$5009&lt;&gt;0, (Q4262-$Y$16)^2,""),"")</f>
        <v/>
      </c>
      <c r="S4262" s="151" t="str">
        <f>IF(Data!C4266="","",C4266)</f>
        <v/>
      </c>
      <c r="T4262" s="150" t="str">
        <f>IFERROR(IF(S4262:$S$5009&lt;&gt;0, ABS(C4266-$Z$8),""),"")</f>
        <v/>
      </c>
      <c r="U4262" s="150" t="str">
        <f>IFERROR(IF(S4262:$S$5009&lt;&gt;0, (T4262-$Y$17)^2,""),"")</f>
        <v/>
      </c>
    </row>
    <row r="4263" spans="1:21" ht="23">
      <c r="A4263" s="161">
        <v>4254</v>
      </c>
      <c r="B4263" s="160" t="str">
        <f>IF(Data!B4263:$B$5009&lt;&gt;"",Data!B4263,"")</f>
        <v/>
      </c>
      <c r="C4263" s="160" t="str">
        <f>IF(Data!$C4263:C$5009&lt;&gt;"",Data!C4263,"")</f>
        <v/>
      </c>
      <c r="P4263" s="149" t="str">
        <f>IF(Data!B4267="","",B4267)</f>
        <v/>
      </c>
      <c r="Q4263" s="150" t="str">
        <f>IFERROR(IF(P4263:$P$5009&lt;&gt;0, ABS(P4263-$Z$7),""),"")</f>
        <v/>
      </c>
      <c r="R4263" s="150" t="str">
        <f>IFERROR(IF(P4263:$P$5009&lt;&gt;0, (Q4263-$Y$16)^2,""),"")</f>
        <v/>
      </c>
      <c r="S4263" s="151" t="str">
        <f>IF(Data!C4267="","",C4267)</f>
        <v/>
      </c>
      <c r="T4263" s="150" t="str">
        <f>IFERROR(IF(S4263:$S$5009&lt;&gt;0, ABS(C4267-$Z$8),""),"")</f>
        <v/>
      </c>
      <c r="U4263" s="150" t="str">
        <f>IFERROR(IF(S4263:$S$5009&lt;&gt;0, (T4263-$Y$17)^2,""),"")</f>
        <v/>
      </c>
    </row>
    <row r="4264" spans="1:21" ht="23">
      <c r="A4264" s="159">
        <v>4255</v>
      </c>
      <c r="B4264" s="160" t="str">
        <f>IF(Data!B4264:$B$5009&lt;&gt;"",Data!B4264,"")</f>
        <v/>
      </c>
      <c r="C4264" s="160" t="str">
        <f>IF(Data!$C4264:C$5009&lt;&gt;"",Data!C4264,"")</f>
        <v/>
      </c>
      <c r="P4264" s="149" t="str">
        <f>IF(Data!B4268="","",B4268)</f>
        <v/>
      </c>
      <c r="Q4264" s="150" t="str">
        <f>IFERROR(IF(P4264:$P$5009&lt;&gt;0, ABS(P4264-$Z$7),""),"")</f>
        <v/>
      </c>
      <c r="R4264" s="150" t="str">
        <f>IFERROR(IF(P4264:$P$5009&lt;&gt;0, (Q4264-$Y$16)^2,""),"")</f>
        <v/>
      </c>
      <c r="S4264" s="151" t="str">
        <f>IF(Data!C4268="","",C4268)</f>
        <v/>
      </c>
      <c r="T4264" s="150" t="str">
        <f>IFERROR(IF(S4264:$S$5009&lt;&gt;0, ABS(C4268-$Z$8),""),"")</f>
        <v/>
      </c>
      <c r="U4264" s="150" t="str">
        <f>IFERROR(IF(S4264:$S$5009&lt;&gt;0, (T4264-$Y$17)^2,""),"")</f>
        <v/>
      </c>
    </row>
    <row r="4265" spans="1:21" ht="23">
      <c r="A4265" s="161">
        <v>4256</v>
      </c>
      <c r="B4265" s="160" t="str">
        <f>IF(Data!B4265:$B$5009&lt;&gt;"",Data!B4265,"")</f>
        <v/>
      </c>
      <c r="C4265" s="160" t="str">
        <f>IF(Data!$C4265:C$5009&lt;&gt;"",Data!C4265,"")</f>
        <v/>
      </c>
      <c r="P4265" s="149" t="str">
        <f>IF(Data!B4269="","",B4269)</f>
        <v/>
      </c>
      <c r="Q4265" s="150" t="str">
        <f>IFERROR(IF(P4265:$P$5009&lt;&gt;0, ABS(P4265-$Z$7),""),"")</f>
        <v/>
      </c>
      <c r="R4265" s="150" t="str">
        <f>IFERROR(IF(P4265:$P$5009&lt;&gt;0, (Q4265-$Y$16)^2,""),"")</f>
        <v/>
      </c>
      <c r="S4265" s="151" t="str">
        <f>IF(Data!C4269="","",C4269)</f>
        <v/>
      </c>
      <c r="T4265" s="150" t="str">
        <f>IFERROR(IF(S4265:$S$5009&lt;&gt;0, ABS(C4269-$Z$8),""),"")</f>
        <v/>
      </c>
      <c r="U4265" s="150" t="str">
        <f>IFERROR(IF(S4265:$S$5009&lt;&gt;0, (T4265-$Y$17)^2,""),"")</f>
        <v/>
      </c>
    </row>
    <row r="4266" spans="1:21" ht="23">
      <c r="A4266" s="159">
        <v>4257</v>
      </c>
      <c r="B4266" s="160" t="str">
        <f>IF(Data!B4266:$B$5009&lt;&gt;"",Data!B4266,"")</f>
        <v/>
      </c>
      <c r="C4266" s="160" t="str">
        <f>IF(Data!$C4266:C$5009&lt;&gt;"",Data!C4266,"")</f>
        <v/>
      </c>
      <c r="P4266" s="149" t="str">
        <f>IF(Data!B4270="","",B4270)</f>
        <v/>
      </c>
      <c r="Q4266" s="150" t="str">
        <f>IFERROR(IF(P4266:$P$5009&lt;&gt;0, ABS(P4266-$Z$7),""),"")</f>
        <v/>
      </c>
      <c r="R4266" s="150" t="str">
        <f>IFERROR(IF(P4266:$P$5009&lt;&gt;0, (Q4266-$Y$16)^2,""),"")</f>
        <v/>
      </c>
      <c r="S4266" s="151" t="str">
        <f>IF(Data!C4270="","",C4270)</f>
        <v/>
      </c>
      <c r="T4266" s="150" t="str">
        <f>IFERROR(IF(S4266:$S$5009&lt;&gt;0, ABS(C4270-$Z$8),""),"")</f>
        <v/>
      </c>
      <c r="U4266" s="150" t="str">
        <f>IFERROR(IF(S4266:$S$5009&lt;&gt;0, (T4266-$Y$17)^2,""),"")</f>
        <v/>
      </c>
    </row>
    <row r="4267" spans="1:21" ht="23">
      <c r="A4267" s="161">
        <v>4258</v>
      </c>
      <c r="B4267" s="160" t="str">
        <f>IF(Data!B4267:$B$5009&lt;&gt;"",Data!B4267,"")</f>
        <v/>
      </c>
      <c r="C4267" s="160" t="str">
        <f>IF(Data!$C4267:C$5009&lt;&gt;"",Data!C4267,"")</f>
        <v/>
      </c>
      <c r="P4267" s="149" t="str">
        <f>IF(Data!B4271="","",B4271)</f>
        <v/>
      </c>
      <c r="Q4267" s="150" t="str">
        <f>IFERROR(IF(P4267:$P$5009&lt;&gt;0, ABS(P4267-$Z$7),""),"")</f>
        <v/>
      </c>
      <c r="R4267" s="150" t="str">
        <f>IFERROR(IF(P4267:$P$5009&lt;&gt;0, (Q4267-$Y$16)^2,""),"")</f>
        <v/>
      </c>
      <c r="S4267" s="151" t="str">
        <f>IF(Data!C4271="","",C4271)</f>
        <v/>
      </c>
      <c r="T4267" s="150" t="str">
        <f>IFERROR(IF(S4267:$S$5009&lt;&gt;0, ABS(C4271-$Z$8),""),"")</f>
        <v/>
      </c>
      <c r="U4267" s="150" t="str">
        <f>IFERROR(IF(S4267:$S$5009&lt;&gt;0, (T4267-$Y$17)^2,""),"")</f>
        <v/>
      </c>
    </row>
    <row r="4268" spans="1:21" ht="23">
      <c r="A4268" s="159">
        <v>4259</v>
      </c>
      <c r="B4268" s="160" t="str">
        <f>IF(Data!B4268:$B$5009&lt;&gt;"",Data!B4268,"")</f>
        <v/>
      </c>
      <c r="C4268" s="160" t="str">
        <f>IF(Data!$C4268:C$5009&lt;&gt;"",Data!C4268,"")</f>
        <v/>
      </c>
      <c r="P4268" s="149" t="str">
        <f>IF(Data!B4272="","",B4272)</f>
        <v/>
      </c>
      <c r="Q4268" s="150" t="str">
        <f>IFERROR(IF(P4268:$P$5009&lt;&gt;0, ABS(P4268-$Z$7),""),"")</f>
        <v/>
      </c>
      <c r="R4268" s="150" t="str">
        <f>IFERROR(IF(P4268:$P$5009&lt;&gt;0, (Q4268-$Y$16)^2,""),"")</f>
        <v/>
      </c>
      <c r="S4268" s="151" t="str">
        <f>IF(Data!C4272="","",C4272)</f>
        <v/>
      </c>
      <c r="T4268" s="150" t="str">
        <f>IFERROR(IF(S4268:$S$5009&lt;&gt;0, ABS(C4272-$Z$8),""),"")</f>
        <v/>
      </c>
      <c r="U4268" s="150" t="str">
        <f>IFERROR(IF(S4268:$S$5009&lt;&gt;0, (T4268-$Y$17)^2,""),"")</f>
        <v/>
      </c>
    </row>
    <row r="4269" spans="1:21" ht="23">
      <c r="A4269" s="161">
        <v>4260</v>
      </c>
      <c r="B4269" s="160" t="str">
        <f>IF(Data!B4269:$B$5009&lt;&gt;"",Data!B4269,"")</f>
        <v/>
      </c>
      <c r="C4269" s="160" t="str">
        <f>IF(Data!$C4269:C$5009&lt;&gt;"",Data!C4269,"")</f>
        <v/>
      </c>
      <c r="P4269" s="149" t="str">
        <f>IF(Data!B4273="","",B4273)</f>
        <v/>
      </c>
      <c r="Q4269" s="150" t="str">
        <f>IFERROR(IF(P4269:$P$5009&lt;&gt;0, ABS(P4269-$Z$7),""),"")</f>
        <v/>
      </c>
      <c r="R4269" s="150" t="str">
        <f>IFERROR(IF(P4269:$P$5009&lt;&gt;0, (Q4269-$Y$16)^2,""),"")</f>
        <v/>
      </c>
      <c r="S4269" s="151" t="str">
        <f>IF(Data!C4273="","",C4273)</f>
        <v/>
      </c>
      <c r="T4269" s="150" t="str">
        <f>IFERROR(IF(S4269:$S$5009&lt;&gt;0, ABS(C4273-$Z$8),""),"")</f>
        <v/>
      </c>
      <c r="U4269" s="150" t="str">
        <f>IFERROR(IF(S4269:$S$5009&lt;&gt;0, (T4269-$Y$17)^2,""),"")</f>
        <v/>
      </c>
    </row>
    <row r="4270" spans="1:21" ht="23">
      <c r="A4270" s="159">
        <v>4261</v>
      </c>
      <c r="B4270" s="160" t="str">
        <f>IF(Data!B4270:$B$5009&lt;&gt;"",Data!B4270,"")</f>
        <v/>
      </c>
      <c r="C4270" s="160" t="str">
        <f>IF(Data!$C4270:C$5009&lt;&gt;"",Data!C4270,"")</f>
        <v/>
      </c>
      <c r="P4270" s="149" t="str">
        <f>IF(Data!B4274="","",B4274)</f>
        <v/>
      </c>
      <c r="Q4270" s="150" t="str">
        <f>IFERROR(IF(P4270:$P$5009&lt;&gt;0, ABS(P4270-$Z$7),""),"")</f>
        <v/>
      </c>
      <c r="R4270" s="150" t="str">
        <f>IFERROR(IF(P4270:$P$5009&lt;&gt;0, (Q4270-$Y$16)^2,""),"")</f>
        <v/>
      </c>
      <c r="S4270" s="151" t="str">
        <f>IF(Data!C4274="","",C4274)</f>
        <v/>
      </c>
      <c r="T4270" s="150" t="str">
        <f>IFERROR(IF(S4270:$S$5009&lt;&gt;0, ABS(C4274-$Z$8),""),"")</f>
        <v/>
      </c>
      <c r="U4270" s="150" t="str">
        <f>IFERROR(IF(S4270:$S$5009&lt;&gt;0, (T4270-$Y$17)^2,""),"")</f>
        <v/>
      </c>
    </row>
    <row r="4271" spans="1:21" ht="23">
      <c r="A4271" s="161">
        <v>4262</v>
      </c>
      <c r="B4271" s="160" t="str">
        <f>IF(Data!B4271:$B$5009&lt;&gt;"",Data!B4271,"")</f>
        <v/>
      </c>
      <c r="C4271" s="160" t="str">
        <f>IF(Data!$C4271:C$5009&lt;&gt;"",Data!C4271,"")</f>
        <v/>
      </c>
      <c r="P4271" s="149" t="str">
        <f>IF(Data!B4275="","",B4275)</f>
        <v/>
      </c>
      <c r="Q4271" s="150" t="str">
        <f>IFERROR(IF(P4271:$P$5009&lt;&gt;0, ABS(P4271-$Z$7),""),"")</f>
        <v/>
      </c>
      <c r="R4271" s="150" t="str">
        <f>IFERROR(IF(P4271:$P$5009&lt;&gt;0, (Q4271-$Y$16)^2,""),"")</f>
        <v/>
      </c>
      <c r="S4271" s="151" t="str">
        <f>IF(Data!C4275="","",C4275)</f>
        <v/>
      </c>
      <c r="T4271" s="150" t="str">
        <f>IFERROR(IF(S4271:$S$5009&lt;&gt;0, ABS(C4275-$Z$8),""),"")</f>
        <v/>
      </c>
      <c r="U4271" s="150" t="str">
        <f>IFERROR(IF(S4271:$S$5009&lt;&gt;0, (T4271-$Y$17)^2,""),"")</f>
        <v/>
      </c>
    </row>
    <row r="4272" spans="1:21" ht="23">
      <c r="A4272" s="159">
        <v>4263</v>
      </c>
      <c r="B4272" s="160" t="str">
        <f>IF(Data!B4272:$B$5009&lt;&gt;"",Data!B4272,"")</f>
        <v/>
      </c>
      <c r="C4272" s="160" t="str">
        <f>IF(Data!$C4272:C$5009&lt;&gt;"",Data!C4272,"")</f>
        <v/>
      </c>
      <c r="P4272" s="149" t="str">
        <f>IF(Data!B4276="","",B4276)</f>
        <v/>
      </c>
      <c r="Q4272" s="150" t="str">
        <f>IFERROR(IF(P4272:$P$5009&lt;&gt;0, ABS(P4272-$Z$7),""),"")</f>
        <v/>
      </c>
      <c r="R4272" s="150" t="str">
        <f>IFERROR(IF(P4272:$P$5009&lt;&gt;0, (Q4272-$Y$16)^2,""),"")</f>
        <v/>
      </c>
      <c r="S4272" s="151" t="str">
        <f>IF(Data!C4276="","",C4276)</f>
        <v/>
      </c>
      <c r="T4272" s="150" t="str">
        <f>IFERROR(IF(S4272:$S$5009&lt;&gt;0, ABS(C4276-$Z$8),""),"")</f>
        <v/>
      </c>
      <c r="U4272" s="150" t="str">
        <f>IFERROR(IF(S4272:$S$5009&lt;&gt;0, (T4272-$Y$17)^2,""),"")</f>
        <v/>
      </c>
    </row>
    <row r="4273" spans="1:21" ht="23">
      <c r="A4273" s="161">
        <v>4264</v>
      </c>
      <c r="B4273" s="160" t="str">
        <f>IF(Data!B4273:$B$5009&lt;&gt;"",Data!B4273,"")</f>
        <v/>
      </c>
      <c r="C4273" s="160" t="str">
        <f>IF(Data!$C4273:C$5009&lt;&gt;"",Data!C4273,"")</f>
        <v/>
      </c>
      <c r="P4273" s="149" t="str">
        <f>IF(Data!B4277="","",B4277)</f>
        <v/>
      </c>
      <c r="Q4273" s="150" t="str">
        <f>IFERROR(IF(P4273:$P$5009&lt;&gt;0, ABS(P4273-$Z$7),""),"")</f>
        <v/>
      </c>
      <c r="R4273" s="150" t="str">
        <f>IFERROR(IF(P4273:$P$5009&lt;&gt;0, (Q4273-$Y$16)^2,""),"")</f>
        <v/>
      </c>
      <c r="S4273" s="151" t="str">
        <f>IF(Data!C4277="","",C4277)</f>
        <v/>
      </c>
      <c r="T4273" s="150" t="str">
        <f>IFERROR(IF(S4273:$S$5009&lt;&gt;0, ABS(C4277-$Z$8),""),"")</f>
        <v/>
      </c>
      <c r="U4273" s="150" t="str">
        <f>IFERROR(IF(S4273:$S$5009&lt;&gt;0, (T4273-$Y$17)^2,""),"")</f>
        <v/>
      </c>
    </row>
    <row r="4274" spans="1:21" ht="23">
      <c r="A4274" s="159">
        <v>4265</v>
      </c>
      <c r="B4274" s="160" t="str">
        <f>IF(Data!B4274:$B$5009&lt;&gt;"",Data!B4274,"")</f>
        <v/>
      </c>
      <c r="C4274" s="160" t="str">
        <f>IF(Data!$C4274:C$5009&lt;&gt;"",Data!C4274,"")</f>
        <v/>
      </c>
      <c r="P4274" s="149" t="str">
        <f>IF(Data!B4278="","",B4278)</f>
        <v/>
      </c>
      <c r="Q4274" s="150" t="str">
        <f>IFERROR(IF(P4274:$P$5009&lt;&gt;0, ABS(P4274-$Z$7),""),"")</f>
        <v/>
      </c>
      <c r="R4274" s="150" t="str">
        <f>IFERROR(IF(P4274:$P$5009&lt;&gt;0, (Q4274-$Y$16)^2,""),"")</f>
        <v/>
      </c>
      <c r="S4274" s="151" t="str">
        <f>IF(Data!C4278="","",C4278)</f>
        <v/>
      </c>
      <c r="T4274" s="150" t="str">
        <f>IFERROR(IF(S4274:$S$5009&lt;&gt;0, ABS(C4278-$Z$8),""),"")</f>
        <v/>
      </c>
      <c r="U4274" s="150" t="str">
        <f>IFERROR(IF(S4274:$S$5009&lt;&gt;0, (T4274-$Y$17)^2,""),"")</f>
        <v/>
      </c>
    </row>
    <row r="4275" spans="1:21" ht="23">
      <c r="A4275" s="161">
        <v>4266</v>
      </c>
      <c r="B4275" s="160" t="str">
        <f>IF(Data!B4275:$B$5009&lt;&gt;"",Data!B4275,"")</f>
        <v/>
      </c>
      <c r="C4275" s="160" t="str">
        <f>IF(Data!$C4275:C$5009&lt;&gt;"",Data!C4275,"")</f>
        <v/>
      </c>
      <c r="P4275" s="149" t="str">
        <f>IF(Data!B4279="","",B4279)</f>
        <v/>
      </c>
      <c r="Q4275" s="150" t="str">
        <f>IFERROR(IF(P4275:$P$5009&lt;&gt;0, ABS(P4275-$Z$7),""),"")</f>
        <v/>
      </c>
      <c r="R4275" s="150" t="str">
        <f>IFERROR(IF(P4275:$P$5009&lt;&gt;0, (Q4275-$Y$16)^2,""),"")</f>
        <v/>
      </c>
      <c r="S4275" s="151" t="str">
        <f>IF(Data!C4279="","",C4279)</f>
        <v/>
      </c>
      <c r="T4275" s="150" t="str">
        <f>IFERROR(IF(S4275:$S$5009&lt;&gt;0, ABS(C4279-$Z$8),""),"")</f>
        <v/>
      </c>
      <c r="U4275" s="150" t="str">
        <f>IFERROR(IF(S4275:$S$5009&lt;&gt;0, (T4275-$Y$17)^2,""),"")</f>
        <v/>
      </c>
    </row>
    <row r="4276" spans="1:21" ht="23">
      <c r="A4276" s="159">
        <v>4267</v>
      </c>
      <c r="B4276" s="160" t="str">
        <f>IF(Data!B4276:$B$5009&lt;&gt;"",Data!B4276,"")</f>
        <v/>
      </c>
      <c r="C4276" s="160" t="str">
        <f>IF(Data!$C4276:C$5009&lt;&gt;"",Data!C4276,"")</f>
        <v/>
      </c>
      <c r="P4276" s="149" t="str">
        <f>IF(Data!B4280="","",B4280)</f>
        <v/>
      </c>
      <c r="Q4276" s="150" t="str">
        <f>IFERROR(IF(P4276:$P$5009&lt;&gt;0, ABS(P4276-$Z$7),""),"")</f>
        <v/>
      </c>
      <c r="R4276" s="150" t="str">
        <f>IFERROR(IF(P4276:$P$5009&lt;&gt;0, (Q4276-$Y$16)^2,""),"")</f>
        <v/>
      </c>
      <c r="S4276" s="151" t="str">
        <f>IF(Data!C4280="","",C4280)</f>
        <v/>
      </c>
      <c r="T4276" s="150" t="str">
        <f>IFERROR(IF(S4276:$S$5009&lt;&gt;0, ABS(C4280-$Z$8),""),"")</f>
        <v/>
      </c>
      <c r="U4276" s="150" t="str">
        <f>IFERROR(IF(S4276:$S$5009&lt;&gt;0, (T4276-$Y$17)^2,""),"")</f>
        <v/>
      </c>
    </row>
    <row r="4277" spans="1:21" ht="23">
      <c r="A4277" s="161">
        <v>4268</v>
      </c>
      <c r="B4277" s="160" t="str">
        <f>IF(Data!B4277:$B$5009&lt;&gt;"",Data!B4277,"")</f>
        <v/>
      </c>
      <c r="C4277" s="160" t="str">
        <f>IF(Data!$C4277:C$5009&lt;&gt;"",Data!C4277,"")</f>
        <v/>
      </c>
      <c r="P4277" s="149" t="str">
        <f>IF(Data!B4281="","",B4281)</f>
        <v/>
      </c>
      <c r="Q4277" s="150" t="str">
        <f>IFERROR(IF(P4277:$P$5009&lt;&gt;0, ABS(P4277-$Z$7),""),"")</f>
        <v/>
      </c>
      <c r="R4277" s="150" t="str">
        <f>IFERROR(IF(P4277:$P$5009&lt;&gt;0, (Q4277-$Y$16)^2,""),"")</f>
        <v/>
      </c>
      <c r="S4277" s="151" t="str">
        <f>IF(Data!C4281="","",C4281)</f>
        <v/>
      </c>
      <c r="T4277" s="150" t="str">
        <f>IFERROR(IF(S4277:$S$5009&lt;&gt;0, ABS(C4281-$Z$8),""),"")</f>
        <v/>
      </c>
      <c r="U4277" s="150" t="str">
        <f>IFERROR(IF(S4277:$S$5009&lt;&gt;0, (T4277-$Y$17)^2,""),"")</f>
        <v/>
      </c>
    </row>
    <row r="4278" spans="1:21" ht="23">
      <c r="A4278" s="159">
        <v>4269</v>
      </c>
      <c r="B4278" s="160" t="str">
        <f>IF(Data!B4278:$B$5009&lt;&gt;"",Data!B4278,"")</f>
        <v/>
      </c>
      <c r="C4278" s="160" t="str">
        <f>IF(Data!$C4278:C$5009&lt;&gt;"",Data!C4278,"")</f>
        <v/>
      </c>
      <c r="P4278" s="149" t="str">
        <f>IF(Data!B4282="","",B4282)</f>
        <v/>
      </c>
      <c r="Q4278" s="150" t="str">
        <f>IFERROR(IF(P4278:$P$5009&lt;&gt;0, ABS(P4278-$Z$7),""),"")</f>
        <v/>
      </c>
      <c r="R4278" s="150" t="str">
        <f>IFERROR(IF(P4278:$P$5009&lt;&gt;0, (Q4278-$Y$16)^2,""),"")</f>
        <v/>
      </c>
      <c r="S4278" s="151" t="str">
        <f>IF(Data!C4282="","",C4282)</f>
        <v/>
      </c>
      <c r="T4278" s="150" t="str">
        <f>IFERROR(IF(S4278:$S$5009&lt;&gt;0, ABS(C4282-$Z$8),""),"")</f>
        <v/>
      </c>
      <c r="U4278" s="150" t="str">
        <f>IFERROR(IF(S4278:$S$5009&lt;&gt;0, (T4278-$Y$17)^2,""),"")</f>
        <v/>
      </c>
    </row>
    <row r="4279" spans="1:21" ht="23">
      <c r="A4279" s="161">
        <v>4270</v>
      </c>
      <c r="B4279" s="160" t="str">
        <f>IF(Data!B4279:$B$5009&lt;&gt;"",Data!B4279,"")</f>
        <v/>
      </c>
      <c r="C4279" s="160" t="str">
        <f>IF(Data!$C4279:C$5009&lt;&gt;"",Data!C4279,"")</f>
        <v/>
      </c>
      <c r="P4279" s="149" t="str">
        <f>IF(Data!B4283="","",B4283)</f>
        <v/>
      </c>
      <c r="Q4279" s="150" t="str">
        <f>IFERROR(IF(P4279:$P$5009&lt;&gt;0, ABS(P4279-$Z$7),""),"")</f>
        <v/>
      </c>
      <c r="R4279" s="150" t="str">
        <f>IFERROR(IF(P4279:$P$5009&lt;&gt;0, (Q4279-$Y$16)^2,""),"")</f>
        <v/>
      </c>
      <c r="S4279" s="151" t="str">
        <f>IF(Data!C4283="","",C4283)</f>
        <v/>
      </c>
      <c r="T4279" s="150" t="str">
        <f>IFERROR(IF(S4279:$S$5009&lt;&gt;0, ABS(C4283-$Z$8),""),"")</f>
        <v/>
      </c>
      <c r="U4279" s="150" t="str">
        <f>IFERROR(IF(S4279:$S$5009&lt;&gt;0, (T4279-$Y$17)^2,""),"")</f>
        <v/>
      </c>
    </row>
    <row r="4280" spans="1:21" ht="23">
      <c r="A4280" s="159">
        <v>4271</v>
      </c>
      <c r="B4280" s="160" t="str">
        <f>IF(Data!B4280:$B$5009&lt;&gt;"",Data!B4280,"")</f>
        <v/>
      </c>
      <c r="C4280" s="160" t="str">
        <f>IF(Data!$C4280:C$5009&lt;&gt;"",Data!C4280,"")</f>
        <v/>
      </c>
      <c r="P4280" s="149" t="str">
        <f>IF(Data!B4284="","",B4284)</f>
        <v/>
      </c>
      <c r="Q4280" s="150" t="str">
        <f>IFERROR(IF(P4280:$P$5009&lt;&gt;0, ABS(P4280-$Z$7),""),"")</f>
        <v/>
      </c>
      <c r="R4280" s="150" t="str">
        <f>IFERROR(IF(P4280:$P$5009&lt;&gt;0, (Q4280-$Y$16)^2,""),"")</f>
        <v/>
      </c>
      <c r="S4280" s="151" t="str">
        <f>IF(Data!C4284="","",C4284)</f>
        <v/>
      </c>
      <c r="T4280" s="150" t="str">
        <f>IFERROR(IF(S4280:$S$5009&lt;&gt;0, ABS(C4284-$Z$8),""),"")</f>
        <v/>
      </c>
      <c r="U4280" s="150" t="str">
        <f>IFERROR(IF(S4280:$S$5009&lt;&gt;0, (T4280-$Y$17)^2,""),"")</f>
        <v/>
      </c>
    </row>
    <row r="4281" spans="1:21" ht="23">
      <c r="A4281" s="161">
        <v>4272</v>
      </c>
      <c r="B4281" s="160" t="str">
        <f>IF(Data!B4281:$B$5009&lt;&gt;"",Data!B4281,"")</f>
        <v/>
      </c>
      <c r="C4281" s="160" t="str">
        <f>IF(Data!$C4281:C$5009&lt;&gt;"",Data!C4281,"")</f>
        <v/>
      </c>
      <c r="P4281" s="149" t="str">
        <f>IF(Data!B4285="","",B4285)</f>
        <v/>
      </c>
      <c r="Q4281" s="150" t="str">
        <f>IFERROR(IF(P4281:$P$5009&lt;&gt;0, ABS(P4281-$Z$7),""),"")</f>
        <v/>
      </c>
      <c r="R4281" s="150" t="str">
        <f>IFERROR(IF(P4281:$P$5009&lt;&gt;0, (Q4281-$Y$16)^2,""),"")</f>
        <v/>
      </c>
      <c r="S4281" s="151" t="str">
        <f>IF(Data!C4285="","",C4285)</f>
        <v/>
      </c>
      <c r="T4281" s="150" t="str">
        <f>IFERROR(IF(S4281:$S$5009&lt;&gt;0, ABS(C4285-$Z$8),""),"")</f>
        <v/>
      </c>
      <c r="U4281" s="150" t="str">
        <f>IFERROR(IF(S4281:$S$5009&lt;&gt;0, (T4281-$Y$17)^2,""),"")</f>
        <v/>
      </c>
    </row>
    <row r="4282" spans="1:21" ht="23">
      <c r="A4282" s="159">
        <v>4273</v>
      </c>
      <c r="B4282" s="160" t="str">
        <f>IF(Data!B4282:$B$5009&lt;&gt;"",Data!B4282,"")</f>
        <v/>
      </c>
      <c r="C4282" s="160" t="str">
        <f>IF(Data!$C4282:C$5009&lt;&gt;"",Data!C4282,"")</f>
        <v/>
      </c>
      <c r="P4282" s="149" t="str">
        <f>IF(Data!B4286="","",B4286)</f>
        <v/>
      </c>
      <c r="Q4282" s="150" t="str">
        <f>IFERROR(IF(P4282:$P$5009&lt;&gt;0, ABS(P4282-$Z$7),""),"")</f>
        <v/>
      </c>
      <c r="R4282" s="150" t="str">
        <f>IFERROR(IF(P4282:$P$5009&lt;&gt;0, (Q4282-$Y$16)^2,""),"")</f>
        <v/>
      </c>
      <c r="S4282" s="151" t="str">
        <f>IF(Data!C4286="","",C4286)</f>
        <v/>
      </c>
      <c r="T4282" s="150" t="str">
        <f>IFERROR(IF(S4282:$S$5009&lt;&gt;0, ABS(C4286-$Z$8),""),"")</f>
        <v/>
      </c>
      <c r="U4282" s="150" t="str">
        <f>IFERROR(IF(S4282:$S$5009&lt;&gt;0, (T4282-$Y$17)^2,""),"")</f>
        <v/>
      </c>
    </row>
    <row r="4283" spans="1:21" ht="23">
      <c r="A4283" s="161">
        <v>4274</v>
      </c>
      <c r="B4283" s="160" t="str">
        <f>IF(Data!B4283:$B$5009&lt;&gt;"",Data!B4283,"")</f>
        <v/>
      </c>
      <c r="C4283" s="160" t="str">
        <f>IF(Data!$C4283:C$5009&lt;&gt;"",Data!C4283,"")</f>
        <v/>
      </c>
      <c r="P4283" s="149" t="str">
        <f>IF(Data!B4287="","",B4287)</f>
        <v/>
      </c>
      <c r="Q4283" s="150" t="str">
        <f>IFERROR(IF(P4283:$P$5009&lt;&gt;0, ABS(P4283-$Z$7),""),"")</f>
        <v/>
      </c>
      <c r="R4283" s="150" t="str">
        <f>IFERROR(IF(P4283:$P$5009&lt;&gt;0, (Q4283-$Y$16)^2,""),"")</f>
        <v/>
      </c>
      <c r="S4283" s="151" t="str">
        <f>IF(Data!C4287="","",C4287)</f>
        <v/>
      </c>
      <c r="T4283" s="150" t="str">
        <f>IFERROR(IF(S4283:$S$5009&lt;&gt;0, ABS(C4287-$Z$8),""),"")</f>
        <v/>
      </c>
      <c r="U4283" s="150" t="str">
        <f>IFERROR(IF(S4283:$S$5009&lt;&gt;0, (T4283-$Y$17)^2,""),"")</f>
        <v/>
      </c>
    </row>
    <row r="4284" spans="1:21" ht="23">
      <c r="A4284" s="159">
        <v>4275</v>
      </c>
      <c r="B4284" s="160" t="str">
        <f>IF(Data!B4284:$B$5009&lt;&gt;"",Data!B4284,"")</f>
        <v/>
      </c>
      <c r="C4284" s="160" t="str">
        <f>IF(Data!$C4284:C$5009&lt;&gt;"",Data!C4284,"")</f>
        <v/>
      </c>
      <c r="P4284" s="149" t="str">
        <f>IF(Data!B4288="","",B4288)</f>
        <v/>
      </c>
      <c r="Q4284" s="150" t="str">
        <f>IFERROR(IF(P4284:$P$5009&lt;&gt;0, ABS(P4284-$Z$7),""),"")</f>
        <v/>
      </c>
      <c r="R4284" s="150" t="str">
        <f>IFERROR(IF(P4284:$P$5009&lt;&gt;0, (Q4284-$Y$16)^2,""),"")</f>
        <v/>
      </c>
      <c r="S4284" s="151" t="str">
        <f>IF(Data!C4288="","",C4288)</f>
        <v/>
      </c>
      <c r="T4284" s="150" t="str">
        <f>IFERROR(IF(S4284:$S$5009&lt;&gt;0, ABS(C4288-$Z$8),""),"")</f>
        <v/>
      </c>
      <c r="U4284" s="150" t="str">
        <f>IFERROR(IF(S4284:$S$5009&lt;&gt;0, (T4284-$Y$17)^2,""),"")</f>
        <v/>
      </c>
    </row>
    <row r="4285" spans="1:21" ht="23">
      <c r="A4285" s="161">
        <v>4276</v>
      </c>
      <c r="B4285" s="160" t="str">
        <f>IF(Data!B4285:$B$5009&lt;&gt;"",Data!B4285,"")</f>
        <v/>
      </c>
      <c r="C4285" s="160" t="str">
        <f>IF(Data!$C4285:C$5009&lt;&gt;"",Data!C4285,"")</f>
        <v/>
      </c>
      <c r="P4285" s="149" t="str">
        <f>IF(Data!B4289="","",B4289)</f>
        <v/>
      </c>
      <c r="Q4285" s="150" t="str">
        <f>IFERROR(IF(P4285:$P$5009&lt;&gt;0, ABS(P4285-$Z$7),""),"")</f>
        <v/>
      </c>
      <c r="R4285" s="150" t="str">
        <f>IFERROR(IF(P4285:$P$5009&lt;&gt;0, (Q4285-$Y$16)^2,""),"")</f>
        <v/>
      </c>
      <c r="S4285" s="151" t="str">
        <f>IF(Data!C4289="","",C4289)</f>
        <v/>
      </c>
      <c r="T4285" s="150" t="str">
        <f>IFERROR(IF(S4285:$S$5009&lt;&gt;0, ABS(C4289-$Z$8),""),"")</f>
        <v/>
      </c>
      <c r="U4285" s="150" t="str">
        <f>IFERROR(IF(S4285:$S$5009&lt;&gt;0, (T4285-$Y$17)^2,""),"")</f>
        <v/>
      </c>
    </row>
    <row r="4286" spans="1:21" ht="23">
      <c r="A4286" s="159">
        <v>4277</v>
      </c>
      <c r="B4286" s="160" t="str">
        <f>IF(Data!B4286:$B$5009&lt;&gt;"",Data!B4286,"")</f>
        <v/>
      </c>
      <c r="C4286" s="160" t="str">
        <f>IF(Data!$C4286:C$5009&lt;&gt;"",Data!C4286,"")</f>
        <v/>
      </c>
      <c r="P4286" s="149" t="str">
        <f>IF(Data!B4290="","",B4290)</f>
        <v/>
      </c>
      <c r="Q4286" s="150" t="str">
        <f>IFERROR(IF(P4286:$P$5009&lt;&gt;0, ABS(P4286-$Z$7),""),"")</f>
        <v/>
      </c>
      <c r="R4286" s="150" t="str">
        <f>IFERROR(IF(P4286:$P$5009&lt;&gt;0, (Q4286-$Y$16)^2,""),"")</f>
        <v/>
      </c>
      <c r="S4286" s="151" t="str">
        <f>IF(Data!C4290="","",C4290)</f>
        <v/>
      </c>
      <c r="T4286" s="150" t="str">
        <f>IFERROR(IF(S4286:$S$5009&lt;&gt;0, ABS(C4290-$Z$8),""),"")</f>
        <v/>
      </c>
      <c r="U4286" s="150" t="str">
        <f>IFERROR(IF(S4286:$S$5009&lt;&gt;0, (T4286-$Y$17)^2,""),"")</f>
        <v/>
      </c>
    </row>
    <row r="4287" spans="1:21" ht="23">
      <c r="A4287" s="161">
        <v>4278</v>
      </c>
      <c r="B4287" s="160" t="str">
        <f>IF(Data!B4287:$B$5009&lt;&gt;"",Data!B4287,"")</f>
        <v/>
      </c>
      <c r="C4287" s="160" t="str">
        <f>IF(Data!$C4287:C$5009&lt;&gt;"",Data!C4287,"")</f>
        <v/>
      </c>
      <c r="P4287" s="149" t="str">
        <f>IF(Data!B4291="","",B4291)</f>
        <v/>
      </c>
      <c r="Q4287" s="150" t="str">
        <f>IFERROR(IF(P4287:$P$5009&lt;&gt;0, ABS(P4287-$Z$7),""),"")</f>
        <v/>
      </c>
      <c r="R4287" s="150" t="str">
        <f>IFERROR(IF(P4287:$P$5009&lt;&gt;0, (Q4287-$Y$16)^2,""),"")</f>
        <v/>
      </c>
      <c r="S4287" s="151" t="str">
        <f>IF(Data!C4291="","",C4291)</f>
        <v/>
      </c>
      <c r="T4287" s="150" t="str">
        <f>IFERROR(IF(S4287:$S$5009&lt;&gt;0, ABS(C4291-$Z$8),""),"")</f>
        <v/>
      </c>
      <c r="U4287" s="150" t="str">
        <f>IFERROR(IF(S4287:$S$5009&lt;&gt;0, (T4287-$Y$17)^2,""),"")</f>
        <v/>
      </c>
    </row>
    <row r="4288" spans="1:21" ht="23">
      <c r="A4288" s="159">
        <v>4279</v>
      </c>
      <c r="B4288" s="160" t="str">
        <f>IF(Data!B4288:$B$5009&lt;&gt;"",Data!B4288,"")</f>
        <v/>
      </c>
      <c r="C4288" s="160" t="str">
        <f>IF(Data!$C4288:C$5009&lt;&gt;"",Data!C4288,"")</f>
        <v/>
      </c>
      <c r="P4288" s="149" t="str">
        <f>IF(Data!B4292="","",B4292)</f>
        <v/>
      </c>
      <c r="Q4288" s="150" t="str">
        <f>IFERROR(IF(P4288:$P$5009&lt;&gt;0, ABS(P4288-$Z$7),""),"")</f>
        <v/>
      </c>
      <c r="R4288" s="150" t="str">
        <f>IFERROR(IF(P4288:$P$5009&lt;&gt;0, (Q4288-$Y$16)^2,""),"")</f>
        <v/>
      </c>
      <c r="S4288" s="151" t="str">
        <f>IF(Data!C4292="","",C4292)</f>
        <v/>
      </c>
      <c r="T4288" s="150" t="str">
        <f>IFERROR(IF(S4288:$S$5009&lt;&gt;0, ABS(C4292-$Z$8),""),"")</f>
        <v/>
      </c>
      <c r="U4288" s="150" t="str">
        <f>IFERROR(IF(S4288:$S$5009&lt;&gt;0, (T4288-$Y$17)^2,""),"")</f>
        <v/>
      </c>
    </row>
    <row r="4289" spans="1:21" ht="23">
      <c r="A4289" s="161">
        <v>4280</v>
      </c>
      <c r="B4289" s="160" t="str">
        <f>IF(Data!B4289:$B$5009&lt;&gt;"",Data!B4289,"")</f>
        <v/>
      </c>
      <c r="C4289" s="160" t="str">
        <f>IF(Data!$C4289:C$5009&lt;&gt;"",Data!C4289,"")</f>
        <v/>
      </c>
      <c r="P4289" s="149" t="str">
        <f>IF(Data!B4293="","",B4293)</f>
        <v/>
      </c>
      <c r="Q4289" s="150" t="str">
        <f>IFERROR(IF(P4289:$P$5009&lt;&gt;0, ABS(P4289-$Z$7),""),"")</f>
        <v/>
      </c>
      <c r="R4289" s="150" t="str">
        <f>IFERROR(IF(P4289:$P$5009&lt;&gt;0, (Q4289-$Y$16)^2,""),"")</f>
        <v/>
      </c>
      <c r="S4289" s="151" t="str">
        <f>IF(Data!C4293="","",C4293)</f>
        <v/>
      </c>
      <c r="T4289" s="150" t="str">
        <f>IFERROR(IF(S4289:$S$5009&lt;&gt;0, ABS(C4293-$Z$8),""),"")</f>
        <v/>
      </c>
      <c r="U4289" s="150" t="str">
        <f>IFERROR(IF(S4289:$S$5009&lt;&gt;0, (T4289-$Y$17)^2,""),"")</f>
        <v/>
      </c>
    </row>
    <row r="4290" spans="1:21" ht="23">
      <c r="A4290" s="159">
        <v>4281</v>
      </c>
      <c r="B4290" s="160" t="str">
        <f>IF(Data!B4290:$B$5009&lt;&gt;"",Data!B4290,"")</f>
        <v/>
      </c>
      <c r="C4290" s="160" t="str">
        <f>IF(Data!$C4290:C$5009&lt;&gt;"",Data!C4290,"")</f>
        <v/>
      </c>
      <c r="P4290" s="149" t="str">
        <f>IF(Data!B4294="","",B4294)</f>
        <v/>
      </c>
      <c r="Q4290" s="150" t="str">
        <f>IFERROR(IF(P4290:$P$5009&lt;&gt;0, ABS(P4290-$Z$7),""),"")</f>
        <v/>
      </c>
      <c r="R4290" s="150" t="str">
        <f>IFERROR(IF(P4290:$P$5009&lt;&gt;0, (Q4290-$Y$16)^2,""),"")</f>
        <v/>
      </c>
      <c r="S4290" s="151" t="str">
        <f>IF(Data!C4294="","",C4294)</f>
        <v/>
      </c>
      <c r="T4290" s="150" t="str">
        <f>IFERROR(IF(S4290:$S$5009&lt;&gt;0, ABS(C4294-$Z$8),""),"")</f>
        <v/>
      </c>
      <c r="U4290" s="150" t="str">
        <f>IFERROR(IF(S4290:$S$5009&lt;&gt;0, (T4290-$Y$17)^2,""),"")</f>
        <v/>
      </c>
    </row>
    <row r="4291" spans="1:21" ht="23">
      <c r="A4291" s="161">
        <v>4282</v>
      </c>
      <c r="B4291" s="160" t="str">
        <f>IF(Data!B4291:$B$5009&lt;&gt;"",Data!B4291,"")</f>
        <v/>
      </c>
      <c r="C4291" s="160" t="str">
        <f>IF(Data!$C4291:C$5009&lt;&gt;"",Data!C4291,"")</f>
        <v/>
      </c>
      <c r="P4291" s="149" t="str">
        <f>IF(Data!B4295="","",B4295)</f>
        <v/>
      </c>
      <c r="Q4291" s="150" t="str">
        <f>IFERROR(IF(P4291:$P$5009&lt;&gt;0, ABS(P4291-$Z$7),""),"")</f>
        <v/>
      </c>
      <c r="R4291" s="150" t="str">
        <f>IFERROR(IF(P4291:$P$5009&lt;&gt;0, (Q4291-$Y$16)^2,""),"")</f>
        <v/>
      </c>
      <c r="S4291" s="151" t="str">
        <f>IF(Data!C4295="","",C4295)</f>
        <v/>
      </c>
      <c r="T4291" s="150" t="str">
        <f>IFERROR(IF(S4291:$S$5009&lt;&gt;0, ABS(C4295-$Z$8),""),"")</f>
        <v/>
      </c>
      <c r="U4291" s="150" t="str">
        <f>IFERROR(IF(S4291:$S$5009&lt;&gt;0, (T4291-$Y$17)^2,""),"")</f>
        <v/>
      </c>
    </row>
    <row r="4292" spans="1:21" ht="23">
      <c r="A4292" s="159">
        <v>4283</v>
      </c>
      <c r="B4292" s="160" t="str">
        <f>IF(Data!B4292:$B$5009&lt;&gt;"",Data!B4292,"")</f>
        <v/>
      </c>
      <c r="C4292" s="160" t="str">
        <f>IF(Data!$C4292:C$5009&lt;&gt;"",Data!C4292,"")</f>
        <v/>
      </c>
      <c r="P4292" s="149" t="str">
        <f>IF(Data!B4296="","",B4296)</f>
        <v/>
      </c>
      <c r="Q4292" s="150" t="str">
        <f>IFERROR(IF(P4292:$P$5009&lt;&gt;0, ABS(P4292-$Z$7),""),"")</f>
        <v/>
      </c>
      <c r="R4292" s="150" t="str">
        <f>IFERROR(IF(P4292:$P$5009&lt;&gt;0, (Q4292-$Y$16)^2,""),"")</f>
        <v/>
      </c>
      <c r="S4292" s="151" t="str">
        <f>IF(Data!C4296="","",C4296)</f>
        <v/>
      </c>
      <c r="T4292" s="150" t="str">
        <f>IFERROR(IF(S4292:$S$5009&lt;&gt;0, ABS(C4296-$Z$8),""),"")</f>
        <v/>
      </c>
      <c r="U4292" s="150" t="str">
        <f>IFERROR(IF(S4292:$S$5009&lt;&gt;0, (T4292-$Y$17)^2,""),"")</f>
        <v/>
      </c>
    </row>
    <row r="4293" spans="1:21" ht="23">
      <c r="A4293" s="161">
        <v>4284</v>
      </c>
      <c r="B4293" s="160" t="str">
        <f>IF(Data!B4293:$B$5009&lt;&gt;"",Data!B4293,"")</f>
        <v/>
      </c>
      <c r="C4293" s="160" t="str">
        <f>IF(Data!$C4293:C$5009&lt;&gt;"",Data!C4293,"")</f>
        <v/>
      </c>
      <c r="P4293" s="149" t="str">
        <f>IF(Data!B4297="","",B4297)</f>
        <v/>
      </c>
      <c r="Q4293" s="150" t="str">
        <f>IFERROR(IF(P4293:$P$5009&lt;&gt;0, ABS(P4293-$Z$7),""),"")</f>
        <v/>
      </c>
      <c r="R4293" s="150" t="str">
        <f>IFERROR(IF(P4293:$P$5009&lt;&gt;0, (Q4293-$Y$16)^2,""),"")</f>
        <v/>
      </c>
      <c r="S4293" s="151" t="str">
        <f>IF(Data!C4297="","",C4297)</f>
        <v/>
      </c>
      <c r="T4293" s="150" t="str">
        <f>IFERROR(IF(S4293:$S$5009&lt;&gt;0, ABS(C4297-$Z$8),""),"")</f>
        <v/>
      </c>
      <c r="U4293" s="150" t="str">
        <f>IFERROR(IF(S4293:$S$5009&lt;&gt;0, (T4293-$Y$17)^2,""),"")</f>
        <v/>
      </c>
    </row>
    <row r="4294" spans="1:21" ht="23">
      <c r="A4294" s="159">
        <v>4285</v>
      </c>
      <c r="B4294" s="160" t="str">
        <f>IF(Data!B4294:$B$5009&lt;&gt;"",Data!B4294,"")</f>
        <v/>
      </c>
      <c r="C4294" s="160" t="str">
        <f>IF(Data!$C4294:C$5009&lt;&gt;"",Data!C4294,"")</f>
        <v/>
      </c>
      <c r="P4294" s="149" t="str">
        <f>IF(Data!B4298="","",B4298)</f>
        <v/>
      </c>
      <c r="Q4294" s="150" t="str">
        <f>IFERROR(IF(P4294:$P$5009&lt;&gt;0, ABS(P4294-$Z$7),""),"")</f>
        <v/>
      </c>
      <c r="R4294" s="150" t="str">
        <f>IFERROR(IF(P4294:$P$5009&lt;&gt;0, (Q4294-$Y$16)^2,""),"")</f>
        <v/>
      </c>
      <c r="S4294" s="151" t="str">
        <f>IF(Data!C4298="","",C4298)</f>
        <v/>
      </c>
      <c r="T4294" s="150" t="str">
        <f>IFERROR(IF(S4294:$S$5009&lt;&gt;0, ABS(C4298-$Z$8),""),"")</f>
        <v/>
      </c>
      <c r="U4294" s="150" t="str">
        <f>IFERROR(IF(S4294:$S$5009&lt;&gt;0, (T4294-$Y$17)^2,""),"")</f>
        <v/>
      </c>
    </row>
    <row r="4295" spans="1:21" ht="23">
      <c r="A4295" s="161">
        <v>4286</v>
      </c>
      <c r="B4295" s="160" t="str">
        <f>IF(Data!B4295:$B$5009&lt;&gt;"",Data!B4295,"")</f>
        <v/>
      </c>
      <c r="C4295" s="160" t="str">
        <f>IF(Data!$C4295:C$5009&lt;&gt;"",Data!C4295,"")</f>
        <v/>
      </c>
      <c r="P4295" s="149" t="str">
        <f>IF(Data!B4299="","",B4299)</f>
        <v/>
      </c>
      <c r="Q4295" s="150" t="str">
        <f>IFERROR(IF(P4295:$P$5009&lt;&gt;0, ABS(P4295-$Z$7),""),"")</f>
        <v/>
      </c>
      <c r="R4295" s="150" t="str">
        <f>IFERROR(IF(P4295:$P$5009&lt;&gt;0, (Q4295-$Y$16)^2,""),"")</f>
        <v/>
      </c>
      <c r="S4295" s="151" t="str">
        <f>IF(Data!C4299="","",C4299)</f>
        <v/>
      </c>
      <c r="T4295" s="150" t="str">
        <f>IFERROR(IF(S4295:$S$5009&lt;&gt;0, ABS(C4299-$Z$8),""),"")</f>
        <v/>
      </c>
      <c r="U4295" s="150" t="str">
        <f>IFERROR(IF(S4295:$S$5009&lt;&gt;0, (T4295-$Y$17)^2,""),"")</f>
        <v/>
      </c>
    </row>
    <row r="4296" spans="1:21" ht="23">
      <c r="A4296" s="159">
        <v>4287</v>
      </c>
      <c r="B4296" s="160" t="str">
        <f>IF(Data!B4296:$B$5009&lt;&gt;"",Data!B4296,"")</f>
        <v/>
      </c>
      <c r="C4296" s="160" t="str">
        <f>IF(Data!$C4296:C$5009&lt;&gt;"",Data!C4296,"")</f>
        <v/>
      </c>
      <c r="P4296" s="149" t="str">
        <f>IF(Data!B4300="","",B4300)</f>
        <v/>
      </c>
      <c r="Q4296" s="150" t="str">
        <f>IFERROR(IF(P4296:$P$5009&lt;&gt;0, ABS(P4296-$Z$7),""),"")</f>
        <v/>
      </c>
      <c r="R4296" s="150" t="str">
        <f>IFERROR(IF(P4296:$P$5009&lt;&gt;0, (Q4296-$Y$16)^2,""),"")</f>
        <v/>
      </c>
      <c r="S4296" s="151" t="str">
        <f>IF(Data!C4300="","",C4300)</f>
        <v/>
      </c>
      <c r="T4296" s="150" t="str">
        <f>IFERROR(IF(S4296:$S$5009&lt;&gt;0, ABS(C4300-$Z$8),""),"")</f>
        <v/>
      </c>
      <c r="U4296" s="150" t="str">
        <f>IFERROR(IF(S4296:$S$5009&lt;&gt;0, (T4296-$Y$17)^2,""),"")</f>
        <v/>
      </c>
    </row>
    <row r="4297" spans="1:21" ht="23">
      <c r="A4297" s="161">
        <v>4288</v>
      </c>
      <c r="B4297" s="160" t="str">
        <f>IF(Data!B4297:$B$5009&lt;&gt;"",Data!B4297,"")</f>
        <v/>
      </c>
      <c r="C4297" s="160" t="str">
        <f>IF(Data!$C4297:C$5009&lt;&gt;"",Data!C4297,"")</f>
        <v/>
      </c>
      <c r="P4297" s="149" t="str">
        <f>IF(Data!B4301="","",B4301)</f>
        <v/>
      </c>
      <c r="Q4297" s="150" t="str">
        <f>IFERROR(IF(P4297:$P$5009&lt;&gt;0, ABS(P4297-$Z$7),""),"")</f>
        <v/>
      </c>
      <c r="R4297" s="150" t="str">
        <f>IFERROR(IF(P4297:$P$5009&lt;&gt;0, (Q4297-$Y$16)^2,""),"")</f>
        <v/>
      </c>
      <c r="S4297" s="151" t="str">
        <f>IF(Data!C4301="","",C4301)</f>
        <v/>
      </c>
      <c r="T4297" s="150" t="str">
        <f>IFERROR(IF(S4297:$S$5009&lt;&gt;0, ABS(C4301-$Z$8),""),"")</f>
        <v/>
      </c>
      <c r="U4297" s="150" t="str">
        <f>IFERROR(IF(S4297:$S$5009&lt;&gt;0, (T4297-$Y$17)^2,""),"")</f>
        <v/>
      </c>
    </row>
    <row r="4298" spans="1:21" ht="23">
      <c r="A4298" s="159">
        <v>4289</v>
      </c>
      <c r="B4298" s="160" t="str">
        <f>IF(Data!B4298:$B$5009&lt;&gt;"",Data!B4298,"")</f>
        <v/>
      </c>
      <c r="C4298" s="160" t="str">
        <f>IF(Data!$C4298:C$5009&lt;&gt;"",Data!C4298,"")</f>
        <v/>
      </c>
      <c r="P4298" s="149" t="str">
        <f>IF(Data!B4302="","",B4302)</f>
        <v/>
      </c>
      <c r="Q4298" s="150" t="str">
        <f>IFERROR(IF(P4298:$P$5009&lt;&gt;0, ABS(P4298-$Z$7),""),"")</f>
        <v/>
      </c>
      <c r="R4298" s="150" t="str">
        <f>IFERROR(IF(P4298:$P$5009&lt;&gt;0, (Q4298-$Y$16)^2,""),"")</f>
        <v/>
      </c>
      <c r="S4298" s="151" t="str">
        <f>IF(Data!C4302="","",C4302)</f>
        <v/>
      </c>
      <c r="T4298" s="150" t="str">
        <f>IFERROR(IF(S4298:$S$5009&lt;&gt;0, ABS(C4302-$Z$8),""),"")</f>
        <v/>
      </c>
      <c r="U4298" s="150" t="str">
        <f>IFERROR(IF(S4298:$S$5009&lt;&gt;0, (T4298-$Y$17)^2,""),"")</f>
        <v/>
      </c>
    </row>
    <row r="4299" spans="1:21" ht="23">
      <c r="A4299" s="161">
        <v>4290</v>
      </c>
      <c r="B4299" s="160" t="str">
        <f>IF(Data!B4299:$B$5009&lt;&gt;"",Data!B4299,"")</f>
        <v/>
      </c>
      <c r="C4299" s="160" t="str">
        <f>IF(Data!$C4299:C$5009&lt;&gt;"",Data!C4299,"")</f>
        <v/>
      </c>
      <c r="P4299" s="149" t="str">
        <f>IF(Data!B4303="","",B4303)</f>
        <v/>
      </c>
      <c r="Q4299" s="150" t="str">
        <f>IFERROR(IF(P4299:$P$5009&lt;&gt;0, ABS(P4299-$Z$7),""),"")</f>
        <v/>
      </c>
      <c r="R4299" s="150" t="str">
        <f>IFERROR(IF(P4299:$P$5009&lt;&gt;0, (Q4299-$Y$16)^2,""),"")</f>
        <v/>
      </c>
      <c r="S4299" s="151" t="str">
        <f>IF(Data!C4303="","",C4303)</f>
        <v/>
      </c>
      <c r="T4299" s="150" t="str">
        <f>IFERROR(IF(S4299:$S$5009&lt;&gt;0, ABS(C4303-$Z$8),""),"")</f>
        <v/>
      </c>
      <c r="U4299" s="150" t="str">
        <f>IFERROR(IF(S4299:$S$5009&lt;&gt;0, (T4299-$Y$17)^2,""),"")</f>
        <v/>
      </c>
    </row>
    <row r="4300" spans="1:21" ht="23">
      <c r="A4300" s="159">
        <v>4291</v>
      </c>
      <c r="B4300" s="160" t="str">
        <f>IF(Data!B4300:$B$5009&lt;&gt;"",Data!B4300,"")</f>
        <v/>
      </c>
      <c r="C4300" s="160" t="str">
        <f>IF(Data!$C4300:C$5009&lt;&gt;"",Data!C4300,"")</f>
        <v/>
      </c>
      <c r="P4300" s="149" t="str">
        <f>IF(Data!B4304="","",B4304)</f>
        <v/>
      </c>
      <c r="Q4300" s="150" t="str">
        <f>IFERROR(IF(P4300:$P$5009&lt;&gt;0, ABS(P4300-$Z$7),""),"")</f>
        <v/>
      </c>
      <c r="R4300" s="150" t="str">
        <f>IFERROR(IF(P4300:$P$5009&lt;&gt;0, (Q4300-$Y$16)^2,""),"")</f>
        <v/>
      </c>
      <c r="S4300" s="151" t="str">
        <f>IF(Data!C4304="","",C4304)</f>
        <v/>
      </c>
      <c r="T4300" s="150" t="str">
        <f>IFERROR(IF(S4300:$S$5009&lt;&gt;0, ABS(C4304-$Z$8),""),"")</f>
        <v/>
      </c>
      <c r="U4300" s="150" t="str">
        <f>IFERROR(IF(S4300:$S$5009&lt;&gt;0, (T4300-$Y$17)^2,""),"")</f>
        <v/>
      </c>
    </row>
    <row r="4301" spans="1:21" ht="23">
      <c r="A4301" s="161">
        <v>4292</v>
      </c>
      <c r="B4301" s="160" t="str">
        <f>IF(Data!B4301:$B$5009&lt;&gt;"",Data!B4301,"")</f>
        <v/>
      </c>
      <c r="C4301" s="160" t="str">
        <f>IF(Data!$C4301:C$5009&lt;&gt;"",Data!C4301,"")</f>
        <v/>
      </c>
      <c r="P4301" s="149" t="str">
        <f>IF(Data!B4305="","",B4305)</f>
        <v/>
      </c>
      <c r="Q4301" s="150" t="str">
        <f>IFERROR(IF(P4301:$P$5009&lt;&gt;0, ABS(P4301-$Z$7),""),"")</f>
        <v/>
      </c>
      <c r="R4301" s="150" t="str">
        <f>IFERROR(IF(P4301:$P$5009&lt;&gt;0, (Q4301-$Y$16)^2,""),"")</f>
        <v/>
      </c>
      <c r="S4301" s="151" t="str">
        <f>IF(Data!C4305="","",C4305)</f>
        <v/>
      </c>
      <c r="T4301" s="150" t="str">
        <f>IFERROR(IF(S4301:$S$5009&lt;&gt;0, ABS(C4305-$Z$8),""),"")</f>
        <v/>
      </c>
      <c r="U4301" s="150" t="str">
        <f>IFERROR(IF(S4301:$S$5009&lt;&gt;0, (T4301-$Y$17)^2,""),"")</f>
        <v/>
      </c>
    </row>
    <row r="4302" spans="1:21" ht="23">
      <c r="A4302" s="159">
        <v>4293</v>
      </c>
      <c r="B4302" s="160" t="str">
        <f>IF(Data!B4302:$B$5009&lt;&gt;"",Data!B4302,"")</f>
        <v/>
      </c>
      <c r="C4302" s="160" t="str">
        <f>IF(Data!$C4302:C$5009&lt;&gt;"",Data!C4302,"")</f>
        <v/>
      </c>
      <c r="P4302" s="149" t="str">
        <f>IF(Data!B4306="","",B4306)</f>
        <v/>
      </c>
      <c r="Q4302" s="150" t="str">
        <f>IFERROR(IF(P4302:$P$5009&lt;&gt;0, ABS(P4302-$Z$7),""),"")</f>
        <v/>
      </c>
      <c r="R4302" s="150" t="str">
        <f>IFERROR(IF(P4302:$P$5009&lt;&gt;0, (Q4302-$Y$16)^2,""),"")</f>
        <v/>
      </c>
      <c r="S4302" s="151" t="str">
        <f>IF(Data!C4306="","",C4306)</f>
        <v/>
      </c>
      <c r="T4302" s="150" t="str">
        <f>IFERROR(IF(S4302:$S$5009&lt;&gt;0, ABS(C4306-$Z$8),""),"")</f>
        <v/>
      </c>
      <c r="U4302" s="150" t="str">
        <f>IFERROR(IF(S4302:$S$5009&lt;&gt;0, (T4302-$Y$17)^2,""),"")</f>
        <v/>
      </c>
    </row>
    <row r="4303" spans="1:21" ht="23">
      <c r="A4303" s="161">
        <v>4294</v>
      </c>
      <c r="B4303" s="160" t="str">
        <f>IF(Data!B4303:$B$5009&lt;&gt;"",Data!B4303,"")</f>
        <v/>
      </c>
      <c r="C4303" s="160" t="str">
        <f>IF(Data!$C4303:C$5009&lt;&gt;"",Data!C4303,"")</f>
        <v/>
      </c>
      <c r="P4303" s="149" t="str">
        <f>IF(Data!B4307="","",B4307)</f>
        <v/>
      </c>
      <c r="Q4303" s="150" t="str">
        <f>IFERROR(IF(P4303:$P$5009&lt;&gt;0, ABS(P4303-$Z$7),""),"")</f>
        <v/>
      </c>
      <c r="R4303" s="150" t="str">
        <f>IFERROR(IF(P4303:$P$5009&lt;&gt;0, (Q4303-$Y$16)^2,""),"")</f>
        <v/>
      </c>
      <c r="S4303" s="151" t="str">
        <f>IF(Data!C4307="","",C4307)</f>
        <v/>
      </c>
      <c r="T4303" s="150" t="str">
        <f>IFERROR(IF(S4303:$S$5009&lt;&gt;0, ABS(C4307-$Z$8),""),"")</f>
        <v/>
      </c>
      <c r="U4303" s="150" t="str">
        <f>IFERROR(IF(S4303:$S$5009&lt;&gt;0, (T4303-$Y$17)^2,""),"")</f>
        <v/>
      </c>
    </row>
    <row r="4304" spans="1:21" ht="23">
      <c r="A4304" s="159">
        <v>4295</v>
      </c>
      <c r="B4304" s="160" t="str">
        <f>IF(Data!B4304:$B$5009&lt;&gt;"",Data!B4304,"")</f>
        <v/>
      </c>
      <c r="C4304" s="160" t="str">
        <f>IF(Data!$C4304:C$5009&lt;&gt;"",Data!C4304,"")</f>
        <v/>
      </c>
      <c r="P4304" s="149" t="str">
        <f>IF(Data!B4308="","",B4308)</f>
        <v/>
      </c>
      <c r="Q4304" s="150" t="str">
        <f>IFERROR(IF(P4304:$P$5009&lt;&gt;0, ABS(P4304-$Z$7),""),"")</f>
        <v/>
      </c>
      <c r="R4304" s="150" t="str">
        <f>IFERROR(IF(P4304:$P$5009&lt;&gt;0, (Q4304-$Y$16)^2,""),"")</f>
        <v/>
      </c>
      <c r="S4304" s="151" t="str">
        <f>IF(Data!C4308="","",C4308)</f>
        <v/>
      </c>
      <c r="T4304" s="150" t="str">
        <f>IFERROR(IF(S4304:$S$5009&lt;&gt;0, ABS(C4308-$Z$8),""),"")</f>
        <v/>
      </c>
      <c r="U4304" s="150" t="str">
        <f>IFERROR(IF(S4304:$S$5009&lt;&gt;0, (T4304-$Y$17)^2,""),"")</f>
        <v/>
      </c>
    </row>
    <row r="4305" spans="1:21" ht="23">
      <c r="A4305" s="161">
        <v>4296</v>
      </c>
      <c r="B4305" s="160" t="str">
        <f>IF(Data!B4305:$B$5009&lt;&gt;"",Data!B4305,"")</f>
        <v/>
      </c>
      <c r="C4305" s="160" t="str">
        <f>IF(Data!$C4305:C$5009&lt;&gt;"",Data!C4305,"")</f>
        <v/>
      </c>
      <c r="P4305" s="149" t="str">
        <f>IF(Data!B4309="","",B4309)</f>
        <v/>
      </c>
      <c r="Q4305" s="150" t="str">
        <f>IFERROR(IF(P4305:$P$5009&lt;&gt;0, ABS(P4305-$Z$7),""),"")</f>
        <v/>
      </c>
      <c r="R4305" s="150" t="str">
        <f>IFERROR(IF(P4305:$P$5009&lt;&gt;0, (Q4305-$Y$16)^2,""),"")</f>
        <v/>
      </c>
      <c r="S4305" s="151" t="str">
        <f>IF(Data!C4309="","",C4309)</f>
        <v/>
      </c>
      <c r="T4305" s="150" t="str">
        <f>IFERROR(IF(S4305:$S$5009&lt;&gt;0, ABS(C4309-$Z$8),""),"")</f>
        <v/>
      </c>
      <c r="U4305" s="150" t="str">
        <f>IFERROR(IF(S4305:$S$5009&lt;&gt;0, (T4305-$Y$17)^2,""),"")</f>
        <v/>
      </c>
    </row>
    <row r="4306" spans="1:21" ht="23">
      <c r="A4306" s="159">
        <v>4297</v>
      </c>
      <c r="B4306" s="160" t="str">
        <f>IF(Data!B4306:$B$5009&lt;&gt;"",Data!B4306,"")</f>
        <v/>
      </c>
      <c r="C4306" s="160" t="str">
        <f>IF(Data!$C4306:C$5009&lt;&gt;"",Data!C4306,"")</f>
        <v/>
      </c>
      <c r="P4306" s="149" t="str">
        <f>IF(Data!B4310="","",B4310)</f>
        <v/>
      </c>
      <c r="Q4306" s="150" t="str">
        <f>IFERROR(IF(P4306:$P$5009&lt;&gt;0, ABS(P4306-$Z$7),""),"")</f>
        <v/>
      </c>
      <c r="R4306" s="150" t="str">
        <f>IFERROR(IF(P4306:$P$5009&lt;&gt;0, (Q4306-$Y$16)^2,""),"")</f>
        <v/>
      </c>
      <c r="S4306" s="151" t="str">
        <f>IF(Data!C4310="","",C4310)</f>
        <v/>
      </c>
      <c r="T4306" s="150" t="str">
        <f>IFERROR(IF(S4306:$S$5009&lt;&gt;0, ABS(C4310-$Z$8),""),"")</f>
        <v/>
      </c>
      <c r="U4306" s="150" t="str">
        <f>IFERROR(IF(S4306:$S$5009&lt;&gt;0, (T4306-$Y$17)^2,""),"")</f>
        <v/>
      </c>
    </row>
    <row r="4307" spans="1:21" ht="23">
      <c r="A4307" s="161">
        <v>4298</v>
      </c>
      <c r="B4307" s="160" t="str">
        <f>IF(Data!B4307:$B$5009&lt;&gt;"",Data!B4307,"")</f>
        <v/>
      </c>
      <c r="C4307" s="160" t="str">
        <f>IF(Data!$C4307:C$5009&lt;&gt;"",Data!C4307,"")</f>
        <v/>
      </c>
      <c r="P4307" s="149" t="str">
        <f>IF(Data!B4311="","",B4311)</f>
        <v/>
      </c>
      <c r="Q4307" s="150" t="str">
        <f>IFERROR(IF(P4307:$P$5009&lt;&gt;0, ABS(P4307-$Z$7),""),"")</f>
        <v/>
      </c>
      <c r="R4307" s="150" t="str">
        <f>IFERROR(IF(P4307:$P$5009&lt;&gt;0, (Q4307-$Y$16)^2,""),"")</f>
        <v/>
      </c>
      <c r="S4307" s="151" t="str">
        <f>IF(Data!C4311="","",C4311)</f>
        <v/>
      </c>
      <c r="T4307" s="150" t="str">
        <f>IFERROR(IF(S4307:$S$5009&lt;&gt;0, ABS(C4311-$Z$8),""),"")</f>
        <v/>
      </c>
      <c r="U4307" s="150" t="str">
        <f>IFERROR(IF(S4307:$S$5009&lt;&gt;0, (T4307-$Y$17)^2,""),"")</f>
        <v/>
      </c>
    </row>
    <row r="4308" spans="1:21" ht="23">
      <c r="A4308" s="159">
        <v>4299</v>
      </c>
      <c r="B4308" s="160" t="str">
        <f>IF(Data!B4308:$B$5009&lt;&gt;"",Data!B4308,"")</f>
        <v/>
      </c>
      <c r="C4308" s="160" t="str">
        <f>IF(Data!$C4308:C$5009&lt;&gt;"",Data!C4308,"")</f>
        <v/>
      </c>
      <c r="P4308" s="149" t="str">
        <f>IF(Data!B4312="","",B4312)</f>
        <v/>
      </c>
      <c r="Q4308" s="150" t="str">
        <f>IFERROR(IF(P4308:$P$5009&lt;&gt;0, ABS(P4308-$Z$7),""),"")</f>
        <v/>
      </c>
      <c r="R4308" s="150" t="str">
        <f>IFERROR(IF(P4308:$P$5009&lt;&gt;0, (Q4308-$Y$16)^2,""),"")</f>
        <v/>
      </c>
      <c r="S4308" s="151" t="str">
        <f>IF(Data!C4312="","",C4312)</f>
        <v/>
      </c>
      <c r="T4308" s="150" t="str">
        <f>IFERROR(IF(S4308:$S$5009&lt;&gt;0, ABS(C4312-$Z$8),""),"")</f>
        <v/>
      </c>
      <c r="U4308" s="150" t="str">
        <f>IFERROR(IF(S4308:$S$5009&lt;&gt;0, (T4308-$Y$17)^2,""),"")</f>
        <v/>
      </c>
    </row>
    <row r="4309" spans="1:21" ht="23">
      <c r="A4309" s="161">
        <v>4300</v>
      </c>
      <c r="B4309" s="160" t="str">
        <f>IF(Data!B4309:$B$5009&lt;&gt;"",Data!B4309,"")</f>
        <v/>
      </c>
      <c r="C4309" s="160" t="str">
        <f>IF(Data!$C4309:C$5009&lt;&gt;"",Data!C4309,"")</f>
        <v/>
      </c>
      <c r="P4309" s="149" t="str">
        <f>IF(Data!B4313="","",B4313)</f>
        <v/>
      </c>
      <c r="Q4309" s="150" t="str">
        <f>IFERROR(IF(P4309:$P$5009&lt;&gt;0, ABS(P4309-$Z$7),""),"")</f>
        <v/>
      </c>
      <c r="R4309" s="150" t="str">
        <f>IFERROR(IF(P4309:$P$5009&lt;&gt;0, (Q4309-$Y$16)^2,""),"")</f>
        <v/>
      </c>
      <c r="S4309" s="151" t="str">
        <f>IF(Data!C4313="","",C4313)</f>
        <v/>
      </c>
      <c r="T4309" s="150" t="str">
        <f>IFERROR(IF(S4309:$S$5009&lt;&gt;0, ABS(C4313-$Z$8),""),"")</f>
        <v/>
      </c>
      <c r="U4309" s="150" t="str">
        <f>IFERROR(IF(S4309:$S$5009&lt;&gt;0, (T4309-$Y$17)^2,""),"")</f>
        <v/>
      </c>
    </row>
    <row r="4310" spans="1:21" ht="23">
      <c r="A4310" s="159">
        <v>4301</v>
      </c>
      <c r="B4310" s="160" t="str">
        <f>IF(Data!B4310:$B$5009&lt;&gt;"",Data!B4310,"")</f>
        <v/>
      </c>
      <c r="C4310" s="160" t="str">
        <f>IF(Data!$C4310:C$5009&lt;&gt;"",Data!C4310,"")</f>
        <v/>
      </c>
      <c r="P4310" s="149" t="str">
        <f>IF(Data!B4314="","",B4314)</f>
        <v/>
      </c>
      <c r="Q4310" s="150" t="str">
        <f>IFERROR(IF(P4310:$P$5009&lt;&gt;0, ABS(P4310-$Z$7),""),"")</f>
        <v/>
      </c>
      <c r="R4310" s="150" t="str">
        <f>IFERROR(IF(P4310:$P$5009&lt;&gt;0, (Q4310-$Y$16)^2,""),"")</f>
        <v/>
      </c>
      <c r="S4310" s="151" t="str">
        <f>IF(Data!C4314="","",C4314)</f>
        <v/>
      </c>
      <c r="T4310" s="150" t="str">
        <f>IFERROR(IF(S4310:$S$5009&lt;&gt;0, ABS(C4314-$Z$8),""),"")</f>
        <v/>
      </c>
      <c r="U4310" s="150" t="str">
        <f>IFERROR(IF(S4310:$S$5009&lt;&gt;0, (T4310-$Y$17)^2,""),"")</f>
        <v/>
      </c>
    </row>
    <row r="4311" spans="1:21" ht="23">
      <c r="A4311" s="161">
        <v>4302</v>
      </c>
      <c r="B4311" s="160" t="str">
        <f>IF(Data!B4311:$B$5009&lt;&gt;"",Data!B4311,"")</f>
        <v/>
      </c>
      <c r="C4311" s="160" t="str">
        <f>IF(Data!$C4311:C$5009&lt;&gt;"",Data!C4311,"")</f>
        <v/>
      </c>
      <c r="P4311" s="149" t="str">
        <f>IF(Data!B4315="","",B4315)</f>
        <v/>
      </c>
      <c r="Q4311" s="150" t="str">
        <f>IFERROR(IF(P4311:$P$5009&lt;&gt;0, ABS(P4311-$Z$7),""),"")</f>
        <v/>
      </c>
      <c r="R4311" s="150" t="str">
        <f>IFERROR(IF(P4311:$P$5009&lt;&gt;0, (Q4311-$Y$16)^2,""),"")</f>
        <v/>
      </c>
      <c r="S4311" s="151" t="str">
        <f>IF(Data!C4315="","",C4315)</f>
        <v/>
      </c>
      <c r="T4311" s="150" t="str">
        <f>IFERROR(IF(S4311:$S$5009&lt;&gt;0, ABS(C4315-$Z$8),""),"")</f>
        <v/>
      </c>
      <c r="U4311" s="150" t="str">
        <f>IFERROR(IF(S4311:$S$5009&lt;&gt;0, (T4311-$Y$17)^2,""),"")</f>
        <v/>
      </c>
    </row>
    <row r="4312" spans="1:21" ht="23">
      <c r="A4312" s="159">
        <v>4303</v>
      </c>
      <c r="B4312" s="160" t="str">
        <f>IF(Data!B4312:$B$5009&lt;&gt;"",Data!B4312,"")</f>
        <v/>
      </c>
      <c r="C4312" s="160" t="str">
        <f>IF(Data!$C4312:C$5009&lt;&gt;"",Data!C4312,"")</f>
        <v/>
      </c>
      <c r="P4312" s="149" t="str">
        <f>IF(Data!B4316="","",B4316)</f>
        <v/>
      </c>
      <c r="Q4312" s="150" t="str">
        <f>IFERROR(IF(P4312:$P$5009&lt;&gt;0, ABS(P4312-$Z$7),""),"")</f>
        <v/>
      </c>
      <c r="R4312" s="150" t="str">
        <f>IFERROR(IF(P4312:$P$5009&lt;&gt;0, (Q4312-$Y$16)^2,""),"")</f>
        <v/>
      </c>
      <c r="S4312" s="151" t="str">
        <f>IF(Data!C4316="","",C4316)</f>
        <v/>
      </c>
      <c r="T4312" s="150" t="str">
        <f>IFERROR(IF(S4312:$S$5009&lt;&gt;0, ABS(C4316-$Z$8),""),"")</f>
        <v/>
      </c>
      <c r="U4312" s="150" t="str">
        <f>IFERROR(IF(S4312:$S$5009&lt;&gt;0, (T4312-$Y$17)^2,""),"")</f>
        <v/>
      </c>
    </row>
    <row r="4313" spans="1:21" ht="23">
      <c r="A4313" s="161">
        <v>4304</v>
      </c>
      <c r="B4313" s="160" t="str">
        <f>IF(Data!B4313:$B$5009&lt;&gt;"",Data!B4313,"")</f>
        <v/>
      </c>
      <c r="C4313" s="160" t="str">
        <f>IF(Data!$C4313:C$5009&lt;&gt;"",Data!C4313,"")</f>
        <v/>
      </c>
      <c r="P4313" s="149" t="str">
        <f>IF(Data!B4317="","",B4317)</f>
        <v/>
      </c>
      <c r="Q4313" s="150" t="str">
        <f>IFERROR(IF(P4313:$P$5009&lt;&gt;0, ABS(P4313-$Z$7),""),"")</f>
        <v/>
      </c>
      <c r="R4313" s="150" t="str">
        <f>IFERROR(IF(P4313:$P$5009&lt;&gt;0, (Q4313-$Y$16)^2,""),"")</f>
        <v/>
      </c>
      <c r="S4313" s="151" t="str">
        <f>IF(Data!C4317="","",C4317)</f>
        <v/>
      </c>
      <c r="T4313" s="150" t="str">
        <f>IFERROR(IF(S4313:$S$5009&lt;&gt;0, ABS(C4317-$Z$8),""),"")</f>
        <v/>
      </c>
      <c r="U4313" s="150" t="str">
        <f>IFERROR(IF(S4313:$S$5009&lt;&gt;0, (T4313-$Y$17)^2,""),"")</f>
        <v/>
      </c>
    </row>
    <row r="4314" spans="1:21" ht="23">
      <c r="A4314" s="159">
        <v>4305</v>
      </c>
      <c r="B4314" s="160" t="str">
        <f>IF(Data!B4314:$B$5009&lt;&gt;"",Data!B4314,"")</f>
        <v/>
      </c>
      <c r="C4314" s="160" t="str">
        <f>IF(Data!$C4314:C$5009&lt;&gt;"",Data!C4314,"")</f>
        <v/>
      </c>
      <c r="P4314" s="149" t="str">
        <f>IF(Data!B4318="","",B4318)</f>
        <v/>
      </c>
      <c r="Q4314" s="150" t="str">
        <f>IFERROR(IF(P4314:$P$5009&lt;&gt;0, ABS(P4314-$Z$7),""),"")</f>
        <v/>
      </c>
      <c r="R4314" s="150" t="str">
        <f>IFERROR(IF(P4314:$P$5009&lt;&gt;0, (Q4314-$Y$16)^2,""),"")</f>
        <v/>
      </c>
      <c r="S4314" s="151" t="str">
        <f>IF(Data!C4318="","",C4318)</f>
        <v/>
      </c>
      <c r="T4314" s="150" t="str">
        <f>IFERROR(IF(S4314:$S$5009&lt;&gt;0, ABS(C4318-$Z$8),""),"")</f>
        <v/>
      </c>
      <c r="U4314" s="150" t="str">
        <f>IFERROR(IF(S4314:$S$5009&lt;&gt;0, (T4314-$Y$17)^2,""),"")</f>
        <v/>
      </c>
    </row>
    <row r="4315" spans="1:21" ht="23">
      <c r="A4315" s="161">
        <v>4306</v>
      </c>
      <c r="B4315" s="160" t="str">
        <f>IF(Data!B4315:$B$5009&lt;&gt;"",Data!B4315,"")</f>
        <v/>
      </c>
      <c r="C4315" s="160" t="str">
        <f>IF(Data!$C4315:C$5009&lt;&gt;"",Data!C4315,"")</f>
        <v/>
      </c>
      <c r="P4315" s="149" t="str">
        <f>IF(Data!B4319="","",B4319)</f>
        <v/>
      </c>
      <c r="Q4315" s="150" t="str">
        <f>IFERROR(IF(P4315:$P$5009&lt;&gt;0, ABS(P4315-$Z$7),""),"")</f>
        <v/>
      </c>
      <c r="R4315" s="150" t="str">
        <f>IFERROR(IF(P4315:$P$5009&lt;&gt;0, (Q4315-$Y$16)^2,""),"")</f>
        <v/>
      </c>
      <c r="S4315" s="151" t="str">
        <f>IF(Data!C4319="","",C4319)</f>
        <v/>
      </c>
      <c r="T4315" s="150" t="str">
        <f>IFERROR(IF(S4315:$S$5009&lt;&gt;0, ABS(C4319-$Z$8),""),"")</f>
        <v/>
      </c>
      <c r="U4315" s="150" t="str">
        <f>IFERROR(IF(S4315:$S$5009&lt;&gt;0, (T4315-$Y$17)^2,""),"")</f>
        <v/>
      </c>
    </row>
    <row r="4316" spans="1:21" ht="23">
      <c r="A4316" s="159">
        <v>4307</v>
      </c>
      <c r="B4316" s="160" t="str">
        <f>IF(Data!B4316:$B$5009&lt;&gt;"",Data!B4316,"")</f>
        <v/>
      </c>
      <c r="C4316" s="160" t="str">
        <f>IF(Data!$C4316:C$5009&lt;&gt;"",Data!C4316,"")</f>
        <v/>
      </c>
      <c r="P4316" s="149" t="str">
        <f>IF(Data!B4320="","",B4320)</f>
        <v/>
      </c>
      <c r="Q4316" s="150" t="str">
        <f>IFERROR(IF(P4316:$P$5009&lt;&gt;0, ABS(P4316-$Z$7),""),"")</f>
        <v/>
      </c>
      <c r="R4316" s="150" t="str">
        <f>IFERROR(IF(P4316:$P$5009&lt;&gt;0, (Q4316-$Y$16)^2,""),"")</f>
        <v/>
      </c>
      <c r="S4316" s="151" t="str">
        <f>IF(Data!C4320="","",C4320)</f>
        <v/>
      </c>
      <c r="T4316" s="150" t="str">
        <f>IFERROR(IF(S4316:$S$5009&lt;&gt;0, ABS(C4320-$Z$8),""),"")</f>
        <v/>
      </c>
      <c r="U4316" s="150" t="str">
        <f>IFERROR(IF(S4316:$S$5009&lt;&gt;0, (T4316-$Y$17)^2,""),"")</f>
        <v/>
      </c>
    </row>
    <row r="4317" spans="1:21" ht="23">
      <c r="A4317" s="161">
        <v>4308</v>
      </c>
      <c r="B4317" s="160" t="str">
        <f>IF(Data!B4317:$B$5009&lt;&gt;"",Data!B4317,"")</f>
        <v/>
      </c>
      <c r="C4317" s="160" t="str">
        <f>IF(Data!$C4317:C$5009&lt;&gt;"",Data!C4317,"")</f>
        <v/>
      </c>
      <c r="P4317" s="149" t="str">
        <f>IF(Data!B4321="","",B4321)</f>
        <v/>
      </c>
      <c r="Q4317" s="150" t="str">
        <f>IFERROR(IF(P4317:$P$5009&lt;&gt;0, ABS(P4317-$Z$7),""),"")</f>
        <v/>
      </c>
      <c r="R4317" s="150" t="str">
        <f>IFERROR(IF(P4317:$P$5009&lt;&gt;0, (Q4317-$Y$16)^2,""),"")</f>
        <v/>
      </c>
      <c r="S4317" s="151" t="str">
        <f>IF(Data!C4321="","",C4321)</f>
        <v/>
      </c>
      <c r="T4317" s="150" t="str">
        <f>IFERROR(IF(S4317:$S$5009&lt;&gt;0, ABS(C4321-$Z$8),""),"")</f>
        <v/>
      </c>
      <c r="U4317" s="150" t="str">
        <f>IFERROR(IF(S4317:$S$5009&lt;&gt;0, (T4317-$Y$17)^2,""),"")</f>
        <v/>
      </c>
    </row>
    <row r="4318" spans="1:21" ht="23">
      <c r="A4318" s="159">
        <v>4309</v>
      </c>
      <c r="B4318" s="160" t="str">
        <f>IF(Data!B4318:$B$5009&lt;&gt;"",Data!B4318,"")</f>
        <v/>
      </c>
      <c r="C4318" s="160" t="str">
        <f>IF(Data!$C4318:C$5009&lt;&gt;"",Data!C4318,"")</f>
        <v/>
      </c>
      <c r="P4318" s="149" t="str">
        <f>IF(Data!B4322="","",B4322)</f>
        <v/>
      </c>
      <c r="Q4318" s="150" t="str">
        <f>IFERROR(IF(P4318:$P$5009&lt;&gt;0, ABS(P4318-$Z$7),""),"")</f>
        <v/>
      </c>
      <c r="R4318" s="150" t="str">
        <f>IFERROR(IF(P4318:$P$5009&lt;&gt;0, (Q4318-$Y$16)^2,""),"")</f>
        <v/>
      </c>
      <c r="S4318" s="151" t="str">
        <f>IF(Data!C4322="","",C4322)</f>
        <v/>
      </c>
      <c r="T4318" s="150" t="str">
        <f>IFERROR(IF(S4318:$S$5009&lt;&gt;0, ABS(C4322-$Z$8),""),"")</f>
        <v/>
      </c>
      <c r="U4318" s="150" t="str">
        <f>IFERROR(IF(S4318:$S$5009&lt;&gt;0, (T4318-$Y$17)^2,""),"")</f>
        <v/>
      </c>
    </row>
    <row r="4319" spans="1:21" ht="23">
      <c r="A4319" s="161">
        <v>4310</v>
      </c>
      <c r="B4319" s="160" t="str">
        <f>IF(Data!B4319:$B$5009&lt;&gt;"",Data!B4319,"")</f>
        <v/>
      </c>
      <c r="C4319" s="160" t="str">
        <f>IF(Data!$C4319:C$5009&lt;&gt;"",Data!C4319,"")</f>
        <v/>
      </c>
      <c r="P4319" s="149" t="str">
        <f>IF(Data!B4323="","",B4323)</f>
        <v/>
      </c>
      <c r="Q4319" s="150" t="str">
        <f>IFERROR(IF(P4319:$P$5009&lt;&gt;0, ABS(P4319-$Z$7),""),"")</f>
        <v/>
      </c>
      <c r="R4319" s="150" t="str">
        <f>IFERROR(IF(P4319:$P$5009&lt;&gt;0, (Q4319-$Y$16)^2,""),"")</f>
        <v/>
      </c>
      <c r="S4319" s="151" t="str">
        <f>IF(Data!C4323="","",C4323)</f>
        <v/>
      </c>
      <c r="T4319" s="150" t="str">
        <f>IFERROR(IF(S4319:$S$5009&lt;&gt;0, ABS(C4323-$Z$8),""),"")</f>
        <v/>
      </c>
      <c r="U4319" s="150" t="str">
        <f>IFERROR(IF(S4319:$S$5009&lt;&gt;0, (T4319-$Y$17)^2,""),"")</f>
        <v/>
      </c>
    </row>
    <row r="4320" spans="1:21" ht="23">
      <c r="A4320" s="159">
        <v>4311</v>
      </c>
      <c r="B4320" s="160" t="str">
        <f>IF(Data!B4320:$B$5009&lt;&gt;"",Data!B4320,"")</f>
        <v/>
      </c>
      <c r="C4320" s="160" t="str">
        <f>IF(Data!$C4320:C$5009&lt;&gt;"",Data!C4320,"")</f>
        <v/>
      </c>
      <c r="P4320" s="149" t="str">
        <f>IF(Data!B4324="","",B4324)</f>
        <v/>
      </c>
      <c r="Q4320" s="150" t="str">
        <f>IFERROR(IF(P4320:$P$5009&lt;&gt;0, ABS(P4320-$Z$7),""),"")</f>
        <v/>
      </c>
      <c r="R4320" s="150" t="str">
        <f>IFERROR(IF(P4320:$P$5009&lt;&gt;0, (Q4320-$Y$16)^2,""),"")</f>
        <v/>
      </c>
      <c r="S4320" s="151" t="str">
        <f>IF(Data!C4324="","",C4324)</f>
        <v/>
      </c>
      <c r="T4320" s="150" t="str">
        <f>IFERROR(IF(S4320:$S$5009&lt;&gt;0, ABS(C4324-$Z$8),""),"")</f>
        <v/>
      </c>
      <c r="U4320" s="150" t="str">
        <f>IFERROR(IF(S4320:$S$5009&lt;&gt;0, (T4320-$Y$17)^2,""),"")</f>
        <v/>
      </c>
    </row>
    <row r="4321" spans="1:21" ht="23">
      <c r="A4321" s="161">
        <v>4312</v>
      </c>
      <c r="B4321" s="160" t="str">
        <f>IF(Data!B4321:$B$5009&lt;&gt;"",Data!B4321,"")</f>
        <v/>
      </c>
      <c r="C4321" s="160" t="str">
        <f>IF(Data!$C4321:C$5009&lt;&gt;"",Data!C4321,"")</f>
        <v/>
      </c>
      <c r="P4321" s="149" t="str">
        <f>IF(Data!B4325="","",B4325)</f>
        <v/>
      </c>
      <c r="Q4321" s="150" t="str">
        <f>IFERROR(IF(P4321:$P$5009&lt;&gt;0, ABS(P4321-$Z$7),""),"")</f>
        <v/>
      </c>
      <c r="R4321" s="150" t="str">
        <f>IFERROR(IF(P4321:$P$5009&lt;&gt;0, (Q4321-$Y$16)^2,""),"")</f>
        <v/>
      </c>
      <c r="S4321" s="151" t="str">
        <f>IF(Data!C4325="","",C4325)</f>
        <v/>
      </c>
      <c r="T4321" s="150" t="str">
        <f>IFERROR(IF(S4321:$S$5009&lt;&gt;0, ABS(C4325-$Z$8),""),"")</f>
        <v/>
      </c>
      <c r="U4321" s="150" t="str">
        <f>IFERROR(IF(S4321:$S$5009&lt;&gt;0, (T4321-$Y$17)^2,""),"")</f>
        <v/>
      </c>
    </row>
    <row r="4322" spans="1:21" ht="23">
      <c r="A4322" s="159">
        <v>4313</v>
      </c>
      <c r="B4322" s="160" t="str">
        <f>IF(Data!B4322:$B$5009&lt;&gt;"",Data!B4322,"")</f>
        <v/>
      </c>
      <c r="C4322" s="160" t="str">
        <f>IF(Data!$C4322:C$5009&lt;&gt;"",Data!C4322,"")</f>
        <v/>
      </c>
      <c r="P4322" s="149" t="str">
        <f>IF(Data!B4326="","",B4326)</f>
        <v/>
      </c>
      <c r="Q4322" s="150" t="str">
        <f>IFERROR(IF(P4322:$P$5009&lt;&gt;0, ABS(P4322-$Z$7),""),"")</f>
        <v/>
      </c>
      <c r="R4322" s="150" t="str">
        <f>IFERROR(IF(P4322:$P$5009&lt;&gt;0, (Q4322-$Y$16)^2,""),"")</f>
        <v/>
      </c>
      <c r="S4322" s="151" t="str">
        <f>IF(Data!C4326="","",C4326)</f>
        <v/>
      </c>
      <c r="T4322" s="150" t="str">
        <f>IFERROR(IF(S4322:$S$5009&lt;&gt;0, ABS(C4326-$Z$8),""),"")</f>
        <v/>
      </c>
      <c r="U4322" s="150" t="str">
        <f>IFERROR(IF(S4322:$S$5009&lt;&gt;0, (T4322-$Y$17)^2,""),"")</f>
        <v/>
      </c>
    </row>
    <row r="4323" spans="1:21" ht="23">
      <c r="A4323" s="161">
        <v>4314</v>
      </c>
      <c r="B4323" s="160" t="str">
        <f>IF(Data!B4323:$B$5009&lt;&gt;"",Data!B4323,"")</f>
        <v/>
      </c>
      <c r="C4323" s="160" t="str">
        <f>IF(Data!$C4323:C$5009&lt;&gt;"",Data!C4323,"")</f>
        <v/>
      </c>
      <c r="P4323" s="149" t="str">
        <f>IF(Data!B4327="","",B4327)</f>
        <v/>
      </c>
      <c r="Q4323" s="150" t="str">
        <f>IFERROR(IF(P4323:$P$5009&lt;&gt;0, ABS(P4323-$Z$7),""),"")</f>
        <v/>
      </c>
      <c r="R4323" s="150" t="str">
        <f>IFERROR(IF(P4323:$P$5009&lt;&gt;0, (Q4323-$Y$16)^2,""),"")</f>
        <v/>
      </c>
      <c r="S4323" s="151" t="str">
        <f>IF(Data!C4327="","",C4327)</f>
        <v/>
      </c>
      <c r="T4323" s="150" t="str">
        <f>IFERROR(IF(S4323:$S$5009&lt;&gt;0, ABS(C4327-$Z$8),""),"")</f>
        <v/>
      </c>
      <c r="U4323" s="150" t="str">
        <f>IFERROR(IF(S4323:$S$5009&lt;&gt;0, (T4323-$Y$17)^2,""),"")</f>
        <v/>
      </c>
    </row>
    <row r="4324" spans="1:21" ht="23">
      <c r="A4324" s="159">
        <v>4315</v>
      </c>
      <c r="B4324" s="160" t="str">
        <f>IF(Data!B4324:$B$5009&lt;&gt;"",Data!B4324,"")</f>
        <v/>
      </c>
      <c r="C4324" s="160" t="str">
        <f>IF(Data!$C4324:C$5009&lt;&gt;"",Data!C4324,"")</f>
        <v/>
      </c>
      <c r="P4324" s="149" t="str">
        <f>IF(Data!B4328="","",B4328)</f>
        <v/>
      </c>
      <c r="Q4324" s="150" t="str">
        <f>IFERROR(IF(P4324:$P$5009&lt;&gt;0, ABS(P4324-$Z$7),""),"")</f>
        <v/>
      </c>
      <c r="R4324" s="150" t="str">
        <f>IFERROR(IF(P4324:$P$5009&lt;&gt;0, (Q4324-$Y$16)^2,""),"")</f>
        <v/>
      </c>
      <c r="S4324" s="151" t="str">
        <f>IF(Data!C4328="","",C4328)</f>
        <v/>
      </c>
      <c r="T4324" s="150" t="str">
        <f>IFERROR(IF(S4324:$S$5009&lt;&gt;0, ABS(C4328-$Z$8),""),"")</f>
        <v/>
      </c>
      <c r="U4324" s="150" t="str">
        <f>IFERROR(IF(S4324:$S$5009&lt;&gt;0, (T4324-$Y$17)^2,""),"")</f>
        <v/>
      </c>
    </row>
    <row r="4325" spans="1:21" ht="23">
      <c r="A4325" s="161">
        <v>4316</v>
      </c>
      <c r="B4325" s="160" t="str">
        <f>IF(Data!B4325:$B$5009&lt;&gt;"",Data!B4325,"")</f>
        <v/>
      </c>
      <c r="C4325" s="160" t="str">
        <f>IF(Data!$C4325:C$5009&lt;&gt;"",Data!C4325,"")</f>
        <v/>
      </c>
      <c r="P4325" s="149" t="str">
        <f>IF(Data!B4329="","",B4329)</f>
        <v/>
      </c>
      <c r="Q4325" s="150" t="str">
        <f>IFERROR(IF(P4325:$P$5009&lt;&gt;0, ABS(P4325-$Z$7),""),"")</f>
        <v/>
      </c>
      <c r="R4325" s="150" t="str">
        <f>IFERROR(IF(P4325:$P$5009&lt;&gt;0, (Q4325-$Y$16)^2,""),"")</f>
        <v/>
      </c>
      <c r="S4325" s="151" t="str">
        <f>IF(Data!C4329="","",C4329)</f>
        <v/>
      </c>
      <c r="T4325" s="150" t="str">
        <f>IFERROR(IF(S4325:$S$5009&lt;&gt;0, ABS(C4329-$Z$8),""),"")</f>
        <v/>
      </c>
      <c r="U4325" s="150" t="str">
        <f>IFERROR(IF(S4325:$S$5009&lt;&gt;0, (T4325-$Y$17)^2,""),"")</f>
        <v/>
      </c>
    </row>
    <row r="4326" spans="1:21" ht="23">
      <c r="A4326" s="159">
        <v>4317</v>
      </c>
      <c r="B4326" s="160" t="str">
        <f>IF(Data!B4326:$B$5009&lt;&gt;"",Data!B4326,"")</f>
        <v/>
      </c>
      <c r="C4326" s="160" t="str">
        <f>IF(Data!$C4326:C$5009&lt;&gt;"",Data!C4326,"")</f>
        <v/>
      </c>
      <c r="P4326" s="149" t="str">
        <f>IF(Data!B4330="","",B4330)</f>
        <v/>
      </c>
      <c r="Q4326" s="150" t="str">
        <f>IFERROR(IF(P4326:$P$5009&lt;&gt;0, ABS(P4326-$Z$7),""),"")</f>
        <v/>
      </c>
      <c r="R4326" s="150" t="str">
        <f>IFERROR(IF(P4326:$P$5009&lt;&gt;0, (Q4326-$Y$16)^2,""),"")</f>
        <v/>
      </c>
      <c r="S4326" s="151" t="str">
        <f>IF(Data!C4330="","",C4330)</f>
        <v/>
      </c>
      <c r="T4326" s="150" t="str">
        <f>IFERROR(IF(S4326:$S$5009&lt;&gt;0, ABS(C4330-$Z$8),""),"")</f>
        <v/>
      </c>
      <c r="U4326" s="150" t="str">
        <f>IFERROR(IF(S4326:$S$5009&lt;&gt;0, (T4326-$Y$17)^2,""),"")</f>
        <v/>
      </c>
    </row>
    <row r="4327" spans="1:21" ht="23">
      <c r="A4327" s="161">
        <v>4318</v>
      </c>
      <c r="B4327" s="160" t="str">
        <f>IF(Data!B4327:$B$5009&lt;&gt;"",Data!B4327,"")</f>
        <v/>
      </c>
      <c r="C4327" s="160" t="str">
        <f>IF(Data!$C4327:C$5009&lt;&gt;"",Data!C4327,"")</f>
        <v/>
      </c>
      <c r="P4327" s="149" t="str">
        <f>IF(Data!B4331="","",B4331)</f>
        <v/>
      </c>
      <c r="Q4327" s="150" t="str">
        <f>IFERROR(IF(P4327:$P$5009&lt;&gt;0, ABS(P4327-$Z$7),""),"")</f>
        <v/>
      </c>
      <c r="R4327" s="150" t="str">
        <f>IFERROR(IF(P4327:$P$5009&lt;&gt;0, (Q4327-$Y$16)^2,""),"")</f>
        <v/>
      </c>
      <c r="S4327" s="151" t="str">
        <f>IF(Data!C4331="","",C4331)</f>
        <v/>
      </c>
      <c r="T4327" s="150" t="str">
        <f>IFERROR(IF(S4327:$S$5009&lt;&gt;0, ABS(C4331-$Z$8),""),"")</f>
        <v/>
      </c>
      <c r="U4327" s="150" t="str">
        <f>IFERROR(IF(S4327:$S$5009&lt;&gt;0, (T4327-$Y$17)^2,""),"")</f>
        <v/>
      </c>
    </row>
    <row r="4328" spans="1:21" ht="23">
      <c r="A4328" s="159">
        <v>4319</v>
      </c>
      <c r="B4328" s="160" t="str">
        <f>IF(Data!B4328:$B$5009&lt;&gt;"",Data!B4328,"")</f>
        <v/>
      </c>
      <c r="C4328" s="160" t="str">
        <f>IF(Data!$C4328:C$5009&lt;&gt;"",Data!C4328,"")</f>
        <v/>
      </c>
      <c r="P4328" s="149" t="str">
        <f>IF(Data!B4332="","",B4332)</f>
        <v/>
      </c>
      <c r="Q4328" s="150" t="str">
        <f>IFERROR(IF(P4328:$P$5009&lt;&gt;0, ABS(P4328-$Z$7),""),"")</f>
        <v/>
      </c>
      <c r="R4328" s="150" t="str">
        <f>IFERROR(IF(P4328:$P$5009&lt;&gt;0, (Q4328-$Y$16)^2,""),"")</f>
        <v/>
      </c>
      <c r="S4328" s="151" t="str">
        <f>IF(Data!C4332="","",C4332)</f>
        <v/>
      </c>
      <c r="T4328" s="150" t="str">
        <f>IFERROR(IF(S4328:$S$5009&lt;&gt;0, ABS(C4332-$Z$8),""),"")</f>
        <v/>
      </c>
      <c r="U4328" s="150" t="str">
        <f>IFERROR(IF(S4328:$S$5009&lt;&gt;0, (T4328-$Y$17)^2,""),"")</f>
        <v/>
      </c>
    </row>
    <row r="4329" spans="1:21" ht="23">
      <c r="A4329" s="161">
        <v>4320</v>
      </c>
      <c r="B4329" s="160" t="str">
        <f>IF(Data!B4329:$B$5009&lt;&gt;"",Data!B4329,"")</f>
        <v/>
      </c>
      <c r="C4329" s="160" t="str">
        <f>IF(Data!$C4329:C$5009&lt;&gt;"",Data!C4329,"")</f>
        <v/>
      </c>
      <c r="P4329" s="149" t="str">
        <f>IF(Data!B4333="","",B4333)</f>
        <v/>
      </c>
      <c r="Q4329" s="150" t="str">
        <f>IFERROR(IF(P4329:$P$5009&lt;&gt;0, ABS(P4329-$Z$7),""),"")</f>
        <v/>
      </c>
      <c r="R4329" s="150" t="str">
        <f>IFERROR(IF(P4329:$P$5009&lt;&gt;0, (Q4329-$Y$16)^2,""),"")</f>
        <v/>
      </c>
      <c r="S4329" s="151" t="str">
        <f>IF(Data!C4333="","",C4333)</f>
        <v/>
      </c>
      <c r="T4329" s="150" t="str">
        <f>IFERROR(IF(S4329:$S$5009&lt;&gt;0, ABS(C4333-$Z$8),""),"")</f>
        <v/>
      </c>
      <c r="U4329" s="150" t="str">
        <f>IFERROR(IF(S4329:$S$5009&lt;&gt;0, (T4329-$Y$17)^2,""),"")</f>
        <v/>
      </c>
    </row>
    <row r="4330" spans="1:21" ht="23">
      <c r="A4330" s="159">
        <v>4321</v>
      </c>
      <c r="B4330" s="160" t="str">
        <f>IF(Data!B4330:$B$5009&lt;&gt;"",Data!B4330,"")</f>
        <v/>
      </c>
      <c r="C4330" s="160" t="str">
        <f>IF(Data!$C4330:C$5009&lt;&gt;"",Data!C4330,"")</f>
        <v/>
      </c>
      <c r="P4330" s="149" t="str">
        <f>IF(Data!B4334="","",B4334)</f>
        <v/>
      </c>
      <c r="Q4330" s="150" t="str">
        <f>IFERROR(IF(P4330:$P$5009&lt;&gt;0, ABS(P4330-$Z$7),""),"")</f>
        <v/>
      </c>
      <c r="R4330" s="150" t="str">
        <f>IFERROR(IF(P4330:$P$5009&lt;&gt;0, (Q4330-$Y$16)^2,""),"")</f>
        <v/>
      </c>
      <c r="S4330" s="151" t="str">
        <f>IF(Data!C4334="","",C4334)</f>
        <v/>
      </c>
      <c r="T4330" s="150" t="str">
        <f>IFERROR(IF(S4330:$S$5009&lt;&gt;0, ABS(C4334-$Z$8),""),"")</f>
        <v/>
      </c>
      <c r="U4330" s="150" t="str">
        <f>IFERROR(IF(S4330:$S$5009&lt;&gt;0, (T4330-$Y$17)^2,""),"")</f>
        <v/>
      </c>
    </row>
    <row r="4331" spans="1:21" ht="23">
      <c r="A4331" s="161">
        <v>4322</v>
      </c>
      <c r="B4331" s="160" t="str">
        <f>IF(Data!B4331:$B$5009&lt;&gt;"",Data!B4331,"")</f>
        <v/>
      </c>
      <c r="C4331" s="160" t="str">
        <f>IF(Data!$C4331:C$5009&lt;&gt;"",Data!C4331,"")</f>
        <v/>
      </c>
      <c r="P4331" s="149" t="str">
        <f>IF(Data!B4335="","",B4335)</f>
        <v/>
      </c>
      <c r="Q4331" s="150" t="str">
        <f>IFERROR(IF(P4331:$P$5009&lt;&gt;0, ABS(P4331-$Z$7),""),"")</f>
        <v/>
      </c>
      <c r="R4331" s="150" t="str">
        <f>IFERROR(IF(P4331:$P$5009&lt;&gt;0, (Q4331-$Y$16)^2,""),"")</f>
        <v/>
      </c>
      <c r="S4331" s="151" t="str">
        <f>IF(Data!C4335="","",C4335)</f>
        <v/>
      </c>
      <c r="T4331" s="150" t="str">
        <f>IFERROR(IF(S4331:$S$5009&lt;&gt;0, ABS(C4335-$Z$8),""),"")</f>
        <v/>
      </c>
      <c r="U4331" s="150" t="str">
        <f>IFERROR(IF(S4331:$S$5009&lt;&gt;0, (T4331-$Y$17)^2,""),"")</f>
        <v/>
      </c>
    </row>
    <row r="4332" spans="1:21" ht="23">
      <c r="A4332" s="159">
        <v>4323</v>
      </c>
      <c r="B4332" s="160" t="str">
        <f>IF(Data!B4332:$B$5009&lt;&gt;"",Data!B4332,"")</f>
        <v/>
      </c>
      <c r="C4332" s="160" t="str">
        <f>IF(Data!$C4332:C$5009&lt;&gt;"",Data!C4332,"")</f>
        <v/>
      </c>
      <c r="P4332" s="149" t="str">
        <f>IF(Data!B4336="","",B4336)</f>
        <v/>
      </c>
      <c r="Q4332" s="150" t="str">
        <f>IFERROR(IF(P4332:$P$5009&lt;&gt;0, ABS(P4332-$Z$7),""),"")</f>
        <v/>
      </c>
      <c r="R4332" s="150" t="str">
        <f>IFERROR(IF(P4332:$P$5009&lt;&gt;0, (Q4332-$Y$16)^2,""),"")</f>
        <v/>
      </c>
      <c r="S4332" s="151" t="str">
        <f>IF(Data!C4336="","",C4336)</f>
        <v/>
      </c>
      <c r="T4332" s="150" t="str">
        <f>IFERROR(IF(S4332:$S$5009&lt;&gt;0, ABS(C4336-$Z$8),""),"")</f>
        <v/>
      </c>
      <c r="U4332" s="150" t="str">
        <f>IFERROR(IF(S4332:$S$5009&lt;&gt;0, (T4332-$Y$17)^2,""),"")</f>
        <v/>
      </c>
    </row>
    <row r="4333" spans="1:21" ht="23">
      <c r="A4333" s="161">
        <v>4324</v>
      </c>
      <c r="B4333" s="160" t="str">
        <f>IF(Data!B4333:$B$5009&lt;&gt;"",Data!B4333,"")</f>
        <v/>
      </c>
      <c r="C4333" s="160" t="str">
        <f>IF(Data!$C4333:C$5009&lt;&gt;"",Data!C4333,"")</f>
        <v/>
      </c>
      <c r="P4333" s="149" t="str">
        <f>IF(Data!B4337="","",B4337)</f>
        <v/>
      </c>
      <c r="Q4333" s="150" t="str">
        <f>IFERROR(IF(P4333:$P$5009&lt;&gt;0, ABS(P4333-$Z$7),""),"")</f>
        <v/>
      </c>
      <c r="R4333" s="150" t="str">
        <f>IFERROR(IF(P4333:$P$5009&lt;&gt;0, (Q4333-$Y$16)^2,""),"")</f>
        <v/>
      </c>
      <c r="S4333" s="151" t="str">
        <f>IF(Data!C4337="","",C4337)</f>
        <v/>
      </c>
      <c r="T4333" s="150" t="str">
        <f>IFERROR(IF(S4333:$S$5009&lt;&gt;0, ABS(C4337-$Z$8),""),"")</f>
        <v/>
      </c>
      <c r="U4333" s="150" t="str">
        <f>IFERROR(IF(S4333:$S$5009&lt;&gt;0, (T4333-$Y$17)^2,""),"")</f>
        <v/>
      </c>
    </row>
    <row r="4334" spans="1:21" ht="23">
      <c r="A4334" s="159">
        <v>4325</v>
      </c>
      <c r="B4334" s="160" t="str">
        <f>IF(Data!B4334:$B$5009&lt;&gt;"",Data!B4334,"")</f>
        <v/>
      </c>
      <c r="C4334" s="160" t="str">
        <f>IF(Data!$C4334:C$5009&lt;&gt;"",Data!C4334,"")</f>
        <v/>
      </c>
      <c r="P4334" s="149" t="str">
        <f>IF(Data!B4338="","",B4338)</f>
        <v/>
      </c>
      <c r="Q4334" s="150" t="str">
        <f>IFERROR(IF(P4334:$P$5009&lt;&gt;0, ABS(P4334-$Z$7),""),"")</f>
        <v/>
      </c>
      <c r="R4334" s="150" t="str">
        <f>IFERROR(IF(P4334:$P$5009&lt;&gt;0, (Q4334-$Y$16)^2,""),"")</f>
        <v/>
      </c>
      <c r="S4334" s="151" t="str">
        <f>IF(Data!C4338="","",C4338)</f>
        <v/>
      </c>
      <c r="T4334" s="150" t="str">
        <f>IFERROR(IF(S4334:$S$5009&lt;&gt;0, ABS(C4338-$Z$8),""),"")</f>
        <v/>
      </c>
      <c r="U4334" s="150" t="str">
        <f>IFERROR(IF(S4334:$S$5009&lt;&gt;0, (T4334-$Y$17)^2,""),"")</f>
        <v/>
      </c>
    </row>
    <row r="4335" spans="1:21" ht="23">
      <c r="A4335" s="161">
        <v>4326</v>
      </c>
      <c r="B4335" s="160" t="str">
        <f>IF(Data!B4335:$B$5009&lt;&gt;"",Data!B4335,"")</f>
        <v/>
      </c>
      <c r="C4335" s="160" t="str">
        <f>IF(Data!$C4335:C$5009&lt;&gt;"",Data!C4335,"")</f>
        <v/>
      </c>
      <c r="P4335" s="149" t="str">
        <f>IF(Data!B4339="","",B4339)</f>
        <v/>
      </c>
      <c r="Q4335" s="150" t="str">
        <f>IFERROR(IF(P4335:$P$5009&lt;&gt;0, ABS(P4335-$Z$7),""),"")</f>
        <v/>
      </c>
      <c r="R4335" s="150" t="str">
        <f>IFERROR(IF(P4335:$P$5009&lt;&gt;0, (Q4335-$Y$16)^2,""),"")</f>
        <v/>
      </c>
      <c r="S4335" s="151" t="str">
        <f>IF(Data!C4339="","",C4339)</f>
        <v/>
      </c>
      <c r="T4335" s="150" t="str">
        <f>IFERROR(IF(S4335:$S$5009&lt;&gt;0, ABS(C4339-$Z$8),""),"")</f>
        <v/>
      </c>
      <c r="U4335" s="150" t="str">
        <f>IFERROR(IF(S4335:$S$5009&lt;&gt;0, (T4335-$Y$17)^2,""),"")</f>
        <v/>
      </c>
    </row>
    <row r="4336" spans="1:21" ht="23">
      <c r="A4336" s="159">
        <v>4327</v>
      </c>
      <c r="B4336" s="160" t="str">
        <f>IF(Data!B4336:$B$5009&lt;&gt;"",Data!B4336,"")</f>
        <v/>
      </c>
      <c r="C4336" s="160" t="str">
        <f>IF(Data!$C4336:C$5009&lt;&gt;"",Data!C4336,"")</f>
        <v/>
      </c>
      <c r="P4336" s="149" t="str">
        <f>IF(Data!B4340="","",B4340)</f>
        <v/>
      </c>
      <c r="Q4336" s="150" t="str">
        <f>IFERROR(IF(P4336:$P$5009&lt;&gt;0, ABS(P4336-$Z$7),""),"")</f>
        <v/>
      </c>
      <c r="R4336" s="150" t="str">
        <f>IFERROR(IF(P4336:$P$5009&lt;&gt;0, (Q4336-$Y$16)^2,""),"")</f>
        <v/>
      </c>
      <c r="S4336" s="151" t="str">
        <f>IF(Data!C4340="","",C4340)</f>
        <v/>
      </c>
      <c r="T4336" s="150" t="str">
        <f>IFERROR(IF(S4336:$S$5009&lt;&gt;0, ABS(C4340-$Z$8),""),"")</f>
        <v/>
      </c>
      <c r="U4336" s="150" t="str">
        <f>IFERROR(IF(S4336:$S$5009&lt;&gt;0, (T4336-$Y$17)^2,""),"")</f>
        <v/>
      </c>
    </row>
    <row r="4337" spans="1:21" ht="23">
      <c r="A4337" s="161">
        <v>4328</v>
      </c>
      <c r="B4337" s="160" t="str">
        <f>IF(Data!B4337:$B$5009&lt;&gt;"",Data!B4337,"")</f>
        <v/>
      </c>
      <c r="C4337" s="160" t="str">
        <f>IF(Data!$C4337:C$5009&lt;&gt;"",Data!C4337,"")</f>
        <v/>
      </c>
      <c r="P4337" s="149" t="str">
        <f>IF(Data!B4341="","",B4341)</f>
        <v/>
      </c>
      <c r="Q4337" s="150" t="str">
        <f>IFERROR(IF(P4337:$P$5009&lt;&gt;0, ABS(P4337-$Z$7),""),"")</f>
        <v/>
      </c>
      <c r="R4337" s="150" t="str">
        <f>IFERROR(IF(P4337:$P$5009&lt;&gt;0, (Q4337-$Y$16)^2,""),"")</f>
        <v/>
      </c>
      <c r="S4337" s="151" t="str">
        <f>IF(Data!C4341="","",C4341)</f>
        <v/>
      </c>
      <c r="T4337" s="150" t="str">
        <f>IFERROR(IF(S4337:$S$5009&lt;&gt;0, ABS(C4341-$Z$8),""),"")</f>
        <v/>
      </c>
      <c r="U4337" s="150" t="str">
        <f>IFERROR(IF(S4337:$S$5009&lt;&gt;0, (T4337-$Y$17)^2,""),"")</f>
        <v/>
      </c>
    </row>
    <row r="4338" spans="1:21" ht="23">
      <c r="A4338" s="159">
        <v>4329</v>
      </c>
      <c r="B4338" s="160" t="str">
        <f>IF(Data!B4338:$B$5009&lt;&gt;"",Data!B4338,"")</f>
        <v/>
      </c>
      <c r="C4338" s="160" t="str">
        <f>IF(Data!$C4338:C$5009&lt;&gt;"",Data!C4338,"")</f>
        <v/>
      </c>
      <c r="P4338" s="149" t="str">
        <f>IF(Data!B4342="","",B4342)</f>
        <v/>
      </c>
      <c r="Q4338" s="150" t="str">
        <f>IFERROR(IF(P4338:$P$5009&lt;&gt;0, ABS(P4338-$Z$7),""),"")</f>
        <v/>
      </c>
      <c r="R4338" s="150" t="str">
        <f>IFERROR(IF(P4338:$P$5009&lt;&gt;0, (Q4338-$Y$16)^2,""),"")</f>
        <v/>
      </c>
      <c r="S4338" s="151" t="str">
        <f>IF(Data!C4342="","",C4342)</f>
        <v/>
      </c>
      <c r="T4338" s="150" t="str">
        <f>IFERROR(IF(S4338:$S$5009&lt;&gt;0, ABS(C4342-$Z$8),""),"")</f>
        <v/>
      </c>
      <c r="U4338" s="150" t="str">
        <f>IFERROR(IF(S4338:$S$5009&lt;&gt;0, (T4338-$Y$17)^2,""),"")</f>
        <v/>
      </c>
    </row>
    <row r="4339" spans="1:21" ht="23">
      <c r="A4339" s="161">
        <v>4330</v>
      </c>
      <c r="B4339" s="160" t="str">
        <f>IF(Data!B4339:$B$5009&lt;&gt;"",Data!B4339,"")</f>
        <v/>
      </c>
      <c r="C4339" s="160" t="str">
        <f>IF(Data!$C4339:C$5009&lt;&gt;"",Data!C4339,"")</f>
        <v/>
      </c>
      <c r="P4339" s="149" t="str">
        <f>IF(Data!B4343="","",B4343)</f>
        <v/>
      </c>
      <c r="Q4339" s="150" t="str">
        <f>IFERROR(IF(P4339:$P$5009&lt;&gt;0, ABS(P4339-$Z$7),""),"")</f>
        <v/>
      </c>
      <c r="R4339" s="150" t="str">
        <f>IFERROR(IF(P4339:$P$5009&lt;&gt;0, (Q4339-$Y$16)^2,""),"")</f>
        <v/>
      </c>
      <c r="S4339" s="151" t="str">
        <f>IF(Data!C4343="","",C4343)</f>
        <v/>
      </c>
      <c r="T4339" s="150" t="str">
        <f>IFERROR(IF(S4339:$S$5009&lt;&gt;0, ABS(C4343-$Z$8),""),"")</f>
        <v/>
      </c>
      <c r="U4339" s="150" t="str">
        <f>IFERROR(IF(S4339:$S$5009&lt;&gt;0, (T4339-$Y$17)^2,""),"")</f>
        <v/>
      </c>
    </row>
    <row r="4340" spans="1:21" ht="23">
      <c r="A4340" s="159">
        <v>4331</v>
      </c>
      <c r="B4340" s="160" t="str">
        <f>IF(Data!B4340:$B$5009&lt;&gt;"",Data!B4340,"")</f>
        <v/>
      </c>
      <c r="C4340" s="160" t="str">
        <f>IF(Data!$C4340:C$5009&lt;&gt;"",Data!C4340,"")</f>
        <v/>
      </c>
      <c r="P4340" s="149" t="str">
        <f>IF(Data!B4344="","",B4344)</f>
        <v/>
      </c>
      <c r="Q4340" s="150" t="str">
        <f>IFERROR(IF(P4340:$P$5009&lt;&gt;0, ABS(P4340-$Z$7),""),"")</f>
        <v/>
      </c>
      <c r="R4340" s="150" t="str">
        <f>IFERROR(IF(P4340:$P$5009&lt;&gt;0, (Q4340-$Y$16)^2,""),"")</f>
        <v/>
      </c>
      <c r="S4340" s="151" t="str">
        <f>IF(Data!C4344="","",C4344)</f>
        <v/>
      </c>
      <c r="T4340" s="150" t="str">
        <f>IFERROR(IF(S4340:$S$5009&lt;&gt;0, ABS(C4344-$Z$8),""),"")</f>
        <v/>
      </c>
      <c r="U4340" s="150" t="str">
        <f>IFERROR(IF(S4340:$S$5009&lt;&gt;0, (T4340-$Y$17)^2,""),"")</f>
        <v/>
      </c>
    </row>
    <row r="4341" spans="1:21" ht="23">
      <c r="A4341" s="161">
        <v>4332</v>
      </c>
      <c r="B4341" s="160" t="str">
        <f>IF(Data!B4341:$B$5009&lt;&gt;"",Data!B4341,"")</f>
        <v/>
      </c>
      <c r="C4341" s="160" t="str">
        <f>IF(Data!$C4341:C$5009&lt;&gt;"",Data!C4341,"")</f>
        <v/>
      </c>
      <c r="P4341" s="149" t="str">
        <f>IF(Data!B4345="","",B4345)</f>
        <v/>
      </c>
      <c r="Q4341" s="150" t="str">
        <f>IFERROR(IF(P4341:$P$5009&lt;&gt;0, ABS(P4341-$Z$7),""),"")</f>
        <v/>
      </c>
      <c r="R4341" s="150" t="str">
        <f>IFERROR(IF(P4341:$P$5009&lt;&gt;0, (Q4341-$Y$16)^2,""),"")</f>
        <v/>
      </c>
      <c r="S4341" s="151" t="str">
        <f>IF(Data!C4345="","",C4345)</f>
        <v/>
      </c>
      <c r="T4341" s="150" t="str">
        <f>IFERROR(IF(S4341:$S$5009&lt;&gt;0, ABS(C4345-$Z$8),""),"")</f>
        <v/>
      </c>
      <c r="U4341" s="150" t="str">
        <f>IFERROR(IF(S4341:$S$5009&lt;&gt;0, (T4341-$Y$17)^2,""),"")</f>
        <v/>
      </c>
    </row>
    <row r="4342" spans="1:21" ht="23">
      <c r="A4342" s="159">
        <v>4333</v>
      </c>
      <c r="B4342" s="160" t="str">
        <f>IF(Data!B4342:$B$5009&lt;&gt;"",Data!B4342,"")</f>
        <v/>
      </c>
      <c r="C4342" s="160" t="str">
        <f>IF(Data!$C4342:C$5009&lt;&gt;"",Data!C4342,"")</f>
        <v/>
      </c>
      <c r="P4342" s="149" t="str">
        <f>IF(Data!B4346="","",B4346)</f>
        <v/>
      </c>
      <c r="Q4342" s="150" t="str">
        <f>IFERROR(IF(P4342:$P$5009&lt;&gt;0, ABS(P4342-$Z$7),""),"")</f>
        <v/>
      </c>
      <c r="R4342" s="150" t="str">
        <f>IFERROR(IF(P4342:$P$5009&lt;&gt;0, (Q4342-$Y$16)^2,""),"")</f>
        <v/>
      </c>
      <c r="S4342" s="151" t="str">
        <f>IF(Data!C4346="","",C4346)</f>
        <v/>
      </c>
      <c r="T4342" s="150" t="str">
        <f>IFERROR(IF(S4342:$S$5009&lt;&gt;0, ABS(C4346-$Z$8),""),"")</f>
        <v/>
      </c>
      <c r="U4342" s="150" t="str">
        <f>IFERROR(IF(S4342:$S$5009&lt;&gt;0, (T4342-$Y$17)^2,""),"")</f>
        <v/>
      </c>
    </row>
    <row r="4343" spans="1:21" ht="23">
      <c r="A4343" s="161">
        <v>4334</v>
      </c>
      <c r="B4343" s="160" t="str">
        <f>IF(Data!B4343:$B$5009&lt;&gt;"",Data!B4343,"")</f>
        <v/>
      </c>
      <c r="C4343" s="160" t="str">
        <f>IF(Data!$C4343:C$5009&lt;&gt;"",Data!C4343,"")</f>
        <v/>
      </c>
      <c r="P4343" s="149" t="str">
        <f>IF(Data!B4347="","",B4347)</f>
        <v/>
      </c>
      <c r="Q4343" s="150" t="str">
        <f>IFERROR(IF(P4343:$P$5009&lt;&gt;0, ABS(P4343-$Z$7),""),"")</f>
        <v/>
      </c>
      <c r="R4343" s="150" t="str">
        <f>IFERROR(IF(P4343:$P$5009&lt;&gt;0, (Q4343-$Y$16)^2,""),"")</f>
        <v/>
      </c>
      <c r="S4343" s="151" t="str">
        <f>IF(Data!C4347="","",C4347)</f>
        <v/>
      </c>
      <c r="T4343" s="150" t="str">
        <f>IFERROR(IF(S4343:$S$5009&lt;&gt;0, ABS(C4347-$Z$8),""),"")</f>
        <v/>
      </c>
      <c r="U4343" s="150" t="str">
        <f>IFERROR(IF(S4343:$S$5009&lt;&gt;0, (T4343-$Y$17)^2,""),"")</f>
        <v/>
      </c>
    </row>
    <row r="4344" spans="1:21" ht="23">
      <c r="A4344" s="159">
        <v>4335</v>
      </c>
      <c r="B4344" s="160" t="str">
        <f>IF(Data!B4344:$B$5009&lt;&gt;"",Data!B4344,"")</f>
        <v/>
      </c>
      <c r="C4344" s="160" t="str">
        <f>IF(Data!$C4344:C$5009&lt;&gt;"",Data!C4344,"")</f>
        <v/>
      </c>
      <c r="P4344" s="149" t="str">
        <f>IF(Data!B4348="","",B4348)</f>
        <v/>
      </c>
      <c r="Q4344" s="150" t="str">
        <f>IFERROR(IF(P4344:$P$5009&lt;&gt;0, ABS(P4344-$Z$7),""),"")</f>
        <v/>
      </c>
      <c r="R4344" s="150" t="str">
        <f>IFERROR(IF(P4344:$P$5009&lt;&gt;0, (Q4344-$Y$16)^2,""),"")</f>
        <v/>
      </c>
      <c r="S4344" s="151" t="str">
        <f>IF(Data!C4348="","",C4348)</f>
        <v/>
      </c>
      <c r="T4344" s="150" t="str">
        <f>IFERROR(IF(S4344:$S$5009&lt;&gt;0, ABS(C4348-$Z$8),""),"")</f>
        <v/>
      </c>
      <c r="U4344" s="150" t="str">
        <f>IFERROR(IF(S4344:$S$5009&lt;&gt;0, (T4344-$Y$17)^2,""),"")</f>
        <v/>
      </c>
    </row>
    <row r="4345" spans="1:21" ht="23">
      <c r="A4345" s="161">
        <v>4336</v>
      </c>
      <c r="B4345" s="160" t="str">
        <f>IF(Data!B4345:$B$5009&lt;&gt;"",Data!B4345,"")</f>
        <v/>
      </c>
      <c r="C4345" s="160" t="str">
        <f>IF(Data!$C4345:C$5009&lt;&gt;"",Data!C4345,"")</f>
        <v/>
      </c>
      <c r="P4345" s="149" t="str">
        <f>IF(Data!B4349="","",B4349)</f>
        <v/>
      </c>
      <c r="Q4345" s="150" t="str">
        <f>IFERROR(IF(P4345:$P$5009&lt;&gt;0, ABS(P4345-$Z$7),""),"")</f>
        <v/>
      </c>
      <c r="R4345" s="150" t="str">
        <f>IFERROR(IF(P4345:$P$5009&lt;&gt;0, (Q4345-$Y$16)^2,""),"")</f>
        <v/>
      </c>
      <c r="S4345" s="151" t="str">
        <f>IF(Data!C4349="","",C4349)</f>
        <v/>
      </c>
      <c r="T4345" s="150" t="str">
        <f>IFERROR(IF(S4345:$S$5009&lt;&gt;0, ABS(C4349-$Z$8),""),"")</f>
        <v/>
      </c>
      <c r="U4345" s="150" t="str">
        <f>IFERROR(IF(S4345:$S$5009&lt;&gt;0, (T4345-$Y$17)^2,""),"")</f>
        <v/>
      </c>
    </row>
    <row r="4346" spans="1:21" ht="23">
      <c r="A4346" s="159">
        <v>4337</v>
      </c>
      <c r="B4346" s="160" t="str">
        <f>IF(Data!B4346:$B$5009&lt;&gt;"",Data!B4346,"")</f>
        <v/>
      </c>
      <c r="C4346" s="160" t="str">
        <f>IF(Data!$C4346:C$5009&lt;&gt;"",Data!C4346,"")</f>
        <v/>
      </c>
      <c r="P4346" s="149" t="str">
        <f>IF(Data!B4350="","",B4350)</f>
        <v/>
      </c>
      <c r="Q4346" s="150" t="str">
        <f>IFERROR(IF(P4346:$P$5009&lt;&gt;0, ABS(P4346-$Z$7),""),"")</f>
        <v/>
      </c>
      <c r="R4346" s="150" t="str">
        <f>IFERROR(IF(P4346:$P$5009&lt;&gt;0, (Q4346-$Y$16)^2,""),"")</f>
        <v/>
      </c>
      <c r="S4346" s="151" t="str">
        <f>IF(Data!C4350="","",C4350)</f>
        <v/>
      </c>
      <c r="T4346" s="150" t="str">
        <f>IFERROR(IF(S4346:$S$5009&lt;&gt;0, ABS(C4350-$Z$8),""),"")</f>
        <v/>
      </c>
      <c r="U4346" s="150" t="str">
        <f>IFERROR(IF(S4346:$S$5009&lt;&gt;0, (T4346-$Y$17)^2,""),"")</f>
        <v/>
      </c>
    </row>
    <row r="4347" spans="1:21" ht="23">
      <c r="A4347" s="161">
        <v>4338</v>
      </c>
      <c r="B4347" s="160" t="str">
        <f>IF(Data!B4347:$B$5009&lt;&gt;"",Data!B4347,"")</f>
        <v/>
      </c>
      <c r="C4347" s="160" t="str">
        <f>IF(Data!$C4347:C$5009&lt;&gt;"",Data!C4347,"")</f>
        <v/>
      </c>
      <c r="P4347" s="149" t="str">
        <f>IF(Data!B4351="","",B4351)</f>
        <v/>
      </c>
      <c r="Q4347" s="150" t="str">
        <f>IFERROR(IF(P4347:$P$5009&lt;&gt;0, ABS(P4347-$Z$7),""),"")</f>
        <v/>
      </c>
      <c r="R4347" s="150" t="str">
        <f>IFERROR(IF(P4347:$P$5009&lt;&gt;0, (Q4347-$Y$16)^2,""),"")</f>
        <v/>
      </c>
      <c r="S4347" s="151" t="str">
        <f>IF(Data!C4351="","",C4351)</f>
        <v/>
      </c>
      <c r="T4347" s="150" t="str">
        <f>IFERROR(IF(S4347:$S$5009&lt;&gt;0, ABS(C4351-$Z$8),""),"")</f>
        <v/>
      </c>
      <c r="U4347" s="150" t="str">
        <f>IFERROR(IF(S4347:$S$5009&lt;&gt;0, (T4347-$Y$17)^2,""),"")</f>
        <v/>
      </c>
    </row>
    <row r="4348" spans="1:21" ht="23">
      <c r="A4348" s="159">
        <v>4339</v>
      </c>
      <c r="B4348" s="160" t="str">
        <f>IF(Data!B4348:$B$5009&lt;&gt;"",Data!B4348,"")</f>
        <v/>
      </c>
      <c r="C4348" s="160" t="str">
        <f>IF(Data!$C4348:C$5009&lt;&gt;"",Data!C4348,"")</f>
        <v/>
      </c>
      <c r="P4348" s="149" t="str">
        <f>IF(Data!B4352="","",B4352)</f>
        <v/>
      </c>
      <c r="Q4348" s="150" t="str">
        <f>IFERROR(IF(P4348:$P$5009&lt;&gt;0, ABS(P4348-$Z$7),""),"")</f>
        <v/>
      </c>
      <c r="R4348" s="150" t="str">
        <f>IFERROR(IF(P4348:$P$5009&lt;&gt;0, (Q4348-$Y$16)^2,""),"")</f>
        <v/>
      </c>
      <c r="S4348" s="151" t="str">
        <f>IF(Data!C4352="","",C4352)</f>
        <v/>
      </c>
      <c r="T4348" s="150" t="str">
        <f>IFERROR(IF(S4348:$S$5009&lt;&gt;0, ABS(C4352-$Z$8),""),"")</f>
        <v/>
      </c>
      <c r="U4348" s="150" t="str">
        <f>IFERROR(IF(S4348:$S$5009&lt;&gt;0, (T4348-$Y$17)^2,""),"")</f>
        <v/>
      </c>
    </row>
    <row r="4349" spans="1:21" ht="23">
      <c r="A4349" s="161">
        <v>4340</v>
      </c>
      <c r="B4349" s="160" t="str">
        <f>IF(Data!B4349:$B$5009&lt;&gt;"",Data!B4349,"")</f>
        <v/>
      </c>
      <c r="C4349" s="160" t="str">
        <f>IF(Data!$C4349:C$5009&lt;&gt;"",Data!C4349,"")</f>
        <v/>
      </c>
      <c r="P4349" s="149" t="str">
        <f>IF(Data!B4353="","",B4353)</f>
        <v/>
      </c>
      <c r="Q4349" s="150" t="str">
        <f>IFERROR(IF(P4349:$P$5009&lt;&gt;0, ABS(P4349-$Z$7),""),"")</f>
        <v/>
      </c>
      <c r="R4349" s="150" t="str">
        <f>IFERROR(IF(P4349:$P$5009&lt;&gt;0, (Q4349-$Y$16)^2,""),"")</f>
        <v/>
      </c>
      <c r="S4349" s="151" t="str">
        <f>IF(Data!C4353="","",C4353)</f>
        <v/>
      </c>
      <c r="T4349" s="150" t="str">
        <f>IFERROR(IF(S4349:$S$5009&lt;&gt;0, ABS(C4353-$Z$8),""),"")</f>
        <v/>
      </c>
      <c r="U4349" s="150" t="str">
        <f>IFERROR(IF(S4349:$S$5009&lt;&gt;0, (T4349-$Y$17)^2,""),"")</f>
        <v/>
      </c>
    </row>
    <row r="4350" spans="1:21" ht="23">
      <c r="A4350" s="159">
        <v>4341</v>
      </c>
      <c r="B4350" s="160" t="str">
        <f>IF(Data!B4350:$B$5009&lt;&gt;"",Data!B4350,"")</f>
        <v/>
      </c>
      <c r="C4350" s="160" t="str">
        <f>IF(Data!$C4350:C$5009&lt;&gt;"",Data!C4350,"")</f>
        <v/>
      </c>
      <c r="P4350" s="149" t="str">
        <f>IF(Data!B4354="","",B4354)</f>
        <v/>
      </c>
      <c r="Q4350" s="150" t="str">
        <f>IFERROR(IF(P4350:$P$5009&lt;&gt;0, ABS(P4350-$Z$7),""),"")</f>
        <v/>
      </c>
      <c r="R4350" s="150" t="str">
        <f>IFERROR(IF(P4350:$P$5009&lt;&gt;0, (Q4350-$Y$16)^2,""),"")</f>
        <v/>
      </c>
      <c r="S4350" s="151" t="str">
        <f>IF(Data!C4354="","",C4354)</f>
        <v/>
      </c>
      <c r="T4350" s="150" t="str">
        <f>IFERROR(IF(S4350:$S$5009&lt;&gt;0, ABS(C4354-$Z$8),""),"")</f>
        <v/>
      </c>
      <c r="U4350" s="150" t="str">
        <f>IFERROR(IF(S4350:$S$5009&lt;&gt;0, (T4350-$Y$17)^2,""),"")</f>
        <v/>
      </c>
    </row>
    <row r="4351" spans="1:21" ht="23">
      <c r="A4351" s="161">
        <v>4342</v>
      </c>
      <c r="B4351" s="160" t="str">
        <f>IF(Data!B4351:$B$5009&lt;&gt;"",Data!B4351,"")</f>
        <v/>
      </c>
      <c r="C4351" s="160" t="str">
        <f>IF(Data!$C4351:C$5009&lt;&gt;"",Data!C4351,"")</f>
        <v/>
      </c>
      <c r="P4351" s="149" t="str">
        <f>IF(Data!B4355="","",B4355)</f>
        <v/>
      </c>
      <c r="Q4351" s="150" t="str">
        <f>IFERROR(IF(P4351:$P$5009&lt;&gt;0, ABS(P4351-$Z$7),""),"")</f>
        <v/>
      </c>
      <c r="R4351" s="150" t="str">
        <f>IFERROR(IF(P4351:$P$5009&lt;&gt;0, (Q4351-$Y$16)^2,""),"")</f>
        <v/>
      </c>
      <c r="S4351" s="151" t="str">
        <f>IF(Data!C4355="","",C4355)</f>
        <v/>
      </c>
      <c r="T4351" s="150" t="str">
        <f>IFERROR(IF(S4351:$S$5009&lt;&gt;0, ABS(C4355-$Z$8),""),"")</f>
        <v/>
      </c>
      <c r="U4351" s="150" t="str">
        <f>IFERROR(IF(S4351:$S$5009&lt;&gt;0, (T4351-$Y$17)^2,""),"")</f>
        <v/>
      </c>
    </row>
    <row r="4352" spans="1:21" ht="23">
      <c r="A4352" s="159">
        <v>4343</v>
      </c>
      <c r="B4352" s="160" t="str">
        <f>IF(Data!B4352:$B$5009&lt;&gt;"",Data!B4352,"")</f>
        <v/>
      </c>
      <c r="C4352" s="160" t="str">
        <f>IF(Data!$C4352:C$5009&lt;&gt;"",Data!C4352,"")</f>
        <v/>
      </c>
      <c r="P4352" s="149" t="str">
        <f>IF(Data!B4356="","",B4356)</f>
        <v/>
      </c>
      <c r="Q4352" s="150" t="str">
        <f>IFERROR(IF(P4352:$P$5009&lt;&gt;0, ABS(P4352-$Z$7),""),"")</f>
        <v/>
      </c>
      <c r="R4352" s="150" t="str">
        <f>IFERROR(IF(P4352:$P$5009&lt;&gt;0, (Q4352-$Y$16)^2,""),"")</f>
        <v/>
      </c>
      <c r="S4352" s="151" t="str">
        <f>IF(Data!C4356="","",C4356)</f>
        <v/>
      </c>
      <c r="T4352" s="150" t="str">
        <f>IFERROR(IF(S4352:$S$5009&lt;&gt;0, ABS(C4356-$Z$8),""),"")</f>
        <v/>
      </c>
      <c r="U4352" s="150" t="str">
        <f>IFERROR(IF(S4352:$S$5009&lt;&gt;0, (T4352-$Y$17)^2,""),"")</f>
        <v/>
      </c>
    </row>
    <row r="4353" spans="1:21" ht="23">
      <c r="A4353" s="161">
        <v>4344</v>
      </c>
      <c r="B4353" s="160" t="str">
        <f>IF(Data!B4353:$B$5009&lt;&gt;"",Data!B4353,"")</f>
        <v/>
      </c>
      <c r="C4353" s="160" t="str">
        <f>IF(Data!$C4353:C$5009&lt;&gt;"",Data!C4353,"")</f>
        <v/>
      </c>
      <c r="P4353" s="149" t="str">
        <f>IF(Data!B4357="","",B4357)</f>
        <v/>
      </c>
      <c r="Q4353" s="150" t="str">
        <f>IFERROR(IF(P4353:$P$5009&lt;&gt;0, ABS(P4353-$Z$7),""),"")</f>
        <v/>
      </c>
      <c r="R4353" s="150" t="str">
        <f>IFERROR(IF(P4353:$P$5009&lt;&gt;0, (Q4353-$Y$16)^2,""),"")</f>
        <v/>
      </c>
      <c r="S4353" s="151" t="str">
        <f>IF(Data!C4357="","",C4357)</f>
        <v/>
      </c>
      <c r="T4353" s="150" t="str">
        <f>IFERROR(IF(S4353:$S$5009&lt;&gt;0, ABS(C4357-$Z$8),""),"")</f>
        <v/>
      </c>
      <c r="U4353" s="150" t="str">
        <f>IFERROR(IF(S4353:$S$5009&lt;&gt;0, (T4353-$Y$17)^2,""),"")</f>
        <v/>
      </c>
    </row>
    <row r="4354" spans="1:21" ht="23">
      <c r="A4354" s="159">
        <v>4345</v>
      </c>
      <c r="B4354" s="160" t="str">
        <f>IF(Data!B4354:$B$5009&lt;&gt;"",Data!B4354,"")</f>
        <v/>
      </c>
      <c r="C4354" s="160" t="str">
        <f>IF(Data!$C4354:C$5009&lt;&gt;"",Data!C4354,"")</f>
        <v/>
      </c>
      <c r="P4354" s="149" t="str">
        <f>IF(Data!B4358="","",B4358)</f>
        <v/>
      </c>
      <c r="Q4354" s="150" t="str">
        <f>IFERROR(IF(P4354:$P$5009&lt;&gt;0, ABS(P4354-$Z$7),""),"")</f>
        <v/>
      </c>
      <c r="R4354" s="150" t="str">
        <f>IFERROR(IF(P4354:$P$5009&lt;&gt;0, (Q4354-$Y$16)^2,""),"")</f>
        <v/>
      </c>
      <c r="S4354" s="151" t="str">
        <f>IF(Data!C4358="","",C4358)</f>
        <v/>
      </c>
      <c r="T4354" s="150" t="str">
        <f>IFERROR(IF(S4354:$S$5009&lt;&gt;0, ABS(C4358-$Z$8),""),"")</f>
        <v/>
      </c>
      <c r="U4354" s="150" t="str">
        <f>IFERROR(IF(S4354:$S$5009&lt;&gt;0, (T4354-$Y$17)^2,""),"")</f>
        <v/>
      </c>
    </row>
    <row r="4355" spans="1:21" ht="23">
      <c r="A4355" s="161">
        <v>4346</v>
      </c>
      <c r="B4355" s="160" t="str">
        <f>IF(Data!B4355:$B$5009&lt;&gt;"",Data!B4355,"")</f>
        <v/>
      </c>
      <c r="C4355" s="160" t="str">
        <f>IF(Data!$C4355:C$5009&lt;&gt;"",Data!C4355,"")</f>
        <v/>
      </c>
      <c r="P4355" s="149" t="str">
        <f>IF(Data!B4359="","",B4359)</f>
        <v/>
      </c>
      <c r="Q4355" s="150" t="str">
        <f>IFERROR(IF(P4355:$P$5009&lt;&gt;0, ABS(P4355-$Z$7),""),"")</f>
        <v/>
      </c>
      <c r="R4355" s="150" t="str">
        <f>IFERROR(IF(P4355:$P$5009&lt;&gt;0, (Q4355-$Y$16)^2,""),"")</f>
        <v/>
      </c>
      <c r="S4355" s="151" t="str">
        <f>IF(Data!C4359="","",C4359)</f>
        <v/>
      </c>
      <c r="T4355" s="150" t="str">
        <f>IFERROR(IF(S4355:$S$5009&lt;&gt;0, ABS(C4359-$Z$8),""),"")</f>
        <v/>
      </c>
      <c r="U4355" s="150" t="str">
        <f>IFERROR(IF(S4355:$S$5009&lt;&gt;0, (T4355-$Y$17)^2,""),"")</f>
        <v/>
      </c>
    </row>
    <row r="4356" spans="1:21" ht="23">
      <c r="A4356" s="159">
        <v>4347</v>
      </c>
      <c r="B4356" s="160" t="str">
        <f>IF(Data!B4356:$B$5009&lt;&gt;"",Data!B4356,"")</f>
        <v/>
      </c>
      <c r="C4356" s="160" t="str">
        <f>IF(Data!$C4356:C$5009&lt;&gt;"",Data!C4356,"")</f>
        <v/>
      </c>
      <c r="P4356" s="149" t="str">
        <f>IF(Data!B4360="","",B4360)</f>
        <v/>
      </c>
      <c r="Q4356" s="150" t="str">
        <f>IFERROR(IF(P4356:$P$5009&lt;&gt;0, ABS(P4356-$Z$7),""),"")</f>
        <v/>
      </c>
      <c r="R4356" s="150" t="str">
        <f>IFERROR(IF(P4356:$P$5009&lt;&gt;0, (Q4356-$Y$16)^2,""),"")</f>
        <v/>
      </c>
      <c r="S4356" s="151" t="str">
        <f>IF(Data!C4360="","",C4360)</f>
        <v/>
      </c>
      <c r="T4356" s="150" t="str">
        <f>IFERROR(IF(S4356:$S$5009&lt;&gt;0, ABS(C4360-$Z$8),""),"")</f>
        <v/>
      </c>
      <c r="U4356" s="150" t="str">
        <f>IFERROR(IF(S4356:$S$5009&lt;&gt;0, (T4356-$Y$17)^2,""),"")</f>
        <v/>
      </c>
    </row>
    <row r="4357" spans="1:21" ht="23">
      <c r="A4357" s="161">
        <v>4348</v>
      </c>
      <c r="B4357" s="160" t="str">
        <f>IF(Data!B4357:$B$5009&lt;&gt;"",Data!B4357,"")</f>
        <v/>
      </c>
      <c r="C4357" s="160" t="str">
        <f>IF(Data!$C4357:C$5009&lt;&gt;"",Data!C4357,"")</f>
        <v/>
      </c>
      <c r="P4357" s="149" t="str">
        <f>IF(Data!B4361="","",B4361)</f>
        <v/>
      </c>
      <c r="Q4357" s="150" t="str">
        <f>IFERROR(IF(P4357:$P$5009&lt;&gt;0, ABS(P4357-$Z$7),""),"")</f>
        <v/>
      </c>
      <c r="R4357" s="150" t="str">
        <f>IFERROR(IF(P4357:$P$5009&lt;&gt;0, (Q4357-$Y$16)^2,""),"")</f>
        <v/>
      </c>
      <c r="S4357" s="151" t="str">
        <f>IF(Data!C4361="","",C4361)</f>
        <v/>
      </c>
      <c r="T4357" s="150" t="str">
        <f>IFERROR(IF(S4357:$S$5009&lt;&gt;0, ABS(C4361-$Z$8),""),"")</f>
        <v/>
      </c>
      <c r="U4357" s="150" t="str">
        <f>IFERROR(IF(S4357:$S$5009&lt;&gt;0, (T4357-$Y$17)^2,""),"")</f>
        <v/>
      </c>
    </row>
    <row r="4358" spans="1:21" ht="23">
      <c r="A4358" s="159">
        <v>4349</v>
      </c>
      <c r="B4358" s="160" t="str">
        <f>IF(Data!B4358:$B$5009&lt;&gt;"",Data!B4358,"")</f>
        <v/>
      </c>
      <c r="C4358" s="160" t="str">
        <f>IF(Data!$C4358:C$5009&lt;&gt;"",Data!C4358,"")</f>
        <v/>
      </c>
      <c r="P4358" s="149" t="str">
        <f>IF(Data!B4362="","",B4362)</f>
        <v/>
      </c>
      <c r="Q4358" s="150" t="str">
        <f>IFERROR(IF(P4358:$P$5009&lt;&gt;0, ABS(P4358-$Z$7),""),"")</f>
        <v/>
      </c>
      <c r="R4358" s="150" t="str">
        <f>IFERROR(IF(P4358:$P$5009&lt;&gt;0, (Q4358-$Y$16)^2,""),"")</f>
        <v/>
      </c>
      <c r="S4358" s="151" t="str">
        <f>IF(Data!C4362="","",C4362)</f>
        <v/>
      </c>
      <c r="T4358" s="150" t="str">
        <f>IFERROR(IF(S4358:$S$5009&lt;&gt;0, ABS(C4362-$Z$8),""),"")</f>
        <v/>
      </c>
      <c r="U4358" s="150" t="str">
        <f>IFERROR(IF(S4358:$S$5009&lt;&gt;0, (T4358-$Y$17)^2,""),"")</f>
        <v/>
      </c>
    </row>
    <row r="4359" spans="1:21" ht="23">
      <c r="A4359" s="161">
        <v>4350</v>
      </c>
      <c r="B4359" s="160" t="str">
        <f>IF(Data!B4359:$B$5009&lt;&gt;"",Data!B4359,"")</f>
        <v/>
      </c>
      <c r="C4359" s="160" t="str">
        <f>IF(Data!$C4359:C$5009&lt;&gt;"",Data!C4359,"")</f>
        <v/>
      </c>
      <c r="P4359" s="149" t="str">
        <f>IF(Data!B4363="","",B4363)</f>
        <v/>
      </c>
      <c r="Q4359" s="150" t="str">
        <f>IFERROR(IF(P4359:$P$5009&lt;&gt;0, ABS(P4359-$Z$7),""),"")</f>
        <v/>
      </c>
      <c r="R4359" s="150" t="str">
        <f>IFERROR(IF(P4359:$P$5009&lt;&gt;0, (Q4359-$Y$16)^2,""),"")</f>
        <v/>
      </c>
      <c r="S4359" s="151" t="str">
        <f>IF(Data!C4363="","",C4363)</f>
        <v/>
      </c>
      <c r="T4359" s="150" t="str">
        <f>IFERROR(IF(S4359:$S$5009&lt;&gt;0, ABS(C4363-$Z$8),""),"")</f>
        <v/>
      </c>
      <c r="U4359" s="150" t="str">
        <f>IFERROR(IF(S4359:$S$5009&lt;&gt;0, (T4359-$Y$17)^2,""),"")</f>
        <v/>
      </c>
    </row>
    <row r="4360" spans="1:21" ht="23">
      <c r="A4360" s="159">
        <v>4351</v>
      </c>
      <c r="B4360" s="160" t="str">
        <f>IF(Data!B4360:$B$5009&lt;&gt;"",Data!B4360,"")</f>
        <v/>
      </c>
      <c r="C4360" s="160" t="str">
        <f>IF(Data!$C4360:C$5009&lt;&gt;"",Data!C4360,"")</f>
        <v/>
      </c>
      <c r="P4360" s="149" t="str">
        <f>IF(Data!B4364="","",B4364)</f>
        <v/>
      </c>
      <c r="Q4360" s="150" t="str">
        <f>IFERROR(IF(P4360:$P$5009&lt;&gt;0, ABS(P4360-$Z$7),""),"")</f>
        <v/>
      </c>
      <c r="R4360" s="150" t="str">
        <f>IFERROR(IF(P4360:$P$5009&lt;&gt;0, (Q4360-$Y$16)^2,""),"")</f>
        <v/>
      </c>
      <c r="S4360" s="151" t="str">
        <f>IF(Data!C4364="","",C4364)</f>
        <v/>
      </c>
      <c r="T4360" s="150" t="str">
        <f>IFERROR(IF(S4360:$S$5009&lt;&gt;0, ABS(C4364-$Z$8),""),"")</f>
        <v/>
      </c>
      <c r="U4360" s="150" t="str">
        <f>IFERROR(IF(S4360:$S$5009&lt;&gt;0, (T4360-$Y$17)^2,""),"")</f>
        <v/>
      </c>
    </row>
    <row r="4361" spans="1:21" ht="23">
      <c r="A4361" s="161">
        <v>4352</v>
      </c>
      <c r="B4361" s="160" t="str">
        <f>IF(Data!B4361:$B$5009&lt;&gt;"",Data!B4361,"")</f>
        <v/>
      </c>
      <c r="C4361" s="160" t="str">
        <f>IF(Data!$C4361:C$5009&lt;&gt;"",Data!C4361,"")</f>
        <v/>
      </c>
      <c r="P4361" s="149" t="str">
        <f>IF(Data!B4365="","",B4365)</f>
        <v/>
      </c>
      <c r="Q4361" s="150" t="str">
        <f>IFERROR(IF(P4361:$P$5009&lt;&gt;0, ABS(P4361-$Z$7),""),"")</f>
        <v/>
      </c>
      <c r="R4361" s="150" t="str">
        <f>IFERROR(IF(P4361:$P$5009&lt;&gt;0, (Q4361-$Y$16)^2,""),"")</f>
        <v/>
      </c>
      <c r="S4361" s="151" t="str">
        <f>IF(Data!C4365="","",C4365)</f>
        <v/>
      </c>
      <c r="T4361" s="150" t="str">
        <f>IFERROR(IF(S4361:$S$5009&lt;&gt;0, ABS(C4365-$Z$8),""),"")</f>
        <v/>
      </c>
      <c r="U4361" s="150" t="str">
        <f>IFERROR(IF(S4361:$S$5009&lt;&gt;0, (T4361-$Y$17)^2,""),"")</f>
        <v/>
      </c>
    </row>
    <row r="4362" spans="1:21" ht="23">
      <c r="A4362" s="159">
        <v>4353</v>
      </c>
      <c r="B4362" s="160" t="str">
        <f>IF(Data!B4362:$B$5009&lt;&gt;"",Data!B4362,"")</f>
        <v/>
      </c>
      <c r="C4362" s="160" t="str">
        <f>IF(Data!$C4362:C$5009&lt;&gt;"",Data!C4362,"")</f>
        <v/>
      </c>
      <c r="P4362" s="149" t="str">
        <f>IF(Data!B4366="","",B4366)</f>
        <v/>
      </c>
      <c r="Q4362" s="150" t="str">
        <f>IFERROR(IF(P4362:$P$5009&lt;&gt;0, ABS(P4362-$Z$7),""),"")</f>
        <v/>
      </c>
      <c r="R4362" s="150" t="str">
        <f>IFERROR(IF(P4362:$P$5009&lt;&gt;0, (Q4362-$Y$16)^2,""),"")</f>
        <v/>
      </c>
      <c r="S4362" s="151" t="str">
        <f>IF(Data!C4366="","",C4366)</f>
        <v/>
      </c>
      <c r="T4362" s="150" t="str">
        <f>IFERROR(IF(S4362:$S$5009&lt;&gt;0, ABS(C4366-$Z$8),""),"")</f>
        <v/>
      </c>
      <c r="U4362" s="150" t="str">
        <f>IFERROR(IF(S4362:$S$5009&lt;&gt;0, (T4362-$Y$17)^2,""),"")</f>
        <v/>
      </c>
    </row>
    <row r="4363" spans="1:21" ht="23">
      <c r="A4363" s="161">
        <v>4354</v>
      </c>
      <c r="B4363" s="160" t="str">
        <f>IF(Data!B4363:$B$5009&lt;&gt;"",Data!B4363,"")</f>
        <v/>
      </c>
      <c r="C4363" s="160" t="str">
        <f>IF(Data!$C4363:C$5009&lt;&gt;"",Data!C4363,"")</f>
        <v/>
      </c>
      <c r="P4363" s="149" t="str">
        <f>IF(Data!B4367="","",B4367)</f>
        <v/>
      </c>
      <c r="Q4363" s="150" t="str">
        <f>IFERROR(IF(P4363:$P$5009&lt;&gt;0, ABS(P4363-$Z$7),""),"")</f>
        <v/>
      </c>
      <c r="R4363" s="150" t="str">
        <f>IFERROR(IF(P4363:$P$5009&lt;&gt;0, (Q4363-$Y$16)^2,""),"")</f>
        <v/>
      </c>
      <c r="S4363" s="151" t="str">
        <f>IF(Data!C4367="","",C4367)</f>
        <v/>
      </c>
      <c r="T4363" s="150" t="str">
        <f>IFERROR(IF(S4363:$S$5009&lt;&gt;0, ABS(C4367-$Z$8),""),"")</f>
        <v/>
      </c>
      <c r="U4363" s="150" t="str">
        <f>IFERROR(IF(S4363:$S$5009&lt;&gt;0, (T4363-$Y$17)^2,""),"")</f>
        <v/>
      </c>
    </row>
    <row r="4364" spans="1:21" ht="23">
      <c r="A4364" s="159">
        <v>4355</v>
      </c>
      <c r="B4364" s="160" t="str">
        <f>IF(Data!B4364:$B$5009&lt;&gt;"",Data!B4364,"")</f>
        <v/>
      </c>
      <c r="C4364" s="160" t="str">
        <f>IF(Data!$C4364:C$5009&lt;&gt;"",Data!C4364,"")</f>
        <v/>
      </c>
      <c r="P4364" s="149" t="str">
        <f>IF(Data!B4368="","",B4368)</f>
        <v/>
      </c>
      <c r="Q4364" s="150" t="str">
        <f>IFERROR(IF(P4364:$P$5009&lt;&gt;0, ABS(P4364-$Z$7),""),"")</f>
        <v/>
      </c>
      <c r="R4364" s="150" t="str">
        <f>IFERROR(IF(P4364:$P$5009&lt;&gt;0, (Q4364-$Y$16)^2,""),"")</f>
        <v/>
      </c>
      <c r="S4364" s="151" t="str">
        <f>IF(Data!C4368="","",C4368)</f>
        <v/>
      </c>
      <c r="T4364" s="150" t="str">
        <f>IFERROR(IF(S4364:$S$5009&lt;&gt;0, ABS(C4368-$Z$8),""),"")</f>
        <v/>
      </c>
      <c r="U4364" s="150" t="str">
        <f>IFERROR(IF(S4364:$S$5009&lt;&gt;0, (T4364-$Y$17)^2,""),"")</f>
        <v/>
      </c>
    </row>
    <row r="4365" spans="1:21" ht="23">
      <c r="A4365" s="161">
        <v>4356</v>
      </c>
      <c r="B4365" s="160" t="str">
        <f>IF(Data!B4365:$B$5009&lt;&gt;"",Data!B4365,"")</f>
        <v/>
      </c>
      <c r="C4365" s="160" t="str">
        <f>IF(Data!$C4365:C$5009&lt;&gt;"",Data!C4365,"")</f>
        <v/>
      </c>
      <c r="P4365" s="149" t="str">
        <f>IF(Data!B4369="","",B4369)</f>
        <v/>
      </c>
      <c r="Q4365" s="150" t="str">
        <f>IFERROR(IF(P4365:$P$5009&lt;&gt;0, ABS(P4365-$Z$7),""),"")</f>
        <v/>
      </c>
      <c r="R4365" s="150" t="str">
        <f>IFERROR(IF(P4365:$P$5009&lt;&gt;0, (Q4365-$Y$16)^2,""),"")</f>
        <v/>
      </c>
      <c r="S4365" s="151" t="str">
        <f>IF(Data!C4369="","",C4369)</f>
        <v/>
      </c>
      <c r="T4365" s="150" t="str">
        <f>IFERROR(IF(S4365:$S$5009&lt;&gt;0, ABS(C4369-$Z$8),""),"")</f>
        <v/>
      </c>
      <c r="U4365" s="150" t="str">
        <f>IFERROR(IF(S4365:$S$5009&lt;&gt;0, (T4365-$Y$17)^2,""),"")</f>
        <v/>
      </c>
    </row>
    <row r="4366" spans="1:21" ht="23">
      <c r="A4366" s="159">
        <v>4357</v>
      </c>
      <c r="B4366" s="160" t="str">
        <f>IF(Data!B4366:$B$5009&lt;&gt;"",Data!B4366,"")</f>
        <v/>
      </c>
      <c r="C4366" s="160" t="str">
        <f>IF(Data!$C4366:C$5009&lt;&gt;"",Data!C4366,"")</f>
        <v/>
      </c>
      <c r="P4366" s="149" t="str">
        <f>IF(Data!B4370="","",B4370)</f>
        <v/>
      </c>
      <c r="Q4366" s="150" t="str">
        <f>IFERROR(IF(P4366:$P$5009&lt;&gt;0, ABS(P4366-$Z$7),""),"")</f>
        <v/>
      </c>
      <c r="R4366" s="150" t="str">
        <f>IFERROR(IF(P4366:$P$5009&lt;&gt;0, (Q4366-$Y$16)^2,""),"")</f>
        <v/>
      </c>
      <c r="S4366" s="151" t="str">
        <f>IF(Data!C4370="","",C4370)</f>
        <v/>
      </c>
      <c r="T4366" s="150" t="str">
        <f>IFERROR(IF(S4366:$S$5009&lt;&gt;0, ABS(C4370-$Z$8),""),"")</f>
        <v/>
      </c>
      <c r="U4366" s="150" t="str">
        <f>IFERROR(IF(S4366:$S$5009&lt;&gt;0, (T4366-$Y$17)^2,""),"")</f>
        <v/>
      </c>
    </row>
    <row r="4367" spans="1:21" ht="23">
      <c r="A4367" s="161">
        <v>4358</v>
      </c>
      <c r="B4367" s="160" t="str">
        <f>IF(Data!B4367:$B$5009&lt;&gt;"",Data!B4367,"")</f>
        <v/>
      </c>
      <c r="C4367" s="160" t="str">
        <f>IF(Data!$C4367:C$5009&lt;&gt;"",Data!C4367,"")</f>
        <v/>
      </c>
      <c r="P4367" s="149" t="str">
        <f>IF(Data!B4371="","",B4371)</f>
        <v/>
      </c>
      <c r="Q4367" s="150" t="str">
        <f>IFERROR(IF(P4367:$P$5009&lt;&gt;0, ABS(P4367-$Z$7),""),"")</f>
        <v/>
      </c>
      <c r="R4367" s="150" t="str">
        <f>IFERROR(IF(P4367:$P$5009&lt;&gt;0, (Q4367-$Y$16)^2,""),"")</f>
        <v/>
      </c>
      <c r="S4367" s="151" t="str">
        <f>IF(Data!C4371="","",C4371)</f>
        <v/>
      </c>
      <c r="T4367" s="150" t="str">
        <f>IFERROR(IF(S4367:$S$5009&lt;&gt;0, ABS(C4371-$Z$8),""),"")</f>
        <v/>
      </c>
      <c r="U4367" s="150" t="str">
        <f>IFERROR(IF(S4367:$S$5009&lt;&gt;0, (T4367-$Y$17)^2,""),"")</f>
        <v/>
      </c>
    </row>
    <row r="4368" spans="1:21" ht="23">
      <c r="A4368" s="159">
        <v>4359</v>
      </c>
      <c r="B4368" s="160" t="str">
        <f>IF(Data!B4368:$B$5009&lt;&gt;"",Data!B4368,"")</f>
        <v/>
      </c>
      <c r="C4368" s="160" t="str">
        <f>IF(Data!$C4368:C$5009&lt;&gt;"",Data!C4368,"")</f>
        <v/>
      </c>
      <c r="P4368" s="149" t="str">
        <f>IF(Data!B4372="","",B4372)</f>
        <v/>
      </c>
      <c r="Q4368" s="150" t="str">
        <f>IFERROR(IF(P4368:$P$5009&lt;&gt;0, ABS(P4368-$Z$7),""),"")</f>
        <v/>
      </c>
      <c r="R4368" s="150" t="str">
        <f>IFERROR(IF(P4368:$P$5009&lt;&gt;0, (Q4368-$Y$16)^2,""),"")</f>
        <v/>
      </c>
      <c r="S4368" s="151" t="str">
        <f>IF(Data!C4372="","",C4372)</f>
        <v/>
      </c>
      <c r="T4368" s="150" t="str">
        <f>IFERROR(IF(S4368:$S$5009&lt;&gt;0, ABS(C4372-$Z$8),""),"")</f>
        <v/>
      </c>
      <c r="U4368" s="150" t="str">
        <f>IFERROR(IF(S4368:$S$5009&lt;&gt;0, (T4368-$Y$17)^2,""),"")</f>
        <v/>
      </c>
    </row>
    <row r="4369" spans="1:21" ht="23">
      <c r="A4369" s="161">
        <v>4360</v>
      </c>
      <c r="B4369" s="160" t="str">
        <f>IF(Data!B4369:$B$5009&lt;&gt;"",Data!B4369,"")</f>
        <v/>
      </c>
      <c r="C4369" s="160" t="str">
        <f>IF(Data!$C4369:C$5009&lt;&gt;"",Data!C4369,"")</f>
        <v/>
      </c>
      <c r="P4369" s="149" t="str">
        <f>IF(Data!B4373="","",B4373)</f>
        <v/>
      </c>
      <c r="Q4369" s="150" t="str">
        <f>IFERROR(IF(P4369:$P$5009&lt;&gt;0, ABS(P4369-$Z$7),""),"")</f>
        <v/>
      </c>
      <c r="R4369" s="150" t="str">
        <f>IFERROR(IF(P4369:$P$5009&lt;&gt;0, (Q4369-$Y$16)^2,""),"")</f>
        <v/>
      </c>
      <c r="S4369" s="151" t="str">
        <f>IF(Data!C4373="","",C4373)</f>
        <v/>
      </c>
      <c r="T4369" s="150" t="str">
        <f>IFERROR(IF(S4369:$S$5009&lt;&gt;0, ABS(C4373-$Z$8),""),"")</f>
        <v/>
      </c>
      <c r="U4369" s="150" t="str">
        <f>IFERROR(IF(S4369:$S$5009&lt;&gt;0, (T4369-$Y$17)^2,""),"")</f>
        <v/>
      </c>
    </row>
    <row r="4370" spans="1:21" ht="23">
      <c r="A4370" s="159">
        <v>4361</v>
      </c>
      <c r="B4370" s="160" t="str">
        <f>IF(Data!B4370:$B$5009&lt;&gt;"",Data!B4370,"")</f>
        <v/>
      </c>
      <c r="C4370" s="160" t="str">
        <f>IF(Data!$C4370:C$5009&lt;&gt;"",Data!C4370,"")</f>
        <v/>
      </c>
      <c r="P4370" s="149" t="str">
        <f>IF(Data!B4374="","",B4374)</f>
        <v/>
      </c>
      <c r="Q4370" s="150" t="str">
        <f>IFERROR(IF(P4370:$P$5009&lt;&gt;0, ABS(P4370-$Z$7),""),"")</f>
        <v/>
      </c>
      <c r="R4370" s="150" t="str">
        <f>IFERROR(IF(P4370:$P$5009&lt;&gt;0, (Q4370-$Y$16)^2,""),"")</f>
        <v/>
      </c>
      <c r="S4370" s="151" t="str">
        <f>IF(Data!C4374="","",C4374)</f>
        <v/>
      </c>
      <c r="T4370" s="150" t="str">
        <f>IFERROR(IF(S4370:$S$5009&lt;&gt;0, ABS(C4374-$Z$8),""),"")</f>
        <v/>
      </c>
      <c r="U4370" s="150" t="str">
        <f>IFERROR(IF(S4370:$S$5009&lt;&gt;0, (T4370-$Y$17)^2,""),"")</f>
        <v/>
      </c>
    </row>
    <row r="4371" spans="1:21" ht="23">
      <c r="A4371" s="161">
        <v>4362</v>
      </c>
      <c r="B4371" s="160" t="str">
        <f>IF(Data!B4371:$B$5009&lt;&gt;"",Data!B4371,"")</f>
        <v/>
      </c>
      <c r="C4371" s="160" t="str">
        <f>IF(Data!$C4371:C$5009&lt;&gt;"",Data!C4371,"")</f>
        <v/>
      </c>
      <c r="P4371" s="149" t="str">
        <f>IF(Data!B4375="","",B4375)</f>
        <v/>
      </c>
      <c r="Q4371" s="150" t="str">
        <f>IFERROR(IF(P4371:$P$5009&lt;&gt;0, ABS(P4371-$Z$7),""),"")</f>
        <v/>
      </c>
      <c r="R4371" s="150" t="str">
        <f>IFERROR(IF(P4371:$P$5009&lt;&gt;0, (Q4371-$Y$16)^2,""),"")</f>
        <v/>
      </c>
      <c r="S4371" s="151" t="str">
        <f>IF(Data!C4375="","",C4375)</f>
        <v/>
      </c>
      <c r="T4371" s="150" t="str">
        <f>IFERROR(IF(S4371:$S$5009&lt;&gt;0, ABS(C4375-$Z$8),""),"")</f>
        <v/>
      </c>
      <c r="U4371" s="150" t="str">
        <f>IFERROR(IF(S4371:$S$5009&lt;&gt;0, (T4371-$Y$17)^2,""),"")</f>
        <v/>
      </c>
    </row>
    <row r="4372" spans="1:21" ht="23">
      <c r="A4372" s="159">
        <v>4363</v>
      </c>
      <c r="B4372" s="160" t="str">
        <f>IF(Data!B4372:$B$5009&lt;&gt;"",Data!B4372,"")</f>
        <v/>
      </c>
      <c r="C4372" s="160" t="str">
        <f>IF(Data!$C4372:C$5009&lt;&gt;"",Data!C4372,"")</f>
        <v/>
      </c>
      <c r="P4372" s="149" t="str">
        <f>IF(Data!B4376="","",B4376)</f>
        <v/>
      </c>
      <c r="Q4372" s="150" t="str">
        <f>IFERROR(IF(P4372:$P$5009&lt;&gt;0, ABS(P4372-$Z$7),""),"")</f>
        <v/>
      </c>
      <c r="R4372" s="150" t="str">
        <f>IFERROR(IF(P4372:$P$5009&lt;&gt;0, (Q4372-$Y$16)^2,""),"")</f>
        <v/>
      </c>
      <c r="S4372" s="151" t="str">
        <f>IF(Data!C4376="","",C4376)</f>
        <v/>
      </c>
      <c r="T4372" s="150" t="str">
        <f>IFERROR(IF(S4372:$S$5009&lt;&gt;0, ABS(C4376-$Z$8),""),"")</f>
        <v/>
      </c>
      <c r="U4372" s="150" t="str">
        <f>IFERROR(IF(S4372:$S$5009&lt;&gt;0, (T4372-$Y$17)^2,""),"")</f>
        <v/>
      </c>
    </row>
    <row r="4373" spans="1:21" ht="23">
      <c r="A4373" s="161">
        <v>4364</v>
      </c>
      <c r="B4373" s="160" t="str">
        <f>IF(Data!B4373:$B$5009&lt;&gt;"",Data!B4373,"")</f>
        <v/>
      </c>
      <c r="C4373" s="160" t="str">
        <f>IF(Data!$C4373:C$5009&lt;&gt;"",Data!C4373,"")</f>
        <v/>
      </c>
      <c r="P4373" s="149" t="str">
        <f>IF(Data!B4377="","",B4377)</f>
        <v/>
      </c>
      <c r="Q4373" s="150" t="str">
        <f>IFERROR(IF(P4373:$P$5009&lt;&gt;0, ABS(P4373-$Z$7),""),"")</f>
        <v/>
      </c>
      <c r="R4373" s="150" t="str">
        <f>IFERROR(IF(P4373:$P$5009&lt;&gt;0, (Q4373-$Y$16)^2,""),"")</f>
        <v/>
      </c>
      <c r="S4373" s="151" t="str">
        <f>IF(Data!C4377="","",C4377)</f>
        <v/>
      </c>
      <c r="T4373" s="150" t="str">
        <f>IFERROR(IF(S4373:$S$5009&lt;&gt;0, ABS(C4377-$Z$8),""),"")</f>
        <v/>
      </c>
      <c r="U4373" s="150" t="str">
        <f>IFERROR(IF(S4373:$S$5009&lt;&gt;0, (T4373-$Y$17)^2,""),"")</f>
        <v/>
      </c>
    </row>
    <row r="4374" spans="1:21" ht="23">
      <c r="A4374" s="159">
        <v>4365</v>
      </c>
      <c r="B4374" s="160" t="str">
        <f>IF(Data!B4374:$B$5009&lt;&gt;"",Data!B4374,"")</f>
        <v/>
      </c>
      <c r="C4374" s="160" t="str">
        <f>IF(Data!$C4374:C$5009&lt;&gt;"",Data!C4374,"")</f>
        <v/>
      </c>
      <c r="P4374" s="149" t="str">
        <f>IF(Data!B4378="","",B4378)</f>
        <v/>
      </c>
      <c r="Q4374" s="150" t="str">
        <f>IFERROR(IF(P4374:$P$5009&lt;&gt;0, ABS(P4374-$Z$7),""),"")</f>
        <v/>
      </c>
      <c r="R4374" s="150" t="str">
        <f>IFERROR(IF(P4374:$P$5009&lt;&gt;0, (Q4374-$Y$16)^2,""),"")</f>
        <v/>
      </c>
      <c r="S4374" s="151" t="str">
        <f>IF(Data!C4378="","",C4378)</f>
        <v/>
      </c>
      <c r="T4374" s="150" t="str">
        <f>IFERROR(IF(S4374:$S$5009&lt;&gt;0, ABS(C4378-$Z$8),""),"")</f>
        <v/>
      </c>
      <c r="U4374" s="150" t="str">
        <f>IFERROR(IF(S4374:$S$5009&lt;&gt;0, (T4374-$Y$17)^2,""),"")</f>
        <v/>
      </c>
    </row>
    <row r="4375" spans="1:21" ht="23">
      <c r="A4375" s="161">
        <v>4366</v>
      </c>
      <c r="B4375" s="160" t="str">
        <f>IF(Data!B4375:$B$5009&lt;&gt;"",Data!B4375,"")</f>
        <v/>
      </c>
      <c r="C4375" s="160" t="str">
        <f>IF(Data!$C4375:C$5009&lt;&gt;"",Data!C4375,"")</f>
        <v/>
      </c>
      <c r="P4375" s="149" t="str">
        <f>IF(Data!B4379="","",B4379)</f>
        <v/>
      </c>
      <c r="Q4375" s="150" t="str">
        <f>IFERROR(IF(P4375:$P$5009&lt;&gt;0, ABS(P4375-$Z$7),""),"")</f>
        <v/>
      </c>
      <c r="R4375" s="150" t="str">
        <f>IFERROR(IF(P4375:$P$5009&lt;&gt;0, (Q4375-$Y$16)^2,""),"")</f>
        <v/>
      </c>
      <c r="S4375" s="151" t="str">
        <f>IF(Data!C4379="","",C4379)</f>
        <v/>
      </c>
      <c r="T4375" s="150" t="str">
        <f>IFERROR(IF(S4375:$S$5009&lt;&gt;0, ABS(C4379-$Z$8),""),"")</f>
        <v/>
      </c>
      <c r="U4375" s="150" t="str">
        <f>IFERROR(IF(S4375:$S$5009&lt;&gt;0, (T4375-$Y$17)^2,""),"")</f>
        <v/>
      </c>
    </row>
    <row r="4376" spans="1:21" ht="23">
      <c r="A4376" s="159">
        <v>4367</v>
      </c>
      <c r="B4376" s="160" t="str">
        <f>IF(Data!B4376:$B$5009&lt;&gt;"",Data!B4376,"")</f>
        <v/>
      </c>
      <c r="C4376" s="160" t="str">
        <f>IF(Data!$C4376:C$5009&lt;&gt;"",Data!C4376,"")</f>
        <v/>
      </c>
      <c r="P4376" s="149" t="str">
        <f>IF(Data!B4380="","",B4380)</f>
        <v/>
      </c>
      <c r="Q4376" s="150" t="str">
        <f>IFERROR(IF(P4376:$P$5009&lt;&gt;0, ABS(P4376-$Z$7),""),"")</f>
        <v/>
      </c>
      <c r="R4376" s="150" t="str">
        <f>IFERROR(IF(P4376:$P$5009&lt;&gt;0, (Q4376-$Y$16)^2,""),"")</f>
        <v/>
      </c>
      <c r="S4376" s="151" t="str">
        <f>IF(Data!C4380="","",C4380)</f>
        <v/>
      </c>
      <c r="T4376" s="150" t="str">
        <f>IFERROR(IF(S4376:$S$5009&lt;&gt;0, ABS(C4380-$Z$8),""),"")</f>
        <v/>
      </c>
      <c r="U4376" s="150" t="str">
        <f>IFERROR(IF(S4376:$S$5009&lt;&gt;0, (T4376-$Y$17)^2,""),"")</f>
        <v/>
      </c>
    </row>
    <row r="4377" spans="1:21" ht="23">
      <c r="A4377" s="161">
        <v>4368</v>
      </c>
      <c r="B4377" s="160" t="str">
        <f>IF(Data!B4377:$B$5009&lt;&gt;"",Data!B4377,"")</f>
        <v/>
      </c>
      <c r="C4377" s="160" t="str">
        <f>IF(Data!$C4377:C$5009&lt;&gt;"",Data!C4377,"")</f>
        <v/>
      </c>
      <c r="P4377" s="149" t="str">
        <f>IF(Data!B4381="","",B4381)</f>
        <v/>
      </c>
      <c r="Q4377" s="150" t="str">
        <f>IFERROR(IF(P4377:$P$5009&lt;&gt;0, ABS(P4377-$Z$7),""),"")</f>
        <v/>
      </c>
      <c r="R4377" s="150" t="str">
        <f>IFERROR(IF(P4377:$P$5009&lt;&gt;0, (Q4377-$Y$16)^2,""),"")</f>
        <v/>
      </c>
      <c r="S4377" s="151" t="str">
        <f>IF(Data!C4381="","",C4381)</f>
        <v/>
      </c>
      <c r="T4377" s="150" t="str">
        <f>IFERROR(IF(S4377:$S$5009&lt;&gt;0, ABS(C4381-$Z$8),""),"")</f>
        <v/>
      </c>
      <c r="U4377" s="150" t="str">
        <f>IFERROR(IF(S4377:$S$5009&lt;&gt;0, (T4377-$Y$17)^2,""),"")</f>
        <v/>
      </c>
    </row>
    <row r="4378" spans="1:21" ht="23">
      <c r="A4378" s="159">
        <v>4369</v>
      </c>
      <c r="B4378" s="160" t="str">
        <f>IF(Data!B4378:$B$5009&lt;&gt;"",Data!B4378,"")</f>
        <v/>
      </c>
      <c r="C4378" s="160" t="str">
        <f>IF(Data!$C4378:C$5009&lt;&gt;"",Data!C4378,"")</f>
        <v/>
      </c>
      <c r="P4378" s="149" t="str">
        <f>IF(Data!B4382="","",B4382)</f>
        <v/>
      </c>
      <c r="Q4378" s="150" t="str">
        <f>IFERROR(IF(P4378:$P$5009&lt;&gt;0, ABS(P4378-$Z$7),""),"")</f>
        <v/>
      </c>
      <c r="R4378" s="150" t="str">
        <f>IFERROR(IF(P4378:$P$5009&lt;&gt;0, (Q4378-$Y$16)^2,""),"")</f>
        <v/>
      </c>
      <c r="S4378" s="151" t="str">
        <f>IF(Data!C4382="","",C4382)</f>
        <v/>
      </c>
      <c r="T4378" s="150" t="str">
        <f>IFERROR(IF(S4378:$S$5009&lt;&gt;0, ABS(C4382-$Z$8),""),"")</f>
        <v/>
      </c>
      <c r="U4378" s="150" t="str">
        <f>IFERROR(IF(S4378:$S$5009&lt;&gt;0, (T4378-$Y$17)^2,""),"")</f>
        <v/>
      </c>
    </row>
    <row r="4379" spans="1:21" ht="23">
      <c r="A4379" s="161">
        <v>4370</v>
      </c>
      <c r="B4379" s="160" t="str">
        <f>IF(Data!B4379:$B$5009&lt;&gt;"",Data!B4379,"")</f>
        <v/>
      </c>
      <c r="C4379" s="160" t="str">
        <f>IF(Data!$C4379:C$5009&lt;&gt;"",Data!C4379,"")</f>
        <v/>
      </c>
      <c r="P4379" s="149" t="str">
        <f>IF(Data!B4383="","",B4383)</f>
        <v/>
      </c>
      <c r="Q4379" s="150" t="str">
        <f>IFERROR(IF(P4379:$P$5009&lt;&gt;0, ABS(P4379-$Z$7),""),"")</f>
        <v/>
      </c>
      <c r="R4379" s="150" t="str">
        <f>IFERROR(IF(P4379:$P$5009&lt;&gt;0, (Q4379-$Y$16)^2,""),"")</f>
        <v/>
      </c>
      <c r="S4379" s="151" t="str">
        <f>IF(Data!C4383="","",C4383)</f>
        <v/>
      </c>
      <c r="T4379" s="150" t="str">
        <f>IFERROR(IF(S4379:$S$5009&lt;&gt;0, ABS(C4383-$Z$8),""),"")</f>
        <v/>
      </c>
      <c r="U4379" s="150" t="str">
        <f>IFERROR(IF(S4379:$S$5009&lt;&gt;0, (T4379-$Y$17)^2,""),"")</f>
        <v/>
      </c>
    </row>
    <row r="4380" spans="1:21" ht="23">
      <c r="A4380" s="159">
        <v>4371</v>
      </c>
      <c r="B4380" s="160" t="str">
        <f>IF(Data!B4380:$B$5009&lt;&gt;"",Data!B4380,"")</f>
        <v/>
      </c>
      <c r="C4380" s="160" t="str">
        <f>IF(Data!$C4380:C$5009&lt;&gt;"",Data!C4380,"")</f>
        <v/>
      </c>
      <c r="P4380" s="149" t="str">
        <f>IF(Data!B4384="","",B4384)</f>
        <v/>
      </c>
      <c r="Q4380" s="150" t="str">
        <f>IFERROR(IF(P4380:$P$5009&lt;&gt;0, ABS(P4380-$Z$7),""),"")</f>
        <v/>
      </c>
      <c r="R4380" s="150" t="str">
        <f>IFERROR(IF(P4380:$P$5009&lt;&gt;0, (Q4380-$Y$16)^2,""),"")</f>
        <v/>
      </c>
      <c r="S4380" s="151" t="str">
        <f>IF(Data!C4384="","",C4384)</f>
        <v/>
      </c>
      <c r="T4380" s="150" t="str">
        <f>IFERROR(IF(S4380:$S$5009&lt;&gt;0, ABS(C4384-$Z$8),""),"")</f>
        <v/>
      </c>
      <c r="U4380" s="150" t="str">
        <f>IFERROR(IF(S4380:$S$5009&lt;&gt;0, (T4380-$Y$17)^2,""),"")</f>
        <v/>
      </c>
    </row>
    <row r="4381" spans="1:21" ht="23">
      <c r="A4381" s="161">
        <v>4372</v>
      </c>
      <c r="B4381" s="160" t="str">
        <f>IF(Data!B4381:$B$5009&lt;&gt;"",Data!B4381,"")</f>
        <v/>
      </c>
      <c r="C4381" s="160" t="str">
        <f>IF(Data!$C4381:C$5009&lt;&gt;"",Data!C4381,"")</f>
        <v/>
      </c>
      <c r="P4381" s="149" t="str">
        <f>IF(Data!B4385="","",B4385)</f>
        <v/>
      </c>
      <c r="Q4381" s="150" t="str">
        <f>IFERROR(IF(P4381:$P$5009&lt;&gt;0, ABS(P4381-$Z$7),""),"")</f>
        <v/>
      </c>
      <c r="R4381" s="150" t="str">
        <f>IFERROR(IF(P4381:$P$5009&lt;&gt;0, (Q4381-$Y$16)^2,""),"")</f>
        <v/>
      </c>
      <c r="S4381" s="151" t="str">
        <f>IF(Data!C4385="","",C4385)</f>
        <v/>
      </c>
      <c r="T4381" s="150" t="str">
        <f>IFERROR(IF(S4381:$S$5009&lt;&gt;0, ABS(C4385-$Z$8),""),"")</f>
        <v/>
      </c>
      <c r="U4381" s="150" t="str">
        <f>IFERROR(IF(S4381:$S$5009&lt;&gt;0, (T4381-$Y$17)^2,""),"")</f>
        <v/>
      </c>
    </row>
    <row r="4382" spans="1:21" ht="23">
      <c r="A4382" s="159">
        <v>4373</v>
      </c>
      <c r="B4382" s="160" t="str">
        <f>IF(Data!B4382:$B$5009&lt;&gt;"",Data!B4382,"")</f>
        <v/>
      </c>
      <c r="C4382" s="160" t="str">
        <f>IF(Data!$C4382:C$5009&lt;&gt;"",Data!C4382,"")</f>
        <v/>
      </c>
      <c r="P4382" s="149" t="str">
        <f>IF(Data!B4386="","",B4386)</f>
        <v/>
      </c>
      <c r="Q4382" s="150" t="str">
        <f>IFERROR(IF(P4382:$P$5009&lt;&gt;0, ABS(P4382-$Z$7),""),"")</f>
        <v/>
      </c>
      <c r="R4382" s="150" t="str">
        <f>IFERROR(IF(P4382:$P$5009&lt;&gt;0, (Q4382-$Y$16)^2,""),"")</f>
        <v/>
      </c>
      <c r="S4382" s="151" t="str">
        <f>IF(Data!C4386="","",C4386)</f>
        <v/>
      </c>
      <c r="T4382" s="150" t="str">
        <f>IFERROR(IF(S4382:$S$5009&lt;&gt;0, ABS(C4386-$Z$8),""),"")</f>
        <v/>
      </c>
      <c r="U4382" s="150" t="str">
        <f>IFERROR(IF(S4382:$S$5009&lt;&gt;0, (T4382-$Y$17)^2,""),"")</f>
        <v/>
      </c>
    </row>
    <row r="4383" spans="1:21" ht="23">
      <c r="A4383" s="161">
        <v>4374</v>
      </c>
      <c r="B4383" s="160" t="str">
        <f>IF(Data!B4383:$B$5009&lt;&gt;"",Data!B4383,"")</f>
        <v/>
      </c>
      <c r="C4383" s="160" t="str">
        <f>IF(Data!$C4383:C$5009&lt;&gt;"",Data!C4383,"")</f>
        <v/>
      </c>
      <c r="P4383" s="149" t="str">
        <f>IF(Data!B4387="","",B4387)</f>
        <v/>
      </c>
      <c r="Q4383" s="150" t="str">
        <f>IFERROR(IF(P4383:$P$5009&lt;&gt;0, ABS(P4383-$Z$7),""),"")</f>
        <v/>
      </c>
      <c r="R4383" s="150" t="str">
        <f>IFERROR(IF(P4383:$P$5009&lt;&gt;0, (Q4383-$Y$16)^2,""),"")</f>
        <v/>
      </c>
      <c r="S4383" s="151" t="str">
        <f>IF(Data!C4387="","",C4387)</f>
        <v/>
      </c>
      <c r="T4383" s="150" t="str">
        <f>IFERROR(IF(S4383:$S$5009&lt;&gt;0, ABS(C4387-$Z$8),""),"")</f>
        <v/>
      </c>
      <c r="U4383" s="150" t="str">
        <f>IFERROR(IF(S4383:$S$5009&lt;&gt;0, (T4383-$Y$17)^2,""),"")</f>
        <v/>
      </c>
    </row>
    <row r="4384" spans="1:21" ht="23">
      <c r="A4384" s="159">
        <v>4375</v>
      </c>
      <c r="B4384" s="160" t="str">
        <f>IF(Data!B4384:$B$5009&lt;&gt;"",Data!B4384,"")</f>
        <v/>
      </c>
      <c r="C4384" s="160" t="str">
        <f>IF(Data!$C4384:C$5009&lt;&gt;"",Data!C4384,"")</f>
        <v/>
      </c>
      <c r="P4384" s="149" t="str">
        <f>IF(Data!B4388="","",B4388)</f>
        <v/>
      </c>
      <c r="Q4384" s="150" t="str">
        <f>IFERROR(IF(P4384:$P$5009&lt;&gt;0, ABS(P4384-$Z$7),""),"")</f>
        <v/>
      </c>
      <c r="R4384" s="150" t="str">
        <f>IFERROR(IF(P4384:$P$5009&lt;&gt;0, (Q4384-$Y$16)^2,""),"")</f>
        <v/>
      </c>
      <c r="S4384" s="151" t="str">
        <f>IF(Data!C4388="","",C4388)</f>
        <v/>
      </c>
      <c r="T4384" s="150" t="str">
        <f>IFERROR(IF(S4384:$S$5009&lt;&gt;0, ABS(C4388-$Z$8),""),"")</f>
        <v/>
      </c>
      <c r="U4384" s="150" t="str">
        <f>IFERROR(IF(S4384:$S$5009&lt;&gt;0, (T4384-$Y$17)^2,""),"")</f>
        <v/>
      </c>
    </row>
    <row r="4385" spans="1:21" ht="23">
      <c r="A4385" s="161">
        <v>4376</v>
      </c>
      <c r="B4385" s="160" t="str">
        <f>IF(Data!B4385:$B$5009&lt;&gt;"",Data!B4385,"")</f>
        <v/>
      </c>
      <c r="C4385" s="160" t="str">
        <f>IF(Data!$C4385:C$5009&lt;&gt;"",Data!C4385,"")</f>
        <v/>
      </c>
      <c r="P4385" s="149" t="str">
        <f>IF(Data!B4389="","",B4389)</f>
        <v/>
      </c>
      <c r="Q4385" s="150" t="str">
        <f>IFERROR(IF(P4385:$P$5009&lt;&gt;0, ABS(P4385-$Z$7),""),"")</f>
        <v/>
      </c>
      <c r="R4385" s="150" t="str">
        <f>IFERROR(IF(P4385:$P$5009&lt;&gt;0, (Q4385-$Y$16)^2,""),"")</f>
        <v/>
      </c>
      <c r="S4385" s="151" t="str">
        <f>IF(Data!C4389="","",C4389)</f>
        <v/>
      </c>
      <c r="T4385" s="150" t="str">
        <f>IFERROR(IF(S4385:$S$5009&lt;&gt;0, ABS(C4389-$Z$8),""),"")</f>
        <v/>
      </c>
      <c r="U4385" s="150" t="str">
        <f>IFERROR(IF(S4385:$S$5009&lt;&gt;0, (T4385-$Y$17)^2,""),"")</f>
        <v/>
      </c>
    </row>
    <row r="4386" spans="1:21" ht="23">
      <c r="A4386" s="159">
        <v>4377</v>
      </c>
      <c r="B4386" s="160" t="str">
        <f>IF(Data!B4386:$B$5009&lt;&gt;"",Data!B4386,"")</f>
        <v/>
      </c>
      <c r="C4386" s="160" t="str">
        <f>IF(Data!$C4386:C$5009&lt;&gt;"",Data!C4386,"")</f>
        <v/>
      </c>
      <c r="P4386" s="149" t="str">
        <f>IF(Data!B4390="","",B4390)</f>
        <v/>
      </c>
      <c r="Q4386" s="150" t="str">
        <f>IFERROR(IF(P4386:$P$5009&lt;&gt;0, ABS(P4386-$Z$7),""),"")</f>
        <v/>
      </c>
      <c r="R4386" s="150" t="str">
        <f>IFERROR(IF(P4386:$P$5009&lt;&gt;0, (Q4386-$Y$16)^2,""),"")</f>
        <v/>
      </c>
      <c r="S4386" s="151" t="str">
        <f>IF(Data!C4390="","",C4390)</f>
        <v/>
      </c>
      <c r="T4386" s="150" t="str">
        <f>IFERROR(IF(S4386:$S$5009&lt;&gt;0, ABS(C4390-$Z$8),""),"")</f>
        <v/>
      </c>
      <c r="U4386" s="150" t="str">
        <f>IFERROR(IF(S4386:$S$5009&lt;&gt;0, (T4386-$Y$17)^2,""),"")</f>
        <v/>
      </c>
    </row>
    <row r="4387" spans="1:21" ht="23">
      <c r="A4387" s="161">
        <v>4378</v>
      </c>
      <c r="B4387" s="160" t="str">
        <f>IF(Data!B4387:$B$5009&lt;&gt;"",Data!B4387,"")</f>
        <v/>
      </c>
      <c r="C4387" s="160" t="str">
        <f>IF(Data!$C4387:C$5009&lt;&gt;"",Data!C4387,"")</f>
        <v/>
      </c>
      <c r="P4387" s="149" t="str">
        <f>IF(Data!B4391="","",B4391)</f>
        <v/>
      </c>
      <c r="Q4387" s="150" t="str">
        <f>IFERROR(IF(P4387:$P$5009&lt;&gt;0, ABS(P4387-$Z$7),""),"")</f>
        <v/>
      </c>
      <c r="R4387" s="150" t="str">
        <f>IFERROR(IF(P4387:$P$5009&lt;&gt;0, (Q4387-$Y$16)^2,""),"")</f>
        <v/>
      </c>
      <c r="S4387" s="151" t="str">
        <f>IF(Data!C4391="","",C4391)</f>
        <v/>
      </c>
      <c r="T4387" s="150" t="str">
        <f>IFERROR(IF(S4387:$S$5009&lt;&gt;0, ABS(C4391-$Z$8),""),"")</f>
        <v/>
      </c>
      <c r="U4387" s="150" t="str">
        <f>IFERROR(IF(S4387:$S$5009&lt;&gt;0, (T4387-$Y$17)^2,""),"")</f>
        <v/>
      </c>
    </row>
    <row r="4388" spans="1:21" ht="23">
      <c r="A4388" s="159">
        <v>4379</v>
      </c>
      <c r="B4388" s="160" t="str">
        <f>IF(Data!B4388:$B$5009&lt;&gt;"",Data!B4388,"")</f>
        <v/>
      </c>
      <c r="C4388" s="160" t="str">
        <f>IF(Data!$C4388:C$5009&lt;&gt;"",Data!C4388,"")</f>
        <v/>
      </c>
      <c r="P4388" s="149" t="str">
        <f>IF(Data!B4392="","",B4392)</f>
        <v/>
      </c>
      <c r="Q4388" s="150" t="str">
        <f>IFERROR(IF(P4388:$P$5009&lt;&gt;0, ABS(P4388-$Z$7),""),"")</f>
        <v/>
      </c>
      <c r="R4388" s="150" t="str">
        <f>IFERROR(IF(P4388:$P$5009&lt;&gt;0, (Q4388-$Y$16)^2,""),"")</f>
        <v/>
      </c>
      <c r="S4388" s="151" t="str">
        <f>IF(Data!C4392="","",C4392)</f>
        <v/>
      </c>
      <c r="T4388" s="150" t="str">
        <f>IFERROR(IF(S4388:$S$5009&lt;&gt;0, ABS(C4392-$Z$8),""),"")</f>
        <v/>
      </c>
      <c r="U4388" s="150" t="str">
        <f>IFERROR(IF(S4388:$S$5009&lt;&gt;0, (T4388-$Y$17)^2,""),"")</f>
        <v/>
      </c>
    </row>
    <row r="4389" spans="1:21" ht="23">
      <c r="A4389" s="161">
        <v>4380</v>
      </c>
      <c r="B4389" s="160" t="str">
        <f>IF(Data!B4389:$B$5009&lt;&gt;"",Data!B4389,"")</f>
        <v/>
      </c>
      <c r="C4389" s="160" t="str">
        <f>IF(Data!$C4389:C$5009&lt;&gt;"",Data!C4389,"")</f>
        <v/>
      </c>
      <c r="P4389" s="149" t="str">
        <f>IF(Data!B4393="","",B4393)</f>
        <v/>
      </c>
      <c r="Q4389" s="150" t="str">
        <f>IFERROR(IF(P4389:$P$5009&lt;&gt;0, ABS(P4389-$Z$7),""),"")</f>
        <v/>
      </c>
      <c r="R4389" s="150" t="str">
        <f>IFERROR(IF(P4389:$P$5009&lt;&gt;0, (Q4389-$Y$16)^2,""),"")</f>
        <v/>
      </c>
      <c r="S4389" s="151" t="str">
        <f>IF(Data!C4393="","",C4393)</f>
        <v/>
      </c>
      <c r="T4389" s="150" t="str">
        <f>IFERROR(IF(S4389:$S$5009&lt;&gt;0, ABS(C4393-$Z$8),""),"")</f>
        <v/>
      </c>
      <c r="U4389" s="150" t="str">
        <f>IFERROR(IF(S4389:$S$5009&lt;&gt;0, (T4389-$Y$17)^2,""),"")</f>
        <v/>
      </c>
    </row>
    <row r="4390" spans="1:21" ht="23">
      <c r="A4390" s="159">
        <v>4381</v>
      </c>
      <c r="B4390" s="160" t="str">
        <f>IF(Data!B4390:$B$5009&lt;&gt;"",Data!B4390,"")</f>
        <v/>
      </c>
      <c r="C4390" s="160" t="str">
        <f>IF(Data!$C4390:C$5009&lt;&gt;"",Data!C4390,"")</f>
        <v/>
      </c>
      <c r="P4390" s="149" t="str">
        <f>IF(Data!B4394="","",B4394)</f>
        <v/>
      </c>
      <c r="Q4390" s="150" t="str">
        <f>IFERROR(IF(P4390:$P$5009&lt;&gt;0, ABS(P4390-$Z$7),""),"")</f>
        <v/>
      </c>
      <c r="R4390" s="150" t="str">
        <f>IFERROR(IF(P4390:$P$5009&lt;&gt;0, (Q4390-$Y$16)^2,""),"")</f>
        <v/>
      </c>
      <c r="S4390" s="151" t="str">
        <f>IF(Data!C4394="","",C4394)</f>
        <v/>
      </c>
      <c r="T4390" s="150" t="str">
        <f>IFERROR(IF(S4390:$S$5009&lt;&gt;0, ABS(C4394-$Z$8),""),"")</f>
        <v/>
      </c>
      <c r="U4390" s="150" t="str">
        <f>IFERROR(IF(S4390:$S$5009&lt;&gt;0, (T4390-$Y$17)^2,""),"")</f>
        <v/>
      </c>
    </row>
    <row r="4391" spans="1:21" ht="23">
      <c r="A4391" s="161">
        <v>4382</v>
      </c>
      <c r="B4391" s="160" t="str">
        <f>IF(Data!B4391:$B$5009&lt;&gt;"",Data!B4391,"")</f>
        <v/>
      </c>
      <c r="C4391" s="160" t="str">
        <f>IF(Data!$C4391:C$5009&lt;&gt;"",Data!C4391,"")</f>
        <v/>
      </c>
      <c r="P4391" s="149" t="str">
        <f>IF(Data!B4395="","",B4395)</f>
        <v/>
      </c>
      <c r="Q4391" s="150" t="str">
        <f>IFERROR(IF(P4391:$P$5009&lt;&gt;0, ABS(P4391-$Z$7),""),"")</f>
        <v/>
      </c>
      <c r="R4391" s="150" t="str">
        <f>IFERROR(IF(P4391:$P$5009&lt;&gt;0, (Q4391-$Y$16)^2,""),"")</f>
        <v/>
      </c>
      <c r="S4391" s="151" t="str">
        <f>IF(Data!C4395="","",C4395)</f>
        <v/>
      </c>
      <c r="T4391" s="150" t="str">
        <f>IFERROR(IF(S4391:$S$5009&lt;&gt;0, ABS(C4395-$Z$8),""),"")</f>
        <v/>
      </c>
      <c r="U4391" s="150" t="str">
        <f>IFERROR(IF(S4391:$S$5009&lt;&gt;0, (T4391-$Y$17)^2,""),"")</f>
        <v/>
      </c>
    </row>
    <row r="4392" spans="1:21" ht="23">
      <c r="A4392" s="159">
        <v>4383</v>
      </c>
      <c r="B4392" s="160" t="str">
        <f>IF(Data!B4392:$B$5009&lt;&gt;"",Data!B4392,"")</f>
        <v/>
      </c>
      <c r="C4392" s="160" t="str">
        <f>IF(Data!$C4392:C$5009&lt;&gt;"",Data!C4392,"")</f>
        <v/>
      </c>
      <c r="P4392" s="149" t="str">
        <f>IF(Data!B4396="","",B4396)</f>
        <v/>
      </c>
      <c r="Q4392" s="150" t="str">
        <f>IFERROR(IF(P4392:$P$5009&lt;&gt;0, ABS(P4392-$Z$7),""),"")</f>
        <v/>
      </c>
      <c r="R4392" s="150" t="str">
        <f>IFERROR(IF(P4392:$P$5009&lt;&gt;0, (Q4392-$Y$16)^2,""),"")</f>
        <v/>
      </c>
      <c r="S4392" s="151" t="str">
        <f>IF(Data!C4396="","",C4396)</f>
        <v/>
      </c>
      <c r="T4392" s="150" t="str">
        <f>IFERROR(IF(S4392:$S$5009&lt;&gt;0, ABS(C4396-$Z$8),""),"")</f>
        <v/>
      </c>
      <c r="U4392" s="150" t="str">
        <f>IFERROR(IF(S4392:$S$5009&lt;&gt;0, (T4392-$Y$17)^2,""),"")</f>
        <v/>
      </c>
    </row>
    <row r="4393" spans="1:21" ht="23">
      <c r="A4393" s="161">
        <v>4384</v>
      </c>
      <c r="B4393" s="160" t="str">
        <f>IF(Data!B4393:$B$5009&lt;&gt;"",Data!B4393,"")</f>
        <v/>
      </c>
      <c r="C4393" s="160" t="str">
        <f>IF(Data!$C4393:C$5009&lt;&gt;"",Data!C4393,"")</f>
        <v/>
      </c>
      <c r="P4393" s="149" t="str">
        <f>IF(Data!B4397="","",B4397)</f>
        <v/>
      </c>
      <c r="Q4393" s="150" t="str">
        <f>IFERROR(IF(P4393:$P$5009&lt;&gt;0, ABS(P4393-$Z$7),""),"")</f>
        <v/>
      </c>
      <c r="R4393" s="150" t="str">
        <f>IFERROR(IF(P4393:$P$5009&lt;&gt;0, (Q4393-$Y$16)^2,""),"")</f>
        <v/>
      </c>
      <c r="S4393" s="151" t="str">
        <f>IF(Data!C4397="","",C4397)</f>
        <v/>
      </c>
      <c r="T4393" s="150" t="str">
        <f>IFERROR(IF(S4393:$S$5009&lt;&gt;0, ABS(C4397-$Z$8),""),"")</f>
        <v/>
      </c>
      <c r="U4393" s="150" t="str">
        <f>IFERROR(IF(S4393:$S$5009&lt;&gt;0, (T4393-$Y$17)^2,""),"")</f>
        <v/>
      </c>
    </row>
    <row r="4394" spans="1:21" ht="23">
      <c r="A4394" s="159">
        <v>4385</v>
      </c>
      <c r="B4394" s="160" t="str">
        <f>IF(Data!B4394:$B$5009&lt;&gt;"",Data!B4394,"")</f>
        <v/>
      </c>
      <c r="C4394" s="160" t="str">
        <f>IF(Data!$C4394:C$5009&lt;&gt;"",Data!C4394,"")</f>
        <v/>
      </c>
      <c r="P4394" s="149" t="str">
        <f>IF(Data!B4398="","",B4398)</f>
        <v/>
      </c>
      <c r="Q4394" s="150" t="str">
        <f>IFERROR(IF(P4394:$P$5009&lt;&gt;0, ABS(P4394-$Z$7),""),"")</f>
        <v/>
      </c>
      <c r="R4394" s="150" t="str">
        <f>IFERROR(IF(P4394:$P$5009&lt;&gt;0, (Q4394-$Y$16)^2,""),"")</f>
        <v/>
      </c>
      <c r="S4394" s="151" t="str">
        <f>IF(Data!C4398="","",C4398)</f>
        <v/>
      </c>
      <c r="T4394" s="150" t="str">
        <f>IFERROR(IF(S4394:$S$5009&lt;&gt;0, ABS(C4398-$Z$8),""),"")</f>
        <v/>
      </c>
      <c r="U4394" s="150" t="str">
        <f>IFERROR(IF(S4394:$S$5009&lt;&gt;0, (T4394-$Y$17)^2,""),"")</f>
        <v/>
      </c>
    </row>
    <row r="4395" spans="1:21" ht="23">
      <c r="A4395" s="161">
        <v>4386</v>
      </c>
      <c r="B4395" s="160" t="str">
        <f>IF(Data!B4395:$B$5009&lt;&gt;"",Data!B4395,"")</f>
        <v/>
      </c>
      <c r="C4395" s="160" t="str">
        <f>IF(Data!$C4395:C$5009&lt;&gt;"",Data!C4395,"")</f>
        <v/>
      </c>
      <c r="P4395" s="149" t="str">
        <f>IF(Data!B4399="","",B4399)</f>
        <v/>
      </c>
      <c r="Q4395" s="150" t="str">
        <f>IFERROR(IF(P4395:$P$5009&lt;&gt;0, ABS(P4395-$Z$7),""),"")</f>
        <v/>
      </c>
      <c r="R4395" s="150" t="str">
        <f>IFERROR(IF(P4395:$P$5009&lt;&gt;0, (Q4395-$Y$16)^2,""),"")</f>
        <v/>
      </c>
      <c r="S4395" s="151" t="str">
        <f>IF(Data!C4399="","",C4399)</f>
        <v/>
      </c>
      <c r="T4395" s="150" t="str">
        <f>IFERROR(IF(S4395:$S$5009&lt;&gt;0, ABS(C4399-$Z$8),""),"")</f>
        <v/>
      </c>
      <c r="U4395" s="150" t="str">
        <f>IFERROR(IF(S4395:$S$5009&lt;&gt;0, (T4395-$Y$17)^2,""),"")</f>
        <v/>
      </c>
    </row>
    <row r="4396" spans="1:21" ht="23">
      <c r="A4396" s="159">
        <v>4387</v>
      </c>
      <c r="B4396" s="160" t="str">
        <f>IF(Data!B4396:$B$5009&lt;&gt;"",Data!B4396,"")</f>
        <v/>
      </c>
      <c r="C4396" s="160" t="str">
        <f>IF(Data!$C4396:C$5009&lt;&gt;"",Data!C4396,"")</f>
        <v/>
      </c>
      <c r="P4396" s="149" t="str">
        <f>IF(Data!B4400="","",B4400)</f>
        <v/>
      </c>
      <c r="Q4396" s="150" t="str">
        <f>IFERROR(IF(P4396:$P$5009&lt;&gt;0, ABS(P4396-$Z$7),""),"")</f>
        <v/>
      </c>
      <c r="R4396" s="150" t="str">
        <f>IFERROR(IF(P4396:$P$5009&lt;&gt;0, (Q4396-$Y$16)^2,""),"")</f>
        <v/>
      </c>
      <c r="S4396" s="151" t="str">
        <f>IF(Data!C4400="","",C4400)</f>
        <v/>
      </c>
      <c r="T4396" s="150" t="str">
        <f>IFERROR(IF(S4396:$S$5009&lt;&gt;0, ABS(C4400-$Z$8),""),"")</f>
        <v/>
      </c>
      <c r="U4396" s="150" t="str">
        <f>IFERROR(IF(S4396:$S$5009&lt;&gt;0, (T4396-$Y$17)^2,""),"")</f>
        <v/>
      </c>
    </row>
    <row r="4397" spans="1:21" ht="23">
      <c r="A4397" s="161">
        <v>4388</v>
      </c>
      <c r="B4397" s="160" t="str">
        <f>IF(Data!B4397:$B$5009&lt;&gt;"",Data!B4397,"")</f>
        <v/>
      </c>
      <c r="C4397" s="160" t="str">
        <f>IF(Data!$C4397:C$5009&lt;&gt;"",Data!C4397,"")</f>
        <v/>
      </c>
      <c r="P4397" s="149" t="str">
        <f>IF(Data!B4401="","",B4401)</f>
        <v/>
      </c>
      <c r="Q4397" s="150" t="str">
        <f>IFERROR(IF(P4397:$P$5009&lt;&gt;0, ABS(P4397-$Z$7),""),"")</f>
        <v/>
      </c>
      <c r="R4397" s="150" t="str">
        <f>IFERROR(IF(P4397:$P$5009&lt;&gt;0, (Q4397-$Y$16)^2,""),"")</f>
        <v/>
      </c>
      <c r="S4397" s="151" t="str">
        <f>IF(Data!C4401="","",C4401)</f>
        <v/>
      </c>
      <c r="T4397" s="150" t="str">
        <f>IFERROR(IF(S4397:$S$5009&lt;&gt;0, ABS(C4401-$Z$8),""),"")</f>
        <v/>
      </c>
      <c r="U4397" s="150" t="str">
        <f>IFERROR(IF(S4397:$S$5009&lt;&gt;0, (T4397-$Y$17)^2,""),"")</f>
        <v/>
      </c>
    </row>
    <row r="4398" spans="1:21" ht="23">
      <c r="A4398" s="159">
        <v>4389</v>
      </c>
      <c r="B4398" s="160" t="str">
        <f>IF(Data!B4398:$B$5009&lt;&gt;"",Data!B4398,"")</f>
        <v/>
      </c>
      <c r="C4398" s="160" t="str">
        <f>IF(Data!$C4398:C$5009&lt;&gt;"",Data!C4398,"")</f>
        <v/>
      </c>
      <c r="P4398" s="149" t="str">
        <f>IF(Data!B4402="","",B4402)</f>
        <v/>
      </c>
      <c r="Q4398" s="150" t="str">
        <f>IFERROR(IF(P4398:$P$5009&lt;&gt;0, ABS(P4398-$Z$7),""),"")</f>
        <v/>
      </c>
      <c r="R4398" s="150" t="str">
        <f>IFERROR(IF(P4398:$P$5009&lt;&gt;0, (Q4398-$Y$16)^2,""),"")</f>
        <v/>
      </c>
      <c r="S4398" s="151" t="str">
        <f>IF(Data!C4402="","",C4402)</f>
        <v/>
      </c>
      <c r="T4398" s="150" t="str">
        <f>IFERROR(IF(S4398:$S$5009&lt;&gt;0, ABS(C4402-$Z$8),""),"")</f>
        <v/>
      </c>
      <c r="U4398" s="150" t="str">
        <f>IFERROR(IF(S4398:$S$5009&lt;&gt;0, (T4398-$Y$17)^2,""),"")</f>
        <v/>
      </c>
    </row>
    <row r="4399" spans="1:21" ht="23">
      <c r="A4399" s="161">
        <v>4390</v>
      </c>
      <c r="B4399" s="160" t="str">
        <f>IF(Data!B4399:$B$5009&lt;&gt;"",Data!B4399,"")</f>
        <v/>
      </c>
      <c r="C4399" s="160" t="str">
        <f>IF(Data!$C4399:C$5009&lt;&gt;"",Data!C4399,"")</f>
        <v/>
      </c>
      <c r="P4399" s="149" t="str">
        <f>IF(Data!B4403="","",B4403)</f>
        <v/>
      </c>
      <c r="Q4399" s="150" t="str">
        <f>IFERROR(IF(P4399:$P$5009&lt;&gt;0, ABS(P4399-$Z$7),""),"")</f>
        <v/>
      </c>
      <c r="R4399" s="150" t="str">
        <f>IFERROR(IF(P4399:$P$5009&lt;&gt;0, (Q4399-$Y$16)^2,""),"")</f>
        <v/>
      </c>
      <c r="S4399" s="151" t="str">
        <f>IF(Data!C4403="","",C4403)</f>
        <v/>
      </c>
      <c r="T4399" s="150" t="str">
        <f>IFERROR(IF(S4399:$S$5009&lt;&gt;0, ABS(C4403-$Z$8),""),"")</f>
        <v/>
      </c>
      <c r="U4399" s="150" t="str">
        <f>IFERROR(IF(S4399:$S$5009&lt;&gt;0, (T4399-$Y$17)^2,""),"")</f>
        <v/>
      </c>
    </row>
    <row r="4400" spans="1:21" ht="23">
      <c r="A4400" s="159">
        <v>4391</v>
      </c>
      <c r="B4400" s="160" t="str">
        <f>IF(Data!B4400:$B$5009&lt;&gt;"",Data!B4400,"")</f>
        <v/>
      </c>
      <c r="C4400" s="160" t="str">
        <f>IF(Data!$C4400:C$5009&lt;&gt;"",Data!C4400,"")</f>
        <v/>
      </c>
      <c r="P4400" s="149" t="str">
        <f>IF(Data!B4404="","",B4404)</f>
        <v/>
      </c>
      <c r="Q4400" s="150" t="str">
        <f>IFERROR(IF(P4400:$P$5009&lt;&gt;0, ABS(P4400-$Z$7),""),"")</f>
        <v/>
      </c>
      <c r="R4400" s="150" t="str">
        <f>IFERROR(IF(P4400:$P$5009&lt;&gt;0, (Q4400-$Y$16)^2,""),"")</f>
        <v/>
      </c>
      <c r="S4400" s="151" t="str">
        <f>IF(Data!C4404="","",C4404)</f>
        <v/>
      </c>
      <c r="T4400" s="150" t="str">
        <f>IFERROR(IF(S4400:$S$5009&lt;&gt;0, ABS(C4404-$Z$8),""),"")</f>
        <v/>
      </c>
      <c r="U4400" s="150" t="str">
        <f>IFERROR(IF(S4400:$S$5009&lt;&gt;0, (T4400-$Y$17)^2,""),"")</f>
        <v/>
      </c>
    </row>
    <row r="4401" spans="1:21" ht="23">
      <c r="A4401" s="161">
        <v>4392</v>
      </c>
      <c r="B4401" s="160" t="str">
        <f>IF(Data!B4401:$B$5009&lt;&gt;"",Data!B4401,"")</f>
        <v/>
      </c>
      <c r="C4401" s="160" t="str">
        <f>IF(Data!$C4401:C$5009&lt;&gt;"",Data!C4401,"")</f>
        <v/>
      </c>
      <c r="P4401" s="149" t="str">
        <f>IF(Data!B4405="","",B4405)</f>
        <v/>
      </c>
      <c r="Q4401" s="150" t="str">
        <f>IFERROR(IF(P4401:$P$5009&lt;&gt;0, ABS(P4401-$Z$7),""),"")</f>
        <v/>
      </c>
      <c r="R4401" s="150" t="str">
        <f>IFERROR(IF(P4401:$P$5009&lt;&gt;0, (Q4401-$Y$16)^2,""),"")</f>
        <v/>
      </c>
      <c r="S4401" s="151" t="str">
        <f>IF(Data!C4405="","",C4405)</f>
        <v/>
      </c>
      <c r="T4401" s="150" t="str">
        <f>IFERROR(IF(S4401:$S$5009&lt;&gt;0, ABS(C4405-$Z$8),""),"")</f>
        <v/>
      </c>
      <c r="U4401" s="150" t="str">
        <f>IFERROR(IF(S4401:$S$5009&lt;&gt;0, (T4401-$Y$17)^2,""),"")</f>
        <v/>
      </c>
    </row>
    <row r="4402" spans="1:21" ht="23">
      <c r="A4402" s="159">
        <v>4393</v>
      </c>
      <c r="B4402" s="160" t="str">
        <f>IF(Data!B4402:$B$5009&lt;&gt;"",Data!B4402,"")</f>
        <v/>
      </c>
      <c r="C4402" s="160" t="str">
        <f>IF(Data!$C4402:C$5009&lt;&gt;"",Data!C4402,"")</f>
        <v/>
      </c>
      <c r="P4402" s="149" t="str">
        <f>IF(Data!B4406="","",B4406)</f>
        <v/>
      </c>
      <c r="Q4402" s="150" t="str">
        <f>IFERROR(IF(P4402:$P$5009&lt;&gt;0, ABS(P4402-$Z$7),""),"")</f>
        <v/>
      </c>
      <c r="R4402" s="150" t="str">
        <f>IFERROR(IF(P4402:$P$5009&lt;&gt;0, (Q4402-$Y$16)^2,""),"")</f>
        <v/>
      </c>
      <c r="S4402" s="151" t="str">
        <f>IF(Data!C4406="","",C4406)</f>
        <v/>
      </c>
      <c r="T4402" s="150" t="str">
        <f>IFERROR(IF(S4402:$S$5009&lt;&gt;0, ABS(C4406-$Z$8),""),"")</f>
        <v/>
      </c>
      <c r="U4402" s="150" t="str">
        <f>IFERROR(IF(S4402:$S$5009&lt;&gt;0, (T4402-$Y$17)^2,""),"")</f>
        <v/>
      </c>
    </row>
    <row r="4403" spans="1:21" ht="23">
      <c r="A4403" s="161">
        <v>4394</v>
      </c>
      <c r="B4403" s="160" t="str">
        <f>IF(Data!B4403:$B$5009&lt;&gt;"",Data!B4403,"")</f>
        <v/>
      </c>
      <c r="C4403" s="160" t="str">
        <f>IF(Data!$C4403:C$5009&lt;&gt;"",Data!C4403,"")</f>
        <v/>
      </c>
      <c r="P4403" s="149" t="str">
        <f>IF(Data!B4407="","",B4407)</f>
        <v/>
      </c>
      <c r="Q4403" s="150" t="str">
        <f>IFERROR(IF(P4403:$P$5009&lt;&gt;0, ABS(P4403-$Z$7),""),"")</f>
        <v/>
      </c>
      <c r="R4403" s="150" t="str">
        <f>IFERROR(IF(P4403:$P$5009&lt;&gt;0, (Q4403-$Y$16)^2,""),"")</f>
        <v/>
      </c>
      <c r="S4403" s="151" t="str">
        <f>IF(Data!C4407="","",C4407)</f>
        <v/>
      </c>
      <c r="T4403" s="150" t="str">
        <f>IFERROR(IF(S4403:$S$5009&lt;&gt;0, ABS(C4407-$Z$8),""),"")</f>
        <v/>
      </c>
      <c r="U4403" s="150" t="str">
        <f>IFERROR(IF(S4403:$S$5009&lt;&gt;0, (T4403-$Y$17)^2,""),"")</f>
        <v/>
      </c>
    </row>
    <row r="4404" spans="1:21" ht="23">
      <c r="A4404" s="159">
        <v>4395</v>
      </c>
      <c r="B4404" s="160" t="str">
        <f>IF(Data!B4404:$B$5009&lt;&gt;"",Data!B4404,"")</f>
        <v/>
      </c>
      <c r="C4404" s="160" t="str">
        <f>IF(Data!$C4404:C$5009&lt;&gt;"",Data!C4404,"")</f>
        <v/>
      </c>
      <c r="P4404" s="149" t="str">
        <f>IF(Data!B4408="","",B4408)</f>
        <v/>
      </c>
      <c r="Q4404" s="150" t="str">
        <f>IFERROR(IF(P4404:$P$5009&lt;&gt;0, ABS(P4404-$Z$7),""),"")</f>
        <v/>
      </c>
      <c r="R4404" s="150" t="str">
        <f>IFERROR(IF(P4404:$P$5009&lt;&gt;0, (Q4404-$Y$16)^2,""),"")</f>
        <v/>
      </c>
      <c r="S4404" s="151" t="str">
        <f>IF(Data!C4408="","",C4408)</f>
        <v/>
      </c>
      <c r="T4404" s="150" t="str">
        <f>IFERROR(IF(S4404:$S$5009&lt;&gt;0, ABS(C4408-$Z$8),""),"")</f>
        <v/>
      </c>
      <c r="U4404" s="150" t="str">
        <f>IFERROR(IF(S4404:$S$5009&lt;&gt;0, (T4404-$Y$17)^2,""),"")</f>
        <v/>
      </c>
    </row>
    <row r="4405" spans="1:21" ht="23">
      <c r="A4405" s="161">
        <v>4396</v>
      </c>
      <c r="B4405" s="160" t="str">
        <f>IF(Data!B4405:$B$5009&lt;&gt;"",Data!B4405,"")</f>
        <v/>
      </c>
      <c r="C4405" s="160" t="str">
        <f>IF(Data!$C4405:C$5009&lt;&gt;"",Data!C4405,"")</f>
        <v/>
      </c>
      <c r="P4405" s="149" t="str">
        <f>IF(Data!B4409="","",B4409)</f>
        <v/>
      </c>
      <c r="Q4405" s="150" t="str">
        <f>IFERROR(IF(P4405:$P$5009&lt;&gt;0, ABS(P4405-$Z$7),""),"")</f>
        <v/>
      </c>
      <c r="R4405" s="150" t="str">
        <f>IFERROR(IF(P4405:$P$5009&lt;&gt;0, (Q4405-$Y$16)^2,""),"")</f>
        <v/>
      </c>
      <c r="S4405" s="151" t="str">
        <f>IF(Data!C4409="","",C4409)</f>
        <v/>
      </c>
      <c r="T4405" s="150" t="str">
        <f>IFERROR(IF(S4405:$S$5009&lt;&gt;0, ABS(C4409-$Z$8),""),"")</f>
        <v/>
      </c>
      <c r="U4405" s="150" t="str">
        <f>IFERROR(IF(S4405:$S$5009&lt;&gt;0, (T4405-$Y$17)^2,""),"")</f>
        <v/>
      </c>
    </row>
    <row r="4406" spans="1:21" ht="23">
      <c r="A4406" s="159">
        <v>4397</v>
      </c>
      <c r="B4406" s="160" t="str">
        <f>IF(Data!B4406:$B$5009&lt;&gt;"",Data!B4406,"")</f>
        <v/>
      </c>
      <c r="C4406" s="160" t="str">
        <f>IF(Data!$C4406:C$5009&lt;&gt;"",Data!C4406,"")</f>
        <v/>
      </c>
      <c r="P4406" s="149" t="str">
        <f>IF(Data!B4410="","",B4410)</f>
        <v/>
      </c>
      <c r="Q4406" s="150" t="str">
        <f>IFERROR(IF(P4406:$P$5009&lt;&gt;0, ABS(P4406-$Z$7),""),"")</f>
        <v/>
      </c>
      <c r="R4406" s="150" t="str">
        <f>IFERROR(IF(P4406:$P$5009&lt;&gt;0, (Q4406-$Y$16)^2,""),"")</f>
        <v/>
      </c>
      <c r="S4406" s="151" t="str">
        <f>IF(Data!C4410="","",C4410)</f>
        <v/>
      </c>
      <c r="T4406" s="150" t="str">
        <f>IFERROR(IF(S4406:$S$5009&lt;&gt;0, ABS(C4410-$Z$8),""),"")</f>
        <v/>
      </c>
      <c r="U4406" s="150" t="str">
        <f>IFERROR(IF(S4406:$S$5009&lt;&gt;0, (T4406-$Y$17)^2,""),"")</f>
        <v/>
      </c>
    </row>
    <row r="4407" spans="1:21" ht="23">
      <c r="A4407" s="161">
        <v>4398</v>
      </c>
      <c r="B4407" s="160" t="str">
        <f>IF(Data!B4407:$B$5009&lt;&gt;"",Data!B4407,"")</f>
        <v/>
      </c>
      <c r="C4407" s="160" t="str">
        <f>IF(Data!$C4407:C$5009&lt;&gt;"",Data!C4407,"")</f>
        <v/>
      </c>
      <c r="P4407" s="149" t="str">
        <f>IF(Data!B4411="","",B4411)</f>
        <v/>
      </c>
      <c r="Q4407" s="150" t="str">
        <f>IFERROR(IF(P4407:$P$5009&lt;&gt;0, ABS(P4407-$Z$7),""),"")</f>
        <v/>
      </c>
      <c r="R4407" s="150" t="str">
        <f>IFERROR(IF(P4407:$P$5009&lt;&gt;0, (Q4407-$Y$16)^2,""),"")</f>
        <v/>
      </c>
      <c r="S4407" s="151" t="str">
        <f>IF(Data!C4411="","",C4411)</f>
        <v/>
      </c>
      <c r="T4407" s="150" t="str">
        <f>IFERROR(IF(S4407:$S$5009&lt;&gt;0, ABS(C4411-$Z$8),""),"")</f>
        <v/>
      </c>
      <c r="U4407" s="150" t="str">
        <f>IFERROR(IF(S4407:$S$5009&lt;&gt;0, (T4407-$Y$17)^2,""),"")</f>
        <v/>
      </c>
    </row>
    <row r="4408" spans="1:21" ht="23">
      <c r="A4408" s="159">
        <v>4399</v>
      </c>
      <c r="B4408" s="160" t="str">
        <f>IF(Data!B4408:$B$5009&lt;&gt;"",Data!B4408,"")</f>
        <v/>
      </c>
      <c r="C4408" s="160" t="str">
        <f>IF(Data!$C4408:C$5009&lt;&gt;"",Data!C4408,"")</f>
        <v/>
      </c>
      <c r="P4408" s="149" t="str">
        <f>IF(Data!B4412="","",B4412)</f>
        <v/>
      </c>
      <c r="Q4408" s="150" t="str">
        <f>IFERROR(IF(P4408:$P$5009&lt;&gt;0, ABS(P4408-$Z$7),""),"")</f>
        <v/>
      </c>
      <c r="R4408" s="150" t="str">
        <f>IFERROR(IF(P4408:$P$5009&lt;&gt;0, (Q4408-$Y$16)^2,""),"")</f>
        <v/>
      </c>
      <c r="S4408" s="151" t="str">
        <f>IF(Data!C4412="","",C4412)</f>
        <v/>
      </c>
      <c r="T4408" s="150" t="str">
        <f>IFERROR(IF(S4408:$S$5009&lt;&gt;0, ABS(C4412-$Z$8),""),"")</f>
        <v/>
      </c>
      <c r="U4408" s="150" t="str">
        <f>IFERROR(IF(S4408:$S$5009&lt;&gt;0, (T4408-$Y$17)^2,""),"")</f>
        <v/>
      </c>
    </row>
    <row r="4409" spans="1:21" ht="23">
      <c r="A4409" s="161">
        <v>4400</v>
      </c>
      <c r="B4409" s="160" t="str">
        <f>IF(Data!B4409:$B$5009&lt;&gt;"",Data!B4409,"")</f>
        <v/>
      </c>
      <c r="C4409" s="160" t="str">
        <f>IF(Data!$C4409:C$5009&lt;&gt;"",Data!C4409,"")</f>
        <v/>
      </c>
      <c r="P4409" s="149" t="str">
        <f>IF(Data!B4413="","",B4413)</f>
        <v/>
      </c>
      <c r="Q4409" s="150" t="str">
        <f>IFERROR(IF(P4409:$P$5009&lt;&gt;0, ABS(P4409-$Z$7),""),"")</f>
        <v/>
      </c>
      <c r="R4409" s="150" t="str">
        <f>IFERROR(IF(P4409:$P$5009&lt;&gt;0, (Q4409-$Y$16)^2,""),"")</f>
        <v/>
      </c>
      <c r="S4409" s="151" t="str">
        <f>IF(Data!C4413="","",C4413)</f>
        <v/>
      </c>
      <c r="T4409" s="150" t="str">
        <f>IFERROR(IF(S4409:$S$5009&lt;&gt;0, ABS(C4413-$Z$8),""),"")</f>
        <v/>
      </c>
      <c r="U4409" s="150" t="str">
        <f>IFERROR(IF(S4409:$S$5009&lt;&gt;0, (T4409-$Y$17)^2,""),"")</f>
        <v/>
      </c>
    </row>
    <row r="4410" spans="1:21" ht="23">
      <c r="A4410" s="159">
        <v>4401</v>
      </c>
      <c r="B4410" s="160" t="str">
        <f>IF(Data!B4410:$B$5009&lt;&gt;"",Data!B4410,"")</f>
        <v/>
      </c>
      <c r="C4410" s="160" t="str">
        <f>IF(Data!$C4410:C$5009&lt;&gt;"",Data!C4410,"")</f>
        <v/>
      </c>
      <c r="P4410" s="149" t="str">
        <f>IF(Data!B4414="","",B4414)</f>
        <v/>
      </c>
      <c r="Q4410" s="150" t="str">
        <f>IFERROR(IF(P4410:$P$5009&lt;&gt;0, ABS(P4410-$Z$7),""),"")</f>
        <v/>
      </c>
      <c r="R4410" s="150" t="str">
        <f>IFERROR(IF(P4410:$P$5009&lt;&gt;0, (Q4410-$Y$16)^2,""),"")</f>
        <v/>
      </c>
      <c r="S4410" s="151" t="str">
        <f>IF(Data!C4414="","",C4414)</f>
        <v/>
      </c>
      <c r="T4410" s="150" t="str">
        <f>IFERROR(IF(S4410:$S$5009&lt;&gt;0, ABS(C4414-$Z$8),""),"")</f>
        <v/>
      </c>
      <c r="U4410" s="150" t="str">
        <f>IFERROR(IF(S4410:$S$5009&lt;&gt;0, (T4410-$Y$17)^2,""),"")</f>
        <v/>
      </c>
    </row>
    <row r="4411" spans="1:21" ht="23">
      <c r="A4411" s="161">
        <v>4402</v>
      </c>
      <c r="B4411" s="160" t="str">
        <f>IF(Data!B4411:$B$5009&lt;&gt;"",Data!B4411,"")</f>
        <v/>
      </c>
      <c r="C4411" s="160" t="str">
        <f>IF(Data!$C4411:C$5009&lt;&gt;"",Data!C4411,"")</f>
        <v/>
      </c>
      <c r="P4411" s="149" t="str">
        <f>IF(Data!B4415="","",B4415)</f>
        <v/>
      </c>
      <c r="Q4411" s="150" t="str">
        <f>IFERROR(IF(P4411:$P$5009&lt;&gt;0, ABS(P4411-$Z$7),""),"")</f>
        <v/>
      </c>
      <c r="R4411" s="150" t="str">
        <f>IFERROR(IF(P4411:$P$5009&lt;&gt;0, (Q4411-$Y$16)^2,""),"")</f>
        <v/>
      </c>
      <c r="S4411" s="151" t="str">
        <f>IF(Data!C4415="","",C4415)</f>
        <v/>
      </c>
      <c r="T4411" s="150" t="str">
        <f>IFERROR(IF(S4411:$S$5009&lt;&gt;0, ABS(C4415-$Z$8),""),"")</f>
        <v/>
      </c>
      <c r="U4411" s="150" t="str">
        <f>IFERROR(IF(S4411:$S$5009&lt;&gt;0, (T4411-$Y$17)^2,""),"")</f>
        <v/>
      </c>
    </row>
    <row r="4412" spans="1:21" ht="23">
      <c r="A4412" s="159">
        <v>4403</v>
      </c>
      <c r="B4412" s="160" t="str">
        <f>IF(Data!B4412:$B$5009&lt;&gt;"",Data!B4412,"")</f>
        <v/>
      </c>
      <c r="C4412" s="160" t="str">
        <f>IF(Data!$C4412:C$5009&lt;&gt;"",Data!C4412,"")</f>
        <v/>
      </c>
      <c r="P4412" s="149" t="str">
        <f>IF(Data!B4416="","",B4416)</f>
        <v/>
      </c>
      <c r="Q4412" s="150" t="str">
        <f>IFERROR(IF(P4412:$P$5009&lt;&gt;0, ABS(P4412-$Z$7),""),"")</f>
        <v/>
      </c>
      <c r="R4412" s="150" t="str">
        <f>IFERROR(IF(P4412:$P$5009&lt;&gt;0, (Q4412-$Y$16)^2,""),"")</f>
        <v/>
      </c>
      <c r="S4412" s="151" t="str">
        <f>IF(Data!C4416="","",C4416)</f>
        <v/>
      </c>
      <c r="T4412" s="150" t="str">
        <f>IFERROR(IF(S4412:$S$5009&lt;&gt;0, ABS(C4416-$Z$8),""),"")</f>
        <v/>
      </c>
      <c r="U4412" s="150" t="str">
        <f>IFERROR(IF(S4412:$S$5009&lt;&gt;0, (T4412-$Y$17)^2,""),"")</f>
        <v/>
      </c>
    </row>
    <row r="4413" spans="1:21" ht="23">
      <c r="A4413" s="161">
        <v>4404</v>
      </c>
      <c r="B4413" s="160" t="str">
        <f>IF(Data!B4413:$B$5009&lt;&gt;"",Data!B4413,"")</f>
        <v/>
      </c>
      <c r="C4413" s="160" t="str">
        <f>IF(Data!$C4413:C$5009&lt;&gt;"",Data!C4413,"")</f>
        <v/>
      </c>
      <c r="P4413" s="149" t="str">
        <f>IF(Data!B4417="","",B4417)</f>
        <v/>
      </c>
      <c r="Q4413" s="150" t="str">
        <f>IFERROR(IF(P4413:$P$5009&lt;&gt;0, ABS(P4413-$Z$7),""),"")</f>
        <v/>
      </c>
      <c r="R4413" s="150" t="str">
        <f>IFERROR(IF(P4413:$P$5009&lt;&gt;0, (Q4413-$Y$16)^2,""),"")</f>
        <v/>
      </c>
      <c r="S4413" s="151" t="str">
        <f>IF(Data!C4417="","",C4417)</f>
        <v/>
      </c>
      <c r="T4413" s="150" t="str">
        <f>IFERROR(IF(S4413:$S$5009&lt;&gt;0, ABS(C4417-$Z$8),""),"")</f>
        <v/>
      </c>
      <c r="U4413" s="150" t="str">
        <f>IFERROR(IF(S4413:$S$5009&lt;&gt;0, (T4413-$Y$17)^2,""),"")</f>
        <v/>
      </c>
    </row>
    <row r="4414" spans="1:21" ht="23">
      <c r="A4414" s="159">
        <v>4405</v>
      </c>
      <c r="B4414" s="160" t="str">
        <f>IF(Data!B4414:$B$5009&lt;&gt;"",Data!B4414,"")</f>
        <v/>
      </c>
      <c r="C4414" s="160" t="str">
        <f>IF(Data!$C4414:C$5009&lt;&gt;"",Data!C4414,"")</f>
        <v/>
      </c>
      <c r="P4414" s="149" t="str">
        <f>IF(Data!B4418="","",B4418)</f>
        <v/>
      </c>
      <c r="Q4414" s="150" t="str">
        <f>IFERROR(IF(P4414:$P$5009&lt;&gt;0, ABS(P4414-$Z$7),""),"")</f>
        <v/>
      </c>
      <c r="R4414" s="150" t="str">
        <f>IFERROR(IF(P4414:$P$5009&lt;&gt;0, (Q4414-$Y$16)^2,""),"")</f>
        <v/>
      </c>
      <c r="S4414" s="151" t="str">
        <f>IF(Data!C4418="","",C4418)</f>
        <v/>
      </c>
      <c r="T4414" s="150" t="str">
        <f>IFERROR(IF(S4414:$S$5009&lt;&gt;0, ABS(C4418-$Z$8),""),"")</f>
        <v/>
      </c>
      <c r="U4414" s="150" t="str">
        <f>IFERROR(IF(S4414:$S$5009&lt;&gt;0, (T4414-$Y$17)^2,""),"")</f>
        <v/>
      </c>
    </row>
    <row r="4415" spans="1:21" ht="23">
      <c r="A4415" s="161">
        <v>4406</v>
      </c>
      <c r="B4415" s="160" t="str">
        <f>IF(Data!B4415:$B$5009&lt;&gt;"",Data!B4415,"")</f>
        <v/>
      </c>
      <c r="C4415" s="160" t="str">
        <f>IF(Data!$C4415:C$5009&lt;&gt;"",Data!C4415,"")</f>
        <v/>
      </c>
      <c r="P4415" s="149" t="str">
        <f>IF(Data!B4419="","",B4419)</f>
        <v/>
      </c>
      <c r="Q4415" s="150" t="str">
        <f>IFERROR(IF(P4415:$P$5009&lt;&gt;0, ABS(P4415-$Z$7),""),"")</f>
        <v/>
      </c>
      <c r="R4415" s="150" t="str">
        <f>IFERROR(IF(P4415:$P$5009&lt;&gt;0, (Q4415-$Y$16)^2,""),"")</f>
        <v/>
      </c>
      <c r="S4415" s="151" t="str">
        <f>IF(Data!C4419="","",C4419)</f>
        <v/>
      </c>
      <c r="T4415" s="150" t="str">
        <f>IFERROR(IF(S4415:$S$5009&lt;&gt;0, ABS(C4419-$Z$8),""),"")</f>
        <v/>
      </c>
      <c r="U4415" s="150" t="str">
        <f>IFERROR(IF(S4415:$S$5009&lt;&gt;0, (T4415-$Y$17)^2,""),"")</f>
        <v/>
      </c>
    </row>
    <row r="4416" spans="1:21" ht="23">
      <c r="A4416" s="159">
        <v>4407</v>
      </c>
      <c r="B4416" s="160" t="str">
        <f>IF(Data!B4416:$B$5009&lt;&gt;"",Data!B4416,"")</f>
        <v/>
      </c>
      <c r="C4416" s="160" t="str">
        <f>IF(Data!$C4416:C$5009&lt;&gt;"",Data!C4416,"")</f>
        <v/>
      </c>
      <c r="P4416" s="149" t="str">
        <f>IF(Data!B4420="","",B4420)</f>
        <v/>
      </c>
      <c r="Q4416" s="150" t="str">
        <f>IFERROR(IF(P4416:$P$5009&lt;&gt;0, ABS(P4416-$Z$7),""),"")</f>
        <v/>
      </c>
      <c r="R4416" s="150" t="str">
        <f>IFERROR(IF(P4416:$P$5009&lt;&gt;0, (Q4416-$Y$16)^2,""),"")</f>
        <v/>
      </c>
      <c r="S4416" s="151" t="str">
        <f>IF(Data!C4420="","",C4420)</f>
        <v/>
      </c>
      <c r="T4416" s="150" t="str">
        <f>IFERROR(IF(S4416:$S$5009&lt;&gt;0, ABS(C4420-$Z$8),""),"")</f>
        <v/>
      </c>
      <c r="U4416" s="150" t="str">
        <f>IFERROR(IF(S4416:$S$5009&lt;&gt;0, (T4416-$Y$17)^2,""),"")</f>
        <v/>
      </c>
    </row>
    <row r="4417" spans="1:21" ht="23">
      <c r="A4417" s="161">
        <v>4408</v>
      </c>
      <c r="B4417" s="160" t="str">
        <f>IF(Data!B4417:$B$5009&lt;&gt;"",Data!B4417,"")</f>
        <v/>
      </c>
      <c r="C4417" s="160" t="str">
        <f>IF(Data!$C4417:C$5009&lt;&gt;"",Data!C4417,"")</f>
        <v/>
      </c>
      <c r="P4417" s="149" t="str">
        <f>IF(Data!B4421="","",B4421)</f>
        <v/>
      </c>
      <c r="Q4417" s="150" t="str">
        <f>IFERROR(IF(P4417:$P$5009&lt;&gt;0, ABS(P4417-$Z$7),""),"")</f>
        <v/>
      </c>
      <c r="R4417" s="150" t="str">
        <f>IFERROR(IF(P4417:$P$5009&lt;&gt;0, (Q4417-$Y$16)^2,""),"")</f>
        <v/>
      </c>
      <c r="S4417" s="151" t="str">
        <f>IF(Data!C4421="","",C4421)</f>
        <v/>
      </c>
      <c r="T4417" s="150" t="str">
        <f>IFERROR(IF(S4417:$S$5009&lt;&gt;0, ABS(C4421-$Z$8),""),"")</f>
        <v/>
      </c>
      <c r="U4417" s="150" t="str">
        <f>IFERROR(IF(S4417:$S$5009&lt;&gt;0, (T4417-$Y$17)^2,""),"")</f>
        <v/>
      </c>
    </row>
    <row r="4418" spans="1:21" ht="23">
      <c r="A4418" s="159">
        <v>4409</v>
      </c>
      <c r="B4418" s="160" t="str">
        <f>IF(Data!B4418:$B$5009&lt;&gt;"",Data!B4418,"")</f>
        <v/>
      </c>
      <c r="C4418" s="160" t="str">
        <f>IF(Data!$C4418:C$5009&lt;&gt;"",Data!C4418,"")</f>
        <v/>
      </c>
      <c r="P4418" s="149" t="str">
        <f>IF(Data!B4422="","",B4422)</f>
        <v/>
      </c>
      <c r="Q4418" s="150" t="str">
        <f>IFERROR(IF(P4418:$P$5009&lt;&gt;0, ABS(P4418-$Z$7),""),"")</f>
        <v/>
      </c>
      <c r="R4418" s="150" t="str">
        <f>IFERROR(IF(P4418:$P$5009&lt;&gt;0, (Q4418-$Y$16)^2,""),"")</f>
        <v/>
      </c>
      <c r="S4418" s="151" t="str">
        <f>IF(Data!C4422="","",C4422)</f>
        <v/>
      </c>
      <c r="T4418" s="150" t="str">
        <f>IFERROR(IF(S4418:$S$5009&lt;&gt;0, ABS(C4422-$Z$8),""),"")</f>
        <v/>
      </c>
      <c r="U4418" s="150" t="str">
        <f>IFERROR(IF(S4418:$S$5009&lt;&gt;0, (T4418-$Y$17)^2,""),"")</f>
        <v/>
      </c>
    </row>
    <row r="4419" spans="1:21" ht="23">
      <c r="A4419" s="161">
        <v>4410</v>
      </c>
      <c r="B4419" s="160" t="str">
        <f>IF(Data!B4419:$B$5009&lt;&gt;"",Data!B4419,"")</f>
        <v/>
      </c>
      <c r="C4419" s="160" t="str">
        <f>IF(Data!$C4419:C$5009&lt;&gt;"",Data!C4419,"")</f>
        <v/>
      </c>
      <c r="P4419" s="149" t="str">
        <f>IF(Data!B4423="","",B4423)</f>
        <v/>
      </c>
      <c r="Q4419" s="150" t="str">
        <f>IFERROR(IF(P4419:$P$5009&lt;&gt;0, ABS(P4419-$Z$7),""),"")</f>
        <v/>
      </c>
      <c r="R4419" s="150" t="str">
        <f>IFERROR(IF(P4419:$P$5009&lt;&gt;0, (Q4419-$Y$16)^2,""),"")</f>
        <v/>
      </c>
      <c r="S4419" s="151" t="str">
        <f>IF(Data!C4423="","",C4423)</f>
        <v/>
      </c>
      <c r="T4419" s="150" t="str">
        <f>IFERROR(IF(S4419:$S$5009&lt;&gt;0, ABS(C4423-$Z$8),""),"")</f>
        <v/>
      </c>
      <c r="U4419" s="150" t="str">
        <f>IFERROR(IF(S4419:$S$5009&lt;&gt;0, (T4419-$Y$17)^2,""),"")</f>
        <v/>
      </c>
    </row>
    <row r="4420" spans="1:21" ht="23">
      <c r="A4420" s="159">
        <v>4411</v>
      </c>
      <c r="B4420" s="160" t="str">
        <f>IF(Data!B4420:$B$5009&lt;&gt;"",Data!B4420,"")</f>
        <v/>
      </c>
      <c r="C4420" s="160" t="str">
        <f>IF(Data!$C4420:C$5009&lt;&gt;"",Data!C4420,"")</f>
        <v/>
      </c>
      <c r="P4420" s="149" t="str">
        <f>IF(Data!B4424="","",B4424)</f>
        <v/>
      </c>
      <c r="Q4420" s="150" t="str">
        <f>IFERROR(IF(P4420:$P$5009&lt;&gt;0, ABS(P4420-$Z$7),""),"")</f>
        <v/>
      </c>
      <c r="R4420" s="150" t="str">
        <f>IFERROR(IF(P4420:$P$5009&lt;&gt;0, (Q4420-$Y$16)^2,""),"")</f>
        <v/>
      </c>
      <c r="S4420" s="151" t="str">
        <f>IF(Data!C4424="","",C4424)</f>
        <v/>
      </c>
      <c r="T4420" s="150" t="str">
        <f>IFERROR(IF(S4420:$S$5009&lt;&gt;0, ABS(C4424-$Z$8),""),"")</f>
        <v/>
      </c>
      <c r="U4420" s="150" t="str">
        <f>IFERROR(IF(S4420:$S$5009&lt;&gt;0, (T4420-$Y$17)^2,""),"")</f>
        <v/>
      </c>
    </row>
    <row r="4421" spans="1:21" ht="23">
      <c r="A4421" s="161">
        <v>4412</v>
      </c>
      <c r="B4421" s="160" t="str">
        <f>IF(Data!B4421:$B$5009&lt;&gt;"",Data!B4421,"")</f>
        <v/>
      </c>
      <c r="C4421" s="160" t="str">
        <f>IF(Data!$C4421:C$5009&lt;&gt;"",Data!C4421,"")</f>
        <v/>
      </c>
      <c r="P4421" s="149" t="str">
        <f>IF(Data!B4425="","",B4425)</f>
        <v/>
      </c>
      <c r="Q4421" s="150" t="str">
        <f>IFERROR(IF(P4421:$P$5009&lt;&gt;0, ABS(P4421-$Z$7),""),"")</f>
        <v/>
      </c>
      <c r="R4421" s="150" t="str">
        <f>IFERROR(IF(P4421:$P$5009&lt;&gt;0, (Q4421-$Y$16)^2,""),"")</f>
        <v/>
      </c>
      <c r="S4421" s="151" t="str">
        <f>IF(Data!C4425="","",C4425)</f>
        <v/>
      </c>
      <c r="T4421" s="150" t="str">
        <f>IFERROR(IF(S4421:$S$5009&lt;&gt;0, ABS(C4425-$Z$8),""),"")</f>
        <v/>
      </c>
      <c r="U4421" s="150" t="str">
        <f>IFERROR(IF(S4421:$S$5009&lt;&gt;0, (T4421-$Y$17)^2,""),"")</f>
        <v/>
      </c>
    </row>
    <row r="4422" spans="1:21" ht="23">
      <c r="A4422" s="159">
        <v>4413</v>
      </c>
      <c r="B4422" s="160" t="str">
        <f>IF(Data!B4422:$B$5009&lt;&gt;"",Data!B4422,"")</f>
        <v/>
      </c>
      <c r="C4422" s="160" t="str">
        <f>IF(Data!$C4422:C$5009&lt;&gt;"",Data!C4422,"")</f>
        <v/>
      </c>
      <c r="P4422" s="149" t="str">
        <f>IF(Data!B4426="","",B4426)</f>
        <v/>
      </c>
      <c r="Q4422" s="150" t="str">
        <f>IFERROR(IF(P4422:$P$5009&lt;&gt;0, ABS(P4422-$Z$7),""),"")</f>
        <v/>
      </c>
      <c r="R4422" s="150" t="str">
        <f>IFERROR(IF(P4422:$P$5009&lt;&gt;0, (Q4422-$Y$16)^2,""),"")</f>
        <v/>
      </c>
      <c r="S4422" s="151" t="str">
        <f>IF(Data!C4426="","",C4426)</f>
        <v/>
      </c>
      <c r="T4422" s="150" t="str">
        <f>IFERROR(IF(S4422:$S$5009&lt;&gt;0, ABS(C4426-$Z$8),""),"")</f>
        <v/>
      </c>
      <c r="U4422" s="150" t="str">
        <f>IFERROR(IF(S4422:$S$5009&lt;&gt;0, (T4422-$Y$17)^2,""),"")</f>
        <v/>
      </c>
    </row>
    <row r="4423" spans="1:21" ht="23">
      <c r="A4423" s="161">
        <v>4414</v>
      </c>
      <c r="B4423" s="160" t="str">
        <f>IF(Data!B4423:$B$5009&lt;&gt;"",Data!B4423,"")</f>
        <v/>
      </c>
      <c r="C4423" s="160" t="str">
        <f>IF(Data!$C4423:C$5009&lt;&gt;"",Data!C4423,"")</f>
        <v/>
      </c>
      <c r="P4423" s="149" t="str">
        <f>IF(Data!B4427="","",B4427)</f>
        <v/>
      </c>
      <c r="Q4423" s="150" t="str">
        <f>IFERROR(IF(P4423:$P$5009&lt;&gt;0, ABS(P4423-$Z$7),""),"")</f>
        <v/>
      </c>
      <c r="R4423" s="150" t="str">
        <f>IFERROR(IF(P4423:$P$5009&lt;&gt;0, (Q4423-$Y$16)^2,""),"")</f>
        <v/>
      </c>
      <c r="S4423" s="151" t="str">
        <f>IF(Data!C4427="","",C4427)</f>
        <v/>
      </c>
      <c r="T4423" s="150" t="str">
        <f>IFERROR(IF(S4423:$S$5009&lt;&gt;0, ABS(C4427-$Z$8),""),"")</f>
        <v/>
      </c>
      <c r="U4423" s="150" t="str">
        <f>IFERROR(IF(S4423:$S$5009&lt;&gt;0, (T4423-$Y$17)^2,""),"")</f>
        <v/>
      </c>
    </row>
    <row r="4424" spans="1:21" ht="23">
      <c r="A4424" s="159">
        <v>4415</v>
      </c>
      <c r="B4424" s="160" t="str">
        <f>IF(Data!B4424:$B$5009&lt;&gt;"",Data!B4424,"")</f>
        <v/>
      </c>
      <c r="C4424" s="160" t="str">
        <f>IF(Data!$C4424:C$5009&lt;&gt;"",Data!C4424,"")</f>
        <v/>
      </c>
      <c r="P4424" s="149" t="str">
        <f>IF(Data!B4428="","",B4428)</f>
        <v/>
      </c>
      <c r="Q4424" s="150" t="str">
        <f>IFERROR(IF(P4424:$P$5009&lt;&gt;0, ABS(P4424-$Z$7),""),"")</f>
        <v/>
      </c>
      <c r="R4424" s="150" t="str">
        <f>IFERROR(IF(P4424:$P$5009&lt;&gt;0, (Q4424-$Y$16)^2,""),"")</f>
        <v/>
      </c>
      <c r="S4424" s="151" t="str">
        <f>IF(Data!C4428="","",C4428)</f>
        <v/>
      </c>
      <c r="T4424" s="150" t="str">
        <f>IFERROR(IF(S4424:$S$5009&lt;&gt;0, ABS(C4428-$Z$8),""),"")</f>
        <v/>
      </c>
      <c r="U4424" s="150" t="str">
        <f>IFERROR(IF(S4424:$S$5009&lt;&gt;0, (T4424-$Y$17)^2,""),"")</f>
        <v/>
      </c>
    </row>
    <row r="4425" spans="1:21" ht="23">
      <c r="A4425" s="161">
        <v>4416</v>
      </c>
      <c r="B4425" s="160" t="str">
        <f>IF(Data!B4425:$B$5009&lt;&gt;"",Data!B4425,"")</f>
        <v/>
      </c>
      <c r="C4425" s="160" t="str">
        <f>IF(Data!$C4425:C$5009&lt;&gt;"",Data!C4425,"")</f>
        <v/>
      </c>
      <c r="P4425" s="149" t="str">
        <f>IF(Data!B4429="","",B4429)</f>
        <v/>
      </c>
      <c r="Q4425" s="150" t="str">
        <f>IFERROR(IF(P4425:$P$5009&lt;&gt;0, ABS(P4425-$Z$7),""),"")</f>
        <v/>
      </c>
      <c r="R4425" s="150" t="str">
        <f>IFERROR(IF(P4425:$P$5009&lt;&gt;0, (Q4425-$Y$16)^2,""),"")</f>
        <v/>
      </c>
      <c r="S4425" s="151" t="str">
        <f>IF(Data!C4429="","",C4429)</f>
        <v/>
      </c>
      <c r="T4425" s="150" t="str">
        <f>IFERROR(IF(S4425:$S$5009&lt;&gt;0, ABS(C4429-$Z$8),""),"")</f>
        <v/>
      </c>
      <c r="U4425" s="150" t="str">
        <f>IFERROR(IF(S4425:$S$5009&lt;&gt;0, (T4425-$Y$17)^2,""),"")</f>
        <v/>
      </c>
    </row>
    <row r="4426" spans="1:21" ht="23">
      <c r="A4426" s="159">
        <v>4417</v>
      </c>
      <c r="B4426" s="160" t="str">
        <f>IF(Data!B4426:$B$5009&lt;&gt;"",Data!B4426,"")</f>
        <v/>
      </c>
      <c r="C4426" s="160" t="str">
        <f>IF(Data!$C4426:C$5009&lt;&gt;"",Data!C4426,"")</f>
        <v/>
      </c>
      <c r="P4426" s="149" t="str">
        <f>IF(Data!B4430="","",B4430)</f>
        <v/>
      </c>
      <c r="Q4426" s="150" t="str">
        <f>IFERROR(IF(P4426:$P$5009&lt;&gt;0, ABS(P4426-$Z$7),""),"")</f>
        <v/>
      </c>
      <c r="R4426" s="150" t="str">
        <f>IFERROR(IF(P4426:$P$5009&lt;&gt;0, (Q4426-$Y$16)^2,""),"")</f>
        <v/>
      </c>
      <c r="S4426" s="151" t="str">
        <f>IF(Data!C4430="","",C4430)</f>
        <v/>
      </c>
      <c r="T4426" s="150" t="str">
        <f>IFERROR(IF(S4426:$S$5009&lt;&gt;0, ABS(C4430-$Z$8),""),"")</f>
        <v/>
      </c>
      <c r="U4426" s="150" t="str">
        <f>IFERROR(IF(S4426:$S$5009&lt;&gt;0, (T4426-$Y$17)^2,""),"")</f>
        <v/>
      </c>
    </row>
    <row r="4427" spans="1:21" ht="23">
      <c r="A4427" s="161">
        <v>4418</v>
      </c>
      <c r="B4427" s="160" t="str">
        <f>IF(Data!B4427:$B$5009&lt;&gt;"",Data!B4427,"")</f>
        <v/>
      </c>
      <c r="C4427" s="160" t="str">
        <f>IF(Data!$C4427:C$5009&lt;&gt;"",Data!C4427,"")</f>
        <v/>
      </c>
      <c r="P4427" s="149" t="str">
        <f>IF(Data!B4431="","",B4431)</f>
        <v/>
      </c>
      <c r="Q4427" s="150" t="str">
        <f>IFERROR(IF(P4427:$P$5009&lt;&gt;0, ABS(P4427-$Z$7),""),"")</f>
        <v/>
      </c>
      <c r="R4427" s="150" t="str">
        <f>IFERROR(IF(P4427:$P$5009&lt;&gt;0, (Q4427-$Y$16)^2,""),"")</f>
        <v/>
      </c>
      <c r="S4427" s="151" t="str">
        <f>IF(Data!C4431="","",C4431)</f>
        <v/>
      </c>
      <c r="T4427" s="150" t="str">
        <f>IFERROR(IF(S4427:$S$5009&lt;&gt;0, ABS(C4431-$Z$8),""),"")</f>
        <v/>
      </c>
      <c r="U4427" s="150" t="str">
        <f>IFERROR(IF(S4427:$S$5009&lt;&gt;0, (T4427-$Y$17)^2,""),"")</f>
        <v/>
      </c>
    </row>
    <row r="4428" spans="1:21" ht="23">
      <c r="A4428" s="159">
        <v>4419</v>
      </c>
      <c r="B4428" s="160" t="str">
        <f>IF(Data!B4428:$B$5009&lt;&gt;"",Data!B4428,"")</f>
        <v/>
      </c>
      <c r="C4428" s="160" t="str">
        <f>IF(Data!$C4428:C$5009&lt;&gt;"",Data!C4428,"")</f>
        <v/>
      </c>
      <c r="P4428" s="149" t="str">
        <f>IF(Data!B4432="","",B4432)</f>
        <v/>
      </c>
      <c r="Q4428" s="150" t="str">
        <f>IFERROR(IF(P4428:$P$5009&lt;&gt;0, ABS(P4428-$Z$7),""),"")</f>
        <v/>
      </c>
      <c r="R4428" s="150" t="str">
        <f>IFERROR(IF(P4428:$P$5009&lt;&gt;0, (Q4428-$Y$16)^2,""),"")</f>
        <v/>
      </c>
      <c r="S4428" s="151" t="str">
        <f>IF(Data!C4432="","",C4432)</f>
        <v/>
      </c>
      <c r="T4428" s="150" t="str">
        <f>IFERROR(IF(S4428:$S$5009&lt;&gt;0, ABS(C4432-$Z$8),""),"")</f>
        <v/>
      </c>
      <c r="U4428" s="150" t="str">
        <f>IFERROR(IF(S4428:$S$5009&lt;&gt;0, (T4428-$Y$17)^2,""),"")</f>
        <v/>
      </c>
    </row>
    <row r="4429" spans="1:21" ht="23">
      <c r="A4429" s="161">
        <v>4420</v>
      </c>
      <c r="B4429" s="160" t="str">
        <f>IF(Data!B4429:$B$5009&lt;&gt;"",Data!B4429,"")</f>
        <v/>
      </c>
      <c r="C4429" s="160" t="str">
        <f>IF(Data!$C4429:C$5009&lt;&gt;"",Data!C4429,"")</f>
        <v/>
      </c>
      <c r="P4429" s="149" t="str">
        <f>IF(Data!B4433="","",B4433)</f>
        <v/>
      </c>
      <c r="Q4429" s="150" t="str">
        <f>IFERROR(IF(P4429:$P$5009&lt;&gt;0, ABS(P4429-$Z$7),""),"")</f>
        <v/>
      </c>
      <c r="R4429" s="150" t="str">
        <f>IFERROR(IF(P4429:$P$5009&lt;&gt;0, (Q4429-$Y$16)^2,""),"")</f>
        <v/>
      </c>
      <c r="S4429" s="151" t="str">
        <f>IF(Data!C4433="","",C4433)</f>
        <v/>
      </c>
      <c r="T4429" s="150" t="str">
        <f>IFERROR(IF(S4429:$S$5009&lt;&gt;0, ABS(C4433-$Z$8),""),"")</f>
        <v/>
      </c>
      <c r="U4429" s="150" t="str">
        <f>IFERROR(IF(S4429:$S$5009&lt;&gt;0, (T4429-$Y$17)^2,""),"")</f>
        <v/>
      </c>
    </row>
    <row r="4430" spans="1:21" ht="23">
      <c r="A4430" s="159">
        <v>4421</v>
      </c>
      <c r="B4430" s="160" t="str">
        <f>IF(Data!B4430:$B$5009&lt;&gt;"",Data!B4430,"")</f>
        <v/>
      </c>
      <c r="C4430" s="160" t="str">
        <f>IF(Data!$C4430:C$5009&lt;&gt;"",Data!C4430,"")</f>
        <v/>
      </c>
      <c r="P4430" s="149" t="str">
        <f>IF(Data!B4434="","",B4434)</f>
        <v/>
      </c>
      <c r="Q4430" s="150" t="str">
        <f>IFERROR(IF(P4430:$P$5009&lt;&gt;0, ABS(P4430-$Z$7),""),"")</f>
        <v/>
      </c>
      <c r="R4430" s="150" t="str">
        <f>IFERROR(IF(P4430:$P$5009&lt;&gt;0, (Q4430-$Y$16)^2,""),"")</f>
        <v/>
      </c>
      <c r="S4430" s="151" t="str">
        <f>IF(Data!C4434="","",C4434)</f>
        <v/>
      </c>
      <c r="T4430" s="150" t="str">
        <f>IFERROR(IF(S4430:$S$5009&lt;&gt;0, ABS(C4434-$Z$8),""),"")</f>
        <v/>
      </c>
      <c r="U4430" s="150" t="str">
        <f>IFERROR(IF(S4430:$S$5009&lt;&gt;0, (T4430-$Y$17)^2,""),"")</f>
        <v/>
      </c>
    </row>
    <row r="4431" spans="1:21" ht="23">
      <c r="A4431" s="161">
        <v>4422</v>
      </c>
      <c r="B4431" s="160" t="str">
        <f>IF(Data!B4431:$B$5009&lt;&gt;"",Data!B4431,"")</f>
        <v/>
      </c>
      <c r="C4431" s="160" t="str">
        <f>IF(Data!$C4431:C$5009&lt;&gt;"",Data!C4431,"")</f>
        <v/>
      </c>
      <c r="P4431" s="149" t="str">
        <f>IF(Data!B4435="","",B4435)</f>
        <v/>
      </c>
      <c r="Q4431" s="150" t="str">
        <f>IFERROR(IF(P4431:$P$5009&lt;&gt;0, ABS(P4431-$Z$7),""),"")</f>
        <v/>
      </c>
      <c r="R4431" s="150" t="str">
        <f>IFERROR(IF(P4431:$P$5009&lt;&gt;0, (Q4431-$Y$16)^2,""),"")</f>
        <v/>
      </c>
      <c r="S4431" s="151" t="str">
        <f>IF(Data!C4435="","",C4435)</f>
        <v/>
      </c>
      <c r="T4431" s="150" t="str">
        <f>IFERROR(IF(S4431:$S$5009&lt;&gt;0, ABS(C4435-$Z$8),""),"")</f>
        <v/>
      </c>
      <c r="U4431" s="150" t="str">
        <f>IFERROR(IF(S4431:$S$5009&lt;&gt;0, (T4431-$Y$17)^2,""),"")</f>
        <v/>
      </c>
    </row>
    <row r="4432" spans="1:21" ht="23">
      <c r="A4432" s="159">
        <v>4423</v>
      </c>
      <c r="B4432" s="160" t="str">
        <f>IF(Data!B4432:$B$5009&lt;&gt;"",Data!B4432,"")</f>
        <v/>
      </c>
      <c r="C4432" s="160" t="str">
        <f>IF(Data!$C4432:C$5009&lt;&gt;"",Data!C4432,"")</f>
        <v/>
      </c>
      <c r="P4432" s="149" t="str">
        <f>IF(Data!B4436="","",B4436)</f>
        <v/>
      </c>
      <c r="Q4432" s="150" t="str">
        <f>IFERROR(IF(P4432:$P$5009&lt;&gt;0, ABS(P4432-$Z$7),""),"")</f>
        <v/>
      </c>
      <c r="R4432" s="150" t="str">
        <f>IFERROR(IF(P4432:$P$5009&lt;&gt;0, (Q4432-$Y$16)^2,""),"")</f>
        <v/>
      </c>
      <c r="S4432" s="151" t="str">
        <f>IF(Data!C4436="","",C4436)</f>
        <v/>
      </c>
      <c r="T4432" s="150" t="str">
        <f>IFERROR(IF(S4432:$S$5009&lt;&gt;0, ABS(C4436-$Z$8),""),"")</f>
        <v/>
      </c>
      <c r="U4432" s="150" t="str">
        <f>IFERROR(IF(S4432:$S$5009&lt;&gt;0, (T4432-$Y$17)^2,""),"")</f>
        <v/>
      </c>
    </row>
    <row r="4433" spans="1:21" ht="23">
      <c r="A4433" s="161">
        <v>4424</v>
      </c>
      <c r="B4433" s="160" t="str">
        <f>IF(Data!B4433:$B$5009&lt;&gt;"",Data!B4433,"")</f>
        <v/>
      </c>
      <c r="C4433" s="160" t="str">
        <f>IF(Data!$C4433:C$5009&lt;&gt;"",Data!C4433,"")</f>
        <v/>
      </c>
      <c r="P4433" s="149" t="str">
        <f>IF(Data!B4437="","",B4437)</f>
        <v/>
      </c>
      <c r="Q4433" s="150" t="str">
        <f>IFERROR(IF(P4433:$P$5009&lt;&gt;0, ABS(P4433-$Z$7),""),"")</f>
        <v/>
      </c>
      <c r="R4433" s="150" t="str">
        <f>IFERROR(IF(P4433:$P$5009&lt;&gt;0, (Q4433-$Y$16)^2,""),"")</f>
        <v/>
      </c>
      <c r="S4433" s="151" t="str">
        <f>IF(Data!C4437="","",C4437)</f>
        <v/>
      </c>
      <c r="T4433" s="150" t="str">
        <f>IFERROR(IF(S4433:$S$5009&lt;&gt;0, ABS(C4437-$Z$8),""),"")</f>
        <v/>
      </c>
      <c r="U4433" s="150" t="str">
        <f>IFERROR(IF(S4433:$S$5009&lt;&gt;0, (T4433-$Y$17)^2,""),"")</f>
        <v/>
      </c>
    </row>
    <row r="4434" spans="1:21" ht="23">
      <c r="A4434" s="159">
        <v>4425</v>
      </c>
      <c r="B4434" s="160" t="str">
        <f>IF(Data!B4434:$B$5009&lt;&gt;"",Data!B4434,"")</f>
        <v/>
      </c>
      <c r="C4434" s="160" t="str">
        <f>IF(Data!$C4434:C$5009&lt;&gt;"",Data!C4434,"")</f>
        <v/>
      </c>
      <c r="P4434" s="149" t="str">
        <f>IF(Data!B4438="","",B4438)</f>
        <v/>
      </c>
      <c r="Q4434" s="150" t="str">
        <f>IFERROR(IF(P4434:$P$5009&lt;&gt;0, ABS(P4434-$Z$7),""),"")</f>
        <v/>
      </c>
      <c r="R4434" s="150" t="str">
        <f>IFERROR(IF(P4434:$P$5009&lt;&gt;0, (Q4434-$Y$16)^2,""),"")</f>
        <v/>
      </c>
      <c r="S4434" s="151" t="str">
        <f>IF(Data!C4438="","",C4438)</f>
        <v/>
      </c>
      <c r="T4434" s="150" t="str">
        <f>IFERROR(IF(S4434:$S$5009&lt;&gt;0, ABS(C4438-$Z$8),""),"")</f>
        <v/>
      </c>
      <c r="U4434" s="150" t="str">
        <f>IFERROR(IF(S4434:$S$5009&lt;&gt;0, (T4434-$Y$17)^2,""),"")</f>
        <v/>
      </c>
    </row>
    <row r="4435" spans="1:21" ht="23">
      <c r="A4435" s="161">
        <v>4426</v>
      </c>
      <c r="B4435" s="160" t="str">
        <f>IF(Data!B4435:$B$5009&lt;&gt;"",Data!B4435,"")</f>
        <v/>
      </c>
      <c r="C4435" s="160" t="str">
        <f>IF(Data!$C4435:C$5009&lt;&gt;"",Data!C4435,"")</f>
        <v/>
      </c>
      <c r="P4435" s="149" t="str">
        <f>IF(Data!B4439="","",B4439)</f>
        <v/>
      </c>
      <c r="Q4435" s="150" t="str">
        <f>IFERROR(IF(P4435:$P$5009&lt;&gt;0, ABS(P4435-$Z$7),""),"")</f>
        <v/>
      </c>
      <c r="R4435" s="150" t="str">
        <f>IFERROR(IF(P4435:$P$5009&lt;&gt;0, (Q4435-$Y$16)^2,""),"")</f>
        <v/>
      </c>
      <c r="S4435" s="151" t="str">
        <f>IF(Data!C4439="","",C4439)</f>
        <v/>
      </c>
      <c r="T4435" s="150" t="str">
        <f>IFERROR(IF(S4435:$S$5009&lt;&gt;0, ABS(C4439-$Z$8),""),"")</f>
        <v/>
      </c>
      <c r="U4435" s="150" t="str">
        <f>IFERROR(IF(S4435:$S$5009&lt;&gt;0, (T4435-$Y$17)^2,""),"")</f>
        <v/>
      </c>
    </row>
    <row r="4436" spans="1:21" ht="23">
      <c r="A4436" s="159">
        <v>4427</v>
      </c>
      <c r="B4436" s="160" t="str">
        <f>IF(Data!B4436:$B$5009&lt;&gt;"",Data!B4436,"")</f>
        <v/>
      </c>
      <c r="C4436" s="160" t="str">
        <f>IF(Data!$C4436:C$5009&lt;&gt;"",Data!C4436,"")</f>
        <v/>
      </c>
      <c r="P4436" s="149" t="str">
        <f>IF(Data!B4440="","",B4440)</f>
        <v/>
      </c>
      <c r="Q4436" s="150" t="str">
        <f>IFERROR(IF(P4436:$P$5009&lt;&gt;0, ABS(P4436-$Z$7),""),"")</f>
        <v/>
      </c>
      <c r="R4436" s="150" t="str">
        <f>IFERROR(IF(P4436:$P$5009&lt;&gt;0, (Q4436-$Y$16)^2,""),"")</f>
        <v/>
      </c>
      <c r="S4436" s="151" t="str">
        <f>IF(Data!C4440="","",C4440)</f>
        <v/>
      </c>
      <c r="T4436" s="150" t="str">
        <f>IFERROR(IF(S4436:$S$5009&lt;&gt;0, ABS(C4440-$Z$8),""),"")</f>
        <v/>
      </c>
      <c r="U4436" s="150" t="str">
        <f>IFERROR(IF(S4436:$S$5009&lt;&gt;0, (T4436-$Y$17)^2,""),"")</f>
        <v/>
      </c>
    </row>
    <row r="4437" spans="1:21" ht="23">
      <c r="A4437" s="161">
        <v>4428</v>
      </c>
      <c r="B4437" s="160" t="str">
        <f>IF(Data!B4437:$B$5009&lt;&gt;"",Data!B4437,"")</f>
        <v/>
      </c>
      <c r="C4437" s="160" t="str">
        <f>IF(Data!$C4437:C$5009&lt;&gt;"",Data!C4437,"")</f>
        <v/>
      </c>
      <c r="P4437" s="149" t="str">
        <f>IF(Data!B4441="","",B4441)</f>
        <v/>
      </c>
      <c r="Q4437" s="150" t="str">
        <f>IFERROR(IF(P4437:$P$5009&lt;&gt;0, ABS(P4437-$Z$7),""),"")</f>
        <v/>
      </c>
      <c r="R4437" s="150" t="str">
        <f>IFERROR(IF(P4437:$P$5009&lt;&gt;0, (Q4437-$Y$16)^2,""),"")</f>
        <v/>
      </c>
      <c r="S4437" s="151" t="str">
        <f>IF(Data!C4441="","",C4441)</f>
        <v/>
      </c>
      <c r="T4437" s="150" t="str">
        <f>IFERROR(IF(S4437:$S$5009&lt;&gt;0, ABS(C4441-$Z$8),""),"")</f>
        <v/>
      </c>
      <c r="U4437" s="150" t="str">
        <f>IFERROR(IF(S4437:$S$5009&lt;&gt;0, (T4437-$Y$17)^2,""),"")</f>
        <v/>
      </c>
    </row>
    <row r="4438" spans="1:21" ht="23">
      <c r="A4438" s="159">
        <v>4429</v>
      </c>
      <c r="B4438" s="160" t="str">
        <f>IF(Data!B4438:$B$5009&lt;&gt;"",Data!B4438,"")</f>
        <v/>
      </c>
      <c r="C4438" s="160" t="str">
        <f>IF(Data!$C4438:C$5009&lt;&gt;"",Data!C4438,"")</f>
        <v/>
      </c>
      <c r="P4438" s="149" t="str">
        <f>IF(Data!B4442="","",B4442)</f>
        <v/>
      </c>
      <c r="Q4438" s="150" t="str">
        <f>IFERROR(IF(P4438:$P$5009&lt;&gt;0, ABS(P4438-$Z$7),""),"")</f>
        <v/>
      </c>
      <c r="R4438" s="150" t="str">
        <f>IFERROR(IF(P4438:$P$5009&lt;&gt;0, (Q4438-$Y$16)^2,""),"")</f>
        <v/>
      </c>
      <c r="S4438" s="151" t="str">
        <f>IF(Data!C4442="","",C4442)</f>
        <v/>
      </c>
      <c r="T4438" s="150" t="str">
        <f>IFERROR(IF(S4438:$S$5009&lt;&gt;0, ABS(C4442-$Z$8),""),"")</f>
        <v/>
      </c>
      <c r="U4438" s="150" t="str">
        <f>IFERROR(IF(S4438:$S$5009&lt;&gt;0, (T4438-$Y$17)^2,""),"")</f>
        <v/>
      </c>
    </row>
    <row r="4439" spans="1:21" ht="23">
      <c r="A4439" s="161">
        <v>4430</v>
      </c>
      <c r="B4439" s="160" t="str">
        <f>IF(Data!B4439:$B$5009&lt;&gt;"",Data!B4439,"")</f>
        <v/>
      </c>
      <c r="C4439" s="160" t="str">
        <f>IF(Data!$C4439:C$5009&lt;&gt;"",Data!C4439,"")</f>
        <v/>
      </c>
      <c r="P4439" s="149" t="str">
        <f>IF(Data!B4443="","",B4443)</f>
        <v/>
      </c>
      <c r="Q4439" s="150" t="str">
        <f>IFERROR(IF(P4439:$P$5009&lt;&gt;0, ABS(P4439-$Z$7),""),"")</f>
        <v/>
      </c>
      <c r="R4439" s="150" t="str">
        <f>IFERROR(IF(P4439:$P$5009&lt;&gt;0, (Q4439-$Y$16)^2,""),"")</f>
        <v/>
      </c>
      <c r="S4439" s="151" t="str">
        <f>IF(Data!C4443="","",C4443)</f>
        <v/>
      </c>
      <c r="T4439" s="150" t="str">
        <f>IFERROR(IF(S4439:$S$5009&lt;&gt;0, ABS(C4443-$Z$8),""),"")</f>
        <v/>
      </c>
      <c r="U4439" s="150" t="str">
        <f>IFERROR(IF(S4439:$S$5009&lt;&gt;0, (T4439-$Y$17)^2,""),"")</f>
        <v/>
      </c>
    </row>
    <row r="4440" spans="1:21" ht="23">
      <c r="A4440" s="159">
        <v>4431</v>
      </c>
      <c r="B4440" s="160" t="str">
        <f>IF(Data!B4440:$B$5009&lt;&gt;"",Data!B4440,"")</f>
        <v/>
      </c>
      <c r="C4440" s="160" t="str">
        <f>IF(Data!$C4440:C$5009&lt;&gt;"",Data!C4440,"")</f>
        <v/>
      </c>
      <c r="P4440" s="149" t="str">
        <f>IF(Data!B4444="","",B4444)</f>
        <v/>
      </c>
      <c r="Q4440" s="150" t="str">
        <f>IFERROR(IF(P4440:$P$5009&lt;&gt;0, ABS(P4440-$Z$7),""),"")</f>
        <v/>
      </c>
      <c r="R4440" s="150" t="str">
        <f>IFERROR(IF(P4440:$P$5009&lt;&gt;0, (Q4440-$Y$16)^2,""),"")</f>
        <v/>
      </c>
      <c r="S4440" s="151" t="str">
        <f>IF(Data!C4444="","",C4444)</f>
        <v/>
      </c>
      <c r="T4440" s="150" t="str">
        <f>IFERROR(IF(S4440:$S$5009&lt;&gt;0, ABS(C4444-$Z$8),""),"")</f>
        <v/>
      </c>
      <c r="U4440" s="150" t="str">
        <f>IFERROR(IF(S4440:$S$5009&lt;&gt;0, (T4440-$Y$17)^2,""),"")</f>
        <v/>
      </c>
    </row>
    <row r="4441" spans="1:21" ht="23">
      <c r="A4441" s="161">
        <v>4432</v>
      </c>
      <c r="B4441" s="160" t="str">
        <f>IF(Data!B4441:$B$5009&lt;&gt;"",Data!B4441,"")</f>
        <v/>
      </c>
      <c r="C4441" s="160" t="str">
        <f>IF(Data!$C4441:C$5009&lt;&gt;"",Data!C4441,"")</f>
        <v/>
      </c>
      <c r="P4441" s="149" t="str">
        <f>IF(Data!B4445="","",B4445)</f>
        <v/>
      </c>
      <c r="Q4441" s="150" t="str">
        <f>IFERROR(IF(P4441:$P$5009&lt;&gt;0, ABS(P4441-$Z$7),""),"")</f>
        <v/>
      </c>
      <c r="R4441" s="150" t="str">
        <f>IFERROR(IF(P4441:$P$5009&lt;&gt;0, (Q4441-$Y$16)^2,""),"")</f>
        <v/>
      </c>
      <c r="S4441" s="151" t="str">
        <f>IF(Data!C4445="","",C4445)</f>
        <v/>
      </c>
      <c r="T4441" s="150" t="str">
        <f>IFERROR(IF(S4441:$S$5009&lt;&gt;0, ABS(C4445-$Z$8),""),"")</f>
        <v/>
      </c>
      <c r="U4441" s="150" t="str">
        <f>IFERROR(IF(S4441:$S$5009&lt;&gt;0, (T4441-$Y$17)^2,""),"")</f>
        <v/>
      </c>
    </row>
    <row r="4442" spans="1:21" ht="23">
      <c r="A4442" s="159">
        <v>4433</v>
      </c>
      <c r="B4442" s="160" t="str">
        <f>IF(Data!B4442:$B$5009&lt;&gt;"",Data!B4442,"")</f>
        <v/>
      </c>
      <c r="C4442" s="160" t="str">
        <f>IF(Data!$C4442:C$5009&lt;&gt;"",Data!C4442,"")</f>
        <v/>
      </c>
      <c r="P4442" s="149" t="str">
        <f>IF(Data!B4446="","",B4446)</f>
        <v/>
      </c>
      <c r="Q4442" s="150" t="str">
        <f>IFERROR(IF(P4442:$P$5009&lt;&gt;0, ABS(P4442-$Z$7),""),"")</f>
        <v/>
      </c>
      <c r="R4442" s="150" t="str">
        <f>IFERROR(IF(P4442:$P$5009&lt;&gt;0, (Q4442-$Y$16)^2,""),"")</f>
        <v/>
      </c>
      <c r="S4442" s="151" t="str">
        <f>IF(Data!C4446="","",C4446)</f>
        <v/>
      </c>
      <c r="T4442" s="150" t="str">
        <f>IFERROR(IF(S4442:$S$5009&lt;&gt;0, ABS(C4446-$Z$8),""),"")</f>
        <v/>
      </c>
      <c r="U4442" s="150" t="str">
        <f>IFERROR(IF(S4442:$S$5009&lt;&gt;0, (T4442-$Y$17)^2,""),"")</f>
        <v/>
      </c>
    </row>
    <row r="4443" spans="1:21" ht="23">
      <c r="A4443" s="161">
        <v>4434</v>
      </c>
      <c r="B4443" s="160" t="str">
        <f>IF(Data!B4443:$B$5009&lt;&gt;"",Data!B4443,"")</f>
        <v/>
      </c>
      <c r="C4443" s="160" t="str">
        <f>IF(Data!$C4443:C$5009&lt;&gt;"",Data!C4443,"")</f>
        <v/>
      </c>
      <c r="P4443" s="149" t="str">
        <f>IF(Data!B4447="","",B4447)</f>
        <v/>
      </c>
      <c r="Q4443" s="150" t="str">
        <f>IFERROR(IF(P4443:$P$5009&lt;&gt;0, ABS(P4443-$Z$7),""),"")</f>
        <v/>
      </c>
      <c r="R4443" s="150" t="str">
        <f>IFERROR(IF(P4443:$P$5009&lt;&gt;0, (Q4443-$Y$16)^2,""),"")</f>
        <v/>
      </c>
      <c r="S4443" s="151" t="str">
        <f>IF(Data!C4447="","",C4447)</f>
        <v/>
      </c>
      <c r="T4443" s="150" t="str">
        <f>IFERROR(IF(S4443:$S$5009&lt;&gt;0, ABS(C4447-$Z$8),""),"")</f>
        <v/>
      </c>
      <c r="U4443" s="150" t="str">
        <f>IFERROR(IF(S4443:$S$5009&lt;&gt;0, (T4443-$Y$17)^2,""),"")</f>
        <v/>
      </c>
    </row>
    <row r="4444" spans="1:21" ht="23">
      <c r="A4444" s="159">
        <v>4435</v>
      </c>
      <c r="B4444" s="160" t="str">
        <f>IF(Data!B4444:$B$5009&lt;&gt;"",Data!B4444,"")</f>
        <v/>
      </c>
      <c r="C4444" s="160" t="str">
        <f>IF(Data!$C4444:C$5009&lt;&gt;"",Data!C4444,"")</f>
        <v/>
      </c>
      <c r="P4444" s="149" t="str">
        <f>IF(Data!B4448="","",B4448)</f>
        <v/>
      </c>
      <c r="Q4444" s="150" t="str">
        <f>IFERROR(IF(P4444:$P$5009&lt;&gt;0, ABS(P4444-$Z$7),""),"")</f>
        <v/>
      </c>
      <c r="R4444" s="150" t="str">
        <f>IFERROR(IF(P4444:$P$5009&lt;&gt;0, (Q4444-$Y$16)^2,""),"")</f>
        <v/>
      </c>
      <c r="S4444" s="151" t="str">
        <f>IF(Data!C4448="","",C4448)</f>
        <v/>
      </c>
      <c r="T4444" s="150" t="str">
        <f>IFERROR(IF(S4444:$S$5009&lt;&gt;0, ABS(C4448-$Z$8),""),"")</f>
        <v/>
      </c>
      <c r="U4444" s="150" t="str">
        <f>IFERROR(IF(S4444:$S$5009&lt;&gt;0, (T4444-$Y$17)^2,""),"")</f>
        <v/>
      </c>
    </row>
    <row r="4445" spans="1:21" ht="23">
      <c r="A4445" s="161">
        <v>4436</v>
      </c>
      <c r="B4445" s="160" t="str">
        <f>IF(Data!B4445:$B$5009&lt;&gt;"",Data!B4445,"")</f>
        <v/>
      </c>
      <c r="C4445" s="160" t="str">
        <f>IF(Data!$C4445:C$5009&lt;&gt;"",Data!C4445,"")</f>
        <v/>
      </c>
      <c r="P4445" s="149" t="str">
        <f>IF(Data!B4449="","",B4449)</f>
        <v/>
      </c>
      <c r="Q4445" s="150" t="str">
        <f>IFERROR(IF(P4445:$P$5009&lt;&gt;0, ABS(P4445-$Z$7),""),"")</f>
        <v/>
      </c>
      <c r="R4445" s="150" t="str">
        <f>IFERROR(IF(P4445:$P$5009&lt;&gt;0, (Q4445-$Y$16)^2,""),"")</f>
        <v/>
      </c>
      <c r="S4445" s="151" t="str">
        <f>IF(Data!C4449="","",C4449)</f>
        <v/>
      </c>
      <c r="T4445" s="150" t="str">
        <f>IFERROR(IF(S4445:$S$5009&lt;&gt;0, ABS(C4449-$Z$8),""),"")</f>
        <v/>
      </c>
      <c r="U4445" s="150" t="str">
        <f>IFERROR(IF(S4445:$S$5009&lt;&gt;0, (T4445-$Y$17)^2,""),"")</f>
        <v/>
      </c>
    </row>
    <row r="4446" spans="1:21" ht="23">
      <c r="A4446" s="159">
        <v>4437</v>
      </c>
      <c r="B4446" s="160" t="str">
        <f>IF(Data!B4446:$B$5009&lt;&gt;"",Data!B4446,"")</f>
        <v/>
      </c>
      <c r="C4446" s="160" t="str">
        <f>IF(Data!$C4446:C$5009&lt;&gt;"",Data!C4446,"")</f>
        <v/>
      </c>
      <c r="P4446" s="149" t="str">
        <f>IF(Data!B4450="","",B4450)</f>
        <v/>
      </c>
      <c r="Q4446" s="150" t="str">
        <f>IFERROR(IF(P4446:$P$5009&lt;&gt;0, ABS(P4446-$Z$7),""),"")</f>
        <v/>
      </c>
      <c r="R4446" s="150" t="str">
        <f>IFERROR(IF(P4446:$P$5009&lt;&gt;0, (Q4446-$Y$16)^2,""),"")</f>
        <v/>
      </c>
      <c r="S4446" s="151" t="str">
        <f>IF(Data!C4450="","",C4450)</f>
        <v/>
      </c>
      <c r="T4446" s="150" t="str">
        <f>IFERROR(IF(S4446:$S$5009&lt;&gt;0, ABS(C4450-$Z$8),""),"")</f>
        <v/>
      </c>
      <c r="U4446" s="150" t="str">
        <f>IFERROR(IF(S4446:$S$5009&lt;&gt;0, (T4446-$Y$17)^2,""),"")</f>
        <v/>
      </c>
    </row>
    <row r="4447" spans="1:21" ht="23">
      <c r="A4447" s="161">
        <v>4438</v>
      </c>
      <c r="B4447" s="160" t="str">
        <f>IF(Data!B4447:$B$5009&lt;&gt;"",Data!B4447,"")</f>
        <v/>
      </c>
      <c r="C4447" s="160" t="str">
        <f>IF(Data!$C4447:C$5009&lt;&gt;"",Data!C4447,"")</f>
        <v/>
      </c>
      <c r="P4447" s="149" t="str">
        <f>IF(Data!B4451="","",B4451)</f>
        <v/>
      </c>
      <c r="Q4447" s="150" t="str">
        <f>IFERROR(IF(P4447:$P$5009&lt;&gt;0, ABS(P4447-$Z$7),""),"")</f>
        <v/>
      </c>
      <c r="R4447" s="150" t="str">
        <f>IFERROR(IF(P4447:$P$5009&lt;&gt;0, (Q4447-$Y$16)^2,""),"")</f>
        <v/>
      </c>
      <c r="S4447" s="151" t="str">
        <f>IF(Data!C4451="","",C4451)</f>
        <v/>
      </c>
      <c r="T4447" s="150" t="str">
        <f>IFERROR(IF(S4447:$S$5009&lt;&gt;0, ABS(C4451-$Z$8),""),"")</f>
        <v/>
      </c>
      <c r="U4447" s="150" t="str">
        <f>IFERROR(IF(S4447:$S$5009&lt;&gt;0, (T4447-$Y$17)^2,""),"")</f>
        <v/>
      </c>
    </row>
    <row r="4448" spans="1:21" ht="23">
      <c r="A4448" s="159">
        <v>4439</v>
      </c>
      <c r="B4448" s="160" t="str">
        <f>IF(Data!B4448:$B$5009&lt;&gt;"",Data!B4448,"")</f>
        <v/>
      </c>
      <c r="C4448" s="160" t="str">
        <f>IF(Data!$C4448:C$5009&lt;&gt;"",Data!C4448,"")</f>
        <v/>
      </c>
      <c r="P4448" s="149" t="str">
        <f>IF(Data!B4452="","",B4452)</f>
        <v/>
      </c>
      <c r="Q4448" s="150" t="str">
        <f>IFERROR(IF(P4448:$P$5009&lt;&gt;0, ABS(P4448-$Z$7),""),"")</f>
        <v/>
      </c>
      <c r="R4448" s="150" t="str">
        <f>IFERROR(IF(P4448:$P$5009&lt;&gt;0, (Q4448-$Y$16)^2,""),"")</f>
        <v/>
      </c>
      <c r="S4448" s="151" t="str">
        <f>IF(Data!C4452="","",C4452)</f>
        <v/>
      </c>
      <c r="T4448" s="150" t="str">
        <f>IFERROR(IF(S4448:$S$5009&lt;&gt;0, ABS(C4452-$Z$8),""),"")</f>
        <v/>
      </c>
      <c r="U4448" s="150" t="str">
        <f>IFERROR(IF(S4448:$S$5009&lt;&gt;0, (T4448-$Y$17)^2,""),"")</f>
        <v/>
      </c>
    </row>
    <row r="4449" spans="1:21" ht="23">
      <c r="A4449" s="161">
        <v>4440</v>
      </c>
      <c r="B4449" s="160" t="str">
        <f>IF(Data!B4449:$B$5009&lt;&gt;"",Data!B4449,"")</f>
        <v/>
      </c>
      <c r="C4449" s="160" t="str">
        <f>IF(Data!$C4449:C$5009&lt;&gt;"",Data!C4449,"")</f>
        <v/>
      </c>
      <c r="P4449" s="149" t="str">
        <f>IF(Data!B4453="","",B4453)</f>
        <v/>
      </c>
      <c r="Q4449" s="150" t="str">
        <f>IFERROR(IF(P4449:$P$5009&lt;&gt;0, ABS(P4449-$Z$7),""),"")</f>
        <v/>
      </c>
      <c r="R4449" s="150" t="str">
        <f>IFERROR(IF(P4449:$P$5009&lt;&gt;0, (Q4449-$Y$16)^2,""),"")</f>
        <v/>
      </c>
      <c r="S4449" s="151" t="str">
        <f>IF(Data!C4453="","",C4453)</f>
        <v/>
      </c>
      <c r="T4449" s="150" t="str">
        <f>IFERROR(IF(S4449:$S$5009&lt;&gt;0, ABS(C4453-$Z$8),""),"")</f>
        <v/>
      </c>
      <c r="U4449" s="150" t="str">
        <f>IFERROR(IF(S4449:$S$5009&lt;&gt;0, (T4449-$Y$17)^2,""),"")</f>
        <v/>
      </c>
    </row>
    <row r="4450" spans="1:21" ht="23">
      <c r="A4450" s="159">
        <v>4441</v>
      </c>
      <c r="B4450" s="160" t="str">
        <f>IF(Data!B4450:$B$5009&lt;&gt;"",Data!B4450,"")</f>
        <v/>
      </c>
      <c r="C4450" s="160" t="str">
        <f>IF(Data!$C4450:C$5009&lt;&gt;"",Data!C4450,"")</f>
        <v/>
      </c>
      <c r="P4450" s="149" t="str">
        <f>IF(Data!B4454="","",B4454)</f>
        <v/>
      </c>
      <c r="Q4450" s="150" t="str">
        <f>IFERROR(IF(P4450:$P$5009&lt;&gt;0, ABS(P4450-$Z$7),""),"")</f>
        <v/>
      </c>
      <c r="R4450" s="150" t="str">
        <f>IFERROR(IF(P4450:$P$5009&lt;&gt;0, (Q4450-$Y$16)^2,""),"")</f>
        <v/>
      </c>
      <c r="S4450" s="151" t="str">
        <f>IF(Data!C4454="","",C4454)</f>
        <v/>
      </c>
      <c r="T4450" s="150" t="str">
        <f>IFERROR(IF(S4450:$S$5009&lt;&gt;0, ABS(C4454-$Z$8),""),"")</f>
        <v/>
      </c>
      <c r="U4450" s="150" t="str">
        <f>IFERROR(IF(S4450:$S$5009&lt;&gt;0, (T4450-$Y$17)^2,""),"")</f>
        <v/>
      </c>
    </row>
    <row r="4451" spans="1:21" ht="23">
      <c r="A4451" s="161">
        <v>4442</v>
      </c>
      <c r="B4451" s="160" t="str">
        <f>IF(Data!B4451:$B$5009&lt;&gt;"",Data!B4451,"")</f>
        <v/>
      </c>
      <c r="C4451" s="160" t="str">
        <f>IF(Data!$C4451:C$5009&lt;&gt;"",Data!C4451,"")</f>
        <v/>
      </c>
      <c r="P4451" s="149" t="str">
        <f>IF(Data!B4455="","",B4455)</f>
        <v/>
      </c>
      <c r="Q4451" s="150" t="str">
        <f>IFERROR(IF(P4451:$P$5009&lt;&gt;0, ABS(P4451-$Z$7),""),"")</f>
        <v/>
      </c>
      <c r="R4451" s="150" t="str">
        <f>IFERROR(IF(P4451:$P$5009&lt;&gt;0, (Q4451-$Y$16)^2,""),"")</f>
        <v/>
      </c>
      <c r="S4451" s="151" t="str">
        <f>IF(Data!C4455="","",C4455)</f>
        <v/>
      </c>
      <c r="T4451" s="150" t="str">
        <f>IFERROR(IF(S4451:$S$5009&lt;&gt;0, ABS(C4455-$Z$8),""),"")</f>
        <v/>
      </c>
      <c r="U4451" s="150" t="str">
        <f>IFERROR(IF(S4451:$S$5009&lt;&gt;0, (T4451-$Y$17)^2,""),"")</f>
        <v/>
      </c>
    </row>
    <row r="4452" spans="1:21" ht="23">
      <c r="A4452" s="159">
        <v>4443</v>
      </c>
      <c r="B4452" s="160" t="str">
        <f>IF(Data!B4452:$B$5009&lt;&gt;"",Data!B4452,"")</f>
        <v/>
      </c>
      <c r="C4452" s="160" t="str">
        <f>IF(Data!$C4452:C$5009&lt;&gt;"",Data!C4452,"")</f>
        <v/>
      </c>
      <c r="P4452" s="149" t="str">
        <f>IF(Data!B4456="","",B4456)</f>
        <v/>
      </c>
      <c r="Q4452" s="150" t="str">
        <f>IFERROR(IF(P4452:$P$5009&lt;&gt;0, ABS(P4452-$Z$7),""),"")</f>
        <v/>
      </c>
      <c r="R4452" s="150" t="str">
        <f>IFERROR(IF(P4452:$P$5009&lt;&gt;0, (Q4452-$Y$16)^2,""),"")</f>
        <v/>
      </c>
      <c r="S4452" s="151" t="str">
        <f>IF(Data!C4456="","",C4456)</f>
        <v/>
      </c>
      <c r="T4452" s="150" t="str">
        <f>IFERROR(IF(S4452:$S$5009&lt;&gt;0, ABS(C4456-$Z$8),""),"")</f>
        <v/>
      </c>
      <c r="U4452" s="150" t="str">
        <f>IFERROR(IF(S4452:$S$5009&lt;&gt;0, (T4452-$Y$17)^2,""),"")</f>
        <v/>
      </c>
    </row>
    <row r="4453" spans="1:21" ht="23">
      <c r="A4453" s="161">
        <v>4444</v>
      </c>
      <c r="B4453" s="160" t="str">
        <f>IF(Data!B4453:$B$5009&lt;&gt;"",Data!B4453,"")</f>
        <v/>
      </c>
      <c r="C4453" s="160" t="str">
        <f>IF(Data!$C4453:C$5009&lt;&gt;"",Data!C4453,"")</f>
        <v/>
      </c>
      <c r="P4453" s="149" t="str">
        <f>IF(Data!B4457="","",B4457)</f>
        <v/>
      </c>
      <c r="Q4453" s="150" t="str">
        <f>IFERROR(IF(P4453:$P$5009&lt;&gt;0, ABS(P4453-$Z$7),""),"")</f>
        <v/>
      </c>
      <c r="R4453" s="150" t="str">
        <f>IFERROR(IF(P4453:$P$5009&lt;&gt;0, (Q4453-$Y$16)^2,""),"")</f>
        <v/>
      </c>
      <c r="S4453" s="151" t="str">
        <f>IF(Data!C4457="","",C4457)</f>
        <v/>
      </c>
      <c r="T4453" s="150" t="str">
        <f>IFERROR(IF(S4453:$S$5009&lt;&gt;0, ABS(C4457-$Z$8),""),"")</f>
        <v/>
      </c>
      <c r="U4453" s="150" t="str">
        <f>IFERROR(IF(S4453:$S$5009&lt;&gt;0, (T4453-$Y$17)^2,""),"")</f>
        <v/>
      </c>
    </row>
    <row r="4454" spans="1:21" ht="23">
      <c r="A4454" s="159">
        <v>4445</v>
      </c>
      <c r="B4454" s="160" t="str">
        <f>IF(Data!B4454:$B$5009&lt;&gt;"",Data!B4454,"")</f>
        <v/>
      </c>
      <c r="C4454" s="160" t="str">
        <f>IF(Data!$C4454:C$5009&lt;&gt;"",Data!C4454,"")</f>
        <v/>
      </c>
      <c r="P4454" s="149" t="str">
        <f>IF(Data!B4458="","",B4458)</f>
        <v/>
      </c>
      <c r="Q4454" s="150" t="str">
        <f>IFERROR(IF(P4454:$P$5009&lt;&gt;0, ABS(P4454-$Z$7),""),"")</f>
        <v/>
      </c>
      <c r="R4454" s="150" t="str">
        <f>IFERROR(IF(P4454:$P$5009&lt;&gt;0, (Q4454-$Y$16)^2,""),"")</f>
        <v/>
      </c>
      <c r="S4454" s="151" t="str">
        <f>IF(Data!C4458="","",C4458)</f>
        <v/>
      </c>
      <c r="T4454" s="150" t="str">
        <f>IFERROR(IF(S4454:$S$5009&lt;&gt;0, ABS(C4458-$Z$8),""),"")</f>
        <v/>
      </c>
      <c r="U4454" s="150" t="str">
        <f>IFERROR(IF(S4454:$S$5009&lt;&gt;0, (T4454-$Y$17)^2,""),"")</f>
        <v/>
      </c>
    </row>
    <row r="4455" spans="1:21" ht="23">
      <c r="A4455" s="161">
        <v>4446</v>
      </c>
      <c r="B4455" s="160" t="str">
        <f>IF(Data!B4455:$B$5009&lt;&gt;"",Data!B4455,"")</f>
        <v/>
      </c>
      <c r="C4455" s="160" t="str">
        <f>IF(Data!$C4455:C$5009&lt;&gt;"",Data!C4455,"")</f>
        <v/>
      </c>
      <c r="P4455" s="149" t="str">
        <f>IF(Data!B4459="","",B4459)</f>
        <v/>
      </c>
      <c r="Q4455" s="150" t="str">
        <f>IFERROR(IF(P4455:$P$5009&lt;&gt;0, ABS(P4455-$Z$7),""),"")</f>
        <v/>
      </c>
      <c r="R4455" s="150" t="str">
        <f>IFERROR(IF(P4455:$P$5009&lt;&gt;0, (Q4455-$Y$16)^2,""),"")</f>
        <v/>
      </c>
      <c r="S4455" s="151" t="str">
        <f>IF(Data!C4459="","",C4459)</f>
        <v/>
      </c>
      <c r="T4455" s="150" t="str">
        <f>IFERROR(IF(S4455:$S$5009&lt;&gt;0, ABS(C4459-$Z$8),""),"")</f>
        <v/>
      </c>
      <c r="U4455" s="150" t="str">
        <f>IFERROR(IF(S4455:$S$5009&lt;&gt;0, (T4455-$Y$17)^2,""),"")</f>
        <v/>
      </c>
    </row>
    <row r="4456" spans="1:21" ht="23">
      <c r="A4456" s="159">
        <v>4447</v>
      </c>
      <c r="B4456" s="160" t="str">
        <f>IF(Data!B4456:$B$5009&lt;&gt;"",Data!B4456,"")</f>
        <v/>
      </c>
      <c r="C4456" s="160" t="str">
        <f>IF(Data!$C4456:C$5009&lt;&gt;"",Data!C4456,"")</f>
        <v/>
      </c>
      <c r="P4456" s="149" t="str">
        <f>IF(Data!B4460="","",B4460)</f>
        <v/>
      </c>
      <c r="Q4456" s="150" t="str">
        <f>IFERROR(IF(P4456:$P$5009&lt;&gt;0, ABS(P4456-$Z$7),""),"")</f>
        <v/>
      </c>
      <c r="R4456" s="150" t="str">
        <f>IFERROR(IF(P4456:$P$5009&lt;&gt;0, (Q4456-$Y$16)^2,""),"")</f>
        <v/>
      </c>
      <c r="S4456" s="151" t="str">
        <f>IF(Data!C4460="","",C4460)</f>
        <v/>
      </c>
      <c r="T4456" s="150" t="str">
        <f>IFERROR(IF(S4456:$S$5009&lt;&gt;0, ABS(C4460-$Z$8),""),"")</f>
        <v/>
      </c>
      <c r="U4456" s="150" t="str">
        <f>IFERROR(IF(S4456:$S$5009&lt;&gt;0, (T4456-$Y$17)^2,""),"")</f>
        <v/>
      </c>
    </row>
    <row r="4457" spans="1:21" ht="23">
      <c r="A4457" s="161">
        <v>4448</v>
      </c>
      <c r="B4457" s="160" t="str">
        <f>IF(Data!B4457:$B$5009&lt;&gt;"",Data!B4457,"")</f>
        <v/>
      </c>
      <c r="C4457" s="160" t="str">
        <f>IF(Data!$C4457:C$5009&lt;&gt;"",Data!C4457,"")</f>
        <v/>
      </c>
      <c r="P4457" s="149" t="str">
        <f>IF(Data!B4461="","",B4461)</f>
        <v/>
      </c>
      <c r="Q4457" s="150" t="str">
        <f>IFERROR(IF(P4457:$P$5009&lt;&gt;0, ABS(P4457-$Z$7),""),"")</f>
        <v/>
      </c>
      <c r="R4457" s="150" t="str">
        <f>IFERROR(IF(P4457:$P$5009&lt;&gt;0, (Q4457-$Y$16)^2,""),"")</f>
        <v/>
      </c>
      <c r="S4457" s="151" t="str">
        <f>IF(Data!C4461="","",C4461)</f>
        <v/>
      </c>
      <c r="T4457" s="150" t="str">
        <f>IFERROR(IF(S4457:$S$5009&lt;&gt;0, ABS(C4461-$Z$8),""),"")</f>
        <v/>
      </c>
      <c r="U4457" s="150" t="str">
        <f>IFERROR(IF(S4457:$S$5009&lt;&gt;0, (T4457-$Y$17)^2,""),"")</f>
        <v/>
      </c>
    </row>
    <row r="4458" spans="1:21" ht="23">
      <c r="A4458" s="159">
        <v>4449</v>
      </c>
      <c r="B4458" s="160" t="str">
        <f>IF(Data!B4458:$B$5009&lt;&gt;"",Data!B4458,"")</f>
        <v/>
      </c>
      <c r="C4458" s="160" t="str">
        <f>IF(Data!$C4458:C$5009&lt;&gt;"",Data!C4458,"")</f>
        <v/>
      </c>
      <c r="P4458" s="149" t="str">
        <f>IF(Data!B4462="","",B4462)</f>
        <v/>
      </c>
      <c r="Q4458" s="150" t="str">
        <f>IFERROR(IF(P4458:$P$5009&lt;&gt;0, ABS(P4458-$Z$7),""),"")</f>
        <v/>
      </c>
      <c r="R4458" s="150" t="str">
        <f>IFERROR(IF(P4458:$P$5009&lt;&gt;0, (Q4458-$Y$16)^2,""),"")</f>
        <v/>
      </c>
      <c r="S4458" s="151" t="str">
        <f>IF(Data!C4462="","",C4462)</f>
        <v/>
      </c>
      <c r="T4458" s="150" t="str">
        <f>IFERROR(IF(S4458:$S$5009&lt;&gt;0, ABS(C4462-$Z$8),""),"")</f>
        <v/>
      </c>
      <c r="U4458" s="150" t="str">
        <f>IFERROR(IF(S4458:$S$5009&lt;&gt;0, (T4458-$Y$17)^2,""),"")</f>
        <v/>
      </c>
    </row>
    <row r="4459" spans="1:21" ht="23">
      <c r="A4459" s="161">
        <v>4450</v>
      </c>
      <c r="B4459" s="160" t="str">
        <f>IF(Data!B4459:$B$5009&lt;&gt;"",Data!B4459,"")</f>
        <v/>
      </c>
      <c r="C4459" s="160" t="str">
        <f>IF(Data!$C4459:C$5009&lt;&gt;"",Data!C4459,"")</f>
        <v/>
      </c>
      <c r="P4459" s="149" t="str">
        <f>IF(Data!B4463="","",B4463)</f>
        <v/>
      </c>
      <c r="Q4459" s="150" t="str">
        <f>IFERROR(IF(P4459:$P$5009&lt;&gt;0, ABS(P4459-$Z$7),""),"")</f>
        <v/>
      </c>
      <c r="R4459" s="150" t="str">
        <f>IFERROR(IF(P4459:$P$5009&lt;&gt;0, (Q4459-$Y$16)^2,""),"")</f>
        <v/>
      </c>
      <c r="S4459" s="151" t="str">
        <f>IF(Data!C4463="","",C4463)</f>
        <v/>
      </c>
      <c r="T4459" s="150" t="str">
        <f>IFERROR(IF(S4459:$S$5009&lt;&gt;0, ABS(C4463-$Z$8),""),"")</f>
        <v/>
      </c>
      <c r="U4459" s="150" t="str">
        <f>IFERROR(IF(S4459:$S$5009&lt;&gt;0, (T4459-$Y$17)^2,""),"")</f>
        <v/>
      </c>
    </row>
    <row r="4460" spans="1:21" ht="23">
      <c r="A4460" s="159">
        <v>4451</v>
      </c>
      <c r="B4460" s="160" t="str">
        <f>IF(Data!B4460:$B$5009&lt;&gt;"",Data!B4460,"")</f>
        <v/>
      </c>
      <c r="C4460" s="160" t="str">
        <f>IF(Data!$C4460:C$5009&lt;&gt;"",Data!C4460,"")</f>
        <v/>
      </c>
      <c r="P4460" s="149" t="str">
        <f>IF(Data!B4464="","",B4464)</f>
        <v/>
      </c>
      <c r="Q4460" s="150" t="str">
        <f>IFERROR(IF(P4460:$P$5009&lt;&gt;0, ABS(P4460-$Z$7),""),"")</f>
        <v/>
      </c>
      <c r="R4460" s="150" t="str">
        <f>IFERROR(IF(P4460:$P$5009&lt;&gt;0, (Q4460-$Y$16)^2,""),"")</f>
        <v/>
      </c>
      <c r="S4460" s="151" t="str">
        <f>IF(Data!C4464="","",C4464)</f>
        <v/>
      </c>
      <c r="T4460" s="150" t="str">
        <f>IFERROR(IF(S4460:$S$5009&lt;&gt;0, ABS(C4464-$Z$8),""),"")</f>
        <v/>
      </c>
      <c r="U4460" s="150" t="str">
        <f>IFERROR(IF(S4460:$S$5009&lt;&gt;0, (T4460-$Y$17)^2,""),"")</f>
        <v/>
      </c>
    </row>
    <row r="4461" spans="1:21" ht="23">
      <c r="A4461" s="161">
        <v>4452</v>
      </c>
      <c r="B4461" s="160" t="str">
        <f>IF(Data!B4461:$B$5009&lt;&gt;"",Data!B4461,"")</f>
        <v/>
      </c>
      <c r="C4461" s="160" t="str">
        <f>IF(Data!$C4461:C$5009&lt;&gt;"",Data!C4461,"")</f>
        <v/>
      </c>
      <c r="P4461" s="149" t="str">
        <f>IF(Data!B4465="","",B4465)</f>
        <v/>
      </c>
      <c r="Q4461" s="150" t="str">
        <f>IFERROR(IF(P4461:$P$5009&lt;&gt;0, ABS(P4461-$Z$7),""),"")</f>
        <v/>
      </c>
      <c r="R4461" s="150" t="str">
        <f>IFERROR(IF(P4461:$P$5009&lt;&gt;0, (Q4461-$Y$16)^2,""),"")</f>
        <v/>
      </c>
      <c r="S4461" s="151" t="str">
        <f>IF(Data!C4465="","",C4465)</f>
        <v/>
      </c>
      <c r="T4461" s="150" t="str">
        <f>IFERROR(IF(S4461:$S$5009&lt;&gt;0, ABS(C4465-$Z$8),""),"")</f>
        <v/>
      </c>
      <c r="U4461" s="150" t="str">
        <f>IFERROR(IF(S4461:$S$5009&lt;&gt;0, (T4461-$Y$17)^2,""),"")</f>
        <v/>
      </c>
    </row>
    <row r="4462" spans="1:21" ht="23">
      <c r="A4462" s="159">
        <v>4453</v>
      </c>
      <c r="B4462" s="160" t="str">
        <f>IF(Data!B4462:$B$5009&lt;&gt;"",Data!B4462,"")</f>
        <v/>
      </c>
      <c r="C4462" s="160" t="str">
        <f>IF(Data!$C4462:C$5009&lt;&gt;"",Data!C4462,"")</f>
        <v/>
      </c>
      <c r="P4462" s="149" t="str">
        <f>IF(Data!B4466="","",B4466)</f>
        <v/>
      </c>
      <c r="Q4462" s="150" t="str">
        <f>IFERROR(IF(P4462:$P$5009&lt;&gt;0, ABS(P4462-$Z$7),""),"")</f>
        <v/>
      </c>
      <c r="R4462" s="150" t="str">
        <f>IFERROR(IF(P4462:$P$5009&lt;&gt;0, (Q4462-$Y$16)^2,""),"")</f>
        <v/>
      </c>
      <c r="S4462" s="151" t="str">
        <f>IF(Data!C4466="","",C4466)</f>
        <v/>
      </c>
      <c r="T4462" s="150" t="str">
        <f>IFERROR(IF(S4462:$S$5009&lt;&gt;0, ABS(C4466-$Z$8),""),"")</f>
        <v/>
      </c>
      <c r="U4462" s="150" t="str">
        <f>IFERROR(IF(S4462:$S$5009&lt;&gt;0, (T4462-$Y$17)^2,""),"")</f>
        <v/>
      </c>
    </row>
    <row r="4463" spans="1:21" ht="23">
      <c r="A4463" s="161">
        <v>4454</v>
      </c>
      <c r="B4463" s="160" t="str">
        <f>IF(Data!B4463:$B$5009&lt;&gt;"",Data!B4463,"")</f>
        <v/>
      </c>
      <c r="C4463" s="160" t="str">
        <f>IF(Data!$C4463:C$5009&lt;&gt;"",Data!C4463,"")</f>
        <v/>
      </c>
      <c r="P4463" s="149" t="str">
        <f>IF(Data!B4467="","",B4467)</f>
        <v/>
      </c>
      <c r="Q4463" s="150" t="str">
        <f>IFERROR(IF(P4463:$P$5009&lt;&gt;0, ABS(P4463-$Z$7),""),"")</f>
        <v/>
      </c>
      <c r="R4463" s="150" t="str">
        <f>IFERROR(IF(P4463:$P$5009&lt;&gt;0, (Q4463-$Y$16)^2,""),"")</f>
        <v/>
      </c>
      <c r="S4463" s="151" t="str">
        <f>IF(Data!C4467="","",C4467)</f>
        <v/>
      </c>
      <c r="T4463" s="150" t="str">
        <f>IFERROR(IF(S4463:$S$5009&lt;&gt;0, ABS(C4467-$Z$8),""),"")</f>
        <v/>
      </c>
      <c r="U4463" s="150" t="str">
        <f>IFERROR(IF(S4463:$S$5009&lt;&gt;0, (T4463-$Y$17)^2,""),"")</f>
        <v/>
      </c>
    </row>
    <row r="4464" spans="1:21" ht="23">
      <c r="A4464" s="159">
        <v>4455</v>
      </c>
      <c r="B4464" s="160" t="str">
        <f>IF(Data!B4464:$B$5009&lt;&gt;"",Data!B4464,"")</f>
        <v/>
      </c>
      <c r="C4464" s="160" t="str">
        <f>IF(Data!$C4464:C$5009&lt;&gt;"",Data!C4464,"")</f>
        <v/>
      </c>
      <c r="P4464" s="149" t="str">
        <f>IF(Data!B4468="","",B4468)</f>
        <v/>
      </c>
      <c r="Q4464" s="150" t="str">
        <f>IFERROR(IF(P4464:$P$5009&lt;&gt;0, ABS(P4464-$Z$7),""),"")</f>
        <v/>
      </c>
      <c r="R4464" s="150" t="str">
        <f>IFERROR(IF(P4464:$P$5009&lt;&gt;0, (Q4464-$Y$16)^2,""),"")</f>
        <v/>
      </c>
      <c r="S4464" s="151" t="str">
        <f>IF(Data!C4468="","",C4468)</f>
        <v/>
      </c>
      <c r="T4464" s="150" t="str">
        <f>IFERROR(IF(S4464:$S$5009&lt;&gt;0, ABS(C4468-$Z$8),""),"")</f>
        <v/>
      </c>
      <c r="U4464" s="150" t="str">
        <f>IFERROR(IF(S4464:$S$5009&lt;&gt;0, (T4464-$Y$17)^2,""),"")</f>
        <v/>
      </c>
    </row>
    <row r="4465" spans="1:21" ht="23">
      <c r="A4465" s="161">
        <v>4456</v>
      </c>
      <c r="B4465" s="160" t="str">
        <f>IF(Data!B4465:$B$5009&lt;&gt;"",Data!B4465,"")</f>
        <v/>
      </c>
      <c r="C4465" s="160" t="str">
        <f>IF(Data!$C4465:C$5009&lt;&gt;"",Data!C4465,"")</f>
        <v/>
      </c>
      <c r="P4465" s="149" t="str">
        <f>IF(Data!B4469="","",B4469)</f>
        <v/>
      </c>
      <c r="Q4465" s="150" t="str">
        <f>IFERROR(IF(P4465:$P$5009&lt;&gt;0, ABS(P4465-$Z$7),""),"")</f>
        <v/>
      </c>
      <c r="R4465" s="150" t="str">
        <f>IFERROR(IF(P4465:$P$5009&lt;&gt;0, (Q4465-$Y$16)^2,""),"")</f>
        <v/>
      </c>
      <c r="S4465" s="151" t="str">
        <f>IF(Data!C4469="","",C4469)</f>
        <v/>
      </c>
      <c r="T4465" s="150" t="str">
        <f>IFERROR(IF(S4465:$S$5009&lt;&gt;0, ABS(C4469-$Z$8),""),"")</f>
        <v/>
      </c>
      <c r="U4465" s="150" t="str">
        <f>IFERROR(IF(S4465:$S$5009&lt;&gt;0, (T4465-$Y$17)^2,""),"")</f>
        <v/>
      </c>
    </row>
    <row r="4466" spans="1:21" ht="23">
      <c r="A4466" s="159">
        <v>4457</v>
      </c>
      <c r="B4466" s="160" t="str">
        <f>IF(Data!B4466:$B$5009&lt;&gt;"",Data!B4466,"")</f>
        <v/>
      </c>
      <c r="C4466" s="160" t="str">
        <f>IF(Data!$C4466:C$5009&lt;&gt;"",Data!C4466,"")</f>
        <v/>
      </c>
      <c r="P4466" s="149" t="str">
        <f>IF(Data!B4470="","",B4470)</f>
        <v/>
      </c>
      <c r="Q4466" s="150" t="str">
        <f>IFERROR(IF(P4466:$P$5009&lt;&gt;0, ABS(P4466-$Z$7),""),"")</f>
        <v/>
      </c>
      <c r="R4466" s="150" t="str">
        <f>IFERROR(IF(P4466:$P$5009&lt;&gt;0, (Q4466-$Y$16)^2,""),"")</f>
        <v/>
      </c>
      <c r="S4466" s="151" t="str">
        <f>IF(Data!C4470="","",C4470)</f>
        <v/>
      </c>
      <c r="T4466" s="150" t="str">
        <f>IFERROR(IF(S4466:$S$5009&lt;&gt;0, ABS(C4470-$Z$8),""),"")</f>
        <v/>
      </c>
      <c r="U4466" s="150" t="str">
        <f>IFERROR(IF(S4466:$S$5009&lt;&gt;0, (T4466-$Y$17)^2,""),"")</f>
        <v/>
      </c>
    </row>
    <row r="4467" spans="1:21" ht="23">
      <c r="A4467" s="161">
        <v>4458</v>
      </c>
      <c r="B4467" s="160" t="str">
        <f>IF(Data!B4467:$B$5009&lt;&gt;"",Data!B4467,"")</f>
        <v/>
      </c>
      <c r="C4467" s="160" t="str">
        <f>IF(Data!$C4467:C$5009&lt;&gt;"",Data!C4467,"")</f>
        <v/>
      </c>
      <c r="P4467" s="149" t="str">
        <f>IF(Data!B4471="","",B4471)</f>
        <v/>
      </c>
      <c r="Q4467" s="150" t="str">
        <f>IFERROR(IF(P4467:$P$5009&lt;&gt;0, ABS(P4467-$Z$7),""),"")</f>
        <v/>
      </c>
      <c r="R4467" s="150" t="str">
        <f>IFERROR(IF(P4467:$P$5009&lt;&gt;0, (Q4467-$Y$16)^2,""),"")</f>
        <v/>
      </c>
      <c r="S4467" s="151" t="str">
        <f>IF(Data!C4471="","",C4471)</f>
        <v/>
      </c>
      <c r="T4467" s="150" t="str">
        <f>IFERROR(IF(S4467:$S$5009&lt;&gt;0, ABS(C4471-$Z$8),""),"")</f>
        <v/>
      </c>
      <c r="U4467" s="150" t="str">
        <f>IFERROR(IF(S4467:$S$5009&lt;&gt;0, (T4467-$Y$17)^2,""),"")</f>
        <v/>
      </c>
    </row>
    <row r="4468" spans="1:21" ht="23">
      <c r="A4468" s="159">
        <v>4459</v>
      </c>
      <c r="B4468" s="160" t="str">
        <f>IF(Data!B4468:$B$5009&lt;&gt;"",Data!B4468,"")</f>
        <v/>
      </c>
      <c r="C4468" s="160" t="str">
        <f>IF(Data!$C4468:C$5009&lt;&gt;"",Data!C4468,"")</f>
        <v/>
      </c>
      <c r="P4468" s="149" t="str">
        <f>IF(Data!B4472="","",B4472)</f>
        <v/>
      </c>
      <c r="Q4468" s="150" t="str">
        <f>IFERROR(IF(P4468:$P$5009&lt;&gt;0, ABS(P4468-$Z$7),""),"")</f>
        <v/>
      </c>
      <c r="R4468" s="150" t="str">
        <f>IFERROR(IF(P4468:$P$5009&lt;&gt;0, (Q4468-$Y$16)^2,""),"")</f>
        <v/>
      </c>
      <c r="S4468" s="151" t="str">
        <f>IF(Data!C4472="","",C4472)</f>
        <v/>
      </c>
      <c r="T4468" s="150" t="str">
        <f>IFERROR(IF(S4468:$S$5009&lt;&gt;0, ABS(C4472-$Z$8),""),"")</f>
        <v/>
      </c>
      <c r="U4468" s="150" t="str">
        <f>IFERROR(IF(S4468:$S$5009&lt;&gt;0, (T4468-$Y$17)^2,""),"")</f>
        <v/>
      </c>
    </row>
    <row r="4469" spans="1:21" ht="23">
      <c r="A4469" s="161">
        <v>4460</v>
      </c>
      <c r="B4469" s="160" t="str">
        <f>IF(Data!B4469:$B$5009&lt;&gt;"",Data!B4469,"")</f>
        <v/>
      </c>
      <c r="C4469" s="160" t="str">
        <f>IF(Data!$C4469:C$5009&lt;&gt;"",Data!C4469,"")</f>
        <v/>
      </c>
      <c r="P4469" s="149" t="str">
        <f>IF(Data!B4473="","",B4473)</f>
        <v/>
      </c>
      <c r="Q4469" s="150" t="str">
        <f>IFERROR(IF(P4469:$P$5009&lt;&gt;0, ABS(P4469-$Z$7),""),"")</f>
        <v/>
      </c>
      <c r="R4469" s="150" t="str">
        <f>IFERROR(IF(P4469:$P$5009&lt;&gt;0, (Q4469-$Y$16)^2,""),"")</f>
        <v/>
      </c>
      <c r="S4469" s="151" t="str">
        <f>IF(Data!C4473="","",C4473)</f>
        <v/>
      </c>
      <c r="T4469" s="150" t="str">
        <f>IFERROR(IF(S4469:$S$5009&lt;&gt;0, ABS(C4473-$Z$8),""),"")</f>
        <v/>
      </c>
      <c r="U4469" s="150" t="str">
        <f>IFERROR(IF(S4469:$S$5009&lt;&gt;0, (T4469-$Y$17)^2,""),"")</f>
        <v/>
      </c>
    </row>
    <row r="4470" spans="1:21" ht="23">
      <c r="A4470" s="159">
        <v>4461</v>
      </c>
      <c r="B4470" s="160" t="str">
        <f>IF(Data!B4470:$B$5009&lt;&gt;"",Data!B4470,"")</f>
        <v/>
      </c>
      <c r="C4470" s="160" t="str">
        <f>IF(Data!$C4470:C$5009&lt;&gt;"",Data!C4470,"")</f>
        <v/>
      </c>
      <c r="P4470" s="149" t="str">
        <f>IF(Data!B4474="","",B4474)</f>
        <v/>
      </c>
      <c r="Q4470" s="150" t="str">
        <f>IFERROR(IF(P4470:$P$5009&lt;&gt;0, ABS(P4470-$Z$7),""),"")</f>
        <v/>
      </c>
      <c r="R4470" s="150" t="str">
        <f>IFERROR(IF(P4470:$P$5009&lt;&gt;0, (Q4470-$Y$16)^2,""),"")</f>
        <v/>
      </c>
      <c r="S4470" s="151" t="str">
        <f>IF(Data!C4474="","",C4474)</f>
        <v/>
      </c>
      <c r="T4470" s="150" t="str">
        <f>IFERROR(IF(S4470:$S$5009&lt;&gt;0, ABS(C4474-$Z$8),""),"")</f>
        <v/>
      </c>
      <c r="U4470" s="150" t="str">
        <f>IFERROR(IF(S4470:$S$5009&lt;&gt;0, (T4470-$Y$17)^2,""),"")</f>
        <v/>
      </c>
    </row>
    <row r="4471" spans="1:21" ht="23">
      <c r="A4471" s="161">
        <v>4462</v>
      </c>
      <c r="B4471" s="160" t="str">
        <f>IF(Data!B4471:$B$5009&lt;&gt;"",Data!B4471,"")</f>
        <v/>
      </c>
      <c r="C4471" s="160" t="str">
        <f>IF(Data!$C4471:C$5009&lt;&gt;"",Data!C4471,"")</f>
        <v/>
      </c>
      <c r="P4471" s="149" t="str">
        <f>IF(Data!B4475="","",B4475)</f>
        <v/>
      </c>
      <c r="Q4471" s="150" t="str">
        <f>IFERROR(IF(P4471:$P$5009&lt;&gt;0, ABS(P4471-$Z$7),""),"")</f>
        <v/>
      </c>
      <c r="R4471" s="150" t="str">
        <f>IFERROR(IF(P4471:$P$5009&lt;&gt;0, (Q4471-$Y$16)^2,""),"")</f>
        <v/>
      </c>
      <c r="S4471" s="151" t="str">
        <f>IF(Data!C4475="","",C4475)</f>
        <v/>
      </c>
      <c r="T4471" s="150" t="str">
        <f>IFERROR(IF(S4471:$S$5009&lt;&gt;0, ABS(C4475-$Z$8),""),"")</f>
        <v/>
      </c>
      <c r="U4471" s="150" t="str">
        <f>IFERROR(IF(S4471:$S$5009&lt;&gt;0, (T4471-$Y$17)^2,""),"")</f>
        <v/>
      </c>
    </row>
    <row r="4472" spans="1:21" ht="23">
      <c r="A4472" s="159">
        <v>4463</v>
      </c>
      <c r="B4472" s="160" t="str">
        <f>IF(Data!B4472:$B$5009&lt;&gt;"",Data!B4472,"")</f>
        <v/>
      </c>
      <c r="C4472" s="160" t="str">
        <f>IF(Data!$C4472:C$5009&lt;&gt;"",Data!C4472,"")</f>
        <v/>
      </c>
      <c r="P4472" s="149" t="str">
        <f>IF(Data!B4476="","",B4476)</f>
        <v/>
      </c>
      <c r="Q4472" s="150" t="str">
        <f>IFERROR(IF(P4472:$P$5009&lt;&gt;0, ABS(P4472-$Z$7),""),"")</f>
        <v/>
      </c>
      <c r="R4472" s="150" t="str">
        <f>IFERROR(IF(P4472:$P$5009&lt;&gt;0, (Q4472-$Y$16)^2,""),"")</f>
        <v/>
      </c>
      <c r="S4472" s="151" t="str">
        <f>IF(Data!C4476="","",C4476)</f>
        <v/>
      </c>
      <c r="T4472" s="150" t="str">
        <f>IFERROR(IF(S4472:$S$5009&lt;&gt;0, ABS(C4476-$Z$8),""),"")</f>
        <v/>
      </c>
      <c r="U4472" s="150" t="str">
        <f>IFERROR(IF(S4472:$S$5009&lt;&gt;0, (T4472-$Y$17)^2,""),"")</f>
        <v/>
      </c>
    </row>
    <row r="4473" spans="1:21" ht="23">
      <c r="A4473" s="161">
        <v>4464</v>
      </c>
      <c r="B4473" s="160" t="str">
        <f>IF(Data!B4473:$B$5009&lt;&gt;"",Data!B4473,"")</f>
        <v/>
      </c>
      <c r="C4473" s="160" t="str">
        <f>IF(Data!$C4473:C$5009&lt;&gt;"",Data!C4473,"")</f>
        <v/>
      </c>
      <c r="P4473" s="149" t="str">
        <f>IF(Data!B4477="","",B4477)</f>
        <v/>
      </c>
      <c r="Q4473" s="150" t="str">
        <f>IFERROR(IF(P4473:$P$5009&lt;&gt;0, ABS(P4473-$Z$7),""),"")</f>
        <v/>
      </c>
      <c r="R4473" s="150" t="str">
        <f>IFERROR(IF(P4473:$P$5009&lt;&gt;0, (Q4473-$Y$16)^2,""),"")</f>
        <v/>
      </c>
      <c r="S4473" s="151" t="str">
        <f>IF(Data!C4477="","",C4477)</f>
        <v/>
      </c>
      <c r="T4473" s="150" t="str">
        <f>IFERROR(IF(S4473:$S$5009&lt;&gt;0, ABS(C4477-$Z$8),""),"")</f>
        <v/>
      </c>
      <c r="U4473" s="150" t="str">
        <f>IFERROR(IF(S4473:$S$5009&lt;&gt;0, (T4473-$Y$17)^2,""),"")</f>
        <v/>
      </c>
    </row>
    <row r="4474" spans="1:21" ht="23">
      <c r="A4474" s="159">
        <v>4465</v>
      </c>
      <c r="B4474" s="160" t="str">
        <f>IF(Data!B4474:$B$5009&lt;&gt;"",Data!B4474,"")</f>
        <v/>
      </c>
      <c r="C4474" s="160" t="str">
        <f>IF(Data!$C4474:C$5009&lt;&gt;"",Data!C4474,"")</f>
        <v/>
      </c>
      <c r="P4474" s="149" t="str">
        <f>IF(Data!B4478="","",B4478)</f>
        <v/>
      </c>
      <c r="Q4474" s="150" t="str">
        <f>IFERROR(IF(P4474:$P$5009&lt;&gt;0, ABS(P4474-$Z$7),""),"")</f>
        <v/>
      </c>
      <c r="R4474" s="150" t="str">
        <f>IFERROR(IF(P4474:$P$5009&lt;&gt;0, (Q4474-$Y$16)^2,""),"")</f>
        <v/>
      </c>
      <c r="S4474" s="151" t="str">
        <f>IF(Data!C4478="","",C4478)</f>
        <v/>
      </c>
      <c r="T4474" s="150" t="str">
        <f>IFERROR(IF(S4474:$S$5009&lt;&gt;0, ABS(C4478-$Z$8),""),"")</f>
        <v/>
      </c>
      <c r="U4474" s="150" t="str">
        <f>IFERROR(IF(S4474:$S$5009&lt;&gt;0, (T4474-$Y$17)^2,""),"")</f>
        <v/>
      </c>
    </row>
    <row r="4475" spans="1:21" ht="23">
      <c r="A4475" s="161">
        <v>4466</v>
      </c>
      <c r="B4475" s="160" t="str">
        <f>IF(Data!B4475:$B$5009&lt;&gt;"",Data!B4475,"")</f>
        <v/>
      </c>
      <c r="C4475" s="160" t="str">
        <f>IF(Data!$C4475:C$5009&lt;&gt;"",Data!C4475,"")</f>
        <v/>
      </c>
      <c r="P4475" s="149" t="str">
        <f>IF(Data!B4479="","",B4479)</f>
        <v/>
      </c>
      <c r="Q4475" s="150" t="str">
        <f>IFERROR(IF(P4475:$P$5009&lt;&gt;0, ABS(P4475-$Z$7),""),"")</f>
        <v/>
      </c>
      <c r="R4475" s="150" t="str">
        <f>IFERROR(IF(P4475:$P$5009&lt;&gt;0, (Q4475-$Y$16)^2,""),"")</f>
        <v/>
      </c>
      <c r="S4475" s="151" t="str">
        <f>IF(Data!C4479="","",C4479)</f>
        <v/>
      </c>
      <c r="T4475" s="150" t="str">
        <f>IFERROR(IF(S4475:$S$5009&lt;&gt;0, ABS(C4479-$Z$8),""),"")</f>
        <v/>
      </c>
      <c r="U4475" s="150" t="str">
        <f>IFERROR(IF(S4475:$S$5009&lt;&gt;0, (T4475-$Y$17)^2,""),"")</f>
        <v/>
      </c>
    </row>
    <row r="4476" spans="1:21" ht="23">
      <c r="A4476" s="159">
        <v>4467</v>
      </c>
      <c r="B4476" s="160" t="str">
        <f>IF(Data!B4476:$B$5009&lt;&gt;"",Data!B4476,"")</f>
        <v/>
      </c>
      <c r="C4476" s="160" t="str">
        <f>IF(Data!$C4476:C$5009&lt;&gt;"",Data!C4476,"")</f>
        <v/>
      </c>
      <c r="P4476" s="149" t="str">
        <f>IF(Data!B4480="","",B4480)</f>
        <v/>
      </c>
      <c r="Q4476" s="150" t="str">
        <f>IFERROR(IF(P4476:$P$5009&lt;&gt;0, ABS(P4476-$Z$7),""),"")</f>
        <v/>
      </c>
      <c r="R4476" s="150" t="str">
        <f>IFERROR(IF(P4476:$P$5009&lt;&gt;0, (Q4476-$Y$16)^2,""),"")</f>
        <v/>
      </c>
      <c r="S4476" s="151" t="str">
        <f>IF(Data!C4480="","",C4480)</f>
        <v/>
      </c>
      <c r="T4476" s="150" t="str">
        <f>IFERROR(IF(S4476:$S$5009&lt;&gt;0, ABS(C4480-$Z$8),""),"")</f>
        <v/>
      </c>
      <c r="U4476" s="150" t="str">
        <f>IFERROR(IF(S4476:$S$5009&lt;&gt;0, (T4476-$Y$17)^2,""),"")</f>
        <v/>
      </c>
    </row>
    <row r="4477" spans="1:21" ht="23">
      <c r="A4477" s="161">
        <v>4468</v>
      </c>
      <c r="B4477" s="160" t="str">
        <f>IF(Data!B4477:$B$5009&lt;&gt;"",Data!B4477,"")</f>
        <v/>
      </c>
      <c r="C4477" s="160" t="str">
        <f>IF(Data!$C4477:C$5009&lt;&gt;"",Data!C4477,"")</f>
        <v/>
      </c>
      <c r="P4477" s="149" t="str">
        <f>IF(Data!B4481="","",B4481)</f>
        <v/>
      </c>
      <c r="Q4477" s="150" t="str">
        <f>IFERROR(IF(P4477:$P$5009&lt;&gt;0, ABS(P4477-$Z$7),""),"")</f>
        <v/>
      </c>
      <c r="R4477" s="150" t="str">
        <f>IFERROR(IF(P4477:$P$5009&lt;&gt;0, (Q4477-$Y$16)^2,""),"")</f>
        <v/>
      </c>
      <c r="S4477" s="151" t="str">
        <f>IF(Data!C4481="","",C4481)</f>
        <v/>
      </c>
      <c r="T4477" s="150" t="str">
        <f>IFERROR(IF(S4477:$S$5009&lt;&gt;0, ABS(C4481-$Z$8),""),"")</f>
        <v/>
      </c>
      <c r="U4477" s="150" t="str">
        <f>IFERROR(IF(S4477:$S$5009&lt;&gt;0, (T4477-$Y$17)^2,""),"")</f>
        <v/>
      </c>
    </row>
    <row r="4478" spans="1:21" ht="23">
      <c r="A4478" s="159">
        <v>4469</v>
      </c>
      <c r="B4478" s="160" t="str">
        <f>IF(Data!B4478:$B$5009&lt;&gt;"",Data!B4478,"")</f>
        <v/>
      </c>
      <c r="C4478" s="160" t="str">
        <f>IF(Data!$C4478:C$5009&lt;&gt;"",Data!C4478,"")</f>
        <v/>
      </c>
      <c r="P4478" s="149" t="str">
        <f>IF(Data!B4482="","",B4482)</f>
        <v/>
      </c>
      <c r="Q4478" s="150" t="str">
        <f>IFERROR(IF(P4478:$P$5009&lt;&gt;0, ABS(P4478-$Z$7),""),"")</f>
        <v/>
      </c>
      <c r="R4478" s="150" t="str">
        <f>IFERROR(IF(P4478:$P$5009&lt;&gt;0, (Q4478-$Y$16)^2,""),"")</f>
        <v/>
      </c>
      <c r="S4478" s="151" t="str">
        <f>IF(Data!C4482="","",C4482)</f>
        <v/>
      </c>
      <c r="T4478" s="150" t="str">
        <f>IFERROR(IF(S4478:$S$5009&lt;&gt;0, ABS(C4482-$Z$8),""),"")</f>
        <v/>
      </c>
      <c r="U4478" s="150" t="str">
        <f>IFERROR(IF(S4478:$S$5009&lt;&gt;0, (T4478-$Y$17)^2,""),"")</f>
        <v/>
      </c>
    </row>
    <row r="4479" spans="1:21" ht="23">
      <c r="A4479" s="161">
        <v>4470</v>
      </c>
      <c r="B4479" s="160" t="str">
        <f>IF(Data!B4479:$B$5009&lt;&gt;"",Data!B4479,"")</f>
        <v/>
      </c>
      <c r="C4479" s="160" t="str">
        <f>IF(Data!$C4479:C$5009&lt;&gt;"",Data!C4479,"")</f>
        <v/>
      </c>
      <c r="P4479" s="149" t="str">
        <f>IF(Data!B4483="","",B4483)</f>
        <v/>
      </c>
      <c r="Q4479" s="150" t="str">
        <f>IFERROR(IF(P4479:$P$5009&lt;&gt;0, ABS(P4479-$Z$7),""),"")</f>
        <v/>
      </c>
      <c r="R4479" s="150" t="str">
        <f>IFERROR(IF(P4479:$P$5009&lt;&gt;0, (Q4479-$Y$16)^2,""),"")</f>
        <v/>
      </c>
      <c r="S4479" s="151" t="str">
        <f>IF(Data!C4483="","",C4483)</f>
        <v/>
      </c>
      <c r="T4479" s="150" t="str">
        <f>IFERROR(IF(S4479:$S$5009&lt;&gt;0, ABS(C4483-$Z$8),""),"")</f>
        <v/>
      </c>
      <c r="U4479" s="150" t="str">
        <f>IFERROR(IF(S4479:$S$5009&lt;&gt;0, (T4479-$Y$17)^2,""),"")</f>
        <v/>
      </c>
    </row>
    <row r="4480" spans="1:21" ht="23">
      <c r="A4480" s="159">
        <v>4471</v>
      </c>
      <c r="B4480" s="160" t="str">
        <f>IF(Data!B4480:$B$5009&lt;&gt;"",Data!B4480,"")</f>
        <v/>
      </c>
      <c r="C4480" s="160" t="str">
        <f>IF(Data!$C4480:C$5009&lt;&gt;"",Data!C4480,"")</f>
        <v/>
      </c>
      <c r="P4480" s="149" t="str">
        <f>IF(Data!B4484="","",B4484)</f>
        <v/>
      </c>
      <c r="Q4480" s="150" t="str">
        <f>IFERROR(IF(P4480:$P$5009&lt;&gt;0, ABS(P4480-$Z$7),""),"")</f>
        <v/>
      </c>
      <c r="R4480" s="150" t="str">
        <f>IFERROR(IF(P4480:$P$5009&lt;&gt;0, (Q4480-$Y$16)^2,""),"")</f>
        <v/>
      </c>
      <c r="S4480" s="151" t="str">
        <f>IF(Data!C4484="","",C4484)</f>
        <v/>
      </c>
      <c r="T4480" s="150" t="str">
        <f>IFERROR(IF(S4480:$S$5009&lt;&gt;0, ABS(C4484-$Z$8),""),"")</f>
        <v/>
      </c>
      <c r="U4480" s="150" t="str">
        <f>IFERROR(IF(S4480:$S$5009&lt;&gt;0, (T4480-$Y$17)^2,""),"")</f>
        <v/>
      </c>
    </row>
    <row r="4481" spans="1:21" ht="23">
      <c r="A4481" s="161">
        <v>4472</v>
      </c>
      <c r="B4481" s="160" t="str">
        <f>IF(Data!B4481:$B$5009&lt;&gt;"",Data!B4481,"")</f>
        <v/>
      </c>
      <c r="C4481" s="160" t="str">
        <f>IF(Data!$C4481:C$5009&lt;&gt;"",Data!C4481,"")</f>
        <v/>
      </c>
      <c r="P4481" s="149" t="str">
        <f>IF(Data!B4485="","",B4485)</f>
        <v/>
      </c>
      <c r="Q4481" s="150" t="str">
        <f>IFERROR(IF(P4481:$P$5009&lt;&gt;0, ABS(P4481-$Z$7),""),"")</f>
        <v/>
      </c>
      <c r="R4481" s="150" t="str">
        <f>IFERROR(IF(P4481:$P$5009&lt;&gt;0, (Q4481-$Y$16)^2,""),"")</f>
        <v/>
      </c>
      <c r="S4481" s="151" t="str">
        <f>IF(Data!C4485="","",C4485)</f>
        <v/>
      </c>
      <c r="T4481" s="150" t="str">
        <f>IFERROR(IF(S4481:$S$5009&lt;&gt;0, ABS(C4485-$Z$8),""),"")</f>
        <v/>
      </c>
      <c r="U4481" s="150" t="str">
        <f>IFERROR(IF(S4481:$S$5009&lt;&gt;0, (T4481-$Y$17)^2,""),"")</f>
        <v/>
      </c>
    </row>
    <row r="4482" spans="1:21" ht="23">
      <c r="A4482" s="159">
        <v>4473</v>
      </c>
      <c r="B4482" s="160" t="str">
        <f>IF(Data!B4482:$B$5009&lt;&gt;"",Data!B4482,"")</f>
        <v/>
      </c>
      <c r="C4482" s="160" t="str">
        <f>IF(Data!$C4482:C$5009&lt;&gt;"",Data!C4482,"")</f>
        <v/>
      </c>
      <c r="P4482" s="149" t="str">
        <f>IF(Data!B4486="","",B4486)</f>
        <v/>
      </c>
      <c r="Q4482" s="150" t="str">
        <f>IFERROR(IF(P4482:$P$5009&lt;&gt;0, ABS(P4482-$Z$7),""),"")</f>
        <v/>
      </c>
      <c r="R4482" s="150" t="str">
        <f>IFERROR(IF(P4482:$P$5009&lt;&gt;0, (Q4482-$Y$16)^2,""),"")</f>
        <v/>
      </c>
      <c r="S4482" s="151" t="str">
        <f>IF(Data!C4486="","",C4486)</f>
        <v/>
      </c>
      <c r="T4482" s="150" t="str">
        <f>IFERROR(IF(S4482:$S$5009&lt;&gt;0, ABS(C4486-$Z$8),""),"")</f>
        <v/>
      </c>
      <c r="U4482" s="150" t="str">
        <f>IFERROR(IF(S4482:$S$5009&lt;&gt;0, (T4482-$Y$17)^2,""),"")</f>
        <v/>
      </c>
    </row>
    <row r="4483" spans="1:21" ht="23">
      <c r="A4483" s="161">
        <v>4474</v>
      </c>
      <c r="B4483" s="160" t="str">
        <f>IF(Data!B4483:$B$5009&lt;&gt;"",Data!B4483,"")</f>
        <v/>
      </c>
      <c r="C4483" s="160" t="str">
        <f>IF(Data!$C4483:C$5009&lt;&gt;"",Data!C4483,"")</f>
        <v/>
      </c>
      <c r="P4483" s="149" t="str">
        <f>IF(Data!B4487="","",B4487)</f>
        <v/>
      </c>
      <c r="Q4483" s="150" t="str">
        <f>IFERROR(IF(P4483:$P$5009&lt;&gt;0, ABS(P4483-$Z$7),""),"")</f>
        <v/>
      </c>
      <c r="R4483" s="150" t="str">
        <f>IFERROR(IF(P4483:$P$5009&lt;&gt;0, (Q4483-$Y$16)^2,""),"")</f>
        <v/>
      </c>
      <c r="S4483" s="151" t="str">
        <f>IF(Data!C4487="","",C4487)</f>
        <v/>
      </c>
      <c r="T4483" s="150" t="str">
        <f>IFERROR(IF(S4483:$S$5009&lt;&gt;0, ABS(C4487-$Z$8),""),"")</f>
        <v/>
      </c>
      <c r="U4483" s="150" t="str">
        <f>IFERROR(IF(S4483:$S$5009&lt;&gt;0, (T4483-$Y$17)^2,""),"")</f>
        <v/>
      </c>
    </row>
    <row r="4484" spans="1:21" ht="23">
      <c r="A4484" s="159">
        <v>4475</v>
      </c>
      <c r="B4484" s="160" t="str">
        <f>IF(Data!B4484:$B$5009&lt;&gt;"",Data!B4484,"")</f>
        <v/>
      </c>
      <c r="C4484" s="160" t="str">
        <f>IF(Data!$C4484:C$5009&lt;&gt;"",Data!C4484,"")</f>
        <v/>
      </c>
      <c r="P4484" s="149" t="str">
        <f>IF(Data!B4488="","",B4488)</f>
        <v/>
      </c>
      <c r="Q4484" s="150" t="str">
        <f>IFERROR(IF(P4484:$P$5009&lt;&gt;0, ABS(P4484-$Z$7),""),"")</f>
        <v/>
      </c>
      <c r="R4484" s="150" t="str">
        <f>IFERROR(IF(P4484:$P$5009&lt;&gt;0, (Q4484-$Y$16)^2,""),"")</f>
        <v/>
      </c>
      <c r="S4484" s="151" t="str">
        <f>IF(Data!C4488="","",C4488)</f>
        <v/>
      </c>
      <c r="T4484" s="150" t="str">
        <f>IFERROR(IF(S4484:$S$5009&lt;&gt;0, ABS(C4488-$Z$8),""),"")</f>
        <v/>
      </c>
      <c r="U4484" s="150" t="str">
        <f>IFERROR(IF(S4484:$S$5009&lt;&gt;0, (T4484-$Y$17)^2,""),"")</f>
        <v/>
      </c>
    </row>
    <row r="4485" spans="1:21" ht="23">
      <c r="A4485" s="161">
        <v>4476</v>
      </c>
      <c r="B4485" s="160" t="str">
        <f>IF(Data!B4485:$B$5009&lt;&gt;"",Data!B4485,"")</f>
        <v/>
      </c>
      <c r="C4485" s="160" t="str">
        <f>IF(Data!$C4485:C$5009&lt;&gt;"",Data!C4485,"")</f>
        <v/>
      </c>
      <c r="P4485" s="149" t="str">
        <f>IF(Data!B4489="","",B4489)</f>
        <v/>
      </c>
      <c r="Q4485" s="150" t="str">
        <f>IFERROR(IF(P4485:$P$5009&lt;&gt;0, ABS(P4485-$Z$7),""),"")</f>
        <v/>
      </c>
      <c r="R4485" s="150" t="str">
        <f>IFERROR(IF(P4485:$P$5009&lt;&gt;0, (Q4485-$Y$16)^2,""),"")</f>
        <v/>
      </c>
      <c r="S4485" s="151" t="str">
        <f>IF(Data!C4489="","",C4489)</f>
        <v/>
      </c>
      <c r="T4485" s="150" t="str">
        <f>IFERROR(IF(S4485:$S$5009&lt;&gt;0, ABS(C4489-$Z$8),""),"")</f>
        <v/>
      </c>
      <c r="U4485" s="150" t="str">
        <f>IFERROR(IF(S4485:$S$5009&lt;&gt;0, (T4485-$Y$17)^2,""),"")</f>
        <v/>
      </c>
    </row>
    <row r="4486" spans="1:21" ht="23">
      <c r="A4486" s="159">
        <v>4477</v>
      </c>
      <c r="B4486" s="160" t="str">
        <f>IF(Data!B4486:$B$5009&lt;&gt;"",Data!B4486,"")</f>
        <v/>
      </c>
      <c r="C4486" s="160" t="str">
        <f>IF(Data!$C4486:C$5009&lt;&gt;"",Data!C4486,"")</f>
        <v/>
      </c>
      <c r="P4486" s="149" t="str">
        <f>IF(Data!B4490="","",B4490)</f>
        <v/>
      </c>
      <c r="Q4486" s="150" t="str">
        <f>IFERROR(IF(P4486:$P$5009&lt;&gt;0, ABS(P4486-$Z$7),""),"")</f>
        <v/>
      </c>
      <c r="R4486" s="150" t="str">
        <f>IFERROR(IF(P4486:$P$5009&lt;&gt;0, (Q4486-$Y$16)^2,""),"")</f>
        <v/>
      </c>
      <c r="S4486" s="151" t="str">
        <f>IF(Data!C4490="","",C4490)</f>
        <v/>
      </c>
      <c r="T4486" s="150" t="str">
        <f>IFERROR(IF(S4486:$S$5009&lt;&gt;0, ABS(C4490-$Z$8),""),"")</f>
        <v/>
      </c>
      <c r="U4486" s="150" t="str">
        <f>IFERROR(IF(S4486:$S$5009&lt;&gt;0, (T4486-$Y$17)^2,""),"")</f>
        <v/>
      </c>
    </row>
    <row r="4487" spans="1:21" ht="23">
      <c r="A4487" s="161">
        <v>4478</v>
      </c>
      <c r="B4487" s="160" t="str">
        <f>IF(Data!B4487:$B$5009&lt;&gt;"",Data!B4487,"")</f>
        <v/>
      </c>
      <c r="C4487" s="160" t="str">
        <f>IF(Data!$C4487:C$5009&lt;&gt;"",Data!C4487,"")</f>
        <v/>
      </c>
      <c r="P4487" s="149" t="str">
        <f>IF(Data!B4491="","",B4491)</f>
        <v/>
      </c>
      <c r="Q4487" s="150" t="str">
        <f>IFERROR(IF(P4487:$P$5009&lt;&gt;0, ABS(P4487-$Z$7),""),"")</f>
        <v/>
      </c>
      <c r="R4487" s="150" t="str">
        <f>IFERROR(IF(P4487:$P$5009&lt;&gt;0, (Q4487-$Y$16)^2,""),"")</f>
        <v/>
      </c>
      <c r="S4487" s="151" t="str">
        <f>IF(Data!C4491="","",C4491)</f>
        <v/>
      </c>
      <c r="T4487" s="150" t="str">
        <f>IFERROR(IF(S4487:$S$5009&lt;&gt;0, ABS(C4491-$Z$8),""),"")</f>
        <v/>
      </c>
      <c r="U4487" s="150" t="str">
        <f>IFERROR(IF(S4487:$S$5009&lt;&gt;0, (T4487-$Y$17)^2,""),"")</f>
        <v/>
      </c>
    </row>
    <row r="4488" spans="1:21" ht="23">
      <c r="A4488" s="159">
        <v>4479</v>
      </c>
      <c r="B4488" s="160" t="str">
        <f>IF(Data!B4488:$B$5009&lt;&gt;"",Data!B4488,"")</f>
        <v/>
      </c>
      <c r="C4488" s="160" t="str">
        <f>IF(Data!$C4488:C$5009&lt;&gt;"",Data!C4488,"")</f>
        <v/>
      </c>
      <c r="P4488" s="149" t="str">
        <f>IF(Data!B4492="","",B4492)</f>
        <v/>
      </c>
      <c r="Q4488" s="150" t="str">
        <f>IFERROR(IF(P4488:$P$5009&lt;&gt;0, ABS(P4488-$Z$7),""),"")</f>
        <v/>
      </c>
      <c r="R4488" s="150" t="str">
        <f>IFERROR(IF(P4488:$P$5009&lt;&gt;0, (Q4488-$Y$16)^2,""),"")</f>
        <v/>
      </c>
      <c r="S4488" s="151" t="str">
        <f>IF(Data!C4492="","",C4492)</f>
        <v/>
      </c>
      <c r="T4488" s="150" t="str">
        <f>IFERROR(IF(S4488:$S$5009&lt;&gt;0, ABS(C4492-$Z$8),""),"")</f>
        <v/>
      </c>
      <c r="U4488" s="150" t="str">
        <f>IFERROR(IF(S4488:$S$5009&lt;&gt;0, (T4488-$Y$17)^2,""),"")</f>
        <v/>
      </c>
    </row>
    <row r="4489" spans="1:21" ht="23">
      <c r="A4489" s="161">
        <v>4480</v>
      </c>
      <c r="B4489" s="160" t="str">
        <f>IF(Data!B4489:$B$5009&lt;&gt;"",Data!B4489,"")</f>
        <v/>
      </c>
      <c r="C4489" s="160" t="str">
        <f>IF(Data!$C4489:C$5009&lt;&gt;"",Data!C4489,"")</f>
        <v/>
      </c>
      <c r="P4489" s="149" t="str">
        <f>IF(Data!B4493="","",B4493)</f>
        <v/>
      </c>
      <c r="Q4489" s="150" t="str">
        <f>IFERROR(IF(P4489:$P$5009&lt;&gt;0, ABS(P4489-$Z$7),""),"")</f>
        <v/>
      </c>
      <c r="R4489" s="150" t="str">
        <f>IFERROR(IF(P4489:$P$5009&lt;&gt;0, (Q4489-$Y$16)^2,""),"")</f>
        <v/>
      </c>
      <c r="S4489" s="151" t="str">
        <f>IF(Data!C4493="","",C4493)</f>
        <v/>
      </c>
      <c r="T4489" s="150" t="str">
        <f>IFERROR(IF(S4489:$S$5009&lt;&gt;0, ABS(C4493-$Z$8),""),"")</f>
        <v/>
      </c>
      <c r="U4489" s="150" t="str">
        <f>IFERROR(IF(S4489:$S$5009&lt;&gt;0, (T4489-$Y$17)^2,""),"")</f>
        <v/>
      </c>
    </row>
    <row r="4490" spans="1:21" ht="23">
      <c r="A4490" s="159">
        <v>4481</v>
      </c>
      <c r="B4490" s="160" t="str">
        <f>IF(Data!B4490:$B$5009&lt;&gt;"",Data!B4490,"")</f>
        <v/>
      </c>
      <c r="C4490" s="160" t="str">
        <f>IF(Data!$C4490:C$5009&lt;&gt;"",Data!C4490,"")</f>
        <v/>
      </c>
      <c r="P4490" s="149" t="str">
        <f>IF(Data!B4494="","",B4494)</f>
        <v/>
      </c>
      <c r="Q4490" s="150" t="str">
        <f>IFERROR(IF(P4490:$P$5009&lt;&gt;0, ABS(P4490-$Z$7),""),"")</f>
        <v/>
      </c>
      <c r="R4490" s="150" t="str">
        <f>IFERROR(IF(P4490:$P$5009&lt;&gt;0, (Q4490-$Y$16)^2,""),"")</f>
        <v/>
      </c>
      <c r="S4490" s="151" t="str">
        <f>IF(Data!C4494="","",C4494)</f>
        <v/>
      </c>
      <c r="T4490" s="150" t="str">
        <f>IFERROR(IF(S4490:$S$5009&lt;&gt;0, ABS(C4494-$Z$8),""),"")</f>
        <v/>
      </c>
      <c r="U4490" s="150" t="str">
        <f>IFERROR(IF(S4490:$S$5009&lt;&gt;0, (T4490-$Y$17)^2,""),"")</f>
        <v/>
      </c>
    </row>
    <row r="4491" spans="1:21" ht="23">
      <c r="A4491" s="161">
        <v>4482</v>
      </c>
      <c r="B4491" s="160" t="str">
        <f>IF(Data!B4491:$B$5009&lt;&gt;"",Data!B4491,"")</f>
        <v/>
      </c>
      <c r="C4491" s="160" t="str">
        <f>IF(Data!$C4491:C$5009&lt;&gt;"",Data!C4491,"")</f>
        <v/>
      </c>
      <c r="P4491" s="149" t="str">
        <f>IF(Data!B4495="","",B4495)</f>
        <v/>
      </c>
      <c r="Q4491" s="150" t="str">
        <f>IFERROR(IF(P4491:$P$5009&lt;&gt;0, ABS(P4491-$Z$7),""),"")</f>
        <v/>
      </c>
      <c r="R4491" s="150" t="str">
        <f>IFERROR(IF(P4491:$P$5009&lt;&gt;0, (Q4491-$Y$16)^2,""),"")</f>
        <v/>
      </c>
      <c r="S4491" s="151" t="str">
        <f>IF(Data!C4495="","",C4495)</f>
        <v/>
      </c>
      <c r="T4491" s="150" t="str">
        <f>IFERROR(IF(S4491:$S$5009&lt;&gt;0, ABS(C4495-$Z$8),""),"")</f>
        <v/>
      </c>
      <c r="U4491" s="150" t="str">
        <f>IFERROR(IF(S4491:$S$5009&lt;&gt;0, (T4491-$Y$17)^2,""),"")</f>
        <v/>
      </c>
    </row>
    <row r="4492" spans="1:21" ht="23">
      <c r="A4492" s="159">
        <v>4483</v>
      </c>
      <c r="B4492" s="160" t="str">
        <f>IF(Data!B4492:$B$5009&lt;&gt;"",Data!B4492,"")</f>
        <v/>
      </c>
      <c r="C4492" s="160" t="str">
        <f>IF(Data!$C4492:C$5009&lt;&gt;"",Data!C4492,"")</f>
        <v/>
      </c>
      <c r="P4492" s="149" t="str">
        <f>IF(Data!B4496="","",B4496)</f>
        <v/>
      </c>
      <c r="Q4492" s="150" t="str">
        <f>IFERROR(IF(P4492:$P$5009&lt;&gt;0, ABS(P4492-$Z$7),""),"")</f>
        <v/>
      </c>
      <c r="R4492" s="150" t="str">
        <f>IFERROR(IF(P4492:$P$5009&lt;&gt;0, (Q4492-$Y$16)^2,""),"")</f>
        <v/>
      </c>
      <c r="S4492" s="151" t="str">
        <f>IF(Data!C4496="","",C4496)</f>
        <v/>
      </c>
      <c r="T4492" s="150" t="str">
        <f>IFERROR(IF(S4492:$S$5009&lt;&gt;0, ABS(C4496-$Z$8),""),"")</f>
        <v/>
      </c>
      <c r="U4492" s="150" t="str">
        <f>IFERROR(IF(S4492:$S$5009&lt;&gt;0, (T4492-$Y$17)^2,""),"")</f>
        <v/>
      </c>
    </row>
    <row r="4493" spans="1:21" ht="23">
      <c r="A4493" s="161">
        <v>4484</v>
      </c>
      <c r="B4493" s="160" t="str">
        <f>IF(Data!B4493:$B$5009&lt;&gt;"",Data!B4493,"")</f>
        <v/>
      </c>
      <c r="C4493" s="160" t="str">
        <f>IF(Data!$C4493:C$5009&lt;&gt;"",Data!C4493,"")</f>
        <v/>
      </c>
      <c r="P4493" s="149" t="str">
        <f>IF(Data!B4497="","",B4497)</f>
        <v/>
      </c>
      <c r="Q4493" s="150" t="str">
        <f>IFERROR(IF(P4493:$P$5009&lt;&gt;0, ABS(P4493-$Z$7),""),"")</f>
        <v/>
      </c>
      <c r="R4493" s="150" t="str">
        <f>IFERROR(IF(P4493:$P$5009&lt;&gt;0, (Q4493-$Y$16)^2,""),"")</f>
        <v/>
      </c>
      <c r="S4493" s="151" t="str">
        <f>IF(Data!C4497="","",C4497)</f>
        <v/>
      </c>
      <c r="T4493" s="150" t="str">
        <f>IFERROR(IF(S4493:$S$5009&lt;&gt;0, ABS(C4497-$Z$8),""),"")</f>
        <v/>
      </c>
      <c r="U4493" s="150" t="str">
        <f>IFERROR(IF(S4493:$S$5009&lt;&gt;0, (T4493-$Y$17)^2,""),"")</f>
        <v/>
      </c>
    </row>
    <row r="4494" spans="1:21" ht="23">
      <c r="A4494" s="159">
        <v>4485</v>
      </c>
      <c r="B4494" s="160" t="str">
        <f>IF(Data!B4494:$B$5009&lt;&gt;"",Data!B4494,"")</f>
        <v/>
      </c>
      <c r="C4494" s="160" t="str">
        <f>IF(Data!$C4494:C$5009&lt;&gt;"",Data!C4494,"")</f>
        <v/>
      </c>
      <c r="P4494" s="149" t="str">
        <f>IF(Data!B4498="","",B4498)</f>
        <v/>
      </c>
      <c r="Q4494" s="150" t="str">
        <f>IFERROR(IF(P4494:$P$5009&lt;&gt;0, ABS(P4494-$Z$7),""),"")</f>
        <v/>
      </c>
      <c r="R4494" s="150" t="str">
        <f>IFERROR(IF(P4494:$P$5009&lt;&gt;0, (Q4494-$Y$16)^2,""),"")</f>
        <v/>
      </c>
      <c r="S4494" s="151" t="str">
        <f>IF(Data!C4498="","",C4498)</f>
        <v/>
      </c>
      <c r="T4494" s="150" t="str">
        <f>IFERROR(IF(S4494:$S$5009&lt;&gt;0, ABS(C4498-$Z$8),""),"")</f>
        <v/>
      </c>
      <c r="U4494" s="150" t="str">
        <f>IFERROR(IF(S4494:$S$5009&lt;&gt;0, (T4494-$Y$17)^2,""),"")</f>
        <v/>
      </c>
    </row>
    <row r="4495" spans="1:21" ht="23">
      <c r="A4495" s="161">
        <v>4486</v>
      </c>
      <c r="B4495" s="160" t="str">
        <f>IF(Data!B4495:$B$5009&lt;&gt;"",Data!B4495,"")</f>
        <v/>
      </c>
      <c r="C4495" s="160" t="str">
        <f>IF(Data!$C4495:C$5009&lt;&gt;"",Data!C4495,"")</f>
        <v/>
      </c>
      <c r="P4495" s="149" t="str">
        <f>IF(Data!B4499="","",B4499)</f>
        <v/>
      </c>
      <c r="Q4495" s="150" t="str">
        <f>IFERROR(IF(P4495:$P$5009&lt;&gt;0, ABS(P4495-$Z$7),""),"")</f>
        <v/>
      </c>
      <c r="R4495" s="150" t="str">
        <f>IFERROR(IF(P4495:$P$5009&lt;&gt;0, (Q4495-$Y$16)^2,""),"")</f>
        <v/>
      </c>
      <c r="S4495" s="151" t="str">
        <f>IF(Data!C4499="","",C4499)</f>
        <v/>
      </c>
      <c r="T4495" s="150" t="str">
        <f>IFERROR(IF(S4495:$S$5009&lt;&gt;0, ABS(C4499-$Z$8),""),"")</f>
        <v/>
      </c>
      <c r="U4495" s="150" t="str">
        <f>IFERROR(IF(S4495:$S$5009&lt;&gt;0, (T4495-$Y$17)^2,""),"")</f>
        <v/>
      </c>
    </row>
    <row r="4496" spans="1:21" ht="23">
      <c r="A4496" s="159">
        <v>4487</v>
      </c>
      <c r="B4496" s="160" t="str">
        <f>IF(Data!B4496:$B$5009&lt;&gt;"",Data!B4496,"")</f>
        <v/>
      </c>
      <c r="C4496" s="160" t="str">
        <f>IF(Data!$C4496:C$5009&lt;&gt;"",Data!C4496,"")</f>
        <v/>
      </c>
      <c r="P4496" s="149" t="str">
        <f>IF(Data!B4500="","",B4500)</f>
        <v/>
      </c>
      <c r="Q4496" s="150" t="str">
        <f>IFERROR(IF(P4496:$P$5009&lt;&gt;0, ABS(P4496-$Z$7),""),"")</f>
        <v/>
      </c>
      <c r="R4496" s="150" t="str">
        <f>IFERROR(IF(P4496:$P$5009&lt;&gt;0, (Q4496-$Y$16)^2,""),"")</f>
        <v/>
      </c>
      <c r="S4496" s="151" t="str">
        <f>IF(Data!C4500="","",C4500)</f>
        <v/>
      </c>
      <c r="T4496" s="150" t="str">
        <f>IFERROR(IF(S4496:$S$5009&lt;&gt;0, ABS(C4500-$Z$8),""),"")</f>
        <v/>
      </c>
      <c r="U4496" s="150" t="str">
        <f>IFERROR(IF(S4496:$S$5009&lt;&gt;0, (T4496-$Y$17)^2,""),"")</f>
        <v/>
      </c>
    </row>
    <row r="4497" spans="1:21" ht="23">
      <c r="A4497" s="161">
        <v>4488</v>
      </c>
      <c r="B4497" s="160" t="str">
        <f>IF(Data!B4497:$B$5009&lt;&gt;"",Data!B4497,"")</f>
        <v/>
      </c>
      <c r="C4497" s="160" t="str">
        <f>IF(Data!$C4497:C$5009&lt;&gt;"",Data!C4497,"")</f>
        <v/>
      </c>
      <c r="P4497" s="149" t="str">
        <f>IF(Data!B4501="","",B4501)</f>
        <v/>
      </c>
      <c r="Q4497" s="150" t="str">
        <f>IFERROR(IF(P4497:$P$5009&lt;&gt;0, ABS(P4497-$Z$7),""),"")</f>
        <v/>
      </c>
      <c r="R4497" s="150" t="str">
        <f>IFERROR(IF(P4497:$P$5009&lt;&gt;0, (Q4497-$Y$16)^2,""),"")</f>
        <v/>
      </c>
      <c r="S4497" s="151" t="str">
        <f>IF(Data!C4501="","",C4501)</f>
        <v/>
      </c>
      <c r="T4497" s="150" t="str">
        <f>IFERROR(IF(S4497:$S$5009&lt;&gt;0, ABS(C4501-$Z$8),""),"")</f>
        <v/>
      </c>
      <c r="U4497" s="150" t="str">
        <f>IFERROR(IF(S4497:$S$5009&lt;&gt;0, (T4497-$Y$17)^2,""),"")</f>
        <v/>
      </c>
    </row>
    <row r="4498" spans="1:21" ht="23">
      <c r="A4498" s="159">
        <v>4489</v>
      </c>
      <c r="B4498" s="160" t="str">
        <f>IF(Data!B4498:$B$5009&lt;&gt;"",Data!B4498,"")</f>
        <v/>
      </c>
      <c r="C4498" s="160" t="str">
        <f>IF(Data!$C4498:C$5009&lt;&gt;"",Data!C4498,"")</f>
        <v/>
      </c>
      <c r="P4498" s="149" t="str">
        <f>IF(Data!B4502="","",B4502)</f>
        <v/>
      </c>
      <c r="Q4498" s="150" t="str">
        <f>IFERROR(IF(P4498:$P$5009&lt;&gt;0, ABS(P4498-$Z$7),""),"")</f>
        <v/>
      </c>
      <c r="R4498" s="150" t="str">
        <f>IFERROR(IF(P4498:$P$5009&lt;&gt;0, (Q4498-$Y$16)^2,""),"")</f>
        <v/>
      </c>
      <c r="S4498" s="151" t="str">
        <f>IF(Data!C4502="","",C4502)</f>
        <v/>
      </c>
      <c r="T4498" s="150" t="str">
        <f>IFERROR(IF(S4498:$S$5009&lt;&gt;0, ABS(C4502-$Z$8),""),"")</f>
        <v/>
      </c>
      <c r="U4498" s="150" t="str">
        <f>IFERROR(IF(S4498:$S$5009&lt;&gt;0, (T4498-$Y$17)^2,""),"")</f>
        <v/>
      </c>
    </row>
    <row r="4499" spans="1:21" ht="23">
      <c r="A4499" s="161">
        <v>4490</v>
      </c>
      <c r="B4499" s="160" t="str">
        <f>IF(Data!B4499:$B$5009&lt;&gt;"",Data!B4499,"")</f>
        <v/>
      </c>
      <c r="C4499" s="160" t="str">
        <f>IF(Data!$C4499:C$5009&lt;&gt;"",Data!C4499,"")</f>
        <v/>
      </c>
      <c r="P4499" s="149" t="str">
        <f>IF(Data!B4503="","",B4503)</f>
        <v/>
      </c>
      <c r="Q4499" s="150" t="str">
        <f>IFERROR(IF(P4499:$P$5009&lt;&gt;0, ABS(P4499-$Z$7),""),"")</f>
        <v/>
      </c>
      <c r="R4499" s="150" t="str">
        <f>IFERROR(IF(P4499:$P$5009&lt;&gt;0, (Q4499-$Y$16)^2,""),"")</f>
        <v/>
      </c>
      <c r="S4499" s="151" t="str">
        <f>IF(Data!C4503="","",C4503)</f>
        <v/>
      </c>
      <c r="T4499" s="150" t="str">
        <f>IFERROR(IF(S4499:$S$5009&lt;&gt;0, ABS(C4503-$Z$8),""),"")</f>
        <v/>
      </c>
      <c r="U4499" s="150" t="str">
        <f>IFERROR(IF(S4499:$S$5009&lt;&gt;0, (T4499-$Y$17)^2,""),"")</f>
        <v/>
      </c>
    </row>
    <row r="4500" spans="1:21" ht="23">
      <c r="A4500" s="159">
        <v>4491</v>
      </c>
      <c r="B4500" s="160" t="str">
        <f>IF(Data!B4500:$B$5009&lt;&gt;"",Data!B4500,"")</f>
        <v/>
      </c>
      <c r="C4500" s="160" t="str">
        <f>IF(Data!$C4500:C$5009&lt;&gt;"",Data!C4500,"")</f>
        <v/>
      </c>
      <c r="P4500" s="149" t="str">
        <f>IF(Data!B4504="","",B4504)</f>
        <v/>
      </c>
      <c r="Q4500" s="150" t="str">
        <f>IFERROR(IF(P4500:$P$5009&lt;&gt;0, ABS(P4500-$Z$7),""),"")</f>
        <v/>
      </c>
      <c r="R4500" s="150" t="str">
        <f>IFERROR(IF(P4500:$P$5009&lt;&gt;0, (Q4500-$Y$16)^2,""),"")</f>
        <v/>
      </c>
      <c r="S4500" s="151" t="str">
        <f>IF(Data!C4504="","",C4504)</f>
        <v/>
      </c>
      <c r="T4500" s="150" t="str">
        <f>IFERROR(IF(S4500:$S$5009&lt;&gt;0, ABS(C4504-$Z$8),""),"")</f>
        <v/>
      </c>
      <c r="U4500" s="150" t="str">
        <f>IFERROR(IF(S4500:$S$5009&lt;&gt;0, (T4500-$Y$17)^2,""),"")</f>
        <v/>
      </c>
    </row>
    <row r="4501" spans="1:21" ht="23">
      <c r="A4501" s="161">
        <v>4492</v>
      </c>
      <c r="B4501" s="160" t="str">
        <f>IF(Data!B4501:$B$5009&lt;&gt;"",Data!B4501,"")</f>
        <v/>
      </c>
      <c r="C4501" s="160" t="str">
        <f>IF(Data!$C4501:C$5009&lt;&gt;"",Data!C4501,"")</f>
        <v/>
      </c>
      <c r="P4501" s="149" t="str">
        <f>IF(Data!B4505="","",B4505)</f>
        <v/>
      </c>
      <c r="Q4501" s="150" t="str">
        <f>IFERROR(IF(P4501:$P$5009&lt;&gt;0, ABS(P4501-$Z$7),""),"")</f>
        <v/>
      </c>
      <c r="R4501" s="150" t="str">
        <f>IFERROR(IF(P4501:$P$5009&lt;&gt;0, (Q4501-$Y$16)^2,""),"")</f>
        <v/>
      </c>
      <c r="S4501" s="151" t="str">
        <f>IF(Data!C4505="","",C4505)</f>
        <v/>
      </c>
      <c r="T4501" s="150" t="str">
        <f>IFERROR(IF(S4501:$S$5009&lt;&gt;0, ABS(C4505-$Z$8),""),"")</f>
        <v/>
      </c>
      <c r="U4501" s="150" t="str">
        <f>IFERROR(IF(S4501:$S$5009&lt;&gt;0, (T4501-$Y$17)^2,""),"")</f>
        <v/>
      </c>
    </row>
    <row r="4502" spans="1:21" ht="23">
      <c r="A4502" s="159">
        <v>4493</v>
      </c>
      <c r="B4502" s="160" t="str">
        <f>IF(Data!B4502:$B$5009&lt;&gt;"",Data!B4502,"")</f>
        <v/>
      </c>
      <c r="C4502" s="160" t="str">
        <f>IF(Data!$C4502:C$5009&lt;&gt;"",Data!C4502,"")</f>
        <v/>
      </c>
      <c r="P4502" s="149" t="str">
        <f>IF(Data!B4506="","",B4506)</f>
        <v/>
      </c>
      <c r="Q4502" s="150" t="str">
        <f>IFERROR(IF(P4502:$P$5009&lt;&gt;0, ABS(P4502-$Z$7),""),"")</f>
        <v/>
      </c>
      <c r="R4502" s="150" t="str">
        <f>IFERROR(IF(P4502:$P$5009&lt;&gt;0, (Q4502-$Y$16)^2,""),"")</f>
        <v/>
      </c>
      <c r="S4502" s="151" t="str">
        <f>IF(Data!C4506="","",C4506)</f>
        <v/>
      </c>
      <c r="T4502" s="150" t="str">
        <f>IFERROR(IF(S4502:$S$5009&lt;&gt;0, ABS(C4506-$Z$8),""),"")</f>
        <v/>
      </c>
      <c r="U4502" s="150" t="str">
        <f>IFERROR(IF(S4502:$S$5009&lt;&gt;0, (T4502-$Y$17)^2,""),"")</f>
        <v/>
      </c>
    </row>
    <row r="4503" spans="1:21" ht="23">
      <c r="A4503" s="161">
        <v>4494</v>
      </c>
      <c r="B4503" s="160" t="str">
        <f>IF(Data!B4503:$B$5009&lt;&gt;"",Data!B4503,"")</f>
        <v/>
      </c>
      <c r="C4503" s="160" t="str">
        <f>IF(Data!$C4503:C$5009&lt;&gt;"",Data!C4503,"")</f>
        <v/>
      </c>
      <c r="P4503" s="149" t="str">
        <f>IF(Data!B4507="","",B4507)</f>
        <v/>
      </c>
      <c r="Q4503" s="150" t="str">
        <f>IFERROR(IF(P4503:$P$5009&lt;&gt;0, ABS(P4503-$Z$7),""),"")</f>
        <v/>
      </c>
      <c r="R4503" s="150" t="str">
        <f>IFERROR(IF(P4503:$P$5009&lt;&gt;0, (Q4503-$Y$16)^2,""),"")</f>
        <v/>
      </c>
      <c r="S4503" s="151" t="str">
        <f>IF(Data!C4507="","",C4507)</f>
        <v/>
      </c>
      <c r="T4503" s="150" t="str">
        <f>IFERROR(IF(S4503:$S$5009&lt;&gt;0, ABS(C4507-$Z$8),""),"")</f>
        <v/>
      </c>
      <c r="U4503" s="150" t="str">
        <f>IFERROR(IF(S4503:$S$5009&lt;&gt;0, (T4503-$Y$17)^2,""),"")</f>
        <v/>
      </c>
    </row>
    <row r="4504" spans="1:21" ht="23">
      <c r="A4504" s="159">
        <v>4495</v>
      </c>
      <c r="B4504" s="160" t="str">
        <f>IF(Data!B4504:$B$5009&lt;&gt;"",Data!B4504,"")</f>
        <v/>
      </c>
      <c r="C4504" s="160" t="str">
        <f>IF(Data!$C4504:C$5009&lt;&gt;"",Data!C4504,"")</f>
        <v/>
      </c>
      <c r="P4504" s="149" t="str">
        <f>IF(Data!B4508="","",B4508)</f>
        <v/>
      </c>
      <c r="Q4504" s="150" t="str">
        <f>IFERROR(IF(P4504:$P$5009&lt;&gt;0, ABS(P4504-$Z$7),""),"")</f>
        <v/>
      </c>
      <c r="R4504" s="150" t="str">
        <f>IFERROR(IF(P4504:$P$5009&lt;&gt;0, (Q4504-$Y$16)^2,""),"")</f>
        <v/>
      </c>
      <c r="S4504" s="151" t="str">
        <f>IF(Data!C4508="","",C4508)</f>
        <v/>
      </c>
      <c r="T4504" s="150" t="str">
        <f>IFERROR(IF(S4504:$S$5009&lt;&gt;0, ABS(C4508-$Z$8),""),"")</f>
        <v/>
      </c>
      <c r="U4504" s="150" t="str">
        <f>IFERROR(IF(S4504:$S$5009&lt;&gt;0, (T4504-$Y$17)^2,""),"")</f>
        <v/>
      </c>
    </row>
    <row r="4505" spans="1:21" ht="23">
      <c r="A4505" s="161">
        <v>4496</v>
      </c>
      <c r="B4505" s="160" t="str">
        <f>IF(Data!B4505:$B$5009&lt;&gt;"",Data!B4505,"")</f>
        <v/>
      </c>
      <c r="C4505" s="160" t="str">
        <f>IF(Data!$C4505:C$5009&lt;&gt;"",Data!C4505,"")</f>
        <v/>
      </c>
      <c r="P4505" s="149" t="str">
        <f>IF(Data!B4509="","",B4509)</f>
        <v/>
      </c>
      <c r="Q4505" s="150" t="str">
        <f>IFERROR(IF(P4505:$P$5009&lt;&gt;0, ABS(P4505-$Z$7),""),"")</f>
        <v/>
      </c>
      <c r="R4505" s="150" t="str">
        <f>IFERROR(IF(P4505:$P$5009&lt;&gt;0, (Q4505-$Y$16)^2,""),"")</f>
        <v/>
      </c>
      <c r="S4505" s="151" t="str">
        <f>IF(Data!C4509="","",C4509)</f>
        <v/>
      </c>
      <c r="T4505" s="150" t="str">
        <f>IFERROR(IF(S4505:$S$5009&lt;&gt;0, ABS(C4509-$Z$8),""),"")</f>
        <v/>
      </c>
      <c r="U4505" s="150" t="str">
        <f>IFERROR(IF(S4505:$S$5009&lt;&gt;0, (T4505-$Y$17)^2,""),"")</f>
        <v/>
      </c>
    </row>
    <row r="4506" spans="1:21" ht="23">
      <c r="A4506" s="159">
        <v>4497</v>
      </c>
      <c r="B4506" s="160" t="str">
        <f>IF(Data!B4506:$B$5009&lt;&gt;"",Data!B4506,"")</f>
        <v/>
      </c>
      <c r="C4506" s="160" t="str">
        <f>IF(Data!$C4506:C$5009&lt;&gt;"",Data!C4506,"")</f>
        <v/>
      </c>
      <c r="P4506" s="149" t="str">
        <f>IF(Data!B4510="","",B4510)</f>
        <v/>
      </c>
      <c r="Q4506" s="150" t="str">
        <f>IFERROR(IF(P4506:$P$5009&lt;&gt;0, ABS(P4506-$Z$7),""),"")</f>
        <v/>
      </c>
      <c r="R4506" s="150" t="str">
        <f>IFERROR(IF(P4506:$P$5009&lt;&gt;0, (Q4506-$Y$16)^2,""),"")</f>
        <v/>
      </c>
      <c r="S4506" s="151" t="str">
        <f>IF(Data!C4510="","",C4510)</f>
        <v/>
      </c>
      <c r="T4506" s="150" t="str">
        <f>IFERROR(IF(S4506:$S$5009&lt;&gt;0, ABS(C4510-$Z$8),""),"")</f>
        <v/>
      </c>
      <c r="U4506" s="150" t="str">
        <f>IFERROR(IF(S4506:$S$5009&lt;&gt;0, (T4506-$Y$17)^2,""),"")</f>
        <v/>
      </c>
    </row>
    <row r="4507" spans="1:21" ht="23">
      <c r="A4507" s="161">
        <v>4498</v>
      </c>
      <c r="B4507" s="160" t="str">
        <f>IF(Data!B4507:$B$5009&lt;&gt;"",Data!B4507,"")</f>
        <v/>
      </c>
      <c r="C4507" s="160" t="str">
        <f>IF(Data!$C4507:C$5009&lt;&gt;"",Data!C4507,"")</f>
        <v/>
      </c>
      <c r="P4507" s="149" t="str">
        <f>IF(Data!B4511="","",B4511)</f>
        <v/>
      </c>
      <c r="Q4507" s="150" t="str">
        <f>IFERROR(IF(P4507:$P$5009&lt;&gt;0, ABS(P4507-$Z$7),""),"")</f>
        <v/>
      </c>
      <c r="R4507" s="150" t="str">
        <f>IFERROR(IF(P4507:$P$5009&lt;&gt;0, (Q4507-$Y$16)^2,""),"")</f>
        <v/>
      </c>
      <c r="S4507" s="151" t="str">
        <f>IF(Data!C4511="","",C4511)</f>
        <v/>
      </c>
      <c r="T4507" s="150" t="str">
        <f>IFERROR(IF(S4507:$S$5009&lt;&gt;0, ABS(C4511-$Z$8),""),"")</f>
        <v/>
      </c>
      <c r="U4507" s="150" t="str">
        <f>IFERROR(IF(S4507:$S$5009&lt;&gt;0, (T4507-$Y$17)^2,""),"")</f>
        <v/>
      </c>
    </row>
    <row r="4508" spans="1:21" ht="23">
      <c r="A4508" s="159">
        <v>4499</v>
      </c>
      <c r="B4508" s="160" t="str">
        <f>IF(Data!B4508:$B$5009&lt;&gt;"",Data!B4508,"")</f>
        <v/>
      </c>
      <c r="C4508" s="160" t="str">
        <f>IF(Data!$C4508:C$5009&lt;&gt;"",Data!C4508,"")</f>
        <v/>
      </c>
      <c r="P4508" s="149" t="str">
        <f>IF(Data!B4512="","",B4512)</f>
        <v/>
      </c>
      <c r="Q4508" s="150" t="str">
        <f>IFERROR(IF(P4508:$P$5009&lt;&gt;0, ABS(P4508-$Z$7),""),"")</f>
        <v/>
      </c>
      <c r="R4508" s="150" t="str">
        <f>IFERROR(IF(P4508:$P$5009&lt;&gt;0, (Q4508-$Y$16)^2,""),"")</f>
        <v/>
      </c>
      <c r="S4508" s="151" t="str">
        <f>IF(Data!C4512="","",C4512)</f>
        <v/>
      </c>
      <c r="T4508" s="150" t="str">
        <f>IFERROR(IF(S4508:$S$5009&lt;&gt;0, ABS(C4512-$Z$8),""),"")</f>
        <v/>
      </c>
      <c r="U4508" s="150" t="str">
        <f>IFERROR(IF(S4508:$S$5009&lt;&gt;0, (T4508-$Y$17)^2,""),"")</f>
        <v/>
      </c>
    </row>
    <row r="4509" spans="1:21" ht="23">
      <c r="A4509" s="161">
        <v>4500</v>
      </c>
      <c r="B4509" s="160" t="str">
        <f>IF(Data!B4509:$B$5009&lt;&gt;"",Data!B4509,"")</f>
        <v/>
      </c>
      <c r="C4509" s="160" t="str">
        <f>IF(Data!$C4509:C$5009&lt;&gt;"",Data!C4509,"")</f>
        <v/>
      </c>
      <c r="P4509" s="149" t="str">
        <f>IF(Data!B4513="","",B4513)</f>
        <v/>
      </c>
      <c r="Q4509" s="150" t="str">
        <f>IFERROR(IF(P4509:$P$5009&lt;&gt;0, ABS(P4509-$Z$7),""),"")</f>
        <v/>
      </c>
      <c r="R4509" s="150" t="str">
        <f>IFERROR(IF(P4509:$P$5009&lt;&gt;0, (Q4509-$Y$16)^2,""),"")</f>
        <v/>
      </c>
      <c r="S4509" s="151" t="str">
        <f>IF(Data!C4513="","",C4513)</f>
        <v/>
      </c>
      <c r="T4509" s="150" t="str">
        <f>IFERROR(IF(S4509:$S$5009&lt;&gt;0, ABS(C4513-$Z$8),""),"")</f>
        <v/>
      </c>
      <c r="U4509" s="150" t="str">
        <f>IFERROR(IF(S4509:$S$5009&lt;&gt;0, (T4509-$Y$17)^2,""),"")</f>
        <v/>
      </c>
    </row>
    <row r="4510" spans="1:21" ht="23">
      <c r="A4510" s="159">
        <v>4501</v>
      </c>
      <c r="B4510" s="160" t="str">
        <f>IF(Data!B4510:$B$5009&lt;&gt;"",Data!B4510,"")</f>
        <v/>
      </c>
      <c r="C4510" s="160" t="str">
        <f>IF(Data!$C4510:C$5009&lt;&gt;"",Data!C4510,"")</f>
        <v/>
      </c>
      <c r="P4510" s="149" t="str">
        <f>IF(Data!B4514="","",B4514)</f>
        <v/>
      </c>
      <c r="Q4510" s="150" t="str">
        <f>IFERROR(IF(P4510:$P$5009&lt;&gt;0, ABS(P4510-$Z$7),""),"")</f>
        <v/>
      </c>
      <c r="R4510" s="150" t="str">
        <f>IFERROR(IF(P4510:$P$5009&lt;&gt;0, (Q4510-$Y$16)^2,""),"")</f>
        <v/>
      </c>
      <c r="S4510" s="151" t="str">
        <f>IF(Data!C4514="","",C4514)</f>
        <v/>
      </c>
      <c r="T4510" s="150" t="str">
        <f>IFERROR(IF(S4510:$S$5009&lt;&gt;0, ABS(C4514-$Z$8),""),"")</f>
        <v/>
      </c>
      <c r="U4510" s="150" t="str">
        <f>IFERROR(IF(S4510:$S$5009&lt;&gt;0, (T4510-$Y$17)^2,""),"")</f>
        <v/>
      </c>
    </row>
    <row r="4511" spans="1:21" ht="23">
      <c r="A4511" s="161">
        <v>4502</v>
      </c>
      <c r="B4511" s="160" t="str">
        <f>IF(Data!B4511:$B$5009&lt;&gt;"",Data!B4511,"")</f>
        <v/>
      </c>
      <c r="C4511" s="160" t="str">
        <f>IF(Data!$C4511:C$5009&lt;&gt;"",Data!C4511,"")</f>
        <v/>
      </c>
      <c r="P4511" s="149" t="str">
        <f>IF(Data!B4515="","",B4515)</f>
        <v/>
      </c>
      <c r="Q4511" s="150" t="str">
        <f>IFERROR(IF(P4511:$P$5009&lt;&gt;0, ABS(P4511-$Z$7),""),"")</f>
        <v/>
      </c>
      <c r="R4511" s="150" t="str">
        <f>IFERROR(IF(P4511:$P$5009&lt;&gt;0, (Q4511-$Y$16)^2,""),"")</f>
        <v/>
      </c>
      <c r="S4511" s="151" t="str">
        <f>IF(Data!C4515="","",C4515)</f>
        <v/>
      </c>
      <c r="T4511" s="150" t="str">
        <f>IFERROR(IF(S4511:$S$5009&lt;&gt;0, ABS(C4515-$Z$8),""),"")</f>
        <v/>
      </c>
      <c r="U4511" s="150" t="str">
        <f>IFERROR(IF(S4511:$S$5009&lt;&gt;0, (T4511-$Y$17)^2,""),"")</f>
        <v/>
      </c>
    </row>
    <row r="4512" spans="1:21" ht="23">
      <c r="A4512" s="159">
        <v>4503</v>
      </c>
      <c r="B4512" s="160" t="str">
        <f>IF(Data!B4512:$B$5009&lt;&gt;"",Data!B4512,"")</f>
        <v/>
      </c>
      <c r="C4512" s="160" t="str">
        <f>IF(Data!$C4512:C$5009&lt;&gt;"",Data!C4512,"")</f>
        <v/>
      </c>
      <c r="P4512" s="149" t="str">
        <f>IF(Data!B4516="","",B4516)</f>
        <v/>
      </c>
      <c r="Q4512" s="150" t="str">
        <f>IFERROR(IF(P4512:$P$5009&lt;&gt;0, ABS(P4512-$Z$7),""),"")</f>
        <v/>
      </c>
      <c r="R4512" s="150" t="str">
        <f>IFERROR(IF(P4512:$P$5009&lt;&gt;0, (Q4512-$Y$16)^2,""),"")</f>
        <v/>
      </c>
      <c r="S4512" s="151" t="str">
        <f>IF(Data!C4516="","",C4516)</f>
        <v/>
      </c>
      <c r="T4512" s="150" t="str">
        <f>IFERROR(IF(S4512:$S$5009&lt;&gt;0, ABS(C4516-$Z$8),""),"")</f>
        <v/>
      </c>
      <c r="U4512" s="150" t="str">
        <f>IFERROR(IF(S4512:$S$5009&lt;&gt;0, (T4512-$Y$17)^2,""),"")</f>
        <v/>
      </c>
    </row>
    <row r="4513" spans="1:21" ht="23">
      <c r="A4513" s="161">
        <v>4504</v>
      </c>
      <c r="B4513" s="160" t="str">
        <f>IF(Data!B4513:$B$5009&lt;&gt;"",Data!B4513,"")</f>
        <v/>
      </c>
      <c r="C4513" s="160" t="str">
        <f>IF(Data!$C4513:C$5009&lt;&gt;"",Data!C4513,"")</f>
        <v/>
      </c>
      <c r="P4513" s="149" t="str">
        <f>IF(Data!B4517="","",B4517)</f>
        <v/>
      </c>
      <c r="Q4513" s="150" t="str">
        <f>IFERROR(IF(P4513:$P$5009&lt;&gt;0, ABS(P4513-$Z$7),""),"")</f>
        <v/>
      </c>
      <c r="R4513" s="150" t="str">
        <f>IFERROR(IF(P4513:$P$5009&lt;&gt;0, (Q4513-$Y$16)^2,""),"")</f>
        <v/>
      </c>
      <c r="S4513" s="151" t="str">
        <f>IF(Data!C4517="","",C4517)</f>
        <v/>
      </c>
      <c r="T4513" s="150" t="str">
        <f>IFERROR(IF(S4513:$S$5009&lt;&gt;0, ABS(C4517-$Z$8),""),"")</f>
        <v/>
      </c>
      <c r="U4513" s="150" t="str">
        <f>IFERROR(IF(S4513:$S$5009&lt;&gt;0, (T4513-$Y$17)^2,""),"")</f>
        <v/>
      </c>
    </row>
    <row r="4514" spans="1:21" ht="23">
      <c r="A4514" s="159">
        <v>4505</v>
      </c>
      <c r="B4514" s="160" t="str">
        <f>IF(Data!B4514:$B$5009&lt;&gt;"",Data!B4514,"")</f>
        <v/>
      </c>
      <c r="C4514" s="160" t="str">
        <f>IF(Data!$C4514:C$5009&lt;&gt;"",Data!C4514,"")</f>
        <v/>
      </c>
      <c r="P4514" s="149" t="str">
        <f>IF(Data!B4518="","",B4518)</f>
        <v/>
      </c>
      <c r="Q4514" s="150" t="str">
        <f>IFERROR(IF(P4514:$P$5009&lt;&gt;0, ABS(P4514-$Z$7),""),"")</f>
        <v/>
      </c>
      <c r="R4514" s="150" t="str">
        <f>IFERROR(IF(P4514:$P$5009&lt;&gt;0, (Q4514-$Y$16)^2,""),"")</f>
        <v/>
      </c>
      <c r="S4514" s="151" t="str">
        <f>IF(Data!C4518="","",C4518)</f>
        <v/>
      </c>
      <c r="T4514" s="150" t="str">
        <f>IFERROR(IF(S4514:$S$5009&lt;&gt;0, ABS(C4518-$Z$8),""),"")</f>
        <v/>
      </c>
      <c r="U4514" s="150" t="str">
        <f>IFERROR(IF(S4514:$S$5009&lt;&gt;0, (T4514-$Y$17)^2,""),"")</f>
        <v/>
      </c>
    </row>
    <row r="4515" spans="1:21" ht="23">
      <c r="A4515" s="161">
        <v>4506</v>
      </c>
      <c r="B4515" s="160" t="str">
        <f>IF(Data!B4515:$B$5009&lt;&gt;"",Data!B4515,"")</f>
        <v/>
      </c>
      <c r="C4515" s="160" t="str">
        <f>IF(Data!$C4515:C$5009&lt;&gt;"",Data!C4515,"")</f>
        <v/>
      </c>
      <c r="P4515" s="149" t="str">
        <f>IF(Data!B4519="","",B4519)</f>
        <v/>
      </c>
      <c r="Q4515" s="150" t="str">
        <f>IFERROR(IF(P4515:$P$5009&lt;&gt;0, ABS(P4515-$Z$7),""),"")</f>
        <v/>
      </c>
      <c r="R4515" s="150" t="str">
        <f>IFERROR(IF(P4515:$P$5009&lt;&gt;0, (Q4515-$Y$16)^2,""),"")</f>
        <v/>
      </c>
      <c r="S4515" s="151" t="str">
        <f>IF(Data!C4519="","",C4519)</f>
        <v/>
      </c>
      <c r="T4515" s="150" t="str">
        <f>IFERROR(IF(S4515:$S$5009&lt;&gt;0, ABS(C4519-$Z$8),""),"")</f>
        <v/>
      </c>
      <c r="U4515" s="150" t="str">
        <f>IFERROR(IF(S4515:$S$5009&lt;&gt;0, (T4515-$Y$17)^2,""),"")</f>
        <v/>
      </c>
    </row>
    <row r="4516" spans="1:21" ht="23">
      <c r="A4516" s="159">
        <v>4507</v>
      </c>
      <c r="B4516" s="160" t="str">
        <f>IF(Data!B4516:$B$5009&lt;&gt;"",Data!B4516,"")</f>
        <v/>
      </c>
      <c r="C4516" s="160" t="str">
        <f>IF(Data!$C4516:C$5009&lt;&gt;"",Data!C4516,"")</f>
        <v/>
      </c>
      <c r="P4516" s="149" t="str">
        <f>IF(Data!B4520="","",B4520)</f>
        <v/>
      </c>
      <c r="Q4516" s="150" t="str">
        <f>IFERROR(IF(P4516:$P$5009&lt;&gt;0, ABS(P4516-$Z$7),""),"")</f>
        <v/>
      </c>
      <c r="R4516" s="150" t="str">
        <f>IFERROR(IF(P4516:$P$5009&lt;&gt;0, (Q4516-$Y$16)^2,""),"")</f>
        <v/>
      </c>
      <c r="S4516" s="151" t="str">
        <f>IF(Data!C4520="","",C4520)</f>
        <v/>
      </c>
      <c r="T4516" s="150" t="str">
        <f>IFERROR(IF(S4516:$S$5009&lt;&gt;0, ABS(C4520-$Z$8),""),"")</f>
        <v/>
      </c>
      <c r="U4516" s="150" t="str">
        <f>IFERROR(IF(S4516:$S$5009&lt;&gt;0, (T4516-$Y$17)^2,""),"")</f>
        <v/>
      </c>
    </row>
    <row r="4517" spans="1:21" ht="23">
      <c r="A4517" s="161">
        <v>4508</v>
      </c>
      <c r="B4517" s="160" t="str">
        <f>IF(Data!B4517:$B$5009&lt;&gt;"",Data!B4517,"")</f>
        <v/>
      </c>
      <c r="C4517" s="160" t="str">
        <f>IF(Data!$C4517:C$5009&lt;&gt;"",Data!C4517,"")</f>
        <v/>
      </c>
      <c r="P4517" s="149" t="str">
        <f>IF(Data!B4521="","",B4521)</f>
        <v/>
      </c>
      <c r="Q4517" s="150" t="str">
        <f>IFERROR(IF(P4517:$P$5009&lt;&gt;0, ABS(P4517-$Z$7),""),"")</f>
        <v/>
      </c>
      <c r="R4517" s="150" t="str">
        <f>IFERROR(IF(P4517:$P$5009&lt;&gt;0, (Q4517-$Y$16)^2,""),"")</f>
        <v/>
      </c>
      <c r="S4517" s="151" t="str">
        <f>IF(Data!C4521="","",C4521)</f>
        <v/>
      </c>
      <c r="T4517" s="150" t="str">
        <f>IFERROR(IF(S4517:$S$5009&lt;&gt;0, ABS(C4521-$Z$8),""),"")</f>
        <v/>
      </c>
      <c r="U4517" s="150" t="str">
        <f>IFERROR(IF(S4517:$S$5009&lt;&gt;0, (T4517-$Y$17)^2,""),"")</f>
        <v/>
      </c>
    </row>
    <row r="4518" spans="1:21" ht="23">
      <c r="A4518" s="159">
        <v>4509</v>
      </c>
      <c r="B4518" s="160" t="str">
        <f>IF(Data!B4518:$B$5009&lt;&gt;"",Data!B4518,"")</f>
        <v/>
      </c>
      <c r="C4518" s="160" t="str">
        <f>IF(Data!$C4518:C$5009&lt;&gt;"",Data!C4518,"")</f>
        <v/>
      </c>
      <c r="P4518" s="149" t="str">
        <f>IF(Data!B4522="","",B4522)</f>
        <v/>
      </c>
      <c r="Q4518" s="150" t="str">
        <f>IFERROR(IF(P4518:$P$5009&lt;&gt;0, ABS(P4518-$Z$7),""),"")</f>
        <v/>
      </c>
      <c r="R4518" s="150" t="str">
        <f>IFERROR(IF(P4518:$P$5009&lt;&gt;0, (Q4518-$Y$16)^2,""),"")</f>
        <v/>
      </c>
      <c r="S4518" s="151" t="str">
        <f>IF(Data!C4522="","",C4522)</f>
        <v/>
      </c>
      <c r="T4518" s="150" t="str">
        <f>IFERROR(IF(S4518:$S$5009&lt;&gt;0, ABS(C4522-$Z$8),""),"")</f>
        <v/>
      </c>
      <c r="U4518" s="150" t="str">
        <f>IFERROR(IF(S4518:$S$5009&lt;&gt;0, (T4518-$Y$17)^2,""),"")</f>
        <v/>
      </c>
    </row>
    <row r="4519" spans="1:21" ht="23">
      <c r="A4519" s="161">
        <v>4510</v>
      </c>
      <c r="B4519" s="160" t="str">
        <f>IF(Data!B4519:$B$5009&lt;&gt;"",Data!B4519,"")</f>
        <v/>
      </c>
      <c r="C4519" s="160" t="str">
        <f>IF(Data!$C4519:C$5009&lt;&gt;"",Data!C4519,"")</f>
        <v/>
      </c>
      <c r="P4519" s="149" t="str">
        <f>IF(Data!B4523="","",B4523)</f>
        <v/>
      </c>
      <c r="Q4519" s="150" t="str">
        <f>IFERROR(IF(P4519:$P$5009&lt;&gt;0, ABS(P4519-$Z$7),""),"")</f>
        <v/>
      </c>
      <c r="R4519" s="150" t="str">
        <f>IFERROR(IF(P4519:$P$5009&lt;&gt;0, (Q4519-$Y$16)^2,""),"")</f>
        <v/>
      </c>
      <c r="S4519" s="151" t="str">
        <f>IF(Data!C4523="","",C4523)</f>
        <v/>
      </c>
      <c r="T4519" s="150" t="str">
        <f>IFERROR(IF(S4519:$S$5009&lt;&gt;0, ABS(C4523-$Z$8),""),"")</f>
        <v/>
      </c>
      <c r="U4519" s="150" t="str">
        <f>IFERROR(IF(S4519:$S$5009&lt;&gt;0, (T4519-$Y$17)^2,""),"")</f>
        <v/>
      </c>
    </row>
    <row r="4520" spans="1:21" ht="23">
      <c r="A4520" s="159">
        <v>4511</v>
      </c>
      <c r="B4520" s="160" t="str">
        <f>IF(Data!B4520:$B$5009&lt;&gt;"",Data!B4520,"")</f>
        <v/>
      </c>
      <c r="C4520" s="160" t="str">
        <f>IF(Data!$C4520:C$5009&lt;&gt;"",Data!C4520,"")</f>
        <v/>
      </c>
      <c r="P4520" s="149" t="str">
        <f>IF(Data!B4524="","",B4524)</f>
        <v/>
      </c>
      <c r="Q4520" s="150" t="str">
        <f>IFERROR(IF(P4520:$P$5009&lt;&gt;0, ABS(P4520-$Z$7),""),"")</f>
        <v/>
      </c>
      <c r="R4520" s="150" t="str">
        <f>IFERROR(IF(P4520:$P$5009&lt;&gt;0, (Q4520-$Y$16)^2,""),"")</f>
        <v/>
      </c>
      <c r="S4520" s="151" t="str">
        <f>IF(Data!C4524="","",C4524)</f>
        <v/>
      </c>
      <c r="T4520" s="150" t="str">
        <f>IFERROR(IF(S4520:$S$5009&lt;&gt;0, ABS(C4524-$Z$8),""),"")</f>
        <v/>
      </c>
      <c r="U4520" s="150" t="str">
        <f>IFERROR(IF(S4520:$S$5009&lt;&gt;0, (T4520-$Y$17)^2,""),"")</f>
        <v/>
      </c>
    </row>
    <row r="4521" spans="1:21" ht="23">
      <c r="A4521" s="161">
        <v>4512</v>
      </c>
      <c r="B4521" s="160" t="str">
        <f>IF(Data!B4521:$B$5009&lt;&gt;"",Data!B4521,"")</f>
        <v/>
      </c>
      <c r="C4521" s="160" t="str">
        <f>IF(Data!$C4521:C$5009&lt;&gt;"",Data!C4521,"")</f>
        <v/>
      </c>
      <c r="P4521" s="149" t="str">
        <f>IF(Data!B4525="","",B4525)</f>
        <v/>
      </c>
      <c r="Q4521" s="150" t="str">
        <f>IFERROR(IF(P4521:$P$5009&lt;&gt;0, ABS(P4521-$Z$7),""),"")</f>
        <v/>
      </c>
      <c r="R4521" s="150" t="str">
        <f>IFERROR(IF(P4521:$P$5009&lt;&gt;0, (Q4521-$Y$16)^2,""),"")</f>
        <v/>
      </c>
      <c r="S4521" s="151" t="str">
        <f>IF(Data!C4525="","",C4525)</f>
        <v/>
      </c>
      <c r="T4521" s="150" t="str">
        <f>IFERROR(IF(S4521:$S$5009&lt;&gt;0, ABS(C4525-$Z$8),""),"")</f>
        <v/>
      </c>
      <c r="U4521" s="150" t="str">
        <f>IFERROR(IF(S4521:$S$5009&lt;&gt;0, (T4521-$Y$17)^2,""),"")</f>
        <v/>
      </c>
    </row>
    <row r="4522" spans="1:21" ht="23">
      <c r="A4522" s="159">
        <v>4513</v>
      </c>
      <c r="B4522" s="160" t="str">
        <f>IF(Data!B4522:$B$5009&lt;&gt;"",Data!B4522,"")</f>
        <v/>
      </c>
      <c r="C4522" s="160" t="str">
        <f>IF(Data!$C4522:C$5009&lt;&gt;"",Data!C4522,"")</f>
        <v/>
      </c>
      <c r="P4522" s="149" t="str">
        <f>IF(Data!B4526="","",B4526)</f>
        <v/>
      </c>
      <c r="Q4522" s="150" t="str">
        <f>IFERROR(IF(P4522:$P$5009&lt;&gt;0, ABS(P4522-$Z$7),""),"")</f>
        <v/>
      </c>
      <c r="R4522" s="150" t="str">
        <f>IFERROR(IF(P4522:$P$5009&lt;&gt;0, (Q4522-$Y$16)^2,""),"")</f>
        <v/>
      </c>
      <c r="S4522" s="151" t="str">
        <f>IF(Data!C4526="","",C4526)</f>
        <v/>
      </c>
      <c r="T4522" s="150" t="str">
        <f>IFERROR(IF(S4522:$S$5009&lt;&gt;0, ABS(C4526-$Z$8),""),"")</f>
        <v/>
      </c>
      <c r="U4522" s="150" t="str">
        <f>IFERROR(IF(S4522:$S$5009&lt;&gt;0, (T4522-$Y$17)^2,""),"")</f>
        <v/>
      </c>
    </row>
    <row r="4523" spans="1:21" ht="23">
      <c r="A4523" s="161">
        <v>4514</v>
      </c>
      <c r="B4523" s="160" t="str">
        <f>IF(Data!B4523:$B$5009&lt;&gt;"",Data!B4523,"")</f>
        <v/>
      </c>
      <c r="C4523" s="160" t="str">
        <f>IF(Data!$C4523:C$5009&lt;&gt;"",Data!C4523,"")</f>
        <v/>
      </c>
      <c r="P4523" s="149" t="str">
        <f>IF(Data!B4527="","",B4527)</f>
        <v/>
      </c>
      <c r="Q4523" s="150" t="str">
        <f>IFERROR(IF(P4523:$P$5009&lt;&gt;0, ABS(P4523-$Z$7),""),"")</f>
        <v/>
      </c>
      <c r="R4523" s="150" t="str">
        <f>IFERROR(IF(P4523:$P$5009&lt;&gt;0, (Q4523-$Y$16)^2,""),"")</f>
        <v/>
      </c>
      <c r="S4523" s="151" t="str">
        <f>IF(Data!C4527="","",C4527)</f>
        <v/>
      </c>
      <c r="T4523" s="150" t="str">
        <f>IFERROR(IF(S4523:$S$5009&lt;&gt;0, ABS(C4527-$Z$8),""),"")</f>
        <v/>
      </c>
      <c r="U4523" s="150" t="str">
        <f>IFERROR(IF(S4523:$S$5009&lt;&gt;0, (T4523-$Y$17)^2,""),"")</f>
        <v/>
      </c>
    </row>
    <row r="4524" spans="1:21" ht="23">
      <c r="A4524" s="159">
        <v>4515</v>
      </c>
      <c r="B4524" s="160" t="str">
        <f>IF(Data!B4524:$B$5009&lt;&gt;"",Data!B4524,"")</f>
        <v/>
      </c>
      <c r="C4524" s="160" t="str">
        <f>IF(Data!$C4524:C$5009&lt;&gt;"",Data!C4524,"")</f>
        <v/>
      </c>
      <c r="P4524" s="149" t="str">
        <f>IF(Data!B4528="","",B4528)</f>
        <v/>
      </c>
      <c r="Q4524" s="150" t="str">
        <f>IFERROR(IF(P4524:$P$5009&lt;&gt;0, ABS(P4524-$Z$7),""),"")</f>
        <v/>
      </c>
      <c r="R4524" s="150" t="str">
        <f>IFERROR(IF(P4524:$P$5009&lt;&gt;0, (Q4524-$Y$16)^2,""),"")</f>
        <v/>
      </c>
      <c r="S4524" s="151" t="str">
        <f>IF(Data!C4528="","",C4528)</f>
        <v/>
      </c>
      <c r="T4524" s="150" t="str">
        <f>IFERROR(IF(S4524:$S$5009&lt;&gt;0, ABS(C4528-$Z$8),""),"")</f>
        <v/>
      </c>
      <c r="U4524" s="150" t="str">
        <f>IFERROR(IF(S4524:$S$5009&lt;&gt;0, (T4524-$Y$17)^2,""),"")</f>
        <v/>
      </c>
    </row>
    <row r="4525" spans="1:21" ht="23">
      <c r="A4525" s="161">
        <v>4516</v>
      </c>
      <c r="B4525" s="160" t="str">
        <f>IF(Data!B4525:$B$5009&lt;&gt;"",Data!B4525,"")</f>
        <v/>
      </c>
      <c r="C4525" s="160" t="str">
        <f>IF(Data!$C4525:C$5009&lt;&gt;"",Data!C4525,"")</f>
        <v/>
      </c>
      <c r="P4525" s="149" t="str">
        <f>IF(Data!B4529="","",B4529)</f>
        <v/>
      </c>
      <c r="Q4525" s="150" t="str">
        <f>IFERROR(IF(P4525:$P$5009&lt;&gt;0, ABS(P4525-$Z$7),""),"")</f>
        <v/>
      </c>
      <c r="R4525" s="150" t="str">
        <f>IFERROR(IF(P4525:$P$5009&lt;&gt;0, (Q4525-$Y$16)^2,""),"")</f>
        <v/>
      </c>
      <c r="S4525" s="151" t="str">
        <f>IF(Data!C4529="","",C4529)</f>
        <v/>
      </c>
      <c r="T4525" s="150" t="str">
        <f>IFERROR(IF(S4525:$S$5009&lt;&gt;0, ABS(C4529-$Z$8),""),"")</f>
        <v/>
      </c>
      <c r="U4525" s="150" t="str">
        <f>IFERROR(IF(S4525:$S$5009&lt;&gt;0, (T4525-$Y$17)^2,""),"")</f>
        <v/>
      </c>
    </row>
    <row r="4526" spans="1:21" ht="23">
      <c r="A4526" s="159">
        <v>4517</v>
      </c>
      <c r="B4526" s="160" t="str">
        <f>IF(Data!B4526:$B$5009&lt;&gt;"",Data!B4526,"")</f>
        <v/>
      </c>
      <c r="C4526" s="160" t="str">
        <f>IF(Data!$C4526:C$5009&lt;&gt;"",Data!C4526,"")</f>
        <v/>
      </c>
      <c r="P4526" s="149" t="str">
        <f>IF(Data!B4530="","",B4530)</f>
        <v/>
      </c>
      <c r="Q4526" s="150" t="str">
        <f>IFERROR(IF(P4526:$P$5009&lt;&gt;0, ABS(P4526-$Z$7),""),"")</f>
        <v/>
      </c>
      <c r="R4526" s="150" t="str">
        <f>IFERROR(IF(P4526:$P$5009&lt;&gt;0, (Q4526-$Y$16)^2,""),"")</f>
        <v/>
      </c>
      <c r="S4526" s="151" t="str">
        <f>IF(Data!C4530="","",C4530)</f>
        <v/>
      </c>
      <c r="T4526" s="150" t="str">
        <f>IFERROR(IF(S4526:$S$5009&lt;&gt;0, ABS(C4530-$Z$8),""),"")</f>
        <v/>
      </c>
      <c r="U4526" s="150" t="str">
        <f>IFERROR(IF(S4526:$S$5009&lt;&gt;0, (T4526-$Y$17)^2,""),"")</f>
        <v/>
      </c>
    </row>
    <row r="4527" spans="1:21" ht="23">
      <c r="A4527" s="161">
        <v>4518</v>
      </c>
      <c r="B4527" s="160" t="str">
        <f>IF(Data!B4527:$B$5009&lt;&gt;"",Data!B4527,"")</f>
        <v/>
      </c>
      <c r="C4527" s="160" t="str">
        <f>IF(Data!$C4527:C$5009&lt;&gt;"",Data!C4527,"")</f>
        <v/>
      </c>
      <c r="P4527" s="149" t="str">
        <f>IF(Data!B4531="","",B4531)</f>
        <v/>
      </c>
      <c r="Q4527" s="150" t="str">
        <f>IFERROR(IF(P4527:$P$5009&lt;&gt;0, ABS(P4527-$Z$7),""),"")</f>
        <v/>
      </c>
      <c r="R4527" s="150" t="str">
        <f>IFERROR(IF(P4527:$P$5009&lt;&gt;0, (Q4527-$Y$16)^2,""),"")</f>
        <v/>
      </c>
      <c r="S4527" s="151" t="str">
        <f>IF(Data!C4531="","",C4531)</f>
        <v/>
      </c>
      <c r="T4527" s="150" t="str">
        <f>IFERROR(IF(S4527:$S$5009&lt;&gt;0, ABS(C4531-$Z$8),""),"")</f>
        <v/>
      </c>
      <c r="U4527" s="150" t="str">
        <f>IFERROR(IF(S4527:$S$5009&lt;&gt;0, (T4527-$Y$17)^2,""),"")</f>
        <v/>
      </c>
    </row>
    <row r="4528" spans="1:21" ht="23">
      <c r="A4528" s="159">
        <v>4519</v>
      </c>
      <c r="B4528" s="160" t="str">
        <f>IF(Data!B4528:$B$5009&lt;&gt;"",Data!B4528,"")</f>
        <v/>
      </c>
      <c r="C4528" s="160" t="str">
        <f>IF(Data!$C4528:C$5009&lt;&gt;"",Data!C4528,"")</f>
        <v/>
      </c>
      <c r="P4528" s="149" t="str">
        <f>IF(Data!B4532="","",B4532)</f>
        <v/>
      </c>
      <c r="Q4528" s="150" t="str">
        <f>IFERROR(IF(P4528:$P$5009&lt;&gt;0, ABS(P4528-$Z$7),""),"")</f>
        <v/>
      </c>
      <c r="R4528" s="150" t="str">
        <f>IFERROR(IF(P4528:$P$5009&lt;&gt;0, (Q4528-$Y$16)^2,""),"")</f>
        <v/>
      </c>
      <c r="S4528" s="151" t="str">
        <f>IF(Data!C4532="","",C4532)</f>
        <v/>
      </c>
      <c r="T4528" s="150" t="str">
        <f>IFERROR(IF(S4528:$S$5009&lt;&gt;0, ABS(C4532-$Z$8),""),"")</f>
        <v/>
      </c>
      <c r="U4528" s="150" t="str">
        <f>IFERROR(IF(S4528:$S$5009&lt;&gt;0, (T4528-$Y$17)^2,""),"")</f>
        <v/>
      </c>
    </row>
    <row r="4529" spans="1:21" ht="23">
      <c r="A4529" s="161">
        <v>4520</v>
      </c>
      <c r="B4529" s="160" t="str">
        <f>IF(Data!B4529:$B$5009&lt;&gt;"",Data!B4529,"")</f>
        <v/>
      </c>
      <c r="C4529" s="160" t="str">
        <f>IF(Data!$C4529:C$5009&lt;&gt;"",Data!C4529,"")</f>
        <v/>
      </c>
      <c r="P4529" s="149" t="str">
        <f>IF(Data!B4533="","",B4533)</f>
        <v/>
      </c>
      <c r="Q4529" s="150" t="str">
        <f>IFERROR(IF(P4529:$P$5009&lt;&gt;0, ABS(P4529-$Z$7),""),"")</f>
        <v/>
      </c>
      <c r="R4529" s="150" t="str">
        <f>IFERROR(IF(P4529:$P$5009&lt;&gt;0, (Q4529-$Y$16)^2,""),"")</f>
        <v/>
      </c>
      <c r="S4529" s="151" t="str">
        <f>IF(Data!C4533="","",C4533)</f>
        <v/>
      </c>
      <c r="T4529" s="150" t="str">
        <f>IFERROR(IF(S4529:$S$5009&lt;&gt;0, ABS(C4533-$Z$8),""),"")</f>
        <v/>
      </c>
      <c r="U4529" s="150" t="str">
        <f>IFERROR(IF(S4529:$S$5009&lt;&gt;0, (T4529-$Y$17)^2,""),"")</f>
        <v/>
      </c>
    </row>
    <row r="4530" spans="1:21" ht="23">
      <c r="A4530" s="159">
        <v>4521</v>
      </c>
      <c r="B4530" s="160" t="str">
        <f>IF(Data!B4530:$B$5009&lt;&gt;"",Data!B4530,"")</f>
        <v/>
      </c>
      <c r="C4530" s="160" t="str">
        <f>IF(Data!$C4530:C$5009&lt;&gt;"",Data!C4530,"")</f>
        <v/>
      </c>
      <c r="P4530" s="149" t="str">
        <f>IF(Data!B4534="","",B4534)</f>
        <v/>
      </c>
      <c r="Q4530" s="150" t="str">
        <f>IFERROR(IF(P4530:$P$5009&lt;&gt;0, ABS(P4530-$Z$7),""),"")</f>
        <v/>
      </c>
      <c r="R4530" s="150" t="str">
        <f>IFERROR(IF(P4530:$P$5009&lt;&gt;0, (Q4530-$Y$16)^2,""),"")</f>
        <v/>
      </c>
      <c r="S4530" s="151" t="str">
        <f>IF(Data!C4534="","",C4534)</f>
        <v/>
      </c>
      <c r="T4530" s="150" t="str">
        <f>IFERROR(IF(S4530:$S$5009&lt;&gt;0, ABS(C4534-$Z$8),""),"")</f>
        <v/>
      </c>
      <c r="U4530" s="150" t="str">
        <f>IFERROR(IF(S4530:$S$5009&lt;&gt;0, (T4530-$Y$17)^2,""),"")</f>
        <v/>
      </c>
    </row>
    <row r="4531" spans="1:21" ht="23">
      <c r="A4531" s="161">
        <v>4522</v>
      </c>
      <c r="B4531" s="160" t="str">
        <f>IF(Data!B4531:$B$5009&lt;&gt;"",Data!B4531,"")</f>
        <v/>
      </c>
      <c r="C4531" s="160" t="str">
        <f>IF(Data!$C4531:C$5009&lt;&gt;"",Data!C4531,"")</f>
        <v/>
      </c>
      <c r="P4531" s="149" t="str">
        <f>IF(Data!B4535="","",B4535)</f>
        <v/>
      </c>
      <c r="Q4531" s="150" t="str">
        <f>IFERROR(IF(P4531:$P$5009&lt;&gt;0, ABS(P4531-$Z$7),""),"")</f>
        <v/>
      </c>
      <c r="R4531" s="150" t="str">
        <f>IFERROR(IF(P4531:$P$5009&lt;&gt;0, (Q4531-$Y$16)^2,""),"")</f>
        <v/>
      </c>
      <c r="S4531" s="151" t="str">
        <f>IF(Data!C4535="","",C4535)</f>
        <v/>
      </c>
      <c r="T4531" s="150" t="str">
        <f>IFERROR(IF(S4531:$S$5009&lt;&gt;0, ABS(C4535-$Z$8),""),"")</f>
        <v/>
      </c>
      <c r="U4531" s="150" t="str">
        <f>IFERROR(IF(S4531:$S$5009&lt;&gt;0, (T4531-$Y$17)^2,""),"")</f>
        <v/>
      </c>
    </row>
    <row r="4532" spans="1:21" ht="23">
      <c r="A4532" s="159">
        <v>4523</v>
      </c>
      <c r="B4532" s="160" t="str">
        <f>IF(Data!B4532:$B$5009&lt;&gt;"",Data!B4532,"")</f>
        <v/>
      </c>
      <c r="C4532" s="160" t="str">
        <f>IF(Data!$C4532:C$5009&lt;&gt;"",Data!C4532,"")</f>
        <v/>
      </c>
      <c r="P4532" s="149" t="str">
        <f>IF(Data!B4536="","",B4536)</f>
        <v/>
      </c>
      <c r="Q4532" s="150" t="str">
        <f>IFERROR(IF(P4532:$P$5009&lt;&gt;0, ABS(P4532-$Z$7),""),"")</f>
        <v/>
      </c>
      <c r="R4532" s="150" t="str">
        <f>IFERROR(IF(P4532:$P$5009&lt;&gt;0, (Q4532-$Y$16)^2,""),"")</f>
        <v/>
      </c>
      <c r="S4532" s="151" t="str">
        <f>IF(Data!C4536="","",C4536)</f>
        <v/>
      </c>
      <c r="T4532" s="150" t="str">
        <f>IFERROR(IF(S4532:$S$5009&lt;&gt;0, ABS(C4536-$Z$8),""),"")</f>
        <v/>
      </c>
      <c r="U4532" s="150" t="str">
        <f>IFERROR(IF(S4532:$S$5009&lt;&gt;0, (T4532-$Y$17)^2,""),"")</f>
        <v/>
      </c>
    </row>
    <row r="4533" spans="1:21" ht="23">
      <c r="A4533" s="161">
        <v>4524</v>
      </c>
      <c r="B4533" s="160" t="str">
        <f>IF(Data!B4533:$B$5009&lt;&gt;"",Data!B4533,"")</f>
        <v/>
      </c>
      <c r="C4533" s="160" t="str">
        <f>IF(Data!$C4533:C$5009&lt;&gt;"",Data!C4533,"")</f>
        <v/>
      </c>
      <c r="P4533" s="149" t="str">
        <f>IF(Data!B4537="","",B4537)</f>
        <v/>
      </c>
      <c r="Q4533" s="150" t="str">
        <f>IFERROR(IF(P4533:$P$5009&lt;&gt;0, ABS(P4533-$Z$7),""),"")</f>
        <v/>
      </c>
      <c r="R4533" s="150" t="str">
        <f>IFERROR(IF(P4533:$P$5009&lt;&gt;0, (Q4533-$Y$16)^2,""),"")</f>
        <v/>
      </c>
      <c r="S4533" s="151" t="str">
        <f>IF(Data!C4537="","",C4537)</f>
        <v/>
      </c>
      <c r="T4533" s="150" t="str">
        <f>IFERROR(IF(S4533:$S$5009&lt;&gt;0, ABS(C4537-$Z$8),""),"")</f>
        <v/>
      </c>
      <c r="U4533" s="150" t="str">
        <f>IFERROR(IF(S4533:$S$5009&lt;&gt;0, (T4533-$Y$17)^2,""),"")</f>
        <v/>
      </c>
    </row>
    <row r="4534" spans="1:21" ht="23">
      <c r="A4534" s="159">
        <v>4525</v>
      </c>
      <c r="B4534" s="160" t="str">
        <f>IF(Data!B4534:$B$5009&lt;&gt;"",Data!B4534,"")</f>
        <v/>
      </c>
      <c r="C4534" s="160" t="str">
        <f>IF(Data!$C4534:C$5009&lt;&gt;"",Data!C4534,"")</f>
        <v/>
      </c>
      <c r="P4534" s="149" t="str">
        <f>IF(Data!B4538="","",B4538)</f>
        <v/>
      </c>
      <c r="Q4534" s="150" t="str">
        <f>IFERROR(IF(P4534:$P$5009&lt;&gt;0, ABS(P4534-$Z$7),""),"")</f>
        <v/>
      </c>
      <c r="R4534" s="150" t="str">
        <f>IFERROR(IF(P4534:$P$5009&lt;&gt;0, (Q4534-$Y$16)^2,""),"")</f>
        <v/>
      </c>
      <c r="S4534" s="151" t="str">
        <f>IF(Data!C4538="","",C4538)</f>
        <v/>
      </c>
      <c r="T4534" s="150" t="str">
        <f>IFERROR(IF(S4534:$S$5009&lt;&gt;0, ABS(C4538-$Z$8),""),"")</f>
        <v/>
      </c>
      <c r="U4534" s="150" t="str">
        <f>IFERROR(IF(S4534:$S$5009&lt;&gt;0, (T4534-$Y$17)^2,""),"")</f>
        <v/>
      </c>
    </row>
    <row r="4535" spans="1:21" ht="23">
      <c r="A4535" s="161">
        <v>4526</v>
      </c>
      <c r="B4535" s="160" t="str">
        <f>IF(Data!B4535:$B$5009&lt;&gt;"",Data!B4535,"")</f>
        <v/>
      </c>
      <c r="C4535" s="160" t="str">
        <f>IF(Data!$C4535:C$5009&lt;&gt;"",Data!C4535,"")</f>
        <v/>
      </c>
      <c r="P4535" s="149" t="str">
        <f>IF(Data!B4539="","",B4539)</f>
        <v/>
      </c>
      <c r="Q4535" s="150" t="str">
        <f>IFERROR(IF(P4535:$P$5009&lt;&gt;0, ABS(P4535-$Z$7),""),"")</f>
        <v/>
      </c>
      <c r="R4535" s="150" t="str">
        <f>IFERROR(IF(P4535:$P$5009&lt;&gt;0, (Q4535-$Y$16)^2,""),"")</f>
        <v/>
      </c>
      <c r="S4535" s="151" t="str">
        <f>IF(Data!C4539="","",C4539)</f>
        <v/>
      </c>
      <c r="T4535" s="150" t="str">
        <f>IFERROR(IF(S4535:$S$5009&lt;&gt;0, ABS(C4539-$Z$8),""),"")</f>
        <v/>
      </c>
      <c r="U4535" s="150" t="str">
        <f>IFERROR(IF(S4535:$S$5009&lt;&gt;0, (T4535-$Y$17)^2,""),"")</f>
        <v/>
      </c>
    </row>
    <row r="4536" spans="1:21" ht="23">
      <c r="A4536" s="159">
        <v>4527</v>
      </c>
      <c r="B4536" s="160" t="str">
        <f>IF(Data!B4536:$B$5009&lt;&gt;"",Data!B4536,"")</f>
        <v/>
      </c>
      <c r="C4536" s="160" t="str">
        <f>IF(Data!$C4536:C$5009&lt;&gt;"",Data!C4536,"")</f>
        <v/>
      </c>
      <c r="P4536" s="149" t="str">
        <f>IF(Data!B4540="","",B4540)</f>
        <v/>
      </c>
      <c r="Q4536" s="150" t="str">
        <f>IFERROR(IF(P4536:$P$5009&lt;&gt;0, ABS(P4536-$Z$7),""),"")</f>
        <v/>
      </c>
      <c r="R4536" s="150" t="str">
        <f>IFERROR(IF(P4536:$P$5009&lt;&gt;0, (Q4536-$Y$16)^2,""),"")</f>
        <v/>
      </c>
      <c r="S4536" s="151" t="str">
        <f>IF(Data!C4540="","",C4540)</f>
        <v/>
      </c>
      <c r="T4536" s="150" t="str">
        <f>IFERROR(IF(S4536:$S$5009&lt;&gt;0, ABS(C4540-$Z$8),""),"")</f>
        <v/>
      </c>
      <c r="U4536" s="150" t="str">
        <f>IFERROR(IF(S4536:$S$5009&lt;&gt;0, (T4536-$Y$17)^2,""),"")</f>
        <v/>
      </c>
    </row>
    <row r="4537" spans="1:21" ht="23">
      <c r="A4537" s="161">
        <v>4528</v>
      </c>
      <c r="B4537" s="160" t="str">
        <f>IF(Data!B4537:$B$5009&lt;&gt;"",Data!B4537,"")</f>
        <v/>
      </c>
      <c r="C4537" s="160" t="str">
        <f>IF(Data!$C4537:C$5009&lt;&gt;"",Data!C4537,"")</f>
        <v/>
      </c>
      <c r="P4537" s="149" t="str">
        <f>IF(Data!B4541="","",B4541)</f>
        <v/>
      </c>
      <c r="Q4537" s="150" t="str">
        <f>IFERROR(IF(P4537:$P$5009&lt;&gt;0, ABS(P4537-$Z$7),""),"")</f>
        <v/>
      </c>
      <c r="R4537" s="150" t="str">
        <f>IFERROR(IF(P4537:$P$5009&lt;&gt;0, (Q4537-$Y$16)^2,""),"")</f>
        <v/>
      </c>
      <c r="S4537" s="151" t="str">
        <f>IF(Data!C4541="","",C4541)</f>
        <v/>
      </c>
      <c r="T4537" s="150" t="str">
        <f>IFERROR(IF(S4537:$S$5009&lt;&gt;0, ABS(C4541-$Z$8),""),"")</f>
        <v/>
      </c>
      <c r="U4537" s="150" t="str">
        <f>IFERROR(IF(S4537:$S$5009&lt;&gt;0, (T4537-$Y$17)^2,""),"")</f>
        <v/>
      </c>
    </row>
    <row r="4538" spans="1:21" ht="23">
      <c r="A4538" s="159">
        <v>4529</v>
      </c>
      <c r="B4538" s="160" t="str">
        <f>IF(Data!B4538:$B$5009&lt;&gt;"",Data!B4538,"")</f>
        <v/>
      </c>
      <c r="C4538" s="160" t="str">
        <f>IF(Data!$C4538:C$5009&lt;&gt;"",Data!C4538,"")</f>
        <v/>
      </c>
      <c r="P4538" s="149" t="str">
        <f>IF(Data!B4542="","",B4542)</f>
        <v/>
      </c>
      <c r="Q4538" s="150" t="str">
        <f>IFERROR(IF(P4538:$P$5009&lt;&gt;0, ABS(P4538-$Z$7),""),"")</f>
        <v/>
      </c>
      <c r="R4538" s="150" t="str">
        <f>IFERROR(IF(P4538:$P$5009&lt;&gt;0, (Q4538-$Y$16)^2,""),"")</f>
        <v/>
      </c>
      <c r="S4538" s="151" t="str">
        <f>IF(Data!C4542="","",C4542)</f>
        <v/>
      </c>
      <c r="T4538" s="150" t="str">
        <f>IFERROR(IF(S4538:$S$5009&lt;&gt;0, ABS(C4542-$Z$8),""),"")</f>
        <v/>
      </c>
      <c r="U4538" s="150" t="str">
        <f>IFERROR(IF(S4538:$S$5009&lt;&gt;0, (T4538-$Y$17)^2,""),"")</f>
        <v/>
      </c>
    </row>
    <row r="4539" spans="1:21" ht="23">
      <c r="A4539" s="161">
        <v>4530</v>
      </c>
      <c r="B4539" s="160" t="str">
        <f>IF(Data!B4539:$B$5009&lt;&gt;"",Data!B4539,"")</f>
        <v/>
      </c>
      <c r="C4539" s="160" t="str">
        <f>IF(Data!$C4539:C$5009&lt;&gt;"",Data!C4539,"")</f>
        <v/>
      </c>
      <c r="P4539" s="149" t="str">
        <f>IF(Data!B4543="","",B4543)</f>
        <v/>
      </c>
      <c r="Q4539" s="150" t="str">
        <f>IFERROR(IF(P4539:$P$5009&lt;&gt;0, ABS(P4539-$Z$7),""),"")</f>
        <v/>
      </c>
      <c r="R4539" s="150" t="str">
        <f>IFERROR(IF(P4539:$P$5009&lt;&gt;0, (Q4539-$Y$16)^2,""),"")</f>
        <v/>
      </c>
      <c r="S4539" s="151" t="str">
        <f>IF(Data!C4543="","",C4543)</f>
        <v/>
      </c>
      <c r="T4539" s="150" t="str">
        <f>IFERROR(IF(S4539:$S$5009&lt;&gt;0, ABS(C4543-$Z$8),""),"")</f>
        <v/>
      </c>
      <c r="U4539" s="150" t="str">
        <f>IFERROR(IF(S4539:$S$5009&lt;&gt;0, (T4539-$Y$17)^2,""),"")</f>
        <v/>
      </c>
    </row>
    <row r="4540" spans="1:21" ht="23">
      <c r="A4540" s="159">
        <v>4531</v>
      </c>
      <c r="B4540" s="160" t="str">
        <f>IF(Data!B4540:$B$5009&lt;&gt;"",Data!B4540,"")</f>
        <v/>
      </c>
      <c r="C4540" s="160" t="str">
        <f>IF(Data!$C4540:C$5009&lt;&gt;"",Data!C4540,"")</f>
        <v/>
      </c>
      <c r="P4540" s="149" t="str">
        <f>IF(Data!B4544="","",B4544)</f>
        <v/>
      </c>
      <c r="Q4540" s="150" t="str">
        <f>IFERROR(IF(P4540:$P$5009&lt;&gt;0, ABS(P4540-$Z$7),""),"")</f>
        <v/>
      </c>
      <c r="R4540" s="150" t="str">
        <f>IFERROR(IF(P4540:$P$5009&lt;&gt;0, (Q4540-$Y$16)^2,""),"")</f>
        <v/>
      </c>
      <c r="S4540" s="151" t="str">
        <f>IF(Data!C4544="","",C4544)</f>
        <v/>
      </c>
      <c r="T4540" s="150" t="str">
        <f>IFERROR(IF(S4540:$S$5009&lt;&gt;0, ABS(C4544-$Z$8),""),"")</f>
        <v/>
      </c>
      <c r="U4540" s="150" t="str">
        <f>IFERROR(IF(S4540:$S$5009&lt;&gt;0, (T4540-$Y$17)^2,""),"")</f>
        <v/>
      </c>
    </row>
    <row r="4541" spans="1:21" ht="23">
      <c r="A4541" s="161">
        <v>4532</v>
      </c>
      <c r="B4541" s="160" t="str">
        <f>IF(Data!B4541:$B$5009&lt;&gt;"",Data!B4541,"")</f>
        <v/>
      </c>
      <c r="C4541" s="160" t="str">
        <f>IF(Data!$C4541:C$5009&lt;&gt;"",Data!C4541,"")</f>
        <v/>
      </c>
      <c r="P4541" s="149" t="str">
        <f>IF(Data!B4545="","",B4545)</f>
        <v/>
      </c>
      <c r="Q4541" s="150" t="str">
        <f>IFERROR(IF(P4541:$P$5009&lt;&gt;0, ABS(P4541-$Z$7),""),"")</f>
        <v/>
      </c>
      <c r="R4541" s="150" t="str">
        <f>IFERROR(IF(P4541:$P$5009&lt;&gt;0, (Q4541-$Y$16)^2,""),"")</f>
        <v/>
      </c>
      <c r="S4541" s="151" t="str">
        <f>IF(Data!C4545="","",C4545)</f>
        <v/>
      </c>
      <c r="T4541" s="150" t="str">
        <f>IFERROR(IF(S4541:$S$5009&lt;&gt;0, ABS(C4545-$Z$8),""),"")</f>
        <v/>
      </c>
      <c r="U4541" s="150" t="str">
        <f>IFERROR(IF(S4541:$S$5009&lt;&gt;0, (T4541-$Y$17)^2,""),"")</f>
        <v/>
      </c>
    </row>
    <row r="4542" spans="1:21" ht="23">
      <c r="A4542" s="159">
        <v>4533</v>
      </c>
      <c r="B4542" s="160" t="str">
        <f>IF(Data!B4542:$B$5009&lt;&gt;"",Data!B4542,"")</f>
        <v/>
      </c>
      <c r="C4542" s="160" t="str">
        <f>IF(Data!$C4542:C$5009&lt;&gt;"",Data!C4542,"")</f>
        <v/>
      </c>
      <c r="P4542" s="149" t="str">
        <f>IF(Data!B4546="","",B4546)</f>
        <v/>
      </c>
      <c r="Q4542" s="150" t="str">
        <f>IFERROR(IF(P4542:$P$5009&lt;&gt;0, ABS(P4542-$Z$7),""),"")</f>
        <v/>
      </c>
      <c r="R4542" s="150" t="str">
        <f>IFERROR(IF(P4542:$P$5009&lt;&gt;0, (Q4542-$Y$16)^2,""),"")</f>
        <v/>
      </c>
      <c r="S4542" s="151" t="str">
        <f>IF(Data!C4546="","",C4546)</f>
        <v/>
      </c>
      <c r="T4542" s="150" t="str">
        <f>IFERROR(IF(S4542:$S$5009&lt;&gt;0, ABS(C4546-$Z$8),""),"")</f>
        <v/>
      </c>
      <c r="U4542" s="150" t="str">
        <f>IFERROR(IF(S4542:$S$5009&lt;&gt;0, (T4542-$Y$17)^2,""),"")</f>
        <v/>
      </c>
    </row>
    <row r="4543" spans="1:21" ht="23">
      <c r="A4543" s="161">
        <v>4534</v>
      </c>
      <c r="B4543" s="160" t="str">
        <f>IF(Data!B4543:$B$5009&lt;&gt;"",Data!B4543,"")</f>
        <v/>
      </c>
      <c r="C4543" s="160" t="str">
        <f>IF(Data!$C4543:C$5009&lt;&gt;"",Data!C4543,"")</f>
        <v/>
      </c>
      <c r="P4543" s="149" t="str">
        <f>IF(Data!B4547="","",B4547)</f>
        <v/>
      </c>
      <c r="Q4543" s="150" t="str">
        <f>IFERROR(IF(P4543:$P$5009&lt;&gt;0, ABS(P4543-$Z$7),""),"")</f>
        <v/>
      </c>
      <c r="R4543" s="150" t="str">
        <f>IFERROR(IF(P4543:$P$5009&lt;&gt;0, (Q4543-$Y$16)^2,""),"")</f>
        <v/>
      </c>
      <c r="S4543" s="151" t="str">
        <f>IF(Data!C4547="","",C4547)</f>
        <v/>
      </c>
      <c r="T4543" s="150" t="str">
        <f>IFERROR(IF(S4543:$S$5009&lt;&gt;0, ABS(C4547-$Z$8),""),"")</f>
        <v/>
      </c>
      <c r="U4543" s="150" t="str">
        <f>IFERROR(IF(S4543:$S$5009&lt;&gt;0, (T4543-$Y$17)^2,""),"")</f>
        <v/>
      </c>
    </row>
    <row r="4544" spans="1:21" ht="23">
      <c r="A4544" s="159">
        <v>4535</v>
      </c>
      <c r="B4544" s="160" t="str">
        <f>IF(Data!B4544:$B$5009&lt;&gt;"",Data!B4544,"")</f>
        <v/>
      </c>
      <c r="C4544" s="160" t="str">
        <f>IF(Data!$C4544:C$5009&lt;&gt;"",Data!C4544,"")</f>
        <v/>
      </c>
      <c r="P4544" s="149" t="str">
        <f>IF(Data!B4548="","",B4548)</f>
        <v/>
      </c>
      <c r="Q4544" s="150" t="str">
        <f>IFERROR(IF(P4544:$P$5009&lt;&gt;0, ABS(P4544-$Z$7),""),"")</f>
        <v/>
      </c>
      <c r="R4544" s="150" t="str">
        <f>IFERROR(IF(P4544:$P$5009&lt;&gt;0, (Q4544-$Y$16)^2,""),"")</f>
        <v/>
      </c>
      <c r="S4544" s="151" t="str">
        <f>IF(Data!C4548="","",C4548)</f>
        <v/>
      </c>
      <c r="T4544" s="150" t="str">
        <f>IFERROR(IF(S4544:$S$5009&lt;&gt;0, ABS(C4548-$Z$8),""),"")</f>
        <v/>
      </c>
      <c r="U4544" s="150" t="str">
        <f>IFERROR(IF(S4544:$S$5009&lt;&gt;0, (T4544-$Y$17)^2,""),"")</f>
        <v/>
      </c>
    </row>
    <row r="4545" spans="1:21" ht="23">
      <c r="A4545" s="161">
        <v>4536</v>
      </c>
      <c r="B4545" s="160" t="str">
        <f>IF(Data!B4545:$B$5009&lt;&gt;"",Data!B4545,"")</f>
        <v/>
      </c>
      <c r="C4545" s="160" t="str">
        <f>IF(Data!$C4545:C$5009&lt;&gt;"",Data!C4545,"")</f>
        <v/>
      </c>
      <c r="P4545" s="149" t="str">
        <f>IF(Data!B4549="","",B4549)</f>
        <v/>
      </c>
      <c r="Q4545" s="150" t="str">
        <f>IFERROR(IF(P4545:$P$5009&lt;&gt;0, ABS(P4545-$Z$7),""),"")</f>
        <v/>
      </c>
      <c r="R4545" s="150" t="str">
        <f>IFERROR(IF(P4545:$P$5009&lt;&gt;0, (Q4545-$Y$16)^2,""),"")</f>
        <v/>
      </c>
      <c r="S4545" s="151" t="str">
        <f>IF(Data!C4549="","",C4549)</f>
        <v/>
      </c>
      <c r="T4545" s="150" t="str">
        <f>IFERROR(IF(S4545:$S$5009&lt;&gt;0, ABS(C4549-$Z$8),""),"")</f>
        <v/>
      </c>
      <c r="U4545" s="150" t="str">
        <f>IFERROR(IF(S4545:$S$5009&lt;&gt;0, (T4545-$Y$17)^2,""),"")</f>
        <v/>
      </c>
    </row>
    <row r="4546" spans="1:21" ht="23">
      <c r="A4546" s="159">
        <v>4537</v>
      </c>
      <c r="B4546" s="160" t="str">
        <f>IF(Data!B4546:$B$5009&lt;&gt;"",Data!B4546,"")</f>
        <v/>
      </c>
      <c r="C4546" s="160" t="str">
        <f>IF(Data!$C4546:C$5009&lt;&gt;"",Data!C4546,"")</f>
        <v/>
      </c>
      <c r="P4546" s="149" t="str">
        <f>IF(Data!B4550="","",B4550)</f>
        <v/>
      </c>
      <c r="Q4546" s="150" t="str">
        <f>IFERROR(IF(P4546:$P$5009&lt;&gt;0, ABS(P4546-$Z$7),""),"")</f>
        <v/>
      </c>
      <c r="R4546" s="150" t="str">
        <f>IFERROR(IF(P4546:$P$5009&lt;&gt;0, (Q4546-$Y$16)^2,""),"")</f>
        <v/>
      </c>
      <c r="S4546" s="151" t="str">
        <f>IF(Data!C4550="","",C4550)</f>
        <v/>
      </c>
      <c r="T4546" s="150" t="str">
        <f>IFERROR(IF(S4546:$S$5009&lt;&gt;0, ABS(C4550-$Z$8),""),"")</f>
        <v/>
      </c>
      <c r="U4546" s="150" t="str">
        <f>IFERROR(IF(S4546:$S$5009&lt;&gt;0, (T4546-$Y$17)^2,""),"")</f>
        <v/>
      </c>
    </row>
    <row r="4547" spans="1:21" ht="23">
      <c r="A4547" s="161">
        <v>4538</v>
      </c>
      <c r="B4547" s="160" t="str">
        <f>IF(Data!B4547:$B$5009&lt;&gt;"",Data!B4547,"")</f>
        <v/>
      </c>
      <c r="C4547" s="160" t="str">
        <f>IF(Data!$C4547:C$5009&lt;&gt;"",Data!C4547,"")</f>
        <v/>
      </c>
      <c r="P4547" s="149" t="str">
        <f>IF(Data!B4551="","",B4551)</f>
        <v/>
      </c>
      <c r="Q4547" s="150" t="str">
        <f>IFERROR(IF(P4547:$P$5009&lt;&gt;0, ABS(P4547-$Z$7),""),"")</f>
        <v/>
      </c>
      <c r="R4547" s="150" t="str">
        <f>IFERROR(IF(P4547:$P$5009&lt;&gt;0, (Q4547-$Y$16)^2,""),"")</f>
        <v/>
      </c>
      <c r="S4547" s="151" t="str">
        <f>IF(Data!C4551="","",C4551)</f>
        <v/>
      </c>
      <c r="T4547" s="150" t="str">
        <f>IFERROR(IF(S4547:$S$5009&lt;&gt;0, ABS(C4551-$Z$8),""),"")</f>
        <v/>
      </c>
      <c r="U4547" s="150" t="str">
        <f>IFERROR(IF(S4547:$S$5009&lt;&gt;0, (T4547-$Y$17)^2,""),"")</f>
        <v/>
      </c>
    </row>
    <row r="4548" spans="1:21" ht="23">
      <c r="A4548" s="159">
        <v>4539</v>
      </c>
      <c r="B4548" s="160" t="str">
        <f>IF(Data!B4548:$B$5009&lt;&gt;"",Data!B4548,"")</f>
        <v/>
      </c>
      <c r="C4548" s="160" t="str">
        <f>IF(Data!$C4548:C$5009&lt;&gt;"",Data!C4548,"")</f>
        <v/>
      </c>
      <c r="P4548" s="149" t="str">
        <f>IF(Data!B4552="","",B4552)</f>
        <v/>
      </c>
      <c r="Q4548" s="150" t="str">
        <f>IFERROR(IF(P4548:$P$5009&lt;&gt;0, ABS(P4548-$Z$7),""),"")</f>
        <v/>
      </c>
      <c r="R4548" s="150" t="str">
        <f>IFERROR(IF(P4548:$P$5009&lt;&gt;0, (Q4548-$Y$16)^2,""),"")</f>
        <v/>
      </c>
      <c r="S4548" s="151" t="str">
        <f>IF(Data!C4552="","",C4552)</f>
        <v/>
      </c>
      <c r="T4548" s="150" t="str">
        <f>IFERROR(IF(S4548:$S$5009&lt;&gt;0, ABS(C4552-$Z$8),""),"")</f>
        <v/>
      </c>
      <c r="U4548" s="150" t="str">
        <f>IFERROR(IF(S4548:$S$5009&lt;&gt;0, (T4548-$Y$17)^2,""),"")</f>
        <v/>
      </c>
    </row>
    <row r="4549" spans="1:21" ht="23">
      <c r="A4549" s="161">
        <v>4540</v>
      </c>
      <c r="B4549" s="160" t="str">
        <f>IF(Data!B4549:$B$5009&lt;&gt;"",Data!B4549,"")</f>
        <v/>
      </c>
      <c r="C4549" s="160" t="str">
        <f>IF(Data!$C4549:C$5009&lt;&gt;"",Data!C4549,"")</f>
        <v/>
      </c>
      <c r="P4549" s="149" t="str">
        <f>IF(Data!B4553="","",B4553)</f>
        <v/>
      </c>
      <c r="Q4549" s="150" t="str">
        <f>IFERROR(IF(P4549:$P$5009&lt;&gt;0, ABS(P4549-$Z$7),""),"")</f>
        <v/>
      </c>
      <c r="R4549" s="150" t="str">
        <f>IFERROR(IF(P4549:$P$5009&lt;&gt;0, (Q4549-$Y$16)^2,""),"")</f>
        <v/>
      </c>
      <c r="S4549" s="151" t="str">
        <f>IF(Data!C4553="","",C4553)</f>
        <v/>
      </c>
      <c r="T4549" s="150" t="str">
        <f>IFERROR(IF(S4549:$S$5009&lt;&gt;0, ABS(C4553-$Z$8),""),"")</f>
        <v/>
      </c>
      <c r="U4549" s="150" t="str">
        <f>IFERROR(IF(S4549:$S$5009&lt;&gt;0, (T4549-$Y$17)^2,""),"")</f>
        <v/>
      </c>
    </row>
    <row r="4550" spans="1:21" ht="23">
      <c r="A4550" s="159">
        <v>4541</v>
      </c>
      <c r="B4550" s="160" t="str">
        <f>IF(Data!B4550:$B$5009&lt;&gt;"",Data!B4550,"")</f>
        <v/>
      </c>
      <c r="C4550" s="160" t="str">
        <f>IF(Data!$C4550:C$5009&lt;&gt;"",Data!C4550,"")</f>
        <v/>
      </c>
      <c r="P4550" s="149" t="str">
        <f>IF(Data!B4554="","",B4554)</f>
        <v/>
      </c>
      <c r="Q4550" s="150" t="str">
        <f>IFERROR(IF(P4550:$P$5009&lt;&gt;0, ABS(P4550-$Z$7),""),"")</f>
        <v/>
      </c>
      <c r="R4550" s="150" t="str">
        <f>IFERROR(IF(P4550:$P$5009&lt;&gt;0, (Q4550-$Y$16)^2,""),"")</f>
        <v/>
      </c>
      <c r="S4550" s="151" t="str">
        <f>IF(Data!C4554="","",C4554)</f>
        <v/>
      </c>
      <c r="T4550" s="150" t="str">
        <f>IFERROR(IF(S4550:$S$5009&lt;&gt;0, ABS(C4554-$Z$8),""),"")</f>
        <v/>
      </c>
      <c r="U4550" s="150" t="str">
        <f>IFERROR(IF(S4550:$S$5009&lt;&gt;0, (T4550-$Y$17)^2,""),"")</f>
        <v/>
      </c>
    </row>
    <row r="4551" spans="1:21" ht="23">
      <c r="A4551" s="161">
        <v>4542</v>
      </c>
      <c r="B4551" s="160" t="str">
        <f>IF(Data!B4551:$B$5009&lt;&gt;"",Data!B4551,"")</f>
        <v/>
      </c>
      <c r="C4551" s="160" t="str">
        <f>IF(Data!$C4551:C$5009&lt;&gt;"",Data!C4551,"")</f>
        <v/>
      </c>
      <c r="P4551" s="149" t="str">
        <f>IF(Data!B4555="","",B4555)</f>
        <v/>
      </c>
      <c r="Q4551" s="150" t="str">
        <f>IFERROR(IF(P4551:$P$5009&lt;&gt;0, ABS(P4551-$Z$7),""),"")</f>
        <v/>
      </c>
      <c r="R4551" s="150" t="str">
        <f>IFERROR(IF(P4551:$P$5009&lt;&gt;0, (Q4551-$Y$16)^2,""),"")</f>
        <v/>
      </c>
      <c r="S4551" s="151" t="str">
        <f>IF(Data!C4555="","",C4555)</f>
        <v/>
      </c>
      <c r="T4551" s="150" t="str">
        <f>IFERROR(IF(S4551:$S$5009&lt;&gt;0, ABS(C4555-$Z$8),""),"")</f>
        <v/>
      </c>
      <c r="U4551" s="150" t="str">
        <f>IFERROR(IF(S4551:$S$5009&lt;&gt;0, (T4551-$Y$17)^2,""),"")</f>
        <v/>
      </c>
    </row>
    <row r="4552" spans="1:21" ht="23">
      <c r="A4552" s="159">
        <v>4543</v>
      </c>
      <c r="B4552" s="160" t="str">
        <f>IF(Data!B4552:$B$5009&lt;&gt;"",Data!B4552,"")</f>
        <v/>
      </c>
      <c r="C4552" s="160" t="str">
        <f>IF(Data!$C4552:C$5009&lt;&gt;"",Data!C4552,"")</f>
        <v/>
      </c>
      <c r="P4552" s="149" t="str">
        <f>IF(Data!B4556="","",B4556)</f>
        <v/>
      </c>
      <c r="Q4552" s="150" t="str">
        <f>IFERROR(IF(P4552:$P$5009&lt;&gt;0, ABS(P4552-$Z$7),""),"")</f>
        <v/>
      </c>
      <c r="R4552" s="150" t="str">
        <f>IFERROR(IF(P4552:$P$5009&lt;&gt;0, (Q4552-$Y$16)^2,""),"")</f>
        <v/>
      </c>
      <c r="S4552" s="151" t="str">
        <f>IF(Data!C4556="","",C4556)</f>
        <v/>
      </c>
      <c r="T4552" s="150" t="str">
        <f>IFERROR(IF(S4552:$S$5009&lt;&gt;0, ABS(C4556-$Z$8),""),"")</f>
        <v/>
      </c>
      <c r="U4552" s="150" t="str">
        <f>IFERROR(IF(S4552:$S$5009&lt;&gt;0, (T4552-$Y$17)^2,""),"")</f>
        <v/>
      </c>
    </row>
    <row r="4553" spans="1:21" ht="23">
      <c r="A4553" s="161">
        <v>4544</v>
      </c>
      <c r="B4553" s="160" t="str">
        <f>IF(Data!B4553:$B$5009&lt;&gt;"",Data!B4553,"")</f>
        <v/>
      </c>
      <c r="C4553" s="160" t="str">
        <f>IF(Data!$C4553:C$5009&lt;&gt;"",Data!C4553,"")</f>
        <v/>
      </c>
      <c r="P4553" s="149" t="str">
        <f>IF(Data!B4557="","",B4557)</f>
        <v/>
      </c>
      <c r="Q4553" s="150" t="str">
        <f>IFERROR(IF(P4553:$P$5009&lt;&gt;0, ABS(P4553-$Z$7),""),"")</f>
        <v/>
      </c>
      <c r="R4553" s="150" t="str">
        <f>IFERROR(IF(P4553:$P$5009&lt;&gt;0, (Q4553-$Y$16)^2,""),"")</f>
        <v/>
      </c>
      <c r="S4553" s="151" t="str">
        <f>IF(Data!C4557="","",C4557)</f>
        <v/>
      </c>
      <c r="T4553" s="150" t="str">
        <f>IFERROR(IF(S4553:$S$5009&lt;&gt;0, ABS(C4557-$Z$8),""),"")</f>
        <v/>
      </c>
      <c r="U4553" s="150" t="str">
        <f>IFERROR(IF(S4553:$S$5009&lt;&gt;0, (T4553-$Y$17)^2,""),"")</f>
        <v/>
      </c>
    </row>
    <row r="4554" spans="1:21" ht="23">
      <c r="A4554" s="159">
        <v>4545</v>
      </c>
      <c r="B4554" s="160" t="str">
        <f>IF(Data!B4554:$B$5009&lt;&gt;"",Data!B4554,"")</f>
        <v/>
      </c>
      <c r="C4554" s="160" t="str">
        <f>IF(Data!$C4554:C$5009&lt;&gt;"",Data!C4554,"")</f>
        <v/>
      </c>
      <c r="P4554" s="149" t="str">
        <f>IF(Data!B4558="","",B4558)</f>
        <v/>
      </c>
      <c r="Q4554" s="150" t="str">
        <f>IFERROR(IF(P4554:$P$5009&lt;&gt;0, ABS(P4554-$Z$7),""),"")</f>
        <v/>
      </c>
      <c r="R4554" s="150" t="str">
        <f>IFERROR(IF(P4554:$P$5009&lt;&gt;0, (Q4554-$Y$16)^2,""),"")</f>
        <v/>
      </c>
      <c r="S4554" s="151" t="str">
        <f>IF(Data!C4558="","",C4558)</f>
        <v/>
      </c>
      <c r="T4554" s="150" t="str">
        <f>IFERROR(IF(S4554:$S$5009&lt;&gt;0, ABS(C4558-$Z$8),""),"")</f>
        <v/>
      </c>
      <c r="U4554" s="150" t="str">
        <f>IFERROR(IF(S4554:$S$5009&lt;&gt;0, (T4554-$Y$17)^2,""),"")</f>
        <v/>
      </c>
    </row>
    <row r="4555" spans="1:21" ht="23">
      <c r="A4555" s="161">
        <v>4546</v>
      </c>
      <c r="B4555" s="160" t="str">
        <f>IF(Data!B4555:$B$5009&lt;&gt;"",Data!B4555,"")</f>
        <v/>
      </c>
      <c r="C4555" s="160" t="str">
        <f>IF(Data!$C4555:C$5009&lt;&gt;"",Data!C4555,"")</f>
        <v/>
      </c>
      <c r="P4555" s="149" t="str">
        <f>IF(Data!B4559="","",B4559)</f>
        <v/>
      </c>
      <c r="Q4555" s="150" t="str">
        <f>IFERROR(IF(P4555:$P$5009&lt;&gt;0, ABS(P4555-$Z$7),""),"")</f>
        <v/>
      </c>
      <c r="R4555" s="150" t="str">
        <f>IFERROR(IF(P4555:$P$5009&lt;&gt;0, (Q4555-$Y$16)^2,""),"")</f>
        <v/>
      </c>
      <c r="S4555" s="151" t="str">
        <f>IF(Data!C4559="","",C4559)</f>
        <v/>
      </c>
      <c r="T4555" s="150" t="str">
        <f>IFERROR(IF(S4555:$S$5009&lt;&gt;0, ABS(C4559-$Z$8),""),"")</f>
        <v/>
      </c>
      <c r="U4555" s="150" t="str">
        <f>IFERROR(IF(S4555:$S$5009&lt;&gt;0, (T4555-$Y$17)^2,""),"")</f>
        <v/>
      </c>
    </row>
    <row r="4556" spans="1:21" ht="23">
      <c r="A4556" s="159">
        <v>4547</v>
      </c>
      <c r="B4556" s="160" t="str">
        <f>IF(Data!B4556:$B$5009&lt;&gt;"",Data!B4556,"")</f>
        <v/>
      </c>
      <c r="C4556" s="160" t="str">
        <f>IF(Data!$C4556:C$5009&lt;&gt;"",Data!C4556,"")</f>
        <v/>
      </c>
      <c r="P4556" s="149" t="str">
        <f>IF(Data!B4560="","",B4560)</f>
        <v/>
      </c>
      <c r="Q4556" s="150" t="str">
        <f>IFERROR(IF(P4556:$P$5009&lt;&gt;0, ABS(P4556-$Z$7),""),"")</f>
        <v/>
      </c>
      <c r="R4556" s="150" t="str">
        <f>IFERROR(IF(P4556:$P$5009&lt;&gt;0, (Q4556-$Y$16)^2,""),"")</f>
        <v/>
      </c>
      <c r="S4556" s="151" t="str">
        <f>IF(Data!C4560="","",C4560)</f>
        <v/>
      </c>
      <c r="T4556" s="150" t="str">
        <f>IFERROR(IF(S4556:$S$5009&lt;&gt;0, ABS(C4560-$Z$8),""),"")</f>
        <v/>
      </c>
      <c r="U4556" s="150" t="str">
        <f>IFERROR(IF(S4556:$S$5009&lt;&gt;0, (T4556-$Y$17)^2,""),"")</f>
        <v/>
      </c>
    </row>
    <row r="4557" spans="1:21" ht="23">
      <c r="A4557" s="161">
        <v>4548</v>
      </c>
      <c r="B4557" s="160" t="str">
        <f>IF(Data!B4557:$B$5009&lt;&gt;"",Data!B4557,"")</f>
        <v/>
      </c>
      <c r="C4557" s="160" t="str">
        <f>IF(Data!$C4557:C$5009&lt;&gt;"",Data!C4557,"")</f>
        <v/>
      </c>
      <c r="P4557" s="149" t="str">
        <f>IF(Data!B4561="","",B4561)</f>
        <v/>
      </c>
      <c r="Q4557" s="150" t="str">
        <f>IFERROR(IF(P4557:$P$5009&lt;&gt;0, ABS(P4557-$Z$7),""),"")</f>
        <v/>
      </c>
      <c r="R4557" s="150" t="str">
        <f>IFERROR(IF(P4557:$P$5009&lt;&gt;0, (Q4557-$Y$16)^2,""),"")</f>
        <v/>
      </c>
      <c r="S4557" s="151" t="str">
        <f>IF(Data!C4561="","",C4561)</f>
        <v/>
      </c>
      <c r="T4557" s="150" t="str">
        <f>IFERROR(IF(S4557:$S$5009&lt;&gt;0, ABS(C4561-$Z$8),""),"")</f>
        <v/>
      </c>
      <c r="U4557" s="150" t="str">
        <f>IFERROR(IF(S4557:$S$5009&lt;&gt;0, (T4557-$Y$17)^2,""),"")</f>
        <v/>
      </c>
    </row>
    <row r="4558" spans="1:21" ht="23">
      <c r="A4558" s="159">
        <v>4549</v>
      </c>
      <c r="B4558" s="160" t="str">
        <f>IF(Data!B4558:$B$5009&lt;&gt;"",Data!B4558,"")</f>
        <v/>
      </c>
      <c r="C4558" s="160" t="str">
        <f>IF(Data!$C4558:C$5009&lt;&gt;"",Data!C4558,"")</f>
        <v/>
      </c>
      <c r="P4558" s="149" t="str">
        <f>IF(Data!B4562="","",B4562)</f>
        <v/>
      </c>
      <c r="Q4558" s="150" t="str">
        <f>IFERROR(IF(P4558:$P$5009&lt;&gt;0, ABS(P4558-$Z$7),""),"")</f>
        <v/>
      </c>
      <c r="R4558" s="150" t="str">
        <f>IFERROR(IF(P4558:$P$5009&lt;&gt;0, (Q4558-$Y$16)^2,""),"")</f>
        <v/>
      </c>
      <c r="S4558" s="151" t="str">
        <f>IF(Data!C4562="","",C4562)</f>
        <v/>
      </c>
      <c r="T4558" s="150" t="str">
        <f>IFERROR(IF(S4558:$S$5009&lt;&gt;0, ABS(C4562-$Z$8),""),"")</f>
        <v/>
      </c>
      <c r="U4558" s="150" t="str">
        <f>IFERROR(IF(S4558:$S$5009&lt;&gt;0, (T4558-$Y$17)^2,""),"")</f>
        <v/>
      </c>
    </row>
    <row r="4559" spans="1:21" ht="23">
      <c r="A4559" s="161">
        <v>4550</v>
      </c>
      <c r="B4559" s="160" t="str">
        <f>IF(Data!B4559:$B$5009&lt;&gt;"",Data!B4559,"")</f>
        <v/>
      </c>
      <c r="C4559" s="160" t="str">
        <f>IF(Data!$C4559:C$5009&lt;&gt;"",Data!C4559,"")</f>
        <v/>
      </c>
      <c r="P4559" s="149" t="str">
        <f>IF(Data!B4563="","",B4563)</f>
        <v/>
      </c>
      <c r="Q4559" s="150" t="str">
        <f>IFERROR(IF(P4559:$P$5009&lt;&gt;0, ABS(P4559-$Z$7),""),"")</f>
        <v/>
      </c>
      <c r="R4559" s="150" t="str">
        <f>IFERROR(IF(P4559:$P$5009&lt;&gt;0, (Q4559-$Y$16)^2,""),"")</f>
        <v/>
      </c>
      <c r="S4559" s="151" t="str">
        <f>IF(Data!C4563="","",C4563)</f>
        <v/>
      </c>
      <c r="T4559" s="150" t="str">
        <f>IFERROR(IF(S4559:$S$5009&lt;&gt;0, ABS(C4563-$Z$8),""),"")</f>
        <v/>
      </c>
      <c r="U4559" s="150" t="str">
        <f>IFERROR(IF(S4559:$S$5009&lt;&gt;0, (T4559-$Y$17)^2,""),"")</f>
        <v/>
      </c>
    </row>
    <row r="4560" spans="1:21" ht="23">
      <c r="A4560" s="159">
        <v>4551</v>
      </c>
      <c r="B4560" s="160" t="str">
        <f>IF(Data!B4560:$B$5009&lt;&gt;"",Data!B4560,"")</f>
        <v/>
      </c>
      <c r="C4560" s="160" t="str">
        <f>IF(Data!$C4560:C$5009&lt;&gt;"",Data!C4560,"")</f>
        <v/>
      </c>
      <c r="P4560" s="149" t="str">
        <f>IF(Data!B4564="","",B4564)</f>
        <v/>
      </c>
      <c r="Q4560" s="150" t="str">
        <f>IFERROR(IF(P4560:$P$5009&lt;&gt;0, ABS(P4560-$Z$7),""),"")</f>
        <v/>
      </c>
      <c r="R4560" s="150" t="str">
        <f>IFERROR(IF(P4560:$P$5009&lt;&gt;0, (Q4560-$Y$16)^2,""),"")</f>
        <v/>
      </c>
      <c r="S4560" s="151" t="str">
        <f>IF(Data!C4564="","",C4564)</f>
        <v/>
      </c>
      <c r="T4560" s="150" t="str">
        <f>IFERROR(IF(S4560:$S$5009&lt;&gt;0, ABS(C4564-$Z$8),""),"")</f>
        <v/>
      </c>
      <c r="U4560" s="150" t="str">
        <f>IFERROR(IF(S4560:$S$5009&lt;&gt;0, (T4560-$Y$17)^2,""),"")</f>
        <v/>
      </c>
    </row>
    <row r="4561" spans="1:21" ht="23">
      <c r="A4561" s="161">
        <v>4552</v>
      </c>
      <c r="B4561" s="160" t="str">
        <f>IF(Data!B4561:$B$5009&lt;&gt;"",Data!B4561,"")</f>
        <v/>
      </c>
      <c r="C4561" s="160" t="str">
        <f>IF(Data!$C4561:C$5009&lt;&gt;"",Data!C4561,"")</f>
        <v/>
      </c>
      <c r="P4561" s="149" t="str">
        <f>IF(Data!B4565="","",B4565)</f>
        <v/>
      </c>
      <c r="Q4561" s="150" t="str">
        <f>IFERROR(IF(P4561:$P$5009&lt;&gt;0, ABS(P4561-$Z$7),""),"")</f>
        <v/>
      </c>
      <c r="R4561" s="150" t="str">
        <f>IFERROR(IF(P4561:$P$5009&lt;&gt;0, (Q4561-$Y$16)^2,""),"")</f>
        <v/>
      </c>
      <c r="S4561" s="151" t="str">
        <f>IF(Data!C4565="","",C4565)</f>
        <v/>
      </c>
      <c r="T4561" s="150" t="str">
        <f>IFERROR(IF(S4561:$S$5009&lt;&gt;0, ABS(C4565-$Z$8),""),"")</f>
        <v/>
      </c>
      <c r="U4561" s="150" t="str">
        <f>IFERROR(IF(S4561:$S$5009&lt;&gt;0, (T4561-$Y$17)^2,""),"")</f>
        <v/>
      </c>
    </row>
    <row r="4562" spans="1:21" ht="23">
      <c r="A4562" s="159">
        <v>4553</v>
      </c>
      <c r="B4562" s="160" t="str">
        <f>IF(Data!B4562:$B$5009&lt;&gt;"",Data!B4562,"")</f>
        <v/>
      </c>
      <c r="C4562" s="160" t="str">
        <f>IF(Data!$C4562:C$5009&lt;&gt;"",Data!C4562,"")</f>
        <v/>
      </c>
      <c r="P4562" s="149" t="str">
        <f>IF(Data!B4566="","",B4566)</f>
        <v/>
      </c>
      <c r="Q4562" s="150" t="str">
        <f>IFERROR(IF(P4562:$P$5009&lt;&gt;0, ABS(P4562-$Z$7),""),"")</f>
        <v/>
      </c>
      <c r="R4562" s="150" t="str">
        <f>IFERROR(IF(P4562:$P$5009&lt;&gt;0, (Q4562-$Y$16)^2,""),"")</f>
        <v/>
      </c>
      <c r="S4562" s="151" t="str">
        <f>IF(Data!C4566="","",C4566)</f>
        <v/>
      </c>
      <c r="T4562" s="150" t="str">
        <f>IFERROR(IF(S4562:$S$5009&lt;&gt;0, ABS(C4566-$Z$8),""),"")</f>
        <v/>
      </c>
      <c r="U4562" s="150" t="str">
        <f>IFERROR(IF(S4562:$S$5009&lt;&gt;0, (T4562-$Y$17)^2,""),"")</f>
        <v/>
      </c>
    </row>
    <row r="4563" spans="1:21" ht="23">
      <c r="A4563" s="161">
        <v>4554</v>
      </c>
      <c r="B4563" s="160" t="str">
        <f>IF(Data!B4563:$B$5009&lt;&gt;"",Data!B4563,"")</f>
        <v/>
      </c>
      <c r="C4563" s="160" t="str">
        <f>IF(Data!$C4563:C$5009&lt;&gt;"",Data!C4563,"")</f>
        <v/>
      </c>
      <c r="P4563" s="149" t="str">
        <f>IF(Data!B4567="","",B4567)</f>
        <v/>
      </c>
      <c r="Q4563" s="150" t="str">
        <f>IFERROR(IF(P4563:$P$5009&lt;&gt;0, ABS(P4563-$Z$7),""),"")</f>
        <v/>
      </c>
      <c r="R4563" s="150" t="str">
        <f>IFERROR(IF(P4563:$P$5009&lt;&gt;0, (Q4563-$Y$16)^2,""),"")</f>
        <v/>
      </c>
      <c r="S4563" s="151" t="str">
        <f>IF(Data!C4567="","",C4567)</f>
        <v/>
      </c>
      <c r="T4563" s="150" t="str">
        <f>IFERROR(IF(S4563:$S$5009&lt;&gt;0, ABS(C4567-$Z$8),""),"")</f>
        <v/>
      </c>
      <c r="U4563" s="150" t="str">
        <f>IFERROR(IF(S4563:$S$5009&lt;&gt;0, (T4563-$Y$17)^2,""),"")</f>
        <v/>
      </c>
    </row>
    <row r="4564" spans="1:21" ht="23">
      <c r="A4564" s="159">
        <v>4555</v>
      </c>
      <c r="B4564" s="160" t="str">
        <f>IF(Data!B4564:$B$5009&lt;&gt;"",Data!B4564,"")</f>
        <v/>
      </c>
      <c r="C4564" s="160" t="str">
        <f>IF(Data!$C4564:C$5009&lt;&gt;"",Data!C4564,"")</f>
        <v/>
      </c>
      <c r="P4564" s="149" t="str">
        <f>IF(Data!B4568="","",B4568)</f>
        <v/>
      </c>
      <c r="Q4564" s="150" t="str">
        <f>IFERROR(IF(P4564:$P$5009&lt;&gt;0, ABS(P4564-$Z$7),""),"")</f>
        <v/>
      </c>
      <c r="R4564" s="150" t="str">
        <f>IFERROR(IF(P4564:$P$5009&lt;&gt;0, (Q4564-$Y$16)^2,""),"")</f>
        <v/>
      </c>
      <c r="S4564" s="151" t="str">
        <f>IF(Data!C4568="","",C4568)</f>
        <v/>
      </c>
      <c r="T4564" s="150" t="str">
        <f>IFERROR(IF(S4564:$S$5009&lt;&gt;0, ABS(C4568-$Z$8),""),"")</f>
        <v/>
      </c>
      <c r="U4564" s="150" t="str">
        <f>IFERROR(IF(S4564:$S$5009&lt;&gt;0, (T4564-$Y$17)^2,""),"")</f>
        <v/>
      </c>
    </row>
    <row r="4565" spans="1:21" ht="23">
      <c r="A4565" s="161">
        <v>4556</v>
      </c>
      <c r="B4565" s="160" t="str">
        <f>IF(Data!B4565:$B$5009&lt;&gt;"",Data!B4565,"")</f>
        <v/>
      </c>
      <c r="C4565" s="160" t="str">
        <f>IF(Data!$C4565:C$5009&lt;&gt;"",Data!C4565,"")</f>
        <v/>
      </c>
      <c r="P4565" s="149" t="str">
        <f>IF(Data!B4569="","",B4569)</f>
        <v/>
      </c>
      <c r="Q4565" s="150" t="str">
        <f>IFERROR(IF(P4565:$P$5009&lt;&gt;0, ABS(P4565-$Z$7),""),"")</f>
        <v/>
      </c>
      <c r="R4565" s="150" t="str">
        <f>IFERROR(IF(P4565:$P$5009&lt;&gt;0, (Q4565-$Y$16)^2,""),"")</f>
        <v/>
      </c>
      <c r="S4565" s="151" t="str">
        <f>IF(Data!C4569="","",C4569)</f>
        <v/>
      </c>
      <c r="T4565" s="150" t="str">
        <f>IFERROR(IF(S4565:$S$5009&lt;&gt;0, ABS(C4569-$Z$8),""),"")</f>
        <v/>
      </c>
      <c r="U4565" s="150" t="str">
        <f>IFERROR(IF(S4565:$S$5009&lt;&gt;0, (T4565-$Y$17)^2,""),"")</f>
        <v/>
      </c>
    </row>
    <row r="4566" spans="1:21" ht="23">
      <c r="A4566" s="159">
        <v>4557</v>
      </c>
      <c r="B4566" s="160" t="str">
        <f>IF(Data!B4566:$B$5009&lt;&gt;"",Data!B4566,"")</f>
        <v/>
      </c>
      <c r="C4566" s="160" t="str">
        <f>IF(Data!$C4566:C$5009&lt;&gt;"",Data!C4566,"")</f>
        <v/>
      </c>
      <c r="P4566" s="149" t="str">
        <f>IF(Data!B4570="","",B4570)</f>
        <v/>
      </c>
      <c r="Q4566" s="150" t="str">
        <f>IFERROR(IF(P4566:$P$5009&lt;&gt;0, ABS(P4566-$Z$7),""),"")</f>
        <v/>
      </c>
      <c r="R4566" s="150" t="str">
        <f>IFERROR(IF(P4566:$P$5009&lt;&gt;0, (Q4566-$Y$16)^2,""),"")</f>
        <v/>
      </c>
      <c r="S4566" s="151" t="str">
        <f>IF(Data!C4570="","",C4570)</f>
        <v/>
      </c>
      <c r="T4566" s="150" t="str">
        <f>IFERROR(IF(S4566:$S$5009&lt;&gt;0, ABS(C4570-$Z$8),""),"")</f>
        <v/>
      </c>
      <c r="U4566" s="150" t="str">
        <f>IFERROR(IF(S4566:$S$5009&lt;&gt;0, (T4566-$Y$17)^2,""),"")</f>
        <v/>
      </c>
    </row>
    <row r="4567" spans="1:21" ht="23">
      <c r="A4567" s="161">
        <v>4558</v>
      </c>
      <c r="B4567" s="160" t="str">
        <f>IF(Data!B4567:$B$5009&lt;&gt;"",Data!B4567,"")</f>
        <v/>
      </c>
      <c r="C4567" s="160" t="str">
        <f>IF(Data!$C4567:C$5009&lt;&gt;"",Data!C4567,"")</f>
        <v/>
      </c>
      <c r="P4567" s="149" t="str">
        <f>IF(Data!B4571="","",B4571)</f>
        <v/>
      </c>
      <c r="Q4567" s="150" t="str">
        <f>IFERROR(IF(P4567:$P$5009&lt;&gt;0, ABS(P4567-$Z$7),""),"")</f>
        <v/>
      </c>
      <c r="R4567" s="150" t="str">
        <f>IFERROR(IF(P4567:$P$5009&lt;&gt;0, (Q4567-$Y$16)^2,""),"")</f>
        <v/>
      </c>
      <c r="S4567" s="151" t="str">
        <f>IF(Data!C4571="","",C4571)</f>
        <v/>
      </c>
      <c r="T4567" s="150" t="str">
        <f>IFERROR(IF(S4567:$S$5009&lt;&gt;0, ABS(C4571-$Z$8),""),"")</f>
        <v/>
      </c>
      <c r="U4567" s="150" t="str">
        <f>IFERROR(IF(S4567:$S$5009&lt;&gt;0, (T4567-$Y$17)^2,""),"")</f>
        <v/>
      </c>
    </row>
    <row r="4568" spans="1:21" ht="23">
      <c r="A4568" s="159">
        <v>4559</v>
      </c>
      <c r="B4568" s="160" t="str">
        <f>IF(Data!B4568:$B$5009&lt;&gt;"",Data!B4568,"")</f>
        <v/>
      </c>
      <c r="C4568" s="160" t="str">
        <f>IF(Data!$C4568:C$5009&lt;&gt;"",Data!C4568,"")</f>
        <v/>
      </c>
      <c r="P4568" s="149" t="str">
        <f>IF(Data!B4572="","",B4572)</f>
        <v/>
      </c>
      <c r="Q4568" s="150" t="str">
        <f>IFERROR(IF(P4568:$P$5009&lt;&gt;0, ABS(P4568-$Z$7),""),"")</f>
        <v/>
      </c>
      <c r="R4568" s="150" t="str">
        <f>IFERROR(IF(P4568:$P$5009&lt;&gt;0, (Q4568-$Y$16)^2,""),"")</f>
        <v/>
      </c>
      <c r="S4568" s="151" t="str">
        <f>IF(Data!C4572="","",C4572)</f>
        <v/>
      </c>
      <c r="T4568" s="150" t="str">
        <f>IFERROR(IF(S4568:$S$5009&lt;&gt;0, ABS(C4572-$Z$8),""),"")</f>
        <v/>
      </c>
      <c r="U4568" s="150" t="str">
        <f>IFERROR(IF(S4568:$S$5009&lt;&gt;0, (T4568-$Y$17)^2,""),"")</f>
        <v/>
      </c>
    </row>
    <row r="4569" spans="1:21" ht="23">
      <c r="A4569" s="161">
        <v>4560</v>
      </c>
      <c r="B4569" s="160" t="str">
        <f>IF(Data!B4569:$B$5009&lt;&gt;"",Data!B4569,"")</f>
        <v/>
      </c>
      <c r="C4569" s="160" t="str">
        <f>IF(Data!$C4569:C$5009&lt;&gt;"",Data!C4569,"")</f>
        <v/>
      </c>
      <c r="P4569" s="149" t="str">
        <f>IF(Data!B4573="","",B4573)</f>
        <v/>
      </c>
      <c r="Q4569" s="150" t="str">
        <f>IFERROR(IF(P4569:$P$5009&lt;&gt;0, ABS(P4569-$Z$7),""),"")</f>
        <v/>
      </c>
      <c r="R4569" s="150" t="str">
        <f>IFERROR(IF(P4569:$P$5009&lt;&gt;0, (Q4569-$Y$16)^2,""),"")</f>
        <v/>
      </c>
      <c r="S4569" s="151" t="str">
        <f>IF(Data!C4573="","",C4573)</f>
        <v/>
      </c>
      <c r="T4569" s="150" t="str">
        <f>IFERROR(IF(S4569:$S$5009&lt;&gt;0, ABS(C4573-$Z$8),""),"")</f>
        <v/>
      </c>
      <c r="U4569" s="150" t="str">
        <f>IFERROR(IF(S4569:$S$5009&lt;&gt;0, (T4569-$Y$17)^2,""),"")</f>
        <v/>
      </c>
    </row>
    <row r="4570" spans="1:21" ht="23">
      <c r="A4570" s="159">
        <v>4561</v>
      </c>
      <c r="B4570" s="160" t="str">
        <f>IF(Data!B4570:$B$5009&lt;&gt;"",Data!B4570,"")</f>
        <v/>
      </c>
      <c r="C4570" s="160" t="str">
        <f>IF(Data!$C4570:C$5009&lt;&gt;"",Data!C4570,"")</f>
        <v/>
      </c>
      <c r="P4570" s="149" t="str">
        <f>IF(Data!B4574="","",B4574)</f>
        <v/>
      </c>
      <c r="Q4570" s="150" t="str">
        <f>IFERROR(IF(P4570:$P$5009&lt;&gt;0, ABS(P4570-$Z$7),""),"")</f>
        <v/>
      </c>
      <c r="R4570" s="150" t="str">
        <f>IFERROR(IF(P4570:$P$5009&lt;&gt;0, (Q4570-$Y$16)^2,""),"")</f>
        <v/>
      </c>
      <c r="S4570" s="151" t="str">
        <f>IF(Data!C4574="","",C4574)</f>
        <v/>
      </c>
      <c r="T4570" s="150" t="str">
        <f>IFERROR(IF(S4570:$S$5009&lt;&gt;0, ABS(C4574-$Z$8),""),"")</f>
        <v/>
      </c>
      <c r="U4570" s="150" t="str">
        <f>IFERROR(IF(S4570:$S$5009&lt;&gt;0, (T4570-$Y$17)^2,""),"")</f>
        <v/>
      </c>
    </row>
    <row r="4571" spans="1:21" ht="23">
      <c r="A4571" s="161">
        <v>4562</v>
      </c>
      <c r="B4571" s="160" t="str">
        <f>IF(Data!B4571:$B$5009&lt;&gt;"",Data!B4571,"")</f>
        <v/>
      </c>
      <c r="C4571" s="160" t="str">
        <f>IF(Data!$C4571:C$5009&lt;&gt;"",Data!C4571,"")</f>
        <v/>
      </c>
      <c r="P4571" s="149" t="str">
        <f>IF(Data!B4575="","",B4575)</f>
        <v/>
      </c>
      <c r="Q4571" s="150" t="str">
        <f>IFERROR(IF(P4571:$P$5009&lt;&gt;0, ABS(P4571-$Z$7),""),"")</f>
        <v/>
      </c>
      <c r="R4571" s="150" t="str">
        <f>IFERROR(IF(P4571:$P$5009&lt;&gt;0, (Q4571-$Y$16)^2,""),"")</f>
        <v/>
      </c>
      <c r="S4571" s="151" t="str">
        <f>IF(Data!C4575="","",C4575)</f>
        <v/>
      </c>
      <c r="T4571" s="150" t="str">
        <f>IFERROR(IF(S4571:$S$5009&lt;&gt;0, ABS(C4575-$Z$8),""),"")</f>
        <v/>
      </c>
      <c r="U4571" s="150" t="str">
        <f>IFERROR(IF(S4571:$S$5009&lt;&gt;0, (T4571-$Y$17)^2,""),"")</f>
        <v/>
      </c>
    </row>
    <row r="4572" spans="1:21" ht="23">
      <c r="A4572" s="159">
        <v>4563</v>
      </c>
      <c r="B4572" s="160" t="str">
        <f>IF(Data!B4572:$B$5009&lt;&gt;"",Data!B4572,"")</f>
        <v/>
      </c>
      <c r="C4572" s="160" t="str">
        <f>IF(Data!$C4572:C$5009&lt;&gt;"",Data!C4572,"")</f>
        <v/>
      </c>
      <c r="P4572" s="149" t="str">
        <f>IF(Data!B4576="","",B4576)</f>
        <v/>
      </c>
      <c r="Q4572" s="150" t="str">
        <f>IFERROR(IF(P4572:$P$5009&lt;&gt;0, ABS(P4572-$Z$7),""),"")</f>
        <v/>
      </c>
      <c r="R4572" s="150" t="str">
        <f>IFERROR(IF(P4572:$P$5009&lt;&gt;0, (Q4572-$Y$16)^2,""),"")</f>
        <v/>
      </c>
      <c r="S4572" s="151" t="str">
        <f>IF(Data!C4576="","",C4576)</f>
        <v/>
      </c>
      <c r="T4572" s="150" t="str">
        <f>IFERROR(IF(S4572:$S$5009&lt;&gt;0, ABS(C4576-$Z$8),""),"")</f>
        <v/>
      </c>
      <c r="U4572" s="150" t="str">
        <f>IFERROR(IF(S4572:$S$5009&lt;&gt;0, (T4572-$Y$17)^2,""),"")</f>
        <v/>
      </c>
    </row>
    <row r="4573" spans="1:21" ht="23">
      <c r="A4573" s="161">
        <v>4564</v>
      </c>
      <c r="B4573" s="160" t="str">
        <f>IF(Data!B4573:$B$5009&lt;&gt;"",Data!B4573,"")</f>
        <v/>
      </c>
      <c r="C4573" s="160" t="str">
        <f>IF(Data!$C4573:C$5009&lt;&gt;"",Data!C4573,"")</f>
        <v/>
      </c>
      <c r="P4573" s="149" t="str">
        <f>IF(Data!B4577="","",B4577)</f>
        <v/>
      </c>
      <c r="Q4573" s="150" t="str">
        <f>IFERROR(IF(P4573:$P$5009&lt;&gt;0, ABS(P4573-$Z$7),""),"")</f>
        <v/>
      </c>
      <c r="R4573" s="150" t="str">
        <f>IFERROR(IF(P4573:$P$5009&lt;&gt;0, (Q4573-$Y$16)^2,""),"")</f>
        <v/>
      </c>
      <c r="S4573" s="151" t="str">
        <f>IF(Data!C4577="","",C4577)</f>
        <v/>
      </c>
      <c r="T4573" s="150" t="str">
        <f>IFERROR(IF(S4573:$S$5009&lt;&gt;0, ABS(C4577-$Z$8),""),"")</f>
        <v/>
      </c>
      <c r="U4573" s="150" t="str">
        <f>IFERROR(IF(S4573:$S$5009&lt;&gt;0, (T4573-$Y$17)^2,""),"")</f>
        <v/>
      </c>
    </row>
    <row r="4574" spans="1:21" ht="23">
      <c r="A4574" s="159">
        <v>4565</v>
      </c>
      <c r="B4574" s="160" t="str">
        <f>IF(Data!B4574:$B$5009&lt;&gt;"",Data!B4574,"")</f>
        <v/>
      </c>
      <c r="C4574" s="160" t="str">
        <f>IF(Data!$C4574:C$5009&lt;&gt;"",Data!C4574,"")</f>
        <v/>
      </c>
      <c r="P4574" s="149" t="str">
        <f>IF(Data!B4578="","",B4578)</f>
        <v/>
      </c>
      <c r="Q4574" s="150" t="str">
        <f>IFERROR(IF(P4574:$P$5009&lt;&gt;0, ABS(P4574-$Z$7),""),"")</f>
        <v/>
      </c>
      <c r="R4574" s="150" t="str">
        <f>IFERROR(IF(P4574:$P$5009&lt;&gt;0, (Q4574-$Y$16)^2,""),"")</f>
        <v/>
      </c>
      <c r="S4574" s="151" t="str">
        <f>IF(Data!C4578="","",C4578)</f>
        <v/>
      </c>
      <c r="T4574" s="150" t="str">
        <f>IFERROR(IF(S4574:$S$5009&lt;&gt;0, ABS(C4578-$Z$8),""),"")</f>
        <v/>
      </c>
      <c r="U4574" s="150" t="str">
        <f>IFERROR(IF(S4574:$S$5009&lt;&gt;0, (T4574-$Y$17)^2,""),"")</f>
        <v/>
      </c>
    </row>
    <row r="4575" spans="1:21" ht="23">
      <c r="A4575" s="161">
        <v>4566</v>
      </c>
      <c r="B4575" s="160" t="str">
        <f>IF(Data!B4575:$B$5009&lt;&gt;"",Data!B4575,"")</f>
        <v/>
      </c>
      <c r="C4575" s="160" t="str">
        <f>IF(Data!$C4575:C$5009&lt;&gt;"",Data!C4575,"")</f>
        <v/>
      </c>
      <c r="P4575" s="149" t="str">
        <f>IF(Data!B4579="","",B4579)</f>
        <v/>
      </c>
      <c r="Q4575" s="150" t="str">
        <f>IFERROR(IF(P4575:$P$5009&lt;&gt;0, ABS(P4575-$Z$7),""),"")</f>
        <v/>
      </c>
      <c r="R4575" s="150" t="str">
        <f>IFERROR(IF(P4575:$P$5009&lt;&gt;0, (Q4575-$Y$16)^2,""),"")</f>
        <v/>
      </c>
      <c r="S4575" s="151" t="str">
        <f>IF(Data!C4579="","",C4579)</f>
        <v/>
      </c>
      <c r="T4575" s="150" t="str">
        <f>IFERROR(IF(S4575:$S$5009&lt;&gt;0, ABS(C4579-$Z$8),""),"")</f>
        <v/>
      </c>
      <c r="U4575" s="150" t="str">
        <f>IFERROR(IF(S4575:$S$5009&lt;&gt;0, (T4575-$Y$17)^2,""),"")</f>
        <v/>
      </c>
    </row>
    <row r="4576" spans="1:21" ht="23">
      <c r="A4576" s="159">
        <v>4567</v>
      </c>
      <c r="B4576" s="160" t="str">
        <f>IF(Data!B4576:$B$5009&lt;&gt;"",Data!B4576,"")</f>
        <v/>
      </c>
      <c r="C4576" s="160" t="str">
        <f>IF(Data!$C4576:C$5009&lt;&gt;"",Data!C4576,"")</f>
        <v/>
      </c>
      <c r="P4576" s="149" t="str">
        <f>IF(Data!B4580="","",B4580)</f>
        <v/>
      </c>
      <c r="Q4576" s="150" t="str">
        <f>IFERROR(IF(P4576:$P$5009&lt;&gt;0, ABS(P4576-$Z$7),""),"")</f>
        <v/>
      </c>
      <c r="R4576" s="150" t="str">
        <f>IFERROR(IF(P4576:$P$5009&lt;&gt;0, (Q4576-$Y$16)^2,""),"")</f>
        <v/>
      </c>
      <c r="S4576" s="151" t="str">
        <f>IF(Data!C4580="","",C4580)</f>
        <v/>
      </c>
      <c r="T4576" s="150" t="str">
        <f>IFERROR(IF(S4576:$S$5009&lt;&gt;0, ABS(C4580-$Z$8),""),"")</f>
        <v/>
      </c>
      <c r="U4576" s="150" t="str">
        <f>IFERROR(IF(S4576:$S$5009&lt;&gt;0, (T4576-$Y$17)^2,""),"")</f>
        <v/>
      </c>
    </row>
    <row r="4577" spans="1:21" ht="23">
      <c r="A4577" s="161">
        <v>4568</v>
      </c>
      <c r="B4577" s="160" t="str">
        <f>IF(Data!B4577:$B$5009&lt;&gt;"",Data!B4577,"")</f>
        <v/>
      </c>
      <c r="C4577" s="160" t="str">
        <f>IF(Data!$C4577:C$5009&lt;&gt;"",Data!C4577,"")</f>
        <v/>
      </c>
      <c r="P4577" s="149" t="str">
        <f>IF(Data!B4581="","",B4581)</f>
        <v/>
      </c>
      <c r="Q4577" s="150" t="str">
        <f>IFERROR(IF(P4577:$P$5009&lt;&gt;0, ABS(P4577-$Z$7),""),"")</f>
        <v/>
      </c>
      <c r="R4577" s="150" t="str">
        <f>IFERROR(IF(P4577:$P$5009&lt;&gt;0, (Q4577-$Y$16)^2,""),"")</f>
        <v/>
      </c>
      <c r="S4577" s="151" t="str">
        <f>IF(Data!C4581="","",C4581)</f>
        <v/>
      </c>
      <c r="T4577" s="150" t="str">
        <f>IFERROR(IF(S4577:$S$5009&lt;&gt;0, ABS(C4581-$Z$8),""),"")</f>
        <v/>
      </c>
      <c r="U4577" s="150" t="str">
        <f>IFERROR(IF(S4577:$S$5009&lt;&gt;0, (T4577-$Y$17)^2,""),"")</f>
        <v/>
      </c>
    </row>
    <row r="4578" spans="1:21" ht="23">
      <c r="A4578" s="159">
        <v>4569</v>
      </c>
      <c r="B4578" s="160" t="str">
        <f>IF(Data!B4578:$B$5009&lt;&gt;"",Data!B4578,"")</f>
        <v/>
      </c>
      <c r="C4578" s="160" t="str">
        <f>IF(Data!$C4578:C$5009&lt;&gt;"",Data!C4578,"")</f>
        <v/>
      </c>
      <c r="P4578" s="149" t="str">
        <f>IF(Data!B4582="","",B4582)</f>
        <v/>
      </c>
      <c r="Q4578" s="150" t="str">
        <f>IFERROR(IF(P4578:$P$5009&lt;&gt;0, ABS(P4578-$Z$7),""),"")</f>
        <v/>
      </c>
      <c r="R4578" s="150" t="str">
        <f>IFERROR(IF(P4578:$P$5009&lt;&gt;0, (Q4578-$Y$16)^2,""),"")</f>
        <v/>
      </c>
      <c r="S4578" s="151" t="str">
        <f>IF(Data!C4582="","",C4582)</f>
        <v/>
      </c>
      <c r="T4578" s="150" t="str">
        <f>IFERROR(IF(S4578:$S$5009&lt;&gt;0, ABS(C4582-$Z$8),""),"")</f>
        <v/>
      </c>
      <c r="U4578" s="150" t="str">
        <f>IFERROR(IF(S4578:$S$5009&lt;&gt;0, (T4578-$Y$17)^2,""),"")</f>
        <v/>
      </c>
    </row>
    <row r="4579" spans="1:21" ht="23">
      <c r="A4579" s="161">
        <v>4570</v>
      </c>
      <c r="B4579" s="160" t="str">
        <f>IF(Data!B4579:$B$5009&lt;&gt;"",Data!B4579,"")</f>
        <v/>
      </c>
      <c r="C4579" s="160" t="str">
        <f>IF(Data!$C4579:C$5009&lt;&gt;"",Data!C4579,"")</f>
        <v/>
      </c>
      <c r="P4579" s="149" t="str">
        <f>IF(Data!B4583="","",B4583)</f>
        <v/>
      </c>
      <c r="Q4579" s="150" t="str">
        <f>IFERROR(IF(P4579:$P$5009&lt;&gt;0, ABS(P4579-$Z$7),""),"")</f>
        <v/>
      </c>
      <c r="R4579" s="150" t="str">
        <f>IFERROR(IF(P4579:$P$5009&lt;&gt;0, (Q4579-$Y$16)^2,""),"")</f>
        <v/>
      </c>
      <c r="S4579" s="151" t="str">
        <f>IF(Data!C4583="","",C4583)</f>
        <v/>
      </c>
      <c r="T4579" s="150" t="str">
        <f>IFERROR(IF(S4579:$S$5009&lt;&gt;0, ABS(C4583-$Z$8),""),"")</f>
        <v/>
      </c>
      <c r="U4579" s="150" t="str">
        <f>IFERROR(IF(S4579:$S$5009&lt;&gt;0, (T4579-$Y$17)^2,""),"")</f>
        <v/>
      </c>
    </row>
    <row r="4580" spans="1:21" ht="23">
      <c r="A4580" s="159">
        <v>4571</v>
      </c>
      <c r="B4580" s="160" t="str">
        <f>IF(Data!B4580:$B$5009&lt;&gt;"",Data!B4580,"")</f>
        <v/>
      </c>
      <c r="C4580" s="160" t="str">
        <f>IF(Data!$C4580:C$5009&lt;&gt;"",Data!C4580,"")</f>
        <v/>
      </c>
      <c r="P4580" s="149" t="str">
        <f>IF(Data!B4584="","",B4584)</f>
        <v/>
      </c>
      <c r="Q4580" s="150" t="str">
        <f>IFERROR(IF(P4580:$P$5009&lt;&gt;0, ABS(P4580-$Z$7),""),"")</f>
        <v/>
      </c>
      <c r="R4580" s="150" t="str">
        <f>IFERROR(IF(P4580:$P$5009&lt;&gt;0, (Q4580-$Y$16)^2,""),"")</f>
        <v/>
      </c>
      <c r="S4580" s="151" t="str">
        <f>IF(Data!C4584="","",C4584)</f>
        <v/>
      </c>
      <c r="T4580" s="150" t="str">
        <f>IFERROR(IF(S4580:$S$5009&lt;&gt;0, ABS(C4584-$Z$8),""),"")</f>
        <v/>
      </c>
      <c r="U4580" s="150" t="str">
        <f>IFERROR(IF(S4580:$S$5009&lt;&gt;0, (T4580-$Y$17)^2,""),"")</f>
        <v/>
      </c>
    </row>
    <row r="4581" spans="1:21" ht="23">
      <c r="A4581" s="161">
        <v>4572</v>
      </c>
      <c r="B4581" s="160" t="str">
        <f>IF(Data!B4581:$B$5009&lt;&gt;"",Data!B4581,"")</f>
        <v/>
      </c>
      <c r="C4581" s="160" t="str">
        <f>IF(Data!$C4581:C$5009&lt;&gt;"",Data!C4581,"")</f>
        <v/>
      </c>
      <c r="P4581" s="149" t="str">
        <f>IF(Data!B4585="","",B4585)</f>
        <v/>
      </c>
      <c r="Q4581" s="150" t="str">
        <f>IFERROR(IF(P4581:$P$5009&lt;&gt;0, ABS(P4581-$Z$7),""),"")</f>
        <v/>
      </c>
      <c r="R4581" s="150" t="str">
        <f>IFERROR(IF(P4581:$P$5009&lt;&gt;0, (Q4581-$Y$16)^2,""),"")</f>
        <v/>
      </c>
      <c r="S4581" s="151" t="str">
        <f>IF(Data!C4585="","",C4585)</f>
        <v/>
      </c>
      <c r="T4581" s="150" t="str">
        <f>IFERROR(IF(S4581:$S$5009&lt;&gt;0, ABS(C4585-$Z$8),""),"")</f>
        <v/>
      </c>
      <c r="U4581" s="150" t="str">
        <f>IFERROR(IF(S4581:$S$5009&lt;&gt;0, (T4581-$Y$17)^2,""),"")</f>
        <v/>
      </c>
    </row>
    <row r="4582" spans="1:21" ht="23">
      <c r="A4582" s="159">
        <v>4573</v>
      </c>
      <c r="B4582" s="160" t="str">
        <f>IF(Data!B4582:$B$5009&lt;&gt;"",Data!B4582,"")</f>
        <v/>
      </c>
      <c r="C4582" s="160" t="str">
        <f>IF(Data!$C4582:C$5009&lt;&gt;"",Data!C4582,"")</f>
        <v/>
      </c>
      <c r="P4582" s="149" t="str">
        <f>IF(Data!B4586="","",B4586)</f>
        <v/>
      </c>
      <c r="Q4582" s="150" t="str">
        <f>IFERROR(IF(P4582:$P$5009&lt;&gt;0, ABS(P4582-$Z$7),""),"")</f>
        <v/>
      </c>
      <c r="R4582" s="150" t="str">
        <f>IFERROR(IF(P4582:$P$5009&lt;&gt;0, (Q4582-$Y$16)^2,""),"")</f>
        <v/>
      </c>
      <c r="S4582" s="151" t="str">
        <f>IF(Data!C4586="","",C4586)</f>
        <v/>
      </c>
      <c r="T4582" s="150" t="str">
        <f>IFERROR(IF(S4582:$S$5009&lt;&gt;0, ABS(C4586-$Z$8),""),"")</f>
        <v/>
      </c>
      <c r="U4582" s="150" t="str">
        <f>IFERROR(IF(S4582:$S$5009&lt;&gt;0, (T4582-$Y$17)^2,""),"")</f>
        <v/>
      </c>
    </row>
    <row r="4583" spans="1:21" ht="23">
      <c r="A4583" s="161">
        <v>4574</v>
      </c>
      <c r="B4583" s="160" t="str">
        <f>IF(Data!B4583:$B$5009&lt;&gt;"",Data!B4583,"")</f>
        <v/>
      </c>
      <c r="C4583" s="160" t="str">
        <f>IF(Data!$C4583:C$5009&lt;&gt;"",Data!C4583,"")</f>
        <v/>
      </c>
      <c r="P4583" s="149" t="str">
        <f>IF(Data!B4587="","",B4587)</f>
        <v/>
      </c>
      <c r="Q4583" s="150" t="str">
        <f>IFERROR(IF(P4583:$P$5009&lt;&gt;0, ABS(P4583-$Z$7),""),"")</f>
        <v/>
      </c>
      <c r="R4583" s="150" t="str">
        <f>IFERROR(IF(P4583:$P$5009&lt;&gt;0, (Q4583-$Y$16)^2,""),"")</f>
        <v/>
      </c>
      <c r="S4583" s="151" t="str">
        <f>IF(Data!C4587="","",C4587)</f>
        <v/>
      </c>
      <c r="T4583" s="150" t="str">
        <f>IFERROR(IF(S4583:$S$5009&lt;&gt;0, ABS(C4587-$Z$8),""),"")</f>
        <v/>
      </c>
      <c r="U4583" s="150" t="str">
        <f>IFERROR(IF(S4583:$S$5009&lt;&gt;0, (T4583-$Y$17)^2,""),"")</f>
        <v/>
      </c>
    </row>
    <row r="4584" spans="1:21" ht="23">
      <c r="A4584" s="159">
        <v>4575</v>
      </c>
      <c r="B4584" s="160" t="str">
        <f>IF(Data!B4584:$B$5009&lt;&gt;"",Data!B4584,"")</f>
        <v/>
      </c>
      <c r="C4584" s="160" t="str">
        <f>IF(Data!$C4584:C$5009&lt;&gt;"",Data!C4584,"")</f>
        <v/>
      </c>
      <c r="P4584" s="149" t="str">
        <f>IF(Data!B4588="","",B4588)</f>
        <v/>
      </c>
      <c r="Q4584" s="150" t="str">
        <f>IFERROR(IF(P4584:$P$5009&lt;&gt;0, ABS(P4584-$Z$7),""),"")</f>
        <v/>
      </c>
      <c r="R4584" s="150" t="str">
        <f>IFERROR(IF(P4584:$P$5009&lt;&gt;0, (Q4584-$Y$16)^2,""),"")</f>
        <v/>
      </c>
      <c r="S4584" s="151" t="str">
        <f>IF(Data!C4588="","",C4588)</f>
        <v/>
      </c>
      <c r="T4584" s="150" t="str">
        <f>IFERROR(IF(S4584:$S$5009&lt;&gt;0, ABS(C4588-$Z$8),""),"")</f>
        <v/>
      </c>
      <c r="U4584" s="150" t="str">
        <f>IFERROR(IF(S4584:$S$5009&lt;&gt;0, (T4584-$Y$17)^2,""),"")</f>
        <v/>
      </c>
    </row>
    <row r="4585" spans="1:21" ht="23">
      <c r="A4585" s="161">
        <v>4576</v>
      </c>
      <c r="B4585" s="160" t="str">
        <f>IF(Data!B4585:$B$5009&lt;&gt;"",Data!B4585,"")</f>
        <v/>
      </c>
      <c r="C4585" s="160" t="str">
        <f>IF(Data!$C4585:C$5009&lt;&gt;"",Data!C4585,"")</f>
        <v/>
      </c>
      <c r="P4585" s="149" t="str">
        <f>IF(Data!B4589="","",B4589)</f>
        <v/>
      </c>
      <c r="Q4585" s="150" t="str">
        <f>IFERROR(IF(P4585:$P$5009&lt;&gt;0, ABS(P4585-$Z$7),""),"")</f>
        <v/>
      </c>
      <c r="R4585" s="150" t="str">
        <f>IFERROR(IF(P4585:$P$5009&lt;&gt;0, (Q4585-$Y$16)^2,""),"")</f>
        <v/>
      </c>
      <c r="S4585" s="151" t="str">
        <f>IF(Data!C4589="","",C4589)</f>
        <v/>
      </c>
      <c r="T4585" s="150" t="str">
        <f>IFERROR(IF(S4585:$S$5009&lt;&gt;0, ABS(C4589-$Z$8),""),"")</f>
        <v/>
      </c>
      <c r="U4585" s="150" t="str">
        <f>IFERROR(IF(S4585:$S$5009&lt;&gt;0, (T4585-$Y$17)^2,""),"")</f>
        <v/>
      </c>
    </row>
    <row r="4586" spans="1:21" ht="23">
      <c r="A4586" s="159">
        <v>4577</v>
      </c>
      <c r="B4586" s="160" t="str">
        <f>IF(Data!B4586:$B$5009&lt;&gt;"",Data!B4586,"")</f>
        <v/>
      </c>
      <c r="C4586" s="160" t="str">
        <f>IF(Data!$C4586:C$5009&lt;&gt;"",Data!C4586,"")</f>
        <v/>
      </c>
      <c r="P4586" s="149" t="str">
        <f>IF(Data!B4590="","",B4590)</f>
        <v/>
      </c>
      <c r="Q4586" s="150" t="str">
        <f>IFERROR(IF(P4586:$P$5009&lt;&gt;0, ABS(P4586-$Z$7),""),"")</f>
        <v/>
      </c>
      <c r="R4586" s="150" t="str">
        <f>IFERROR(IF(P4586:$P$5009&lt;&gt;0, (Q4586-$Y$16)^2,""),"")</f>
        <v/>
      </c>
      <c r="S4586" s="151" t="str">
        <f>IF(Data!C4590="","",C4590)</f>
        <v/>
      </c>
      <c r="T4586" s="150" t="str">
        <f>IFERROR(IF(S4586:$S$5009&lt;&gt;0, ABS(C4590-$Z$8),""),"")</f>
        <v/>
      </c>
      <c r="U4586" s="150" t="str">
        <f>IFERROR(IF(S4586:$S$5009&lt;&gt;0, (T4586-$Y$17)^2,""),"")</f>
        <v/>
      </c>
    </row>
    <row r="4587" spans="1:21" ht="23">
      <c r="A4587" s="161">
        <v>4578</v>
      </c>
      <c r="B4587" s="160" t="str">
        <f>IF(Data!B4587:$B$5009&lt;&gt;"",Data!B4587,"")</f>
        <v/>
      </c>
      <c r="C4587" s="160" t="str">
        <f>IF(Data!$C4587:C$5009&lt;&gt;"",Data!C4587,"")</f>
        <v/>
      </c>
      <c r="P4587" s="149" t="str">
        <f>IF(Data!B4591="","",B4591)</f>
        <v/>
      </c>
      <c r="Q4587" s="150" t="str">
        <f>IFERROR(IF(P4587:$P$5009&lt;&gt;0, ABS(P4587-$Z$7),""),"")</f>
        <v/>
      </c>
      <c r="R4587" s="150" t="str">
        <f>IFERROR(IF(P4587:$P$5009&lt;&gt;0, (Q4587-$Y$16)^2,""),"")</f>
        <v/>
      </c>
      <c r="S4587" s="151" t="str">
        <f>IF(Data!C4591="","",C4591)</f>
        <v/>
      </c>
      <c r="T4587" s="150" t="str">
        <f>IFERROR(IF(S4587:$S$5009&lt;&gt;0, ABS(C4591-$Z$8),""),"")</f>
        <v/>
      </c>
      <c r="U4587" s="150" t="str">
        <f>IFERROR(IF(S4587:$S$5009&lt;&gt;0, (T4587-$Y$17)^2,""),"")</f>
        <v/>
      </c>
    </row>
    <row r="4588" spans="1:21" ht="23">
      <c r="A4588" s="159">
        <v>4579</v>
      </c>
      <c r="B4588" s="160" t="str">
        <f>IF(Data!B4588:$B$5009&lt;&gt;"",Data!B4588,"")</f>
        <v/>
      </c>
      <c r="C4588" s="160" t="str">
        <f>IF(Data!$C4588:C$5009&lt;&gt;"",Data!C4588,"")</f>
        <v/>
      </c>
      <c r="P4588" s="149" t="str">
        <f>IF(Data!B4592="","",B4592)</f>
        <v/>
      </c>
      <c r="Q4588" s="150" t="str">
        <f>IFERROR(IF(P4588:$P$5009&lt;&gt;0, ABS(P4588-$Z$7),""),"")</f>
        <v/>
      </c>
      <c r="R4588" s="150" t="str">
        <f>IFERROR(IF(P4588:$P$5009&lt;&gt;0, (Q4588-$Y$16)^2,""),"")</f>
        <v/>
      </c>
      <c r="S4588" s="151" t="str">
        <f>IF(Data!C4592="","",C4592)</f>
        <v/>
      </c>
      <c r="T4588" s="150" t="str">
        <f>IFERROR(IF(S4588:$S$5009&lt;&gt;0, ABS(C4592-$Z$8),""),"")</f>
        <v/>
      </c>
      <c r="U4588" s="150" t="str">
        <f>IFERROR(IF(S4588:$S$5009&lt;&gt;0, (T4588-$Y$17)^2,""),"")</f>
        <v/>
      </c>
    </row>
    <row r="4589" spans="1:21" ht="23">
      <c r="A4589" s="161">
        <v>4580</v>
      </c>
      <c r="B4589" s="160" t="str">
        <f>IF(Data!B4589:$B$5009&lt;&gt;"",Data!B4589,"")</f>
        <v/>
      </c>
      <c r="C4589" s="160" t="str">
        <f>IF(Data!$C4589:C$5009&lt;&gt;"",Data!C4589,"")</f>
        <v/>
      </c>
      <c r="P4589" s="149" t="str">
        <f>IF(Data!B4593="","",B4593)</f>
        <v/>
      </c>
      <c r="Q4589" s="150" t="str">
        <f>IFERROR(IF(P4589:$P$5009&lt;&gt;0, ABS(P4589-$Z$7),""),"")</f>
        <v/>
      </c>
      <c r="R4589" s="150" t="str">
        <f>IFERROR(IF(P4589:$P$5009&lt;&gt;0, (Q4589-$Y$16)^2,""),"")</f>
        <v/>
      </c>
      <c r="S4589" s="151" t="str">
        <f>IF(Data!C4593="","",C4593)</f>
        <v/>
      </c>
      <c r="T4589" s="150" t="str">
        <f>IFERROR(IF(S4589:$S$5009&lt;&gt;0, ABS(C4593-$Z$8),""),"")</f>
        <v/>
      </c>
      <c r="U4589" s="150" t="str">
        <f>IFERROR(IF(S4589:$S$5009&lt;&gt;0, (T4589-$Y$17)^2,""),"")</f>
        <v/>
      </c>
    </row>
    <row r="4590" spans="1:21" ht="23">
      <c r="A4590" s="159">
        <v>4581</v>
      </c>
      <c r="B4590" s="160" t="str">
        <f>IF(Data!B4590:$B$5009&lt;&gt;"",Data!B4590,"")</f>
        <v/>
      </c>
      <c r="C4590" s="160" t="str">
        <f>IF(Data!$C4590:C$5009&lt;&gt;"",Data!C4590,"")</f>
        <v/>
      </c>
      <c r="P4590" s="149" t="str">
        <f>IF(Data!B4594="","",B4594)</f>
        <v/>
      </c>
      <c r="Q4590" s="150" t="str">
        <f>IFERROR(IF(P4590:$P$5009&lt;&gt;0, ABS(P4590-$Z$7),""),"")</f>
        <v/>
      </c>
      <c r="R4590" s="150" t="str">
        <f>IFERROR(IF(P4590:$P$5009&lt;&gt;0, (Q4590-$Y$16)^2,""),"")</f>
        <v/>
      </c>
      <c r="S4590" s="151" t="str">
        <f>IF(Data!C4594="","",C4594)</f>
        <v/>
      </c>
      <c r="T4590" s="150" t="str">
        <f>IFERROR(IF(S4590:$S$5009&lt;&gt;0, ABS(C4594-$Z$8),""),"")</f>
        <v/>
      </c>
      <c r="U4590" s="150" t="str">
        <f>IFERROR(IF(S4590:$S$5009&lt;&gt;0, (T4590-$Y$17)^2,""),"")</f>
        <v/>
      </c>
    </row>
    <row r="4591" spans="1:21" ht="23">
      <c r="A4591" s="161">
        <v>4582</v>
      </c>
      <c r="B4591" s="160" t="str">
        <f>IF(Data!B4591:$B$5009&lt;&gt;"",Data!B4591,"")</f>
        <v/>
      </c>
      <c r="C4591" s="160" t="str">
        <f>IF(Data!$C4591:C$5009&lt;&gt;"",Data!C4591,"")</f>
        <v/>
      </c>
      <c r="P4591" s="149" t="str">
        <f>IF(Data!B4595="","",B4595)</f>
        <v/>
      </c>
      <c r="Q4591" s="150" t="str">
        <f>IFERROR(IF(P4591:$P$5009&lt;&gt;0, ABS(P4591-$Z$7),""),"")</f>
        <v/>
      </c>
      <c r="R4591" s="150" t="str">
        <f>IFERROR(IF(P4591:$P$5009&lt;&gt;0, (Q4591-$Y$16)^2,""),"")</f>
        <v/>
      </c>
      <c r="S4591" s="151" t="str">
        <f>IF(Data!C4595="","",C4595)</f>
        <v/>
      </c>
      <c r="T4591" s="150" t="str">
        <f>IFERROR(IF(S4591:$S$5009&lt;&gt;0, ABS(C4595-$Z$8),""),"")</f>
        <v/>
      </c>
      <c r="U4591" s="150" t="str">
        <f>IFERROR(IF(S4591:$S$5009&lt;&gt;0, (T4591-$Y$17)^2,""),"")</f>
        <v/>
      </c>
    </row>
    <row r="4592" spans="1:21" ht="23">
      <c r="A4592" s="159">
        <v>4583</v>
      </c>
      <c r="B4592" s="160" t="str">
        <f>IF(Data!B4592:$B$5009&lt;&gt;"",Data!B4592,"")</f>
        <v/>
      </c>
      <c r="C4592" s="160" t="str">
        <f>IF(Data!$C4592:C$5009&lt;&gt;"",Data!C4592,"")</f>
        <v/>
      </c>
      <c r="P4592" s="149" t="str">
        <f>IF(Data!B4596="","",B4596)</f>
        <v/>
      </c>
      <c r="Q4592" s="150" t="str">
        <f>IFERROR(IF(P4592:$P$5009&lt;&gt;0, ABS(P4592-$Z$7),""),"")</f>
        <v/>
      </c>
      <c r="R4592" s="150" t="str">
        <f>IFERROR(IF(P4592:$P$5009&lt;&gt;0, (Q4592-$Y$16)^2,""),"")</f>
        <v/>
      </c>
      <c r="S4592" s="151" t="str">
        <f>IF(Data!C4596="","",C4596)</f>
        <v/>
      </c>
      <c r="T4592" s="150" t="str">
        <f>IFERROR(IF(S4592:$S$5009&lt;&gt;0, ABS(C4596-$Z$8),""),"")</f>
        <v/>
      </c>
      <c r="U4592" s="150" t="str">
        <f>IFERROR(IF(S4592:$S$5009&lt;&gt;0, (T4592-$Y$17)^2,""),"")</f>
        <v/>
      </c>
    </row>
    <row r="4593" spans="1:21" ht="23">
      <c r="A4593" s="161">
        <v>4584</v>
      </c>
      <c r="B4593" s="160" t="str">
        <f>IF(Data!B4593:$B$5009&lt;&gt;"",Data!B4593,"")</f>
        <v/>
      </c>
      <c r="C4593" s="160" t="str">
        <f>IF(Data!$C4593:C$5009&lt;&gt;"",Data!C4593,"")</f>
        <v/>
      </c>
      <c r="P4593" s="149" t="str">
        <f>IF(Data!B4597="","",B4597)</f>
        <v/>
      </c>
      <c r="Q4593" s="150" t="str">
        <f>IFERROR(IF(P4593:$P$5009&lt;&gt;0, ABS(P4593-$Z$7),""),"")</f>
        <v/>
      </c>
      <c r="R4593" s="150" t="str">
        <f>IFERROR(IF(P4593:$P$5009&lt;&gt;0, (Q4593-$Y$16)^2,""),"")</f>
        <v/>
      </c>
      <c r="S4593" s="151" t="str">
        <f>IF(Data!C4597="","",C4597)</f>
        <v/>
      </c>
      <c r="T4593" s="150" t="str">
        <f>IFERROR(IF(S4593:$S$5009&lt;&gt;0, ABS(C4597-$Z$8),""),"")</f>
        <v/>
      </c>
      <c r="U4593" s="150" t="str">
        <f>IFERROR(IF(S4593:$S$5009&lt;&gt;0, (T4593-$Y$17)^2,""),"")</f>
        <v/>
      </c>
    </row>
    <row r="4594" spans="1:21" ht="23">
      <c r="A4594" s="159">
        <v>4585</v>
      </c>
      <c r="B4594" s="160" t="str">
        <f>IF(Data!B4594:$B$5009&lt;&gt;"",Data!B4594,"")</f>
        <v/>
      </c>
      <c r="C4594" s="160" t="str">
        <f>IF(Data!$C4594:C$5009&lt;&gt;"",Data!C4594,"")</f>
        <v/>
      </c>
      <c r="P4594" s="149" t="str">
        <f>IF(Data!B4598="","",B4598)</f>
        <v/>
      </c>
      <c r="Q4594" s="150" t="str">
        <f>IFERROR(IF(P4594:$P$5009&lt;&gt;0, ABS(P4594-$Z$7),""),"")</f>
        <v/>
      </c>
      <c r="R4594" s="150" t="str">
        <f>IFERROR(IF(P4594:$P$5009&lt;&gt;0, (Q4594-$Y$16)^2,""),"")</f>
        <v/>
      </c>
      <c r="S4594" s="151" t="str">
        <f>IF(Data!C4598="","",C4598)</f>
        <v/>
      </c>
      <c r="T4594" s="150" t="str">
        <f>IFERROR(IF(S4594:$S$5009&lt;&gt;0, ABS(C4598-$Z$8),""),"")</f>
        <v/>
      </c>
      <c r="U4594" s="150" t="str">
        <f>IFERROR(IF(S4594:$S$5009&lt;&gt;0, (T4594-$Y$17)^2,""),"")</f>
        <v/>
      </c>
    </row>
    <row r="4595" spans="1:21" ht="23">
      <c r="A4595" s="161">
        <v>4586</v>
      </c>
      <c r="B4595" s="160" t="str">
        <f>IF(Data!B4595:$B$5009&lt;&gt;"",Data!B4595,"")</f>
        <v/>
      </c>
      <c r="C4595" s="160" t="str">
        <f>IF(Data!$C4595:C$5009&lt;&gt;"",Data!C4595,"")</f>
        <v/>
      </c>
      <c r="P4595" s="149" t="str">
        <f>IF(Data!B4599="","",B4599)</f>
        <v/>
      </c>
      <c r="Q4595" s="150" t="str">
        <f>IFERROR(IF(P4595:$P$5009&lt;&gt;0, ABS(P4595-$Z$7),""),"")</f>
        <v/>
      </c>
      <c r="R4595" s="150" t="str">
        <f>IFERROR(IF(P4595:$P$5009&lt;&gt;0, (Q4595-$Y$16)^2,""),"")</f>
        <v/>
      </c>
      <c r="S4595" s="151" t="str">
        <f>IF(Data!C4599="","",C4599)</f>
        <v/>
      </c>
      <c r="T4595" s="150" t="str">
        <f>IFERROR(IF(S4595:$S$5009&lt;&gt;0, ABS(C4599-$Z$8),""),"")</f>
        <v/>
      </c>
      <c r="U4595" s="150" t="str">
        <f>IFERROR(IF(S4595:$S$5009&lt;&gt;0, (T4595-$Y$17)^2,""),"")</f>
        <v/>
      </c>
    </row>
    <row r="4596" spans="1:21" ht="23">
      <c r="A4596" s="159">
        <v>4587</v>
      </c>
      <c r="B4596" s="160" t="str">
        <f>IF(Data!B4596:$B$5009&lt;&gt;"",Data!B4596,"")</f>
        <v/>
      </c>
      <c r="C4596" s="160" t="str">
        <f>IF(Data!$C4596:C$5009&lt;&gt;"",Data!C4596,"")</f>
        <v/>
      </c>
      <c r="P4596" s="149" t="str">
        <f>IF(Data!B4600="","",B4600)</f>
        <v/>
      </c>
      <c r="Q4596" s="150" t="str">
        <f>IFERROR(IF(P4596:$P$5009&lt;&gt;0, ABS(P4596-$Z$7),""),"")</f>
        <v/>
      </c>
      <c r="R4596" s="150" t="str">
        <f>IFERROR(IF(P4596:$P$5009&lt;&gt;0, (Q4596-$Y$16)^2,""),"")</f>
        <v/>
      </c>
      <c r="S4596" s="151" t="str">
        <f>IF(Data!C4600="","",C4600)</f>
        <v/>
      </c>
      <c r="T4596" s="150" t="str">
        <f>IFERROR(IF(S4596:$S$5009&lt;&gt;0, ABS(C4600-$Z$8),""),"")</f>
        <v/>
      </c>
      <c r="U4596" s="150" t="str">
        <f>IFERROR(IF(S4596:$S$5009&lt;&gt;0, (T4596-$Y$17)^2,""),"")</f>
        <v/>
      </c>
    </row>
    <row r="4597" spans="1:21" ht="23">
      <c r="A4597" s="161">
        <v>4588</v>
      </c>
      <c r="B4597" s="160" t="str">
        <f>IF(Data!B4597:$B$5009&lt;&gt;"",Data!B4597,"")</f>
        <v/>
      </c>
      <c r="C4597" s="160" t="str">
        <f>IF(Data!$C4597:C$5009&lt;&gt;"",Data!C4597,"")</f>
        <v/>
      </c>
      <c r="P4597" s="149" t="str">
        <f>IF(Data!B4601="","",B4601)</f>
        <v/>
      </c>
      <c r="Q4597" s="150" t="str">
        <f>IFERROR(IF(P4597:$P$5009&lt;&gt;0, ABS(P4597-$Z$7),""),"")</f>
        <v/>
      </c>
      <c r="R4597" s="150" t="str">
        <f>IFERROR(IF(P4597:$P$5009&lt;&gt;0, (Q4597-$Y$16)^2,""),"")</f>
        <v/>
      </c>
      <c r="S4597" s="151" t="str">
        <f>IF(Data!C4601="","",C4601)</f>
        <v/>
      </c>
      <c r="T4597" s="150" t="str">
        <f>IFERROR(IF(S4597:$S$5009&lt;&gt;0, ABS(C4601-$Z$8),""),"")</f>
        <v/>
      </c>
      <c r="U4597" s="150" t="str">
        <f>IFERROR(IF(S4597:$S$5009&lt;&gt;0, (T4597-$Y$17)^2,""),"")</f>
        <v/>
      </c>
    </row>
    <row r="4598" spans="1:21" ht="23">
      <c r="A4598" s="159">
        <v>4589</v>
      </c>
      <c r="B4598" s="160" t="str">
        <f>IF(Data!B4598:$B$5009&lt;&gt;"",Data!B4598,"")</f>
        <v/>
      </c>
      <c r="C4598" s="160" t="str">
        <f>IF(Data!$C4598:C$5009&lt;&gt;"",Data!C4598,"")</f>
        <v/>
      </c>
      <c r="P4598" s="149" t="str">
        <f>IF(Data!B4602="","",B4602)</f>
        <v/>
      </c>
      <c r="Q4598" s="150" t="str">
        <f>IFERROR(IF(P4598:$P$5009&lt;&gt;0, ABS(P4598-$Z$7),""),"")</f>
        <v/>
      </c>
      <c r="R4598" s="150" t="str">
        <f>IFERROR(IF(P4598:$P$5009&lt;&gt;0, (Q4598-$Y$16)^2,""),"")</f>
        <v/>
      </c>
      <c r="S4598" s="151" t="str">
        <f>IF(Data!C4602="","",C4602)</f>
        <v/>
      </c>
      <c r="T4598" s="150" t="str">
        <f>IFERROR(IF(S4598:$S$5009&lt;&gt;0, ABS(C4602-$Z$8),""),"")</f>
        <v/>
      </c>
      <c r="U4598" s="150" t="str">
        <f>IFERROR(IF(S4598:$S$5009&lt;&gt;0, (T4598-$Y$17)^2,""),"")</f>
        <v/>
      </c>
    </row>
    <row r="4599" spans="1:21" ht="23">
      <c r="A4599" s="161">
        <v>4590</v>
      </c>
      <c r="B4599" s="160" t="str">
        <f>IF(Data!B4599:$B$5009&lt;&gt;"",Data!B4599,"")</f>
        <v/>
      </c>
      <c r="C4599" s="160" t="str">
        <f>IF(Data!$C4599:C$5009&lt;&gt;"",Data!C4599,"")</f>
        <v/>
      </c>
      <c r="P4599" s="149" t="str">
        <f>IF(Data!B4603="","",B4603)</f>
        <v/>
      </c>
      <c r="Q4599" s="150" t="str">
        <f>IFERROR(IF(P4599:$P$5009&lt;&gt;0, ABS(P4599-$Z$7),""),"")</f>
        <v/>
      </c>
      <c r="R4599" s="150" t="str">
        <f>IFERROR(IF(P4599:$P$5009&lt;&gt;0, (Q4599-$Y$16)^2,""),"")</f>
        <v/>
      </c>
      <c r="S4599" s="151" t="str">
        <f>IF(Data!C4603="","",C4603)</f>
        <v/>
      </c>
      <c r="T4599" s="150" t="str">
        <f>IFERROR(IF(S4599:$S$5009&lt;&gt;0, ABS(C4603-$Z$8),""),"")</f>
        <v/>
      </c>
      <c r="U4599" s="150" t="str">
        <f>IFERROR(IF(S4599:$S$5009&lt;&gt;0, (T4599-$Y$17)^2,""),"")</f>
        <v/>
      </c>
    </row>
    <row r="4600" spans="1:21" ht="23">
      <c r="A4600" s="159">
        <v>4591</v>
      </c>
      <c r="B4600" s="160" t="str">
        <f>IF(Data!B4600:$B$5009&lt;&gt;"",Data!B4600,"")</f>
        <v/>
      </c>
      <c r="C4600" s="160" t="str">
        <f>IF(Data!$C4600:C$5009&lt;&gt;"",Data!C4600,"")</f>
        <v/>
      </c>
      <c r="P4600" s="149" t="str">
        <f>IF(Data!B4604="","",B4604)</f>
        <v/>
      </c>
      <c r="Q4600" s="150" t="str">
        <f>IFERROR(IF(P4600:$P$5009&lt;&gt;0, ABS(P4600-$Z$7),""),"")</f>
        <v/>
      </c>
      <c r="R4600" s="150" t="str">
        <f>IFERROR(IF(P4600:$P$5009&lt;&gt;0, (Q4600-$Y$16)^2,""),"")</f>
        <v/>
      </c>
      <c r="S4600" s="151" t="str">
        <f>IF(Data!C4604="","",C4604)</f>
        <v/>
      </c>
      <c r="T4600" s="150" t="str">
        <f>IFERROR(IF(S4600:$S$5009&lt;&gt;0, ABS(C4604-$Z$8),""),"")</f>
        <v/>
      </c>
      <c r="U4600" s="150" t="str">
        <f>IFERROR(IF(S4600:$S$5009&lt;&gt;0, (T4600-$Y$17)^2,""),"")</f>
        <v/>
      </c>
    </row>
    <row r="4601" spans="1:21" ht="23">
      <c r="A4601" s="161">
        <v>4592</v>
      </c>
      <c r="B4601" s="160" t="str">
        <f>IF(Data!B4601:$B$5009&lt;&gt;"",Data!B4601,"")</f>
        <v/>
      </c>
      <c r="C4601" s="160" t="str">
        <f>IF(Data!$C4601:C$5009&lt;&gt;"",Data!C4601,"")</f>
        <v/>
      </c>
      <c r="P4601" s="149" t="str">
        <f>IF(Data!B4605="","",B4605)</f>
        <v/>
      </c>
      <c r="Q4601" s="150" t="str">
        <f>IFERROR(IF(P4601:$P$5009&lt;&gt;0, ABS(P4601-$Z$7),""),"")</f>
        <v/>
      </c>
      <c r="R4601" s="150" t="str">
        <f>IFERROR(IF(P4601:$P$5009&lt;&gt;0, (Q4601-$Y$16)^2,""),"")</f>
        <v/>
      </c>
      <c r="S4601" s="151" t="str">
        <f>IF(Data!C4605="","",C4605)</f>
        <v/>
      </c>
      <c r="T4601" s="150" t="str">
        <f>IFERROR(IF(S4601:$S$5009&lt;&gt;0, ABS(C4605-$Z$8),""),"")</f>
        <v/>
      </c>
      <c r="U4601" s="150" t="str">
        <f>IFERROR(IF(S4601:$S$5009&lt;&gt;0, (T4601-$Y$17)^2,""),"")</f>
        <v/>
      </c>
    </row>
    <row r="4602" spans="1:21" ht="23">
      <c r="A4602" s="159">
        <v>4593</v>
      </c>
      <c r="B4602" s="160" t="str">
        <f>IF(Data!B4602:$B$5009&lt;&gt;"",Data!B4602,"")</f>
        <v/>
      </c>
      <c r="C4602" s="160" t="str">
        <f>IF(Data!$C4602:C$5009&lt;&gt;"",Data!C4602,"")</f>
        <v/>
      </c>
      <c r="P4602" s="149" t="str">
        <f>IF(Data!B4606="","",B4606)</f>
        <v/>
      </c>
      <c r="Q4602" s="150" t="str">
        <f>IFERROR(IF(P4602:$P$5009&lt;&gt;0, ABS(P4602-$Z$7),""),"")</f>
        <v/>
      </c>
      <c r="R4602" s="150" t="str">
        <f>IFERROR(IF(P4602:$P$5009&lt;&gt;0, (Q4602-$Y$16)^2,""),"")</f>
        <v/>
      </c>
      <c r="S4602" s="151" t="str">
        <f>IF(Data!C4606="","",C4606)</f>
        <v/>
      </c>
      <c r="T4602" s="150" t="str">
        <f>IFERROR(IF(S4602:$S$5009&lt;&gt;0, ABS(C4606-$Z$8),""),"")</f>
        <v/>
      </c>
      <c r="U4602" s="150" t="str">
        <f>IFERROR(IF(S4602:$S$5009&lt;&gt;0, (T4602-$Y$17)^2,""),"")</f>
        <v/>
      </c>
    </row>
    <row r="4603" spans="1:21" ht="23">
      <c r="A4603" s="161">
        <v>4594</v>
      </c>
      <c r="B4603" s="160" t="str">
        <f>IF(Data!B4603:$B$5009&lt;&gt;"",Data!B4603,"")</f>
        <v/>
      </c>
      <c r="C4603" s="160" t="str">
        <f>IF(Data!$C4603:C$5009&lt;&gt;"",Data!C4603,"")</f>
        <v/>
      </c>
      <c r="P4603" s="149" t="str">
        <f>IF(Data!B4607="","",B4607)</f>
        <v/>
      </c>
      <c r="Q4603" s="150" t="str">
        <f>IFERROR(IF(P4603:$P$5009&lt;&gt;0, ABS(P4603-$Z$7),""),"")</f>
        <v/>
      </c>
      <c r="R4603" s="150" t="str">
        <f>IFERROR(IF(P4603:$P$5009&lt;&gt;0, (Q4603-$Y$16)^2,""),"")</f>
        <v/>
      </c>
      <c r="S4603" s="151" t="str">
        <f>IF(Data!C4607="","",C4607)</f>
        <v/>
      </c>
      <c r="T4603" s="150" t="str">
        <f>IFERROR(IF(S4603:$S$5009&lt;&gt;0, ABS(C4607-$Z$8),""),"")</f>
        <v/>
      </c>
      <c r="U4603" s="150" t="str">
        <f>IFERROR(IF(S4603:$S$5009&lt;&gt;0, (T4603-$Y$17)^2,""),"")</f>
        <v/>
      </c>
    </row>
    <row r="4604" spans="1:21" ht="23">
      <c r="A4604" s="159">
        <v>4595</v>
      </c>
      <c r="B4604" s="160" t="str">
        <f>IF(Data!B4604:$B$5009&lt;&gt;"",Data!B4604,"")</f>
        <v/>
      </c>
      <c r="C4604" s="160" t="str">
        <f>IF(Data!$C4604:C$5009&lt;&gt;"",Data!C4604,"")</f>
        <v/>
      </c>
      <c r="P4604" s="149" t="str">
        <f>IF(Data!B4608="","",B4608)</f>
        <v/>
      </c>
      <c r="Q4604" s="150" t="str">
        <f>IFERROR(IF(P4604:$P$5009&lt;&gt;0, ABS(P4604-$Z$7),""),"")</f>
        <v/>
      </c>
      <c r="R4604" s="150" t="str">
        <f>IFERROR(IF(P4604:$P$5009&lt;&gt;0, (Q4604-$Y$16)^2,""),"")</f>
        <v/>
      </c>
      <c r="S4604" s="151" t="str">
        <f>IF(Data!C4608="","",C4608)</f>
        <v/>
      </c>
      <c r="T4604" s="150" t="str">
        <f>IFERROR(IF(S4604:$S$5009&lt;&gt;0, ABS(C4608-$Z$8),""),"")</f>
        <v/>
      </c>
      <c r="U4604" s="150" t="str">
        <f>IFERROR(IF(S4604:$S$5009&lt;&gt;0, (T4604-$Y$17)^2,""),"")</f>
        <v/>
      </c>
    </row>
    <row r="4605" spans="1:21" ht="23">
      <c r="A4605" s="161">
        <v>4596</v>
      </c>
      <c r="B4605" s="160" t="str">
        <f>IF(Data!B4605:$B$5009&lt;&gt;"",Data!B4605,"")</f>
        <v/>
      </c>
      <c r="C4605" s="160" t="str">
        <f>IF(Data!$C4605:C$5009&lt;&gt;"",Data!C4605,"")</f>
        <v/>
      </c>
      <c r="P4605" s="149" t="str">
        <f>IF(Data!B4609="","",B4609)</f>
        <v/>
      </c>
      <c r="Q4605" s="150" t="str">
        <f>IFERROR(IF(P4605:$P$5009&lt;&gt;0, ABS(P4605-$Z$7),""),"")</f>
        <v/>
      </c>
      <c r="R4605" s="150" t="str">
        <f>IFERROR(IF(P4605:$P$5009&lt;&gt;0, (Q4605-$Y$16)^2,""),"")</f>
        <v/>
      </c>
      <c r="S4605" s="151" t="str">
        <f>IF(Data!C4609="","",C4609)</f>
        <v/>
      </c>
      <c r="T4605" s="150" t="str">
        <f>IFERROR(IF(S4605:$S$5009&lt;&gt;0, ABS(C4609-$Z$8),""),"")</f>
        <v/>
      </c>
      <c r="U4605" s="150" t="str">
        <f>IFERROR(IF(S4605:$S$5009&lt;&gt;0, (T4605-$Y$17)^2,""),"")</f>
        <v/>
      </c>
    </row>
    <row r="4606" spans="1:21" ht="23">
      <c r="A4606" s="159">
        <v>4597</v>
      </c>
      <c r="B4606" s="160" t="str">
        <f>IF(Data!B4606:$B$5009&lt;&gt;"",Data!B4606,"")</f>
        <v/>
      </c>
      <c r="C4606" s="160" t="str">
        <f>IF(Data!$C4606:C$5009&lt;&gt;"",Data!C4606,"")</f>
        <v/>
      </c>
      <c r="P4606" s="149" t="str">
        <f>IF(Data!B4610="","",B4610)</f>
        <v/>
      </c>
      <c r="Q4606" s="150" t="str">
        <f>IFERROR(IF(P4606:$P$5009&lt;&gt;0, ABS(P4606-$Z$7),""),"")</f>
        <v/>
      </c>
      <c r="R4606" s="150" t="str">
        <f>IFERROR(IF(P4606:$P$5009&lt;&gt;0, (Q4606-$Y$16)^2,""),"")</f>
        <v/>
      </c>
      <c r="S4606" s="151" t="str">
        <f>IF(Data!C4610="","",C4610)</f>
        <v/>
      </c>
      <c r="T4606" s="150" t="str">
        <f>IFERROR(IF(S4606:$S$5009&lt;&gt;0, ABS(C4610-$Z$8),""),"")</f>
        <v/>
      </c>
      <c r="U4606" s="150" t="str">
        <f>IFERROR(IF(S4606:$S$5009&lt;&gt;0, (T4606-$Y$17)^2,""),"")</f>
        <v/>
      </c>
    </row>
    <row r="4607" spans="1:21" ht="23">
      <c r="A4607" s="161">
        <v>4598</v>
      </c>
      <c r="B4607" s="160" t="str">
        <f>IF(Data!B4607:$B$5009&lt;&gt;"",Data!B4607,"")</f>
        <v/>
      </c>
      <c r="C4607" s="160" t="str">
        <f>IF(Data!$C4607:C$5009&lt;&gt;"",Data!C4607,"")</f>
        <v/>
      </c>
      <c r="P4607" s="149" t="str">
        <f>IF(Data!B4611="","",B4611)</f>
        <v/>
      </c>
      <c r="Q4607" s="150" t="str">
        <f>IFERROR(IF(P4607:$P$5009&lt;&gt;0, ABS(P4607-$Z$7),""),"")</f>
        <v/>
      </c>
      <c r="R4607" s="150" t="str">
        <f>IFERROR(IF(P4607:$P$5009&lt;&gt;0, (Q4607-$Y$16)^2,""),"")</f>
        <v/>
      </c>
      <c r="S4607" s="151" t="str">
        <f>IF(Data!C4611="","",C4611)</f>
        <v/>
      </c>
      <c r="T4607" s="150" t="str">
        <f>IFERROR(IF(S4607:$S$5009&lt;&gt;0, ABS(C4611-$Z$8),""),"")</f>
        <v/>
      </c>
      <c r="U4607" s="150" t="str">
        <f>IFERROR(IF(S4607:$S$5009&lt;&gt;0, (T4607-$Y$17)^2,""),"")</f>
        <v/>
      </c>
    </row>
    <row r="4608" spans="1:21" ht="23">
      <c r="A4608" s="159">
        <v>4599</v>
      </c>
      <c r="B4608" s="160" t="str">
        <f>IF(Data!B4608:$B$5009&lt;&gt;"",Data!B4608,"")</f>
        <v/>
      </c>
      <c r="C4608" s="160" t="str">
        <f>IF(Data!$C4608:C$5009&lt;&gt;"",Data!C4608,"")</f>
        <v/>
      </c>
      <c r="P4608" s="149" t="str">
        <f>IF(Data!B4612="","",B4612)</f>
        <v/>
      </c>
      <c r="Q4608" s="150" t="str">
        <f>IFERROR(IF(P4608:$P$5009&lt;&gt;0, ABS(P4608-$Z$7),""),"")</f>
        <v/>
      </c>
      <c r="R4608" s="150" t="str">
        <f>IFERROR(IF(P4608:$P$5009&lt;&gt;0, (Q4608-$Y$16)^2,""),"")</f>
        <v/>
      </c>
      <c r="S4608" s="151" t="str">
        <f>IF(Data!C4612="","",C4612)</f>
        <v/>
      </c>
      <c r="T4608" s="150" t="str">
        <f>IFERROR(IF(S4608:$S$5009&lt;&gt;0, ABS(C4612-$Z$8),""),"")</f>
        <v/>
      </c>
      <c r="U4608" s="150" t="str">
        <f>IFERROR(IF(S4608:$S$5009&lt;&gt;0, (T4608-$Y$17)^2,""),"")</f>
        <v/>
      </c>
    </row>
    <row r="4609" spans="1:21" ht="23">
      <c r="A4609" s="161">
        <v>4600</v>
      </c>
      <c r="B4609" s="160" t="str">
        <f>IF(Data!B4609:$B$5009&lt;&gt;"",Data!B4609,"")</f>
        <v/>
      </c>
      <c r="C4609" s="160" t="str">
        <f>IF(Data!$C4609:C$5009&lt;&gt;"",Data!C4609,"")</f>
        <v/>
      </c>
      <c r="P4609" s="149" t="str">
        <f>IF(Data!B4613="","",B4613)</f>
        <v/>
      </c>
      <c r="Q4609" s="150" t="str">
        <f>IFERROR(IF(P4609:$P$5009&lt;&gt;0, ABS(P4609-$Z$7),""),"")</f>
        <v/>
      </c>
      <c r="R4609" s="150" t="str">
        <f>IFERROR(IF(P4609:$P$5009&lt;&gt;0, (Q4609-$Y$16)^2,""),"")</f>
        <v/>
      </c>
      <c r="S4609" s="151" t="str">
        <f>IF(Data!C4613="","",C4613)</f>
        <v/>
      </c>
      <c r="T4609" s="150" t="str">
        <f>IFERROR(IF(S4609:$S$5009&lt;&gt;0, ABS(C4613-$Z$8),""),"")</f>
        <v/>
      </c>
      <c r="U4609" s="150" t="str">
        <f>IFERROR(IF(S4609:$S$5009&lt;&gt;0, (T4609-$Y$17)^2,""),"")</f>
        <v/>
      </c>
    </row>
    <row r="4610" spans="1:21" ht="23">
      <c r="A4610" s="159">
        <v>4601</v>
      </c>
      <c r="B4610" s="160" t="str">
        <f>IF(Data!B4610:$B$5009&lt;&gt;"",Data!B4610,"")</f>
        <v/>
      </c>
      <c r="C4610" s="160" t="str">
        <f>IF(Data!$C4610:C$5009&lt;&gt;"",Data!C4610,"")</f>
        <v/>
      </c>
      <c r="P4610" s="149" t="str">
        <f>IF(Data!B4614="","",B4614)</f>
        <v/>
      </c>
      <c r="Q4610" s="150" t="str">
        <f>IFERROR(IF(P4610:$P$5009&lt;&gt;0, ABS(P4610-$Z$7),""),"")</f>
        <v/>
      </c>
      <c r="R4610" s="150" t="str">
        <f>IFERROR(IF(P4610:$P$5009&lt;&gt;0, (Q4610-$Y$16)^2,""),"")</f>
        <v/>
      </c>
      <c r="S4610" s="151" t="str">
        <f>IF(Data!C4614="","",C4614)</f>
        <v/>
      </c>
      <c r="T4610" s="150" t="str">
        <f>IFERROR(IF(S4610:$S$5009&lt;&gt;0, ABS(C4614-$Z$8),""),"")</f>
        <v/>
      </c>
      <c r="U4610" s="150" t="str">
        <f>IFERROR(IF(S4610:$S$5009&lt;&gt;0, (T4610-$Y$17)^2,""),"")</f>
        <v/>
      </c>
    </row>
    <row r="4611" spans="1:21" ht="23">
      <c r="A4611" s="161">
        <v>4602</v>
      </c>
      <c r="B4611" s="160" t="str">
        <f>IF(Data!B4611:$B$5009&lt;&gt;"",Data!B4611,"")</f>
        <v/>
      </c>
      <c r="C4611" s="160" t="str">
        <f>IF(Data!$C4611:C$5009&lt;&gt;"",Data!C4611,"")</f>
        <v/>
      </c>
      <c r="P4611" s="149" t="str">
        <f>IF(Data!B4615="","",B4615)</f>
        <v/>
      </c>
      <c r="Q4611" s="150" t="str">
        <f>IFERROR(IF(P4611:$P$5009&lt;&gt;0, ABS(P4611-$Z$7),""),"")</f>
        <v/>
      </c>
      <c r="R4611" s="150" t="str">
        <f>IFERROR(IF(P4611:$P$5009&lt;&gt;0, (Q4611-$Y$16)^2,""),"")</f>
        <v/>
      </c>
      <c r="S4611" s="151" t="str">
        <f>IF(Data!C4615="","",C4615)</f>
        <v/>
      </c>
      <c r="T4611" s="150" t="str">
        <f>IFERROR(IF(S4611:$S$5009&lt;&gt;0, ABS(C4615-$Z$8),""),"")</f>
        <v/>
      </c>
      <c r="U4611" s="150" t="str">
        <f>IFERROR(IF(S4611:$S$5009&lt;&gt;0, (T4611-$Y$17)^2,""),"")</f>
        <v/>
      </c>
    </row>
    <row r="4612" spans="1:21" ht="23">
      <c r="A4612" s="159">
        <v>4603</v>
      </c>
      <c r="B4612" s="160" t="str">
        <f>IF(Data!B4612:$B$5009&lt;&gt;"",Data!B4612,"")</f>
        <v/>
      </c>
      <c r="C4612" s="160" t="str">
        <f>IF(Data!$C4612:C$5009&lt;&gt;"",Data!C4612,"")</f>
        <v/>
      </c>
      <c r="P4612" s="149" t="str">
        <f>IF(Data!B4616="","",B4616)</f>
        <v/>
      </c>
      <c r="Q4612" s="150" t="str">
        <f>IFERROR(IF(P4612:$P$5009&lt;&gt;0, ABS(P4612-$Z$7),""),"")</f>
        <v/>
      </c>
      <c r="R4612" s="150" t="str">
        <f>IFERROR(IF(P4612:$P$5009&lt;&gt;0, (Q4612-$Y$16)^2,""),"")</f>
        <v/>
      </c>
      <c r="S4612" s="151" t="str">
        <f>IF(Data!C4616="","",C4616)</f>
        <v/>
      </c>
      <c r="T4612" s="150" t="str">
        <f>IFERROR(IF(S4612:$S$5009&lt;&gt;0, ABS(C4616-$Z$8),""),"")</f>
        <v/>
      </c>
      <c r="U4612" s="150" t="str">
        <f>IFERROR(IF(S4612:$S$5009&lt;&gt;0, (T4612-$Y$17)^2,""),"")</f>
        <v/>
      </c>
    </row>
    <row r="4613" spans="1:21" ht="23">
      <c r="A4613" s="161">
        <v>4604</v>
      </c>
      <c r="B4613" s="160" t="str">
        <f>IF(Data!B4613:$B$5009&lt;&gt;"",Data!B4613,"")</f>
        <v/>
      </c>
      <c r="C4613" s="160" t="str">
        <f>IF(Data!$C4613:C$5009&lt;&gt;"",Data!C4613,"")</f>
        <v/>
      </c>
      <c r="P4613" s="149" t="str">
        <f>IF(Data!B4617="","",B4617)</f>
        <v/>
      </c>
      <c r="Q4613" s="150" t="str">
        <f>IFERROR(IF(P4613:$P$5009&lt;&gt;0, ABS(P4613-$Z$7),""),"")</f>
        <v/>
      </c>
      <c r="R4613" s="150" t="str">
        <f>IFERROR(IF(P4613:$P$5009&lt;&gt;0, (Q4613-$Y$16)^2,""),"")</f>
        <v/>
      </c>
      <c r="S4613" s="151" t="str">
        <f>IF(Data!C4617="","",C4617)</f>
        <v/>
      </c>
      <c r="T4613" s="150" t="str">
        <f>IFERROR(IF(S4613:$S$5009&lt;&gt;0, ABS(C4617-$Z$8),""),"")</f>
        <v/>
      </c>
      <c r="U4613" s="150" t="str">
        <f>IFERROR(IF(S4613:$S$5009&lt;&gt;0, (T4613-$Y$17)^2,""),"")</f>
        <v/>
      </c>
    </row>
    <row r="4614" spans="1:21" ht="23">
      <c r="A4614" s="159">
        <v>4605</v>
      </c>
      <c r="B4614" s="160" t="str">
        <f>IF(Data!B4614:$B$5009&lt;&gt;"",Data!B4614,"")</f>
        <v/>
      </c>
      <c r="C4614" s="160" t="str">
        <f>IF(Data!$C4614:C$5009&lt;&gt;"",Data!C4614,"")</f>
        <v/>
      </c>
      <c r="P4614" s="149" t="str">
        <f>IF(Data!B4618="","",B4618)</f>
        <v/>
      </c>
      <c r="Q4614" s="150" t="str">
        <f>IFERROR(IF(P4614:$P$5009&lt;&gt;0, ABS(P4614-$Z$7),""),"")</f>
        <v/>
      </c>
      <c r="R4614" s="150" t="str">
        <f>IFERROR(IF(P4614:$P$5009&lt;&gt;0, (Q4614-$Y$16)^2,""),"")</f>
        <v/>
      </c>
      <c r="S4614" s="151" t="str">
        <f>IF(Data!C4618="","",C4618)</f>
        <v/>
      </c>
      <c r="T4614" s="150" t="str">
        <f>IFERROR(IF(S4614:$S$5009&lt;&gt;0, ABS(C4618-$Z$8),""),"")</f>
        <v/>
      </c>
      <c r="U4614" s="150" t="str">
        <f>IFERROR(IF(S4614:$S$5009&lt;&gt;0, (T4614-$Y$17)^2,""),"")</f>
        <v/>
      </c>
    </row>
    <row r="4615" spans="1:21" ht="23">
      <c r="A4615" s="161">
        <v>4606</v>
      </c>
      <c r="B4615" s="160" t="str">
        <f>IF(Data!B4615:$B$5009&lt;&gt;"",Data!B4615,"")</f>
        <v/>
      </c>
      <c r="C4615" s="160" t="str">
        <f>IF(Data!$C4615:C$5009&lt;&gt;"",Data!C4615,"")</f>
        <v/>
      </c>
      <c r="P4615" s="149" t="str">
        <f>IF(Data!B4619="","",B4619)</f>
        <v/>
      </c>
      <c r="Q4615" s="150" t="str">
        <f>IFERROR(IF(P4615:$P$5009&lt;&gt;0, ABS(P4615-$Z$7),""),"")</f>
        <v/>
      </c>
      <c r="R4615" s="150" t="str">
        <f>IFERROR(IF(P4615:$P$5009&lt;&gt;0, (Q4615-$Y$16)^2,""),"")</f>
        <v/>
      </c>
      <c r="S4615" s="151" t="str">
        <f>IF(Data!C4619="","",C4619)</f>
        <v/>
      </c>
      <c r="T4615" s="150" t="str">
        <f>IFERROR(IF(S4615:$S$5009&lt;&gt;0, ABS(C4619-$Z$8),""),"")</f>
        <v/>
      </c>
      <c r="U4615" s="150" t="str">
        <f>IFERROR(IF(S4615:$S$5009&lt;&gt;0, (T4615-$Y$17)^2,""),"")</f>
        <v/>
      </c>
    </row>
    <row r="4616" spans="1:21" ht="23">
      <c r="A4616" s="159">
        <v>4607</v>
      </c>
      <c r="B4616" s="160" t="str">
        <f>IF(Data!B4616:$B$5009&lt;&gt;"",Data!B4616,"")</f>
        <v/>
      </c>
      <c r="C4616" s="160" t="str">
        <f>IF(Data!$C4616:C$5009&lt;&gt;"",Data!C4616,"")</f>
        <v/>
      </c>
      <c r="P4616" s="149" t="str">
        <f>IF(Data!B4620="","",B4620)</f>
        <v/>
      </c>
      <c r="Q4616" s="150" t="str">
        <f>IFERROR(IF(P4616:$P$5009&lt;&gt;0, ABS(P4616-$Z$7),""),"")</f>
        <v/>
      </c>
      <c r="R4616" s="150" t="str">
        <f>IFERROR(IF(P4616:$P$5009&lt;&gt;0, (Q4616-$Y$16)^2,""),"")</f>
        <v/>
      </c>
      <c r="S4616" s="151" t="str">
        <f>IF(Data!C4620="","",C4620)</f>
        <v/>
      </c>
      <c r="T4616" s="150" t="str">
        <f>IFERROR(IF(S4616:$S$5009&lt;&gt;0, ABS(C4620-$Z$8),""),"")</f>
        <v/>
      </c>
      <c r="U4616" s="150" t="str">
        <f>IFERROR(IF(S4616:$S$5009&lt;&gt;0, (T4616-$Y$17)^2,""),"")</f>
        <v/>
      </c>
    </row>
    <row r="4617" spans="1:21" ht="23">
      <c r="A4617" s="161">
        <v>4608</v>
      </c>
      <c r="B4617" s="160" t="str">
        <f>IF(Data!B4617:$B$5009&lt;&gt;"",Data!B4617,"")</f>
        <v/>
      </c>
      <c r="C4617" s="160" t="str">
        <f>IF(Data!$C4617:C$5009&lt;&gt;"",Data!C4617,"")</f>
        <v/>
      </c>
      <c r="P4617" s="149" t="str">
        <f>IF(Data!B4621="","",B4621)</f>
        <v/>
      </c>
      <c r="Q4617" s="150" t="str">
        <f>IFERROR(IF(P4617:$P$5009&lt;&gt;0, ABS(P4617-$Z$7),""),"")</f>
        <v/>
      </c>
      <c r="R4617" s="150" t="str">
        <f>IFERROR(IF(P4617:$P$5009&lt;&gt;0, (Q4617-$Y$16)^2,""),"")</f>
        <v/>
      </c>
      <c r="S4617" s="151" t="str">
        <f>IF(Data!C4621="","",C4621)</f>
        <v/>
      </c>
      <c r="T4617" s="150" t="str">
        <f>IFERROR(IF(S4617:$S$5009&lt;&gt;0, ABS(C4621-$Z$8),""),"")</f>
        <v/>
      </c>
      <c r="U4617" s="150" t="str">
        <f>IFERROR(IF(S4617:$S$5009&lt;&gt;0, (T4617-$Y$17)^2,""),"")</f>
        <v/>
      </c>
    </row>
    <row r="4618" spans="1:21" ht="23">
      <c r="A4618" s="159">
        <v>4609</v>
      </c>
      <c r="B4618" s="160" t="str">
        <f>IF(Data!B4618:$B$5009&lt;&gt;"",Data!B4618,"")</f>
        <v/>
      </c>
      <c r="C4618" s="160" t="str">
        <f>IF(Data!$C4618:C$5009&lt;&gt;"",Data!C4618,"")</f>
        <v/>
      </c>
      <c r="P4618" s="149" t="str">
        <f>IF(Data!B4622="","",B4622)</f>
        <v/>
      </c>
      <c r="Q4618" s="150" t="str">
        <f>IFERROR(IF(P4618:$P$5009&lt;&gt;0, ABS(P4618-$Z$7),""),"")</f>
        <v/>
      </c>
      <c r="R4618" s="150" t="str">
        <f>IFERROR(IF(P4618:$P$5009&lt;&gt;0, (Q4618-$Y$16)^2,""),"")</f>
        <v/>
      </c>
      <c r="S4618" s="151" t="str">
        <f>IF(Data!C4622="","",C4622)</f>
        <v/>
      </c>
      <c r="T4618" s="150" t="str">
        <f>IFERROR(IF(S4618:$S$5009&lt;&gt;0, ABS(C4622-$Z$8),""),"")</f>
        <v/>
      </c>
      <c r="U4618" s="150" t="str">
        <f>IFERROR(IF(S4618:$S$5009&lt;&gt;0, (T4618-$Y$17)^2,""),"")</f>
        <v/>
      </c>
    </row>
    <row r="4619" spans="1:21" ht="23">
      <c r="A4619" s="161">
        <v>4610</v>
      </c>
      <c r="B4619" s="160" t="str">
        <f>IF(Data!B4619:$B$5009&lt;&gt;"",Data!B4619,"")</f>
        <v/>
      </c>
      <c r="C4619" s="160" t="str">
        <f>IF(Data!$C4619:C$5009&lt;&gt;"",Data!C4619,"")</f>
        <v/>
      </c>
      <c r="P4619" s="149" t="str">
        <f>IF(Data!B4623="","",B4623)</f>
        <v/>
      </c>
      <c r="Q4619" s="150" t="str">
        <f>IFERROR(IF(P4619:$P$5009&lt;&gt;0, ABS(P4619-$Z$7),""),"")</f>
        <v/>
      </c>
      <c r="R4619" s="150" t="str">
        <f>IFERROR(IF(P4619:$P$5009&lt;&gt;0, (Q4619-$Y$16)^2,""),"")</f>
        <v/>
      </c>
      <c r="S4619" s="151" t="str">
        <f>IF(Data!C4623="","",C4623)</f>
        <v/>
      </c>
      <c r="T4619" s="150" t="str">
        <f>IFERROR(IF(S4619:$S$5009&lt;&gt;0, ABS(C4623-$Z$8),""),"")</f>
        <v/>
      </c>
      <c r="U4619" s="150" t="str">
        <f>IFERROR(IF(S4619:$S$5009&lt;&gt;0, (T4619-$Y$17)^2,""),"")</f>
        <v/>
      </c>
    </row>
    <row r="4620" spans="1:21" ht="23">
      <c r="A4620" s="159">
        <v>4611</v>
      </c>
      <c r="B4620" s="160" t="str">
        <f>IF(Data!B4620:$B$5009&lt;&gt;"",Data!B4620,"")</f>
        <v/>
      </c>
      <c r="C4620" s="160" t="str">
        <f>IF(Data!$C4620:C$5009&lt;&gt;"",Data!C4620,"")</f>
        <v/>
      </c>
      <c r="P4620" s="149" t="str">
        <f>IF(Data!B4624="","",B4624)</f>
        <v/>
      </c>
      <c r="Q4620" s="150" t="str">
        <f>IFERROR(IF(P4620:$P$5009&lt;&gt;0, ABS(P4620-$Z$7),""),"")</f>
        <v/>
      </c>
      <c r="R4620" s="150" t="str">
        <f>IFERROR(IF(P4620:$P$5009&lt;&gt;0, (Q4620-$Y$16)^2,""),"")</f>
        <v/>
      </c>
      <c r="S4620" s="151" t="str">
        <f>IF(Data!C4624="","",C4624)</f>
        <v/>
      </c>
      <c r="T4620" s="150" t="str">
        <f>IFERROR(IF(S4620:$S$5009&lt;&gt;0, ABS(C4624-$Z$8),""),"")</f>
        <v/>
      </c>
      <c r="U4620" s="150" t="str">
        <f>IFERROR(IF(S4620:$S$5009&lt;&gt;0, (T4620-$Y$17)^2,""),"")</f>
        <v/>
      </c>
    </row>
    <row r="4621" spans="1:21" ht="23">
      <c r="A4621" s="161">
        <v>4612</v>
      </c>
      <c r="B4621" s="160" t="str">
        <f>IF(Data!B4621:$B$5009&lt;&gt;"",Data!B4621,"")</f>
        <v/>
      </c>
      <c r="C4621" s="160" t="str">
        <f>IF(Data!$C4621:C$5009&lt;&gt;"",Data!C4621,"")</f>
        <v/>
      </c>
      <c r="P4621" s="149" t="str">
        <f>IF(Data!B4625="","",B4625)</f>
        <v/>
      </c>
      <c r="Q4621" s="150" t="str">
        <f>IFERROR(IF(P4621:$P$5009&lt;&gt;0, ABS(P4621-$Z$7),""),"")</f>
        <v/>
      </c>
      <c r="R4621" s="150" t="str">
        <f>IFERROR(IF(P4621:$P$5009&lt;&gt;0, (Q4621-$Y$16)^2,""),"")</f>
        <v/>
      </c>
      <c r="S4621" s="151" t="str">
        <f>IF(Data!C4625="","",C4625)</f>
        <v/>
      </c>
      <c r="T4621" s="150" t="str">
        <f>IFERROR(IF(S4621:$S$5009&lt;&gt;0, ABS(C4625-$Z$8),""),"")</f>
        <v/>
      </c>
      <c r="U4621" s="150" t="str">
        <f>IFERROR(IF(S4621:$S$5009&lt;&gt;0, (T4621-$Y$17)^2,""),"")</f>
        <v/>
      </c>
    </row>
    <row r="4622" spans="1:21" ht="23">
      <c r="A4622" s="159">
        <v>4613</v>
      </c>
      <c r="B4622" s="160" t="str">
        <f>IF(Data!B4622:$B$5009&lt;&gt;"",Data!B4622,"")</f>
        <v/>
      </c>
      <c r="C4622" s="160" t="str">
        <f>IF(Data!$C4622:C$5009&lt;&gt;"",Data!C4622,"")</f>
        <v/>
      </c>
      <c r="P4622" s="149" t="str">
        <f>IF(Data!B4626="","",B4626)</f>
        <v/>
      </c>
      <c r="Q4622" s="150" t="str">
        <f>IFERROR(IF(P4622:$P$5009&lt;&gt;0, ABS(P4622-$Z$7),""),"")</f>
        <v/>
      </c>
      <c r="R4622" s="150" t="str">
        <f>IFERROR(IF(P4622:$P$5009&lt;&gt;0, (Q4622-$Y$16)^2,""),"")</f>
        <v/>
      </c>
      <c r="S4622" s="151" t="str">
        <f>IF(Data!C4626="","",C4626)</f>
        <v/>
      </c>
      <c r="T4622" s="150" t="str">
        <f>IFERROR(IF(S4622:$S$5009&lt;&gt;0, ABS(C4626-$Z$8),""),"")</f>
        <v/>
      </c>
      <c r="U4622" s="150" t="str">
        <f>IFERROR(IF(S4622:$S$5009&lt;&gt;0, (T4622-$Y$17)^2,""),"")</f>
        <v/>
      </c>
    </row>
    <row r="4623" spans="1:21" ht="23">
      <c r="A4623" s="161">
        <v>4614</v>
      </c>
      <c r="B4623" s="160" t="str">
        <f>IF(Data!B4623:$B$5009&lt;&gt;"",Data!B4623,"")</f>
        <v/>
      </c>
      <c r="C4623" s="160" t="str">
        <f>IF(Data!$C4623:C$5009&lt;&gt;"",Data!C4623,"")</f>
        <v/>
      </c>
      <c r="P4623" s="149" t="str">
        <f>IF(Data!B4627="","",B4627)</f>
        <v/>
      </c>
      <c r="Q4623" s="150" t="str">
        <f>IFERROR(IF(P4623:$P$5009&lt;&gt;0, ABS(P4623-$Z$7),""),"")</f>
        <v/>
      </c>
      <c r="R4623" s="150" t="str">
        <f>IFERROR(IF(P4623:$P$5009&lt;&gt;0, (Q4623-$Y$16)^2,""),"")</f>
        <v/>
      </c>
      <c r="S4623" s="151" t="str">
        <f>IF(Data!C4627="","",C4627)</f>
        <v/>
      </c>
      <c r="T4623" s="150" t="str">
        <f>IFERROR(IF(S4623:$S$5009&lt;&gt;0, ABS(C4627-$Z$8),""),"")</f>
        <v/>
      </c>
      <c r="U4623" s="150" t="str">
        <f>IFERROR(IF(S4623:$S$5009&lt;&gt;0, (T4623-$Y$17)^2,""),"")</f>
        <v/>
      </c>
    </row>
    <row r="4624" spans="1:21" ht="23">
      <c r="A4624" s="159">
        <v>4615</v>
      </c>
      <c r="B4624" s="160" t="str">
        <f>IF(Data!B4624:$B$5009&lt;&gt;"",Data!B4624,"")</f>
        <v/>
      </c>
      <c r="C4624" s="160" t="str">
        <f>IF(Data!$C4624:C$5009&lt;&gt;"",Data!C4624,"")</f>
        <v/>
      </c>
      <c r="P4624" s="149" t="str">
        <f>IF(Data!B4628="","",B4628)</f>
        <v/>
      </c>
      <c r="Q4624" s="150" t="str">
        <f>IFERROR(IF(P4624:$P$5009&lt;&gt;0, ABS(P4624-$Z$7),""),"")</f>
        <v/>
      </c>
      <c r="R4624" s="150" t="str">
        <f>IFERROR(IF(P4624:$P$5009&lt;&gt;0, (Q4624-$Y$16)^2,""),"")</f>
        <v/>
      </c>
      <c r="S4624" s="151" t="str">
        <f>IF(Data!C4628="","",C4628)</f>
        <v/>
      </c>
      <c r="T4624" s="150" t="str">
        <f>IFERROR(IF(S4624:$S$5009&lt;&gt;0, ABS(C4628-$Z$8),""),"")</f>
        <v/>
      </c>
      <c r="U4624" s="150" t="str">
        <f>IFERROR(IF(S4624:$S$5009&lt;&gt;0, (T4624-$Y$17)^2,""),"")</f>
        <v/>
      </c>
    </row>
    <row r="4625" spans="1:21" ht="23">
      <c r="A4625" s="161">
        <v>4616</v>
      </c>
      <c r="B4625" s="160" t="str">
        <f>IF(Data!B4625:$B$5009&lt;&gt;"",Data!B4625,"")</f>
        <v/>
      </c>
      <c r="C4625" s="160" t="str">
        <f>IF(Data!$C4625:C$5009&lt;&gt;"",Data!C4625,"")</f>
        <v/>
      </c>
      <c r="P4625" s="149" t="str">
        <f>IF(Data!B4629="","",B4629)</f>
        <v/>
      </c>
      <c r="Q4625" s="150" t="str">
        <f>IFERROR(IF(P4625:$P$5009&lt;&gt;0, ABS(P4625-$Z$7),""),"")</f>
        <v/>
      </c>
      <c r="R4625" s="150" t="str">
        <f>IFERROR(IF(P4625:$P$5009&lt;&gt;0, (Q4625-$Y$16)^2,""),"")</f>
        <v/>
      </c>
      <c r="S4625" s="151" t="str">
        <f>IF(Data!C4629="","",C4629)</f>
        <v/>
      </c>
      <c r="T4625" s="150" t="str">
        <f>IFERROR(IF(S4625:$S$5009&lt;&gt;0, ABS(C4629-$Z$8),""),"")</f>
        <v/>
      </c>
      <c r="U4625" s="150" t="str">
        <f>IFERROR(IF(S4625:$S$5009&lt;&gt;0, (T4625-$Y$17)^2,""),"")</f>
        <v/>
      </c>
    </row>
    <row r="4626" spans="1:21" ht="23">
      <c r="A4626" s="159">
        <v>4617</v>
      </c>
      <c r="B4626" s="160" t="str">
        <f>IF(Data!B4626:$B$5009&lt;&gt;"",Data!B4626,"")</f>
        <v/>
      </c>
      <c r="C4626" s="160" t="str">
        <f>IF(Data!$C4626:C$5009&lt;&gt;"",Data!C4626,"")</f>
        <v/>
      </c>
      <c r="P4626" s="149" t="str">
        <f>IF(Data!B4630="","",B4630)</f>
        <v/>
      </c>
      <c r="Q4626" s="150" t="str">
        <f>IFERROR(IF(P4626:$P$5009&lt;&gt;0, ABS(P4626-$Z$7),""),"")</f>
        <v/>
      </c>
      <c r="R4626" s="150" t="str">
        <f>IFERROR(IF(P4626:$P$5009&lt;&gt;0, (Q4626-$Y$16)^2,""),"")</f>
        <v/>
      </c>
      <c r="S4626" s="151" t="str">
        <f>IF(Data!C4630="","",C4630)</f>
        <v/>
      </c>
      <c r="T4626" s="150" t="str">
        <f>IFERROR(IF(S4626:$S$5009&lt;&gt;0, ABS(C4630-$Z$8),""),"")</f>
        <v/>
      </c>
      <c r="U4626" s="150" t="str">
        <f>IFERROR(IF(S4626:$S$5009&lt;&gt;0, (T4626-$Y$17)^2,""),"")</f>
        <v/>
      </c>
    </row>
    <row r="4627" spans="1:21" ht="23">
      <c r="A4627" s="161">
        <v>4618</v>
      </c>
      <c r="B4627" s="160" t="str">
        <f>IF(Data!B4627:$B$5009&lt;&gt;"",Data!B4627,"")</f>
        <v/>
      </c>
      <c r="C4627" s="160" t="str">
        <f>IF(Data!$C4627:C$5009&lt;&gt;"",Data!C4627,"")</f>
        <v/>
      </c>
      <c r="P4627" s="149" t="str">
        <f>IF(Data!B4631="","",B4631)</f>
        <v/>
      </c>
      <c r="Q4627" s="150" t="str">
        <f>IFERROR(IF(P4627:$P$5009&lt;&gt;0, ABS(P4627-$Z$7),""),"")</f>
        <v/>
      </c>
      <c r="R4627" s="150" t="str">
        <f>IFERROR(IF(P4627:$P$5009&lt;&gt;0, (Q4627-$Y$16)^2,""),"")</f>
        <v/>
      </c>
      <c r="S4627" s="151" t="str">
        <f>IF(Data!C4631="","",C4631)</f>
        <v/>
      </c>
      <c r="T4627" s="150" t="str">
        <f>IFERROR(IF(S4627:$S$5009&lt;&gt;0, ABS(C4631-$Z$8),""),"")</f>
        <v/>
      </c>
      <c r="U4627" s="150" t="str">
        <f>IFERROR(IF(S4627:$S$5009&lt;&gt;0, (T4627-$Y$17)^2,""),"")</f>
        <v/>
      </c>
    </row>
    <row r="4628" spans="1:21" ht="23">
      <c r="A4628" s="159">
        <v>4619</v>
      </c>
      <c r="B4628" s="160" t="str">
        <f>IF(Data!B4628:$B$5009&lt;&gt;"",Data!B4628,"")</f>
        <v/>
      </c>
      <c r="C4628" s="160" t="str">
        <f>IF(Data!$C4628:C$5009&lt;&gt;"",Data!C4628,"")</f>
        <v/>
      </c>
      <c r="P4628" s="149" t="str">
        <f>IF(Data!B4632="","",B4632)</f>
        <v/>
      </c>
      <c r="Q4628" s="150" t="str">
        <f>IFERROR(IF(P4628:$P$5009&lt;&gt;0, ABS(P4628-$Z$7),""),"")</f>
        <v/>
      </c>
      <c r="R4628" s="150" t="str">
        <f>IFERROR(IF(P4628:$P$5009&lt;&gt;0, (Q4628-$Y$16)^2,""),"")</f>
        <v/>
      </c>
      <c r="S4628" s="151" t="str">
        <f>IF(Data!C4632="","",C4632)</f>
        <v/>
      </c>
      <c r="T4628" s="150" t="str">
        <f>IFERROR(IF(S4628:$S$5009&lt;&gt;0, ABS(C4632-$Z$8),""),"")</f>
        <v/>
      </c>
      <c r="U4628" s="150" t="str">
        <f>IFERROR(IF(S4628:$S$5009&lt;&gt;0, (T4628-$Y$17)^2,""),"")</f>
        <v/>
      </c>
    </row>
    <row r="4629" spans="1:21" ht="23">
      <c r="A4629" s="161">
        <v>4620</v>
      </c>
      <c r="B4629" s="160" t="str">
        <f>IF(Data!B4629:$B$5009&lt;&gt;"",Data!B4629,"")</f>
        <v/>
      </c>
      <c r="C4629" s="160" t="str">
        <f>IF(Data!$C4629:C$5009&lt;&gt;"",Data!C4629,"")</f>
        <v/>
      </c>
      <c r="P4629" s="149" t="str">
        <f>IF(Data!B4633="","",B4633)</f>
        <v/>
      </c>
      <c r="Q4629" s="150" t="str">
        <f>IFERROR(IF(P4629:$P$5009&lt;&gt;0, ABS(P4629-$Z$7),""),"")</f>
        <v/>
      </c>
      <c r="R4629" s="150" t="str">
        <f>IFERROR(IF(P4629:$P$5009&lt;&gt;0, (Q4629-$Y$16)^2,""),"")</f>
        <v/>
      </c>
      <c r="S4629" s="151" t="str">
        <f>IF(Data!C4633="","",C4633)</f>
        <v/>
      </c>
      <c r="T4629" s="150" t="str">
        <f>IFERROR(IF(S4629:$S$5009&lt;&gt;0, ABS(C4633-$Z$8),""),"")</f>
        <v/>
      </c>
      <c r="U4629" s="150" t="str">
        <f>IFERROR(IF(S4629:$S$5009&lt;&gt;0, (T4629-$Y$17)^2,""),"")</f>
        <v/>
      </c>
    </row>
    <row r="4630" spans="1:21" ht="23">
      <c r="A4630" s="159">
        <v>4621</v>
      </c>
      <c r="B4630" s="160" t="str">
        <f>IF(Data!B4630:$B$5009&lt;&gt;"",Data!B4630,"")</f>
        <v/>
      </c>
      <c r="C4630" s="160" t="str">
        <f>IF(Data!$C4630:C$5009&lt;&gt;"",Data!C4630,"")</f>
        <v/>
      </c>
      <c r="P4630" s="149" t="str">
        <f>IF(Data!B4634="","",B4634)</f>
        <v/>
      </c>
      <c r="Q4630" s="150" t="str">
        <f>IFERROR(IF(P4630:$P$5009&lt;&gt;0, ABS(P4630-$Z$7),""),"")</f>
        <v/>
      </c>
      <c r="R4630" s="150" t="str">
        <f>IFERROR(IF(P4630:$P$5009&lt;&gt;0, (Q4630-$Y$16)^2,""),"")</f>
        <v/>
      </c>
      <c r="S4630" s="151" t="str">
        <f>IF(Data!C4634="","",C4634)</f>
        <v/>
      </c>
      <c r="T4630" s="150" t="str">
        <f>IFERROR(IF(S4630:$S$5009&lt;&gt;0, ABS(C4634-$Z$8),""),"")</f>
        <v/>
      </c>
      <c r="U4630" s="150" t="str">
        <f>IFERROR(IF(S4630:$S$5009&lt;&gt;0, (T4630-$Y$17)^2,""),"")</f>
        <v/>
      </c>
    </row>
    <row r="4631" spans="1:21" ht="23">
      <c r="A4631" s="161">
        <v>4622</v>
      </c>
      <c r="B4631" s="160" t="str">
        <f>IF(Data!B4631:$B$5009&lt;&gt;"",Data!B4631,"")</f>
        <v/>
      </c>
      <c r="C4631" s="160" t="str">
        <f>IF(Data!$C4631:C$5009&lt;&gt;"",Data!C4631,"")</f>
        <v/>
      </c>
      <c r="P4631" s="149" t="str">
        <f>IF(Data!B4635="","",B4635)</f>
        <v/>
      </c>
      <c r="Q4631" s="150" t="str">
        <f>IFERROR(IF(P4631:$P$5009&lt;&gt;0, ABS(P4631-$Z$7),""),"")</f>
        <v/>
      </c>
      <c r="R4631" s="150" t="str">
        <f>IFERROR(IF(P4631:$P$5009&lt;&gt;0, (Q4631-$Y$16)^2,""),"")</f>
        <v/>
      </c>
      <c r="S4631" s="151" t="str">
        <f>IF(Data!C4635="","",C4635)</f>
        <v/>
      </c>
      <c r="T4631" s="150" t="str">
        <f>IFERROR(IF(S4631:$S$5009&lt;&gt;0, ABS(C4635-$Z$8),""),"")</f>
        <v/>
      </c>
      <c r="U4631" s="150" t="str">
        <f>IFERROR(IF(S4631:$S$5009&lt;&gt;0, (T4631-$Y$17)^2,""),"")</f>
        <v/>
      </c>
    </row>
    <row r="4632" spans="1:21" ht="23">
      <c r="A4632" s="159">
        <v>4623</v>
      </c>
      <c r="B4632" s="160" t="str">
        <f>IF(Data!B4632:$B$5009&lt;&gt;"",Data!B4632,"")</f>
        <v/>
      </c>
      <c r="C4632" s="160" t="str">
        <f>IF(Data!$C4632:C$5009&lt;&gt;"",Data!C4632,"")</f>
        <v/>
      </c>
      <c r="P4632" s="149" t="str">
        <f>IF(Data!B4636="","",B4636)</f>
        <v/>
      </c>
      <c r="Q4632" s="150" t="str">
        <f>IFERROR(IF(P4632:$P$5009&lt;&gt;0, ABS(P4632-$Z$7),""),"")</f>
        <v/>
      </c>
      <c r="R4632" s="150" t="str">
        <f>IFERROR(IF(P4632:$P$5009&lt;&gt;0, (Q4632-$Y$16)^2,""),"")</f>
        <v/>
      </c>
      <c r="S4632" s="151" t="str">
        <f>IF(Data!C4636="","",C4636)</f>
        <v/>
      </c>
      <c r="T4632" s="150" t="str">
        <f>IFERROR(IF(S4632:$S$5009&lt;&gt;0, ABS(C4636-$Z$8),""),"")</f>
        <v/>
      </c>
      <c r="U4632" s="150" t="str">
        <f>IFERROR(IF(S4632:$S$5009&lt;&gt;0, (T4632-$Y$17)^2,""),"")</f>
        <v/>
      </c>
    </row>
    <row r="4633" spans="1:21" ht="23">
      <c r="A4633" s="161">
        <v>4624</v>
      </c>
      <c r="B4633" s="160" t="str">
        <f>IF(Data!B4633:$B$5009&lt;&gt;"",Data!B4633,"")</f>
        <v/>
      </c>
      <c r="C4633" s="160" t="str">
        <f>IF(Data!$C4633:C$5009&lt;&gt;"",Data!C4633,"")</f>
        <v/>
      </c>
      <c r="P4633" s="149" t="str">
        <f>IF(Data!B4637="","",B4637)</f>
        <v/>
      </c>
      <c r="Q4633" s="150" t="str">
        <f>IFERROR(IF(P4633:$P$5009&lt;&gt;0, ABS(P4633-$Z$7),""),"")</f>
        <v/>
      </c>
      <c r="R4633" s="150" t="str">
        <f>IFERROR(IF(P4633:$P$5009&lt;&gt;0, (Q4633-$Y$16)^2,""),"")</f>
        <v/>
      </c>
      <c r="S4633" s="151" t="str">
        <f>IF(Data!C4637="","",C4637)</f>
        <v/>
      </c>
      <c r="T4633" s="150" t="str">
        <f>IFERROR(IF(S4633:$S$5009&lt;&gt;0, ABS(C4637-$Z$8),""),"")</f>
        <v/>
      </c>
      <c r="U4633" s="150" t="str">
        <f>IFERROR(IF(S4633:$S$5009&lt;&gt;0, (T4633-$Y$17)^2,""),"")</f>
        <v/>
      </c>
    </row>
    <row r="4634" spans="1:21" ht="23">
      <c r="A4634" s="159">
        <v>4625</v>
      </c>
      <c r="B4634" s="160" t="str">
        <f>IF(Data!B4634:$B$5009&lt;&gt;"",Data!B4634,"")</f>
        <v/>
      </c>
      <c r="C4634" s="160" t="str">
        <f>IF(Data!$C4634:C$5009&lt;&gt;"",Data!C4634,"")</f>
        <v/>
      </c>
      <c r="P4634" s="149" t="str">
        <f>IF(Data!B4638="","",B4638)</f>
        <v/>
      </c>
      <c r="Q4634" s="150" t="str">
        <f>IFERROR(IF(P4634:$P$5009&lt;&gt;0, ABS(P4634-$Z$7),""),"")</f>
        <v/>
      </c>
      <c r="R4634" s="150" t="str">
        <f>IFERROR(IF(P4634:$P$5009&lt;&gt;0, (Q4634-$Y$16)^2,""),"")</f>
        <v/>
      </c>
      <c r="S4634" s="151" t="str">
        <f>IF(Data!C4638="","",C4638)</f>
        <v/>
      </c>
      <c r="T4634" s="150" t="str">
        <f>IFERROR(IF(S4634:$S$5009&lt;&gt;0, ABS(C4638-$Z$8),""),"")</f>
        <v/>
      </c>
      <c r="U4634" s="150" t="str">
        <f>IFERROR(IF(S4634:$S$5009&lt;&gt;0, (T4634-$Y$17)^2,""),"")</f>
        <v/>
      </c>
    </row>
    <row r="4635" spans="1:21" ht="23">
      <c r="A4635" s="161">
        <v>4626</v>
      </c>
      <c r="B4635" s="160" t="str">
        <f>IF(Data!B4635:$B$5009&lt;&gt;"",Data!B4635,"")</f>
        <v/>
      </c>
      <c r="C4635" s="160" t="str">
        <f>IF(Data!$C4635:C$5009&lt;&gt;"",Data!C4635,"")</f>
        <v/>
      </c>
      <c r="P4635" s="149" t="str">
        <f>IF(Data!B4639="","",B4639)</f>
        <v/>
      </c>
      <c r="Q4635" s="150" t="str">
        <f>IFERROR(IF(P4635:$P$5009&lt;&gt;0, ABS(P4635-$Z$7),""),"")</f>
        <v/>
      </c>
      <c r="R4635" s="150" t="str">
        <f>IFERROR(IF(P4635:$P$5009&lt;&gt;0, (Q4635-$Y$16)^2,""),"")</f>
        <v/>
      </c>
      <c r="S4635" s="151" t="str">
        <f>IF(Data!C4639="","",C4639)</f>
        <v/>
      </c>
      <c r="T4635" s="150" t="str">
        <f>IFERROR(IF(S4635:$S$5009&lt;&gt;0, ABS(C4639-$Z$8),""),"")</f>
        <v/>
      </c>
      <c r="U4635" s="150" t="str">
        <f>IFERROR(IF(S4635:$S$5009&lt;&gt;0, (T4635-$Y$17)^2,""),"")</f>
        <v/>
      </c>
    </row>
    <row r="4636" spans="1:21" ht="23">
      <c r="A4636" s="159">
        <v>4627</v>
      </c>
      <c r="B4636" s="160" t="str">
        <f>IF(Data!B4636:$B$5009&lt;&gt;"",Data!B4636,"")</f>
        <v/>
      </c>
      <c r="C4636" s="160" t="str">
        <f>IF(Data!$C4636:C$5009&lt;&gt;"",Data!C4636,"")</f>
        <v/>
      </c>
      <c r="P4636" s="149" t="str">
        <f>IF(Data!B4640="","",B4640)</f>
        <v/>
      </c>
      <c r="Q4636" s="150" t="str">
        <f>IFERROR(IF(P4636:$P$5009&lt;&gt;0, ABS(P4636-$Z$7),""),"")</f>
        <v/>
      </c>
      <c r="R4636" s="150" t="str">
        <f>IFERROR(IF(P4636:$P$5009&lt;&gt;0, (Q4636-$Y$16)^2,""),"")</f>
        <v/>
      </c>
      <c r="S4636" s="151" t="str">
        <f>IF(Data!C4640="","",C4640)</f>
        <v/>
      </c>
      <c r="T4636" s="150" t="str">
        <f>IFERROR(IF(S4636:$S$5009&lt;&gt;0, ABS(C4640-$Z$8),""),"")</f>
        <v/>
      </c>
      <c r="U4636" s="150" t="str">
        <f>IFERROR(IF(S4636:$S$5009&lt;&gt;0, (T4636-$Y$17)^2,""),"")</f>
        <v/>
      </c>
    </row>
    <row r="4637" spans="1:21" ht="23">
      <c r="A4637" s="161">
        <v>4628</v>
      </c>
      <c r="B4637" s="160" t="str">
        <f>IF(Data!B4637:$B$5009&lt;&gt;"",Data!B4637,"")</f>
        <v/>
      </c>
      <c r="C4637" s="160" t="str">
        <f>IF(Data!$C4637:C$5009&lt;&gt;"",Data!C4637,"")</f>
        <v/>
      </c>
      <c r="P4637" s="149" t="str">
        <f>IF(Data!B4641="","",B4641)</f>
        <v/>
      </c>
      <c r="Q4637" s="150" t="str">
        <f>IFERROR(IF(P4637:$P$5009&lt;&gt;0, ABS(P4637-$Z$7),""),"")</f>
        <v/>
      </c>
      <c r="R4637" s="150" t="str">
        <f>IFERROR(IF(P4637:$P$5009&lt;&gt;0, (Q4637-$Y$16)^2,""),"")</f>
        <v/>
      </c>
      <c r="S4637" s="151" t="str">
        <f>IF(Data!C4641="","",C4641)</f>
        <v/>
      </c>
      <c r="T4637" s="150" t="str">
        <f>IFERROR(IF(S4637:$S$5009&lt;&gt;0, ABS(C4641-$Z$8),""),"")</f>
        <v/>
      </c>
      <c r="U4637" s="150" t="str">
        <f>IFERROR(IF(S4637:$S$5009&lt;&gt;0, (T4637-$Y$17)^2,""),"")</f>
        <v/>
      </c>
    </row>
    <row r="4638" spans="1:21" ht="23">
      <c r="A4638" s="159">
        <v>4629</v>
      </c>
      <c r="B4638" s="160" t="str">
        <f>IF(Data!B4638:$B$5009&lt;&gt;"",Data!B4638,"")</f>
        <v/>
      </c>
      <c r="C4638" s="160" t="str">
        <f>IF(Data!$C4638:C$5009&lt;&gt;"",Data!C4638,"")</f>
        <v/>
      </c>
      <c r="P4638" s="149" t="str">
        <f>IF(Data!B4642="","",B4642)</f>
        <v/>
      </c>
      <c r="Q4638" s="150" t="str">
        <f>IFERROR(IF(P4638:$P$5009&lt;&gt;0, ABS(P4638-$Z$7),""),"")</f>
        <v/>
      </c>
      <c r="R4638" s="150" t="str">
        <f>IFERROR(IF(P4638:$P$5009&lt;&gt;0, (Q4638-$Y$16)^2,""),"")</f>
        <v/>
      </c>
      <c r="S4638" s="151" t="str">
        <f>IF(Data!C4642="","",C4642)</f>
        <v/>
      </c>
      <c r="T4638" s="150" t="str">
        <f>IFERROR(IF(S4638:$S$5009&lt;&gt;0, ABS(C4642-$Z$8),""),"")</f>
        <v/>
      </c>
      <c r="U4638" s="150" t="str">
        <f>IFERROR(IF(S4638:$S$5009&lt;&gt;0, (T4638-$Y$17)^2,""),"")</f>
        <v/>
      </c>
    </row>
    <row r="4639" spans="1:21" ht="23">
      <c r="A4639" s="161">
        <v>4630</v>
      </c>
      <c r="B4639" s="160" t="str">
        <f>IF(Data!B4639:$B$5009&lt;&gt;"",Data!B4639,"")</f>
        <v/>
      </c>
      <c r="C4639" s="160" t="str">
        <f>IF(Data!$C4639:C$5009&lt;&gt;"",Data!C4639,"")</f>
        <v/>
      </c>
      <c r="P4639" s="149" t="str">
        <f>IF(Data!B4643="","",B4643)</f>
        <v/>
      </c>
      <c r="Q4639" s="150" t="str">
        <f>IFERROR(IF(P4639:$P$5009&lt;&gt;0, ABS(P4639-$Z$7),""),"")</f>
        <v/>
      </c>
      <c r="R4639" s="150" t="str">
        <f>IFERROR(IF(P4639:$P$5009&lt;&gt;0, (Q4639-$Y$16)^2,""),"")</f>
        <v/>
      </c>
      <c r="S4639" s="151" t="str">
        <f>IF(Data!C4643="","",C4643)</f>
        <v/>
      </c>
      <c r="T4639" s="150" t="str">
        <f>IFERROR(IF(S4639:$S$5009&lt;&gt;0, ABS(C4643-$Z$8),""),"")</f>
        <v/>
      </c>
      <c r="U4639" s="150" t="str">
        <f>IFERROR(IF(S4639:$S$5009&lt;&gt;0, (T4639-$Y$17)^2,""),"")</f>
        <v/>
      </c>
    </row>
    <row r="4640" spans="1:21" ht="23">
      <c r="A4640" s="159">
        <v>4631</v>
      </c>
      <c r="B4640" s="160" t="str">
        <f>IF(Data!B4640:$B$5009&lt;&gt;"",Data!B4640,"")</f>
        <v/>
      </c>
      <c r="C4640" s="160" t="str">
        <f>IF(Data!$C4640:C$5009&lt;&gt;"",Data!C4640,"")</f>
        <v/>
      </c>
      <c r="P4640" s="149" t="str">
        <f>IF(Data!B4644="","",B4644)</f>
        <v/>
      </c>
      <c r="Q4640" s="150" t="str">
        <f>IFERROR(IF(P4640:$P$5009&lt;&gt;0, ABS(P4640-$Z$7),""),"")</f>
        <v/>
      </c>
      <c r="R4640" s="150" t="str">
        <f>IFERROR(IF(P4640:$P$5009&lt;&gt;0, (Q4640-$Y$16)^2,""),"")</f>
        <v/>
      </c>
      <c r="S4640" s="151" t="str">
        <f>IF(Data!C4644="","",C4644)</f>
        <v/>
      </c>
      <c r="T4640" s="150" t="str">
        <f>IFERROR(IF(S4640:$S$5009&lt;&gt;0, ABS(C4644-$Z$8),""),"")</f>
        <v/>
      </c>
      <c r="U4640" s="150" t="str">
        <f>IFERROR(IF(S4640:$S$5009&lt;&gt;0, (T4640-$Y$17)^2,""),"")</f>
        <v/>
      </c>
    </row>
    <row r="4641" spans="1:21" ht="23">
      <c r="A4641" s="161">
        <v>4632</v>
      </c>
      <c r="B4641" s="160" t="str">
        <f>IF(Data!B4641:$B$5009&lt;&gt;"",Data!B4641,"")</f>
        <v/>
      </c>
      <c r="C4641" s="160" t="str">
        <f>IF(Data!$C4641:C$5009&lt;&gt;"",Data!C4641,"")</f>
        <v/>
      </c>
      <c r="P4641" s="149" t="str">
        <f>IF(Data!B4645="","",B4645)</f>
        <v/>
      </c>
      <c r="Q4641" s="150" t="str">
        <f>IFERROR(IF(P4641:$P$5009&lt;&gt;0, ABS(P4641-$Z$7),""),"")</f>
        <v/>
      </c>
      <c r="R4641" s="150" t="str">
        <f>IFERROR(IF(P4641:$P$5009&lt;&gt;0, (Q4641-$Y$16)^2,""),"")</f>
        <v/>
      </c>
      <c r="S4641" s="151" t="str">
        <f>IF(Data!C4645="","",C4645)</f>
        <v/>
      </c>
      <c r="T4641" s="150" t="str">
        <f>IFERROR(IF(S4641:$S$5009&lt;&gt;0, ABS(C4645-$Z$8),""),"")</f>
        <v/>
      </c>
      <c r="U4641" s="150" t="str">
        <f>IFERROR(IF(S4641:$S$5009&lt;&gt;0, (T4641-$Y$17)^2,""),"")</f>
        <v/>
      </c>
    </row>
    <row r="4642" spans="1:21" ht="23">
      <c r="A4642" s="159">
        <v>4633</v>
      </c>
      <c r="B4642" s="160" t="str">
        <f>IF(Data!B4642:$B$5009&lt;&gt;"",Data!B4642,"")</f>
        <v/>
      </c>
      <c r="C4642" s="160" t="str">
        <f>IF(Data!$C4642:C$5009&lt;&gt;"",Data!C4642,"")</f>
        <v/>
      </c>
      <c r="P4642" s="149" t="str">
        <f>IF(Data!B4646="","",B4646)</f>
        <v/>
      </c>
      <c r="Q4642" s="150" t="str">
        <f>IFERROR(IF(P4642:$P$5009&lt;&gt;0, ABS(P4642-$Z$7),""),"")</f>
        <v/>
      </c>
      <c r="R4642" s="150" t="str">
        <f>IFERROR(IF(P4642:$P$5009&lt;&gt;0, (Q4642-$Y$16)^2,""),"")</f>
        <v/>
      </c>
      <c r="S4642" s="151" t="str">
        <f>IF(Data!C4646="","",C4646)</f>
        <v/>
      </c>
      <c r="T4642" s="150" t="str">
        <f>IFERROR(IF(S4642:$S$5009&lt;&gt;0, ABS(C4646-$Z$8),""),"")</f>
        <v/>
      </c>
      <c r="U4642" s="150" t="str">
        <f>IFERROR(IF(S4642:$S$5009&lt;&gt;0, (T4642-$Y$17)^2,""),"")</f>
        <v/>
      </c>
    </row>
    <row r="4643" spans="1:21" ht="23">
      <c r="A4643" s="161">
        <v>4634</v>
      </c>
      <c r="B4643" s="160" t="str">
        <f>IF(Data!B4643:$B$5009&lt;&gt;"",Data!B4643,"")</f>
        <v/>
      </c>
      <c r="C4643" s="160" t="str">
        <f>IF(Data!$C4643:C$5009&lt;&gt;"",Data!C4643,"")</f>
        <v/>
      </c>
      <c r="P4643" s="149" t="str">
        <f>IF(Data!B4647="","",B4647)</f>
        <v/>
      </c>
      <c r="Q4643" s="150" t="str">
        <f>IFERROR(IF(P4643:$P$5009&lt;&gt;0, ABS(P4643-$Z$7),""),"")</f>
        <v/>
      </c>
      <c r="R4643" s="150" t="str">
        <f>IFERROR(IF(P4643:$P$5009&lt;&gt;0, (Q4643-$Y$16)^2,""),"")</f>
        <v/>
      </c>
      <c r="S4643" s="151" t="str">
        <f>IF(Data!C4647="","",C4647)</f>
        <v/>
      </c>
      <c r="T4643" s="150" t="str">
        <f>IFERROR(IF(S4643:$S$5009&lt;&gt;0, ABS(C4647-$Z$8),""),"")</f>
        <v/>
      </c>
      <c r="U4643" s="150" t="str">
        <f>IFERROR(IF(S4643:$S$5009&lt;&gt;0, (T4643-$Y$17)^2,""),"")</f>
        <v/>
      </c>
    </row>
    <row r="4644" spans="1:21" ht="23">
      <c r="A4644" s="159">
        <v>4635</v>
      </c>
      <c r="B4644" s="160" t="str">
        <f>IF(Data!B4644:$B$5009&lt;&gt;"",Data!B4644,"")</f>
        <v/>
      </c>
      <c r="C4644" s="160" t="str">
        <f>IF(Data!$C4644:C$5009&lt;&gt;"",Data!C4644,"")</f>
        <v/>
      </c>
      <c r="P4644" s="149" t="str">
        <f>IF(Data!B4648="","",B4648)</f>
        <v/>
      </c>
      <c r="Q4644" s="150" t="str">
        <f>IFERROR(IF(P4644:$P$5009&lt;&gt;0, ABS(P4644-$Z$7),""),"")</f>
        <v/>
      </c>
      <c r="R4644" s="150" t="str">
        <f>IFERROR(IF(P4644:$P$5009&lt;&gt;0, (Q4644-$Y$16)^2,""),"")</f>
        <v/>
      </c>
      <c r="S4644" s="151" t="str">
        <f>IF(Data!C4648="","",C4648)</f>
        <v/>
      </c>
      <c r="T4644" s="150" t="str">
        <f>IFERROR(IF(S4644:$S$5009&lt;&gt;0, ABS(C4648-$Z$8),""),"")</f>
        <v/>
      </c>
      <c r="U4644" s="150" t="str">
        <f>IFERROR(IF(S4644:$S$5009&lt;&gt;0, (T4644-$Y$17)^2,""),"")</f>
        <v/>
      </c>
    </row>
    <row r="4645" spans="1:21" ht="23">
      <c r="A4645" s="161">
        <v>4636</v>
      </c>
      <c r="B4645" s="160" t="str">
        <f>IF(Data!B4645:$B$5009&lt;&gt;"",Data!B4645,"")</f>
        <v/>
      </c>
      <c r="C4645" s="160" t="str">
        <f>IF(Data!$C4645:C$5009&lt;&gt;"",Data!C4645,"")</f>
        <v/>
      </c>
      <c r="P4645" s="149" t="str">
        <f>IF(Data!B4649="","",B4649)</f>
        <v/>
      </c>
      <c r="Q4645" s="150" t="str">
        <f>IFERROR(IF(P4645:$P$5009&lt;&gt;0, ABS(P4645-$Z$7),""),"")</f>
        <v/>
      </c>
      <c r="R4645" s="150" t="str">
        <f>IFERROR(IF(P4645:$P$5009&lt;&gt;0, (Q4645-$Y$16)^2,""),"")</f>
        <v/>
      </c>
      <c r="S4645" s="151" t="str">
        <f>IF(Data!C4649="","",C4649)</f>
        <v/>
      </c>
      <c r="T4645" s="150" t="str">
        <f>IFERROR(IF(S4645:$S$5009&lt;&gt;0, ABS(C4649-$Z$8),""),"")</f>
        <v/>
      </c>
      <c r="U4645" s="150" t="str">
        <f>IFERROR(IF(S4645:$S$5009&lt;&gt;0, (T4645-$Y$17)^2,""),"")</f>
        <v/>
      </c>
    </row>
    <row r="4646" spans="1:21" ht="23">
      <c r="A4646" s="159">
        <v>4637</v>
      </c>
      <c r="B4646" s="160" t="str">
        <f>IF(Data!B4646:$B$5009&lt;&gt;"",Data!B4646,"")</f>
        <v/>
      </c>
      <c r="C4646" s="160" t="str">
        <f>IF(Data!$C4646:C$5009&lt;&gt;"",Data!C4646,"")</f>
        <v/>
      </c>
      <c r="P4646" s="149" t="str">
        <f>IF(Data!B4650="","",B4650)</f>
        <v/>
      </c>
      <c r="Q4646" s="150" t="str">
        <f>IFERROR(IF(P4646:$P$5009&lt;&gt;0, ABS(P4646-$Z$7),""),"")</f>
        <v/>
      </c>
      <c r="R4646" s="150" t="str">
        <f>IFERROR(IF(P4646:$P$5009&lt;&gt;0, (Q4646-$Y$16)^2,""),"")</f>
        <v/>
      </c>
      <c r="S4646" s="151" t="str">
        <f>IF(Data!C4650="","",C4650)</f>
        <v/>
      </c>
      <c r="T4646" s="150" t="str">
        <f>IFERROR(IF(S4646:$S$5009&lt;&gt;0, ABS(C4650-$Z$8),""),"")</f>
        <v/>
      </c>
      <c r="U4646" s="150" t="str">
        <f>IFERROR(IF(S4646:$S$5009&lt;&gt;0, (T4646-$Y$17)^2,""),"")</f>
        <v/>
      </c>
    </row>
    <row r="4647" spans="1:21" ht="23">
      <c r="A4647" s="161">
        <v>4638</v>
      </c>
      <c r="B4647" s="160" t="str">
        <f>IF(Data!B4647:$B$5009&lt;&gt;"",Data!B4647,"")</f>
        <v/>
      </c>
      <c r="C4647" s="160" t="str">
        <f>IF(Data!$C4647:C$5009&lt;&gt;"",Data!C4647,"")</f>
        <v/>
      </c>
      <c r="P4647" s="149" t="str">
        <f>IF(Data!B4651="","",B4651)</f>
        <v/>
      </c>
      <c r="Q4647" s="150" t="str">
        <f>IFERROR(IF(P4647:$P$5009&lt;&gt;0, ABS(P4647-$Z$7),""),"")</f>
        <v/>
      </c>
      <c r="R4647" s="150" t="str">
        <f>IFERROR(IF(P4647:$P$5009&lt;&gt;0, (Q4647-$Y$16)^2,""),"")</f>
        <v/>
      </c>
      <c r="S4647" s="151" t="str">
        <f>IF(Data!C4651="","",C4651)</f>
        <v/>
      </c>
      <c r="T4647" s="150" t="str">
        <f>IFERROR(IF(S4647:$S$5009&lt;&gt;0, ABS(C4651-$Z$8),""),"")</f>
        <v/>
      </c>
      <c r="U4647" s="150" t="str">
        <f>IFERROR(IF(S4647:$S$5009&lt;&gt;0, (T4647-$Y$17)^2,""),"")</f>
        <v/>
      </c>
    </row>
    <row r="4648" spans="1:21" ht="23">
      <c r="A4648" s="159">
        <v>4639</v>
      </c>
      <c r="B4648" s="160" t="str">
        <f>IF(Data!B4648:$B$5009&lt;&gt;"",Data!B4648,"")</f>
        <v/>
      </c>
      <c r="C4648" s="160" t="str">
        <f>IF(Data!$C4648:C$5009&lt;&gt;"",Data!C4648,"")</f>
        <v/>
      </c>
      <c r="P4648" s="149" t="str">
        <f>IF(Data!B4652="","",B4652)</f>
        <v/>
      </c>
      <c r="Q4648" s="150" t="str">
        <f>IFERROR(IF(P4648:$P$5009&lt;&gt;0, ABS(P4648-$Z$7),""),"")</f>
        <v/>
      </c>
      <c r="R4648" s="150" t="str">
        <f>IFERROR(IF(P4648:$P$5009&lt;&gt;0, (Q4648-$Y$16)^2,""),"")</f>
        <v/>
      </c>
      <c r="S4648" s="151" t="str">
        <f>IF(Data!C4652="","",C4652)</f>
        <v/>
      </c>
      <c r="T4648" s="150" t="str">
        <f>IFERROR(IF(S4648:$S$5009&lt;&gt;0, ABS(C4652-$Z$8),""),"")</f>
        <v/>
      </c>
      <c r="U4648" s="150" t="str">
        <f>IFERROR(IF(S4648:$S$5009&lt;&gt;0, (T4648-$Y$17)^2,""),"")</f>
        <v/>
      </c>
    </row>
    <row r="4649" spans="1:21" ht="23">
      <c r="A4649" s="161">
        <v>4640</v>
      </c>
      <c r="B4649" s="160" t="str">
        <f>IF(Data!B4649:$B$5009&lt;&gt;"",Data!B4649,"")</f>
        <v/>
      </c>
      <c r="C4649" s="160" t="str">
        <f>IF(Data!$C4649:C$5009&lt;&gt;"",Data!C4649,"")</f>
        <v/>
      </c>
      <c r="P4649" s="149" t="str">
        <f>IF(Data!B4653="","",B4653)</f>
        <v/>
      </c>
      <c r="Q4649" s="150" t="str">
        <f>IFERROR(IF(P4649:$P$5009&lt;&gt;0, ABS(P4649-$Z$7),""),"")</f>
        <v/>
      </c>
      <c r="R4649" s="150" t="str">
        <f>IFERROR(IF(P4649:$P$5009&lt;&gt;0, (Q4649-$Y$16)^2,""),"")</f>
        <v/>
      </c>
      <c r="S4649" s="151" t="str">
        <f>IF(Data!C4653="","",C4653)</f>
        <v/>
      </c>
      <c r="T4649" s="150" t="str">
        <f>IFERROR(IF(S4649:$S$5009&lt;&gt;0, ABS(C4653-$Z$8),""),"")</f>
        <v/>
      </c>
      <c r="U4649" s="150" t="str">
        <f>IFERROR(IF(S4649:$S$5009&lt;&gt;0, (T4649-$Y$17)^2,""),"")</f>
        <v/>
      </c>
    </row>
    <row r="4650" spans="1:21" ht="23">
      <c r="A4650" s="159">
        <v>4641</v>
      </c>
      <c r="B4650" s="160" t="str">
        <f>IF(Data!B4650:$B$5009&lt;&gt;"",Data!B4650,"")</f>
        <v/>
      </c>
      <c r="C4650" s="160" t="str">
        <f>IF(Data!$C4650:C$5009&lt;&gt;"",Data!C4650,"")</f>
        <v/>
      </c>
      <c r="P4650" s="149" t="str">
        <f>IF(Data!B4654="","",B4654)</f>
        <v/>
      </c>
      <c r="Q4650" s="150" t="str">
        <f>IFERROR(IF(P4650:$P$5009&lt;&gt;0, ABS(P4650-$Z$7),""),"")</f>
        <v/>
      </c>
      <c r="R4650" s="150" t="str">
        <f>IFERROR(IF(P4650:$P$5009&lt;&gt;0, (Q4650-$Y$16)^2,""),"")</f>
        <v/>
      </c>
      <c r="S4650" s="151" t="str">
        <f>IF(Data!C4654="","",C4654)</f>
        <v/>
      </c>
      <c r="T4650" s="150" t="str">
        <f>IFERROR(IF(S4650:$S$5009&lt;&gt;0, ABS(C4654-$Z$8),""),"")</f>
        <v/>
      </c>
      <c r="U4650" s="150" t="str">
        <f>IFERROR(IF(S4650:$S$5009&lt;&gt;0, (T4650-$Y$17)^2,""),"")</f>
        <v/>
      </c>
    </row>
    <row r="4651" spans="1:21" ht="23">
      <c r="A4651" s="161">
        <v>4642</v>
      </c>
      <c r="B4651" s="160" t="str">
        <f>IF(Data!B4651:$B$5009&lt;&gt;"",Data!B4651,"")</f>
        <v/>
      </c>
      <c r="C4651" s="160" t="str">
        <f>IF(Data!$C4651:C$5009&lt;&gt;"",Data!C4651,"")</f>
        <v/>
      </c>
      <c r="P4651" s="149" t="str">
        <f>IF(Data!B4655="","",B4655)</f>
        <v/>
      </c>
      <c r="Q4651" s="150" t="str">
        <f>IFERROR(IF(P4651:$P$5009&lt;&gt;0, ABS(P4651-$Z$7),""),"")</f>
        <v/>
      </c>
      <c r="R4651" s="150" t="str">
        <f>IFERROR(IF(P4651:$P$5009&lt;&gt;0, (Q4651-$Y$16)^2,""),"")</f>
        <v/>
      </c>
      <c r="S4651" s="151" t="str">
        <f>IF(Data!C4655="","",C4655)</f>
        <v/>
      </c>
      <c r="T4651" s="150" t="str">
        <f>IFERROR(IF(S4651:$S$5009&lt;&gt;0, ABS(C4655-$Z$8),""),"")</f>
        <v/>
      </c>
      <c r="U4651" s="150" t="str">
        <f>IFERROR(IF(S4651:$S$5009&lt;&gt;0, (T4651-$Y$17)^2,""),"")</f>
        <v/>
      </c>
    </row>
    <row r="4652" spans="1:21" ht="23">
      <c r="A4652" s="159">
        <v>4643</v>
      </c>
      <c r="B4652" s="160" t="str">
        <f>IF(Data!B4652:$B$5009&lt;&gt;"",Data!B4652,"")</f>
        <v/>
      </c>
      <c r="C4652" s="160" t="str">
        <f>IF(Data!$C4652:C$5009&lt;&gt;"",Data!C4652,"")</f>
        <v/>
      </c>
      <c r="P4652" s="149" t="str">
        <f>IF(Data!B4656="","",B4656)</f>
        <v/>
      </c>
      <c r="Q4652" s="150" t="str">
        <f>IFERROR(IF(P4652:$P$5009&lt;&gt;0, ABS(P4652-$Z$7),""),"")</f>
        <v/>
      </c>
      <c r="R4652" s="150" t="str">
        <f>IFERROR(IF(P4652:$P$5009&lt;&gt;0, (Q4652-$Y$16)^2,""),"")</f>
        <v/>
      </c>
      <c r="S4652" s="151" t="str">
        <f>IF(Data!C4656="","",C4656)</f>
        <v/>
      </c>
      <c r="T4652" s="150" t="str">
        <f>IFERROR(IF(S4652:$S$5009&lt;&gt;0, ABS(C4656-$Z$8),""),"")</f>
        <v/>
      </c>
      <c r="U4652" s="150" t="str">
        <f>IFERROR(IF(S4652:$S$5009&lt;&gt;0, (T4652-$Y$17)^2,""),"")</f>
        <v/>
      </c>
    </row>
    <row r="4653" spans="1:21" ht="23">
      <c r="A4653" s="161">
        <v>4644</v>
      </c>
      <c r="B4653" s="160" t="str">
        <f>IF(Data!B4653:$B$5009&lt;&gt;"",Data!B4653,"")</f>
        <v/>
      </c>
      <c r="C4653" s="160" t="str">
        <f>IF(Data!$C4653:C$5009&lt;&gt;"",Data!C4653,"")</f>
        <v/>
      </c>
      <c r="P4653" s="149" t="str">
        <f>IF(Data!B4657="","",B4657)</f>
        <v/>
      </c>
      <c r="Q4653" s="150" t="str">
        <f>IFERROR(IF(P4653:$P$5009&lt;&gt;0, ABS(P4653-$Z$7),""),"")</f>
        <v/>
      </c>
      <c r="R4653" s="150" t="str">
        <f>IFERROR(IF(P4653:$P$5009&lt;&gt;0, (Q4653-$Y$16)^2,""),"")</f>
        <v/>
      </c>
      <c r="S4653" s="151" t="str">
        <f>IF(Data!C4657="","",C4657)</f>
        <v/>
      </c>
      <c r="T4653" s="150" t="str">
        <f>IFERROR(IF(S4653:$S$5009&lt;&gt;0, ABS(C4657-$Z$8),""),"")</f>
        <v/>
      </c>
      <c r="U4653" s="150" t="str">
        <f>IFERROR(IF(S4653:$S$5009&lt;&gt;0, (T4653-$Y$17)^2,""),"")</f>
        <v/>
      </c>
    </row>
    <row r="4654" spans="1:21" ht="23">
      <c r="A4654" s="159">
        <v>4645</v>
      </c>
      <c r="B4654" s="160" t="str">
        <f>IF(Data!B4654:$B$5009&lt;&gt;"",Data!B4654,"")</f>
        <v/>
      </c>
      <c r="C4654" s="160" t="str">
        <f>IF(Data!$C4654:C$5009&lt;&gt;"",Data!C4654,"")</f>
        <v/>
      </c>
      <c r="P4654" s="149" t="str">
        <f>IF(Data!B4658="","",B4658)</f>
        <v/>
      </c>
      <c r="Q4654" s="150" t="str">
        <f>IFERROR(IF(P4654:$P$5009&lt;&gt;0, ABS(P4654-$Z$7),""),"")</f>
        <v/>
      </c>
      <c r="R4654" s="150" t="str">
        <f>IFERROR(IF(P4654:$P$5009&lt;&gt;0, (Q4654-$Y$16)^2,""),"")</f>
        <v/>
      </c>
      <c r="S4654" s="151" t="str">
        <f>IF(Data!C4658="","",C4658)</f>
        <v/>
      </c>
      <c r="T4654" s="150" t="str">
        <f>IFERROR(IF(S4654:$S$5009&lt;&gt;0, ABS(C4658-$Z$8),""),"")</f>
        <v/>
      </c>
      <c r="U4654" s="150" t="str">
        <f>IFERROR(IF(S4654:$S$5009&lt;&gt;0, (T4654-$Y$17)^2,""),"")</f>
        <v/>
      </c>
    </row>
    <row r="4655" spans="1:21" ht="23">
      <c r="A4655" s="161">
        <v>4646</v>
      </c>
      <c r="B4655" s="160" t="str">
        <f>IF(Data!B4655:$B$5009&lt;&gt;"",Data!B4655,"")</f>
        <v/>
      </c>
      <c r="C4655" s="160" t="str">
        <f>IF(Data!$C4655:C$5009&lt;&gt;"",Data!C4655,"")</f>
        <v/>
      </c>
      <c r="P4655" s="149" t="str">
        <f>IF(Data!B4659="","",B4659)</f>
        <v/>
      </c>
      <c r="Q4655" s="150" t="str">
        <f>IFERROR(IF(P4655:$P$5009&lt;&gt;0, ABS(P4655-$Z$7),""),"")</f>
        <v/>
      </c>
      <c r="R4655" s="150" t="str">
        <f>IFERROR(IF(P4655:$P$5009&lt;&gt;0, (Q4655-$Y$16)^2,""),"")</f>
        <v/>
      </c>
      <c r="S4655" s="151" t="str">
        <f>IF(Data!C4659="","",C4659)</f>
        <v/>
      </c>
      <c r="T4655" s="150" t="str">
        <f>IFERROR(IF(S4655:$S$5009&lt;&gt;0, ABS(C4659-$Z$8),""),"")</f>
        <v/>
      </c>
      <c r="U4655" s="150" t="str">
        <f>IFERROR(IF(S4655:$S$5009&lt;&gt;0, (T4655-$Y$17)^2,""),"")</f>
        <v/>
      </c>
    </row>
    <row r="4656" spans="1:21" ht="23">
      <c r="A4656" s="159">
        <v>4647</v>
      </c>
      <c r="B4656" s="160" t="str">
        <f>IF(Data!B4656:$B$5009&lt;&gt;"",Data!B4656,"")</f>
        <v/>
      </c>
      <c r="C4656" s="160" t="str">
        <f>IF(Data!$C4656:C$5009&lt;&gt;"",Data!C4656,"")</f>
        <v/>
      </c>
      <c r="P4656" s="149" t="str">
        <f>IF(Data!B4660="","",B4660)</f>
        <v/>
      </c>
      <c r="Q4656" s="150" t="str">
        <f>IFERROR(IF(P4656:$P$5009&lt;&gt;0, ABS(P4656-$Z$7),""),"")</f>
        <v/>
      </c>
      <c r="R4656" s="150" t="str">
        <f>IFERROR(IF(P4656:$P$5009&lt;&gt;0, (Q4656-$Y$16)^2,""),"")</f>
        <v/>
      </c>
      <c r="S4656" s="151" t="str">
        <f>IF(Data!C4660="","",C4660)</f>
        <v/>
      </c>
      <c r="T4656" s="150" t="str">
        <f>IFERROR(IF(S4656:$S$5009&lt;&gt;0, ABS(C4660-$Z$8),""),"")</f>
        <v/>
      </c>
      <c r="U4656" s="150" t="str">
        <f>IFERROR(IF(S4656:$S$5009&lt;&gt;0, (T4656-$Y$17)^2,""),"")</f>
        <v/>
      </c>
    </row>
    <row r="4657" spans="1:21" ht="23">
      <c r="A4657" s="161">
        <v>4648</v>
      </c>
      <c r="B4657" s="160" t="str">
        <f>IF(Data!B4657:$B$5009&lt;&gt;"",Data!B4657,"")</f>
        <v/>
      </c>
      <c r="C4657" s="160" t="str">
        <f>IF(Data!$C4657:C$5009&lt;&gt;"",Data!C4657,"")</f>
        <v/>
      </c>
      <c r="P4657" s="149" t="str">
        <f>IF(Data!B4661="","",B4661)</f>
        <v/>
      </c>
      <c r="Q4657" s="150" t="str">
        <f>IFERROR(IF(P4657:$P$5009&lt;&gt;0, ABS(P4657-$Z$7),""),"")</f>
        <v/>
      </c>
      <c r="R4657" s="150" t="str">
        <f>IFERROR(IF(P4657:$P$5009&lt;&gt;0, (Q4657-$Y$16)^2,""),"")</f>
        <v/>
      </c>
      <c r="S4657" s="151" t="str">
        <f>IF(Data!C4661="","",C4661)</f>
        <v/>
      </c>
      <c r="T4657" s="150" t="str">
        <f>IFERROR(IF(S4657:$S$5009&lt;&gt;0, ABS(C4661-$Z$8),""),"")</f>
        <v/>
      </c>
      <c r="U4657" s="150" t="str">
        <f>IFERROR(IF(S4657:$S$5009&lt;&gt;0, (T4657-$Y$17)^2,""),"")</f>
        <v/>
      </c>
    </row>
    <row r="4658" spans="1:21" ht="23">
      <c r="A4658" s="159">
        <v>4649</v>
      </c>
      <c r="B4658" s="160" t="str">
        <f>IF(Data!B4658:$B$5009&lt;&gt;"",Data!B4658,"")</f>
        <v/>
      </c>
      <c r="C4658" s="160" t="str">
        <f>IF(Data!$C4658:C$5009&lt;&gt;"",Data!C4658,"")</f>
        <v/>
      </c>
      <c r="P4658" s="149" t="str">
        <f>IF(Data!B4662="","",B4662)</f>
        <v/>
      </c>
      <c r="Q4658" s="150" t="str">
        <f>IFERROR(IF(P4658:$P$5009&lt;&gt;0, ABS(P4658-$Z$7),""),"")</f>
        <v/>
      </c>
      <c r="R4658" s="150" t="str">
        <f>IFERROR(IF(P4658:$P$5009&lt;&gt;0, (Q4658-$Y$16)^2,""),"")</f>
        <v/>
      </c>
      <c r="S4658" s="151" t="str">
        <f>IF(Data!C4662="","",C4662)</f>
        <v/>
      </c>
      <c r="T4658" s="150" t="str">
        <f>IFERROR(IF(S4658:$S$5009&lt;&gt;0, ABS(C4662-$Z$8),""),"")</f>
        <v/>
      </c>
      <c r="U4658" s="150" t="str">
        <f>IFERROR(IF(S4658:$S$5009&lt;&gt;0, (T4658-$Y$17)^2,""),"")</f>
        <v/>
      </c>
    </row>
    <row r="4659" spans="1:21" ht="23">
      <c r="A4659" s="161">
        <v>4650</v>
      </c>
      <c r="B4659" s="160" t="str">
        <f>IF(Data!B4659:$B$5009&lt;&gt;"",Data!B4659,"")</f>
        <v/>
      </c>
      <c r="C4659" s="160" t="str">
        <f>IF(Data!$C4659:C$5009&lt;&gt;"",Data!C4659,"")</f>
        <v/>
      </c>
      <c r="P4659" s="149" t="str">
        <f>IF(Data!B4663="","",B4663)</f>
        <v/>
      </c>
      <c r="Q4659" s="150" t="str">
        <f>IFERROR(IF(P4659:$P$5009&lt;&gt;0, ABS(P4659-$Z$7),""),"")</f>
        <v/>
      </c>
      <c r="R4659" s="150" t="str">
        <f>IFERROR(IF(P4659:$P$5009&lt;&gt;0, (Q4659-$Y$16)^2,""),"")</f>
        <v/>
      </c>
      <c r="S4659" s="151" t="str">
        <f>IF(Data!C4663="","",C4663)</f>
        <v/>
      </c>
      <c r="T4659" s="150" t="str">
        <f>IFERROR(IF(S4659:$S$5009&lt;&gt;0, ABS(C4663-$Z$8),""),"")</f>
        <v/>
      </c>
      <c r="U4659" s="150" t="str">
        <f>IFERROR(IF(S4659:$S$5009&lt;&gt;0, (T4659-$Y$17)^2,""),"")</f>
        <v/>
      </c>
    </row>
    <row r="4660" spans="1:21" ht="23">
      <c r="A4660" s="159">
        <v>4651</v>
      </c>
      <c r="B4660" s="160" t="str">
        <f>IF(Data!B4660:$B$5009&lt;&gt;"",Data!B4660,"")</f>
        <v/>
      </c>
      <c r="C4660" s="160" t="str">
        <f>IF(Data!$C4660:C$5009&lt;&gt;"",Data!C4660,"")</f>
        <v/>
      </c>
      <c r="P4660" s="149" t="str">
        <f>IF(Data!B4664="","",B4664)</f>
        <v/>
      </c>
      <c r="Q4660" s="150" t="str">
        <f>IFERROR(IF(P4660:$P$5009&lt;&gt;0, ABS(P4660-$Z$7),""),"")</f>
        <v/>
      </c>
      <c r="R4660" s="150" t="str">
        <f>IFERROR(IF(P4660:$P$5009&lt;&gt;0, (Q4660-$Y$16)^2,""),"")</f>
        <v/>
      </c>
      <c r="S4660" s="151" t="str">
        <f>IF(Data!C4664="","",C4664)</f>
        <v/>
      </c>
      <c r="T4660" s="150" t="str">
        <f>IFERROR(IF(S4660:$S$5009&lt;&gt;0, ABS(C4664-$Z$8),""),"")</f>
        <v/>
      </c>
      <c r="U4660" s="150" t="str">
        <f>IFERROR(IF(S4660:$S$5009&lt;&gt;0, (T4660-$Y$17)^2,""),"")</f>
        <v/>
      </c>
    </row>
    <row r="4661" spans="1:21" ht="23">
      <c r="A4661" s="161">
        <v>4652</v>
      </c>
      <c r="B4661" s="160" t="str">
        <f>IF(Data!B4661:$B$5009&lt;&gt;"",Data!B4661,"")</f>
        <v/>
      </c>
      <c r="C4661" s="160" t="str">
        <f>IF(Data!$C4661:C$5009&lt;&gt;"",Data!C4661,"")</f>
        <v/>
      </c>
      <c r="P4661" s="149" t="str">
        <f>IF(Data!B4665="","",B4665)</f>
        <v/>
      </c>
      <c r="Q4661" s="150" t="str">
        <f>IFERROR(IF(P4661:$P$5009&lt;&gt;0, ABS(P4661-$Z$7),""),"")</f>
        <v/>
      </c>
      <c r="R4661" s="150" t="str">
        <f>IFERROR(IF(P4661:$P$5009&lt;&gt;0, (Q4661-$Y$16)^2,""),"")</f>
        <v/>
      </c>
      <c r="S4661" s="151" t="str">
        <f>IF(Data!C4665="","",C4665)</f>
        <v/>
      </c>
      <c r="T4661" s="150" t="str">
        <f>IFERROR(IF(S4661:$S$5009&lt;&gt;0, ABS(C4665-$Z$8),""),"")</f>
        <v/>
      </c>
      <c r="U4661" s="150" t="str">
        <f>IFERROR(IF(S4661:$S$5009&lt;&gt;0, (T4661-$Y$17)^2,""),"")</f>
        <v/>
      </c>
    </row>
    <row r="4662" spans="1:21" ht="23">
      <c r="A4662" s="159">
        <v>4653</v>
      </c>
      <c r="B4662" s="160" t="str">
        <f>IF(Data!B4662:$B$5009&lt;&gt;"",Data!B4662,"")</f>
        <v/>
      </c>
      <c r="C4662" s="160" t="str">
        <f>IF(Data!$C4662:C$5009&lt;&gt;"",Data!C4662,"")</f>
        <v/>
      </c>
      <c r="P4662" s="149" t="str">
        <f>IF(Data!B4666="","",B4666)</f>
        <v/>
      </c>
      <c r="Q4662" s="150" t="str">
        <f>IFERROR(IF(P4662:$P$5009&lt;&gt;0, ABS(P4662-$Z$7),""),"")</f>
        <v/>
      </c>
      <c r="R4662" s="150" t="str">
        <f>IFERROR(IF(P4662:$P$5009&lt;&gt;0, (Q4662-$Y$16)^2,""),"")</f>
        <v/>
      </c>
      <c r="S4662" s="151" t="str">
        <f>IF(Data!C4666="","",C4666)</f>
        <v/>
      </c>
      <c r="T4662" s="150" t="str">
        <f>IFERROR(IF(S4662:$S$5009&lt;&gt;0, ABS(C4666-$Z$8),""),"")</f>
        <v/>
      </c>
      <c r="U4662" s="150" t="str">
        <f>IFERROR(IF(S4662:$S$5009&lt;&gt;0, (T4662-$Y$17)^2,""),"")</f>
        <v/>
      </c>
    </row>
    <row r="4663" spans="1:21" ht="23">
      <c r="A4663" s="161">
        <v>4654</v>
      </c>
      <c r="B4663" s="160" t="str">
        <f>IF(Data!B4663:$B$5009&lt;&gt;"",Data!B4663,"")</f>
        <v/>
      </c>
      <c r="C4663" s="160" t="str">
        <f>IF(Data!$C4663:C$5009&lt;&gt;"",Data!C4663,"")</f>
        <v/>
      </c>
      <c r="P4663" s="149" t="str">
        <f>IF(Data!B4667="","",B4667)</f>
        <v/>
      </c>
      <c r="Q4663" s="150" t="str">
        <f>IFERROR(IF(P4663:$P$5009&lt;&gt;0, ABS(P4663-$Z$7),""),"")</f>
        <v/>
      </c>
      <c r="R4663" s="150" t="str">
        <f>IFERROR(IF(P4663:$P$5009&lt;&gt;0, (Q4663-$Y$16)^2,""),"")</f>
        <v/>
      </c>
      <c r="S4663" s="151" t="str">
        <f>IF(Data!C4667="","",C4667)</f>
        <v/>
      </c>
      <c r="T4663" s="150" t="str">
        <f>IFERROR(IF(S4663:$S$5009&lt;&gt;0, ABS(C4667-$Z$8),""),"")</f>
        <v/>
      </c>
      <c r="U4663" s="150" t="str">
        <f>IFERROR(IF(S4663:$S$5009&lt;&gt;0, (T4663-$Y$17)^2,""),"")</f>
        <v/>
      </c>
    </row>
    <row r="4664" spans="1:21" ht="23">
      <c r="A4664" s="159">
        <v>4655</v>
      </c>
      <c r="B4664" s="160" t="str">
        <f>IF(Data!B4664:$B$5009&lt;&gt;"",Data!B4664,"")</f>
        <v/>
      </c>
      <c r="C4664" s="160" t="str">
        <f>IF(Data!$C4664:C$5009&lt;&gt;"",Data!C4664,"")</f>
        <v/>
      </c>
      <c r="P4664" s="149" t="str">
        <f>IF(Data!B4668="","",B4668)</f>
        <v/>
      </c>
      <c r="Q4664" s="150" t="str">
        <f>IFERROR(IF(P4664:$P$5009&lt;&gt;0, ABS(P4664-$Z$7),""),"")</f>
        <v/>
      </c>
      <c r="R4664" s="150" t="str">
        <f>IFERROR(IF(P4664:$P$5009&lt;&gt;0, (Q4664-$Y$16)^2,""),"")</f>
        <v/>
      </c>
      <c r="S4664" s="151" t="str">
        <f>IF(Data!C4668="","",C4668)</f>
        <v/>
      </c>
      <c r="T4664" s="150" t="str">
        <f>IFERROR(IF(S4664:$S$5009&lt;&gt;0, ABS(C4668-$Z$8),""),"")</f>
        <v/>
      </c>
      <c r="U4664" s="150" t="str">
        <f>IFERROR(IF(S4664:$S$5009&lt;&gt;0, (T4664-$Y$17)^2,""),"")</f>
        <v/>
      </c>
    </row>
    <row r="4665" spans="1:21" ht="23">
      <c r="A4665" s="161">
        <v>4656</v>
      </c>
      <c r="B4665" s="160" t="str">
        <f>IF(Data!B4665:$B$5009&lt;&gt;"",Data!B4665,"")</f>
        <v/>
      </c>
      <c r="C4665" s="160" t="str">
        <f>IF(Data!$C4665:C$5009&lt;&gt;"",Data!C4665,"")</f>
        <v/>
      </c>
      <c r="P4665" s="149" t="str">
        <f>IF(Data!B4669="","",B4669)</f>
        <v/>
      </c>
      <c r="Q4665" s="150" t="str">
        <f>IFERROR(IF(P4665:$P$5009&lt;&gt;0, ABS(P4665-$Z$7),""),"")</f>
        <v/>
      </c>
      <c r="R4665" s="150" t="str">
        <f>IFERROR(IF(P4665:$P$5009&lt;&gt;0, (Q4665-$Y$16)^2,""),"")</f>
        <v/>
      </c>
      <c r="S4665" s="151" t="str">
        <f>IF(Data!C4669="","",C4669)</f>
        <v/>
      </c>
      <c r="T4665" s="150" t="str">
        <f>IFERROR(IF(S4665:$S$5009&lt;&gt;0, ABS(C4669-$Z$8),""),"")</f>
        <v/>
      </c>
      <c r="U4665" s="150" t="str">
        <f>IFERROR(IF(S4665:$S$5009&lt;&gt;0, (T4665-$Y$17)^2,""),"")</f>
        <v/>
      </c>
    </row>
    <row r="4666" spans="1:21" ht="23">
      <c r="A4666" s="159">
        <v>4657</v>
      </c>
      <c r="B4666" s="160" t="str">
        <f>IF(Data!B4666:$B$5009&lt;&gt;"",Data!B4666,"")</f>
        <v/>
      </c>
      <c r="C4666" s="160" t="str">
        <f>IF(Data!$C4666:C$5009&lt;&gt;"",Data!C4666,"")</f>
        <v/>
      </c>
      <c r="P4666" s="149" t="str">
        <f>IF(Data!B4670="","",B4670)</f>
        <v/>
      </c>
      <c r="Q4666" s="150" t="str">
        <f>IFERROR(IF(P4666:$P$5009&lt;&gt;0, ABS(P4666-$Z$7),""),"")</f>
        <v/>
      </c>
      <c r="R4666" s="150" t="str">
        <f>IFERROR(IF(P4666:$P$5009&lt;&gt;0, (Q4666-$Y$16)^2,""),"")</f>
        <v/>
      </c>
      <c r="S4666" s="151" t="str">
        <f>IF(Data!C4670="","",C4670)</f>
        <v/>
      </c>
      <c r="T4666" s="150" t="str">
        <f>IFERROR(IF(S4666:$S$5009&lt;&gt;0, ABS(C4670-$Z$8),""),"")</f>
        <v/>
      </c>
      <c r="U4666" s="150" t="str">
        <f>IFERROR(IF(S4666:$S$5009&lt;&gt;0, (T4666-$Y$17)^2,""),"")</f>
        <v/>
      </c>
    </row>
    <row r="4667" spans="1:21" ht="23">
      <c r="A4667" s="161">
        <v>4658</v>
      </c>
      <c r="B4667" s="160" t="str">
        <f>IF(Data!B4667:$B$5009&lt;&gt;"",Data!B4667,"")</f>
        <v/>
      </c>
      <c r="C4667" s="160" t="str">
        <f>IF(Data!$C4667:C$5009&lt;&gt;"",Data!C4667,"")</f>
        <v/>
      </c>
      <c r="P4667" s="149" t="str">
        <f>IF(Data!B4671="","",B4671)</f>
        <v/>
      </c>
      <c r="Q4667" s="150" t="str">
        <f>IFERROR(IF(P4667:$P$5009&lt;&gt;0, ABS(P4667-$Z$7),""),"")</f>
        <v/>
      </c>
      <c r="R4667" s="150" t="str">
        <f>IFERROR(IF(P4667:$P$5009&lt;&gt;0, (Q4667-$Y$16)^2,""),"")</f>
        <v/>
      </c>
      <c r="S4667" s="151" t="str">
        <f>IF(Data!C4671="","",C4671)</f>
        <v/>
      </c>
      <c r="T4667" s="150" t="str">
        <f>IFERROR(IF(S4667:$S$5009&lt;&gt;0, ABS(C4671-$Z$8),""),"")</f>
        <v/>
      </c>
      <c r="U4667" s="150" t="str">
        <f>IFERROR(IF(S4667:$S$5009&lt;&gt;0, (T4667-$Y$17)^2,""),"")</f>
        <v/>
      </c>
    </row>
    <row r="4668" spans="1:21" ht="23">
      <c r="A4668" s="159">
        <v>4659</v>
      </c>
      <c r="B4668" s="160" t="str">
        <f>IF(Data!B4668:$B$5009&lt;&gt;"",Data!B4668,"")</f>
        <v/>
      </c>
      <c r="C4668" s="160" t="str">
        <f>IF(Data!$C4668:C$5009&lt;&gt;"",Data!C4668,"")</f>
        <v/>
      </c>
      <c r="P4668" s="149" t="str">
        <f>IF(Data!B4672="","",B4672)</f>
        <v/>
      </c>
      <c r="Q4668" s="150" t="str">
        <f>IFERROR(IF(P4668:$P$5009&lt;&gt;0, ABS(P4668-$Z$7),""),"")</f>
        <v/>
      </c>
      <c r="R4668" s="150" t="str">
        <f>IFERROR(IF(P4668:$P$5009&lt;&gt;0, (Q4668-$Y$16)^2,""),"")</f>
        <v/>
      </c>
      <c r="S4668" s="151" t="str">
        <f>IF(Data!C4672="","",C4672)</f>
        <v/>
      </c>
      <c r="T4668" s="150" t="str">
        <f>IFERROR(IF(S4668:$S$5009&lt;&gt;0, ABS(C4672-$Z$8),""),"")</f>
        <v/>
      </c>
      <c r="U4668" s="150" t="str">
        <f>IFERROR(IF(S4668:$S$5009&lt;&gt;0, (T4668-$Y$17)^2,""),"")</f>
        <v/>
      </c>
    </row>
    <row r="4669" spans="1:21" ht="23">
      <c r="A4669" s="161">
        <v>4660</v>
      </c>
      <c r="B4669" s="160" t="str">
        <f>IF(Data!B4669:$B$5009&lt;&gt;"",Data!B4669,"")</f>
        <v/>
      </c>
      <c r="C4669" s="160" t="str">
        <f>IF(Data!$C4669:C$5009&lt;&gt;"",Data!C4669,"")</f>
        <v/>
      </c>
      <c r="P4669" s="149" t="str">
        <f>IF(Data!B4673="","",B4673)</f>
        <v/>
      </c>
      <c r="Q4669" s="150" t="str">
        <f>IFERROR(IF(P4669:$P$5009&lt;&gt;0, ABS(P4669-$Z$7),""),"")</f>
        <v/>
      </c>
      <c r="R4669" s="150" t="str">
        <f>IFERROR(IF(P4669:$P$5009&lt;&gt;0, (Q4669-$Y$16)^2,""),"")</f>
        <v/>
      </c>
      <c r="S4669" s="151" t="str">
        <f>IF(Data!C4673="","",C4673)</f>
        <v/>
      </c>
      <c r="T4669" s="150" t="str">
        <f>IFERROR(IF(S4669:$S$5009&lt;&gt;0, ABS(C4673-$Z$8),""),"")</f>
        <v/>
      </c>
      <c r="U4669" s="150" t="str">
        <f>IFERROR(IF(S4669:$S$5009&lt;&gt;0, (T4669-$Y$17)^2,""),"")</f>
        <v/>
      </c>
    </row>
    <row r="4670" spans="1:21" ht="23">
      <c r="A4670" s="159">
        <v>4661</v>
      </c>
      <c r="B4670" s="160" t="str">
        <f>IF(Data!B4670:$B$5009&lt;&gt;"",Data!B4670,"")</f>
        <v/>
      </c>
      <c r="C4670" s="160" t="str">
        <f>IF(Data!$C4670:C$5009&lt;&gt;"",Data!C4670,"")</f>
        <v/>
      </c>
      <c r="P4670" s="149" t="str">
        <f>IF(Data!B4674="","",B4674)</f>
        <v/>
      </c>
      <c r="Q4670" s="150" t="str">
        <f>IFERROR(IF(P4670:$P$5009&lt;&gt;0, ABS(P4670-$Z$7),""),"")</f>
        <v/>
      </c>
      <c r="R4670" s="150" t="str">
        <f>IFERROR(IF(P4670:$P$5009&lt;&gt;0, (Q4670-$Y$16)^2,""),"")</f>
        <v/>
      </c>
      <c r="S4670" s="151" t="str">
        <f>IF(Data!C4674="","",C4674)</f>
        <v/>
      </c>
      <c r="T4670" s="150" t="str">
        <f>IFERROR(IF(S4670:$S$5009&lt;&gt;0, ABS(C4674-$Z$8),""),"")</f>
        <v/>
      </c>
      <c r="U4670" s="150" t="str">
        <f>IFERROR(IF(S4670:$S$5009&lt;&gt;0, (T4670-$Y$17)^2,""),"")</f>
        <v/>
      </c>
    </row>
    <row r="4671" spans="1:21" ht="23">
      <c r="A4671" s="161">
        <v>4662</v>
      </c>
      <c r="B4671" s="160" t="str">
        <f>IF(Data!B4671:$B$5009&lt;&gt;"",Data!B4671,"")</f>
        <v/>
      </c>
      <c r="C4671" s="160" t="str">
        <f>IF(Data!$C4671:C$5009&lt;&gt;"",Data!C4671,"")</f>
        <v/>
      </c>
      <c r="P4671" s="149" t="str">
        <f>IF(Data!B4675="","",B4675)</f>
        <v/>
      </c>
      <c r="Q4671" s="150" t="str">
        <f>IFERROR(IF(P4671:$P$5009&lt;&gt;0, ABS(P4671-$Z$7),""),"")</f>
        <v/>
      </c>
      <c r="R4671" s="150" t="str">
        <f>IFERROR(IF(P4671:$P$5009&lt;&gt;0, (Q4671-$Y$16)^2,""),"")</f>
        <v/>
      </c>
      <c r="S4671" s="151" t="str">
        <f>IF(Data!C4675="","",C4675)</f>
        <v/>
      </c>
      <c r="T4671" s="150" t="str">
        <f>IFERROR(IF(S4671:$S$5009&lt;&gt;0, ABS(C4675-$Z$8),""),"")</f>
        <v/>
      </c>
      <c r="U4671" s="150" t="str">
        <f>IFERROR(IF(S4671:$S$5009&lt;&gt;0, (T4671-$Y$17)^2,""),"")</f>
        <v/>
      </c>
    </row>
    <row r="4672" spans="1:21" ht="23">
      <c r="A4672" s="159">
        <v>4663</v>
      </c>
      <c r="B4672" s="160" t="str">
        <f>IF(Data!B4672:$B$5009&lt;&gt;"",Data!B4672,"")</f>
        <v/>
      </c>
      <c r="C4672" s="160" t="str">
        <f>IF(Data!$C4672:C$5009&lt;&gt;"",Data!C4672,"")</f>
        <v/>
      </c>
      <c r="P4672" s="149" t="str">
        <f>IF(Data!B4676="","",B4676)</f>
        <v/>
      </c>
      <c r="Q4672" s="150" t="str">
        <f>IFERROR(IF(P4672:$P$5009&lt;&gt;0, ABS(P4672-$Z$7),""),"")</f>
        <v/>
      </c>
      <c r="R4672" s="150" t="str">
        <f>IFERROR(IF(P4672:$P$5009&lt;&gt;0, (Q4672-$Y$16)^2,""),"")</f>
        <v/>
      </c>
      <c r="S4672" s="151" t="str">
        <f>IF(Data!C4676="","",C4676)</f>
        <v/>
      </c>
      <c r="T4672" s="150" t="str">
        <f>IFERROR(IF(S4672:$S$5009&lt;&gt;0, ABS(C4676-$Z$8),""),"")</f>
        <v/>
      </c>
      <c r="U4672" s="150" t="str">
        <f>IFERROR(IF(S4672:$S$5009&lt;&gt;0, (T4672-$Y$17)^2,""),"")</f>
        <v/>
      </c>
    </row>
    <row r="4673" spans="1:21" ht="23">
      <c r="A4673" s="161">
        <v>4664</v>
      </c>
      <c r="B4673" s="160" t="str">
        <f>IF(Data!B4673:$B$5009&lt;&gt;"",Data!B4673,"")</f>
        <v/>
      </c>
      <c r="C4673" s="160" t="str">
        <f>IF(Data!$C4673:C$5009&lt;&gt;"",Data!C4673,"")</f>
        <v/>
      </c>
      <c r="P4673" s="149" t="str">
        <f>IF(Data!B4677="","",B4677)</f>
        <v/>
      </c>
      <c r="Q4673" s="150" t="str">
        <f>IFERROR(IF(P4673:$P$5009&lt;&gt;0, ABS(P4673-$Z$7),""),"")</f>
        <v/>
      </c>
      <c r="R4673" s="150" t="str">
        <f>IFERROR(IF(P4673:$P$5009&lt;&gt;0, (Q4673-$Y$16)^2,""),"")</f>
        <v/>
      </c>
      <c r="S4673" s="151" t="str">
        <f>IF(Data!C4677="","",C4677)</f>
        <v/>
      </c>
      <c r="T4673" s="150" t="str">
        <f>IFERROR(IF(S4673:$S$5009&lt;&gt;0, ABS(C4677-$Z$8),""),"")</f>
        <v/>
      </c>
      <c r="U4673" s="150" t="str">
        <f>IFERROR(IF(S4673:$S$5009&lt;&gt;0, (T4673-$Y$17)^2,""),"")</f>
        <v/>
      </c>
    </row>
    <row r="4674" spans="1:21" ht="23">
      <c r="A4674" s="159">
        <v>4665</v>
      </c>
      <c r="B4674" s="160" t="str">
        <f>IF(Data!B4674:$B$5009&lt;&gt;"",Data!B4674,"")</f>
        <v/>
      </c>
      <c r="C4674" s="160" t="str">
        <f>IF(Data!$C4674:C$5009&lt;&gt;"",Data!C4674,"")</f>
        <v/>
      </c>
      <c r="P4674" s="149" t="str">
        <f>IF(Data!B4678="","",B4678)</f>
        <v/>
      </c>
      <c r="Q4674" s="150" t="str">
        <f>IFERROR(IF(P4674:$P$5009&lt;&gt;0, ABS(P4674-$Z$7),""),"")</f>
        <v/>
      </c>
      <c r="R4674" s="150" t="str">
        <f>IFERROR(IF(P4674:$P$5009&lt;&gt;0, (Q4674-$Y$16)^2,""),"")</f>
        <v/>
      </c>
      <c r="S4674" s="151" t="str">
        <f>IF(Data!C4678="","",C4678)</f>
        <v/>
      </c>
      <c r="T4674" s="150" t="str">
        <f>IFERROR(IF(S4674:$S$5009&lt;&gt;0, ABS(C4678-$Z$8),""),"")</f>
        <v/>
      </c>
      <c r="U4674" s="150" t="str">
        <f>IFERROR(IF(S4674:$S$5009&lt;&gt;0, (T4674-$Y$17)^2,""),"")</f>
        <v/>
      </c>
    </row>
    <row r="4675" spans="1:21" ht="23">
      <c r="A4675" s="161">
        <v>4666</v>
      </c>
      <c r="B4675" s="160" t="str">
        <f>IF(Data!B4675:$B$5009&lt;&gt;"",Data!B4675,"")</f>
        <v/>
      </c>
      <c r="C4675" s="160" t="str">
        <f>IF(Data!$C4675:C$5009&lt;&gt;"",Data!C4675,"")</f>
        <v/>
      </c>
      <c r="P4675" s="149" t="str">
        <f>IF(Data!B4679="","",B4679)</f>
        <v/>
      </c>
      <c r="Q4675" s="150" t="str">
        <f>IFERROR(IF(P4675:$P$5009&lt;&gt;0, ABS(P4675-$Z$7),""),"")</f>
        <v/>
      </c>
      <c r="R4675" s="150" t="str">
        <f>IFERROR(IF(P4675:$P$5009&lt;&gt;0, (Q4675-$Y$16)^2,""),"")</f>
        <v/>
      </c>
      <c r="S4675" s="151" t="str">
        <f>IF(Data!C4679="","",C4679)</f>
        <v/>
      </c>
      <c r="T4675" s="150" t="str">
        <f>IFERROR(IF(S4675:$S$5009&lt;&gt;0, ABS(C4679-$Z$8),""),"")</f>
        <v/>
      </c>
      <c r="U4675" s="150" t="str">
        <f>IFERROR(IF(S4675:$S$5009&lt;&gt;0, (T4675-$Y$17)^2,""),"")</f>
        <v/>
      </c>
    </row>
    <row r="4676" spans="1:21" ht="23">
      <c r="A4676" s="159">
        <v>4667</v>
      </c>
      <c r="B4676" s="160" t="str">
        <f>IF(Data!B4676:$B$5009&lt;&gt;"",Data!B4676,"")</f>
        <v/>
      </c>
      <c r="C4676" s="160" t="str">
        <f>IF(Data!$C4676:C$5009&lt;&gt;"",Data!C4676,"")</f>
        <v/>
      </c>
      <c r="P4676" s="149" t="str">
        <f>IF(Data!B4680="","",B4680)</f>
        <v/>
      </c>
      <c r="Q4676" s="150" t="str">
        <f>IFERROR(IF(P4676:$P$5009&lt;&gt;0, ABS(P4676-$Z$7),""),"")</f>
        <v/>
      </c>
      <c r="R4676" s="150" t="str">
        <f>IFERROR(IF(P4676:$P$5009&lt;&gt;0, (Q4676-$Y$16)^2,""),"")</f>
        <v/>
      </c>
      <c r="S4676" s="151" t="str">
        <f>IF(Data!C4680="","",C4680)</f>
        <v/>
      </c>
      <c r="T4676" s="150" t="str">
        <f>IFERROR(IF(S4676:$S$5009&lt;&gt;0, ABS(C4680-$Z$8),""),"")</f>
        <v/>
      </c>
      <c r="U4676" s="150" t="str">
        <f>IFERROR(IF(S4676:$S$5009&lt;&gt;0, (T4676-$Y$17)^2,""),"")</f>
        <v/>
      </c>
    </row>
    <row r="4677" spans="1:21" ht="23">
      <c r="A4677" s="161">
        <v>4668</v>
      </c>
      <c r="B4677" s="160" t="str">
        <f>IF(Data!B4677:$B$5009&lt;&gt;"",Data!B4677,"")</f>
        <v/>
      </c>
      <c r="C4677" s="160" t="str">
        <f>IF(Data!$C4677:C$5009&lt;&gt;"",Data!C4677,"")</f>
        <v/>
      </c>
      <c r="P4677" s="149" t="str">
        <f>IF(Data!B4681="","",B4681)</f>
        <v/>
      </c>
      <c r="Q4677" s="150" t="str">
        <f>IFERROR(IF(P4677:$P$5009&lt;&gt;0, ABS(P4677-$Z$7),""),"")</f>
        <v/>
      </c>
      <c r="R4677" s="150" t="str">
        <f>IFERROR(IF(P4677:$P$5009&lt;&gt;0, (Q4677-$Y$16)^2,""),"")</f>
        <v/>
      </c>
      <c r="S4677" s="151" t="str">
        <f>IF(Data!C4681="","",C4681)</f>
        <v/>
      </c>
      <c r="T4677" s="150" t="str">
        <f>IFERROR(IF(S4677:$S$5009&lt;&gt;0, ABS(C4681-$Z$8),""),"")</f>
        <v/>
      </c>
      <c r="U4677" s="150" t="str">
        <f>IFERROR(IF(S4677:$S$5009&lt;&gt;0, (T4677-$Y$17)^2,""),"")</f>
        <v/>
      </c>
    </row>
    <row r="4678" spans="1:21" ht="23">
      <c r="A4678" s="159">
        <v>4669</v>
      </c>
      <c r="B4678" s="160" t="str">
        <f>IF(Data!B4678:$B$5009&lt;&gt;"",Data!B4678,"")</f>
        <v/>
      </c>
      <c r="C4678" s="160" t="str">
        <f>IF(Data!$C4678:C$5009&lt;&gt;"",Data!C4678,"")</f>
        <v/>
      </c>
      <c r="P4678" s="149" t="str">
        <f>IF(Data!B4682="","",B4682)</f>
        <v/>
      </c>
      <c r="Q4678" s="150" t="str">
        <f>IFERROR(IF(P4678:$P$5009&lt;&gt;0, ABS(P4678-$Z$7),""),"")</f>
        <v/>
      </c>
      <c r="R4678" s="150" t="str">
        <f>IFERROR(IF(P4678:$P$5009&lt;&gt;0, (Q4678-$Y$16)^2,""),"")</f>
        <v/>
      </c>
      <c r="S4678" s="151" t="str">
        <f>IF(Data!C4682="","",C4682)</f>
        <v/>
      </c>
      <c r="T4678" s="150" t="str">
        <f>IFERROR(IF(S4678:$S$5009&lt;&gt;0, ABS(C4682-$Z$8),""),"")</f>
        <v/>
      </c>
      <c r="U4678" s="150" t="str">
        <f>IFERROR(IF(S4678:$S$5009&lt;&gt;0, (T4678-$Y$17)^2,""),"")</f>
        <v/>
      </c>
    </row>
    <row r="4679" spans="1:21" ht="23">
      <c r="A4679" s="161">
        <v>4670</v>
      </c>
      <c r="B4679" s="160" t="str">
        <f>IF(Data!B4679:$B$5009&lt;&gt;"",Data!B4679,"")</f>
        <v/>
      </c>
      <c r="C4679" s="160" t="str">
        <f>IF(Data!$C4679:C$5009&lt;&gt;"",Data!C4679,"")</f>
        <v/>
      </c>
      <c r="P4679" s="149" t="str">
        <f>IF(Data!B4683="","",B4683)</f>
        <v/>
      </c>
      <c r="Q4679" s="150" t="str">
        <f>IFERROR(IF(P4679:$P$5009&lt;&gt;0, ABS(P4679-$Z$7),""),"")</f>
        <v/>
      </c>
      <c r="R4679" s="150" t="str">
        <f>IFERROR(IF(P4679:$P$5009&lt;&gt;0, (Q4679-$Y$16)^2,""),"")</f>
        <v/>
      </c>
      <c r="S4679" s="151" t="str">
        <f>IF(Data!C4683="","",C4683)</f>
        <v/>
      </c>
      <c r="T4679" s="150" t="str">
        <f>IFERROR(IF(S4679:$S$5009&lt;&gt;0, ABS(C4683-$Z$8),""),"")</f>
        <v/>
      </c>
      <c r="U4679" s="150" t="str">
        <f>IFERROR(IF(S4679:$S$5009&lt;&gt;0, (T4679-$Y$17)^2,""),"")</f>
        <v/>
      </c>
    </row>
    <row r="4680" spans="1:21" ht="23">
      <c r="A4680" s="159">
        <v>4671</v>
      </c>
      <c r="B4680" s="160" t="str">
        <f>IF(Data!B4680:$B$5009&lt;&gt;"",Data!B4680,"")</f>
        <v/>
      </c>
      <c r="C4680" s="160" t="str">
        <f>IF(Data!$C4680:C$5009&lt;&gt;"",Data!C4680,"")</f>
        <v/>
      </c>
      <c r="P4680" s="149" t="str">
        <f>IF(Data!B4684="","",B4684)</f>
        <v/>
      </c>
      <c r="Q4680" s="150" t="str">
        <f>IFERROR(IF(P4680:$P$5009&lt;&gt;0, ABS(P4680-$Z$7),""),"")</f>
        <v/>
      </c>
      <c r="R4680" s="150" t="str">
        <f>IFERROR(IF(P4680:$P$5009&lt;&gt;0, (Q4680-$Y$16)^2,""),"")</f>
        <v/>
      </c>
      <c r="S4680" s="151" t="str">
        <f>IF(Data!C4684="","",C4684)</f>
        <v/>
      </c>
      <c r="T4680" s="150" t="str">
        <f>IFERROR(IF(S4680:$S$5009&lt;&gt;0, ABS(C4684-$Z$8),""),"")</f>
        <v/>
      </c>
      <c r="U4680" s="150" t="str">
        <f>IFERROR(IF(S4680:$S$5009&lt;&gt;0, (T4680-$Y$17)^2,""),"")</f>
        <v/>
      </c>
    </row>
    <row r="4681" spans="1:21" ht="23">
      <c r="A4681" s="161">
        <v>4672</v>
      </c>
      <c r="B4681" s="160" t="str">
        <f>IF(Data!B4681:$B$5009&lt;&gt;"",Data!B4681,"")</f>
        <v/>
      </c>
      <c r="C4681" s="160" t="str">
        <f>IF(Data!$C4681:C$5009&lt;&gt;"",Data!C4681,"")</f>
        <v/>
      </c>
      <c r="P4681" s="149" t="str">
        <f>IF(Data!B4685="","",B4685)</f>
        <v/>
      </c>
      <c r="Q4681" s="150" t="str">
        <f>IFERROR(IF(P4681:$P$5009&lt;&gt;0, ABS(P4681-$Z$7),""),"")</f>
        <v/>
      </c>
      <c r="R4681" s="150" t="str">
        <f>IFERROR(IF(P4681:$P$5009&lt;&gt;0, (Q4681-$Y$16)^2,""),"")</f>
        <v/>
      </c>
      <c r="S4681" s="151" t="str">
        <f>IF(Data!C4685="","",C4685)</f>
        <v/>
      </c>
      <c r="T4681" s="150" t="str">
        <f>IFERROR(IF(S4681:$S$5009&lt;&gt;0, ABS(C4685-$Z$8),""),"")</f>
        <v/>
      </c>
      <c r="U4681" s="150" t="str">
        <f>IFERROR(IF(S4681:$S$5009&lt;&gt;0, (T4681-$Y$17)^2,""),"")</f>
        <v/>
      </c>
    </row>
    <row r="4682" spans="1:21" ht="23">
      <c r="A4682" s="159">
        <v>4673</v>
      </c>
      <c r="B4682" s="160" t="str">
        <f>IF(Data!B4682:$B$5009&lt;&gt;"",Data!B4682,"")</f>
        <v/>
      </c>
      <c r="C4682" s="160" t="str">
        <f>IF(Data!$C4682:C$5009&lt;&gt;"",Data!C4682,"")</f>
        <v/>
      </c>
      <c r="P4682" s="149" t="str">
        <f>IF(Data!B4686="","",B4686)</f>
        <v/>
      </c>
      <c r="Q4682" s="150" t="str">
        <f>IFERROR(IF(P4682:$P$5009&lt;&gt;0, ABS(P4682-$Z$7),""),"")</f>
        <v/>
      </c>
      <c r="R4682" s="150" t="str">
        <f>IFERROR(IF(P4682:$P$5009&lt;&gt;0, (Q4682-$Y$16)^2,""),"")</f>
        <v/>
      </c>
      <c r="S4682" s="151" t="str">
        <f>IF(Data!C4686="","",C4686)</f>
        <v/>
      </c>
      <c r="T4682" s="150" t="str">
        <f>IFERROR(IF(S4682:$S$5009&lt;&gt;0, ABS(C4686-$Z$8),""),"")</f>
        <v/>
      </c>
      <c r="U4682" s="150" t="str">
        <f>IFERROR(IF(S4682:$S$5009&lt;&gt;0, (T4682-$Y$17)^2,""),"")</f>
        <v/>
      </c>
    </row>
    <row r="4683" spans="1:21" ht="23">
      <c r="A4683" s="161">
        <v>4674</v>
      </c>
      <c r="B4683" s="160" t="str">
        <f>IF(Data!B4683:$B$5009&lt;&gt;"",Data!B4683,"")</f>
        <v/>
      </c>
      <c r="C4683" s="160" t="str">
        <f>IF(Data!$C4683:C$5009&lt;&gt;"",Data!C4683,"")</f>
        <v/>
      </c>
      <c r="P4683" s="149" t="str">
        <f>IF(Data!B4687="","",B4687)</f>
        <v/>
      </c>
      <c r="Q4683" s="150" t="str">
        <f>IFERROR(IF(P4683:$P$5009&lt;&gt;0, ABS(P4683-$Z$7),""),"")</f>
        <v/>
      </c>
      <c r="R4683" s="150" t="str">
        <f>IFERROR(IF(P4683:$P$5009&lt;&gt;0, (Q4683-$Y$16)^2,""),"")</f>
        <v/>
      </c>
      <c r="S4683" s="151" t="str">
        <f>IF(Data!C4687="","",C4687)</f>
        <v/>
      </c>
      <c r="T4683" s="150" t="str">
        <f>IFERROR(IF(S4683:$S$5009&lt;&gt;0, ABS(C4687-$Z$8),""),"")</f>
        <v/>
      </c>
      <c r="U4683" s="150" t="str">
        <f>IFERROR(IF(S4683:$S$5009&lt;&gt;0, (T4683-$Y$17)^2,""),"")</f>
        <v/>
      </c>
    </row>
    <row r="4684" spans="1:21" ht="23">
      <c r="A4684" s="159">
        <v>4675</v>
      </c>
      <c r="B4684" s="160" t="str">
        <f>IF(Data!B4684:$B$5009&lt;&gt;"",Data!B4684,"")</f>
        <v/>
      </c>
      <c r="C4684" s="160" t="str">
        <f>IF(Data!$C4684:C$5009&lt;&gt;"",Data!C4684,"")</f>
        <v/>
      </c>
      <c r="P4684" s="149" t="str">
        <f>IF(Data!B4688="","",B4688)</f>
        <v/>
      </c>
      <c r="Q4684" s="150" t="str">
        <f>IFERROR(IF(P4684:$P$5009&lt;&gt;0, ABS(P4684-$Z$7),""),"")</f>
        <v/>
      </c>
      <c r="R4684" s="150" t="str">
        <f>IFERROR(IF(P4684:$P$5009&lt;&gt;0, (Q4684-$Y$16)^2,""),"")</f>
        <v/>
      </c>
      <c r="S4684" s="151" t="str">
        <f>IF(Data!C4688="","",C4688)</f>
        <v/>
      </c>
      <c r="T4684" s="150" t="str">
        <f>IFERROR(IF(S4684:$S$5009&lt;&gt;0, ABS(C4688-$Z$8),""),"")</f>
        <v/>
      </c>
      <c r="U4684" s="150" t="str">
        <f>IFERROR(IF(S4684:$S$5009&lt;&gt;0, (T4684-$Y$17)^2,""),"")</f>
        <v/>
      </c>
    </row>
    <row r="4685" spans="1:21" ht="23">
      <c r="A4685" s="161">
        <v>4676</v>
      </c>
      <c r="B4685" s="160" t="str">
        <f>IF(Data!B4685:$B$5009&lt;&gt;"",Data!B4685,"")</f>
        <v/>
      </c>
      <c r="C4685" s="160" t="str">
        <f>IF(Data!$C4685:C$5009&lt;&gt;"",Data!C4685,"")</f>
        <v/>
      </c>
      <c r="P4685" s="149" t="str">
        <f>IF(Data!B4689="","",B4689)</f>
        <v/>
      </c>
      <c r="Q4685" s="150" t="str">
        <f>IFERROR(IF(P4685:$P$5009&lt;&gt;0, ABS(P4685-$Z$7),""),"")</f>
        <v/>
      </c>
      <c r="R4685" s="150" t="str">
        <f>IFERROR(IF(P4685:$P$5009&lt;&gt;0, (Q4685-$Y$16)^2,""),"")</f>
        <v/>
      </c>
      <c r="S4685" s="151" t="str">
        <f>IF(Data!C4689="","",C4689)</f>
        <v/>
      </c>
      <c r="T4685" s="150" t="str">
        <f>IFERROR(IF(S4685:$S$5009&lt;&gt;0, ABS(C4689-$Z$8),""),"")</f>
        <v/>
      </c>
      <c r="U4685" s="150" t="str">
        <f>IFERROR(IF(S4685:$S$5009&lt;&gt;0, (T4685-$Y$17)^2,""),"")</f>
        <v/>
      </c>
    </row>
    <row r="4686" spans="1:21" ht="23">
      <c r="A4686" s="159">
        <v>4677</v>
      </c>
      <c r="B4686" s="160" t="str">
        <f>IF(Data!B4686:$B$5009&lt;&gt;"",Data!B4686,"")</f>
        <v/>
      </c>
      <c r="C4686" s="160" t="str">
        <f>IF(Data!$C4686:C$5009&lt;&gt;"",Data!C4686,"")</f>
        <v/>
      </c>
      <c r="P4686" s="149" t="str">
        <f>IF(Data!B4690="","",B4690)</f>
        <v/>
      </c>
      <c r="Q4686" s="150" t="str">
        <f>IFERROR(IF(P4686:$P$5009&lt;&gt;0, ABS(P4686-$Z$7),""),"")</f>
        <v/>
      </c>
      <c r="R4686" s="150" t="str">
        <f>IFERROR(IF(P4686:$P$5009&lt;&gt;0, (Q4686-$Y$16)^2,""),"")</f>
        <v/>
      </c>
      <c r="S4686" s="151" t="str">
        <f>IF(Data!C4690="","",C4690)</f>
        <v/>
      </c>
      <c r="T4686" s="150" t="str">
        <f>IFERROR(IF(S4686:$S$5009&lt;&gt;0, ABS(C4690-$Z$8),""),"")</f>
        <v/>
      </c>
      <c r="U4686" s="150" t="str">
        <f>IFERROR(IF(S4686:$S$5009&lt;&gt;0, (T4686-$Y$17)^2,""),"")</f>
        <v/>
      </c>
    </row>
    <row r="4687" spans="1:21" ht="23">
      <c r="A4687" s="161">
        <v>4678</v>
      </c>
      <c r="B4687" s="160" t="str">
        <f>IF(Data!B4687:$B$5009&lt;&gt;"",Data!B4687,"")</f>
        <v/>
      </c>
      <c r="C4687" s="160" t="str">
        <f>IF(Data!$C4687:C$5009&lt;&gt;"",Data!C4687,"")</f>
        <v/>
      </c>
      <c r="P4687" s="149" t="str">
        <f>IF(Data!B4691="","",B4691)</f>
        <v/>
      </c>
      <c r="Q4687" s="150" t="str">
        <f>IFERROR(IF(P4687:$P$5009&lt;&gt;0, ABS(P4687-$Z$7),""),"")</f>
        <v/>
      </c>
      <c r="R4687" s="150" t="str">
        <f>IFERROR(IF(P4687:$P$5009&lt;&gt;0, (Q4687-$Y$16)^2,""),"")</f>
        <v/>
      </c>
      <c r="S4687" s="151" t="str">
        <f>IF(Data!C4691="","",C4691)</f>
        <v/>
      </c>
      <c r="T4687" s="150" t="str">
        <f>IFERROR(IF(S4687:$S$5009&lt;&gt;0, ABS(C4691-$Z$8),""),"")</f>
        <v/>
      </c>
      <c r="U4687" s="150" t="str">
        <f>IFERROR(IF(S4687:$S$5009&lt;&gt;0, (T4687-$Y$17)^2,""),"")</f>
        <v/>
      </c>
    </row>
    <row r="4688" spans="1:21" ht="23">
      <c r="A4688" s="159">
        <v>4679</v>
      </c>
      <c r="B4688" s="160" t="str">
        <f>IF(Data!B4688:$B$5009&lt;&gt;"",Data!B4688,"")</f>
        <v/>
      </c>
      <c r="C4688" s="160" t="str">
        <f>IF(Data!$C4688:C$5009&lt;&gt;"",Data!C4688,"")</f>
        <v/>
      </c>
      <c r="P4688" s="149" t="str">
        <f>IF(Data!B4692="","",B4692)</f>
        <v/>
      </c>
      <c r="Q4688" s="150" t="str">
        <f>IFERROR(IF(P4688:$P$5009&lt;&gt;0, ABS(P4688-$Z$7),""),"")</f>
        <v/>
      </c>
      <c r="R4688" s="150" t="str">
        <f>IFERROR(IF(P4688:$P$5009&lt;&gt;0, (Q4688-$Y$16)^2,""),"")</f>
        <v/>
      </c>
      <c r="S4688" s="151" t="str">
        <f>IF(Data!C4692="","",C4692)</f>
        <v/>
      </c>
      <c r="T4688" s="150" t="str">
        <f>IFERROR(IF(S4688:$S$5009&lt;&gt;0, ABS(C4692-$Z$8),""),"")</f>
        <v/>
      </c>
      <c r="U4688" s="150" t="str">
        <f>IFERROR(IF(S4688:$S$5009&lt;&gt;0, (T4688-$Y$17)^2,""),"")</f>
        <v/>
      </c>
    </row>
    <row r="4689" spans="1:21" ht="23">
      <c r="A4689" s="161">
        <v>4680</v>
      </c>
      <c r="B4689" s="160" t="str">
        <f>IF(Data!B4689:$B$5009&lt;&gt;"",Data!B4689,"")</f>
        <v/>
      </c>
      <c r="C4689" s="160" t="str">
        <f>IF(Data!$C4689:C$5009&lt;&gt;"",Data!C4689,"")</f>
        <v/>
      </c>
      <c r="P4689" s="149" t="str">
        <f>IF(Data!B4693="","",B4693)</f>
        <v/>
      </c>
      <c r="Q4689" s="150" t="str">
        <f>IFERROR(IF(P4689:$P$5009&lt;&gt;0, ABS(P4689-$Z$7),""),"")</f>
        <v/>
      </c>
      <c r="R4689" s="150" t="str">
        <f>IFERROR(IF(P4689:$P$5009&lt;&gt;0, (Q4689-$Y$16)^2,""),"")</f>
        <v/>
      </c>
      <c r="S4689" s="151" t="str">
        <f>IF(Data!C4693="","",C4693)</f>
        <v/>
      </c>
      <c r="T4689" s="150" t="str">
        <f>IFERROR(IF(S4689:$S$5009&lt;&gt;0, ABS(C4693-$Z$8),""),"")</f>
        <v/>
      </c>
      <c r="U4689" s="150" t="str">
        <f>IFERROR(IF(S4689:$S$5009&lt;&gt;0, (T4689-$Y$17)^2,""),"")</f>
        <v/>
      </c>
    </row>
    <row r="4690" spans="1:21" ht="23">
      <c r="A4690" s="159">
        <v>4681</v>
      </c>
      <c r="B4690" s="160" t="str">
        <f>IF(Data!B4690:$B$5009&lt;&gt;"",Data!B4690,"")</f>
        <v/>
      </c>
      <c r="C4690" s="160" t="str">
        <f>IF(Data!$C4690:C$5009&lt;&gt;"",Data!C4690,"")</f>
        <v/>
      </c>
      <c r="P4690" s="149" t="str">
        <f>IF(Data!B4694="","",B4694)</f>
        <v/>
      </c>
      <c r="Q4690" s="150" t="str">
        <f>IFERROR(IF(P4690:$P$5009&lt;&gt;0, ABS(P4690-$Z$7),""),"")</f>
        <v/>
      </c>
      <c r="R4690" s="150" t="str">
        <f>IFERROR(IF(P4690:$P$5009&lt;&gt;0, (Q4690-$Y$16)^2,""),"")</f>
        <v/>
      </c>
      <c r="S4690" s="151" t="str">
        <f>IF(Data!C4694="","",C4694)</f>
        <v/>
      </c>
      <c r="T4690" s="150" t="str">
        <f>IFERROR(IF(S4690:$S$5009&lt;&gt;0, ABS(C4694-$Z$8),""),"")</f>
        <v/>
      </c>
      <c r="U4690" s="150" t="str">
        <f>IFERROR(IF(S4690:$S$5009&lt;&gt;0, (T4690-$Y$17)^2,""),"")</f>
        <v/>
      </c>
    </row>
    <row r="4691" spans="1:21" ht="23">
      <c r="A4691" s="161">
        <v>4682</v>
      </c>
      <c r="B4691" s="160" t="str">
        <f>IF(Data!B4691:$B$5009&lt;&gt;"",Data!B4691,"")</f>
        <v/>
      </c>
      <c r="C4691" s="160" t="str">
        <f>IF(Data!$C4691:C$5009&lt;&gt;"",Data!C4691,"")</f>
        <v/>
      </c>
      <c r="P4691" s="149" t="str">
        <f>IF(Data!B4695="","",B4695)</f>
        <v/>
      </c>
      <c r="Q4691" s="150" t="str">
        <f>IFERROR(IF(P4691:$P$5009&lt;&gt;0, ABS(P4691-$Z$7),""),"")</f>
        <v/>
      </c>
      <c r="R4691" s="150" t="str">
        <f>IFERROR(IF(P4691:$P$5009&lt;&gt;0, (Q4691-$Y$16)^2,""),"")</f>
        <v/>
      </c>
      <c r="S4691" s="151" t="str">
        <f>IF(Data!C4695="","",C4695)</f>
        <v/>
      </c>
      <c r="T4691" s="150" t="str">
        <f>IFERROR(IF(S4691:$S$5009&lt;&gt;0, ABS(C4695-$Z$8),""),"")</f>
        <v/>
      </c>
      <c r="U4691" s="150" t="str">
        <f>IFERROR(IF(S4691:$S$5009&lt;&gt;0, (T4691-$Y$17)^2,""),"")</f>
        <v/>
      </c>
    </row>
    <row r="4692" spans="1:21" ht="23">
      <c r="A4692" s="159">
        <v>4683</v>
      </c>
      <c r="B4692" s="160" t="str">
        <f>IF(Data!B4692:$B$5009&lt;&gt;"",Data!B4692,"")</f>
        <v/>
      </c>
      <c r="C4692" s="160" t="str">
        <f>IF(Data!$C4692:C$5009&lt;&gt;"",Data!C4692,"")</f>
        <v/>
      </c>
      <c r="P4692" s="149" t="str">
        <f>IF(Data!B4696="","",B4696)</f>
        <v/>
      </c>
      <c r="Q4692" s="150" t="str">
        <f>IFERROR(IF(P4692:$P$5009&lt;&gt;0, ABS(P4692-$Z$7),""),"")</f>
        <v/>
      </c>
      <c r="R4692" s="150" t="str">
        <f>IFERROR(IF(P4692:$P$5009&lt;&gt;0, (Q4692-$Y$16)^2,""),"")</f>
        <v/>
      </c>
      <c r="S4692" s="151" t="str">
        <f>IF(Data!C4696="","",C4696)</f>
        <v/>
      </c>
      <c r="T4692" s="150" t="str">
        <f>IFERROR(IF(S4692:$S$5009&lt;&gt;0, ABS(C4696-$Z$8),""),"")</f>
        <v/>
      </c>
      <c r="U4692" s="150" t="str">
        <f>IFERROR(IF(S4692:$S$5009&lt;&gt;0, (T4692-$Y$17)^2,""),"")</f>
        <v/>
      </c>
    </row>
    <row r="4693" spans="1:21" ht="23">
      <c r="A4693" s="161">
        <v>4684</v>
      </c>
      <c r="B4693" s="160" t="str">
        <f>IF(Data!B4693:$B$5009&lt;&gt;"",Data!B4693,"")</f>
        <v/>
      </c>
      <c r="C4693" s="160" t="str">
        <f>IF(Data!$C4693:C$5009&lt;&gt;"",Data!C4693,"")</f>
        <v/>
      </c>
      <c r="P4693" s="149" t="str">
        <f>IF(Data!B4697="","",B4697)</f>
        <v/>
      </c>
      <c r="Q4693" s="150" t="str">
        <f>IFERROR(IF(P4693:$P$5009&lt;&gt;0, ABS(P4693-$Z$7),""),"")</f>
        <v/>
      </c>
      <c r="R4693" s="150" t="str">
        <f>IFERROR(IF(P4693:$P$5009&lt;&gt;0, (Q4693-$Y$16)^2,""),"")</f>
        <v/>
      </c>
      <c r="S4693" s="151" t="str">
        <f>IF(Data!C4697="","",C4697)</f>
        <v/>
      </c>
      <c r="T4693" s="150" t="str">
        <f>IFERROR(IF(S4693:$S$5009&lt;&gt;0, ABS(C4697-$Z$8),""),"")</f>
        <v/>
      </c>
      <c r="U4693" s="150" t="str">
        <f>IFERROR(IF(S4693:$S$5009&lt;&gt;0, (T4693-$Y$17)^2,""),"")</f>
        <v/>
      </c>
    </row>
    <row r="4694" spans="1:21" ht="23">
      <c r="A4694" s="159">
        <v>4685</v>
      </c>
      <c r="B4694" s="160" t="str">
        <f>IF(Data!B4694:$B$5009&lt;&gt;"",Data!B4694,"")</f>
        <v/>
      </c>
      <c r="C4694" s="160" t="str">
        <f>IF(Data!$C4694:C$5009&lt;&gt;"",Data!C4694,"")</f>
        <v/>
      </c>
      <c r="P4694" s="149" t="str">
        <f>IF(Data!B4698="","",B4698)</f>
        <v/>
      </c>
      <c r="Q4694" s="150" t="str">
        <f>IFERROR(IF(P4694:$P$5009&lt;&gt;0, ABS(P4694-$Z$7),""),"")</f>
        <v/>
      </c>
      <c r="R4694" s="150" t="str">
        <f>IFERROR(IF(P4694:$P$5009&lt;&gt;0, (Q4694-$Y$16)^2,""),"")</f>
        <v/>
      </c>
      <c r="S4694" s="151" t="str">
        <f>IF(Data!C4698="","",C4698)</f>
        <v/>
      </c>
      <c r="T4694" s="150" t="str">
        <f>IFERROR(IF(S4694:$S$5009&lt;&gt;0, ABS(C4698-$Z$8),""),"")</f>
        <v/>
      </c>
      <c r="U4694" s="150" t="str">
        <f>IFERROR(IF(S4694:$S$5009&lt;&gt;0, (T4694-$Y$17)^2,""),"")</f>
        <v/>
      </c>
    </row>
    <row r="4695" spans="1:21" ht="23">
      <c r="A4695" s="161">
        <v>4686</v>
      </c>
      <c r="B4695" s="160" t="str">
        <f>IF(Data!B4695:$B$5009&lt;&gt;"",Data!B4695,"")</f>
        <v/>
      </c>
      <c r="C4695" s="160" t="str">
        <f>IF(Data!$C4695:C$5009&lt;&gt;"",Data!C4695,"")</f>
        <v/>
      </c>
      <c r="P4695" s="149" t="str">
        <f>IF(Data!B4699="","",B4699)</f>
        <v/>
      </c>
      <c r="Q4695" s="150" t="str">
        <f>IFERROR(IF(P4695:$P$5009&lt;&gt;0, ABS(P4695-$Z$7),""),"")</f>
        <v/>
      </c>
      <c r="R4695" s="150" t="str">
        <f>IFERROR(IF(P4695:$P$5009&lt;&gt;0, (Q4695-$Y$16)^2,""),"")</f>
        <v/>
      </c>
      <c r="S4695" s="151" t="str">
        <f>IF(Data!C4699="","",C4699)</f>
        <v/>
      </c>
      <c r="T4695" s="150" t="str">
        <f>IFERROR(IF(S4695:$S$5009&lt;&gt;0, ABS(C4699-$Z$8),""),"")</f>
        <v/>
      </c>
      <c r="U4695" s="150" t="str">
        <f>IFERROR(IF(S4695:$S$5009&lt;&gt;0, (T4695-$Y$17)^2,""),"")</f>
        <v/>
      </c>
    </row>
    <row r="4696" spans="1:21" ht="23">
      <c r="A4696" s="159">
        <v>4687</v>
      </c>
      <c r="B4696" s="160" t="str">
        <f>IF(Data!B4696:$B$5009&lt;&gt;"",Data!B4696,"")</f>
        <v/>
      </c>
      <c r="C4696" s="160" t="str">
        <f>IF(Data!$C4696:C$5009&lt;&gt;"",Data!C4696,"")</f>
        <v/>
      </c>
      <c r="P4696" s="149" t="str">
        <f>IF(Data!B4700="","",B4700)</f>
        <v/>
      </c>
      <c r="Q4696" s="150" t="str">
        <f>IFERROR(IF(P4696:$P$5009&lt;&gt;0, ABS(P4696-$Z$7),""),"")</f>
        <v/>
      </c>
      <c r="R4696" s="150" t="str">
        <f>IFERROR(IF(P4696:$P$5009&lt;&gt;0, (Q4696-$Y$16)^2,""),"")</f>
        <v/>
      </c>
      <c r="S4696" s="151" t="str">
        <f>IF(Data!C4700="","",C4700)</f>
        <v/>
      </c>
      <c r="T4696" s="150" t="str">
        <f>IFERROR(IF(S4696:$S$5009&lt;&gt;0, ABS(C4700-$Z$8),""),"")</f>
        <v/>
      </c>
      <c r="U4696" s="150" t="str">
        <f>IFERROR(IF(S4696:$S$5009&lt;&gt;0, (T4696-$Y$17)^2,""),"")</f>
        <v/>
      </c>
    </row>
    <row r="4697" spans="1:21" ht="23">
      <c r="A4697" s="161">
        <v>4688</v>
      </c>
      <c r="B4697" s="160" t="str">
        <f>IF(Data!B4697:$B$5009&lt;&gt;"",Data!B4697,"")</f>
        <v/>
      </c>
      <c r="C4697" s="160" t="str">
        <f>IF(Data!$C4697:C$5009&lt;&gt;"",Data!C4697,"")</f>
        <v/>
      </c>
      <c r="P4697" s="149" t="str">
        <f>IF(Data!B4701="","",B4701)</f>
        <v/>
      </c>
      <c r="Q4697" s="150" t="str">
        <f>IFERROR(IF(P4697:$P$5009&lt;&gt;0, ABS(P4697-$Z$7),""),"")</f>
        <v/>
      </c>
      <c r="R4697" s="150" t="str">
        <f>IFERROR(IF(P4697:$P$5009&lt;&gt;0, (Q4697-$Y$16)^2,""),"")</f>
        <v/>
      </c>
      <c r="S4697" s="151" t="str">
        <f>IF(Data!C4701="","",C4701)</f>
        <v/>
      </c>
      <c r="T4697" s="150" t="str">
        <f>IFERROR(IF(S4697:$S$5009&lt;&gt;0, ABS(C4701-$Z$8),""),"")</f>
        <v/>
      </c>
      <c r="U4697" s="150" t="str">
        <f>IFERROR(IF(S4697:$S$5009&lt;&gt;0, (T4697-$Y$17)^2,""),"")</f>
        <v/>
      </c>
    </row>
    <row r="4698" spans="1:21" ht="23">
      <c r="A4698" s="159">
        <v>4689</v>
      </c>
      <c r="B4698" s="160" t="str">
        <f>IF(Data!B4698:$B$5009&lt;&gt;"",Data!B4698,"")</f>
        <v/>
      </c>
      <c r="C4698" s="160" t="str">
        <f>IF(Data!$C4698:C$5009&lt;&gt;"",Data!C4698,"")</f>
        <v/>
      </c>
      <c r="P4698" s="149" t="str">
        <f>IF(Data!B4702="","",B4702)</f>
        <v/>
      </c>
      <c r="Q4698" s="150" t="str">
        <f>IFERROR(IF(P4698:$P$5009&lt;&gt;0, ABS(P4698-$Z$7),""),"")</f>
        <v/>
      </c>
      <c r="R4698" s="150" t="str">
        <f>IFERROR(IF(P4698:$P$5009&lt;&gt;0, (Q4698-$Y$16)^2,""),"")</f>
        <v/>
      </c>
      <c r="S4698" s="151" t="str">
        <f>IF(Data!C4702="","",C4702)</f>
        <v/>
      </c>
      <c r="T4698" s="150" t="str">
        <f>IFERROR(IF(S4698:$S$5009&lt;&gt;0, ABS(C4702-$Z$8),""),"")</f>
        <v/>
      </c>
      <c r="U4698" s="150" t="str">
        <f>IFERROR(IF(S4698:$S$5009&lt;&gt;0, (T4698-$Y$17)^2,""),"")</f>
        <v/>
      </c>
    </row>
    <row r="4699" spans="1:21" ht="23">
      <c r="A4699" s="161">
        <v>4690</v>
      </c>
      <c r="B4699" s="160" t="str">
        <f>IF(Data!B4699:$B$5009&lt;&gt;"",Data!B4699,"")</f>
        <v/>
      </c>
      <c r="C4699" s="160" t="str">
        <f>IF(Data!$C4699:C$5009&lt;&gt;"",Data!C4699,"")</f>
        <v/>
      </c>
      <c r="P4699" s="149" t="str">
        <f>IF(Data!B4703="","",B4703)</f>
        <v/>
      </c>
      <c r="Q4699" s="150" t="str">
        <f>IFERROR(IF(P4699:$P$5009&lt;&gt;0, ABS(P4699-$Z$7),""),"")</f>
        <v/>
      </c>
      <c r="R4699" s="150" t="str">
        <f>IFERROR(IF(P4699:$P$5009&lt;&gt;0, (Q4699-$Y$16)^2,""),"")</f>
        <v/>
      </c>
      <c r="S4699" s="151" t="str">
        <f>IF(Data!C4703="","",C4703)</f>
        <v/>
      </c>
      <c r="T4699" s="150" t="str">
        <f>IFERROR(IF(S4699:$S$5009&lt;&gt;0, ABS(C4703-$Z$8),""),"")</f>
        <v/>
      </c>
      <c r="U4699" s="150" t="str">
        <f>IFERROR(IF(S4699:$S$5009&lt;&gt;0, (T4699-$Y$17)^2,""),"")</f>
        <v/>
      </c>
    </row>
    <row r="4700" spans="1:21" ht="23">
      <c r="A4700" s="159">
        <v>4691</v>
      </c>
      <c r="B4700" s="160" t="str">
        <f>IF(Data!B4700:$B$5009&lt;&gt;"",Data!B4700,"")</f>
        <v/>
      </c>
      <c r="C4700" s="160" t="str">
        <f>IF(Data!$C4700:C$5009&lt;&gt;"",Data!C4700,"")</f>
        <v/>
      </c>
      <c r="P4700" s="149" t="str">
        <f>IF(Data!B4704="","",B4704)</f>
        <v/>
      </c>
      <c r="Q4700" s="150" t="str">
        <f>IFERROR(IF(P4700:$P$5009&lt;&gt;0, ABS(P4700-$Z$7),""),"")</f>
        <v/>
      </c>
      <c r="R4700" s="150" t="str">
        <f>IFERROR(IF(P4700:$P$5009&lt;&gt;0, (Q4700-$Y$16)^2,""),"")</f>
        <v/>
      </c>
      <c r="S4700" s="151" t="str">
        <f>IF(Data!C4704="","",C4704)</f>
        <v/>
      </c>
      <c r="T4700" s="150" t="str">
        <f>IFERROR(IF(S4700:$S$5009&lt;&gt;0, ABS(C4704-$Z$8),""),"")</f>
        <v/>
      </c>
      <c r="U4700" s="150" t="str">
        <f>IFERROR(IF(S4700:$S$5009&lt;&gt;0, (T4700-$Y$17)^2,""),"")</f>
        <v/>
      </c>
    </row>
    <row r="4701" spans="1:21" ht="23">
      <c r="A4701" s="161">
        <v>4692</v>
      </c>
      <c r="B4701" s="160" t="str">
        <f>IF(Data!B4701:$B$5009&lt;&gt;"",Data!B4701,"")</f>
        <v/>
      </c>
      <c r="C4701" s="160" t="str">
        <f>IF(Data!$C4701:C$5009&lt;&gt;"",Data!C4701,"")</f>
        <v/>
      </c>
      <c r="P4701" s="149" t="str">
        <f>IF(Data!B4705="","",B4705)</f>
        <v/>
      </c>
      <c r="Q4701" s="150" t="str">
        <f>IFERROR(IF(P4701:$P$5009&lt;&gt;0, ABS(P4701-$Z$7),""),"")</f>
        <v/>
      </c>
      <c r="R4701" s="150" t="str">
        <f>IFERROR(IF(P4701:$P$5009&lt;&gt;0, (Q4701-$Y$16)^2,""),"")</f>
        <v/>
      </c>
      <c r="S4701" s="151" t="str">
        <f>IF(Data!C4705="","",C4705)</f>
        <v/>
      </c>
      <c r="T4701" s="150" t="str">
        <f>IFERROR(IF(S4701:$S$5009&lt;&gt;0, ABS(C4705-$Z$8),""),"")</f>
        <v/>
      </c>
      <c r="U4701" s="150" t="str">
        <f>IFERROR(IF(S4701:$S$5009&lt;&gt;0, (T4701-$Y$17)^2,""),"")</f>
        <v/>
      </c>
    </row>
    <row r="4702" spans="1:21" ht="23">
      <c r="A4702" s="159">
        <v>4693</v>
      </c>
      <c r="B4702" s="160" t="str">
        <f>IF(Data!B4702:$B$5009&lt;&gt;"",Data!B4702,"")</f>
        <v/>
      </c>
      <c r="C4702" s="160" t="str">
        <f>IF(Data!$C4702:C$5009&lt;&gt;"",Data!C4702,"")</f>
        <v/>
      </c>
      <c r="P4702" s="149" t="str">
        <f>IF(Data!B4706="","",B4706)</f>
        <v/>
      </c>
      <c r="Q4702" s="150" t="str">
        <f>IFERROR(IF(P4702:$P$5009&lt;&gt;0, ABS(P4702-$Z$7),""),"")</f>
        <v/>
      </c>
      <c r="R4702" s="150" t="str">
        <f>IFERROR(IF(P4702:$P$5009&lt;&gt;0, (Q4702-$Y$16)^2,""),"")</f>
        <v/>
      </c>
      <c r="S4702" s="151" t="str">
        <f>IF(Data!C4706="","",C4706)</f>
        <v/>
      </c>
      <c r="T4702" s="150" t="str">
        <f>IFERROR(IF(S4702:$S$5009&lt;&gt;0, ABS(C4706-$Z$8),""),"")</f>
        <v/>
      </c>
      <c r="U4702" s="150" t="str">
        <f>IFERROR(IF(S4702:$S$5009&lt;&gt;0, (T4702-$Y$17)^2,""),"")</f>
        <v/>
      </c>
    </row>
    <row r="4703" spans="1:21" ht="23">
      <c r="A4703" s="161">
        <v>4694</v>
      </c>
      <c r="B4703" s="160" t="str">
        <f>IF(Data!B4703:$B$5009&lt;&gt;"",Data!B4703,"")</f>
        <v/>
      </c>
      <c r="C4703" s="160" t="str">
        <f>IF(Data!$C4703:C$5009&lt;&gt;"",Data!C4703,"")</f>
        <v/>
      </c>
      <c r="P4703" s="149" t="str">
        <f>IF(Data!B4707="","",B4707)</f>
        <v/>
      </c>
      <c r="Q4703" s="150" t="str">
        <f>IFERROR(IF(P4703:$P$5009&lt;&gt;0, ABS(P4703-$Z$7),""),"")</f>
        <v/>
      </c>
      <c r="R4703" s="150" t="str">
        <f>IFERROR(IF(P4703:$P$5009&lt;&gt;0, (Q4703-$Y$16)^2,""),"")</f>
        <v/>
      </c>
      <c r="S4703" s="151" t="str">
        <f>IF(Data!C4707="","",C4707)</f>
        <v/>
      </c>
      <c r="T4703" s="150" t="str">
        <f>IFERROR(IF(S4703:$S$5009&lt;&gt;0, ABS(C4707-$Z$8),""),"")</f>
        <v/>
      </c>
      <c r="U4703" s="150" t="str">
        <f>IFERROR(IF(S4703:$S$5009&lt;&gt;0, (T4703-$Y$17)^2,""),"")</f>
        <v/>
      </c>
    </row>
    <row r="4704" spans="1:21" ht="23">
      <c r="A4704" s="159">
        <v>4695</v>
      </c>
      <c r="B4704" s="160" t="str">
        <f>IF(Data!B4704:$B$5009&lt;&gt;"",Data!B4704,"")</f>
        <v/>
      </c>
      <c r="C4704" s="160" t="str">
        <f>IF(Data!$C4704:C$5009&lt;&gt;"",Data!C4704,"")</f>
        <v/>
      </c>
      <c r="P4704" s="149" t="str">
        <f>IF(Data!B4708="","",B4708)</f>
        <v/>
      </c>
      <c r="Q4704" s="150" t="str">
        <f>IFERROR(IF(P4704:$P$5009&lt;&gt;0, ABS(P4704-$Z$7),""),"")</f>
        <v/>
      </c>
      <c r="R4704" s="150" t="str">
        <f>IFERROR(IF(P4704:$P$5009&lt;&gt;0, (Q4704-$Y$16)^2,""),"")</f>
        <v/>
      </c>
      <c r="S4704" s="151" t="str">
        <f>IF(Data!C4708="","",C4708)</f>
        <v/>
      </c>
      <c r="T4704" s="150" t="str">
        <f>IFERROR(IF(S4704:$S$5009&lt;&gt;0, ABS(C4708-$Z$8),""),"")</f>
        <v/>
      </c>
      <c r="U4704" s="150" t="str">
        <f>IFERROR(IF(S4704:$S$5009&lt;&gt;0, (T4704-$Y$17)^2,""),"")</f>
        <v/>
      </c>
    </row>
    <row r="4705" spans="1:21" ht="23">
      <c r="A4705" s="161">
        <v>4696</v>
      </c>
      <c r="B4705" s="160" t="str">
        <f>IF(Data!B4705:$B$5009&lt;&gt;"",Data!B4705,"")</f>
        <v/>
      </c>
      <c r="C4705" s="160" t="str">
        <f>IF(Data!$C4705:C$5009&lt;&gt;"",Data!C4705,"")</f>
        <v/>
      </c>
      <c r="P4705" s="149" t="str">
        <f>IF(Data!B4709="","",B4709)</f>
        <v/>
      </c>
      <c r="Q4705" s="150" t="str">
        <f>IFERROR(IF(P4705:$P$5009&lt;&gt;0, ABS(P4705-$Z$7),""),"")</f>
        <v/>
      </c>
      <c r="R4705" s="150" t="str">
        <f>IFERROR(IF(P4705:$P$5009&lt;&gt;0, (Q4705-$Y$16)^2,""),"")</f>
        <v/>
      </c>
      <c r="S4705" s="151" t="str">
        <f>IF(Data!C4709="","",C4709)</f>
        <v/>
      </c>
      <c r="T4705" s="150" t="str">
        <f>IFERROR(IF(S4705:$S$5009&lt;&gt;0, ABS(C4709-$Z$8),""),"")</f>
        <v/>
      </c>
      <c r="U4705" s="150" t="str">
        <f>IFERROR(IF(S4705:$S$5009&lt;&gt;0, (T4705-$Y$17)^2,""),"")</f>
        <v/>
      </c>
    </row>
    <row r="4706" spans="1:21" ht="23">
      <c r="A4706" s="159">
        <v>4697</v>
      </c>
      <c r="B4706" s="160" t="str">
        <f>IF(Data!B4706:$B$5009&lt;&gt;"",Data!B4706,"")</f>
        <v/>
      </c>
      <c r="C4706" s="160" t="str">
        <f>IF(Data!$C4706:C$5009&lt;&gt;"",Data!C4706,"")</f>
        <v/>
      </c>
      <c r="P4706" s="149" t="str">
        <f>IF(Data!B4710="","",B4710)</f>
        <v/>
      </c>
      <c r="Q4706" s="150" t="str">
        <f>IFERROR(IF(P4706:$P$5009&lt;&gt;0, ABS(P4706-$Z$7),""),"")</f>
        <v/>
      </c>
      <c r="R4706" s="150" t="str">
        <f>IFERROR(IF(P4706:$P$5009&lt;&gt;0, (Q4706-$Y$16)^2,""),"")</f>
        <v/>
      </c>
      <c r="S4706" s="151" t="str">
        <f>IF(Data!C4710="","",C4710)</f>
        <v/>
      </c>
      <c r="T4706" s="150" t="str">
        <f>IFERROR(IF(S4706:$S$5009&lt;&gt;0, ABS(C4710-$Z$8),""),"")</f>
        <v/>
      </c>
      <c r="U4706" s="150" t="str">
        <f>IFERROR(IF(S4706:$S$5009&lt;&gt;0, (T4706-$Y$17)^2,""),"")</f>
        <v/>
      </c>
    </row>
    <row r="4707" spans="1:21" ht="23">
      <c r="A4707" s="161">
        <v>4698</v>
      </c>
      <c r="B4707" s="160" t="str">
        <f>IF(Data!B4707:$B$5009&lt;&gt;"",Data!B4707,"")</f>
        <v/>
      </c>
      <c r="C4707" s="160" t="str">
        <f>IF(Data!$C4707:C$5009&lt;&gt;"",Data!C4707,"")</f>
        <v/>
      </c>
      <c r="P4707" s="149" t="str">
        <f>IF(Data!B4711="","",B4711)</f>
        <v/>
      </c>
      <c r="Q4707" s="150" t="str">
        <f>IFERROR(IF(P4707:$P$5009&lt;&gt;0, ABS(P4707-$Z$7),""),"")</f>
        <v/>
      </c>
      <c r="R4707" s="150" t="str">
        <f>IFERROR(IF(P4707:$P$5009&lt;&gt;0, (Q4707-$Y$16)^2,""),"")</f>
        <v/>
      </c>
      <c r="S4707" s="151" t="str">
        <f>IF(Data!C4711="","",C4711)</f>
        <v/>
      </c>
      <c r="T4707" s="150" t="str">
        <f>IFERROR(IF(S4707:$S$5009&lt;&gt;0, ABS(C4711-$Z$8),""),"")</f>
        <v/>
      </c>
      <c r="U4707" s="150" t="str">
        <f>IFERROR(IF(S4707:$S$5009&lt;&gt;0, (T4707-$Y$17)^2,""),"")</f>
        <v/>
      </c>
    </row>
    <row r="4708" spans="1:21" ht="23">
      <c r="A4708" s="159">
        <v>4699</v>
      </c>
      <c r="B4708" s="160" t="str">
        <f>IF(Data!B4708:$B$5009&lt;&gt;"",Data!B4708,"")</f>
        <v/>
      </c>
      <c r="C4708" s="160" t="str">
        <f>IF(Data!$C4708:C$5009&lt;&gt;"",Data!C4708,"")</f>
        <v/>
      </c>
      <c r="P4708" s="149" t="str">
        <f>IF(Data!B4712="","",B4712)</f>
        <v/>
      </c>
      <c r="Q4708" s="150" t="str">
        <f>IFERROR(IF(P4708:$P$5009&lt;&gt;0, ABS(P4708-$Z$7),""),"")</f>
        <v/>
      </c>
      <c r="R4708" s="150" t="str">
        <f>IFERROR(IF(P4708:$P$5009&lt;&gt;0, (Q4708-$Y$16)^2,""),"")</f>
        <v/>
      </c>
      <c r="S4708" s="151" t="str">
        <f>IF(Data!C4712="","",C4712)</f>
        <v/>
      </c>
      <c r="T4708" s="150" t="str">
        <f>IFERROR(IF(S4708:$S$5009&lt;&gt;0, ABS(C4712-$Z$8),""),"")</f>
        <v/>
      </c>
      <c r="U4708" s="150" t="str">
        <f>IFERROR(IF(S4708:$S$5009&lt;&gt;0, (T4708-$Y$17)^2,""),"")</f>
        <v/>
      </c>
    </row>
    <row r="4709" spans="1:21" ht="23">
      <c r="A4709" s="161">
        <v>4700</v>
      </c>
      <c r="B4709" s="160" t="str">
        <f>IF(Data!B4709:$B$5009&lt;&gt;"",Data!B4709,"")</f>
        <v/>
      </c>
      <c r="C4709" s="160" t="str">
        <f>IF(Data!$C4709:C$5009&lt;&gt;"",Data!C4709,"")</f>
        <v/>
      </c>
      <c r="P4709" s="149" t="str">
        <f>IF(Data!B4713="","",B4713)</f>
        <v/>
      </c>
      <c r="Q4709" s="150" t="str">
        <f>IFERROR(IF(P4709:$P$5009&lt;&gt;0, ABS(P4709-$Z$7),""),"")</f>
        <v/>
      </c>
      <c r="R4709" s="150" t="str">
        <f>IFERROR(IF(P4709:$P$5009&lt;&gt;0, (Q4709-$Y$16)^2,""),"")</f>
        <v/>
      </c>
      <c r="S4709" s="151" t="str">
        <f>IF(Data!C4713="","",C4713)</f>
        <v/>
      </c>
      <c r="T4709" s="150" t="str">
        <f>IFERROR(IF(S4709:$S$5009&lt;&gt;0, ABS(C4713-$Z$8),""),"")</f>
        <v/>
      </c>
      <c r="U4709" s="150" t="str">
        <f>IFERROR(IF(S4709:$S$5009&lt;&gt;0, (T4709-$Y$17)^2,""),"")</f>
        <v/>
      </c>
    </row>
    <row r="4710" spans="1:21" ht="23">
      <c r="A4710" s="159">
        <v>4701</v>
      </c>
      <c r="B4710" s="160" t="str">
        <f>IF(Data!B4710:$B$5009&lt;&gt;"",Data!B4710,"")</f>
        <v/>
      </c>
      <c r="C4710" s="160" t="str">
        <f>IF(Data!$C4710:C$5009&lt;&gt;"",Data!C4710,"")</f>
        <v/>
      </c>
      <c r="P4710" s="149" t="str">
        <f>IF(Data!B4714="","",B4714)</f>
        <v/>
      </c>
      <c r="Q4710" s="150" t="str">
        <f>IFERROR(IF(P4710:$P$5009&lt;&gt;0, ABS(P4710-$Z$7),""),"")</f>
        <v/>
      </c>
      <c r="R4710" s="150" t="str">
        <f>IFERROR(IF(P4710:$P$5009&lt;&gt;0, (Q4710-$Y$16)^2,""),"")</f>
        <v/>
      </c>
      <c r="S4710" s="151" t="str">
        <f>IF(Data!C4714="","",C4714)</f>
        <v/>
      </c>
      <c r="T4710" s="150" t="str">
        <f>IFERROR(IF(S4710:$S$5009&lt;&gt;0, ABS(C4714-$Z$8),""),"")</f>
        <v/>
      </c>
      <c r="U4710" s="150" t="str">
        <f>IFERROR(IF(S4710:$S$5009&lt;&gt;0, (T4710-$Y$17)^2,""),"")</f>
        <v/>
      </c>
    </row>
    <row r="4711" spans="1:21" ht="23">
      <c r="A4711" s="161">
        <v>4702</v>
      </c>
      <c r="B4711" s="160" t="str">
        <f>IF(Data!B4711:$B$5009&lt;&gt;"",Data!B4711,"")</f>
        <v/>
      </c>
      <c r="C4711" s="160" t="str">
        <f>IF(Data!$C4711:C$5009&lt;&gt;"",Data!C4711,"")</f>
        <v/>
      </c>
      <c r="P4711" s="149" t="str">
        <f>IF(Data!B4715="","",B4715)</f>
        <v/>
      </c>
      <c r="Q4711" s="150" t="str">
        <f>IFERROR(IF(P4711:$P$5009&lt;&gt;0, ABS(P4711-$Z$7),""),"")</f>
        <v/>
      </c>
      <c r="R4711" s="150" t="str">
        <f>IFERROR(IF(P4711:$P$5009&lt;&gt;0, (Q4711-$Y$16)^2,""),"")</f>
        <v/>
      </c>
      <c r="S4711" s="151" t="str">
        <f>IF(Data!C4715="","",C4715)</f>
        <v/>
      </c>
      <c r="T4711" s="150" t="str">
        <f>IFERROR(IF(S4711:$S$5009&lt;&gt;0, ABS(C4715-$Z$8),""),"")</f>
        <v/>
      </c>
      <c r="U4711" s="150" t="str">
        <f>IFERROR(IF(S4711:$S$5009&lt;&gt;0, (T4711-$Y$17)^2,""),"")</f>
        <v/>
      </c>
    </row>
    <row r="4712" spans="1:21" ht="23">
      <c r="A4712" s="159">
        <v>4703</v>
      </c>
      <c r="B4712" s="160" t="str">
        <f>IF(Data!B4712:$B$5009&lt;&gt;"",Data!B4712,"")</f>
        <v/>
      </c>
      <c r="C4712" s="160" t="str">
        <f>IF(Data!$C4712:C$5009&lt;&gt;"",Data!C4712,"")</f>
        <v/>
      </c>
      <c r="P4712" s="149" t="str">
        <f>IF(Data!B4716="","",B4716)</f>
        <v/>
      </c>
      <c r="Q4712" s="150" t="str">
        <f>IFERROR(IF(P4712:$P$5009&lt;&gt;0, ABS(P4712-$Z$7),""),"")</f>
        <v/>
      </c>
      <c r="R4712" s="150" t="str">
        <f>IFERROR(IF(P4712:$P$5009&lt;&gt;0, (Q4712-$Y$16)^2,""),"")</f>
        <v/>
      </c>
      <c r="S4712" s="151" t="str">
        <f>IF(Data!C4716="","",C4716)</f>
        <v/>
      </c>
      <c r="T4712" s="150" t="str">
        <f>IFERROR(IF(S4712:$S$5009&lt;&gt;0, ABS(C4716-$Z$8),""),"")</f>
        <v/>
      </c>
      <c r="U4712" s="150" t="str">
        <f>IFERROR(IF(S4712:$S$5009&lt;&gt;0, (T4712-$Y$17)^2,""),"")</f>
        <v/>
      </c>
    </row>
    <row r="4713" spans="1:21" ht="23">
      <c r="A4713" s="161">
        <v>4704</v>
      </c>
      <c r="B4713" s="160" t="str">
        <f>IF(Data!B4713:$B$5009&lt;&gt;"",Data!B4713,"")</f>
        <v/>
      </c>
      <c r="C4713" s="160" t="str">
        <f>IF(Data!$C4713:C$5009&lt;&gt;"",Data!C4713,"")</f>
        <v/>
      </c>
      <c r="P4713" s="149" t="str">
        <f>IF(Data!B4717="","",B4717)</f>
        <v/>
      </c>
      <c r="Q4713" s="150" t="str">
        <f>IFERROR(IF(P4713:$P$5009&lt;&gt;0, ABS(P4713-$Z$7),""),"")</f>
        <v/>
      </c>
      <c r="R4713" s="150" t="str">
        <f>IFERROR(IF(P4713:$P$5009&lt;&gt;0, (Q4713-$Y$16)^2,""),"")</f>
        <v/>
      </c>
      <c r="S4713" s="151" t="str">
        <f>IF(Data!C4717="","",C4717)</f>
        <v/>
      </c>
      <c r="T4713" s="150" t="str">
        <f>IFERROR(IF(S4713:$S$5009&lt;&gt;0, ABS(C4717-$Z$8),""),"")</f>
        <v/>
      </c>
      <c r="U4713" s="150" t="str">
        <f>IFERROR(IF(S4713:$S$5009&lt;&gt;0, (T4713-$Y$17)^2,""),"")</f>
        <v/>
      </c>
    </row>
    <row r="4714" spans="1:21" ht="23">
      <c r="A4714" s="159">
        <v>4705</v>
      </c>
      <c r="B4714" s="160" t="str">
        <f>IF(Data!B4714:$B$5009&lt;&gt;"",Data!B4714,"")</f>
        <v/>
      </c>
      <c r="C4714" s="160" t="str">
        <f>IF(Data!$C4714:C$5009&lt;&gt;"",Data!C4714,"")</f>
        <v/>
      </c>
      <c r="P4714" s="149" t="str">
        <f>IF(Data!B4718="","",B4718)</f>
        <v/>
      </c>
      <c r="Q4714" s="150" t="str">
        <f>IFERROR(IF(P4714:$P$5009&lt;&gt;0, ABS(P4714-$Z$7),""),"")</f>
        <v/>
      </c>
      <c r="R4714" s="150" t="str">
        <f>IFERROR(IF(P4714:$P$5009&lt;&gt;0, (Q4714-$Y$16)^2,""),"")</f>
        <v/>
      </c>
      <c r="S4714" s="151" t="str">
        <f>IF(Data!C4718="","",C4718)</f>
        <v/>
      </c>
      <c r="T4714" s="150" t="str">
        <f>IFERROR(IF(S4714:$S$5009&lt;&gt;0, ABS(C4718-$Z$8),""),"")</f>
        <v/>
      </c>
      <c r="U4714" s="150" t="str">
        <f>IFERROR(IF(S4714:$S$5009&lt;&gt;0, (T4714-$Y$17)^2,""),"")</f>
        <v/>
      </c>
    </row>
    <row r="4715" spans="1:21" ht="23">
      <c r="A4715" s="161">
        <v>4706</v>
      </c>
      <c r="B4715" s="160" t="str">
        <f>IF(Data!B4715:$B$5009&lt;&gt;"",Data!B4715,"")</f>
        <v/>
      </c>
      <c r="C4715" s="160" t="str">
        <f>IF(Data!$C4715:C$5009&lt;&gt;"",Data!C4715,"")</f>
        <v/>
      </c>
      <c r="P4715" s="149" t="str">
        <f>IF(Data!B4719="","",B4719)</f>
        <v/>
      </c>
      <c r="Q4715" s="150" t="str">
        <f>IFERROR(IF(P4715:$P$5009&lt;&gt;0, ABS(P4715-$Z$7),""),"")</f>
        <v/>
      </c>
      <c r="R4715" s="150" t="str">
        <f>IFERROR(IF(P4715:$P$5009&lt;&gt;0, (Q4715-$Y$16)^2,""),"")</f>
        <v/>
      </c>
      <c r="S4715" s="151" t="str">
        <f>IF(Data!C4719="","",C4719)</f>
        <v/>
      </c>
      <c r="T4715" s="150" t="str">
        <f>IFERROR(IF(S4715:$S$5009&lt;&gt;0, ABS(C4719-$Z$8),""),"")</f>
        <v/>
      </c>
      <c r="U4715" s="150" t="str">
        <f>IFERROR(IF(S4715:$S$5009&lt;&gt;0, (T4715-$Y$17)^2,""),"")</f>
        <v/>
      </c>
    </row>
    <row r="4716" spans="1:21" ht="23">
      <c r="A4716" s="159">
        <v>4707</v>
      </c>
      <c r="B4716" s="160" t="str">
        <f>IF(Data!B4716:$B$5009&lt;&gt;"",Data!B4716,"")</f>
        <v/>
      </c>
      <c r="C4716" s="160" t="str">
        <f>IF(Data!$C4716:C$5009&lt;&gt;"",Data!C4716,"")</f>
        <v/>
      </c>
      <c r="P4716" s="149" t="str">
        <f>IF(Data!B4720="","",B4720)</f>
        <v/>
      </c>
      <c r="Q4716" s="150" t="str">
        <f>IFERROR(IF(P4716:$P$5009&lt;&gt;0, ABS(P4716-$Z$7),""),"")</f>
        <v/>
      </c>
      <c r="R4716" s="150" t="str">
        <f>IFERROR(IF(P4716:$P$5009&lt;&gt;0, (Q4716-$Y$16)^2,""),"")</f>
        <v/>
      </c>
      <c r="S4716" s="151" t="str">
        <f>IF(Data!C4720="","",C4720)</f>
        <v/>
      </c>
      <c r="T4716" s="150" t="str">
        <f>IFERROR(IF(S4716:$S$5009&lt;&gt;0, ABS(C4720-$Z$8),""),"")</f>
        <v/>
      </c>
      <c r="U4716" s="150" t="str">
        <f>IFERROR(IF(S4716:$S$5009&lt;&gt;0, (T4716-$Y$17)^2,""),"")</f>
        <v/>
      </c>
    </row>
    <row r="4717" spans="1:21" ht="23">
      <c r="A4717" s="161">
        <v>4708</v>
      </c>
      <c r="B4717" s="160" t="str">
        <f>IF(Data!B4717:$B$5009&lt;&gt;"",Data!B4717,"")</f>
        <v/>
      </c>
      <c r="C4717" s="160" t="str">
        <f>IF(Data!$C4717:C$5009&lt;&gt;"",Data!C4717,"")</f>
        <v/>
      </c>
      <c r="P4717" s="149" t="str">
        <f>IF(Data!B4721="","",B4721)</f>
        <v/>
      </c>
      <c r="Q4717" s="150" t="str">
        <f>IFERROR(IF(P4717:$P$5009&lt;&gt;0, ABS(P4717-$Z$7),""),"")</f>
        <v/>
      </c>
      <c r="R4717" s="150" t="str">
        <f>IFERROR(IF(P4717:$P$5009&lt;&gt;0, (Q4717-$Y$16)^2,""),"")</f>
        <v/>
      </c>
      <c r="S4717" s="151" t="str">
        <f>IF(Data!C4721="","",C4721)</f>
        <v/>
      </c>
      <c r="T4717" s="150" t="str">
        <f>IFERROR(IF(S4717:$S$5009&lt;&gt;0, ABS(C4721-$Z$8),""),"")</f>
        <v/>
      </c>
      <c r="U4717" s="150" t="str">
        <f>IFERROR(IF(S4717:$S$5009&lt;&gt;0, (T4717-$Y$17)^2,""),"")</f>
        <v/>
      </c>
    </row>
    <row r="4718" spans="1:21" ht="23">
      <c r="A4718" s="159">
        <v>4709</v>
      </c>
      <c r="B4718" s="160" t="str">
        <f>IF(Data!B4718:$B$5009&lt;&gt;"",Data!B4718,"")</f>
        <v/>
      </c>
      <c r="C4718" s="160" t="str">
        <f>IF(Data!$C4718:C$5009&lt;&gt;"",Data!C4718,"")</f>
        <v/>
      </c>
      <c r="P4718" s="149" t="str">
        <f>IF(Data!B4722="","",B4722)</f>
        <v/>
      </c>
      <c r="Q4718" s="150" t="str">
        <f>IFERROR(IF(P4718:$P$5009&lt;&gt;0, ABS(P4718-$Z$7),""),"")</f>
        <v/>
      </c>
      <c r="R4718" s="150" t="str">
        <f>IFERROR(IF(P4718:$P$5009&lt;&gt;0, (Q4718-$Y$16)^2,""),"")</f>
        <v/>
      </c>
      <c r="S4718" s="151" t="str">
        <f>IF(Data!C4722="","",C4722)</f>
        <v/>
      </c>
      <c r="T4718" s="150" t="str">
        <f>IFERROR(IF(S4718:$S$5009&lt;&gt;0, ABS(C4722-$Z$8),""),"")</f>
        <v/>
      </c>
      <c r="U4718" s="150" t="str">
        <f>IFERROR(IF(S4718:$S$5009&lt;&gt;0, (T4718-$Y$17)^2,""),"")</f>
        <v/>
      </c>
    </row>
    <row r="4719" spans="1:21" ht="23">
      <c r="A4719" s="161">
        <v>4710</v>
      </c>
      <c r="B4719" s="160" t="str">
        <f>IF(Data!B4719:$B$5009&lt;&gt;"",Data!B4719,"")</f>
        <v/>
      </c>
      <c r="C4719" s="160" t="str">
        <f>IF(Data!$C4719:C$5009&lt;&gt;"",Data!C4719,"")</f>
        <v/>
      </c>
      <c r="P4719" s="149" t="str">
        <f>IF(Data!B4723="","",B4723)</f>
        <v/>
      </c>
      <c r="Q4719" s="150" t="str">
        <f>IFERROR(IF(P4719:$P$5009&lt;&gt;0, ABS(P4719-$Z$7),""),"")</f>
        <v/>
      </c>
      <c r="R4719" s="150" t="str">
        <f>IFERROR(IF(P4719:$P$5009&lt;&gt;0, (Q4719-$Y$16)^2,""),"")</f>
        <v/>
      </c>
      <c r="S4719" s="151" t="str">
        <f>IF(Data!C4723="","",C4723)</f>
        <v/>
      </c>
      <c r="T4719" s="150" t="str">
        <f>IFERROR(IF(S4719:$S$5009&lt;&gt;0, ABS(C4723-$Z$8),""),"")</f>
        <v/>
      </c>
      <c r="U4719" s="150" t="str">
        <f>IFERROR(IF(S4719:$S$5009&lt;&gt;0, (T4719-$Y$17)^2,""),"")</f>
        <v/>
      </c>
    </row>
    <row r="4720" spans="1:21" ht="23">
      <c r="A4720" s="159">
        <v>4711</v>
      </c>
      <c r="B4720" s="160" t="str">
        <f>IF(Data!B4720:$B$5009&lt;&gt;"",Data!B4720,"")</f>
        <v/>
      </c>
      <c r="C4720" s="160" t="str">
        <f>IF(Data!$C4720:C$5009&lt;&gt;"",Data!C4720,"")</f>
        <v/>
      </c>
      <c r="P4720" s="149" t="str">
        <f>IF(Data!B4724="","",B4724)</f>
        <v/>
      </c>
      <c r="Q4720" s="150" t="str">
        <f>IFERROR(IF(P4720:$P$5009&lt;&gt;0, ABS(P4720-$Z$7),""),"")</f>
        <v/>
      </c>
      <c r="R4720" s="150" t="str">
        <f>IFERROR(IF(P4720:$P$5009&lt;&gt;0, (Q4720-$Y$16)^2,""),"")</f>
        <v/>
      </c>
      <c r="S4720" s="151" t="str">
        <f>IF(Data!C4724="","",C4724)</f>
        <v/>
      </c>
      <c r="T4720" s="150" t="str">
        <f>IFERROR(IF(S4720:$S$5009&lt;&gt;0, ABS(C4724-$Z$8),""),"")</f>
        <v/>
      </c>
      <c r="U4720" s="150" t="str">
        <f>IFERROR(IF(S4720:$S$5009&lt;&gt;0, (T4720-$Y$17)^2,""),"")</f>
        <v/>
      </c>
    </row>
    <row r="4721" spans="1:21" ht="23">
      <c r="A4721" s="161">
        <v>4712</v>
      </c>
      <c r="B4721" s="160" t="str">
        <f>IF(Data!B4721:$B$5009&lt;&gt;"",Data!B4721,"")</f>
        <v/>
      </c>
      <c r="C4721" s="160" t="str">
        <f>IF(Data!$C4721:C$5009&lt;&gt;"",Data!C4721,"")</f>
        <v/>
      </c>
      <c r="P4721" s="149" t="str">
        <f>IF(Data!B4725="","",B4725)</f>
        <v/>
      </c>
      <c r="Q4721" s="150" t="str">
        <f>IFERROR(IF(P4721:$P$5009&lt;&gt;0, ABS(P4721-$Z$7),""),"")</f>
        <v/>
      </c>
      <c r="R4721" s="150" t="str">
        <f>IFERROR(IF(P4721:$P$5009&lt;&gt;0, (Q4721-$Y$16)^2,""),"")</f>
        <v/>
      </c>
      <c r="S4721" s="151" t="str">
        <f>IF(Data!C4725="","",C4725)</f>
        <v/>
      </c>
      <c r="T4721" s="150" t="str">
        <f>IFERROR(IF(S4721:$S$5009&lt;&gt;0, ABS(C4725-$Z$8),""),"")</f>
        <v/>
      </c>
      <c r="U4721" s="150" t="str">
        <f>IFERROR(IF(S4721:$S$5009&lt;&gt;0, (T4721-$Y$17)^2,""),"")</f>
        <v/>
      </c>
    </row>
    <row r="4722" spans="1:21" ht="23">
      <c r="A4722" s="159">
        <v>4713</v>
      </c>
      <c r="B4722" s="160" t="str">
        <f>IF(Data!B4722:$B$5009&lt;&gt;"",Data!B4722,"")</f>
        <v/>
      </c>
      <c r="C4722" s="160" t="str">
        <f>IF(Data!$C4722:C$5009&lt;&gt;"",Data!C4722,"")</f>
        <v/>
      </c>
      <c r="P4722" s="149" t="str">
        <f>IF(Data!B4726="","",B4726)</f>
        <v/>
      </c>
      <c r="Q4722" s="150" t="str">
        <f>IFERROR(IF(P4722:$P$5009&lt;&gt;0, ABS(P4722-$Z$7),""),"")</f>
        <v/>
      </c>
      <c r="R4722" s="150" t="str">
        <f>IFERROR(IF(P4722:$P$5009&lt;&gt;0, (Q4722-$Y$16)^2,""),"")</f>
        <v/>
      </c>
      <c r="S4722" s="151" t="str">
        <f>IF(Data!C4726="","",C4726)</f>
        <v/>
      </c>
      <c r="T4722" s="150" t="str">
        <f>IFERROR(IF(S4722:$S$5009&lt;&gt;0, ABS(C4726-$Z$8),""),"")</f>
        <v/>
      </c>
      <c r="U4722" s="150" t="str">
        <f>IFERROR(IF(S4722:$S$5009&lt;&gt;0, (T4722-$Y$17)^2,""),"")</f>
        <v/>
      </c>
    </row>
    <row r="4723" spans="1:21" ht="23">
      <c r="A4723" s="161">
        <v>4714</v>
      </c>
      <c r="B4723" s="160" t="str">
        <f>IF(Data!B4723:$B$5009&lt;&gt;"",Data!B4723,"")</f>
        <v/>
      </c>
      <c r="C4723" s="160" t="str">
        <f>IF(Data!$C4723:C$5009&lt;&gt;"",Data!C4723,"")</f>
        <v/>
      </c>
      <c r="P4723" s="149" t="str">
        <f>IF(Data!B4727="","",B4727)</f>
        <v/>
      </c>
      <c r="Q4723" s="150" t="str">
        <f>IFERROR(IF(P4723:$P$5009&lt;&gt;0, ABS(P4723-$Z$7),""),"")</f>
        <v/>
      </c>
      <c r="R4723" s="150" t="str">
        <f>IFERROR(IF(P4723:$P$5009&lt;&gt;0, (Q4723-$Y$16)^2,""),"")</f>
        <v/>
      </c>
      <c r="S4723" s="151" t="str">
        <f>IF(Data!C4727="","",C4727)</f>
        <v/>
      </c>
      <c r="T4723" s="150" t="str">
        <f>IFERROR(IF(S4723:$S$5009&lt;&gt;0, ABS(C4727-$Z$8),""),"")</f>
        <v/>
      </c>
      <c r="U4723" s="150" t="str">
        <f>IFERROR(IF(S4723:$S$5009&lt;&gt;0, (T4723-$Y$17)^2,""),"")</f>
        <v/>
      </c>
    </row>
    <row r="4724" spans="1:21" ht="23">
      <c r="A4724" s="159">
        <v>4715</v>
      </c>
      <c r="B4724" s="160" t="str">
        <f>IF(Data!B4724:$B$5009&lt;&gt;"",Data!B4724,"")</f>
        <v/>
      </c>
      <c r="C4724" s="160" t="str">
        <f>IF(Data!$C4724:C$5009&lt;&gt;"",Data!C4724,"")</f>
        <v/>
      </c>
      <c r="P4724" s="149" t="str">
        <f>IF(Data!B4728="","",B4728)</f>
        <v/>
      </c>
      <c r="Q4724" s="150" t="str">
        <f>IFERROR(IF(P4724:$P$5009&lt;&gt;0, ABS(P4724-$Z$7),""),"")</f>
        <v/>
      </c>
      <c r="R4724" s="150" t="str">
        <f>IFERROR(IF(P4724:$P$5009&lt;&gt;0, (Q4724-$Y$16)^2,""),"")</f>
        <v/>
      </c>
      <c r="S4724" s="151" t="str">
        <f>IF(Data!C4728="","",C4728)</f>
        <v/>
      </c>
      <c r="T4724" s="150" t="str">
        <f>IFERROR(IF(S4724:$S$5009&lt;&gt;0, ABS(C4728-$Z$8),""),"")</f>
        <v/>
      </c>
      <c r="U4724" s="150" t="str">
        <f>IFERROR(IF(S4724:$S$5009&lt;&gt;0, (T4724-$Y$17)^2,""),"")</f>
        <v/>
      </c>
    </row>
    <row r="4725" spans="1:21" ht="23">
      <c r="A4725" s="161">
        <v>4716</v>
      </c>
      <c r="B4725" s="160" t="str">
        <f>IF(Data!B4725:$B$5009&lt;&gt;"",Data!B4725,"")</f>
        <v/>
      </c>
      <c r="C4725" s="160" t="str">
        <f>IF(Data!$C4725:C$5009&lt;&gt;"",Data!C4725,"")</f>
        <v/>
      </c>
      <c r="P4725" s="149" t="str">
        <f>IF(Data!B4729="","",B4729)</f>
        <v/>
      </c>
      <c r="Q4725" s="150" t="str">
        <f>IFERROR(IF(P4725:$P$5009&lt;&gt;0, ABS(P4725-$Z$7),""),"")</f>
        <v/>
      </c>
      <c r="R4725" s="150" t="str">
        <f>IFERROR(IF(P4725:$P$5009&lt;&gt;0, (Q4725-$Y$16)^2,""),"")</f>
        <v/>
      </c>
      <c r="S4725" s="151" t="str">
        <f>IF(Data!C4729="","",C4729)</f>
        <v/>
      </c>
      <c r="T4725" s="150" t="str">
        <f>IFERROR(IF(S4725:$S$5009&lt;&gt;0, ABS(C4729-$Z$8),""),"")</f>
        <v/>
      </c>
      <c r="U4725" s="150" t="str">
        <f>IFERROR(IF(S4725:$S$5009&lt;&gt;0, (T4725-$Y$17)^2,""),"")</f>
        <v/>
      </c>
    </row>
    <row r="4726" spans="1:21" ht="23">
      <c r="A4726" s="159">
        <v>4717</v>
      </c>
      <c r="B4726" s="160" t="str">
        <f>IF(Data!B4726:$B$5009&lt;&gt;"",Data!B4726,"")</f>
        <v/>
      </c>
      <c r="C4726" s="160" t="str">
        <f>IF(Data!$C4726:C$5009&lt;&gt;"",Data!C4726,"")</f>
        <v/>
      </c>
      <c r="P4726" s="149" t="str">
        <f>IF(Data!B4730="","",B4730)</f>
        <v/>
      </c>
      <c r="Q4726" s="150" t="str">
        <f>IFERROR(IF(P4726:$P$5009&lt;&gt;0, ABS(P4726-$Z$7),""),"")</f>
        <v/>
      </c>
      <c r="R4726" s="150" t="str">
        <f>IFERROR(IF(P4726:$P$5009&lt;&gt;0, (Q4726-$Y$16)^2,""),"")</f>
        <v/>
      </c>
      <c r="S4726" s="151" t="str">
        <f>IF(Data!C4730="","",C4730)</f>
        <v/>
      </c>
      <c r="T4726" s="150" t="str">
        <f>IFERROR(IF(S4726:$S$5009&lt;&gt;0, ABS(C4730-$Z$8),""),"")</f>
        <v/>
      </c>
      <c r="U4726" s="150" t="str">
        <f>IFERROR(IF(S4726:$S$5009&lt;&gt;0, (T4726-$Y$17)^2,""),"")</f>
        <v/>
      </c>
    </row>
    <row r="4727" spans="1:21" ht="23">
      <c r="A4727" s="161">
        <v>4718</v>
      </c>
      <c r="B4727" s="160" t="str">
        <f>IF(Data!B4727:$B$5009&lt;&gt;"",Data!B4727,"")</f>
        <v/>
      </c>
      <c r="C4727" s="160" t="str">
        <f>IF(Data!$C4727:C$5009&lt;&gt;"",Data!C4727,"")</f>
        <v/>
      </c>
      <c r="P4727" s="149" t="str">
        <f>IF(Data!B4731="","",B4731)</f>
        <v/>
      </c>
      <c r="Q4727" s="150" t="str">
        <f>IFERROR(IF(P4727:$P$5009&lt;&gt;0, ABS(P4727-$Z$7),""),"")</f>
        <v/>
      </c>
      <c r="R4727" s="150" t="str">
        <f>IFERROR(IF(P4727:$P$5009&lt;&gt;0, (Q4727-$Y$16)^2,""),"")</f>
        <v/>
      </c>
      <c r="S4727" s="151" t="str">
        <f>IF(Data!C4731="","",C4731)</f>
        <v/>
      </c>
      <c r="T4727" s="150" t="str">
        <f>IFERROR(IF(S4727:$S$5009&lt;&gt;0, ABS(C4731-$Z$8),""),"")</f>
        <v/>
      </c>
      <c r="U4727" s="150" t="str">
        <f>IFERROR(IF(S4727:$S$5009&lt;&gt;0, (T4727-$Y$17)^2,""),"")</f>
        <v/>
      </c>
    </row>
    <row r="4728" spans="1:21" ht="23">
      <c r="A4728" s="159">
        <v>4719</v>
      </c>
      <c r="B4728" s="160" t="str">
        <f>IF(Data!B4728:$B$5009&lt;&gt;"",Data!B4728,"")</f>
        <v/>
      </c>
      <c r="C4728" s="160" t="str">
        <f>IF(Data!$C4728:C$5009&lt;&gt;"",Data!C4728,"")</f>
        <v/>
      </c>
      <c r="P4728" s="149" t="str">
        <f>IF(Data!B4732="","",B4732)</f>
        <v/>
      </c>
      <c r="Q4728" s="150" t="str">
        <f>IFERROR(IF(P4728:$P$5009&lt;&gt;0, ABS(P4728-$Z$7),""),"")</f>
        <v/>
      </c>
      <c r="R4728" s="150" t="str">
        <f>IFERROR(IF(P4728:$P$5009&lt;&gt;0, (Q4728-$Y$16)^2,""),"")</f>
        <v/>
      </c>
      <c r="S4728" s="151" t="str">
        <f>IF(Data!C4732="","",C4732)</f>
        <v/>
      </c>
      <c r="T4728" s="150" t="str">
        <f>IFERROR(IF(S4728:$S$5009&lt;&gt;0, ABS(C4732-$Z$8),""),"")</f>
        <v/>
      </c>
      <c r="U4728" s="150" t="str">
        <f>IFERROR(IF(S4728:$S$5009&lt;&gt;0, (T4728-$Y$17)^2,""),"")</f>
        <v/>
      </c>
    </row>
    <row r="4729" spans="1:21" ht="23">
      <c r="A4729" s="161">
        <v>4720</v>
      </c>
      <c r="B4729" s="160" t="str">
        <f>IF(Data!B4729:$B$5009&lt;&gt;"",Data!B4729,"")</f>
        <v/>
      </c>
      <c r="C4729" s="160" t="str">
        <f>IF(Data!$C4729:C$5009&lt;&gt;"",Data!C4729,"")</f>
        <v/>
      </c>
      <c r="P4729" s="149" t="str">
        <f>IF(Data!B4733="","",B4733)</f>
        <v/>
      </c>
      <c r="Q4729" s="150" t="str">
        <f>IFERROR(IF(P4729:$P$5009&lt;&gt;0, ABS(P4729-$Z$7),""),"")</f>
        <v/>
      </c>
      <c r="R4729" s="150" t="str">
        <f>IFERROR(IF(P4729:$P$5009&lt;&gt;0, (Q4729-$Y$16)^2,""),"")</f>
        <v/>
      </c>
      <c r="S4729" s="151" t="str">
        <f>IF(Data!C4733="","",C4733)</f>
        <v/>
      </c>
      <c r="T4729" s="150" t="str">
        <f>IFERROR(IF(S4729:$S$5009&lt;&gt;0, ABS(C4733-$Z$8),""),"")</f>
        <v/>
      </c>
      <c r="U4729" s="150" t="str">
        <f>IFERROR(IF(S4729:$S$5009&lt;&gt;0, (T4729-$Y$17)^2,""),"")</f>
        <v/>
      </c>
    </row>
    <row r="4730" spans="1:21" ht="23">
      <c r="A4730" s="159">
        <v>4721</v>
      </c>
      <c r="B4730" s="160" t="str">
        <f>IF(Data!B4730:$B$5009&lt;&gt;"",Data!B4730,"")</f>
        <v/>
      </c>
      <c r="C4730" s="160" t="str">
        <f>IF(Data!$C4730:C$5009&lt;&gt;"",Data!C4730,"")</f>
        <v/>
      </c>
      <c r="P4730" s="149" t="str">
        <f>IF(Data!B4734="","",B4734)</f>
        <v/>
      </c>
      <c r="Q4730" s="150" t="str">
        <f>IFERROR(IF(P4730:$P$5009&lt;&gt;0, ABS(P4730-$Z$7),""),"")</f>
        <v/>
      </c>
      <c r="R4730" s="150" t="str">
        <f>IFERROR(IF(P4730:$P$5009&lt;&gt;0, (Q4730-$Y$16)^2,""),"")</f>
        <v/>
      </c>
      <c r="S4730" s="151" t="str">
        <f>IF(Data!C4734="","",C4734)</f>
        <v/>
      </c>
      <c r="T4730" s="150" t="str">
        <f>IFERROR(IF(S4730:$S$5009&lt;&gt;0, ABS(C4734-$Z$8),""),"")</f>
        <v/>
      </c>
      <c r="U4730" s="150" t="str">
        <f>IFERROR(IF(S4730:$S$5009&lt;&gt;0, (T4730-$Y$17)^2,""),"")</f>
        <v/>
      </c>
    </row>
    <row r="4731" spans="1:21" ht="23">
      <c r="A4731" s="161">
        <v>4722</v>
      </c>
      <c r="B4731" s="160" t="str">
        <f>IF(Data!B4731:$B$5009&lt;&gt;"",Data!B4731,"")</f>
        <v/>
      </c>
      <c r="C4731" s="160" t="str">
        <f>IF(Data!$C4731:C$5009&lt;&gt;"",Data!C4731,"")</f>
        <v/>
      </c>
      <c r="P4731" s="149" t="str">
        <f>IF(Data!B4735="","",B4735)</f>
        <v/>
      </c>
      <c r="Q4731" s="150" t="str">
        <f>IFERROR(IF(P4731:$P$5009&lt;&gt;0, ABS(P4731-$Z$7),""),"")</f>
        <v/>
      </c>
      <c r="R4731" s="150" t="str">
        <f>IFERROR(IF(P4731:$P$5009&lt;&gt;0, (Q4731-$Y$16)^2,""),"")</f>
        <v/>
      </c>
      <c r="S4731" s="151" t="str">
        <f>IF(Data!C4735="","",C4735)</f>
        <v/>
      </c>
      <c r="T4731" s="150" t="str">
        <f>IFERROR(IF(S4731:$S$5009&lt;&gt;0, ABS(C4735-$Z$8),""),"")</f>
        <v/>
      </c>
      <c r="U4731" s="150" t="str">
        <f>IFERROR(IF(S4731:$S$5009&lt;&gt;0, (T4731-$Y$17)^2,""),"")</f>
        <v/>
      </c>
    </row>
    <row r="4732" spans="1:21" ht="23">
      <c r="A4732" s="159">
        <v>4723</v>
      </c>
      <c r="B4732" s="160" t="str">
        <f>IF(Data!B4732:$B$5009&lt;&gt;"",Data!B4732,"")</f>
        <v/>
      </c>
      <c r="C4732" s="160" t="str">
        <f>IF(Data!$C4732:C$5009&lt;&gt;"",Data!C4732,"")</f>
        <v/>
      </c>
      <c r="P4732" s="149" t="str">
        <f>IF(Data!B4736="","",B4736)</f>
        <v/>
      </c>
      <c r="Q4732" s="150" t="str">
        <f>IFERROR(IF(P4732:$P$5009&lt;&gt;0, ABS(P4732-$Z$7),""),"")</f>
        <v/>
      </c>
      <c r="R4732" s="150" t="str">
        <f>IFERROR(IF(P4732:$P$5009&lt;&gt;0, (Q4732-$Y$16)^2,""),"")</f>
        <v/>
      </c>
      <c r="S4732" s="151" t="str">
        <f>IF(Data!C4736="","",C4736)</f>
        <v/>
      </c>
      <c r="T4732" s="150" t="str">
        <f>IFERROR(IF(S4732:$S$5009&lt;&gt;0, ABS(C4736-$Z$8),""),"")</f>
        <v/>
      </c>
      <c r="U4732" s="150" t="str">
        <f>IFERROR(IF(S4732:$S$5009&lt;&gt;0, (T4732-$Y$17)^2,""),"")</f>
        <v/>
      </c>
    </row>
    <row r="4733" spans="1:21" ht="23">
      <c r="A4733" s="161">
        <v>4724</v>
      </c>
      <c r="B4733" s="160" t="str">
        <f>IF(Data!B4733:$B$5009&lt;&gt;"",Data!B4733,"")</f>
        <v/>
      </c>
      <c r="C4733" s="160" t="str">
        <f>IF(Data!$C4733:C$5009&lt;&gt;"",Data!C4733,"")</f>
        <v/>
      </c>
      <c r="P4733" s="149" t="str">
        <f>IF(Data!B4737="","",B4737)</f>
        <v/>
      </c>
      <c r="Q4733" s="150" t="str">
        <f>IFERROR(IF(P4733:$P$5009&lt;&gt;0, ABS(P4733-$Z$7),""),"")</f>
        <v/>
      </c>
      <c r="R4733" s="150" t="str">
        <f>IFERROR(IF(P4733:$P$5009&lt;&gt;0, (Q4733-$Y$16)^2,""),"")</f>
        <v/>
      </c>
      <c r="S4733" s="151" t="str">
        <f>IF(Data!C4737="","",C4737)</f>
        <v/>
      </c>
      <c r="T4733" s="150" t="str">
        <f>IFERROR(IF(S4733:$S$5009&lt;&gt;0, ABS(C4737-$Z$8),""),"")</f>
        <v/>
      </c>
      <c r="U4733" s="150" t="str">
        <f>IFERROR(IF(S4733:$S$5009&lt;&gt;0, (T4733-$Y$17)^2,""),"")</f>
        <v/>
      </c>
    </row>
    <row r="4734" spans="1:21" ht="23">
      <c r="A4734" s="159">
        <v>4725</v>
      </c>
      <c r="B4734" s="160" t="str">
        <f>IF(Data!B4734:$B$5009&lt;&gt;"",Data!B4734,"")</f>
        <v/>
      </c>
      <c r="C4734" s="160" t="str">
        <f>IF(Data!$C4734:C$5009&lt;&gt;"",Data!C4734,"")</f>
        <v/>
      </c>
      <c r="P4734" s="149" t="str">
        <f>IF(Data!B4738="","",B4738)</f>
        <v/>
      </c>
      <c r="Q4734" s="150" t="str">
        <f>IFERROR(IF(P4734:$P$5009&lt;&gt;0, ABS(P4734-$Z$7),""),"")</f>
        <v/>
      </c>
      <c r="R4734" s="150" t="str">
        <f>IFERROR(IF(P4734:$P$5009&lt;&gt;0, (Q4734-$Y$16)^2,""),"")</f>
        <v/>
      </c>
      <c r="S4734" s="151" t="str">
        <f>IF(Data!C4738="","",C4738)</f>
        <v/>
      </c>
      <c r="T4734" s="150" t="str">
        <f>IFERROR(IF(S4734:$S$5009&lt;&gt;0, ABS(C4738-$Z$8),""),"")</f>
        <v/>
      </c>
      <c r="U4734" s="150" t="str">
        <f>IFERROR(IF(S4734:$S$5009&lt;&gt;0, (T4734-$Y$17)^2,""),"")</f>
        <v/>
      </c>
    </row>
    <row r="4735" spans="1:21" ht="23">
      <c r="A4735" s="161">
        <v>4726</v>
      </c>
      <c r="B4735" s="160" t="str">
        <f>IF(Data!B4735:$B$5009&lt;&gt;"",Data!B4735,"")</f>
        <v/>
      </c>
      <c r="C4735" s="160" t="str">
        <f>IF(Data!$C4735:C$5009&lt;&gt;"",Data!C4735,"")</f>
        <v/>
      </c>
      <c r="P4735" s="149" t="str">
        <f>IF(Data!B4739="","",B4739)</f>
        <v/>
      </c>
      <c r="Q4735" s="150" t="str">
        <f>IFERROR(IF(P4735:$P$5009&lt;&gt;0, ABS(P4735-$Z$7),""),"")</f>
        <v/>
      </c>
      <c r="R4735" s="150" t="str">
        <f>IFERROR(IF(P4735:$P$5009&lt;&gt;0, (Q4735-$Y$16)^2,""),"")</f>
        <v/>
      </c>
      <c r="S4735" s="151" t="str">
        <f>IF(Data!C4739="","",C4739)</f>
        <v/>
      </c>
      <c r="T4735" s="150" t="str">
        <f>IFERROR(IF(S4735:$S$5009&lt;&gt;0, ABS(C4739-$Z$8),""),"")</f>
        <v/>
      </c>
      <c r="U4735" s="150" t="str">
        <f>IFERROR(IF(S4735:$S$5009&lt;&gt;0, (T4735-$Y$17)^2,""),"")</f>
        <v/>
      </c>
    </row>
    <row r="4736" spans="1:21" ht="23">
      <c r="A4736" s="159">
        <v>4727</v>
      </c>
      <c r="B4736" s="160" t="str">
        <f>IF(Data!B4736:$B$5009&lt;&gt;"",Data!B4736,"")</f>
        <v/>
      </c>
      <c r="C4736" s="160" t="str">
        <f>IF(Data!$C4736:C$5009&lt;&gt;"",Data!C4736,"")</f>
        <v/>
      </c>
      <c r="P4736" s="149" t="str">
        <f>IF(Data!B4740="","",B4740)</f>
        <v/>
      </c>
      <c r="Q4736" s="150" t="str">
        <f>IFERROR(IF(P4736:$P$5009&lt;&gt;0, ABS(P4736-$Z$7),""),"")</f>
        <v/>
      </c>
      <c r="R4736" s="150" t="str">
        <f>IFERROR(IF(P4736:$P$5009&lt;&gt;0, (Q4736-$Y$16)^2,""),"")</f>
        <v/>
      </c>
      <c r="S4736" s="151" t="str">
        <f>IF(Data!C4740="","",C4740)</f>
        <v/>
      </c>
      <c r="T4736" s="150" t="str">
        <f>IFERROR(IF(S4736:$S$5009&lt;&gt;0, ABS(C4740-$Z$8),""),"")</f>
        <v/>
      </c>
      <c r="U4736" s="150" t="str">
        <f>IFERROR(IF(S4736:$S$5009&lt;&gt;0, (T4736-$Y$17)^2,""),"")</f>
        <v/>
      </c>
    </row>
    <row r="4737" spans="1:21" ht="23">
      <c r="A4737" s="161">
        <v>4728</v>
      </c>
      <c r="B4737" s="160" t="str">
        <f>IF(Data!B4737:$B$5009&lt;&gt;"",Data!B4737,"")</f>
        <v/>
      </c>
      <c r="C4737" s="160" t="str">
        <f>IF(Data!$C4737:C$5009&lt;&gt;"",Data!C4737,"")</f>
        <v/>
      </c>
      <c r="P4737" s="149" t="str">
        <f>IF(Data!B4741="","",B4741)</f>
        <v/>
      </c>
      <c r="Q4737" s="150" t="str">
        <f>IFERROR(IF(P4737:$P$5009&lt;&gt;0, ABS(P4737-$Z$7),""),"")</f>
        <v/>
      </c>
      <c r="R4737" s="150" t="str">
        <f>IFERROR(IF(P4737:$P$5009&lt;&gt;0, (Q4737-$Y$16)^2,""),"")</f>
        <v/>
      </c>
      <c r="S4737" s="151" t="str">
        <f>IF(Data!C4741="","",C4741)</f>
        <v/>
      </c>
      <c r="T4737" s="150" t="str">
        <f>IFERROR(IF(S4737:$S$5009&lt;&gt;0, ABS(C4741-$Z$8),""),"")</f>
        <v/>
      </c>
      <c r="U4737" s="150" t="str">
        <f>IFERROR(IF(S4737:$S$5009&lt;&gt;0, (T4737-$Y$17)^2,""),"")</f>
        <v/>
      </c>
    </row>
    <row r="4738" spans="1:21" ht="23">
      <c r="A4738" s="159">
        <v>4729</v>
      </c>
      <c r="B4738" s="160" t="str">
        <f>IF(Data!B4738:$B$5009&lt;&gt;"",Data!B4738,"")</f>
        <v/>
      </c>
      <c r="C4738" s="160" t="str">
        <f>IF(Data!$C4738:C$5009&lt;&gt;"",Data!C4738,"")</f>
        <v/>
      </c>
      <c r="P4738" s="149" t="str">
        <f>IF(Data!B4742="","",B4742)</f>
        <v/>
      </c>
      <c r="Q4738" s="150" t="str">
        <f>IFERROR(IF(P4738:$P$5009&lt;&gt;0, ABS(P4738-$Z$7),""),"")</f>
        <v/>
      </c>
      <c r="R4738" s="150" t="str">
        <f>IFERROR(IF(P4738:$P$5009&lt;&gt;0, (Q4738-$Y$16)^2,""),"")</f>
        <v/>
      </c>
      <c r="S4738" s="151" t="str">
        <f>IF(Data!C4742="","",C4742)</f>
        <v/>
      </c>
      <c r="T4738" s="150" t="str">
        <f>IFERROR(IF(S4738:$S$5009&lt;&gt;0, ABS(C4742-$Z$8),""),"")</f>
        <v/>
      </c>
      <c r="U4738" s="150" t="str">
        <f>IFERROR(IF(S4738:$S$5009&lt;&gt;0, (T4738-$Y$17)^2,""),"")</f>
        <v/>
      </c>
    </row>
    <row r="4739" spans="1:21" ht="23">
      <c r="A4739" s="161">
        <v>4730</v>
      </c>
      <c r="B4739" s="160" t="str">
        <f>IF(Data!B4739:$B$5009&lt;&gt;"",Data!B4739,"")</f>
        <v/>
      </c>
      <c r="C4739" s="160" t="str">
        <f>IF(Data!$C4739:C$5009&lt;&gt;"",Data!C4739,"")</f>
        <v/>
      </c>
      <c r="P4739" s="149" t="str">
        <f>IF(Data!B4743="","",B4743)</f>
        <v/>
      </c>
      <c r="Q4739" s="150" t="str">
        <f>IFERROR(IF(P4739:$P$5009&lt;&gt;0, ABS(P4739-$Z$7),""),"")</f>
        <v/>
      </c>
      <c r="R4739" s="150" t="str">
        <f>IFERROR(IF(P4739:$P$5009&lt;&gt;0, (Q4739-$Y$16)^2,""),"")</f>
        <v/>
      </c>
      <c r="S4739" s="151" t="str">
        <f>IF(Data!C4743="","",C4743)</f>
        <v/>
      </c>
      <c r="T4739" s="150" t="str">
        <f>IFERROR(IF(S4739:$S$5009&lt;&gt;0, ABS(C4743-$Z$8),""),"")</f>
        <v/>
      </c>
      <c r="U4739" s="150" t="str">
        <f>IFERROR(IF(S4739:$S$5009&lt;&gt;0, (T4739-$Y$17)^2,""),"")</f>
        <v/>
      </c>
    </row>
    <row r="4740" spans="1:21" ht="23">
      <c r="A4740" s="159">
        <v>4731</v>
      </c>
      <c r="B4740" s="160" t="str">
        <f>IF(Data!B4740:$B$5009&lt;&gt;"",Data!B4740,"")</f>
        <v/>
      </c>
      <c r="C4740" s="160" t="str">
        <f>IF(Data!$C4740:C$5009&lt;&gt;"",Data!C4740,"")</f>
        <v/>
      </c>
      <c r="P4740" s="149" t="str">
        <f>IF(Data!B4744="","",B4744)</f>
        <v/>
      </c>
      <c r="Q4740" s="150" t="str">
        <f>IFERROR(IF(P4740:$P$5009&lt;&gt;0, ABS(P4740-$Z$7),""),"")</f>
        <v/>
      </c>
      <c r="R4740" s="150" t="str">
        <f>IFERROR(IF(P4740:$P$5009&lt;&gt;0, (Q4740-$Y$16)^2,""),"")</f>
        <v/>
      </c>
      <c r="S4740" s="151" t="str">
        <f>IF(Data!C4744="","",C4744)</f>
        <v/>
      </c>
      <c r="T4740" s="150" t="str">
        <f>IFERROR(IF(S4740:$S$5009&lt;&gt;0, ABS(C4744-$Z$8),""),"")</f>
        <v/>
      </c>
      <c r="U4740" s="150" t="str">
        <f>IFERROR(IF(S4740:$S$5009&lt;&gt;0, (T4740-$Y$17)^2,""),"")</f>
        <v/>
      </c>
    </row>
    <row r="4741" spans="1:21" ht="23">
      <c r="A4741" s="161">
        <v>4732</v>
      </c>
      <c r="B4741" s="160" t="str">
        <f>IF(Data!B4741:$B$5009&lt;&gt;"",Data!B4741,"")</f>
        <v/>
      </c>
      <c r="C4741" s="160" t="str">
        <f>IF(Data!$C4741:C$5009&lt;&gt;"",Data!C4741,"")</f>
        <v/>
      </c>
      <c r="P4741" s="149" t="str">
        <f>IF(Data!B4745="","",B4745)</f>
        <v/>
      </c>
      <c r="Q4741" s="150" t="str">
        <f>IFERROR(IF(P4741:$P$5009&lt;&gt;0, ABS(P4741-$Z$7),""),"")</f>
        <v/>
      </c>
      <c r="R4741" s="150" t="str">
        <f>IFERROR(IF(P4741:$P$5009&lt;&gt;0, (Q4741-$Y$16)^2,""),"")</f>
        <v/>
      </c>
      <c r="S4741" s="151" t="str">
        <f>IF(Data!C4745="","",C4745)</f>
        <v/>
      </c>
      <c r="T4741" s="150" t="str">
        <f>IFERROR(IF(S4741:$S$5009&lt;&gt;0, ABS(C4745-$Z$8),""),"")</f>
        <v/>
      </c>
      <c r="U4741" s="150" t="str">
        <f>IFERROR(IF(S4741:$S$5009&lt;&gt;0, (T4741-$Y$17)^2,""),"")</f>
        <v/>
      </c>
    </row>
    <row r="4742" spans="1:21" ht="23">
      <c r="A4742" s="159">
        <v>4733</v>
      </c>
      <c r="B4742" s="160" t="str">
        <f>IF(Data!B4742:$B$5009&lt;&gt;"",Data!B4742,"")</f>
        <v/>
      </c>
      <c r="C4742" s="160" t="str">
        <f>IF(Data!$C4742:C$5009&lt;&gt;"",Data!C4742,"")</f>
        <v/>
      </c>
      <c r="P4742" s="149" t="str">
        <f>IF(Data!B4746="","",B4746)</f>
        <v/>
      </c>
      <c r="Q4742" s="150" t="str">
        <f>IFERROR(IF(P4742:$P$5009&lt;&gt;0, ABS(P4742-$Z$7),""),"")</f>
        <v/>
      </c>
      <c r="R4742" s="150" t="str">
        <f>IFERROR(IF(P4742:$P$5009&lt;&gt;0, (Q4742-$Y$16)^2,""),"")</f>
        <v/>
      </c>
      <c r="S4742" s="151" t="str">
        <f>IF(Data!C4746="","",C4746)</f>
        <v/>
      </c>
      <c r="T4742" s="150" t="str">
        <f>IFERROR(IF(S4742:$S$5009&lt;&gt;0, ABS(C4746-$Z$8),""),"")</f>
        <v/>
      </c>
      <c r="U4742" s="150" t="str">
        <f>IFERROR(IF(S4742:$S$5009&lt;&gt;0, (T4742-$Y$17)^2,""),"")</f>
        <v/>
      </c>
    </row>
    <row r="4743" spans="1:21" ht="23">
      <c r="A4743" s="161">
        <v>4734</v>
      </c>
      <c r="B4743" s="160" t="str">
        <f>IF(Data!B4743:$B$5009&lt;&gt;"",Data!B4743,"")</f>
        <v/>
      </c>
      <c r="C4743" s="160" t="str">
        <f>IF(Data!$C4743:C$5009&lt;&gt;"",Data!C4743,"")</f>
        <v/>
      </c>
      <c r="P4743" s="149" t="str">
        <f>IF(Data!B4747="","",B4747)</f>
        <v/>
      </c>
      <c r="Q4743" s="150" t="str">
        <f>IFERROR(IF(P4743:$P$5009&lt;&gt;0, ABS(P4743-$Z$7),""),"")</f>
        <v/>
      </c>
      <c r="R4743" s="150" t="str">
        <f>IFERROR(IF(P4743:$P$5009&lt;&gt;0, (Q4743-$Y$16)^2,""),"")</f>
        <v/>
      </c>
      <c r="S4743" s="151" t="str">
        <f>IF(Data!C4747="","",C4747)</f>
        <v/>
      </c>
      <c r="T4743" s="150" t="str">
        <f>IFERROR(IF(S4743:$S$5009&lt;&gt;0, ABS(C4747-$Z$8),""),"")</f>
        <v/>
      </c>
      <c r="U4743" s="150" t="str">
        <f>IFERROR(IF(S4743:$S$5009&lt;&gt;0, (T4743-$Y$17)^2,""),"")</f>
        <v/>
      </c>
    </row>
    <row r="4744" spans="1:21" ht="23">
      <c r="A4744" s="159">
        <v>4735</v>
      </c>
      <c r="B4744" s="160" t="str">
        <f>IF(Data!B4744:$B$5009&lt;&gt;"",Data!B4744,"")</f>
        <v/>
      </c>
      <c r="C4744" s="160" t="str">
        <f>IF(Data!$C4744:C$5009&lt;&gt;"",Data!C4744,"")</f>
        <v/>
      </c>
      <c r="P4744" s="149" t="str">
        <f>IF(Data!B4748="","",B4748)</f>
        <v/>
      </c>
      <c r="Q4744" s="150" t="str">
        <f>IFERROR(IF(P4744:$P$5009&lt;&gt;0, ABS(P4744-$Z$7),""),"")</f>
        <v/>
      </c>
      <c r="R4744" s="150" t="str">
        <f>IFERROR(IF(P4744:$P$5009&lt;&gt;0, (Q4744-$Y$16)^2,""),"")</f>
        <v/>
      </c>
      <c r="S4744" s="151" t="str">
        <f>IF(Data!C4748="","",C4748)</f>
        <v/>
      </c>
      <c r="T4744" s="150" t="str">
        <f>IFERROR(IF(S4744:$S$5009&lt;&gt;0, ABS(C4748-$Z$8),""),"")</f>
        <v/>
      </c>
      <c r="U4744" s="150" t="str">
        <f>IFERROR(IF(S4744:$S$5009&lt;&gt;0, (T4744-$Y$17)^2,""),"")</f>
        <v/>
      </c>
    </row>
    <row r="4745" spans="1:21" ht="23">
      <c r="A4745" s="161">
        <v>4736</v>
      </c>
      <c r="B4745" s="160" t="str">
        <f>IF(Data!B4745:$B$5009&lt;&gt;"",Data!B4745,"")</f>
        <v/>
      </c>
      <c r="C4745" s="160" t="str">
        <f>IF(Data!$C4745:C$5009&lt;&gt;"",Data!C4745,"")</f>
        <v/>
      </c>
      <c r="P4745" s="149" t="str">
        <f>IF(Data!B4749="","",B4749)</f>
        <v/>
      </c>
      <c r="Q4745" s="150" t="str">
        <f>IFERROR(IF(P4745:$P$5009&lt;&gt;0, ABS(P4745-$Z$7),""),"")</f>
        <v/>
      </c>
      <c r="R4745" s="150" t="str">
        <f>IFERROR(IF(P4745:$P$5009&lt;&gt;0, (Q4745-$Y$16)^2,""),"")</f>
        <v/>
      </c>
      <c r="S4745" s="151" t="str">
        <f>IF(Data!C4749="","",C4749)</f>
        <v/>
      </c>
      <c r="T4745" s="150" t="str">
        <f>IFERROR(IF(S4745:$S$5009&lt;&gt;0, ABS(C4749-$Z$8),""),"")</f>
        <v/>
      </c>
      <c r="U4745" s="150" t="str">
        <f>IFERROR(IF(S4745:$S$5009&lt;&gt;0, (T4745-$Y$17)^2,""),"")</f>
        <v/>
      </c>
    </row>
    <row r="4746" spans="1:21" ht="23">
      <c r="A4746" s="159">
        <v>4737</v>
      </c>
      <c r="B4746" s="160" t="str">
        <f>IF(Data!B4746:$B$5009&lt;&gt;"",Data!B4746,"")</f>
        <v/>
      </c>
      <c r="C4746" s="160" t="str">
        <f>IF(Data!$C4746:C$5009&lt;&gt;"",Data!C4746,"")</f>
        <v/>
      </c>
      <c r="P4746" s="149" t="str">
        <f>IF(Data!B4750="","",B4750)</f>
        <v/>
      </c>
      <c r="Q4746" s="150" t="str">
        <f>IFERROR(IF(P4746:$P$5009&lt;&gt;0, ABS(P4746-$Z$7),""),"")</f>
        <v/>
      </c>
      <c r="R4746" s="150" t="str">
        <f>IFERROR(IF(P4746:$P$5009&lt;&gt;0, (Q4746-$Y$16)^2,""),"")</f>
        <v/>
      </c>
      <c r="S4746" s="151" t="str">
        <f>IF(Data!C4750="","",C4750)</f>
        <v/>
      </c>
      <c r="T4746" s="150" t="str">
        <f>IFERROR(IF(S4746:$S$5009&lt;&gt;0, ABS(C4750-$Z$8),""),"")</f>
        <v/>
      </c>
      <c r="U4746" s="150" t="str">
        <f>IFERROR(IF(S4746:$S$5009&lt;&gt;0, (T4746-$Y$17)^2,""),"")</f>
        <v/>
      </c>
    </row>
    <row r="4747" spans="1:21" ht="23">
      <c r="A4747" s="161">
        <v>4738</v>
      </c>
      <c r="B4747" s="160" t="str">
        <f>IF(Data!B4747:$B$5009&lt;&gt;"",Data!B4747,"")</f>
        <v/>
      </c>
      <c r="C4747" s="160" t="str">
        <f>IF(Data!$C4747:C$5009&lt;&gt;"",Data!C4747,"")</f>
        <v/>
      </c>
      <c r="P4747" s="149" t="str">
        <f>IF(Data!B4751="","",B4751)</f>
        <v/>
      </c>
      <c r="Q4747" s="150" t="str">
        <f>IFERROR(IF(P4747:$P$5009&lt;&gt;0, ABS(P4747-$Z$7),""),"")</f>
        <v/>
      </c>
      <c r="R4747" s="150" t="str">
        <f>IFERROR(IF(P4747:$P$5009&lt;&gt;0, (Q4747-$Y$16)^2,""),"")</f>
        <v/>
      </c>
      <c r="S4747" s="151" t="str">
        <f>IF(Data!C4751="","",C4751)</f>
        <v/>
      </c>
      <c r="T4747" s="150" t="str">
        <f>IFERROR(IF(S4747:$S$5009&lt;&gt;0, ABS(C4751-$Z$8),""),"")</f>
        <v/>
      </c>
      <c r="U4747" s="150" t="str">
        <f>IFERROR(IF(S4747:$S$5009&lt;&gt;0, (T4747-$Y$17)^2,""),"")</f>
        <v/>
      </c>
    </row>
    <row r="4748" spans="1:21" ht="23">
      <c r="A4748" s="159">
        <v>4739</v>
      </c>
      <c r="B4748" s="160" t="str">
        <f>IF(Data!B4748:$B$5009&lt;&gt;"",Data!B4748,"")</f>
        <v/>
      </c>
      <c r="C4748" s="160" t="str">
        <f>IF(Data!$C4748:C$5009&lt;&gt;"",Data!C4748,"")</f>
        <v/>
      </c>
      <c r="P4748" s="149" t="str">
        <f>IF(Data!B4752="","",B4752)</f>
        <v/>
      </c>
      <c r="Q4748" s="150" t="str">
        <f>IFERROR(IF(P4748:$P$5009&lt;&gt;0, ABS(P4748-$Z$7),""),"")</f>
        <v/>
      </c>
      <c r="R4748" s="150" t="str">
        <f>IFERROR(IF(P4748:$P$5009&lt;&gt;0, (Q4748-$Y$16)^2,""),"")</f>
        <v/>
      </c>
      <c r="S4748" s="151" t="str">
        <f>IF(Data!C4752="","",C4752)</f>
        <v/>
      </c>
      <c r="T4748" s="150" t="str">
        <f>IFERROR(IF(S4748:$S$5009&lt;&gt;0, ABS(C4752-$Z$8),""),"")</f>
        <v/>
      </c>
      <c r="U4748" s="150" t="str">
        <f>IFERROR(IF(S4748:$S$5009&lt;&gt;0, (T4748-$Y$17)^2,""),"")</f>
        <v/>
      </c>
    </row>
    <row r="4749" spans="1:21" ht="23">
      <c r="A4749" s="161">
        <v>4740</v>
      </c>
      <c r="B4749" s="160" t="str">
        <f>IF(Data!B4749:$B$5009&lt;&gt;"",Data!B4749,"")</f>
        <v/>
      </c>
      <c r="C4749" s="160" t="str">
        <f>IF(Data!$C4749:C$5009&lt;&gt;"",Data!C4749,"")</f>
        <v/>
      </c>
      <c r="P4749" s="149" t="str">
        <f>IF(Data!B4753="","",B4753)</f>
        <v/>
      </c>
      <c r="Q4749" s="150" t="str">
        <f>IFERROR(IF(P4749:$P$5009&lt;&gt;0, ABS(P4749-$Z$7),""),"")</f>
        <v/>
      </c>
      <c r="R4749" s="150" t="str">
        <f>IFERROR(IF(P4749:$P$5009&lt;&gt;0, (Q4749-$Y$16)^2,""),"")</f>
        <v/>
      </c>
      <c r="S4749" s="151" t="str">
        <f>IF(Data!C4753="","",C4753)</f>
        <v/>
      </c>
      <c r="T4749" s="150" t="str">
        <f>IFERROR(IF(S4749:$S$5009&lt;&gt;0, ABS(C4753-$Z$8),""),"")</f>
        <v/>
      </c>
      <c r="U4749" s="150" t="str">
        <f>IFERROR(IF(S4749:$S$5009&lt;&gt;0, (T4749-$Y$17)^2,""),"")</f>
        <v/>
      </c>
    </row>
    <row r="4750" spans="1:21" ht="23">
      <c r="A4750" s="159">
        <v>4741</v>
      </c>
      <c r="B4750" s="160" t="str">
        <f>IF(Data!B4750:$B$5009&lt;&gt;"",Data!B4750,"")</f>
        <v/>
      </c>
      <c r="C4750" s="160" t="str">
        <f>IF(Data!$C4750:C$5009&lt;&gt;"",Data!C4750,"")</f>
        <v/>
      </c>
      <c r="P4750" s="149" t="str">
        <f>IF(Data!B4754="","",B4754)</f>
        <v/>
      </c>
      <c r="Q4750" s="150" t="str">
        <f>IFERROR(IF(P4750:$P$5009&lt;&gt;0, ABS(P4750-$Z$7),""),"")</f>
        <v/>
      </c>
      <c r="R4750" s="150" t="str">
        <f>IFERROR(IF(P4750:$P$5009&lt;&gt;0, (Q4750-$Y$16)^2,""),"")</f>
        <v/>
      </c>
      <c r="S4750" s="151" t="str">
        <f>IF(Data!C4754="","",C4754)</f>
        <v/>
      </c>
      <c r="T4750" s="150" t="str">
        <f>IFERROR(IF(S4750:$S$5009&lt;&gt;0, ABS(C4754-$Z$8),""),"")</f>
        <v/>
      </c>
      <c r="U4750" s="150" t="str">
        <f>IFERROR(IF(S4750:$S$5009&lt;&gt;0, (T4750-$Y$17)^2,""),"")</f>
        <v/>
      </c>
    </row>
    <row r="4751" spans="1:21" ht="23">
      <c r="A4751" s="161">
        <v>4742</v>
      </c>
      <c r="B4751" s="160" t="str">
        <f>IF(Data!B4751:$B$5009&lt;&gt;"",Data!B4751,"")</f>
        <v/>
      </c>
      <c r="C4751" s="160" t="str">
        <f>IF(Data!$C4751:C$5009&lt;&gt;"",Data!C4751,"")</f>
        <v/>
      </c>
      <c r="P4751" s="149" t="str">
        <f>IF(Data!B4755="","",B4755)</f>
        <v/>
      </c>
      <c r="Q4751" s="150" t="str">
        <f>IFERROR(IF(P4751:$P$5009&lt;&gt;0, ABS(P4751-$Z$7),""),"")</f>
        <v/>
      </c>
      <c r="R4751" s="150" t="str">
        <f>IFERROR(IF(P4751:$P$5009&lt;&gt;0, (Q4751-$Y$16)^2,""),"")</f>
        <v/>
      </c>
      <c r="S4751" s="151" t="str">
        <f>IF(Data!C4755="","",C4755)</f>
        <v/>
      </c>
      <c r="T4751" s="150" t="str">
        <f>IFERROR(IF(S4751:$S$5009&lt;&gt;0, ABS(C4755-$Z$8),""),"")</f>
        <v/>
      </c>
      <c r="U4751" s="150" t="str">
        <f>IFERROR(IF(S4751:$S$5009&lt;&gt;0, (T4751-$Y$17)^2,""),"")</f>
        <v/>
      </c>
    </row>
    <row r="4752" spans="1:21" ht="23">
      <c r="A4752" s="159">
        <v>4743</v>
      </c>
      <c r="B4752" s="160" t="str">
        <f>IF(Data!B4752:$B$5009&lt;&gt;"",Data!B4752,"")</f>
        <v/>
      </c>
      <c r="C4752" s="160" t="str">
        <f>IF(Data!$C4752:C$5009&lt;&gt;"",Data!C4752,"")</f>
        <v/>
      </c>
      <c r="P4752" s="149" t="str">
        <f>IF(Data!B4756="","",B4756)</f>
        <v/>
      </c>
      <c r="Q4752" s="150" t="str">
        <f>IFERROR(IF(P4752:$P$5009&lt;&gt;0, ABS(P4752-$Z$7),""),"")</f>
        <v/>
      </c>
      <c r="R4752" s="150" t="str">
        <f>IFERROR(IF(P4752:$P$5009&lt;&gt;0, (Q4752-$Y$16)^2,""),"")</f>
        <v/>
      </c>
      <c r="S4752" s="151" t="str">
        <f>IF(Data!C4756="","",C4756)</f>
        <v/>
      </c>
      <c r="T4752" s="150" t="str">
        <f>IFERROR(IF(S4752:$S$5009&lt;&gt;0, ABS(C4756-$Z$8),""),"")</f>
        <v/>
      </c>
      <c r="U4752" s="150" t="str">
        <f>IFERROR(IF(S4752:$S$5009&lt;&gt;0, (T4752-$Y$17)^2,""),"")</f>
        <v/>
      </c>
    </row>
    <row r="4753" spans="1:21" ht="23">
      <c r="A4753" s="161">
        <v>4744</v>
      </c>
      <c r="B4753" s="160" t="str">
        <f>IF(Data!B4753:$B$5009&lt;&gt;"",Data!B4753,"")</f>
        <v/>
      </c>
      <c r="C4753" s="160" t="str">
        <f>IF(Data!$C4753:C$5009&lt;&gt;"",Data!C4753,"")</f>
        <v/>
      </c>
      <c r="P4753" s="149" t="str">
        <f>IF(Data!B4757="","",B4757)</f>
        <v/>
      </c>
      <c r="Q4753" s="150" t="str">
        <f>IFERROR(IF(P4753:$P$5009&lt;&gt;0, ABS(P4753-$Z$7),""),"")</f>
        <v/>
      </c>
      <c r="R4753" s="150" t="str">
        <f>IFERROR(IF(P4753:$P$5009&lt;&gt;0, (Q4753-$Y$16)^2,""),"")</f>
        <v/>
      </c>
      <c r="S4753" s="151" t="str">
        <f>IF(Data!C4757="","",C4757)</f>
        <v/>
      </c>
      <c r="T4753" s="150" t="str">
        <f>IFERROR(IF(S4753:$S$5009&lt;&gt;0, ABS(C4757-$Z$8),""),"")</f>
        <v/>
      </c>
      <c r="U4753" s="150" t="str">
        <f>IFERROR(IF(S4753:$S$5009&lt;&gt;0, (T4753-$Y$17)^2,""),"")</f>
        <v/>
      </c>
    </row>
    <row r="4754" spans="1:21" ht="23">
      <c r="A4754" s="159">
        <v>4745</v>
      </c>
      <c r="B4754" s="160" t="str">
        <f>IF(Data!B4754:$B$5009&lt;&gt;"",Data!B4754,"")</f>
        <v/>
      </c>
      <c r="C4754" s="160" t="str">
        <f>IF(Data!$C4754:C$5009&lt;&gt;"",Data!C4754,"")</f>
        <v/>
      </c>
      <c r="P4754" s="149" t="str">
        <f>IF(Data!B4758="","",B4758)</f>
        <v/>
      </c>
      <c r="Q4754" s="150" t="str">
        <f>IFERROR(IF(P4754:$P$5009&lt;&gt;0, ABS(P4754-$Z$7),""),"")</f>
        <v/>
      </c>
      <c r="R4754" s="150" t="str">
        <f>IFERROR(IF(P4754:$P$5009&lt;&gt;0, (Q4754-$Y$16)^2,""),"")</f>
        <v/>
      </c>
      <c r="S4754" s="151" t="str">
        <f>IF(Data!C4758="","",C4758)</f>
        <v/>
      </c>
      <c r="T4754" s="150" t="str">
        <f>IFERROR(IF(S4754:$S$5009&lt;&gt;0, ABS(C4758-$Z$8),""),"")</f>
        <v/>
      </c>
      <c r="U4754" s="150" t="str">
        <f>IFERROR(IF(S4754:$S$5009&lt;&gt;0, (T4754-$Y$17)^2,""),"")</f>
        <v/>
      </c>
    </row>
    <row r="4755" spans="1:21" ht="23">
      <c r="A4755" s="161">
        <v>4746</v>
      </c>
      <c r="B4755" s="160" t="str">
        <f>IF(Data!B4755:$B$5009&lt;&gt;"",Data!B4755,"")</f>
        <v/>
      </c>
      <c r="C4755" s="160" t="str">
        <f>IF(Data!$C4755:C$5009&lt;&gt;"",Data!C4755,"")</f>
        <v/>
      </c>
      <c r="P4755" s="149" t="str">
        <f>IF(Data!B4759="","",B4759)</f>
        <v/>
      </c>
      <c r="Q4755" s="150" t="str">
        <f>IFERROR(IF(P4755:$P$5009&lt;&gt;0, ABS(P4755-$Z$7),""),"")</f>
        <v/>
      </c>
      <c r="R4755" s="150" t="str">
        <f>IFERROR(IF(P4755:$P$5009&lt;&gt;0, (Q4755-$Y$16)^2,""),"")</f>
        <v/>
      </c>
      <c r="S4755" s="151" t="str">
        <f>IF(Data!C4759="","",C4759)</f>
        <v/>
      </c>
      <c r="T4755" s="150" t="str">
        <f>IFERROR(IF(S4755:$S$5009&lt;&gt;0, ABS(C4759-$Z$8),""),"")</f>
        <v/>
      </c>
      <c r="U4755" s="150" t="str">
        <f>IFERROR(IF(S4755:$S$5009&lt;&gt;0, (T4755-$Y$17)^2,""),"")</f>
        <v/>
      </c>
    </row>
    <row r="4756" spans="1:21" ht="23">
      <c r="A4756" s="159">
        <v>4747</v>
      </c>
      <c r="B4756" s="160" t="str">
        <f>IF(Data!B4756:$B$5009&lt;&gt;"",Data!B4756,"")</f>
        <v/>
      </c>
      <c r="C4756" s="160" t="str">
        <f>IF(Data!$C4756:C$5009&lt;&gt;"",Data!C4756,"")</f>
        <v/>
      </c>
      <c r="P4756" s="149" t="str">
        <f>IF(Data!B4760="","",B4760)</f>
        <v/>
      </c>
      <c r="Q4756" s="150" t="str">
        <f>IFERROR(IF(P4756:$P$5009&lt;&gt;0, ABS(P4756-$Z$7),""),"")</f>
        <v/>
      </c>
      <c r="R4756" s="150" t="str">
        <f>IFERROR(IF(P4756:$P$5009&lt;&gt;0, (Q4756-$Y$16)^2,""),"")</f>
        <v/>
      </c>
      <c r="S4756" s="151" t="str">
        <f>IF(Data!C4760="","",C4760)</f>
        <v/>
      </c>
      <c r="T4756" s="150" t="str">
        <f>IFERROR(IF(S4756:$S$5009&lt;&gt;0, ABS(C4760-$Z$8),""),"")</f>
        <v/>
      </c>
      <c r="U4756" s="150" t="str">
        <f>IFERROR(IF(S4756:$S$5009&lt;&gt;0, (T4756-$Y$17)^2,""),"")</f>
        <v/>
      </c>
    </row>
    <row r="4757" spans="1:21" ht="23">
      <c r="A4757" s="161">
        <v>4748</v>
      </c>
      <c r="B4757" s="160" t="str">
        <f>IF(Data!B4757:$B$5009&lt;&gt;"",Data!B4757,"")</f>
        <v/>
      </c>
      <c r="C4757" s="160" t="str">
        <f>IF(Data!$C4757:C$5009&lt;&gt;"",Data!C4757,"")</f>
        <v/>
      </c>
      <c r="P4757" s="149" t="str">
        <f>IF(Data!B4761="","",B4761)</f>
        <v/>
      </c>
      <c r="Q4757" s="150" t="str">
        <f>IFERROR(IF(P4757:$P$5009&lt;&gt;0, ABS(P4757-$Z$7),""),"")</f>
        <v/>
      </c>
      <c r="R4757" s="150" t="str">
        <f>IFERROR(IF(P4757:$P$5009&lt;&gt;0, (Q4757-$Y$16)^2,""),"")</f>
        <v/>
      </c>
      <c r="S4757" s="151" t="str">
        <f>IF(Data!C4761="","",C4761)</f>
        <v/>
      </c>
      <c r="T4757" s="150" t="str">
        <f>IFERROR(IF(S4757:$S$5009&lt;&gt;0, ABS(C4761-$Z$8),""),"")</f>
        <v/>
      </c>
      <c r="U4757" s="150" t="str">
        <f>IFERROR(IF(S4757:$S$5009&lt;&gt;0, (T4757-$Y$17)^2,""),"")</f>
        <v/>
      </c>
    </row>
    <row r="4758" spans="1:21" ht="23">
      <c r="A4758" s="159">
        <v>4749</v>
      </c>
      <c r="B4758" s="160" t="str">
        <f>IF(Data!B4758:$B$5009&lt;&gt;"",Data!B4758,"")</f>
        <v/>
      </c>
      <c r="C4758" s="160" t="str">
        <f>IF(Data!$C4758:C$5009&lt;&gt;"",Data!C4758,"")</f>
        <v/>
      </c>
      <c r="P4758" s="149" t="str">
        <f>IF(Data!B4762="","",B4762)</f>
        <v/>
      </c>
      <c r="Q4758" s="150" t="str">
        <f>IFERROR(IF(P4758:$P$5009&lt;&gt;0, ABS(P4758-$Z$7),""),"")</f>
        <v/>
      </c>
      <c r="R4758" s="150" t="str">
        <f>IFERROR(IF(P4758:$P$5009&lt;&gt;0, (Q4758-$Y$16)^2,""),"")</f>
        <v/>
      </c>
      <c r="S4758" s="151" t="str">
        <f>IF(Data!C4762="","",C4762)</f>
        <v/>
      </c>
      <c r="T4758" s="150" t="str">
        <f>IFERROR(IF(S4758:$S$5009&lt;&gt;0, ABS(C4762-$Z$8),""),"")</f>
        <v/>
      </c>
      <c r="U4758" s="150" t="str">
        <f>IFERROR(IF(S4758:$S$5009&lt;&gt;0, (T4758-$Y$17)^2,""),"")</f>
        <v/>
      </c>
    </row>
    <row r="4759" spans="1:21" ht="23">
      <c r="A4759" s="161">
        <v>4750</v>
      </c>
      <c r="B4759" s="160" t="str">
        <f>IF(Data!B4759:$B$5009&lt;&gt;"",Data!B4759,"")</f>
        <v/>
      </c>
      <c r="C4759" s="160" t="str">
        <f>IF(Data!$C4759:C$5009&lt;&gt;"",Data!C4759,"")</f>
        <v/>
      </c>
      <c r="P4759" s="149" t="str">
        <f>IF(Data!B4763="","",B4763)</f>
        <v/>
      </c>
      <c r="Q4759" s="150" t="str">
        <f>IFERROR(IF(P4759:$P$5009&lt;&gt;0, ABS(P4759-$Z$7),""),"")</f>
        <v/>
      </c>
      <c r="R4759" s="150" t="str">
        <f>IFERROR(IF(P4759:$P$5009&lt;&gt;0, (Q4759-$Y$16)^2,""),"")</f>
        <v/>
      </c>
      <c r="S4759" s="151" t="str">
        <f>IF(Data!C4763="","",C4763)</f>
        <v/>
      </c>
      <c r="T4759" s="150" t="str">
        <f>IFERROR(IF(S4759:$S$5009&lt;&gt;0, ABS(C4763-$Z$8),""),"")</f>
        <v/>
      </c>
      <c r="U4759" s="150" t="str">
        <f>IFERROR(IF(S4759:$S$5009&lt;&gt;0, (T4759-$Y$17)^2,""),"")</f>
        <v/>
      </c>
    </row>
    <row r="4760" spans="1:21" ht="23">
      <c r="A4760" s="159">
        <v>4751</v>
      </c>
      <c r="B4760" s="160" t="str">
        <f>IF(Data!B4760:$B$5009&lt;&gt;"",Data!B4760,"")</f>
        <v/>
      </c>
      <c r="C4760" s="160" t="str">
        <f>IF(Data!$C4760:C$5009&lt;&gt;"",Data!C4760,"")</f>
        <v/>
      </c>
      <c r="P4760" s="149" t="str">
        <f>IF(Data!B4764="","",B4764)</f>
        <v/>
      </c>
      <c r="Q4760" s="150" t="str">
        <f>IFERROR(IF(P4760:$P$5009&lt;&gt;0, ABS(P4760-$Z$7),""),"")</f>
        <v/>
      </c>
      <c r="R4760" s="150" t="str">
        <f>IFERROR(IF(P4760:$P$5009&lt;&gt;0, (Q4760-$Y$16)^2,""),"")</f>
        <v/>
      </c>
      <c r="S4760" s="151" t="str">
        <f>IF(Data!C4764="","",C4764)</f>
        <v/>
      </c>
      <c r="T4760" s="150" t="str">
        <f>IFERROR(IF(S4760:$S$5009&lt;&gt;0, ABS(C4764-$Z$8),""),"")</f>
        <v/>
      </c>
      <c r="U4760" s="150" t="str">
        <f>IFERROR(IF(S4760:$S$5009&lt;&gt;0, (T4760-$Y$17)^2,""),"")</f>
        <v/>
      </c>
    </row>
    <row r="4761" spans="1:21" ht="23">
      <c r="A4761" s="161">
        <v>4752</v>
      </c>
      <c r="B4761" s="160" t="str">
        <f>IF(Data!B4761:$B$5009&lt;&gt;"",Data!B4761,"")</f>
        <v/>
      </c>
      <c r="C4761" s="160" t="str">
        <f>IF(Data!$C4761:C$5009&lt;&gt;"",Data!C4761,"")</f>
        <v/>
      </c>
      <c r="P4761" s="149" t="str">
        <f>IF(Data!B4765="","",B4765)</f>
        <v/>
      </c>
      <c r="Q4761" s="150" t="str">
        <f>IFERROR(IF(P4761:$P$5009&lt;&gt;0, ABS(P4761-$Z$7),""),"")</f>
        <v/>
      </c>
      <c r="R4761" s="150" t="str">
        <f>IFERROR(IF(P4761:$P$5009&lt;&gt;0, (Q4761-$Y$16)^2,""),"")</f>
        <v/>
      </c>
      <c r="S4761" s="151" t="str">
        <f>IF(Data!C4765="","",C4765)</f>
        <v/>
      </c>
      <c r="T4761" s="150" t="str">
        <f>IFERROR(IF(S4761:$S$5009&lt;&gt;0, ABS(C4765-$Z$8),""),"")</f>
        <v/>
      </c>
      <c r="U4761" s="150" t="str">
        <f>IFERROR(IF(S4761:$S$5009&lt;&gt;0, (T4761-$Y$17)^2,""),"")</f>
        <v/>
      </c>
    </row>
    <row r="4762" spans="1:21" ht="23">
      <c r="A4762" s="159">
        <v>4753</v>
      </c>
      <c r="B4762" s="160" t="str">
        <f>IF(Data!B4762:$B$5009&lt;&gt;"",Data!B4762,"")</f>
        <v/>
      </c>
      <c r="C4762" s="160" t="str">
        <f>IF(Data!$C4762:C$5009&lt;&gt;"",Data!C4762,"")</f>
        <v/>
      </c>
      <c r="P4762" s="149" t="str">
        <f>IF(Data!B4766="","",B4766)</f>
        <v/>
      </c>
      <c r="Q4762" s="150" t="str">
        <f>IFERROR(IF(P4762:$P$5009&lt;&gt;0, ABS(P4762-$Z$7),""),"")</f>
        <v/>
      </c>
      <c r="R4762" s="150" t="str">
        <f>IFERROR(IF(P4762:$P$5009&lt;&gt;0, (Q4762-$Y$16)^2,""),"")</f>
        <v/>
      </c>
      <c r="S4762" s="151" t="str">
        <f>IF(Data!C4766="","",C4766)</f>
        <v/>
      </c>
      <c r="T4762" s="150" t="str">
        <f>IFERROR(IF(S4762:$S$5009&lt;&gt;0, ABS(C4766-$Z$8),""),"")</f>
        <v/>
      </c>
      <c r="U4762" s="150" t="str">
        <f>IFERROR(IF(S4762:$S$5009&lt;&gt;0, (T4762-$Y$17)^2,""),"")</f>
        <v/>
      </c>
    </row>
    <row r="4763" spans="1:21" ht="23">
      <c r="A4763" s="161">
        <v>4754</v>
      </c>
      <c r="B4763" s="160" t="str">
        <f>IF(Data!B4763:$B$5009&lt;&gt;"",Data!B4763,"")</f>
        <v/>
      </c>
      <c r="C4763" s="160" t="str">
        <f>IF(Data!$C4763:C$5009&lt;&gt;"",Data!C4763,"")</f>
        <v/>
      </c>
      <c r="P4763" s="149" t="str">
        <f>IF(Data!B4767="","",B4767)</f>
        <v/>
      </c>
      <c r="Q4763" s="150" t="str">
        <f>IFERROR(IF(P4763:$P$5009&lt;&gt;0, ABS(P4763-$Z$7),""),"")</f>
        <v/>
      </c>
      <c r="R4763" s="150" t="str">
        <f>IFERROR(IF(P4763:$P$5009&lt;&gt;0, (Q4763-$Y$16)^2,""),"")</f>
        <v/>
      </c>
      <c r="S4763" s="151" t="str">
        <f>IF(Data!C4767="","",C4767)</f>
        <v/>
      </c>
      <c r="T4763" s="150" t="str">
        <f>IFERROR(IF(S4763:$S$5009&lt;&gt;0, ABS(C4767-$Z$8),""),"")</f>
        <v/>
      </c>
      <c r="U4763" s="150" t="str">
        <f>IFERROR(IF(S4763:$S$5009&lt;&gt;0, (T4763-$Y$17)^2,""),"")</f>
        <v/>
      </c>
    </row>
    <row r="4764" spans="1:21" ht="23">
      <c r="A4764" s="159">
        <v>4755</v>
      </c>
      <c r="B4764" s="160" t="str">
        <f>IF(Data!B4764:$B$5009&lt;&gt;"",Data!B4764,"")</f>
        <v/>
      </c>
      <c r="C4764" s="160" t="str">
        <f>IF(Data!$C4764:C$5009&lt;&gt;"",Data!C4764,"")</f>
        <v/>
      </c>
      <c r="P4764" s="149" t="str">
        <f>IF(Data!B4768="","",B4768)</f>
        <v/>
      </c>
      <c r="Q4764" s="150" t="str">
        <f>IFERROR(IF(P4764:$P$5009&lt;&gt;0, ABS(P4764-$Z$7),""),"")</f>
        <v/>
      </c>
      <c r="R4764" s="150" t="str">
        <f>IFERROR(IF(P4764:$P$5009&lt;&gt;0, (Q4764-$Y$16)^2,""),"")</f>
        <v/>
      </c>
      <c r="S4764" s="151" t="str">
        <f>IF(Data!C4768="","",C4768)</f>
        <v/>
      </c>
      <c r="T4764" s="150" t="str">
        <f>IFERROR(IF(S4764:$S$5009&lt;&gt;0, ABS(C4768-$Z$8),""),"")</f>
        <v/>
      </c>
      <c r="U4764" s="150" t="str">
        <f>IFERROR(IF(S4764:$S$5009&lt;&gt;0, (T4764-$Y$17)^2,""),"")</f>
        <v/>
      </c>
    </row>
    <row r="4765" spans="1:21" ht="23">
      <c r="A4765" s="161">
        <v>4756</v>
      </c>
      <c r="B4765" s="160" t="str">
        <f>IF(Data!B4765:$B$5009&lt;&gt;"",Data!B4765,"")</f>
        <v/>
      </c>
      <c r="C4765" s="160" t="str">
        <f>IF(Data!$C4765:C$5009&lt;&gt;"",Data!C4765,"")</f>
        <v/>
      </c>
      <c r="P4765" s="149" t="str">
        <f>IF(Data!B4769="","",B4769)</f>
        <v/>
      </c>
      <c r="Q4765" s="150" t="str">
        <f>IFERROR(IF(P4765:$P$5009&lt;&gt;0, ABS(P4765-$Z$7),""),"")</f>
        <v/>
      </c>
      <c r="R4765" s="150" t="str">
        <f>IFERROR(IF(P4765:$P$5009&lt;&gt;0, (Q4765-$Y$16)^2,""),"")</f>
        <v/>
      </c>
      <c r="S4765" s="151" t="str">
        <f>IF(Data!C4769="","",C4769)</f>
        <v/>
      </c>
      <c r="T4765" s="150" t="str">
        <f>IFERROR(IF(S4765:$S$5009&lt;&gt;0, ABS(C4769-$Z$8),""),"")</f>
        <v/>
      </c>
      <c r="U4765" s="150" t="str">
        <f>IFERROR(IF(S4765:$S$5009&lt;&gt;0, (T4765-$Y$17)^2,""),"")</f>
        <v/>
      </c>
    </row>
    <row r="4766" spans="1:21" ht="23">
      <c r="A4766" s="159">
        <v>4757</v>
      </c>
      <c r="B4766" s="160" t="str">
        <f>IF(Data!B4766:$B$5009&lt;&gt;"",Data!B4766,"")</f>
        <v/>
      </c>
      <c r="C4766" s="160" t="str">
        <f>IF(Data!$C4766:C$5009&lt;&gt;"",Data!C4766,"")</f>
        <v/>
      </c>
      <c r="P4766" s="149" t="str">
        <f>IF(Data!B4770="","",B4770)</f>
        <v/>
      </c>
      <c r="Q4766" s="150" t="str">
        <f>IFERROR(IF(P4766:$P$5009&lt;&gt;0, ABS(P4766-$Z$7),""),"")</f>
        <v/>
      </c>
      <c r="R4766" s="150" t="str">
        <f>IFERROR(IF(P4766:$P$5009&lt;&gt;0, (Q4766-$Y$16)^2,""),"")</f>
        <v/>
      </c>
      <c r="S4766" s="151" t="str">
        <f>IF(Data!C4770="","",C4770)</f>
        <v/>
      </c>
      <c r="T4766" s="150" t="str">
        <f>IFERROR(IF(S4766:$S$5009&lt;&gt;0, ABS(C4770-$Z$8),""),"")</f>
        <v/>
      </c>
      <c r="U4766" s="150" t="str">
        <f>IFERROR(IF(S4766:$S$5009&lt;&gt;0, (T4766-$Y$17)^2,""),"")</f>
        <v/>
      </c>
    </row>
    <row r="4767" spans="1:21" ht="23">
      <c r="A4767" s="161">
        <v>4758</v>
      </c>
      <c r="B4767" s="160" t="str">
        <f>IF(Data!B4767:$B$5009&lt;&gt;"",Data!B4767,"")</f>
        <v/>
      </c>
      <c r="C4767" s="160" t="str">
        <f>IF(Data!$C4767:C$5009&lt;&gt;"",Data!C4767,"")</f>
        <v/>
      </c>
      <c r="P4767" s="149" t="str">
        <f>IF(Data!B4771="","",B4771)</f>
        <v/>
      </c>
      <c r="Q4767" s="150" t="str">
        <f>IFERROR(IF(P4767:$P$5009&lt;&gt;0, ABS(P4767-$Z$7),""),"")</f>
        <v/>
      </c>
      <c r="R4767" s="150" t="str">
        <f>IFERROR(IF(P4767:$P$5009&lt;&gt;0, (Q4767-$Y$16)^2,""),"")</f>
        <v/>
      </c>
      <c r="S4767" s="151" t="str">
        <f>IF(Data!C4771="","",C4771)</f>
        <v/>
      </c>
      <c r="T4767" s="150" t="str">
        <f>IFERROR(IF(S4767:$S$5009&lt;&gt;0, ABS(C4771-$Z$8),""),"")</f>
        <v/>
      </c>
      <c r="U4767" s="150" t="str">
        <f>IFERROR(IF(S4767:$S$5009&lt;&gt;0, (T4767-$Y$17)^2,""),"")</f>
        <v/>
      </c>
    </row>
    <row r="4768" spans="1:21" ht="23">
      <c r="A4768" s="159">
        <v>4759</v>
      </c>
      <c r="B4768" s="160" t="str">
        <f>IF(Data!B4768:$B$5009&lt;&gt;"",Data!B4768,"")</f>
        <v/>
      </c>
      <c r="C4768" s="160" t="str">
        <f>IF(Data!$C4768:C$5009&lt;&gt;"",Data!C4768,"")</f>
        <v/>
      </c>
      <c r="P4768" s="149" t="str">
        <f>IF(Data!B4772="","",B4772)</f>
        <v/>
      </c>
      <c r="Q4768" s="150" t="str">
        <f>IFERROR(IF(P4768:$P$5009&lt;&gt;0, ABS(P4768-$Z$7),""),"")</f>
        <v/>
      </c>
      <c r="R4768" s="150" t="str">
        <f>IFERROR(IF(P4768:$P$5009&lt;&gt;0, (Q4768-$Y$16)^2,""),"")</f>
        <v/>
      </c>
      <c r="S4768" s="151" t="str">
        <f>IF(Data!C4772="","",C4772)</f>
        <v/>
      </c>
      <c r="T4768" s="150" t="str">
        <f>IFERROR(IF(S4768:$S$5009&lt;&gt;0, ABS(C4772-$Z$8),""),"")</f>
        <v/>
      </c>
      <c r="U4768" s="150" t="str">
        <f>IFERROR(IF(S4768:$S$5009&lt;&gt;0, (T4768-$Y$17)^2,""),"")</f>
        <v/>
      </c>
    </row>
    <row r="4769" spans="1:21" ht="23">
      <c r="A4769" s="161">
        <v>4760</v>
      </c>
      <c r="B4769" s="160" t="str">
        <f>IF(Data!B4769:$B$5009&lt;&gt;"",Data!B4769,"")</f>
        <v/>
      </c>
      <c r="C4769" s="160" t="str">
        <f>IF(Data!$C4769:C$5009&lt;&gt;"",Data!C4769,"")</f>
        <v/>
      </c>
      <c r="P4769" s="149" t="str">
        <f>IF(Data!B4773="","",B4773)</f>
        <v/>
      </c>
      <c r="Q4769" s="150" t="str">
        <f>IFERROR(IF(P4769:$P$5009&lt;&gt;0, ABS(P4769-$Z$7),""),"")</f>
        <v/>
      </c>
      <c r="R4769" s="150" t="str">
        <f>IFERROR(IF(P4769:$P$5009&lt;&gt;0, (Q4769-$Y$16)^2,""),"")</f>
        <v/>
      </c>
      <c r="S4769" s="151" t="str">
        <f>IF(Data!C4773="","",C4773)</f>
        <v/>
      </c>
      <c r="T4769" s="150" t="str">
        <f>IFERROR(IF(S4769:$S$5009&lt;&gt;0, ABS(C4773-$Z$8),""),"")</f>
        <v/>
      </c>
      <c r="U4769" s="150" t="str">
        <f>IFERROR(IF(S4769:$S$5009&lt;&gt;0, (T4769-$Y$17)^2,""),"")</f>
        <v/>
      </c>
    </row>
    <row r="4770" spans="1:21" ht="23">
      <c r="A4770" s="159">
        <v>4761</v>
      </c>
      <c r="B4770" s="160" t="str">
        <f>IF(Data!B4770:$B$5009&lt;&gt;"",Data!B4770,"")</f>
        <v/>
      </c>
      <c r="C4770" s="160" t="str">
        <f>IF(Data!$C4770:C$5009&lt;&gt;"",Data!C4770,"")</f>
        <v/>
      </c>
      <c r="P4770" s="149" t="str">
        <f>IF(Data!B4774="","",B4774)</f>
        <v/>
      </c>
      <c r="Q4770" s="150" t="str">
        <f>IFERROR(IF(P4770:$P$5009&lt;&gt;0, ABS(P4770-$Z$7),""),"")</f>
        <v/>
      </c>
      <c r="R4770" s="150" t="str">
        <f>IFERROR(IF(P4770:$P$5009&lt;&gt;0, (Q4770-$Y$16)^2,""),"")</f>
        <v/>
      </c>
      <c r="S4770" s="151" t="str">
        <f>IF(Data!C4774="","",C4774)</f>
        <v/>
      </c>
      <c r="T4770" s="150" t="str">
        <f>IFERROR(IF(S4770:$S$5009&lt;&gt;0, ABS(C4774-$Z$8),""),"")</f>
        <v/>
      </c>
      <c r="U4770" s="150" t="str">
        <f>IFERROR(IF(S4770:$S$5009&lt;&gt;0, (T4770-$Y$17)^2,""),"")</f>
        <v/>
      </c>
    </row>
    <row r="4771" spans="1:21" ht="23">
      <c r="A4771" s="161">
        <v>4762</v>
      </c>
      <c r="B4771" s="160" t="str">
        <f>IF(Data!B4771:$B$5009&lt;&gt;"",Data!B4771,"")</f>
        <v/>
      </c>
      <c r="C4771" s="160" t="str">
        <f>IF(Data!$C4771:C$5009&lt;&gt;"",Data!C4771,"")</f>
        <v/>
      </c>
      <c r="P4771" s="149" t="str">
        <f>IF(Data!B4775="","",B4775)</f>
        <v/>
      </c>
      <c r="Q4771" s="150" t="str">
        <f>IFERROR(IF(P4771:$P$5009&lt;&gt;0, ABS(P4771-$Z$7),""),"")</f>
        <v/>
      </c>
      <c r="R4771" s="150" t="str">
        <f>IFERROR(IF(P4771:$P$5009&lt;&gt;0, (Q4771-$Y$16)^2,""),"")</f>
        <v/>
      </c>
      <c r="S4771" s="151" t="str">
        <f>IF(Data!C4775="","",C4775)</f>
        <v/>
      </c>
      <c r="T4771" s="150" t="str">
        <f>IFERROR(IF(S4771:$S$5009&lt;&gt;0, ABS(C4775-$Z$8),""),"")</f>
        <v/>
      </c>
      <c r="U4771" s="150" t="str">
        <f>IFERROR(IF(S4771:$S$5009&lt;&gt;0, (T4771-$Y$17)^2,""),"")</f>
        <v/>
      </c>
    </row>
    <row r="4772" spans="1:21" ht="23">
      <c r="A4772" s="159">
        <v>4763</v>
      </c>
      <c r="B4772" s="160" t="str">
        <f>IF(Data!B4772:$B$5009&lt;&gt;"",Data!B4772,"")</f>
        <v/>
      </c>
      <c r="C4772" s="160" t="str">
        <f>IF(Data!$C4772:C$5009&lt;&gt;"",Data!C4772,"")</f>
        <v/>
      </c>
      <c r="P4772" s="149" t="str">
        <f>IF(Data!B4776="","",B4776)</f>
        <v/>
      </c>
      <c r="Q4772" s="150" t="str">
        <f>IFERROR(IF(P4772:$P$5009&lt;&gt;0, ABS(P4772-$Z$7),""),"")</f>
        <v/>
      </c>
      <c r="R4772" s="150" t="str">
        <f>IFERROR(IF(P4772:$P$5009&lt;&gt;0, (Q4772-$Y$16)^2,""),"")</f>
        <v/>
      </c>
      <c r="S4772" s="151" t="str">
        <f>IF(Data!C4776="","",C4776)</f>
        <v/>
      </c>
      <c r="T4772" s="150" t="str">
        <f>IFERROR(IF(S4772:$S$5009&lt;&gt;0, ABS(C4776-$Z$8),""),"")</f>
        <v/>
      </c>
      <c r="U4772" s="150" t="str">
        <f>IFERROR(IF(S4772:$S$5009&lt;&gt;0, (T4772-$Y$17)^2,""),"")</f>
        <v/>
      </c>
    </row>
    <row r="4773" spans="1:21" ht="23">
      <c r="A4773" s="161">
        <v>4764</v>
      </c>
      <c r="B4773" s="160" t="str">
        <f>IF(Data!B4773:$B$5009&lt;&gt;"",Data!B4773,"")</f>
        <v/>
      </c>
      <c r="C4773" s="160" t="str">
        <f>IF(Data!$C4773:C$5009&lt;&gt;"",Data!C4773,"")</f>
        <v/>
      </c>
      <c r="P4773" s="149" t="str">
        <f>IF(Data!B4777="","",B4777)</f>
        <v/>
      </c>
      <c r="Q4773" s="150" t="str">
        <f>IFERROR(IF(P4773:$P$5009&lt;&gt;0, ABS(P4773-$Z$7),""),"")</f>
        <v/>
      </c>
      <c r="R4773" s="150" t="str">
        <f>IFERROR(IF(P4773:$P$5009&lt;&gt;0, (Q4773-$Y$16)^2,""),"")</f>
        <v/>
      </c>
      <c r="S4773" s="151" t="str">
        <f>IF(Data!C4777="","",C4777)</f>
        <v/>
      </c>
      <c r="T4773" s="150" t="str">
        <f>IFERROR(IF(S4773:$S$5009&lt;&gt;0, ABS(C4777-$Z$8),""),"")</f>
        <v/>
      </c>
      <c r="U4773" s="150" t="str">
        <f>IFERROR(IF(S4773:$S$5009&lt;&gt;0, (T4773-$Y$17)^2,""),"")</f>
        <v/>
      </c>
    </row>
    <row r="4774" spans="1:21" ht="23">
      <c r="A4774" s="159">
        <v>4765</v>
      </c>
      <c r="B4774" s="160" t="str">
        <f>IF(Data!B4774:$B$5009&lt;&gt;"",Data!B4774,"")</f>
        <v/>
      </c>
      <c r="C4774" s="160" t="str">
        <f>IF(Data!$C4774:C$5009&lt;&gt;"",Data!C4774,"")</f>
        <v/>
      </c>
      <c r="P4774" s="149" t="str">
        <f>IF(Data!B4778="","",B4778)</f>
        <v/>
      </c>
      <c r="Q4774" s="150" t="str">
        <f>IFERROR(IF(P4774:$P$5009&lt;&gt;0, ABS(P4774-$Z$7),""),"")</f>
        <v/>
      </c>
      <c r="R4774" s="150" t="str">
        <f>IFERROR(IF(P4774:$P$5009&lt;&gt;0, (Q4774-$Y$16)^2,""),"")</f>
        <v/>
      </c>
      <c r="S4774" s="151" t="str">
        <f>IF(Data!C4778="","",C4778)</f>
        <v/>
      </c>
      <c r="T4774" s="150" t="str">
        <f>IFERROR(IF(S4774:$S$5009&lt;&gt;0, ABS(C4778-$Z$8),""),"")</f>
        <v/>
      </c>
      <c r="U4774" s="150" t="str">
        <f>IFERROR(IF(S4774:$S$5009&lt;&gt;0, (T4774-$Y$17)^2,""),"")</f>
        <v/>
      </c>
    </row>
    <row r="4775" spans="1:21" ht="23">
      <c r="A4775" s="161">
        <v>4766</v>
      </c>
      <c r="B4775" s="160" t="str">
        <f>IF(Data!B4775:$B$5009&lt;&gt;"",Data!B4775,"")</f>
        <v/>
      </c>
      <c r="C4775" s="160" t="str">
        <f>IF(Data!$C4775:C$5009&lt;&gt;"",Data!C4775,"")</f>
        <v/>
      </c>
      <c r="P4775" s="149" t="str">
        <f>IF(Data!B4779="","",B4779)</f>
        <v/>
      </c>
      <c r="Q4775" s="150" t="str">
        <f>IFERROR(IF(P4775:$P$5009&lt;&gt;0, ABS(P4775-$Z$7),""),"")</f>
        <v/>
      </c>
      <c r="R4775" s="150" t="str">
        <f>IFERROR(IF(P4775:$P$5009&lt;&gt;0, (Q4775-$Y$16)^2,""),"")</f>
        <v/>
      </c>
      <c r="S4775" s="151" t="str">
        <f>IF(Data!C4779="","",C4779)</f>
        <v/>
      </c>
      <c r="T4775" s="150" t="str">
        <f>IFERROR(IF(S4775:$S$5009&lt;&gt;0, ABS(C4779-$Z$8),""),"")</f>
        <v/>
      </c>
      <c r="U4775" s="150" t="str">
        <f>IFERROR(IF(S4775:$S$5009&lt;&gt;0, (T4775-$Y$17)^2,""),"")</f>
        <v/>
      </c>
    </row>
    <row r="4776" spans="1:21" ht="23">
      <c r="A4776" s="159">
        <v>4767</v>
      </c>
      <c r="B4776" s="160" t="str">
        <f>IF(Data!B4776:$B$5009&lt;&gt;"",Data!B4776,"")</f>
        <v/>
      </c>
      <c r="C4776" s="160" t="str">
        <f>IF(Data!$C4776:C$5009&lt;&gt;"",Data!C4776,"")</f>
        <v/>
      </c>
      <c r="P4776" s="149" t="str">
        <f>IF(Data!B4780="","",B4780)</f>
        <v/>
      </c>
      <c r="Q4776" s="150" t="str">
        <f>IFERROR(IF(P4776:$P$5009&lt;&gt;0, ABS(P4776-$Z$7),""),"")</f>
        <v/>
      </c>
      <c r="R4776" s="150" t="str">
        <f>IFERROR(IF(P4776:$P$5009&lt;&gt;0, (Q4776-$Y$16)^2,""),"")</f>
        <v/>
      </c>
      <c r="S4776" s="151" t="str">
        <f>IF(Data!C4780="","",C4780)</f>
        <v/>
      </c>
      <c r="T4776" s="150" t="str">
        <f>IFERROR(IF(S4776:$S$5009&lt;&gt;0, ABS(C4780-$Z$8),""),"")</f>
        <v/>
      </c>
      <c r="U4776" s="150" t="str">
        <f>IFERROR(IF(S4776:$S$5009&lt;&gt;0, (T4776-$Y$17)^2,""),"")</f>
        <v/>
      </c>
    </row>
    <row r="4777" spans="1:21" ht="23">
      <c r="A4777" s="161">
        <v>4768</v>
      </c>
      <c r="B4777" s="160" t="str">
        <f>IF(Data!B4777:$B$5009&lt;&gt;"",Data!B4777,"")</f>
        <v/>
      </c>
      <c r="C4777" s="160" t="str">
        <f>IF(Data!$C4777:C$5009&lt;&gt;"",Data!C4777,"")</f>
        <v/>
      </c>
      <c r="P4777" s="149" t="str">
        <f>IF(Data!B4781="","",B4781)</f>
        <v/>
      </c>
      <c r="Q4777" s="150" t="str">
        <f>IFERROR(IF(P4777:$P$5009&lt;&gt;0, ABS(P4777-$Z$7),""),"")</f>
        <v/>
      </c>
      <c r="R4777" s="150" t="str">
        <f>IFERROR(IF(P4777:$P$5009&lt;&gt;0, (Q4777-$Y$16)^2,""),"")</f>
        <v/>
      </c>
      <c r="S4777" s="151" t="str">
        <f>IF(Data!C4781="","",C4781)</f>
        <v/>
      </c>
      <c r="T4777" s="150" t="str">
        <f>IFERROR(IF(S4777:$S$5009&lt;&gt;0, ABS(C4781-$Z$8),""),"")</f>
        <v/>
      </c>
      <c r="U4777" s="150" t="str">
        <f>IFERROR(IF(S4777:$S$5009&lt;&gt;0, (T4777-$Y$17)^2,""),"")</f>
        <v/>
      </c>
    </row>
    <row r="4778" spans="1:21" ht="23">
      <c r="A4778" s="159">
        <v>4769</v>
      </c>
      <c r="B4778" s="160" t="str">
        <f>IF(Data!B4778:$B$5009&lt;&gt;"",Data!B4778,"")</f>
        <v/>
      </c>
      <c r="C4778" s="160" t="str">
        <f>IF(Data!$C4778:C$5009&lt;&gt;"",Data!C4778,"")</f>
        <v/>
      </c>
      <c r="P4778" s="149" t="str">
        <f>IF(Data!B4782="","",B4782)</f>
        <v/>
      </c>
      <c r="Q4778" s="150" t="str">
        <f>IFERROR(IF(P4778:$P$5009&lt;&gt;0, ABS(P4778-$Z$7),""),"")</f>
        <v/>
      </c>
      <c r="R4778" s="150" t="str">
        <f>IFERROR(IF(P4778:$P$5009&lt;&gt;0, (Q4778-$Y$16)^2,""),"")</f>
        <v/>
      </c>
      <c r="S4778" s="151" t="str">
        <f>IF(Data!C4782="","",C4782)</f>
        <v/>
      </c>
      <c r="T4778" s="150" t="str">
        <f>IFERROR(IF(S4778:$S$5009&lt;&gt;0, ABS(C4782-$Z$8),""),"")</f>
        <v/>
      </c>
      <c r="U4778" s="150" t="str">
        <f>IFERROR(IF(S4778:$S$5009&lt;&gt;0, (T4778-$Y$17)^2,""),"")</f>
        <v/>
      </c>
    </row>
    <row r="4779" spans="1:21" ht="23">
      <c r="A4779" s="161">
        <v>4770</v>
      </c>
      <c r="B4779" s="160" t="str">
        <f>IF(Data!B4779:$B$5009&lt;&gt;"",Data!B4779,"")</f>
        <v/>
      </c>
      <c r="C4779" s="160" t="str">
        <f>IF(Data!$C4779:C$5009&lt;&gt;"",Data!C4779,"")</f>
        <v/>
      </c>
      <c r="P4779" s="149" t="str">
        <f>IF(Data!B4783="","",B4783)</f>
        <v/>
      </c>
      <c r="Q4779" s="150" t="str">
        <f>IFERROR(IF(P4779:$P$5009&lt;&gt;0, ABS(P4779-$Z$7),""),"")</f>
        <v/>
      </c>
      <c r="R4779" s="150" t="str">
        <f>IFERROR(IF(P4779:$P$5009&lt;&gt;0, (Q4779-$Y$16)^2,""),"")</f>
        <v/>
      </c>
      <c r="S4779" s="151" t="str">
        <f>IF(Data!C4783="","",C4783)</f>
        <v/>
      </c>
      <c r="T4779" s="150" t="str">
        <f>IFERROR(IF(S4779:$S$5009&lt;&gt;0, ABS(C4783-$Z$8),""),"")</f>
        <v/>
      </c>
      <c r="U4779" s="150" t="str">
        <f>IFERROR(IF(S4779:$S$5009&lt;&gt;0, (T4779-$Y$17)^2,""),"")</f>
        <v/>
      </c>
    </row>
    <row r="4780" spans="1:21" ht="23">
      <c r="A4780" s="159">
        <v>4771</v>
      </c>
      <c r="B4780" s="160" t="str">
        <f>IF(Data!B4780:$B$5009&lt;&gt;"",Data!B4780,"")</f>
        <v/>
      </c>
      <c r="C4780" s="160" t="str">
        <f>IF(Data!$C4780:C$5009&lt;&gt;"",Data!C4780,"")</f>
        <v/>
      </c>
      <c r="P4780" s="149" t="str">
        <f>IF(Data!B4784="","",B4784)</f>
        <v/>
      </c>
      <c r="Q4780" s="150" t="str">
        <f>IFERROR(IF(P4780:$P$5009&lt;&gt;0, ABS(P4780-$Z$7),""),"")</f>
        <v/>
      </c>
      <c r="R4780" s="150" t="str">
        <f>IFERROR(IF(P4780:$P$5009&lt;&gt;0, (Q4780-$Y$16)^2,""),"")</f>
        <v/>
      </c>
      <c r="S4780" s="151" t="str">
        <f>IF(Data!C4784="","",C4784)</f>
        <v/>
      </c>
      <c r="T4780" s="150" t="str">
        <f>IFERROR(IF(S4780:$S$5009&lt;&gt;0, ABS(C4784-$Z$8),""),"")</f>
        <v/>
      </c>
      <c r="U4780" s="150" t="str">
        <f>IFERROR(IF(S4780:$S$5009&lt;&gt;0, (T4780-$Y$17)^2,""),"")</f>
        <v/>
      </c>
    </row>
    <row r="4781" spans="1:21" ht="23">
      <c r="A4781" s="161">
        <v>4772</v>
      </c>
      <c r="B4781" s="160" t="str">
        <f>IF(Data!B4781:$B$5009&lt;&gt;"",Data!B4781,"")</f>
        <v/>
      </c>
      <c r="C4781" s="160" t="str">
        <f>IF(Data!$C4781:C$5009&lt;&gt;"",Data!C4781,"")</f>
        <v/>
      </c>
      <c r="P4781" s="149" t="str">
        <f>IF(Data!B4785="","",B4785)</f>
        <v/>
      </c>
      <c r="Q4781" s="150" t="str">
        <f>IFERROR(IF(P4781:$P$5009&lt;&gt;0, ABS(P4781-$Z$7),""),"")</f>
        <v/>
      </c>
      <c r="R4781" s="150" t="str">
        <f>IFERROR(IF(P4781:$P$5009&lt;&gt;0, (Q4781-$Y$16)^2,""),"")</f>
        <v/>
      </c>
      <c r="S4781" s="151" t="str">
        <f>IF(Data!C4785="","",C4785)</f>
        <v/>
      </c>
      <c r="T4781" s="150" t="str">
        <f>IFERROR(IF(S4781:$S$5009&lt;&gt;0, ABS(C4785-$Z$8),""),"")</f>
        <v/>
      </c>
      <c r="U4781" s="150" t="str">
        <f>IFERROR(IF(S4781:$S$5009&lt;&gt;0, (T4781-$Y$17)^2,""),"")</f>
        <v/>
      </c>
    </row>
    <row r="4782" spans="1:21" ht="23">
      <c r="A4782" s="159">
        <v>4773</v>
      </c>
      <c r="B4782" s="160" t="str">
        <f>IF(Data!B4782:$B$5009&lt;&gt;"",Data!B4782,"")</f>
        <v/>
      </c>
      <c r="C4782" s="160" t="str">
        <f>IF(Data!$C4782:C$5009&lt;&gt;"",Data!C4782,"")</f>
        <v/>
      </c>
      <c r="P4782" s="149" t="str">
        <f>IF(Data!B4786="","",B4786)</f>
        <v/>
      </c>
      <c r="Q4782" s="150" t="str">
        <f>IFERROR(IF(P4782:$P$5009&lt;&gt;0, ABS(P4782-$Z$7),""),"")</f>
        <v/>
      </c>
      <c r="R4782" s="150" t="str">
        <f>IFERROR(IF(P4782:$P$5009&lt;&gt;0, (Q4782-$Y$16)^2,""),"")</f>
        <v/>
      </c>
      <c r="S4782" s="151" t="str">
        <f>IF(Data!C4786="","",C4786)</f>
        <v/>
      </c>
      <c r="T4782" s="150" t="str">
        <f>IFERROR(IF(S4782:$S$5009&lt;&gt;0, ABS(C4786-$Z$8),""),"")</f>
        <v/>
      </c>
      <c r="U4782" s="150" t="str">
        <f>IFERROR(IF(S4782:$S$5009&lt;&gt;0, (T4782-$Y$17)^2,""),"")</f>
        <v/>
      </c>
    </row>
    <row r="4783" spans="1:21" ht="23">
      <c r="A4783" s="161">
        <v>4774</v>
      </c>
      <c r="B4783" s="160" t="str">
        <f>IF(Data!B4783:$B$5009&lt;&gt;"",Data!B4783,"")</f>
        <v/>
      </c>
      <c r="C4783" s="160" t="str">
        <f>IF(Data!$C4783:C$5009&lt;&gt;"",Data!C4783,"")</f>
        <v/>
      </c>
      <c r="P4783" s="149" t="str">
        <f>IF(Data!B4787="","",B4787)</f>
        <v/>
      </c>
      <c r="Q4783" s="150" t="str">
        <f>IFERROR(IF(P4783:$P$5009&lt;&gt;0, ABS(P4783-$Z$7),""),"")</f>
        <v/>
      </c>
      <c r="R4783" s="150" t="str">
        <f>IFERROR(IF(P4783:$P$5009&lt;&gt;0, (Q4783-$Y$16)^2,""),"")</f>
        <v/>
      </c>
      <c r="S4783" s="151" t="str">
        <f>IF(Data!C4787="","",C4787)</f>
        <v/>
      </c>
      <c r="T4783" s="150" t="str">
        <f>IFERROR(IF(S4783:$S$5009&lt;&gt;0, ABS(C4787-$Z$8),""),"")</f>
        <v/>
      </c>
      <c r="U4783" s="150" t="str">
        <f>IFERROR(IF(S4783:$S$5009&lt;&gt;0, (T4783-$Y$17)^2,""),"")</f>
        <v/>
      </c>
    </row>
    <row r="4784" spans="1:21" ht="23">
      <c r="A4784" s="159">
        <v>4775</v>
      </c>
      <c r="B4784" s="160" t="str">
        <f>IF(Data!B4784:$B$5009&lt;&gt;"",Data!B4784,"")</f>
        <v/>
      </c>
      <c r="C4784" s="160" t="str">
        <f>IF(Data!$C4784:C$5009&lt;&gt;"",Data!C4784,"")</f>
        <v/>
      </c>
      <c r="P4784" s="149" t="str">
        <f>IF(Data!B4788="","",B4788)</f>
        <v/>
      </c>
      <c r="Q4784" s="150" t="str">
        <f>IFERROR(IF(P4784:$P$5009&lt;&gt;0, ABS(P4784-$Z$7),""),"")</f>
        <v/>
      </c>
      <c r="R4784" s="150" t="str">
        <f>IFERROR(IF(P4784:$P$5009&lt;&gt;0, (Q4784-$Y$16)^2,""),"")</f>
        <v/>
      </c>
      <c r="S4784" s="151" t="str">
        <f>IF(Data!C4788="","",C4788)</f>
        <v/>
      </c>
      <c r="T4784" s="150" t="str">
        <f>IFERROR(IF(S4784:$S$5009&lt;&gt;0, ABS(C4788-$Z$8),""),"")</f>
        <v/>
      </c>
      <c r="U4784" s="150" t="str">
        <f>IFERROR(IF(S4784:$S$5009&lt;&gt;0, (T4784-$Y$17)^2,""),"")</f>
        <v/>
      </c>
    </row>
    <row r="4785" spans="1:21" ht="23">
      <c r="A4785" s="161">
        <v>4776</v>
      </c>
      <c r="B4785" s="160" t="str">
        <f>IF(Data!B4785:$B$5009&lt;&gt;"",Data!B4785,"")</f>
        <v/>
      </c>
      <c r="C4785" s="160" t="str">
        <f>IF(Data!$C4785:C$5009&lt;&gt;"",Data!C4785,"")</f>
        <v/>
      </c>
      <c r="P4785" s="149" t="str">
        <f>IF(Data!B4789="","",B4789)</f>
        <v/>
      </c>
      <c r="Q4785" s="150" t="str">
        <f>IFERROR(IF(P4785:$P$5009&lt;&gt;0, ABS(P4785-$Z$7),""),"")</f>
        <v/>
      </c>
      <c r="R4785" s="150" t="str">
        <f>IFERROR(IF(P4785:$P$5009&lt;&gt;0, (Q4785-$Y$16)^2,""),"")</f>
        <v/>
      </c>
      <c r="S4785" s="151" t="str">
        <f>IF(Data!C4789="","",C4789)</f>
        <v/>
      </c>
      <c r="T4785" s="150" t="str">
        <f>IFERROR(IF(S4785:$S$5009&lt;&gt;0, ABS(C4789-$Z$8),""),"")</f>
        <v/>
      </c>
      <c r="U4785" s="150" t="str">
        <f>IFERROR(IF(S4785:$S$5009&lt;&gt;0, (T4785-$Y$17)^2,""),"")</f>
        <v/>
      </c>
    </row>
    <row r="4786" spans="1:21" ht="23">
      <c r="A4786" s="159">
        <v>4777</v>
      </c>
      <c r="B4786" s="160" t="str">
        <f>IF(Data!B4786:$B$5009&lt;&gt;"",Data!B4786,"")</f>
        <v/>
      </c>
      <c r="C4786" s="160" t="str">
        <f>IF(Data!$C4786:C$5009&lt;&gt;"",Data!C4786,"")</f>
        <v/>
      </c>
      <c r="P4786" s="149" t="str">
        <f>IF(Data!B4790="","",B4790)</f>
        <v/>
      </c>
      <c r="Q4786" s="150" t="str">
        <f>IFERROR(IF(P4786:$P$5009&lt;&gt;0, ABS(P4786-$Z$7),""),"")</f>
        <v/>
      </c>
      <c r="R4786" s="150" t="str">
        <f>IFERROR(IF(P4786:$P$5009&lt;&gt;0, (Q4786-$Y$16)^2,""),"")</f>
        <v/>
      </c>
      <c r="S4786" s="151" t="str">
        <f>IF(Data!C4790="","",C4790)</f>
        <v/>
      </c>
      <c r="T4786" s="150" t="str">
        <f>IFERROR(IF(S4786:$S$5009&lt;&gt;0, ABS(C4790-$Z$8),""),"")</f>
        <v/>
      </c>
      <c r="U4786" s="150" t="str">
        <f>IFERROR(IF(S4786:$S$5009&lt;&gt;0, (T4786-$Y$17)^2,""),"")</f>
        <v/>
      </c>
    </row>
    <row r="4787" spans="1:21" ht="23">
      <c r="A4787" s="161">
        <v>4778</v>
      </c>
      <c r="B4787" s="160" t="str">
        <f>IF(Data!B4787:$B$5009&lt;&gt;"",Data!B4787,"")</f>
        <v/>
      </c>
      <c r="C4787" s="160" t="str">
        <f>IF(Data!$C4787:C$5009&lt;&gt;"",Data!C4787,"")</f>
        <v/>
      </c>
      <c r="P4787" s="149" t="str">
        <f>IF(Data!B4791="","",B4791)</f>
        <v/>
      </c>
      <c r="Q4787" s="150" t="str">
        <f>IFERROR(IF(P4787:$P$5009&lt;&gt;0, ABS(P4787-$Z$7),""),"")</f>
        <v/>
      </c>
      <c r="R4787" s="150" t="str">
        <f>IFERROR(IF(P4787:$P$5009&lt;&gt;0, (Q4787-$Y$16)^2,""),"")</f>
        <v/>
      </c>
      <c r="S4787" s="151" t="str">
        <f>IF(Data!C4791="","",C4791)</f>
        <v/>
      </c>
      <c r="T4787" s="150" t="str">
        <f>IFERROR(IF(S4787:$S$5009&lt;&gt;0, ABS(C4791-$Z$8),""),"")</f>
        <v/>
      </c>
      <c r="U4787" s="150" t="str">
        <f>IFERROR(IF(S4787:$S$5009&lt;&gt;0, (T4787-$Y$17)^2,""),"")</f>
        <v/>
      </c>
    </row>
    <row r="4788" spans="1:21" ht="23">
      <c r="A4788" s="159">
        <v>4779</v>
      </c>
      <c r="B4788" s="160" t="str">
        <f>IF(Data!B4788:$B$5009&lt;&gt;"",Data!B4788,"")</f>
        <v/>
      </c>
      <c r="C4788" s="160" t="str">
        <f>IF(Data!$C4788:C$5009&lt;&gt;"",Data!C4788,"")</f>
        <v/>
      </c>
      <c r="P4788" s="149" t="str">
        <f>IF(Data!B4792="","",B4792)</f>
        <v/>
      </c>
      <c r="Q4788" s="150" t="str">
        <f>IFERROR(IF(P4788:$P$5009&lt;&gt;0, ABS(P4788-$Z$7),""),"")</f>
        <v/>
      </c>
      <c r="R4788" s="150" t="str">
        <f>IFERROR(IF(P4788:$P$5009&lt;&gt;0, (Q4788-$Y$16)^2,""),"")</f>
        <v/>
      </c>
      <c r="S4788" s="151" t="str">
        <f>IF(Data!C4792="","",C4792)</f>
        <v/>
      </c>
      <c r="T4788" s="150" t="str">
        <f>IFERROR(IF(S4788:$S$5009&lt;&gt;0, ABS(C4792-$Z$8),""),"")</f>
        <v/>
      </c>
      <c r="U4788" s="150" t="str">
        <f>IFERROR(IF(S4788:$S$5009&lt;&gt;0, (T4788-$Y$17)^2,""),"")</f>
        <v/>
      </c>
    </row>
    <row r="4789" spans="1:21" ht="23">
      <c r="A4789" s="161">
        <v>4780</v>
      </c>
      <c r="B4789" s="160" t="str">
        <f>IF(Data!B4789:$B$5009&lt;&gt;"",Data!B4789,"")</f>
        <v/>
      </c>
      <c r="C4789" s="160" t="str">
        <f>IF(Data!$C4789:C$5009&lt;&gt;"",Data!C4789,"")</f>
        <v/>
      </c>
      <c r="P4789" s="149" t="str">
        <f>IF(Data!B4793="","",B4793)</f>
        <v/>
      </c>
      <c r="Q4789" s="150" t="str">
        <f>IFERROR(IF(P4789:$P$5009&lt;&gt;0, ABS(P4789-$Z$7),""),"")</f>
        <v/>
      </c>
      <c r="R4789" s="150" t="str">
        <f>IFERROR(IF(P4789:$P$5009&lt;&gt;0, (Q4789-$Y$16)^2,""),"")</f>
        <v/>
      </c>
      <c r="S4789" s="151" t="str">
        <f>IF(Data!C4793="","",C4793)</f>
        <v/>
      </c>
      <c r="T4789" s="150" t="str">
        <f>IFERROR(IF(S4789:$S$5009&lt;&gt;0, ABS(C4793-$Z$8),""),"")</f>
        <v/>
      </c>
      <c r="U4789" s="150" t="str">
        <f>IFERROR(IF(S4789:$S$5009&lt;&gt;0, (T4789-$Y$17)^2,""),"")</f>
        <v/>
      </c>
    </row>
    <row r="4790" spans="1:21" ht="23">
      <c r="A4790" s="159">
        <v>4781</v>
      </c>
      <c r="B4790" s="160" t="str">
        <f>IF(Data!B4790:$B$5009&lt;&gt;"",Data!B4790,"")</f>
        <v/>
      </c>
      <c r="C4790" s="160" t="str">
        <f>IF(Data!$C4790:C$5009&lt;&gt;"",Data!C4790,"")</f>
        <v/>
      </c>
      <c r="P4790" s="149" t="str">
        <f>IF(Data!B4794="","",B4794)</f>
        <v/>
      </c>
      <c r="Q4790" s="150" t="str">
        <f>IFERROR(IF(P4790:$P$5009&lt;&gt;0, ABS(P4790-$Z$7),""),"")</f>
        <v/>
      </c>
      <c r="R4790" s="150" t="str">
        <f>IFERROR(IF(P4790:$P$5009&lt;&gt;0, (Q4790-$Y$16)^2,""),"")</f>
        <v/>
      </c>
      <c r="S4790" s="151" t="str">
        <f>IF(Data!C4794="","",C4794)</f>
        <v/>
      </c>
      <c r="T4790" s="150" t="str">
        <f>IFERROR(IF(S4790:$S$5009&lt;&gt;0, ABS(C4794-$Z$8),""),"")</f>
        <v/>
      </c>
      <c r="U4790" s="150" t="str">
        <f>IFERROR(IF(S4790:$S$5009&lt;&gt;0, (T4790-$Y$17)^2,""),"")</f>
        <v/>
      </c>
    </row>
    <row r="4791" spans="1:21" ht="23">
      <c r="A4791" s="161">
        <v>4782</v>
      </c>
      <c r="B4791" s="160" t="str">
        <f>IF(Data!B4791:$B$5009&lt;&gt;"",Data!B4791,"")</f>
        <v/>
      </c>
      <c r="C4791" s="160" t="str">
        <f>IF(Data!$C4791:C$5009&lt;&gt;"",Data!C4791,"")</f>
        <v/>
      </c>
      <c r="P4791" s="149" t="str">
        <f>IF(Data!B4795="","",B4795)</f>
        <v/>
      </c>
      <c r="Q4791" s="150" t="str">
        <f>IFERROR(IF(P4791:$P$5009&lt;&gt;0, ABS(P4791-$Z$7),""),"")</f>
        <v/>
      </c>
      <c r="R4791" s="150" t="str">
        <f>IFERROR(IF(P4791:$P$5009&lt;&gt;0, (Q4791-$Y$16)^2,""),"")</f>
        <v/>
      </c>
      <c r="S4791" s="151" t="str">
        <f>IF(Data!C4795="","",C4795)</f>
        <v/>
      </c>
      <c r="T4791" s="150" t="str">
        <f>IFERROR(IF(S4791:$S$5009&lt;&gt;0, ABS(C4795-$Z$8),""),"")</f>
        <v/>
      </c>
      <c r="U4791" s="150" t="str">
        <f>IFERROR(IF(S4791:$S$5009&lt;&gt;0, (T4791-$Y$17)^2,""),"")</f>
        <v/>
      </c>
    </row>
    <row r="4792" spans="1:21" ht="23">
      <c r="A4792" s="159">
        <v>4783</v>
      </c>
      <c r="B4792" s="160" t="str">
        <f>IF(Data!B4792:$B$5009&lt;&gt;"",Data!B4792,"")</f>
        <v/>
      </c>
      <c r="C4792" s="160" t="str">
        <f>IF(Data!$C4792:C$5009&lt;&gt;"",Data!C4792,"")</f>
        <v/>
      </c>
      <c r="P4792" s="149" t="str">
        <f>IF(Data!B4796="","",B4796)</f>
        <v/>
      </c>
      <c r="Q4792" s="150" t="str">
        <f>IFERROR(IF(P4792:$P$5009&lt;&gt;0, ABS(P4792-$Z$7),""),"")</f>
        <v/>
      </c>
      <c r="R4792" s="150" t="str">
        <f>IFERROR(IF(P4792:$P$5009&lt;&gt;0, (Q4792-$Y$16)^2,""),"")</f>
        <v/>
      </c>
      <c r="S4792" s="151" t="str">
        <f>IF(Data!C4796="","",C4796)</f>
        <v/>
      </c>
      <c r="T4792" s="150" t="str">
        <f>IFERROR(IF(S4792:$S$5009&lt;&gt;0, ABS(C4796-$Z$8),""),"")</f>
        <v/>
      </c>
      <c r="U4792" s="150" t="str">
        <f>IFERROR(IF(S4792:$S$5009&lt;&gt;0, (T4792-$Y$17)^2,""),"")</f>
        <v/>
      </c>
    </row>
    <row r="4793" spans="1:21" ht="23">
      <c r="A4793" s="161">
        <v>4784</v>
      </c>
      <c r="B4793" s="160" t="str">
        <f>IF(Data!B4793:$B$5009&lt;&gt;"",Data!B4793,"")</f>
        <v/>
      </c>
      <c r="C4793" s="160" t="str">
        <f>IF(Data!$C4793:C$5009&lt;&gt;"",Data!C4793,"")</f>
        <v/>
      </c>
      <c r="P4793" s="149" t="str">
        <f>IF(Data!B4797="","",B4797)</f>
        <v/>
      </c>
      <c r="Q4793" s="150" t="str">
        <f>IFERROR(IF(P4793:$P$5009&lt;&gt;0, ABS(P4793-$Z$7),""),"")</f>
        <v/>
      </c>
      <c r="R4793" s="150" t="str">
        <f>IFERROR(IF(P4793:$P$5009&lt;&gt;0, (Q4793-$Y$16)^2,""),"")</f>
        <v/>
      </c>
      <c r="S4793" s="151" t="str">
        <f>IF(Data!C4797="","",C4797)</f>
        <v/>
      </c>
      <c r="T4793" s="150" t="str">
        <f>IFERROR(IF(S4793:$S$5009&lt;&gt;0, ABS(C4797-$Z$8),""),"")</f>
        <v/>
      </c>
      <c r="U4793" s="150" t="str">
        <f>IFERROR(IF(S4793:$S$5009&lt;&gt;0, (T4793-$Y$17)^2,""),"")</f>
        <v/>
      </c>
    </row>
    <row r="4794" spans="1:21" ht="23">
      <c r="A4794" s="159">
        <v>4785</v>
      </c>
      <c r="B4794" s="160" t="str">
        <f>IF(Data!B4794:$B$5009&lt;&gt;"",Data!B4794,"")</f>
        <v/>
      </c>
      <c r="C4794" s="160" t="str">
        <f>IF(Data!$C4794:C$5009&lt;&gt;"",Data!C4794,"")</f>
        <v/>
      </c>
      <c r="P4794" s="149" t="str">
        <f>IF(Data!B4798="","",B4798)</f>
        <v/>
      </c>
      <c r="Q4794" s="150" t="str">
        <f>IFERROR(IF(P4794:$P$5009&lt;&gt;0, ABS(P4794-$Z$7),""),"")</f>
        <v/>
      </c>
      <c r="R4794" s="150" t="str">
        <f>IFERROR(IF(P4794:$P$5009&lt;&gt;0, (Q4794-$Y$16)^2,""),"")</f>
        <v/>
      </c>
      <c r="S4794" s="151" t="str">
        <f>IF(Data!C4798="","",C4798)</f>
        <v/>
      </c>
      <c r="T4794" s="150" t="str">
        <f>IFERROR(IF(S4794:$S$5009&lt;&gt;0, ABS(C4798-$Z$8),""),"")</f>
        <v/>
      </c>
      <c r="U4794" s="150" t="str">
        <f>IFERROR(IF(S4794:$S$5009&lt;&gt;0, (T4794-$Y$17)^2,""),"")</f>
        <v/>
      </c>
    </row>
    <row r="4795" spans="1:21" ht="23">
      <c r="A4795" s="161">
        <v>4786</v>
      </c>
      <c r="B4795" s="160" t="str">
        <f>IF(Data!B4795:$B$5009&lt;&gt;"",Data!B4795,"")</f>
        <v/>
      </c>
      <c r="C4795" s="160" t="str">
        <f>IF(Data!$C4795:C$5009&lt;&gt;"",Data!C4795,"")</f>
        <v/>
      </c>
      <c r="P4795" s="149" t="str">
        <f>IF(Data!B4799="","",B4799)</f>
        <v/>
      </c>
      <c r="Q4795" s="150" t="str">
        <f>IFERROR(IF(P4795:$P$5009&lt;&gt;0, ABS(P4795-$Z$7),""),"")</f>
        <v/>
      </c>
      <c r="R4795" s="150" t="str">
        <f>IFERROR(IF(P4795:$P$5009&lt;&gt;0, (Q4795-$Y$16)^2,""),"")</f>
        <v/>
      </c>
      <c r="S4795" s="151" t="str">
        <f>IF(Data!C4799="","",C4799)</f>
        <v/>
      </c>
      <c r="T4795" s="150" t="str">
        <f>IFERROR(IF(S4795:$S$5009&lt;&gt;0, ABS(C4799-$Z$8),""),"")</f>
        <v/>
      </c>
      <c r="U4795" s="150" t="str">
        <f>IFERROR(IF(S4795:$S$5009&lt;&gt;0, (T4795-$Y$17)^2,""),"")</f>
        <v/>
      </c>
    </row>
    <row r="4796" spans="1:21" ht="23">
      <c r="A4796" s="159">
        <v>4787</v>
      </c>
      <c r="B4796" s="160" t="str">
        <f>IF(Data!B4796:$B$5009&lt;&gt;"",Data!B4796,"")</f>
        <v/>
      </c>
      <c r="C4796" s="160" t="str">
        <f>IF(Data!$C4796:C$5009&lt;&gt;"",Data!C4796,"")</f>
        <v/>
      </c>
      <c r="P4796" s="149" t="str">
        <f>IF(Data!B4800="","",B4800)</f>
        <v/>
      </c>
      <c r="Q4796" s="150" t="str">
        <f>IFERROR(IF(P4796:$P$5009&lt;&gt;0, ABS(P4796-$Z$7),""),"")</f>
        <v/>
      </c>
      <c r="R4796" s="150" t="str">
        <f>IFERROR(IF(P4796:$P$5009&lt;&gt;0, (Q4796-$Y$16)^2,""),"")</f>
        <v/>
      </c>
      <c r="S4796" s="151" t="str">
        <f>IF(Data!C4800="","",C4800)</f>
        <v/>
      </c>
      <c r="T4796" s="150" t="str">
        <f>IFERROR(IF(S4796:$S$5009&lt;&gt;0, ABS(C4800-$Z$8),""),"")</f>
        <v/>
      </c>
      <c r="U4796" s="150" t="str">
        <f>IFERROR(IF(S4796:$S$5009&lt;&gt;0, (T4796-$Y$17)^2,""),"")</f>
        <v/>
      </c>
    </row>
    <row r="4797" spans="1:21" ht="23">
      <c r="A4797" s="161">
        <v>4788</v>
      </c>
      <c r="B4797" s="160" t="str">
        <f>IF(Data!B4797:$B$5009&lt;&gt;"",Data!B4797,"")</f>
        <v/>
      </c>
      <c r="C4797" s="160" t="str">
        <f>IF(Data!$C4797:C$5009&lt;&gt;"",Data!C4797,"")</f>
        <v/>
      </c>
      <c r="P4797" s="149" t="str">
        <f>IF(Data!B4801="","",B4801)</f>
        <v/>
      </c>
      <c r="Q4797" s="150" t="str">
        <f>IFERROR(IF(P4797:$P$5009&lt;&gt;0, ABS(P4797-$Z$7),""),"")</f>
        <v/>
      </c>
      <c r="R4797" s="150" t="str">
        <f>IFERROR(IF(P4797:$P$5009&lt;&gt;0, (Q4797-$Y$16)^2,""),"")</f>
        <v/>
      </c>
      <c r="S4797" s="151" t="str">
        <f>IF(Data!C4801="","",C4801)</f>
        <v/>
      </c>
      <c r="T4797" s="150" t="str">
        <f>IFERROR(IF(S4797:$S$5009&lt;&gt;0, ABS(C4801-$Z$8),""),"")</f>
        <v/>
      </c>
      <c r="U4797" s="150" t="str">
        <f>IFERROR(IF(S4797:$S$5009&lt;&gt;0, (T4797-$Y$17)^2,""),"")</f>
        <v/>
      </c>
    </row>
    <row r="4798" spans="1:21" ht="23">
      <c r="A4798" s="159">
        <v>4789</v>
      </c>
      <c r="B4798" s="160" t="str">
        <f>IF(Data!B4798:$B$5009&lt;&gt;"",Data!B4798,"")</f>
        <v/>
      </c>
      <c r="C4798" s="160" t="str">
        <f>IF(Data!$C4798:C$5009&lt;&gt;"",Data!C4798,"")</f>
        <v/>
      </c>
      <c r="P4798" s="149" t="str">
        <f>IF(Data!B4802="","",B4802)</f>
        <v/>
      </c>
      <c r="Q4798" s="150" t="str">
        <f>IFERROR(IF(P4798:$P$5009&lt;&gt;0, ABS(P4798-$Z$7),""),"")</f>
        <v/>
      </c>
      <c r="R4798" s="150" t="str">
        <f>IFERROR(IF(P4798:$P$5009&lt;&gt;0, (Q4798-$Y$16)^2,""),"")</f>
        <v/>
      </c>
      <c r="S4798" s="151" t="str">
        <f>IF(Data!C4802="","",C4802)</f>
        <v/>
      </c>
      <c r="T4798" s="150" t="str">
        <f>IFERROR(IF(S4798:$S$5009&lt;&gt;0, ABS(C4802-$Z$8),""),"")</f>
        <v/>
      </c>
      <c r="U4798" s="150" t="str">
        <f>IFERROR(IF(S4798:$S$5009&lt;&gt;0, (T4798-$Y$17)^2,""),"")</f>
        <v/>
      </c>
    </row>
    <row r="4799" spans="1:21" ht="23">
      <c r="A4799" s="161">
        <v>4790</v>
      </c>
      <c r="B4799" s="160" t="str">
        <f>IF(Data!B4799:$B$5009&lt;&gt;"",Data!B4799,"")</f>
        <v/>
      </c>
      <c r="C4799" s="160" t="str">
        <f>IF(Data!$C4799:C$5009&lt;&gt;"",Data!C4799,"")</f>
        <v/>
      </c>
      <c r="P4799" s="149" t="str">
        <f>IF(Data!B4803="","",B4803)</f>
        <v/>
      </c>
      <c r="Q4799" s="150" t="str">
        <f>IFERROR(IF(P4799:$P$5009&lt;&gt;0, ABS(P4799-$Z$7),""),"")</f>
        <v/>
      </c>
      <c r="R4799" s="150" t="str">
        <f>IFERROR(IF(P4799:$P$5009&lt;&gt;0, (Q4799-$Y$16)^2,""),"")</f>
        <v/>
      </c>
      <c r="S4799" s="151" t="str">
        <f>IF(Data!C4803="","",C4803)</f>
        <v/>
      </c>
      <c r="T4799" s="150" t="str">
        <f>IFERROR(IF(S4799:$S$5009&lt;&gt;0, ABS(C4803-$Z$8),""),"")</f>
        <v/>
      </c>
      <c r="U4799" s="150" t="str">
        <f>IFERROR(IF(S4799:$S$5009&lt;&gt;0, (T4799-$Y$17)^2,""),"")</f>
        <v/>
      </c>
    </row>
    <row r="4800" spans="1:21" ht="23">
      <c r="A4800" s="159">
        <v>4791</v>
      </c>
      <c r="B4800" s="160" t="str">
        <f>IF(Data!B4800:$B$5009&lt;&gt;"",Data!B4800,"")</f>
        <v/>
      </c>
      <c r="C4800" s="160" t="str">
        <f>IF(Data!$C4800:C$5009&lt;&gt;"",Data!C4800,"")</f>
        <v/>
      </c>
      <c r="P4800" s="149" t="str">
        <f>IF(Data!B4804="","",B4804)</f>
        <v/>
      </c>
      <c r="Q4800" s="150" t="str">
        <f>IFERROR(IF(P4800:$P$5009&lt;&gt;0, ABS(P4800-$Z$7),""),"")</f>
        <v/>
      </c>
      <c r="R4800" s="150" t="str">
        <f>IFERROR(IF(P4800:$P$5009&lt;&gt;0, (Q4800-$Y$16)^2,""),"")</f>
        <v/>
      </c>
      <c r="S4800" s="151" t="str">
        <f>IF(Data!C4804="","",C4804)</f>
        <v/>
      </c>
      <c r="T4800" s="150" t="str">
        <f>IFERROR(IF(S4800:$S$5009&lt;&gt;0, ABS(C4804-$Z$8),""),"")</f>
        <v/>
      </c>
      <c r="U4800" s="150" t="str">
        <f>IFERROR(IF(S4800:$S$5009&lt;&gt;0, (T4800-$Y$17)^2,""),"")</f>
        <v/>
      </c>
    </row>
    <row r="4801" spans="1:21" ht="23">
      <c r="A4801" s="161">
        <v>4792</v>
      </c>
      <c r="B4801" s="160" t="str">
        <f>IF(Data!B4801:$B$5009&lt;&gt;"",Data!B4801,"")</f>
        <v/>
      </c>
      <c r="C4801" s="160" t="str">
        <f>IF(Data!$C4801:C$5009&lt;&gt;"",Data!C4801,"")</f>
        <v/>
      </c>
      <c r="P4801" s="149" t="str">
        <f>IF(Data!B4805="","",B4805)</f>
        <v/>
      </c>
      <c r="Q4801" s="150" t="str">
        <f>IFERROR(IF(P4801:$P$5009&lt;&gt;0, ABS(P4801-$Z$7),""),"")</f>
        <v/>
      </c>
      <c r="R4801" s="150" t="str">
        <f>IFERROR(IF(P4801:$P$5009&lt;&gt;0, (Q4801-$Y$16)^2,""),"")</f>
        <v/>
      </c>
      <c r="S4801" s="151" t="str">
        <f>IF(Data!C4805="","",C4805)</f>
        <v/>
      </c>
      <c r="T4801" s="150" t="str">
        <f>IFERROR(IF(S4801:$S$5009&lt;&gt;0, ABS(C4805-$Z$8),""),"")</f>
        <v/>
      </c>
      <c r="U4801" s="150" t="str">
        <f>IFERROR(IF(S4801:$S$5009&lt;&gt;0, (T4801-$Y$17)^2,""),"")</f>
        <v/>
      </c>
    </row>
    <row r="4802" spans="1:21" ht="23">
      <c r="A4802" s="159">
        <v>4793</v>
      </c>
      <c r="B4802" s="160" t="str">
        <f>IF(Data!B4802:$B$5009&lt;&gt;"",Data!B4802,"")</f>
        <v/>
      </c>
      <c r="C4802" s="160" t="str">
        <f>IF(Data!$C4802:C$5009&lt;&gt;"",Data!C4802,"")</f>
        <v/>
      </c>
      <c r="P4802" s="149" t="str">
        <f>IF(Data!B4806="","",B4806)</f>
        <v/>
      </c>
      <c r="Q4802" s="150" t="str">
        <f>IFERROR(IF(P4802:$P$5009&lt;&gt;0, ABS(P4802-$Z$7),""),"")</f>
        <v/>
      </c>
      <c r="R4802" s="150" t="str">
        <f>IFERROR(IF(P4802:$P$5009&lt;&gt;0, (Q4802-$Y$16)^2,""),"")</f>
        <v/>
      </c>
      <c r="S4802" s="151" t="str">
        <f>IF(Data!C4806="","",C4806)</f>
        <v/>
      </c>
      <c r="T4802" s="150" t="str">
        <f>IFERROR(IF(S4802:$S$5009&lt;&gt;0, ABS(C4806-$Z$8),""),"")</f>
        <v/>
      </c>
      <c r="U4802" s="150" t="str">
        <f>IFERROR(IF(S4802:$S$5009&lt;&gt;0, (T4802-$Y$17)^2,""),"")</f>
        <v/>
      </c>
    </row>
    <row r="4803" spans="1:21" ht="23">
      <c r="A4803" s="161">
        <v>4794</v>
      </c>
      <c r="B4803" s="160" t="str">
        <f>IF(Data!B4803:$B$5009&lt;&gt;"",Data!B4803,"")</f>
        <v/>
      </c>
      <c r="C4803" s="160" t="str">
        <f>IF(Data!$C4803:C$5009&lt;&gt;"",Data!C4803,"")</f>
        <v/>
      </c>
      <c r="P4803" s="149" t="str">
        <f>IF(Data!B4807="","",B4807)</f>
        <v/>
      </c>
      <c r="Q4803" s="150" t="str">
        <f>IFERROR(IF(P4803:$P$5009&lt;&gt;0, ABS(P4803-$Z$7),""),"")</f>
        <v/>
      </c>
      <c r="R4803" s="150" t="str">
        <f>IFERROR(IF(P4803:$P$5009&lt;&gt;0, (Q4803-$Y$16)^2,""),"")</f>
        <v/>
      </c>
      <c r="S4803" s="151" t="str">
        <f>IF(Data!C4807="","",C4807)</f>
        <v/>
      </c>
      <c r="T4803" s="150" t="str">
        <f>IFERROR(IF(S4803:$S$5009&lt;&gt;0, ABS(C4807-$Z$8),""),"")</f>
        <v/>
      </c>
      <c r="U4803" s="150" t="str">
        <f>IFERROR(IF(S4803:$S$5009&lt;&gt;0, (T4803-$Y$17)^2,""),"")</f>
        <v/>
      </c>
    </row>
    <row r="4804" spans="1:21" ht="23">
      <c r="A4804" s="159">
        <v>4795</v>
      </c>
      <c r="B4804" s="160" t="str">
        <f>IF(Data!B4804:$B$5009&lt;&gt;"",Data!B4804,"")</f>
        <v/>
      </c>
      <c r="C4804" s="160" t="str">
        <f>IF(Data!$C4804:C$5009&lt;&gt;"",Data!C4804,"")</f>
        <v/>
      </c>
      <c r="P4804" s="149" t="str">
        <f>IF(Data!B4808="","",B4808)</f>
        <v/>
      </c>
      <c r="Q4804" s="150" t="str">
        <f>IFERROR(IF(P4804:$P$5009&lt;&gt;0, ABS(P4804-$Z$7),""),"")</f>
        <v/>
      </c>
      <c r="R4804" s="150" t="str">
        <f>IFERROR(IF(P4804:$P$5009&lt;&gt;0, (Q4804-$Y$16)^2,""),"")</f>
        <v/>
      </c>
      <c r="S4804" s="151" t="str">
        <f>IF(Data!C4808="","",C4808)</f>
        <v/>
      </c>
      <c r="T4804" s="150" t="str">
        <f>IFERROR(IF(S4804:$S$5009&lt;&gt;0, ABS(C4808-$Z$8),""),"")</f>
        <v/>
      </c>
      <c r="U4804" s="150" t="str">
        <f>IFERROR(IF(S4804:$S$5009&lt;&gt;0, (T4804-$Y$17)^2,""),"")</f>
        <v/>
      </c>
    </row>
    <row r="4805" spans="1:21" ht="23">
      <c r="A4805" s="161">
        <v>4796</v>
      </c>
      <c r="B4805" s="160" t="str">
        <f>IF(Data!B4805:$B$5009&lt;&gt;"",Data!B4805,"")</f>
        <v/>
      </c>
      <c r="C4805" s="160" t="str">
        <f>IF(Data!$C4805:C$5009&lt;&gt;"",Data!C4805,"")</f>
        <v/>
      </c>
      <c r="P4805" s="149" t="str">
        <f>IF(Data!B4809="","",B4809)</f>
        <v/>
      </c>
      <c r="Q4805" s="150" t="str">
        <f>IFERROR(IF(P4805:$P$5009&lt;&gt;0, ABS(P4805-$Z$7),""),"")</f>
        <v/>
      </c>
      <c r="R4805" s="150" t="str">
        <f>IFERROR(IF(P4805:$P$5009&lt;&gt;0, (Q4805-$Y$16)^2,""),"")</f>
        <v/>
      </c>
      <c r="S4805" s="151" t="str">
        <f>IF(Data!C4809="","",C4809)</f>
        <v/>
      </c>
      <c r="T4805" s="150" t="str">
        <f>IFERROR(IF(S4805:$S$5009&lt;&gt;0, ABS(C4809-$Z$8),""),"")</f>
        <v/>
      </c>
      <c r="U4805" s="150" t="str">
        <f>IFERROR(IF(S4805:$S$5009&lt;&gt;0, (T4805-$Y$17)^2,""),"")</f>
        <v/>
      </c>
    </row>
    <row r="4806" spans="1:21" ht="23">
      <c r="A4806" s="159">
        <v>4797</v>
      </c>
      <c r="B4806" s="160" t="str">
        <f>IF(Data!B4806:$B$5009&lt;&gt;"",Data!B4806,"")</f>
        <v/>
      </c>
      <c r="C4806" s="160" t="str">
        <f>IF(Data!$C4806:C$5009&lt;&gt;"",Data!C4806,"")</f>
        <v/>
      </c>
      <c r="P4806" s="149" t="str">
        <f>IF(Data!B4810="","",B4810)</f>
        <v/>
      </c>
      <c r="Q4806" s="150" t="str">
        <f>IFERROR(IF(P4806:$P$5009&lt;&gt;0, ABS(P4806-$Z$7),""),"")</f>
        <v/>
      </c>
      <c r="R4806" s="150" t="str">
        <f>IFERROR(IF(P4806:$P$5009&lt;&gt;0, (Q4806-$Y$16)^2,""),"")</f>
        <v/>
      </c>
      <c r="S4806" s="151" t="str">
        <f>IF(Data!C4810="","",C4810)</f>
        <v/>
      </c>
      <c r="T4806" s="150" t="str">
        <f>IFERROR(IF(S4806:$S$5009&lt;&gt;0, ABS(C4810-$Z$8),""),"")</f>
        <v/>
      </c>
      <c r="U4806" s="150" t="str">
        <f>IFERROR(IF(S4806:$S$5009&lt;&gt;0, (T4806-$Y$17)^2,""),"")</f>
        <v/>
      </c>
    </row>
    <row r="4807" spans="1:21" ht="23">
      <c r="A4807" s="161">
        <v>4798</v>
      </c>
      <c r="B4807" s="160" t="str">
        <f>IF(Data!B4807:$B$5009&lt;&gt;"",Data!B4807,"")</f>
        <v/>
      </c>
      <c r="C4807" s="160" t="str">
        <f>IF(Data!$C4807:C$5009&lt;&gt;"",Data!C4807,"")</f>
        <v/>
      </c>
      <c r="P4807" s="149" t="str">
        <f>IF(Data!B4811="","",B4811)</f>
        <v/>
      </c>
      <c r="Q4807" s="150" t="str">
        <f>IFERROR(IF(P4807:$P$5009&lt;&gt;0, ABS(P4807-$Z$7),""),"")</f>
        <v/>
      </c>
      <c r="R4807" s="150" t="str">
        <f>IFERROR(IF(P4807:$P$5009&lt;&gt;0, (Q4807-$Y$16)^2,""),"")</f>
        <v/>
      </c>
      <c r="S4807" s="151" t="str">
        <f>IF(Data!C4811="","",C4811)</f>
        <v/>
      </c>
      <c r="T4807" s="150" t="str">
        <f>IFERROR(IF(S4807:$S$5009&lt;&gt;0, ABS(C4811-$Z$8),""),"")</f>
        <v/>
      </c>
      <c r="U4807" s="150" t="str">
        <f>IFERROR(IF(S4807:$S$5009&lt;&gt;0, (T4807-$Y$17)^2,""),"")</f>
        <v/>
      </c>
    </row>
    <row r="4808" spans="1:21" ht="23">
      <c r="A4808" s="159">
        <v>4799</v>
      </c>
      <c r="B4808" s="160" t="str">
        <f>IF(Data!B4808:$B$5009&lt;&gt;"",Data!B4808,"")</f>
        <v/>
      </c>
      <c r="C4808" s="160" t="str">
        <f>IF(Data!$C4808:C$5009&lt;&gt;"",Data!C4808,"")</f>
        <v/>
      </c>
      <c r="P4808" s="149" t="str">
        <f>IF(Data!B4812="","",B4812)</f>
        <v/>
      </c>
      <c r="Q4808" s="150" t="str">
        <f>IFERROR(IF(P4808:$P$5009&lt;&gt;0, ABS(P4808-$Z$7),""),"")</f>
        <v/>
      </c>
      <c r="R4808" s="150" t="str">
        <f>IFERROR(IF(P4808:$P$5009&lt;&gt;0, (Q4808-$Y$16)^2,""),"")</f>
        <v/>
      </c>
      <c r="S4808" s="151" t="str">
        <f>IF(Data!C4812="","",C4812)</f>
        <v/>
      </c>
      <c r="T4808" s="150" t="str">
        <f>IFERROR(IF(S4808:$S$5009&lt;&gt;0, ABS(C4812-$Z$8),""),"")</f>
        <v/>
      </c>
      <c r="U4808" s="150" t="str">
        <f>IFERROR(IF(S4808:$S$5009&lt;&gt;0, (T4808-$Y$17)^2,""),"")</f>
        <v/>
      </c>
    </row>
    <row r="4809" spans="1:21" ht="23">
      <c r="A4809" s="161">
        <v>4800</v>
      </c>
      <c r="B4809" s="160" t="str">
        <f>IF(Data!B4809:$B$5009&lt;&gt;"",Data!B4809,"")</f>
        <v/>
      </c>
      <c r="C4809" s="160" t="str">
        <f>IF(Data!$C4809:C$5009&lt;&gt;"",Data!C4809,"")</f>
        <v/>
      </c>
      <c r="P4809" s="149" t="str">
        <f>IF(Data!B4813="","",B4813)</f>
        <v/>
      </c>
      <c r="Q4809" s="150" t="str">
        <f>IFERROR(IF(P4809:$P$5009&lt;&gt;0, ABS(P4809-$Z$7),""),"")</f>
        <v/>
      </c>
      <c r="R4809" s="150" t="str">
        <f>IFERROR(IF(P4809:$P$5009&lt;&gt;0, (Q4809-$Y$16)^2,""),"")</f>
        <v/>
      </c>
      <c r="S4809" s="151" t="str">
        <f>IF(Data!C4813="","",C4813)</f>
        <v/>
      </c>
      <c r="T4809" s="150" t="str">
        <f>IFERROR(IF(S4809:$S$5009&lt;&gt;0, ABS(C4813-$Z$8),""),"")</f>
        <v/>
      </c>
      <c r="U4809" s="150" t="str">
        <f>IFERROR(IF(S4809:$S$5009&lt;&gt;0, (T4809-$Y$17)^2,""),"")</f>
        <v/>
      </c>
    </row>
    <row r="4810" spans="1:21" ht="23">
      <c r="A4810" s="159">
        <v>4801</v>
      </c>
      <c r="B4810" s="160" t="str">
        <f>IF(Data!B4810:$B$5009&lt;&gt;"",Data!B4810,"")</f>
        <v/>
      </c>
      <c r="C4810" s="160" t="str">
        <f>IF(Data!$C4810:C$5009&lt;&gt;"",Data!C4810,"")</f>
        <v/>
      </c>
      <c r="P4810" s="149" t="str">
        <f>IF(Data!B4814="","",B4814)</f>
        <v/>
      </c>
      <c r="Q4810" s="150" t="str">
        <f>IFERROR(IF(P4810:$P$5009&lt;&gt;0, ABS(P4810-$Z$7),""),"")</f>
        <v/>
      </c>
      <c r="R4810" s="150" t="str">
        <f>IFERROR(IF(P4810:$P$5009&lt;&gt;0, (Q4810-$Y$16)^2,""),"")</f>
        <v/>
      </c>
      <c r="S4810" s="151" t="str">
        <f>IF(Data!C4814="","",C4814)</f>
        <v/>
      </c>
      <c r="T4810" s="150" t="str">
        <f>IFERROR(IF(S4810:$S$5009&lt;&gt;0, ABS(C4814-$Z$8),""),"")</f>
        <v/>
      </c>
      <c r="U4810" s="150" t="str">
        <f>IFERROR(IF(S4810:$S$5009&lt;&gt;0, (T4810-$Y$17)^2,""),"")</f>
        <v/>
      </c>
    </row>
    <row r="4811" spans="1:21" ht="23">
      <c r="A4811" s="161">
        <v>4802</v>
      </c>
      <c r="B4811" s="160" t="str">
        <f>IF(Data!B4811:$B$5009&lt;&gt;"",Data!B4811,"")</f>
        <v/>
      </c>
      <c r="C4811" s="160" t="str">
        <f>IF(Data!$C4811:C$5009&lt;&gt;"",Data!C4811,"")</f>
        <v/>
      </c>
      <c r="P4811" s="149" t="str">
        <f>IF(Data!B4815="","",B4815)</f>
        <v/>
      </c>
      <c r="Q4811" s="150" t="str">
        <f>IFERROR(IF(P4811:$P$5009&lt;&gt;0, ABS(P4811-$Z$7),""),"")</f>
        <v/>
      </c>
      <c r="R4811" s="150" t="str">
        <f>IFERROR(IF(P4811:$P$5009&lt;&gt;0, (Q4811-$Y$16)^2,""),"")</f>
        <v/>
      </c>
      <c r="S4811" s="151" t="str">
        <f>IF(Data!C4815="","",C4815)</f>
        <v/>
      </c>
      <c r="T4811" s="150" t="str">
        <f>IFERROR(IF(S4811:$S$5009&lt;&gt;0, ABS(C4815-$Z$8),""),"")</f>
        <v/>
      </c>
      <c r="U4811" s="150" t="str">
        <f>IFERROR(IF(S4811:$S$5009&lt;&gt;0, (T4811-$Y$17)^2,""),"")</f>
        <v/>
      </c>
    </row>
    <row r="4812" spans="1:21" ht="23">
      <c r="A4812" s="159">
        <v>4803</v>
      </c>
      <c r="B4812" s="160" t="str">
        <f>IF(Data!B4812:$B$5009&lt;&gt;"",Data!B4812,"")</f>
        <v/>
      </c>
      <c r="C4812" s="160" t="str">
        <f>IF(Data!$C4812:C$5009&lt;&gt;"",Data!C4812,"")</f>
        <v/>
      </c>
      <c r="P4812" s="149" t="str">
        <f>IF(Data!B4816="","",B4816)</f>
        <v/>
      </c>
      <c r="Q4812" s="150" t="str">
        <f>IFERROR(IF(P4812:$P$5009&lt;&gt;0, ABS(P4812-$Z$7),""),"")</f>
        <v/>
      </c>
      <c r="R4812" s="150" t="str">
        <f>IFERROR(IF(P4812:$P$5009&lt;&gt;0, (Q4812-$Y$16)^2,""),"")</f>
        <v/>
      </c>
      <c r="S4812" s="151" t="str">
        <f>IF(Data!C4816="","",C4816)</f>
        <v/>
      </c>
      <c r="T4812" s="150" t="str">
        <f>IFERROR(IF(S4812:$S$5009&lt;&gt;0, ABS(C4816-$Z$8),""),"")</f>
        <v/>
      </c>
      <c r="U4812" s="150" t="str">
        <f>IFERROR(IF(S4812:$S$5009&lt;&gt;0, (T4812-$Y$17)^2,""),"")</f>
        <v/>
      </c>
    </row>
    <row r="4813" spans="1:21" ht="23">
      <c r="A4813" s="161">
        <v>4804</v>
      </c>
      <c r="B4813" s="160" t="str">
        <f>IF(Data!B4813:$B$5009&lt;&gt;"",Data!B4813,"")</f>
        <v/>
      </c>
      <c r="C4813" s="160" t="str">
        <f>IF(Data!$C4813:C$5009&lt;&gt;"",Data!C4813,"")</f>
        <v/>
      </c>
      <c r="P4813" s="149" t="str">
        <f>IF(Data!B4817="","",B4817)</f>
        <v/>
      </c>
      <c r="Q4813" s="150" t="str">
        <f>IFERROR(IF(P4813:$P$5009&lt;&gt;0, ABS(P4813-$Z$7),""),"")</f>
        <v/>
      </c>
      <c r="R4813" s="150" t="str">
        <f>IFERROR(IF(P4813:$P$5009&lt;&gt;0, (Q4813-$Y$16)^2,""),"")</f>
        <v/>
      </c>
      <c r="S4813" s="151" t="str">
        <f>IF(Data!C4817="","",C4817)</f>
        <v/>
      </c>
      <c r="T4813" s="150" t="str">
        <f>IFERROR(IF(S4813:$S$5009&lt;&gt;0, ABS(C4817-$Z$8),""),"")</f>
        <v/>
      </c>
      <c r="U4813" s="150" t="str">
        <f>IFERROR(IF(S4813:$S$5009&lt;&gt;0, (T4813-$Y$17)^2,""),"")</f>
        <v/>
      </c>
    </row>
    <row r="4814" spans="1:21" ht="23">
      <c r="A4814" s="159">
        <v>4805</v>
      </c>
      <c r="B4814" s="160" t="str">
        <f>IF(Data!B4814:$B$5009&lt;&gt;"",Data!B4814,"")</f>
        <v/>
      </c>
      <c r="C4814" s="160" t="str">
        <f>IF(Data!$C4814:C$5009&lt;&gt;"",Data!C4814,"")</f>
        <v/>
      </c>
      <c r="P4814" s="149" t="str">
        <f>IF(Data!B4818="","",B4818)</f>
        <v/>
      </c>
      <c r="Q4814" s="150" t="str">
        <f>IFERROR(IF(P4814:$P$5009&lt;&gt;0, ABS(P4814-$Z$7),""),"")</f>
        <v/>
      </c>
      <c r="R4814" s="150" t="str">
        <f>IFERROR(IF(P4814:$P$5009&lt;&gt;0, (Q4814-$Y$16)^2,""),"")</f>
        <v/>
      </c>
      <c r="S4814" s="151" t="str">
        <f>IF(Data!C4818="","",C4818)</f>
        <v/>
      </c>
      <c r="T4814" s="150" t="str">
        <f>IFERROR(IF(S4814:$S$5009&lt;&gt;0, ABS(C4818-$Z$8),""),"")</f>
        <v/>
      </c>
      <c r="U4814" s="150" t="str">
        <f>IFERROR(IF(S4814:$S$5009&lt;&gt;0, (T4814-$Y$17)^2,""),"")</f>
        <v/>
      </c>
    </row>
    <row r="4815" spans="1:21" ht="23">
      <c r="A4815" s="161">
        <v>4806</v>
      </c>
      <c r="B4815" s="160" t="str">
        <f>IF(Data!B4815:$B$5009&lt;&gt;"",Data!B4815,"")</f>
        <v/>
      </c>
      <c r="C4815" s="160" t="str">
        <f>IF(Data!$C4815:C$5009&lt;&gt;"",Data!C4815,"")</f>
        <v/>
      </c>
      <c r="P4815" s="149" t="str">
        <f>IF(Data!B4819="","",B4819)</f>
        <v/>
      </c>
      <c r="Q4815" s="150" t="str">
        <f>IFERROR(IF(P4815:$P$5009&lt;&gt;0, ABS(P4815-$Z$7),""),"")</f>
        <v/>
      </c>
      <c r="R4815" s="150" t="str">
        <f>IFERROR(IF(P4815:$P$5009&lt;&gt;0, (Q4815-$Y$16)^2,""),"")</f>
        <v/>
      </c>
      <c r="S4815" s="151" t="str">
        <f>IF(Data!C4819="","",C4819)</f>
        <v/>
      </c>
      <c r="T4815" s="150" t="str">
        <f>IFERROR(IF(S4815:$S$5009&lt;&gt;0, ABS(C4819-$Z$8),""),"")</f>
        <v/>
      </c>
      <c r="U4815" s="150" t="str">
        <f>IFERROR(IF(S4815:$S$5009&lt;&gt;0, (T4815-$Y$17)^2,""),"")</f>
        <v/>
      </c>
    </row>
    <row r="4816" spans="1:21" ht="23">
      <c r="A4816" s="159">
        <v>4807</v>
      </c>
      <c r="B4816" s="160" t="str">
        <f>IF(Data!B4816:$B$5009&lt;&gt;"",Data!B4816,"")</f>
        <v/>
      </c>
      <c r="C4816" s="160" t="str">
        <f>IF(Data!$C4816:C$5009&lt;&gt;"",Data!C4816,"")</f>
        <v/>
      </c>
      <c r="P4816" s="149" t="str">
        <f>IF(Data!B4820="","",B4820)</f>
        <v/>
      </c>
      <c r="Q4816" s="150" t="str">
        <f>IFERROR(IF(P4816:$P$5009&lt;&gt;0, ABS(P4816-$Z$7),""),"")</f>
        <v/>
      </c>
      <c r="R4816" s="150" t="str">
        <f>IFERROR(IF(P4816:$P$5009&lt;&gt;0, (Q4816-$Y$16)^2,""),"")</f>
        <v/>
      </c>
      <c r="S4816" s="151" t="str">
        <f>IF(Data!C4820="","",C4820)</f>
        <v/>
      </c>
      <c r="T4816" s="150" t="str">
        <f>IFERROR(IF(S4816:$S$5009&lt;&gt;0, ABS(C4820-$Z$8),""),"")</f>
        <v/>
      </c>
      <c r="U4816" s="150" t="str">
        <f>IFERROR(IF(S4816:$S$5009&lt;&gt;0, (T4816-$Y$17)^2,""),"")</f>
        <v/>
      </c>
    </row>
    <row r="4817" spans="1:21" ht="23">
      <c r="A4817" s="161">
        <v>4808</v>
      </c>
      <c r="B4817" s="160" t="str">
        <f>IF(Data!B4817:$B$5009&lt;&gt;"",Data!B4817,"")</f>
        <v/>
      </c>
      <c r="C4817" s="160" t="str">
        <f>IF(Data!$C4817:C$5009&lt;&gt;"",Data!C4817,"")</f>
        <v/>
      </c>
      <c r="P4817" s="149" t="str">
        <f>IF(Data!B4821="","",B4821)</f>
        <v/>
      </c>
      <c r="Q4817" s="150" t="str">
        <f>IFERROR(IF(P4817:$P$5009&lt;&gt;0, ABS(P4817-$Z$7),""),"")</f>
        <v/>
      </c>
      <c r="R4817" s="150" t="str">
        <f>IFERROR(IF(P4817:$P$5009&lt;&gt;0, (Q4817-$Y$16)^2,""),"")</f>
        <v/>
      </c>
      <c r="S4817" s="151" t="str">
        <f>IF(Data!C4821="","",C4821)</f>
        <v/>
      </c>
      <c r="T4817" s="150" t="str">
        <f>IFERROR(IF(S4817:$S$5009&lt;&gt;0, ABS(C4821-$Z$8),""),"")</f>
        <v/>
      </c>
      <c r="U4817" s="150" t="str">
        <f>IFERROR(IF(S4817:$S$5009&lt;&gt;0, (T4817-$Y$17)^2,""),"")</f>
        <v/>
      </c>
    </row>
    <row r="4818" spans="1:21" ht="23">
      <c r="A4818" s="159">
        <v>4809</v>
      </c>
      <c r="B4818" s="160" t="str">
        <f>IF(Data!B4818:$B$5009&lt;&gt;"",Data!B4818,"")</f>
        <v/>
      </c>
      <c r="C4818" s="160" t="str">
        <f>IF(Data!$C4818:C$5009&lt;&gt;"",Data!C4818,"")</f>
        <v/>
      </c>
      <c r="P4818" s="149" t="str">
        <f>IF(Data!B4822="","",B4822)</f>
        <v/>
      </c>
      <c r="Q4818" s="150" t="str">
        <f>IFERROR(IF(P4818:$P$5009&lt;&gt;0, ABS(P4818-$Z$7),""),"")</f>
        <v/>
      </c>
      <c r="R4818" s="150" t="str">
        <f>IFERROR(IF(P4818:$P$5009&lt;&gt;0, (Q4818-$Y$16)^2,""),"")</f>
        <v/>
      </c>
      <c r="S4818" s="151" t="str">
        <f>IF(Data!C4822="","",C4822)</f>
        <v/>
      </c>
      <c r="T4818" s="150" t="str">
        <f>IFERROR(IF(S4818:$S$5009&lt;&gt;0, ABS(C4822-$Z$8),""),"")</f>
        <v/>
      </c>
      <c r="U4818" s="150" t="str">
        <f>IFERROR(IF(S4818:$S$5009&lt;&gt;0, (T4818-$Y$17)^2,""),"")</f>
        <v/>
      </c>
    </row>
    <row r="4819" spans="1:21" ht="23">
      <c r="A4819" s="161">
        <v>4810</v>
      </c>
      <c r="B4819" s="160" t="str">
        <f>IF(Data!B4819:$B$5009&lt;&gt;"",Data!B4819,"")</f>
        <v/>
      </c>
      <c r="C4819" s="160" t="str">
        <f>IF(Data!$C4819:C$5009&lt;&gt;"",Data!C4819,"")</f>
        <v/>
      </c>
      <c r="P4819" s="149" t="str">
        <f>IF(Data!B4823="","",B4823)</f>
        <v/>
      </c>
      <c r="Q4819" s="150" t="str">
        <f>IFERROR(IF(P4819:$P$5009&lt;&gt;0, ABS(P4819-$Z$7),""),"")</f>
        <v/>
      </c>
      <c r="R4819" s="150" t="str">
        <f>IFERROR(IF(P4819:$P$5009&lt;&gt;0, (Q4819-$Y$16)^2,""),"")</f>
        <v/>
      </c>
      <c r="S4819" s="151" t="str">
        <f>IF(Data!C4823="","",C4823)</f>
        <v/>
      </c>
      <c r="T4819" s="150" t="str">
        <f>IFERROR(IF(S4819:$S$5009&lt;&gt;0, ABS(C4823-$Z$8),""),"")</f>
        <v/>
      </c>
      <c r="U4819" s="150" t="str">
        <f>IFERROR(IF(S4819:$S$5009&lt;&gt;0, (T4819-$Y$17)^2,""),"")</f>
        <v/>
      </c>
    </row>
    <row r="4820" spans="1:21" ht="23">
      <c r="A4820" s="159">
        <v>4811</v>
      </c>
      <c r="B4820" s="160" t="str">
        <f>IF(Data!B4820:$B$5009&lt;&gt;"",Data!B4820,"")</f>
        <v/>
      </c>
      <c r="C4820" s="160" t="str">
        <f>IF(Data!$C4820:C$5009&lt;&gt;"",Data!C4820,"")</f>
        <v/>
      </c>
      <c r="P4820" s="149" t="str">
        <f>IF(Data!B4824="","",B4824)</f>
        <v/>
      </c>
      <c r="Q4820" s="150" t="str">
        <f>IFERROR(IF(P4820:$P$5009&lt;&gt;0, ABS(P4820-$Z$7),""),"")</f>
        <v/>
      </c>
      <c r="R4820" s="150" t="str">
        <f>IFERROR(IF(P4820:$P$5009&lt;&gt;0, (Q4820-$Y$16)^2,""),"")</f>
        <v/>
      </c>
      <c r="S4820" s="151" t="str">
        <f>IF(Data!C4824="","",C4824)</f>
        <v/>
      </c>
      <c r="T4820" s="150" t="str">
        <f>IFERROR(IF(S4820:$S$5009&lt;&gt;0, ABS(C4824-$Z$8),""),"")</f>
        <v/>
      </c>
      <c r="U4820" s="150" t="str">
        <f>IFERROR(IF(S4820:$S$5009&lt;&gt;0, (T4820-$Y$17)^2,""),"")</f>
        <v/>
      </c>
    </row>
    <row r="4821" spans="1:21" ht="23">
      <c r="A4821" s="161">
        <v>4812</v>
      </c>
      <c r="B4821" s="160" t="str">
        <f>IF(Data!B4821:$B$5009&lt;&gt;"",Data!B4821,"")</f>
        <v/>
      </c>
      <c r="C4821" s="160" t="str">
        <f>IF(Data!$C4821:C$5009&lt;&gt;"",Data!C4821,"")</f>
        <v/>
      </c>
      <c r="P4821" s="149" t="str">
        <f>IF(Data!B4825="","",B4825)</f>
        <v/>
      </c>
      <c r="Q4821" s="150" t="str">
        <f>IFERROR(IF(P4821:$P$5009&lt;&gt;0, ABS(P4821-$Z$7),""),"")</f>
        <v/>
      </c>
      <c r="R4821" s="150" t="str">
        <f>IFERROR(IF(P4821:$P$5009&lt;&gt;0, (Q4821-$Y$16)^2,""),"")</f>
        <v/>
      </c>
      <c r="S4821" s="151" t="str">
        <f>IF(Data!C4825="","",C4825)</f>
        <v/>
      </c>
      <c r="T4821" s="150" t="str">
        <f>IFERROR(IF(S4821:$S$5009&lt;&gt;0, ABS(C4825-$Z$8),""),"")</f>
        <v/>
      </c>
      <c r="U4821" s="150" t="str">
        <f>IFERROR(IF(S4821:$S$5009&lt;&gt;0, (T4821-$Y$17)^2,""),"")</f>
        <v/>
      </c>
    </row>
    <row r="4822" spans="1:21" ht="23">
      <c r="A4822" s="159">
        <v>4813</v>
      </c>
      <c r="B4822" s="160" t="str">
        <f>IF(Data!B4822:$B$5009&lt;&gt;"",Data!B4822,"")</f>
        <v/>
      </c>
      <c r="C4822" s="160" t="str">
        <f>IF(Data!$C4822:C$5009&lt;&gt;"",Data!C4822,"")</f>
        <v/>
      </c>
      <c r="P4822" s="149" t="str">
        <f>IF(Data!B4826="","",B4826)</f>
        <v/>
      </c>
      <c r="Q4822" s="150" t="str">
        <f>IFERROR(IF(P4822:$P$5009&lt;&gt;0, ABS(P4822-$Z$7),""),"")</f>
        <v/>
      </c>
      <c r="R4822" s="150" t="str">
        <f>IFERROR(IF(P4822:$P$5009&lt;&gt;0, (Q4822-$Y$16)^2,""),"")</f>
        <v/>
      </c>
      <c r="S4822" s="151" t="str">
        <f>IF(Data!C4826="","",C4826)</f>
        <v/>
      </c>
      <c r="T4822" s="150" t="str">
        <f>IFERROR(IF(S4822:$S$5009&lt;&gt;0, ABS(C4826-$Z$8),""),"")</f>
        <v/>
      </c>
      <c r="U4822" s="150" t="str">
        <f>IFERROR(IF(S4822:$S$5009&lt;&gt;0, (T4822-$Y$17)^2,""),"")</f>
        <v/>
      </c>
    </row>
    <row r="4823" spans="1:21" ht="23">
      <c r="A4823" s="161">
        <v>4814</v>
      </c>
      <c r="B4823" s="160" t="str">
        <f>IF(Data!B4823:$B$5009&lt;&gt;"",Data!B4823,"")</f>
        <v/>
      </c>
      <c r="C4823" s="160" t="str">
        <f>IF(Data!$C4823:C$5009&lt;&gt;"",Data!C4823,"")</f>
        <v/>
      </c>
      <c r="P4823" s="149" t="str">
        <f>IF(Data!B4827="","",B4827)</f>
        <v/>
      </c>
      <c r="Q4823" s="150" t="str">
        <f>IFERROR(IF(P4823:$P$5009&lt;&gt;0, ABS(P4823-$Z$7),""),"")</f>
        <v/>
      </c>
      <c r="R4823" s="150" t="str">
        <f>IFERROR(IF(P4823:$P$5009&lt;&gt;0, (Q4823-$Y$16)^2,""),"")</f>
        <v/>
      </c>
      <c r="S4823" s="151" t="str">
        <f>IF(Data!C4827="","",C4827)</f>
        <v/>
      </c>
      <c r="T4823" s="150" t="str">
        <f>IFERROR(IF(S4823:$S$5009&lt;&gt;0, ABS(C4827-$Z$8),""),"")</f>
        <v/>
      </c>
      <c r="U4823" s="150" t="str">
        <f>IFERROR(IF(S4823:$S$5009&lt;&gt;0, (T4823-$Y$17)^2,""),"")</f>
        <v/>
      </c>
    </row>
    <row r="4824" spans="1:21" ht="23">
      <c r="A4824" s="159">
        <v>4815</v>
      </c>
      <c r="B4824" s="160" t="str">
        <f>IF(Data!B4824:$B$5009&lt;&gt;"",Data!B4824,"")</f>
        <v/>
      </c>
      <c r="C4824" s="160" t="str">
        <f>IF(Data!$C4824:C$5009&lt;&gt;"",Data!C4824,"")</f>
        <v/>
      </c>
      <c r="P4824" s="149" t="str">
        <f>IF(Data!B4828="","",B4828)</f>
        <v/>
      </c>
      <c r="Q4824" s="150" t="str">
        <f>IFERROR(IF(P4824:$P$5009&lt;&gt;0, ABS(P4824-$Z$7),""),"")</f>
        <v/>
      </c>
      <c r="R4824" s="150" t="str">
        <f>IFERROR(IF(P4824:$P$5009&lt;&gt;0, (Q4824-$Y$16)^2,""),"")</f>
        <v/>
      </c>
      <c r="S4824" s="151" t="str">
        <f>IF(Data!C4828="","",C4828)</f>
        <v/>
      </c>
      <c r="T4824" s="150" t="str">
        <f>IFERROR(IF(S4824:$S$5009&lt;&gt;0, ABS(C4828-$Z$8),""),"")</f>
        <v/>
      </c>
      <c r="U4824" s="150" t="str">
        <f>IFERROR(IF(S4824:$S$5009&lt;&gt;0, (T4824-$Y$17)^2,""),"")</f>
        <v/>
      </c>
    </row>
    <row r="4825" spans="1:21" ht="23">
      <c r="A4825" s="161">
        <v>4816</v>
      </c>
      <c r="B4825" s="160" t="str">
        <f>IF(Data!B4825:$B$5009&lt;&gt;"",Data!B4825,"")</f>
        <v/>
      </c>
      <c r="C4825" s="160" t="str">
        <f>IF(Data!$C4825:C$5009&lt;&gt;"",Data!C4825,"")</f>
        <v/>
      </c>
      <c r="P4825" s="149" t="str">
        <f>IF(Data!B4829="","",B4829)</f>
        <v/>
      </c>
      <c r="Q4825" s="150" t="str">
        <f>IFERROR(IF(P4825:$P$5009&lt;&gt;0, ABS(P4825-$Z$7),""),"")</f>
        <v/>
      </c>
      <c r="R4825" s="150" t="str">
        <f>IFERROR(IF(P4825:$P$5009&lt;&gt;0, (Q4825-$Y$16)^2,""),"")</f>
        <v/>
      </c>
      <c r="S4825" s="151" t="str">
        <f>IF(Data!C4829="","",C4829)</f>
        <v/>
      </c>
      <c r="T4825" s="150" t="str">
        <f>IFERROR(IF(S4825:$S$5009&lt;&gt;0, ABS(C4829-$Z$8),""),"")</f>
        <v/>
      </c>
      <c r="U4825" s="150" t="str">
        <f>IFERROR(IF(S4825:$S$5009&lt;&gt;0, (T4825-$Y$17)^2,""),"")</f>
        <v/>
      </c>
    </row>
    <row r="4826" spans="1:21" ht="23">
      <c r="A4826" s="159">
        <v>4817</v>
      </c>
      <c r="B4826" s="160" t="str">
        <f>IF(Data!B4826:$B$5009&lt;&gt;"",Data!B4826,"")</f>
        <v/>
      </c>
      <c r="C4826" s="160" t="str">
        <f>IF(Data!$C4826:C$5009&lt;&gt;"",Data!C4826,"")</f>
        <v/>
      </c>
      <c r="P4826" s="149" t="str">
        <f>IF(Data!B4830="","",B4830)</f>
        <v/>
      </c>
      <c r="Q4826" s="150" t="str">
        <f>IFERROR(IF(P4826:$P$5009&lt;&gt;0, ABS(P4826-$Z$7),""),"")</f>
        <v/>
      </c>
      <c r="R4826" s="150" t="str">
        <f>IFERROR(IF(P4826:$P$5009&lt;&gt;0, (Q4826-$Y$16)^2,""),"")</f>
        <v/>
      </c>
      <c r="S4826" s="151" t="str">
        <f>IF(Data!C4830="","",C4830)</f>
        <v/>
      </c>
      <c r="T4826" s="150" t="str">
        <f>IFERROR(IF(S4826:$S$5009&lt;&gt;0, ABS(C4830-$Z$8),""),"")</f>
        <v/>
      </c>
      <c r="U4826" s="150" t="str">
        <f>IFERROR(IF(S4826:$S$5009&lt;&gt;0, (T4826-$Y$17)^2,""),"")</f>
        <v/>
      </c>
    </row>
    <row r="4827" spans="1:21" ht="23">
      <c r="A4827" s="161">
        <v>4818</v>
      </c>
      <c r="B4827" s="160" t="str">
        <f>IF(Data!B4827:$B$5009&lt;&gt;"",Data!B4827,"")</f>
        <v/>
      </c>
      <c r="C4827" s="160" t="str">
        <f>IF(Data!$C4827:C$5009&lt;&gt;"",Data!C4827,"")</f>
        <v/>
      </c>
      <c r="P4827" s="149" t="str">
        <f>IF(Data!B4831="","",B4831)</f>
        <v/>
      </c>
      <c r="Q4827" s="150" t="str">
        <f>IFERROR(IF(P4827:$P$5009&lt;&gt;0, ABS(P4827-$Z$7),""),"")</f>
        <v/>
      </c>
      <c r="R4827" s="150" t="str">
        <f>IFERROR(IF(P4827:$P$5009&lt;&gt;0, (Q4827-$Y$16)^2,""),"")</f>
        <v/>
      </c>
      <c r="S4827" s="151" t="str">
        <f>IF(Data!C4831="","",C4831)</f>
        <v/>
      </c>
      <c r="T4827" s="150" t="str">
        <f>IFERROR(IF(S4827:$S$5009&lt;&gt;0, ABS(C4831-$Z$8),""),"")</f>
        <v/>
      </c>
      <c r="U4827" s="150" t="str">
        <f>IFERROR(IF(S4827:$S$5009&lt;&gt;0, (T4827-$Y$17)^2,""),"")</f>
        <v/>
      </c>
    </row>
    <row r="4828" spans="1:21" ht="23">
      <c r="A4828" s="159">
        <v>4819</v>
      </c>
      <c r="B4828" s="160" t="str">
        <f>IF(Data!B4828:$B$5009&lt;&gt;"",Data!B4828,"")</f>
        <v/>
      </c>
      <c r="C4828" s="160" t="str">
        <f>IF(Data!$C4828:C$5009&lt;&gt;"",Data!C4828,"")</f>
        <v/>
      </c>
      <c r="P4828" s="149" t="str">
        <f>IF(Data!B4832="","",B4832)</f>
        <v/>
      </c>
      <c r="Q4828" s="150" t="str">
        <f>IFERROR(IF(P4828:$P$5009&lt;&gt;0, ABS(P4828-$Z$7),""),"")</f>
        <v/>
      </c>
      <c r="R4828" s="150" t="str">
        <f>IFERROR(IF(P4828:$P$5009&lt;&gt;0, (Q4828-$Y$16)^2,""),"")</f>
        <v/>
      </c>
      <c r="S4828" s="151" t="str">
        <f>IF(Data!C4832="","",C4832)</f>
        <v/>
      </c>
      <c r="T4828" s="150" t="str">
        <f>IFERROR(IF(S4828:$S$5009&lt;&gt;0, ABS(C4832-$Z$8),""),"")</f>
        <v/>
      </c>
      <c r="U4828" s="150" t="str">
        <f>IFERROR(IF(S4828:$S$5009&lt;&gt;0, (T4828-$Y$17)^2,""),"")</f>
        <v/>
      </c>
    </row>
    <row r="4829" spans="1:21" ht="23">
      <c r="A4829" s="161">
        <v>4820</v>
      </c>
      <c r="B4829" s="160" t="str">
        <f>IF(Data!B4829:$B$5009&lt;&gt;"",Data!B4829,"")</f>
        <v/>
      </c>
      <c r="C4829" s="160" t="str">
        <f>IF(Data!$C4829:C$5009&lt;&gt;"",Data!C4829,"")</f>
        <v/>
      </c>
      <c r="P4829" s="149" t="str">
        <f>IF(Data!B4833="","",B4833)</f>
        <v/>
      </c>
      <c r="Q4829" s="150" t="str">
        <f>IFERROR(IF(P4829:$P$5009&lt;&gt;0, ABS(P4829-$Z$7),""),"")</f>
        <v/>
      </c>
      <c r="R4829" s="150" t="str">
        <f>IFERROR(IF(P4829:$P$5009&lt;&gt;0, (Q4829-$Y$16)^2,""),"")</f>
        <v/>
      </c>
      <c r="S4829" s="151" t="str">
        <f>IF(Data!C4833="","",C4833)</f>
        <v/>
      </c>
      <c r="T4829" s="150" t="str">
        <f>IFERROR(IF(S4829:$S$5009&lt;&gt;0, ABS(C4833-$Z$8),""),"")</f>
        <v/>
      </c>
      <c r="U4829" s="150" t="str">
        <f>IFERROR(IF(S4829:$S$5009&lt;&gt;0, (T4829-$Y$17)^2,""),"")</f>
        <v/>
      </c>
    </row>
    <row r="4830" spans="1:21" ht="23">
      <c r="A4830" s="159">
        <v>4821</v>
      </c>
      <c r="B4830" s="160" t="str">
        <f>IF(Data!B4830:$B$5009&lt;&gt;"",Data!B4830,"")</f>
        <v/>
      </c>
      <c r="C4830" s="160" t="str">
        <f>IF(Data!$C4830:C$5009&lt;&gt;"",Data!C4830,"")</f>
        <v/>
      </c>
      <c r="P4830" s="149" t="str">
        <f>IF(Data!B4834="","",B4834)</f>
        <v/>
      </c>
      <c r="Q4830" s="150" t="str">
        <f>IFERROR(IF(P4830:$P$5009&lt;&gt;0, ABS(P4830-$Z$7),""),"")</f>
        <v/>
      </c>
      <c r="R4830" s="150" t="str">
        <f>IFERROR(IF(P4830:$P$5009&lt;&gt;0, (Q4830-$Y$16)^2,""),"")</f>
        <v/>
      </c>
      <c r="S4830" s="151" t="str">
        <f>IF(Data!C4834="","",C4834)</f>
        <v/>
      </c>
      <c r="T4830" s="150" t="str">
        <f>IFERROR(IF(S4830:$S$5009&lt;&gt;0, ABS(C4834-$Z$8),""),"")</f>
        <v/>
      </c>
      <c r="U4830" s="150" t="str">
        <f>IFERROR(IF(S4830:$S$5009&lt;&gt;0, (T4830-$Y$17)^2,""),"")</f>
        <v/>
      </c>
    </row>
    <row r="4831" spans="1:21" ht="23">
      <c r="A4831" s="161">
        <v>4822</v>
      </c>
      <c r="B4831" s="160" t="str">
        <f>IF(Data!B4831:$B$5009&lt;&gt;"",Data!B4831,"")</f>
        <v/>
      </c>
      <c r="C4831" s="160" t="str">
        <f>IF(Data!$C4831:C$5009&lt;&gt;"",Data!C4831,"")</f>
        <v/>
      </c>
      <c r="P4831" s="149" t="str">
        <f>IF(Data!B4835="","",B4835)</f>
        <v/>
      </c>
      <c r="Q4831" s="150" t="str">
        <f>IFERROR(IF(P4831:$P$5009&lt;&gt;0, ABS(P4831-$Z$7),""),"")</f>
        <v/>
      </c>
      <c r="R4831" s="150" t="str">
        <f>IFERROR(IF(P4831:$P$5009&lt;&gt;0, (Q4831-$Y$16)^2,""),"")</f>
        <v/>
      </c>
      <c r="S4831" s="151" t="str">
        <f>IF(Data!C4835="","",C4835)</f>
        <v/>
      </c>
      <c r="T4831" s="150" t="str">
        <f>IFERROR(IF(S4831:$S$5009&lt;&gt;0, ABS(C4835-$Z$8),""),"")</f>
        <v/>
      </c>
      <c r="U4831" s="150" t="str">
        <f>IFERROR(IF(S4831:$S$5009&lt;&gt;0, (T4831-$Y$17)^2,""),"")</f>
        <v/>
      </c>
    </row>
    <row r="4832" spans="1:21" ht="23">
      <c r="A4832" s="159">
        <v>4823</v>
      </c>
      <c r="B4832" s="160" t="str">
        <f>IF(Data!B4832:$B$5009&lt;&gt;"",Data!B4832,"")</f>
        <v/>
      </c>
      <c r="C4832" s="160" t="str">
        <f>IF(Data!$C4832:C$5009&lt;&gt;"",Data!C4832,"")</f>
        <v/>
      </c>
      <c r="P4832" s="149" t="str">
        <f>IF(Data!B4836="","",B4836)</f>
        <v/>
      </c>
      <c r="Q4832" s="150" t="str">
        <f>IFERROR(IF(P4832:$P$5009&lt;&gt;0, ABS(P4832-$Z$7),""),"")</f>
        <v/>
      </c>
      <c r="R4832" s="150" t="str">
        <f>IFERROR(IF(P4832:$P$5009&lt;&gt;0, (Q4832-$Y$16)^2,""),"")</f>
        <v/>
      </c>
      <c r="S4832" s="151" t="str">
        <f>IF(Data!C4836="","",C4836)</f>
        <v/>
      </c>
      <c r="T4832" s="150" t="str">
        <f>IFERROR(IF(S4832:$S$5009&lt;&gt;0, ABS(C4836-$Z$8),""),"")</f>
        <v/>
      </c>
      <c r="U4832" s="150" t="str">
        <f>IFERROR(IF(S4832:$S$5009&lt;&gt;0, (T4832-$Y$17)^2,""),"")</f>
        <v/>
      </c>
    </row>
    <row r="4833" spans="1:21" ht="23">
      <c r="A4833" s="161">
        <v>4824</v>
      </c>
      <c r="B4833" s="160" t="str">
        <f>IF(Data!B4833:$B$5009&lt;&gt;"",Data!B4833,"")</f>
        <v/>
      </c>
      <c r="C4833" s="160" t="str">
        <f>IF(Data!$C4833:C$5009&lt;&gt;"",Data!C4833,"")</f>
        <v/>
      </c>
      <c r="P4833" s="149" t="str">
        <f>IF(Data!B4837="","",B4837)</f>
        <v/>
      </c>
      <c r="Q4833" s="150" t="str">
        <f>IFERROR(IF(P4833:$P$5009&lt;&gt;0, ABS(P4833-$Z$7),""),"")</f>
        <v/>
      </c>
      <c r="R4833" s="150" t="str">
        <f>IFERROR(IF(P4833:$P$5009&lt;&gt;0, (Q4833-$Y$16)^2,""),"")</f>
        <v/>
      </c>
      <c r="S4833" s="151" t="str">
        <f>IF(Data!C4837="","",C4837)</f>
        <v/>
      </c>
      <c r="T4833" s="150" t="str">
        <f>IFERROR(IF(S4833:$S$5009&lt;&gt;0, ABS(C4837-$Z$8),""),"")</f>
        <v/>
      </c>
      <c r="U4833" s="150" t="str">
        <f>IFERROR(IF(S4833:$S$5009&lt;&gt;0, (T4833-$Y$17)^2,""),"")</f>
        <v/>
      </c>
    </row>
    <row r="4834" spans="1:21" ht="23">
      <c r="A4834" s="159">
        <v>4825</v>
      </c>
      <c r="B4834" s="160" t="str">
        <f>IF(Data!B4834:$B$5009&lt;&gt;"",Data!B4834,"")</f>
        <v/>
      </c>
      <c r="C4834" s="160" t="str">
        <f>IF(Data!$C4834:C$5009&lt;&gt;"",Data!C4834,"")</f>
        <v/>
      </c>
      <c r="P4834" s="149" t="str">
        <f>IF(Data!B4838="","",B4838)</f>
        <v/>
      </c>
      <c r="Q4834" s="150" t="str">
        <f>IFERROR(IF(P4834:$P$5009&lt;&gt;0, ABS(P4834-$Z$7),""),"")</f>
        <v/>
      </c>
      <c r="R4834" s="150" t="str">
        <f>IFERROR(IF(P4834:$P$5009&lt;&gt;0, (Q4834-$Y$16)^2,""),"")</f>
        <v/>
      </c>
      <c r="S4834" s="151" t="str">
        <f>IF(Data!C4838="","",C4838)</f>
        <v/>
      </c>
      <c r="T4834" s="150" t="str">
        <f>IFERROR(IF(S4834:$S$5009&lt;&gt;0, ABS(C4838-$Z$8),""),"")</f>
        <v/>
      </c>
      <c r="U4834" s="150" t="str">
        <f>IFERROR(IF(S4834:$S$5009&lt;&gt;0, (T4834-$Y$17)^2,""),"")</f>
        <v/>
      </c>
    </row>
    <row r="4835" spans="1:21" ht="23">
      <c r="A4835" s="161">
        <v>4826</v>
      </c>
      <c r="B4835" s="160" t="str">
        <f>IF(Data!B4835:$B$5009&lt;&gt;"",Data!B4835,"")</f>
        <v/>
      </c>
      <c r="C4835" s="160" t="str">
        <f>IF(Data!$C4835:C$5009&lt;&gt;"",Data!C4835,"")</f>
        <v/>
      </c>
      <c r="P4835" s="149" t="str">
        <f>IF(Data!B4839="","",B4839)</f>
        <v/>
      </c>
      <c r="Q4835" s="150" t="str">
        <f>IFERROR(IF(P4835:$P$5009&lt;&gt;0, ABS(P4835-$Z$7),""),"")</f>
        <v/>
      </c>
      <c r="R4835" s="150" t="str">
        <f>IFERROR(IF(P4835:$P$5009&lt;&gt;0, (Q4835-$Y$16)^2,""),"")</f>
        <v/>
      </c>
      <c r="S4835" s="151" t="str">
        <f>IF(Data!C4839="","",C4839)</f>
        <v/>
      </c>
      <c r="T4835" s="150" t="str">
        <f>IFERROR(IF(S4835:$S$5009&lt;&gt;0, ABS(C4839-$Z$8),""),"")</f>
        <v/>
      </c>
      <c r="U4835" s="150" t="str">
        <f>IFERROR(IF(S4835:$S$5009&lt;&gt;0, (T4835-$Y$17)^2,""),"")</f>
        <v/>
      </c>
    </row>
    <row r="4836" spans="1:21" ht="23">
      <c r="A4836" s="159">
        <v>4827</v>
      </c>
      <c r="B4836" s="160" t="str">
        <f>IF(Data!B4836:$B$5009&lt;&gt;"",Data!B4836,"")</f>
        <v/>
      </c>
      <c r="C4836" s="160" t="str">
        <f>IF(Data!$C4836:C$5009&lt;&gt;"",Data!C4836,"")</f>
        <v/>
      </c>
      <c r="P4836" s="149" t="str">
        <f>IF(Data!B4840="","",B4840)</f>
        <v/>
      </c>
      <c r="Q4836" s="150" t="str">
        <f>IFERROR(IF(P4836:$P$5009&lt;&gt;0, ABS(P4836-$Z$7),""),"")</f>
        <v/>
      </c>
      <c r="R4836" s="150" t="str">
        <f>IFERROR(IF(P4836:$P$5009&lt;&gt;0, (Q4836-$Y$16)^2,""),"")</f>
        <v/>
      </c>
      <c r="S4836" s="151" t="str">
        <f>IF(Data!C4840="","",C4840)</f>
        <v/>
      </c>
      <c r="T4836" s="150" t="str">
        <f>IFERROR(IF(S4836:$S$5009&lt;&gt;0, ABS(C4840-$Z$8),""),"")</f>
        <v/>
      </c>
      <c r="U4836" s="150" t="str">
        <f>IFERROR(IF(S4836:$S$5009&lt;&gt;0, (T4836-$Y$17)^2,""),"")</f>
        <v/>
      </c>
    </row>
    <row r="4837" spans="1:21" ht="23">
      <c r="A4837" s="161">
        <v>4828</v>
      </c>
      <c r="B4837" s="160" t="str">
        <f>IF(Data!B4837:$B$5009&lt;&gt;"",Data!B4837,"")</f>
        <v/>
      </c>
      <c r="C4837" s="160" t="str">
        <f>IF(Data!$C4837:C$5009&lt;&gt;"",Data!C4837,"")</f>
        <v/>
      </c>
      <c r="P4837" s="149" t="str">
        <f>IF(Data!B4841="","",B4841)</f>
        <v/>
      </c>
      <c r="Q4837" s="150" t="str">
        <f>IFERROR(IF(P4837:$P$5009&lt;&gt;0, ABS(P4837-$Z$7),""),"")</f>
        <v/>
      </c>
      <c r="R4837" s="150" t="str">
        <f>IFERROR(IF(P4837:$P$5009&lt;&gt;0, (Q4837-$Y$16)^2,""),"")</f>
        <v/>
      </c>
      <c r="S4837" s="151" t="str">
        <f>IF(Data!C4841="","",C4841)</f>
        <v/>
      </c>
      <c r="T4837" s="150" t="str">
        <f>IFERROR(IF(S4837:$S$5009&lt;&gt;0, ABS(C4841-$Z$8),""),"")</f>
        <v/>
      </c>
      <c r="U4837" s="150" t="str">
        <f>IFERROR(IF(S4837:$S$5009&lt;&gt;0, (T4837-$Y$17)^2,""),"")</f>
        <v/>
      </c>
    </row>
    <row r="4838" spans="1:21" ht="23">
      <c r="A4838" s="159">
        <v>4829</v>
      </c>
      <c r="B4838" s="160" t="str">
        <f>IF(Data!B4838:$B$5009&lt;&gt;"",Data!B4838,"")</f>
        <v/>
      </c>
      <c r="C4838" s="160" t="str">
        <f>IF(Data!$C4838:C$5009&lt;&gt;"",Data!C4838,"")</f>
        <v/>
      </c>
      <c r="P4838" s="149" t="str">
        <f>IF(Data!B4842="","",B4842)</f>
        <v/>
      </c>
      <c r="Q4838" s="150" t="str">
        <f>IFERROR(IF(P4838:$P$5009&lt;&gt;0, ABS(P4838-$Z$7),""),"")</f>
        <v/>
      </c>
      <c r="R4838" s="150" t="str">
        <f>IFERROR(IF(P4838:$P$5009&lt;&gt;0, (Q4838-$Y$16)^2,""),"")</f>
        <v/>
      </c>
      <c r="S4838" s="151" t="str">
        <f>IF(Data!C4842="","",C4842)</f>
        <v/>
      </c>
      <c r="T4838" s="150" t="str">
        <f>IFERROR(IF(S4838:$S$5009&lt;&gt;0, ABS(C4842-$Z$8),""),"")</f>
        <v/>
      </c>
      <c r="U4838" s="150" t="str">
        <f>IFERROR(IF(S4838:$S$5009&lt;&gt;0, (T4838-$Y$17)^2,""),"")</f>
        <v/>
      </c>
    </row>
    <row r="4839" spans="1:21" ht="23">
      <c r="A4839" s="161">
        <v>4830</v>
      </c>
      <c r="B4839" s="160" t="str">
        <f>IF(Data!B4839:$B$5009&lt;&gt;"",Data!B4839,"")</f>
        <v/>
      </c>
      <c r="C4839" s="160" t="str">
        <f>IF(Data!$C4839:C$5009&lt;&gt;"",Data!C4839,"")</f>
        <v/>
      </c>
      <c r="P4839" s="149" t="str">
        <f>IF(Data!B4843="","",B4843)</f>
        <v/>
      </c>
      <c r="Q4839" s="150" t="str">
        <f>IFERROR(IF(P4839:$P$5009&lt;&gt;0, ABS(P4839-$Z$7),""),"")</f>
        <v/>
      </c>
      <c r="R4839" s="150" t="str">
        <f>IFERROR(IF(P4839:$P$5009&lt;&gt;0, (Q4839-$Y$16)^2,""),"")</f>
        <v/>
      </c>
      <c r="S4839" s="151" t="str">
        <f>IF(Data!C4843="","",C4843)</f>
        <v/>
      </c>
      <c r="T4839" s="150" t="str">
        <f>IFERROR(IF(S4839:$S$5009&lt;&gt;0, ABS(C4843-$Z$8),""),"")</f>
        <v/>
      </c>
      <c r="U4839" s="150" t="str">
        <f>IFERROR(IF(S4839:$S$5009&lt;&gt;0, (T4839-$Y$17)^2,""),"")</f>
        <v/>
      </c>
    </row>
    <row r="4840" spans="1:21" ht="23">
      <c r="A4840" s="159">
        <v>4831</v>
      </c>
      <c r="B4840" s="160" t="str">
        <f>IF(Data!B4840:$B$5009&lt;&gt;"",Data!B4840,"")</f>
        <v/>
      </c>
      <c r="C4840" s="160" t="str">
        <f>IF(Data!$C4840:C$5009&lt;&gt;"",Data!C4840,"")</f>
        <v/>
      </c>
      <c r="P4840" s="149" t="str">
        <f>IF(Data!B4844="","",B4844)</f>
        <v/>
      </c>
      <c r="Q4840" s="150" t="str">
        <f>IFERROR(IF(P4840:$P$5009&lt;&gt;0, ABS(P4840-$Z$7),""),"")</f>
        <v/>
      </c>
      <c r="R4840" s="150" t="str">
        <f>IFERROR(IF(P4840:$P$5009&lt;&gt;0, (Q4840-$Y$16)^2,""),"")</f>
        <v/>
      </c>
      <c r="S4840" s="151" t="str">
        <f>IF(Data!C4844="","",C4844)</f>
        <v/>
      </c>
      <c r="T4840" s="150" t="str">
        <f>IFERROR(IF(S4840:$S$5009&lt;&gt;0, ABS(C4844-$Z$8),""),"")</f>
        <v/>
      </c>
      <c r="U4840" s="150" t="str">
        <f>IFERROR(IF(S4840:$S$5009&lt;&gt;0, (T4840-$Y$17)^2,""),"")</f>
        <v/>
      </c>
    </row>
    <row r="4841" spans="1:21" ht="23">
      <c r="A4841" s="161">
        <v>4832</v>
      </c>
      <c r="B4841" s="160" t="str">
        <f>IF(Data!B4841:$B$5009&lt;&gt;"",Data!B4841,"")</f>
        <v/>
      </c>
      <c r="C4841" s="160" t="str">
        <f>IF(Data!$C4841:C$5009&lt;&gt;"",Data!C4841,"")</f>
        <v/>
      </c>
      <c r="P4841" s="149" t="str">
        <f>IF(Data!B4845="","",B4845)</f>
        <v/>
      </c>
      <c r="Q4841" s="150" t="str">
        <f>IFERROR(IF(P4841:$P$5009&lt;&gt;0, ABS(P4841-$Z$7),""),"")</f>
        <v/>
      </c>
      <c r="R4841" s="150" t="str">
        <f>IFERROR(IF(P4841:$P$5009&lt;&gt;0, (Q4841-$Y$16)^2,""),"")</f>
        <v/>
      </c>
      <c r="S4841" s="151" t="str">
        <f>IF(Data!C4845="","",C4845)</f>
        <v/>
      </c>
      <c r="T4841" s="150" t="str">
        <f>IFERROR(IF(S4841:$S$5009&lt;&gt;0, ABS(C4845-$Z$8),""),"")</f>
        <v/>
      </c>
      <c r="U4841" s="150" t="str">
        <f>IFERROR(IF(S4841:$S$5009&lt;&gt;0, (T4841-$Y$17)^2,""),"")</f>
        <v/>
      </c>
    </row>
    <row r="4842" spans="1:21" ht="23">
      <c r="A4842" s="159">
        <v>4833</v>
      </c>
      <c r="B4842" s="160" t="str">
        <f>IF(Data!B4842:$B$5009&lt;&gt;"",Data!B4842,"")</f>
        <v/>
      </c>
      <c r="C4842" s="160" t="str">
        <f>IF(Data!$C4842:C$5009&lt;&gt;"",Data!C4842,"")</f>
        <v/>
      </c>
      <c r="P4842" s="149" t="str">
        <f>IF(Data!B4846="","",B4846)</f>
        <v/>
      </c>
      <c r="Q4842" s="150" t="str">
        <f>IFERROR(IF(P4842:$P$5009&lt;&gt;0, ABS(P4842-$Z$7),""),"")</f>
        <v/>
      </c>
      <c r="R4842" s="150" t="str">
        <f>IFERROR(IF(P4842:$P$5009&lt;&gt;0, (Q4842-$Y$16)^2,""),"")</f>
        <v/>
      </c>
      <c r="S4842" s="151" t="str">
        <f>IF(Data!C4846="","",C4846)</f>
        <v/>
      </c>
      <c r="T4842" s="150" t="str">
        <f>IFERROR(IF(S4842:$S$5009&lt;&gt;0, ABS(C4846-$Z$8),""),"")</f>
        <v/>
      </c>
      <c r="U4842" s="150" t="str">
        <f>IFERROR(IF(S4842:$S$5009&lt;&gt;0, (T4842-$Y$17)^2,""),"")</f>
        <v/>
      </c>
    </row>
    <row r="4843" spans="1:21" ht="23">
      <c r="A4843" s="161">
        <v>4834</v>
      </c>
      <c r="B4843" s="160" t="str">
        <f>IF(Data!B4843:$B$5009&lt;&gt;"",Data!B4843,"")</f>
        <v/>
      </c>
      <c r="C4843" s="160" t="str">
        <f>IF(Data!$C4843:C$5009&lt;&gt;"",Data!C4843,"")</f>
        <v/>
      </c>
      <c r="P4843" s="149" t="str">
        <f>IF(Data!B4847="","",B4847)</f>
        <v/>
      </c>
      <c r="Q4843" s="150" t="str">
        <f>IFERROR(IF(P4843:$P$5009&lt;&gt;0, ABS(P4843-$Z$7),""),"")</f>
        <v/>
      </c>
      <c r="R4843" s="150" t="str">
        <f>IFERROR(IF(P4843:$P$5009&lt;&gt;0, (Q4843-$Y$16)^2,""),"")</f>
        <v/>
      </c>
      <c r="S4843" s="151" t="str">
        <f>IF(Data!C4847="","",C4847)</f>
        <v/>
      </c>
      <c r="T4843" s="150" t="str">
        <f>IFERROR(IF(S4843:$S$5009&lt;&gt;0, ABS(C4847-$Z$8),""),"")</f>
        <v/>
      </c>
      <c r="U4843" s="150" t="str">
        <f>IFERROR(IF(S4843:$S$5009&lt;&gt;0, (T4843-$Y$17)^2,""),"")</f>
        <v/>
      </c>
    </row>
    <row r="4844" spans="1:21" ht="23">
      <c r="A4844" s="159">
        <v>4835</v>
      </c>
      <c r="B4844" s="160" t="str">
        <f>IF(Data!B4844:$B$5009&lt;&gt;"",Data!B4844,"")</f>
        <v/>
      </c>
      <c r="C4844" s="160" t="str">
        <f>IF(Data!$C4844:C$5009&lt;&gt;"",Data!C4844,"")</f>
        <v/>
      </c>
      <c r="P4844" s="149" t="str">
        <f>IF(Data!B4848="","",B4848)</f>
        <v/>
      </c>
      <c r="Q4844" s="150" t="str">
        <f>IFERROR(IF(P4844:$P$5009&lt;&gt;0, ABS(P4844-$Z$7),""),"")</f>
        <v/>
      </c>
      <c r="R4844" s="150" t="str">
        <f>IFERROR(IF(P4844:$P$5009&lt;&gt;0, (Q4844-$Y$16)^2,""),"")</f>
        <v/>
      </c>
      <c r="S4844" s="151" t="str">
        <f>IF(Data!C4848="","",C4848)</f>
        <v/>
      </c>
      <c r="T4844" s="150" t="str">
        <f>IFERROR(IF(S4844:$S$5009&lt;&gt;0, ABS(C4848-$Z$8),""),"")</f>
        <v/>
      </c>
      <c r="U4844" s="150" t="str">
        <f>IFERROR(IF(S4844:$S$5009&lt;&gt;0, (T4844-$Y$17)^2,""),"")</f>
        <v/>
      </c>
    </row>
    <row r="4845" spans="1:21" ht="23">
      <c r="A4845" s="161">
        <v>4836</v>
      </c>
      <c r="B4845" s="160" t="str">
        <f>IF(Data!B4845:$B$5009&lt;&gt;"",Data!B4845,"")</f>
        <v/>
      </c>
      <c r="C4845" s="160" t="str">
        <f>IF(Data!$C4845:C$5009&lt;&gt;"",Data!C4845,"")</f>
        <v/>
      </c>
      <c r="P4845" s="149" t="str">
        <f>IF(Data!B4849="","",B4849)</f>
        <v/>
      </c>
      <c r="Q4845" s="150" t="str">
        <f>IFERROR(IF(P4845:$P$5009&lt;&gt;0, ABS(P4845-$Z$7),""),"")</f>
        <v/>
      </c>
      <c r="R4845" s="150" t="str">
        <f>IFERROR(IF(P4845:$P$5009&lt;&gt;0, (Q4845-$Y$16)^2,""),"")</f>
        <v/>
      </c>
      <c r="S4845" s="151" t="str">
        <f>IF(Data!C4849="","",C4849)</f>
        <v/>
      </c>
      <c r="T4845" s="150" t="str">
        <f>IFERROR(IF(S4845:$S$5009&lt;&gt;0, ABS(C4849-$Z$8),""),"")</f>
        <v/>
      </c>
      <c r="U4845" s="150" t="str">
        <f>IFERROR(IF(S4845:$S$5009&lt;&gt;0, (T4845-$Y$17)^2,""),"")</f>
        <v/>
      </c>
    </row>
    <row r="4846" spans="1:21" ht="23">
      <c r="A4846" s="159">
        <v>4837</v>
      </c>
      <c r="B4846" s="160" t="str">
        <f>IF(Data!B4846:$B$5009&lt;&gt;"",Data!B4846,"")</f>
        <v/>
      </c>
      <c r="C4846" s="160" t="str">
        <f>IF(Data!$C4846:C$5009&lt;&gt;"",Data!C4846,"")</f>
        <v/>
      </c>
      <c r="P4846" s="149" t="str">
        <f>IF(Data!B4850="","",B4850)</f>
        <v/>
      </c>
      <c r="Q4846" s="150" t="str">
        <f>IFERROR(IF(P4846:$P$5009&lt;&gt;0, ABS(P4846-$Z$7),""),"")</f>
        <v/>
      </c>
      <c r="R4846" s="150" t="str">
        <f>IFERROR(IF(P4846:$P$5009&lt;&gt;0, (Q4846-$Y$16)^2,""),"")</f>
        <v/>
      </c>
      <c r="S4846" s="151" t="str">
        <f>IF(Data!C4850="","",C4850)</f>
        <v/>
      </c>
      <c r="T4846" s="150" t="str">
        <f>IFERROR(IF(S4846:$S$5009&lt;&gt;0, ABS(C4850-$Z$8),""),"")</f>
        <v/>
      </c>
      <c r="U4846" s="150" t="str">
        <f>IFERROR(IF(S4846:$S$5009&lt;&gt;0, (T4846-$Y$17)^2,""),"")</f>
        <v/>
      </c>
    </row>
    <row r="4847" spans="1:21" ht="23">
      <c r="A4847" s="161">
        <v>4838</v>
      </c>
      <c r="B4847" s="160" t="str">
        <f>IF(Data!B4847:$B$5009&lt;&gt;"",Data!B4847,"")</f>
        <v/>
      </c>
      <c r="C4847" s="160" t="str">
        <f>IF(Data!$C4847:C$5009&lt;&gt;"",Data!C4847,"")</f>
        <v/>
      </c>
      <c r="P4847" s="149" t="str">
        <f>IF(Data!B4851="","",B4851)</f>
        <v/>
      </c>
      <c r="Q4847" s="150" t="str">
        <f>IFERROR(IF(P4847:$P$5009&lt;&gt;0, ABS(P4847-$Z$7),""),"")</f>
        <v/>
      </c>
      <c r="R4847" s="150" t="str">
        <f>IFERROR(IF(P4847:$P$5009&lt;&gt;0, (Q4847-$Y$16)^2,""),"")</f>
        <v/>
      </c>
      <c r="S4847" s="151" t="str">
        <f>IF(Data!C4851="","",C4851)</f>
        <v/>
      </c>
      <c r="T4847" s="150" t="str">
        <f>IFERROR(IF(S4847:$S$5009&lt;&gt;0, ABS(C4851-$Z$8),""),"")</f>
        <v/>
      </c>
      <c r="U4847" s="150" t="str">
        <f>IFERROR(IF(S4847:$S$5009&lt;&gt;0, (T4847-$Y$17)^2,""),"")</f>
        <v/>
      </c>
    </row>
    <row r="4848" spans="1:21" ht="23">
      <c r="A4848" s="159">
        <v>4839</v>
      </c>
      <c r="B4848" s="160" t="str">
        <f>IF(Data!B4848:$B$5009&lt;&gt;"",Data!B4848,"")</f>
        <v/>
      </c>
      <c r="C4848" s="160" t="str">
        <f>IF(Data!$C4848:C$5009&lt;&gt;"",Data!C4848,"")</f>
        <v/>
      </c>
      <c r="P4848" s="149" t="str">
        <f>IF(Data!B4852="","",B4852)</f>
        <v/>
      </c>
      <c r="Q4848" s="150" t="str">
        <f>IFERROR(IF(P4848:$P$5009&lt;&gt;0, ABS(P4848-$Z$7),""),"")</f>
        <v/>
      </c>
      <c r="R4848" s="150" t="str">
        <f>IFERROR(IF(P4848:$P$5009&lt;&gt;0, (Q4848-$Y$16)^2,""),"")</f>
        <v/>
      </c>
      <c r="S4848" s="151" t="str">
        <f>IF(Data!C4852="","",C4852)</f>
        <v/>
      </c>
      <c r="T4848" s="150" t="str">
        <f>IFERROR(IF(S4848:$S$5009&lt;&gt;0, ABS(C4852-$Z$8),""),"")</f>
        <v/>
      </c>
      <c r="U4848" s="150" t="str">
        <f>IFERROR(IF(S4848:$S$5009&lt;&gt;0, (T4848-$Y$17)^2,""),"")</f>
        <v/>
      </c>
    </row>
    <row r="4849" spans="1:21" ht="23">
      <c r="A4849" s="161">
        <v>4840</v>
      </c>
      <c r="B4849" s="160" t="str">
        <f>IF(Data!B4849:$B$5009&lt;&gt;"",Data!B4849,"")</f>
        <v/>
      </c>
      <c r="C4849" s="160" t="str">
        <f>IF(Data!$C4849:C$5009&lt;&gt;"",Data!C4849,"")</f>
        <v/>
      </c>
      <c r="P4849" s="149" t="str">
        <f>IF(Data!B4853="","",B4853)</f>
        <v/>
      </c>
      <c r="Q4849" s="150" t="str">
        <f>IFERROR(IF(P4849:$P$5009&lt;&gt;0, ABS(P4849-$Z$7),""),"")</f>
        <v/>
      </c>
      <c r="R4849" s="150" t="str">
        <f>IFERROR(IF(P4849:$P$5009&lt;&gt;0, (Q4849-$Y$16)^2,""),"")</f>
        <v/>
      </c>
      <c r="S4849" s="151" t="str">
        <f>IF(Data!C4853="","",C4853)</f>
        <v/>
      </c>
      <c r="T4849" s="150" t="str">
        <f>IFERROR(IF(S4849:$S$5009&lt;&gt;0, ABS(C4853-$Z$8),""),"")</f>
        <v/>
      </c>
      <c r="U4849" s="150" t="str">
        <f>IFERROR(IF(S4849:$S$5009&lt;&gt;0, (T4849-$Y$17)^2,""),"")</f>
        <v/>
      </c>
    </row>
    <row r="4850" spans="1:21" ht="23">
      <c r="A4850" s="159">
        <v>4841</v>
      </c>
      <c r="B4850" s="160" t="str">
        <f>IF(Data!B4850:$B$5009&lt;&gt;"",Data!B4850,"")</f>
        <v/>
      </c>
      <c r="C4850" s="160" t="str">
        <f>IF(Data!$C4850:C$5009&lt;&gt;"",Data!C4850,"")</f>
        <v/>
      </c>
      <c r="P4850" s="149" t="str">
        <f>IF(Data!B4854="","",B4854)</f>
        <v/>
      </c>
      <c r="Q4850" s="150" t="str">
        <f>IFERROR(IF(P4850:$P$5009&lt;&gt;0, ABS(P4850-$Z$7),""),"")</f>
        <v/>
      </c>
      <c r="R4850" s="150" t="str">
        <f>IFERROR(IF(P4850:$P$5009&lt;&gt;0, (Q4850-$Y$16)^2,""),"")</f>
        <v/>
      </c>
      <c r="S4850" s="151" t="str">
        <f>IF(Data!C4854="","",C4854)</f>
        <v/>
      </c>
      <c r="T4850" s="150" t="str">
        <f>IFERROR(IF(S4850:$S$5009&lt;&gt;0, ABS(C4854-$Z$8),""),"")</f>
        <v/>
      </c>
      <c r="U4850" s="150" t="str">
        <f>IFERROR(IF(S4850:$S$5009&lt;&gt;0, (T4850-$Y$17)^2,""),"")</f>
        <v/>
      </c>
    </row>
    <row r="4851" spans="1:21" ht="23">
      <c r="A4851" s="161">
        <v>4842</v>
      </c>
      <c r="B4851" s="160" t="str">
        <f>IF(Data!B4851:$B$5009&lt;&gt;"",Data!B4851,"")</f>
        <v/>
      </c>
      <c r="C4851" s="160" t="str">
        <f>IF(Data!$C4851:C$5009&lt;&gt;"",Data!C4851,"")</f>
        <v/>
      </c>
      <c r="P4851" s="149" t="str">
        <f>IF(Data!B4855="","",B4855)</f>
        <v/>
      </c>
      <c r="Q4851" s="150" t="str">
        <f>IFERROR(IF(P4851:$P$5009&lt;&gt;0, ABS(P4851-$Z$7),""),"")</f>
        <v/>
      </c>
      <c r="R4851" s="150" t="str">
        <f>IFERROR(IF(P4851:$P$5009&lt;&gt;0, (Q4851-$Y$16)^2,""),"")</f>
        <v/>
      </c>
      <c r="S4851" s="151" t="str">
        <f>IF(Data!C4855="","",C4855)</f>
        <v/>
      </c>
      <c r="T4851" s="150" t="str">
        <f>IFERROR(IF(S4851:$S$5009&lt;&gt;0, ABS(C4855-$Z$8),""),"")</f>
        <v/>
      </c>
      <c r="U4851" s="150" t="str">
        <f>IFERROR(IF(S4851:$S$5009&lt;&gt;0, (T4851-$Y$17)^2,""),"")</f>
        <v/>
      </c>
    </row>
    <row r="4852" spans="1:21" ht="23">
      <c r="A4852" s="159">
        <v>4843</v>
      </c>
      <c r="B4852" s="160" t="str">
        <f>IF(Data!B4852:$B$5009&lt;&gt;"",Data!B4852,"")</f>
        <v/>
      </c>
      <c r="C4852" s="160" t="str">
        <f>IF(Data!$C4852:C$5009&lt;&gt;"",Data!C4852,"")</f>
        <v/>
      </c>
      <c r="P4852" s="149" t="str">
        <f>IF(Data!B4856="","",B4856)</f>
        <v/>
      </c>
      <c r="Q4852" s="150" t="str">
        <f>IFERROR(IF(P4852:$P$5009&lt;&gt;0, ABS(P4852-$Z$7),""),"")</f>
        <v/>
      </c>
      <c r="R4852" s="150" t="str">
        <f>IFERROR(IF(P4852:$P$5009&lt;&gt;0, (Q4852-$Y$16)^2,""),"")</f>
        <v/>
      </c>
      <c r="S4852" s="151" t="str">
        <f>IF(Data!C4856="","",C4856)</f>
        <v/>
      </c>
      <c r="T4852" s="150" t="str">
        <f>IFERROR(IF(S4852:$S$5009&lt;&gt;0, ABS(C4856-$Z$8),""),"")</f>
        <v/>
      </c>
      <c r="U4852" s="150" t="str">
        <f>IFERROR(IF(S4852:$S$5009&lt;&gt;0, (T4852-$Y$17)^2,""),"")</f>
        <v/>
      </c>
    </row>
    <row r="4853" spans="1:21" ht="23">
      <c r="A4853" s="161">
        <v>4844</v>
      </c>
      <c r="B4853" s="160" t="str">
        <f>IF(Data!B4853:$B$5009&lt;&gt;"",Data!B4853,"")</f>
        <v/>
      </c>
      <c r="C4853" s="160" t="str">
        <f>IF(Data!$C4853:C$5009&lt;&gt;"",Data!C4853,"")</f>
        <v/>
      </c>
      <c r="P4853" s="149" t="str">
        <f>IF(Data!B4857="","",B4857)</f>
        <v/>
      </c>
      <c r="Q4853" s="150" t="str">
        <f>IFERROR(IF(P4853:$P$5009&lt;&gt;0, ABS(P4853-$Z$7),""),"")</f>
        <v/>
      </c>
      <c r="R4853" s="150" t="str">
        <f>IFERROR(IF(P4853:$P$5009&lt;&gt;0, (Q4853-$Y$16)^2,""),"")</f>
        <v/>
      </c>
      <c r="S4853" s="151" t="str">
        <f>IF(Data!C4857="","",C4857)</f>
        <v/>
      </c>
      <c r="T4853" s="150" t="str">
        <f>IFERROR(IF(S4853:$S$5009&lt;&gt;0, ABS(C4857-$Z$8),""),"")</f>
        <v/>
      </c>
      <c r="U4853" s="150" t="str">
        <f>IFERROR(IF(S4853:$S$5009&lt;&gt;0, (T4853-$Y$17)^2,""),"")</f>
        <v/>
      </c>
    </row>
    <row r="4854" spans="1:21" ht="23">
      <c r="A4854" s="159">
        <v>4845</v>
      </c>
      <c r="B4854" s="160" t="str">
        <f>IF(Data!B4854:$B$5009&lt;&gt;"",Data!B4854,"")</f>
        <v/>
      </c>
      <c r="C4854" s="160" t="str">
        <f>IF(Data!$C4854:C$5009&lt;&gt;"",Data!C4854,"")</f>
        <v/>
      </c>
      <c r="P4854" s="149" t="str">
        <f>IF(Data!B4858="","",B4858)</f>
        <v/>
      </c>
      <c r="Q4854" s="150" t="str">
        <f>IFERROR(IF(P4854:$P$5009&lt;&gt;0, ABS(P4854-$Z$7),""),"")</f>
        <v/>
      </c>
      <c r="R4854" s="150" t="str">
        <f>IFERROR(IF(P4854:$P$5009&lt;&gt;0, (Q4854-$Y$16)^2,""),"")</f>
        <v/>
      </c>
      <c r="S4854" s="151" t="str">
        <f>IF(Data!C4858="","",C4858)</f>
        <v/>
      </c>
      <c r="T4854" s="150" t="str">
        <f>IFERROR(IF(S4854:$S$5009&lt;&gt;0, ABS(C4858-$Z$8),""),"")</f>
        <v/>
      </c>
      <c r="U4854" s="150" t="str">
        <f>IFERROR(IF(S4854:$S$5009&lt;&gt;0, (T4854-$Y$17)^2,""),"")</f>
        <v/>
      </c>
    </row>
    <row r="4855" spans="1:21" ht="23">
      <c r="A4855" s="161">
        <v>4846</v>
      </c>
      <c r="B4855" s="160" t="str">
        <f>IF(Data!B4855:$B$5009&lt;&gt;"",Data!B4855,"")</f>
        <v/>
      </c>
      <c r="C4855" s="160" t="str">
        <f>IF(Data!$C4855:C$5009&lt;&gt;"",Data!C4855,"")</f>
        <v/>
      </c>
      <c r="P4855" s="149" t="str">
        <f>IF(Data!B4859="","",B4859)</f>
        <v/>
      </c>
      <c r="Q4855" s="150" t="str">
        <f>IFERROR(IF(P4855:$P$5009&lt;&gt;0, ABS(P4855-$Z$7),""),"")</f>
        <v/>
      </c>
      <c r="R4855" s="150" t="str">
        <f>IFERROR(IF(P4855:$P$5009&lt;&gt;0, (Q4855-$Y$16)^2,""),"")</f>
        <v/>
      </c>
      <c r="S4855" s="151" t="str">
        <f>IF(Data!C4859="","",C4859)</f>
        <v/>
      </c>
      <c r="T4855" s="150" t="str">
        <f>IFERROR(IF(S4855:$S$5009&lt;&gt;0, ABS(C4859-$Z$8),""),"")</f>
        <v/>
      </c>
      <c r="U4855" s="150" t="str">
        <f>IFERROR(IF(S4855:$S$5009&lt;&gt;0, (T4855-$Y$17)^2,""),"")</f>
        <v/>
      </c>
    </row>
    <row r="4856" spans="1:21" ht="23">
      <c r="A4856" s="159">
        <v>4847</v>
      </c>
      <c r="B4856" s="160" t="str">
        <f>IF(Data!B4856:$B$5009&lt;&gt;"",Data!B4856,"")</f>
        <v/>
      </c>
      <c r="C4856" s="160" t="str">
        <f>IF(Data!$C4856:C$5009&lt;&gt;"",Data!C4856,"")</f>
        <v/>
      </c>
      <c r="P4856" s="149" t="str">
        <f>IF(Data!B4860="","",B4860)</f>
        <v/>
      </c>
      <c r="Q4856" s="150" t="str">
        <f>IFERROR(IF(P4856:$P$5009&lt;&gt;0, ABS(P4856-$Z$7),""),"")</f>
        <v/>
      </c>
      <c r="R4856" s="150" t="str">
        <f>IFERROR(IF(P4856:$P$5009&lt;&gt;0, (Q4856-$Y$16)^2,""),"")</f>
        <v/>
      </c>
      <c r="S4856" s="151" t="str">
        <f>IF(Data!C4860="","",C4860)</f>
        <v/>
      </c>
      <c r="T4856" s="150" t="str">
        <f>IFERROR(IF(S4856:$S$5009&lt;&gt;0, ABS(C4860-$Z$8),""),"")</f>
        <v/>
      </c>
      <c r="U4856" s="150" t="str">
        <f>IFERROR(IF(S4856:$S$5009&lt;&gt;0, (T4856-$Y$17)^2,""),"")</f>
        <v/>
      </c>
    </row>
    <row r="4857" spans="1:21" ht="23">
      <c r="A4857" s="161">
        <v>4848</v>
      </c>
      <c r="B4857" s="160" t="str">
        <f>IF(Data!B4857:$B$5009&lt;&gt;"",Data!B4857,"")</f>
        <v/>
      </c>
      <c r="C4857" s="160" t="str">
        <f>IF(Data!$C4857:C$5009&lt;&gt;"",Data!C4857,"")</f>
        <v/>
      </c>
      <c r="P4857" s="149" t="str">
        <f>IF(Data!B4861="","",B4861)</f>
        <v/>
      </c>
      <c r="Q4857" s="150" t="str">
        <f>IFERROR(IF(P4857:$P$5009&lt;&gt;0, ABS(P4857-$Z$7),""),"")</f>
        <v/>
      </c>
      <c r="R4857" s="150" t="str">
        <f>IFERROR(IF(P4857:$P$5009&lt;&gt;0, (Q4857-$Y$16)^2,""),"")</f>
        <v/>
      </c>
      <c r="S4857" s="151" t="str">
        <f>IF(Data!C4861="","",C4861)</f>
        <v/>
      </c>
      <c r="T4857" s="150" t="str">
        <f>IFERROR(IF(S4857:$S$5009&lt;&gt;0, ABS(C4861-$Z$8),""),"")</f>
        <v/>
      </c>
      <c r="U4857" s="150" t="str">
        <f>IFERROR(IF(S4857:$S$5009&lt;&gt;0, (T4857-$Y$17)^2,""),"")</f>
        <v/>
      </c>
    </row>
    <row r="4858" spans="1:21" ht="23">
      <c r="A4858" s="159">
        <v>4849</v>
      </c>
      <c r="B4858" s="160" t="str">
        <f>IF(Data!B4858:$B$5009&lt;&gt;"",Data!B4858,"")</f>
        <v/>
      </c>
      <c r="C4858" s="160" t="str">
        <f>IF(Data!$C4858:C$5009&lt;&gt;"",Data!C4858,"")</f>
        <v/>
      </c>
      <c r="P4858" s="149" t="str">
        <f>IF(Data!B4862="","",B4862)</f>
        <v/>
      </c>
      <c r="Q4858" s="150" t="str">
        <f>IFERROR(IF(P4858:$P$5009&lt;&gt;0, ABS(P4858-$Z$7),""),"")</f>
        <v/>
      </c>
      <c r="R4858" s="150" t="str">
        <f>IFERROR(IF(P4858:$P$5009&lt;&gt;0, (Q4858-$Y$16)^2,""),"")</f>
        <v/>
      </c>
      <c r="S4858" s="151" t="str">
        <f>IF(Data!C4862="","",C4862)</f>
        <v/>
      </c>
      <c r="T4858" s="150" t="str">
        <f>IFERROR(IF(S4858:$S$5009&lt;&gt;0, ABS(C4862-$Z$8),""),"")</f>
        <v/>
      </c>
      <c r="U4858" s="150" t="str">
        <f>IFERROR(IF(S4858:$S$5009&lt;&gt;0, (T4858-$Y$17)^2,""),"")</f>
        <v/>
      </c>
    </row>
    <row r="4859" spans="1:21" ht="23">
      <c r="A4859" s="161">
        <v>4850</v>
      </c>
      <c r="B4859" s="160" t="str">
        <f>IF(Data!B4859:$B$5009&lt;&gt;"",Data!B4859,"")</f>
        <v/>
      </c>
      <c r="C4859" s="160" t="str">
        <f>IF(Data!$C4859:C$5009&lt;&gt;"",Data!C4859,"")</f>
        <v/>
      </c>
      <c r="P4859" s="149" t="str">
        <f>IF(Data!B4863="","",B4863)</f>
        <v/>
      </c>
      <c r="Q4859" s="150" t="str">
        <f>IFERROR(IF(P4859:$P$5009&lt;&gt;0, ABS(P4859-$Z$7),""),"")</f>
        <v/>
      </c>
      <c r="R4859" s="150" t="str">
        <f>IFERROR(IF(P4859:$P$5009&lt;&gt;0, (Q4859-$Y$16)^2,""),"")</f>
        <v/>
      </c>
      <c r="S4859" s="151" t="str">
        <f>IF(Data!C4863="","",C4863)</f>
        <v/>
      </c>
      <c r="T4859" s="150" t="str">
        <f>IFERROR(IF(S4859:$S$5009&lt;&gt;0, ABS(C4863-$Z$8),""),"")</f>
        <v/>
      </c>
      <c r="U4859" s="150" t="str">
        <f>IFERROR(IF(S4859:$S$5009&lt;&gt;0, (T4859-$Y$17)^2,""),"")</f>
        <v/>
      </c>
    </row>
    <row r="4860" spans="1:21" ht="23">
      <c r="A4860" s="159">
        <v>4851</v>
      </c>
      <c r="B4860" s="160" t="str">
        <f>IF(Data!B4860:$B$5009&lt;&gt;"",Data!B4860,"")</f>
        <v/>
      </c>
      <c r="C4860" s="160" t="str">
        <f>IF(Data!$C4860:C$5009&lt;&gt;"",Data!C4860,"")</f>
        <v/>
      </c>
      <c r="P4860" s="149" t="str">
        <f>IF(Data!B4864="","",B4864)</f>
        <v/>
      </c>
      <c r="Q4860" s="150" t="str">
        <f>IFERROR(IF(P4860:$P$5009&lt;&gt;0, ABS(P4860-$Z$7),""),"")</f>
        <v/>
      </c>
      <c r="R4860" s="150" t="str">
        <f>IFERROR(IF(P4860:$P$5009&lt;&gt;0, (Q4860-$Y$16)^2,""),"")</f>
        <v/>
      </c>
      <c r="S4860" s="151" t="str">
        <f>IF(Data!C4864="","",C4864)</f>
        <v/>
      </c>
      <c r="T4860" s="150" t="str">
        <f>IFERROR(IF(S4860:$S$5009&lt;&gt;0, ABS(C4864-$Z$8),""),"")</f>
        <v/>
      </c>
      <c r="U4860" s="150" t="str">
        <f>IFERROR(IF(S4860:$S$5009&lt;&gt;0, (T4860-$Y$17)^2,""),"")</f>
        <v/>
      </c>
    </row>
    <row r="4861" spans="1:21" ht="23">
      <c r="A4861" s="161">
        <v>4852</v>
      </c>
      <c r="B4861" s="160" t="str">
        <f>IF(Data!B4861:$B$5009&lt;&gt;"",Data!B4861,"")</f>
        <v/>
      </c>
      <c r="C4861" s="160" t="str">
        <f>IF(Data!$C4861:C$5009&lt;&gt;"",Data!C4861,"")</f>
        <v/>
      </c>
      <c r="P4861" s="149" t="str">
        <f>IF(Data!B4865="","",B4865)</f>
        <v/>
      </c>
      <c r="Q4861" s="150" t="str">
        <f>IFERROR(IF(P4861:$P$5009&lt;&gt;0, ABS(P4861-$Z$7),""),"")</f>
        <v/>
      </c>
      <c r="R4861" s="150" t="str">
        <f>IFERROR(IF(P4861:$P$5009&lt;&gt;0, (Q4861-$Y$16)^2,""),"")</f>
        <v/>
      </c>
      <c r="S4861" s="151" t="str">
        <f>IF(Data!C4865="","",C4865)</f>
        <v/>
      </c>
      <c r="T4861" s="150" t="str">
        <f>IFERROR(IF(S4861:$S$5009&lt;&gt;0, ABS(C4865-$Z$8),""),"")</f>
        <v/>
      </c>
      <c r="U4861" s="150" t="str">
        <f>IFERROR(IF(S4861:$S$5009&lt;&gt;0, (T4861-$Y$17)^2,""),"")</f>
        <v/>
      </c>
    </row>
    <row r="4862" spans="1:21" ht="23">
      <c r="A4862" s="159">
        <v>4853</v>
      </c>
      <c r="B4862" s="160" t="str">
        <f>IF(Data!B4862:$B$5009&lt;&gt;"",Data!B4862,"")</f>
        <v/>
      </c>
      <c r="C4862" s="160" t="str">
        <f>IF(Data!$C4862:C$5009&lt;&gt;"",Data!C4862,"")</f>
        <v/>
      </c>
      <c r="P4862" s="149" t="str">
        <f>IF(Data!B4866="","",B4866)</f>
        <v/>
      </c>
      <c r="Q4862" s="150" t="str">
        <f>IFERROR(IF(P4862:$P$5009&lt;&gt;0, ABS(P4862-$Z$7),""),"")</f>
        <v/>
      </c>
      <c r="R4862" s="150" t="str">
        <f>IFERROR(IF(P4862:$P$5009&lt;&gt;0, (Q4862-$Y$16)^2,""),"")</f>
        <v/>
      </c>
      <c r="S4862" s="151" t="str">
        <f>IF(Data!C4866="","",C4866)</f>
        <v/>
      </c>
      <c r="T4862" s="150" t="str">
        <f>IFERROR(IF(S4862:$S$5009&lt;&gt;0, ABS(C4866-$Z$8),""),"")</f>
        <v/>
      </c>
      <c r="U4862" s="150" t="str">
        <f>IFERROR(IF(S4862:$S$5009&lt;&gt;0, (T4862-$Y$17)^2,""),"")</f>
        <v/>
      </c>
    </row>
    <row r="4863" spans="1:21" ht="23">
      <c r="A4863" s="161">
        <v>4854</v>
      </c>
      <c r="B4863" s="160" t="str">
        <f>IF(Data!B4863:$B$5009&lt;&gt;"",Data!B4863,"")</f>
        <v/>
      </c>
      <c r="C4863" s="160" t="str">
        <f>IF(Data!$C4863:C$5009&lt;&gt;"",Data!C4863,"")</f>
        <v/>
      </c>
      <c r="P4863" s="149" t="str">
        <f>IF(Data!B4867="","",B4867)</f>
        <v/>
      </c>
      <c r="Q4863" s="150" t="str">
        <f>IFERROR(IF(P4863:$P$5009&lt;&gt;0, ABS(P4863-$Z$7),""),"")</f>
        <v/>
      </c>
      <c r="R4863" s="150" t="str">
        <f>IFERROR(IF(P4863:$P$5009&lt;&gt;0, (Q4863-$Y$16)^2,""),"")</f>
        <v/>
      </c>
      <c r="S4863" s="151" t="str">
        <f>IF(Data!C4867="","",C4867)</f>
        <v/>
      </c>
      <c r="T4863" s="150" t="str">
        <f>IFERROR(IF(S4863:$S$5009&lt;&gt;0, ABS(C4867-$Z$8),""),"")</f>
        <v/>
      </c>
      <c r="U4863" s="150" t="str">
        <f>IFERROR(IF(S4863:$S$5009&lt;&gt;0, (T4863-$Y$17)^2,""),"")</f>
        <v/>
      </c>
    </row>
    <row r="4864" spans="1:21" ht="23">
      <c r="A4864" s="159">
        <v>4855</v>
      </c>
      <c r="B4864" s="160" t="str">
        <f>IF(Data!B4864:$B$5009&lt;&gt;"",Data!B4864,"")</f>
        <v/>
      </c>
      <c r="C4864" s="160" t="str">
        <f>IF(Data!$C4864:C$5009&lt;&gt;"",Data!C4864,"")</f>
        <v/>
      </c>
      <c r="P4864" s="149" t="str">
        <f>IF(Data!B4868="","",B4868)</f>
        <v/>
      </c>
      <c r="Q4864" s="150" t="str">
        <f>IFERROR(IF(P4864:$P$5009&lt;&gt;0, ABS(P4864-$Z$7),""),"")</f>
        <v/>
      </c>
      <c r="R4864" s="150" t="str">
        <f>IFERROR(IF(P4864:$P$5009&lt;&gt;0, (Q4864-$Y$16)^2,""),"")</f>
        <v/>
      </c>
      <c r="S4864" s="151" t="str">
        <f>IF(Data!C4868="","",C4868)</f>
        <v/>
      </c>
      <c r="T4864" s="150" t="str">
        <f>IFERROR(IF(S4864:$S$5009&lt;&gt;0, ABS(C4868-$Z$8),""),"")</f>
        <v/>
      </c>
      <c r="U4864" s="150" t="str">
        <f>IFERROR(IF(S4864:$S$5009&lt;&gt;0, (T4864-$Y$17)^2,""),"")</f>
        <v/>
      </c>
    </row>
    <row r="4865" spans="1:21" ht="23">
      <c r="A4865" s="161">
        <v>4856</v>
      </c>
      <c r="B4865" s="160" t="str">
        <f>IF(Data!B4865:$B$5009&lt;&gt;"",Data!B4865,"")</f>
        <v/>
      </c>
      <c r="C4865" s="160" t="str">
        <f>IF(Data!$C4865:C$5009&lt;&gt;"",Data!C4865,"")</f>
        <v/>
      </c>
      <c r="P4865" s="149" t="str">
        <f>IF(Data!B4869="","",B4869)</f>
        <v/>
      </c>
      <c r="Q4865" s="150" t="str">
        <f>IFERROR(IF(P4865:$P$5009&lt;&gt;0, ABS(P4865-$Z$7),""),"")</f>
        <v/>
      </c>
      <c r="R4865" s="150" t="str">
        <f>IFERROR(IF(P4865:$P$5009&lt;&gt;0, (Q4865-$Y$16)^2,""),"")</f>
        <v/>
      </c>
      <c r="S4865" s="151" t="str">
        <f>IF(Data!C4869="","",C4869)</f>
        <v/>
      </c>
      <c r="T4865" s="150" t="str">
        <f>IFERROR(IF(S4865:$S$5009&lt;&gt;0, ABS(C4869-$Z$8),""),"")</f>
        <v/>
      </c>
      <c r="U4865" s="150" t="str">
        <f>IFERROR(IF(S4865:$S$5009&lt;&gt;0, (T4865-$Y$17)^2,""),"")</f>
        <v/>
      </c>
    </row>
    <row r="4866" spans="1:21" ht="23">
      <c r="A4866" s="159">
        <v>4857</v>
      </c>
      <c r="B4866" s="160" t="str">
        <f>IF(Data!B4866:$B$5009&lt;&gt;"",Data!B4866,"")</f>
        <v/>
      </c>
      <c r="C4866" s="160" t="str">
        <f>IF(Data!$C4866:C$5009&lt;&gt;"",Data!C4866,"")</f>
        <v/>
      </c>
      <c r="P4866" s="149" t="str">
        <f>IF(Data!B4870="","",B4870)</f>
        <v/>
      </c>
      <c r="Q4866" s="150" t="str">
        <f>IFERROR(IF(P4866:$P$5009&lt;&gt;0, ABS(P4866-$Z$7),""),"")</f>
        <v/>
      </c>
      <c r="R4866" s="150" t="str">
        <f>IFERROR(IF(P4866:$P$5009&lt;&gt;0, (Q4866-$Y$16)^2,""),"")</f>
        <v/>
      </c>
      <c r="S4866" s="151" t="str">
        <f>IF(Data!C4870="","",C4870)</f>
        <v/>
      </c>
      <c r="T4866" s="150" t="str">
        <f>IFERROR(IF(S4866:$S$5009&lt;&gt;0, ABS(C4870-$Z$8),""),"")</f>
        <v/>
      </c>
      <c r="U4866" s="150" t="str">
        <f>IFERROR(IF(S4866:$S$5009&lt;&gt;0, (T4866-$Y$17)^2,""),"")</f>
        <v/>
      </c>
    </row>
    <row r="4867" spans="1:21" ht="23">
      <c r="A4867" s="161">
        <v>4858</v>
      </c>
      <c r="B4867" s="160" t="str">
        <f>IF(Data!B4867:$B$5009&lt;&gt;"",Data!B4867,"")</f>
        <v/>
      </c>
      <c r="C4867" s="160" t="str">
        <f>IF(Data!$C4867:C$5009&lt;&gt;"",Data!C4867,"")</f>
        <v/>
      </c>
      <c r="P4867" s="149" t="str">
        <f>IF(Data!B4871="","",B4871)</f>
        <v/>
      </c>
      <c r="Q4867" s="150" t="str">
        <f>IFERROR(IF(P4867:$P$5009&lt;&gt;0, ABS(P4867-$Z$7),""),"")</f>
        <v/>
      </c>
      <c r="R4867" s="150" t="str">
        <f>IFERROR(IF(P4867:$P$5009&lt;&gt;0, (Q4867-$Y$16)^2,""),"")</f>
        <v/>
      </c>
      <c r="S4867" s="151" t="str">
        <f>IF(Data!C4871="","",C4871)</f>
        <v/>
      </c>
      <c r="T4867" s="150" t="str">
        <f>IFERROR(IF(S4867:$S$5009&lt;&gt;0, ABS(C4871-$Z$8),""),"")</f>
        <v/>
      </c>
      <c r="U4867" s="150" t="str">
        <f>IFERROR(IF(S4867:$S$5009&lt;&gt;0, (T4867-$Y$17)^2,""),"")</f>
        <v/>
      </c>
    </row>
    <row r="4868" spans="1:21" ht="23">
      <c r="A4868" s="159">
        <v>4859</v>
      </c>
      <c r="B4868" s="160" t="str">
        <f>IF(Data!B4868:$B$5009&lt;&gt;"",Data!B4868,"")</f>
        <v/>
      </c>
      <c r="C4868" s="160" t="str">
        <f>IF(Data!$C4868:C$5009&lt;&gt;"",Data!C4868,"")</f>
        <v/>
      </c>
      <c r="P4868" s="149" t="str">
        <f>IF(Data!B4872="","",B4872)</f>
        <v/>
      </c>
      <c r="Q4868" s="150" t="str">
        <f>IFERROR(IF(P4868:$P$5009&lt;&gt;0, ABS(P4868-$Z$7),""),"")</f>
        <v/>
      </c>
      <c r="R4868" s="150" t="str">
        <f>IFERROR(IF(P4868:$P$5009&lt;&gt;0, (Q4868-$Y$16)^2,""),"")</f>
        <v/>
      </c>
      <c r="S4868" s="151" t="str">
        <f>IF(Data!C4872="","",C4872)</f>
        <v/>
      </c>
      <c r="T4868" s="150" t="str">
        <f>IFERROR(IF(S4868:$S$5009&lt;&gt;0, ABS(C4872-$Z$8),""),"")</f>
        <v/>
      </c>
      <c r="U4868" s="150" t="str">
        <f>IFERROR(IF(S4868:$S$5009&lt;&gt;0, (T4868-$Y$17)^2,""),"")</f>
        <v/>
      </c>
    </row>
    <row r="4869" spans="1:21" ht="23">
      <c r="A4869" s="161">
        <v>4860</v>
      </c>
      <c r="B4869" s="160" t="str">
        <f>IF(Data!B4869:$B$5009&lt;&gt;"",Data!B4869,"")</f>
        <v/>
      </c>
      <c r="C4869" s="160" t="str">
        <f>IF(Data!$C4869:C$5009&lt;&gt;"",Data!C4869,"")</f>
        <v/>
      </c>
      <c r="P4869" s="149" t="str">
        <f>IF(Data!B4873="","",B4873)</f>
        <v/>
      </c>
      <c r="Q4869" s="150" t="str">
        <f>IFERROR(IF(P4869:$P$5009&lt;&gt;0, ABS(P4869-$Z$7),""),"")</f>
        <v/>
      </c>
      <c r="R4869" s="150" t="str">
        <f>IFERROR(IF(P4869:$P$5009&lt;&gt;0, (Q4869-$Y$16)^2,""),"")</f>
        <v/>
      </c>
      <c r="S4869" s="151" t="str">
        <f>IF(Data!C4873="","",C4873)</f>
        <v/>
      </c>
      <c r="T4869" s="150" t="str">
        <f>IFERROR(IF(S4869:$S$5009&lt;&gt;0, ABS(C4873-$Z$8),""),"")</f>
        <v/>
      </c>
      <c r="U4869" s="150" t="str">
        <f>IFERROR(IF(S4869:$S$5009&lt;&gt;0, (T4869-$Y$17)^2,""),"")</f>
        <v/>
      </c>
    </row>
    <row r="4870" spans="1:21" ht="23">
      <c r="A4870" s="159">
        <v>4861</v>
      </c>
      <c r="B4870" s="160" t="str">
        <f>IF(Data!B4870:$B$5009&lt;&gt;"",Data!B4870,"")</f>
        <v/>
      </c>
      <c r="C4870" s="160" t="str">
        <f>IF(Data!$C4870:C$5009&lt;&gt;"",Data!C4870,"")</f>
        <v/>
      </c>
      <c r="P4870" s="149" t="str">
        <f>IF(Data!B4874="","",B4874)</f>
        <v/>
      </c>
      <c r="Q4870" s="150" t="str">
        <f>IFERROR(IF(P4870:$P$5009&lt;&gt;0, ABS(P4870-$Z$7),""),"")</f>
        <v/>
      </c>
      <c r="R4870" s="150" t="str">
        <f>IFERROR(IF(P4870:$P$5009&lt;&gt;0, (Q4870-$Y$16)^2,""),"")</f>
        <v/>
      </c>
      <c r="S4870" s="151" t="str">
        <f>IF(Data!C4874="","",C4874)</f>
        <v/>
      </c>
      <c r="T4870" s="150" t="str">
        <f>IFERROR(IF(S4870:$S$5009&lt;&gt;0, ABS(C4874-$Z$8),""),"")</f>
        <v/>
      </c>
      <c r="U4870" s="150" t="str">
        <f>IFERROR(IF(S4870:$S$5009&lt;&gt;0, (T4870-$Y$17)^2,""),"")</f>
        <v/>
      </c>
    </row>
    <row r="4871" spans="1:21" ht="23">
      <c r="A4871" s="161">
        <v>4862</v>
      </c>
      <c r="B4871" s="160" t="str">
        <f>IF(Data!B4871:$B$5009&lt;&gt;"",Data!B4871,"")</f>
        <v/>
      </c>
      <c r="C4871" s="160" t="str">
        <f>IF(Data!$C4871:C$5009&lt;&gt;"",Data!C4871,"")</f>
        <v/>
      </c>
      <c r="P4871" s="149" t="str">
        <f>IF(Data!B4875="","",B4875)</f>
        <v/>
      </c>
      <c r="Q4871" s="150" t="str">
        <f>IFERROR(IF(P4871:$P$5009&lt;&gt;0, ABS(P4871-$Z$7),""),"")</f>
        <v/>
      </c>
      <c r="R4871" s="150" t="str">
        <f>IFERROR(IF(P4871:$P$5009&lt;&gt;0, (Q4871-$Y$16)^2,""),"")</f>
        <v/>
      </c>
      <c r="S4871" s="151" t="str">
        <f>IF(Data!C4875="","",C4875)</f>
        <v/>
      </c>
      <c r="T4871" s="150" t="str">
        <f>IFERROR(IF(S4871:$S$5009&lt;&gt;0, ABS(C4875-$Z$8),""),"")</f>
        <v/>
      </c>
      <c r="U4871" s="150" t="str">
        <f>IFERROR(IF(S4871:$S$5009&lt;&gt;0, (T4871-$Y$17)^2,""),"")</f>
        <v/>
      </c>
    </row>
    <row r="4872" spans="1:21" ht="23">
      <c r="A4872" s="159">
        <v>4863</v>
      </c>
      <c r="B4872" s="160" t="str">
        <f>IF(Data!B4872:$B$5009&lt;&gt;"",Data!B4872,"")</f>
        <v/>
      </c>
      <c r="C4872" s="160" t="str">
        <f>IF(Data!$C4872:C$5009&lt;&gt;"",Data!C4872,"")</f>
        <v/>
      </c>
      <c r="P4872" s="149" t="str">
        <f>IF(Data!B4876="","",B4876)</f>
        <v/>
      </c>
      <c r="Q4872" s="150" t="str">
        <f>IFERROR(IF(P4872:$P$5009&lt;&gt;0, ABS(P4872-$Z$7),""),"")</f>
        <v/>
      </c>
      <c r="R4872" s="150" t="str">
        <f>IFERROR(IF(P4872:$P$5009&lt;&gt;0, (Q4872-$Y$16)^2,""),"")</f>
        <v/>
      </c>
      <c r="S4872" s="151" t="str">
        <f>IF(Data!C4876="","",C4876)</f>
        <v/>
      </c>
      <c r="T4872" s="150" t="str">
        <f>IFERROR(IF(S4872:$S$5009&lt;&gt;0, ABS(C4876-$Z$8),""),"")</f>
        <v/>
      </c>
      <c r="U4872" s="150" t="str">
        <f>IFERROR(IF(S4872:$S$5009&lt;&gt;0, (T4872-$Y$17)^2,""),"")</f>
        <v/>
      </c>
    </row>
    <row r="4873" spans="1:21" ht="23">
      <c r="A4873" s="161">
        <v>4864</v>
      </c>
      <c r="B4873" s="160" t="str">
        <f>IF(Data!B4873:$B$5009&lt;&gt;"",Data!B4873,"")</f>
        <v/>
      </c>
      <c r="C4873" s="160" t="str">
        <f>IF(Data!$C4873:C$5009&lt;&gt;"",Data!C4873,"")</f>
        <v/>
      </c>
      <c r="P4873" s="149" t="str">
        <f>IF(Data!B4877="","",B4877)</f>
        <v/>
      </c>
      <c r="Q4873" s="150" t="str">
        <f>IFERROR(IF(P4873:$P$5009&lt;&gt;0, ABS(P4873-$Z$7),""),"")</f>
        <v/>
      </c>
      <c r="R4873" s="150" t="str">
        <f>IFERROR(IF(P4873:$P$5009&lt;&gt;0, (Q4873-$Y$16)^2,""),"")</f>
        <v/>
      </c>
      <c r="S4873" s="151" t="str">
        <f>IF(Data!C4877="","",C4877)</f>
        <v/>
      </c>
      <c r="T4873" s="150" t="str">
        <f>IFERROR(IF(S4873:$S$5009&lt;&gt;0, ABS(C4877-$Z$8),""),"")</f>
        <v/>
      </c>
      <c r="U4873" s="150" t="str">
        <f>IFERROR(IF(S4873:$S$5009&lt;&gt;0, (T4873-$Y$17)^2,""),"")</f>
        <v/>
      </c>
    </row>
    <row r="4874" spans="1:21" ht="23">
      <c r="A4874" s="159">
        <v>4865</v>
      </c>
      <c r="B4874" s="160" t="str">
        <f>IF(Data!B4874:$B$5009&lt;&gt;"",Data!B4874,"")</f>
        <v/>
      </c>
      <c r="C4874" s="160" t="str">
        <f>IF(Data!$C4874:C$5009&lt;&gt;"",Data!C4874,"")</f>
        <v/>
      </c>
      <c r="P4874" s="149" t="str">
        <f>IF(Data!B4878="","",B4878)</f>
        <v/>
      </c>
      <c r="Q4874" s="150" t="str">
        <f>IFERROR(IF(P4874:$P$5009&lt;&gt;0, ABS(P4874-$Z$7),""),"")</f>
        <v/>
      </c>
      <c r="R4874" s="150" t="str">
        <f>IFERROR(IF(P4874:$P$5009&lt;&gt;0, (Q4874-$Y$16)^2,""),"")</f>
        <v/>
      </c>
      <c r="S4874" s="151" t="str">
        <f>IF(Data!C4878="","",C4878)</f>
        <v/>
      </c>
      <c r="T4874" s="150" t="str">
        <f>IFERROR(IF(S4874:$S$5009&lt;&gt;0, ABS(C4878-$Z$8),""),"")</f>
        <v/>
      </c>
      <c r="U4874" s="150" t="str">
        <f>IFERROR(IF(S4874:$S$5009&lt;&gt;0, (T4874-$Y$17)^2,""),"")</f>
        <v/>
      </c>
    </row>
    <row r="4875" spans="1:21" ht="23">
      <c r="A4875" s="161">
        <v>4866</v>
      </c>
      <c r="B4875" s="160" t="str">
        <f>IF(Data!B4875:$B$5009&lt;&gt;"",Data!B4875,"")</f>
        <v/>
      </c>
      <c r="C4875" s="160" t="str">
        <f>IF(Data!$C4875:C$5009&lt;&gt;"",Data!C4875,"")</f>
        <v/>
      </c>
      <c r="P4875" s="149" t="str">
        <f>IF(Data!B4879="","",B4879)</f>
        <v/>
      </c>
      <c r="Q4875" s="150" t="str">
        <f>IFERROR(IF(P4875:$P$5009&lt;&gt;0, ABS(P4875-$Z$7),""),"")</f>
        <v/>
      </c>
      <c r="R4875" s="150" t="str">
        <f>IFERROR(IF(P4875:$P$5009&lt;&gt;0, (Q4875-$Y$16)^2,""),"")</f>
        <v/>
      </c>
      <c r="S4875" s="151" t="str">
        <f>IF(Data!C4879="","",C4879)</f>
        <v/>
      </c>
      <c r="T4875" s="150" t="str">
        <f>IFERROR(IF(S4875:$S$5009&lt;&gt;0, ABS(C4879-$Z$8),""),"")</f>
        <v/>
      </c>
      <c r="U4875" s="150" t="str">
        <f>IFERROR(IF(S4875:$S$5009&lt;&gt;0, (T4875-$Y$17)^2,""),"")</f>
        <v/>
      </c>
    </row>
    <row r="4876" spans="1:21" ht="23">
      <c r="A4876" s="159">
        <v>4867</v>
      </c>
      <c r="B4876" s="160" t="str">
        <f>IF(Data!B4876:$B$5009&lt;&gt;"",Data!B4876,"")</f>
        <v/>
      </c>
      <c r="C4876" s="160" t="str">
        <f>IF(Data!$C4876:C$5009&lt;&gt;"",Data!C4876,"")</f>
        <v/>
      </c>
      <c r="P4876" s="149" t="str">
        <f>IF(Data!B4880="","",B4880)</f>
        <v/>
      </c>
      <c r="Q4876" s="150" t="str">
        <f>IFERROR(IF(P4876:$P$5009&lt;&gt;0, ABS(P4876-$Z$7),""),"")</f>
        <v/>
      </c>
      <c r="R4876" s="150" t="str">
        <f>IFERROR(IF(P4876:$P$5009&lt;&gt;0, (Q4876-$Y$16)^2,""),"")</f>
        <v/>
      </c>
      <c r="S4876" s="151" t="str">
        <f>IF(Data!C4880="","",C4880)</f>
        <v/>
      </c>
      <c r="T4876" s="150" t="str">
        <f>IFERROR(IF(S4876:$S$5009&lt;&gt;0, ABS(C4880-$Z$8),""),"")</f>
        <v/>
      </c>
      <c r="U4876" s="150" t="str">
        <f>IFERROR(IF(S4876:$S$5009&lt;&gt;0, (T4876-$Y$17)^2,""),"")</f>
        <v/>
      </c>
    </row>
    <row r="4877" spans="1:21" ht="23">
      <c r="A4877" s="161">
        <v>4868</v>
      </c>
      <c r="B4877" s="160" t="str">
        <f>IF(Data!B4877:$B$5009&lt;&gt;"",Data!B4877,"")</f>
        <v/>
      </c>
      <c r="C4877" s="160" t="str">
        <f>IF(Data!$C4877:C$5009&lt;&gt;"",Data!C4877,"")</f>
        <v/>
      </c>
      <c r="P4877" s="149" t="str">
        <f>IF(Data!B4881="","",B4881)</f>
        <v/>
      </c>
      <c r="Q4877" s="150" t="str">
        <f>IFERROR(IF(P4877:$P$5009&lt;&gt;0, ABS(P4877-$Z$7),""),"")</f>
        <v/>
      </c>
      <c r="R4877" s="150" t="str">
        <f>IFERROR(IF(P4877:$P$5009&lt;&gt;0, (Q4877-$Y$16)^2,""),"")</f>
        <v/>
      </c>
      <c r="S4877" s="151" t="str">
        <f>IF(Data!C4881="","",C4881)</f>
        <v/>
      </c>
      <c r="T4877" s="150" t="str">
        <f>IFERROR(IF(S4877:$S$5009&lt;&gt;0, ABS(C4881-$Z$8),""),"")</f>
        <v/>
      </c>
      <c r="U4877" s="150" t="str">
        <f>IFERROR(IF(S4877:$S$5009&lt;&gt;0, (T4877-$Y$17)^2,""),"")</f>
        <v/>
      </c>
    </row>
    <row r="4878" spans="1:21" ht="23">
      <c r="A4878" s="159">
        <v>4869</v>
      </c>
      <c r="B4878" s="160" t="str">
        <f>IF(Data!B4878:$B$5009&lt;&gt;"",Data!B4878,"")</f>
        <v/>
      </c>
      <c r="C4878" s="160" t="str">
        <f>IF(Data!$C4878:C$5009&lt;&gt;"",Data!C4878,"")</f>
        <v/>
      </c>
      <c r="P4878" s="149" t="str">
        <f>IF(Data!B4882="","",B4882)</f>
        <v/>
      </c>
      <c r="Q4878" s="150" t="str">
        <f>IFERROR(IF(P4878:$P$5009&lt;&gt;0, ABS(P4878-$Z$7),""),"")</f>
        <v/>
      </c>
      <c r="R4878" s="150" t="str">
        <f>IFERROR(IF(P4878:$P$5009&lt;&gt;0, (Q4878-$Y$16)^2,""),"")</f>
        <v/>
      </c>
      <c r="S4878" s="151" t="str">
        <f>IF(Data!C4882="","",C4882)</f>
        <v/>
      </c>
      <c r="T4878" s="150" t="str">
        <f>IFERROR(IF(S4878:$S$5009&lt;&gt;0, ABS(C4882-$Z$8),""),"")</f>
        <v/>
      </c>
      <c r="U4878" s="150" t="str">
        <f>IFERROR(IF(S4878:$S$5009&lt;&gt;0, (T4878-$Y$17)^2,""),"")</f>
        <v/>
      </c>
    </row>
    <row r="4879" spans="1:21" ht="23">
      <c r="A4879" s="161">
        <v>4870</v>
      </c>
      <c r="B4879" s="160" t="str">
        <f>IF(Data!B4879:$B$5009&lt;&gt;"",Data!B4879,"")</f>
        <v/>
      </c>
      <c r="C4879" s="160" t="str">
        <f>IF(Data!$C4879:C$5009&lt;&gt;"",Data!C4879,"")</f>
        <v/>
      </c>
      <c r="P4879" s="149" t="str">
        <f>IF(Data!B4883="","",B4883)</f>
        <v/>
      </c>
      <c r="Q4879" s="150" t="str">
        <f>IFERROR(IF(P4879:$P$5009&lt;&gt;0, ABS(P4879-$Z$7),""),"")</f>
        <v/>
      </c>
      <c r="R4879" s="150" t="str">
        <f>IFERROR(IF(P4879:$P$5009&lt;&gt;0, (Q4879-$Y$16)^2,""),"")</f>
        <v/>
      </c>
      <c r="S4879" s="151" t="str">
        <f>IF(Data!C4883="","",C4883)</f>
        <v/>
      </c>
      <c r="T4879" s="150" t="str">
        <f>IFERROR(IF(S4879:$S$5009&lt;&gt;0, ABS(C4883-$Z$8),""),"")</f>
        <v/>
      </c>
      <c r="U4879" s="150" t="str">
        <f>IFERROR(IF(S4879:$S$5009&lt;&gt;0, (T4879-$Y$17)^2,""),"")</f>
        <v/>
      </c>
    </row>
    <row r="4880" spans="1:21" ht="23">
      <c r="A4880" s="159">
        <v>4871</v>
      </c>
      <c r="B4880" s="160" t="str">
        <f>IF(Data!B4880:$B$5009&lt;&gt;"",Data!B4880,"")</f>
        <v/>
      </c>
      <c r="C4880" s="160" t="str">
        <f>IF(Data!$C4880:C$5009&lt;&gt;"",Data!C4880,"")</f>
        <v/>
      </c>
      <c r="P4880" s="149" t="str">
        <f>IF(Data!B4884="","",B4884)</f>
        <v/>
      </c>
      <c r="Q4880" s="150" t="str">
        <f>IFERROR(IF(P4880:$P$5009&lt;&gt;0, ABS(P4880-$Z$7),""),"")</f>
        <v/>
      </c>
      <c r="R4880" s="150" t="str">
        <f>IFERROR(IF(P4880:$P$5009&lt;&gt;0, (Q4880-$Y$16)^2,""),"")</f>
        <v/>
      </c>
      <c r="S4880" s="151" t="str">
        <f>IF(Data!C4884="","",C4884)</f>
        <v/>
      </c>
      <c r="T4880" s="150" t="str">
        <f>IFERROR(IF(S4880:$S$5009&lt;&gt;0, ABS(C4884-$Z$8),""),"")</f>
        <v/>
      </c>
      <c r="U4880" s="150" t="str">
        <f>IFERROR(IF(S4880:$S$5009&lt;&gt;0, (T4880-$Y$17)^2,""),"")</f>
        <v/>
      </c>
    </row>
    <row r="4881" spans="1:21" ht="23">
      <c r="A4881" s="161">
        <v>4872</v>
      </c>
      <c r="B4881" s="160" t="str">
        <f>IF(Data!B4881:$B$5009&lt;&gt;"",Data!B4881,"")</f>
        <v/>
      </c>
      <c r="C4881" s="160" t="str">
        <f>IF(Data!$C4881:C$5009&lt;&gt;"",Data!C4881,"")</f>
        <v/>
      </c>
      <c r="P4881" s="149" t="str">
        <f>IF(Data!B4885="","",B4885)</f>
        <v/>
      </c>
      <c r="Q4881" s="150" t="str">
        <f>IFERROR(IF(P4881:$P$5009&lt;&gt;0, ABS(P4881-$Z$7),""),"")</f>
        <v/>
      </c>
      <c r="R4881" s="150" t="str">
        <f>IFERROR(IF(P4881:$P$5009&lt;&gt;0, (Q4881-$Y$16)^2,""),"")</f>
        <v/>
      </c>
      <c r="S4881" s="151" t="str">
        <f>IF(Data!C4885="","",C4885)</f>
        <v/>
      </c>
      <c r="T4881" s="150" t="str">
        <f>IFERROR(IF(S4881:$S$5009&lt;&gt;0, ABS(C4885-$Z$8),""),"")</f>
        <v/>
      </c>
      <c r="U4881" s="150" t="str">
        <f>IFERROR(IF(S4881:$S$5009&lt;&gt;0, (T4881-$Y$17)^2,""),"")</f>
        <v/>
      </c>
    </row>
    <row r="4882" spans="1:21" ht="23">
      <c r="A4882" s="159">
        <v>4873</v>
      </c>
      <c r="B4882" s="160" t="str">
        <f>IF(Data!B4882:$B$5009&lt;&gt;"",Data!B4882,"")</f>
        <v/>
      </c>
      <c r="C4882" s="160" t="str">
        <f>IF(Data!$C4882:C$5009&lt;&gt;"",Data!C4882,"")</f>
        <v/>
      </c>
      <c r="P4882" s="149" t="str">
        <f>IF(Data!B4886="","",B4886)</f>
        <v/>
      </c>
      <c r="Q4882" s="150" t="str">
        <f>IFERROR(IF(P4882:$P$5009&lt;&gt;0, ABS(P4882-$Z$7),""),"")</f>
        <v/>
      </c>
      <c r="R4882" s="150" t="str">
        <f>IFERROR(IF(P4882:$P$5009&lt;&gt;0, (Q4882-$Y$16)^2,""),"")</f>
        <v/>
      </c>
      <c r="S4882" s="151" t="str">
        <f>IF(Data!C4886="","",C4886)</f>
        <v/>
      </c>
      <c r="T4882" s="150" t="str">
        <f>IFERROR(IF(S4882:$S$5009&lt;&gt;0, ABS(C4886-$Z$8),""),"")</f>
        <v/>
      </c>
      <c r="U4882" s="150" t="str">
        <f>IFERROR(IF(S4882:$S$5009&lt;&gt;0, (T4882-$Y$17)^2,""),"")</f>
        <v/>
      </c>
    </row>
    <row r="4883" spans="1:21" ht="23">
      <c r="A4883" s="161">
        <v>4874</v>
      </c>
      <c r="B4883" s="160" t="str">
        <f>IF(Data!B4883:$B$5009&lt;&gt;"",Data!B4883,"")</f>
        <v/>
      </c>
      <c r="C4883" s="160" t="str">
        <f>IF(Data!$C4883:C$5009&lt;&gt;"",Data!C4883,"")</f>
        <v/>
      </c>
      <c r="P4883" s="149" t="str">
        <f>IF(Data!B4887="","",B4887)</f>
        <v/>
      </c>
      <c r="Q4883" s="150" t="str">
        <f>IFERROR(IF(P4883:$P$5009&lt;&gt;0, ABS(P4883-$Z$7),""),"")</f>
        <v/>
      </c>
      <c r="R4883" s="150" t="str">
        <f>IFERROR(IF(P4883:$P$5009&lt;&gt;0, (Q4883-$Y$16)^2,""),"")</f>
        <v/>
      </c>
      <c r="S4883" s="151" t="str">
        <f>IF(Data!C4887="","",C4887)</f>
        <v/>
      </c>
      <c r="T4883" s="150" t="str">
        <f>IFERROR(IF(S4883:$S$5009&lt;&gt;0, ABS(C4887-$Z$8),""),"")</f>
        <v/>
      </c>
      <c r="U4883" s="150" t="str">
        <f>IFERROR(IF(S4883:$S$5009&lt;&gt;0, (T4883-$Y$17)^2,""),"")</f>
        <v/>
      </c>
    </row>
    <row r="4884" spans="1:21" ht="23">
      <c r="A4884" s="159">
        <v>4875</v>
      </c>
      <c r="B4884" s="160" t="str">
        <f>IF(Data!B4884:$B$5009&lt;&gt;"",Data!B4884,"")</f>
        <v/>
      </c>
      <c r="C4884" s="160" t="str">
        <f>IF(Data!$C4884:C$5009&lt;&gt;"",Data!C4884,"")</f>
        <v/>
      </c>
      <c r="P4884" s="149" t="str">
        <f>IF(Data!B4888="","",B4888)</f>
        <v/>
      </c>
      <c r="Q4884" s="150" t="str">
        <f>IFERROR(IF(P4884:$P$5009&lt;&gt;0, ABS(P4884-$Z$7),""),"")</f>
        <v/>
      </c>
      <c r="R4884" s="150" t="str">
        <f>IFERROR(IF(P4884:$P$5009&lt;&gt;0, (Q4884-$Y$16)^2,""),"")</f>
        <v/>
      </c>
      <c r="S4884" s="151" t="str">
        <f>IF(Data!C4888="","",C4888)</f>
        <v/>
      </c>
      <c r="T4884" s="150" t="str">
        <f>IFERROR(IF(S4884:$S$5009&lt;&gt;0, ABS(C4888-$Z$8),""),"")</f>
        <v/>
      </c>
      <c r="U4884" s="150" t="str">
        <f>IFERROR(IF(S4884:$S$5009&lt;&gt;0, (T4884-$Y$17)^2,""),"")</f>
        <v/>
      </c>
    </row>
    <row r="4885" spans="1:21" ht="23">
      <c r="A4885" s="161">
        <v>4876</v>
      </c>
      <c r="B4885" s="160" t="str">
        <f>IF(Data!B4885:$B$5009&lt;&gt;"",Data!B4885,"")</f>
        <v/>
      </c>
      <c r="C4885" s="160" t="str">
        <f>IF(Data!$C4885:C$5009&lt;&gt;"",Data!C4885,"")</f>
        <v/>
      </c>
      <c r="P4885" s="149" t="str">
        <f>IF(Data!B4889="","",B4889)</f>
        <v/>
      </c>
      <c r="Q4885" s="150" t="str">
        <f>IFERROR(IF(P4885:$P$5009&lt;&gt;0, ABS(P4885-$Z$7),""),"")</f>
        <v/>
      </c>
      <c r="R4885" s="150" t="str">
        <f>IFERROR(IF(P4885:$P$5009&lt;&gt;0, (Q4885-$Y$16)^2,""),"")</f>
        <v/>
      </c>
      <c r="S4885" s="151" t="str">
        <f>IF(Data!C4889="","",C4889)</f>
        <v/>
      </c>
      <c r="T4885" s="150" t="str">
        <f>IFERROR(IF(S4885:$S$5009&lt;&gt;0, ABS(C4889-$Z$8),""),"")</f>
        <v/>
      </c>
      <c r="U4885" s="150" t="str">
        <f>IFERROR(IF(S4885:$S$5009&lt;&gt;0, (T4885-$Y$17)^2,""),"")</f>
        <v/>
      </c>
    </row>
    <row r="4886" spans="1:21" ht="23">
      <c r="A4886" s="159">
        <v>4877</v>
      </c>
      <c r="B4886" s="160" t="str">
        <f>IF(Data!B4886:$B$5009&lt;&gt;"",Data!B4886,"")</f>
        <v/>
      </c>
      <c r="C4886" s="160" t="str">
        <f>IF(Data!$C4886:C$5009&lt;&gt;"",Data!C4886,"")</f>
        <v/>
      </c>
      <c r="P4886" s="149" t="str">
        <f>IF(Data!B4890="","",B4890)</f>
        <v/>
      </c>
      <c r="Q4886" s="150" t="str">
        <f>IFERROR(IF(P4886:$P$5009&lt;&gt;0, ABS(P4886-$Z$7),""),"")</f>
        <v/>
      </c>
      <c r="R4886" s="150" t="str">
        <f>IFERROR(IF(P4886:$P$5009&lt;&gt;0, (Q4886-$Y$16)^2,""),"")</f>
        <v/>
      </c>
      <c r="S4886" s="151" t="str">
        <f>IF(Data!C4890="","",C4890)</f>
        <v/>
      </c>
      <c r="T4886" s="150" t="str">
        <f>IFERROR(IF(S4886:$S$5009&lt;&gt;0, ABS(C4890-$Z$8),""),"")</f>
        <v/>
      </c>
      <c r="U4886" s="150" t="str">
        <f>IFERROR(IF(S4886:$S$5009&lt;&gt;0, (T4886-$Y$17)^2,""),"")</f>
        <v/>
      </c>
    </row>
    <row r="4887" spans="1:21" ht="23">
      <c r="A4887" s="161">
        <v>4878</v>
      </c>
      <c r="B4887" s="160" t="str">
        <f>IF(Data!B4887:$B$5009&lt;&gt;"",Data!B4887,"")</f>
        <v/>
      </c>
      <c r="C4887" s="160" t="str">
        <f>IF(Data!$C4887:C$5009&lt;&gt;"",Data!C4887,"")</f>
        <v/>
      </c>
      <c r="P4887" s="149" t="str">
        <f>IF(Data!B4891="","",B4891)</f>
        <v/>
      </c>
      <c r="Q4887" s="150" t="str">
        <f>IFERROR(IF(P4887:$P$5009&lt;&gt;0, ABS(P4887-$Z$7),""),"")</f>
        <v/>
      </c>
      <c r="R4887" s="150" t="str">
        <f>IFERROR(IF(P4887:$P$5009&lt;&gt;0, (Q4887-$Y$16)^2,""),"")</f>
        <v/>
      </c>
      <c r="S4887" s="151" t="str">
        <f>IF(Data!C4891="","",C4891)</f>
        <v/>
      </c>
      <c r="T4887" s="150" t="str">
        <f>IFERROR(IF(S4887:$S$5009&lt;&gt;0, ABS(C4891-$Z$8),""),"")</f>
        <v/>
      </c>
      <c r="U4887" s="150" t="str">
        <f>IFERROR(IF(S4887:$S$5009&lt;&gt;0, (T4887-$Y$17)^2,""),"")</f>
        <v/>
      </c>
    </row>
    <row r="4888" spans="1:21" ht="23">
      <c r="A4888" s="159">
        <v>4879</v>
      </c>
      <c r="B4888" s="160" t="str">
        <f>IF(Data!B4888:$B$5009&lt;&gt;"",Data!B4888,"")</f>
        <v/>
      </c>
      <c r="C4888" s="160" t="str">
        <f>IF(Data!$C4888:C$5009&lt;&gt;"",Data!C4888,"")</f>
        <v/>
      </c>
      <c r="P4888" s="149" t="str">
        <f>IF(Data!B4892="","",B4892)</f>
        <v/>
      </c>
      <c r="Q4888" s="150" t="str">
        <f>IFERROR(IF(P4888:$P$5009&lt;&gt;0, ABS(P4888-$Z$7),""),"")</f>
        <v/>
      </c>
      <c r="R4888" s="150" t="str">
        <f>IFERROR(IF(P4888:$P$5009&lt;&gt;0, (Q4888-$Y$16)^2,""),"")</f>
        <v/>
      </c>
      <c r="S4888" s="151" t="str">
        <f>IF(Data!C4892="","",C4892)</f>
        <v/>
      </c>
      <c r="T4888" s="150" t="str">
        <f>IFERROR(IF(S4888:$S$5009&lt;&gt;0, ABS(C4892-$Z$8),""),"")</f>
        <v/>
      </c>
      <c r="U4888" s="150" t="str">
        <f>IFERROR(IF(S4888:$S$5009&lt;&gt;0, (T4888-$Y$17)^2,""),"")</f>
        <v/>
      </c>
    </row>
    <row r="4889" spans="1:21" ht="23">
      <c r="A4889" s="161">
        <v>4880</v>
      </c>
      <c r="B4889" s="160" t="str">
        <f>IF(Data!B4889:$B$5009&lt;&gt;"",Data!B4889,"")</f>
        <v/>
      </c>
      <c r="C4889" s="160" t="str">
        <f>IF(Data!$C4889:C$5009&lt;&gt;"",Data!C4889,"")</f>
        <v/>
      </c>
      <c r="P4889" s="149" t="str">
        <f>IF(Data!B4893="","",B4893)</f>
        <v/>
      </c>
      <c r="Q4889" s="150" t="str">
        <f>IFERROR(IF(P4889:$P$5009&lt;&gt;0, ABS(P4889-$Z$7),""),"")</f>
        <v/>
      </c>
      <c r="R4889" s="150" t="str">
        <f>IFERROR(IF(P4889:$P$5009&lt;&gt;0, (Q4889-$Y$16)^2,""),"")</f>
        <v/>
      </c>
      <c r="S4889" s="151" t="str">
        <f>IF(Data!C4893="","",C4893)</f>
        <v/>
      </c>
      <c r="T4889" s="150" t="str">
        <f>IFERROR(IF(S4889:$S$5009&lt;&gt;0, ABS(C4893-$Z$8),""),"")</f>
        <v/>
      </c>
      <c r="U4889" s="150" t="str">
        <f>IFERROR(IF(S4889:$S$5009&lt;&gt;0, (T4889-$Y$17)^2,""),"")</f>
        <v/>
      </c>
    </row>
    <row r="4890" spans="1:21" ht="23">
      <c r="A4890" s="159">
        <v>4881</v>
      </c>
      <c r="B4890" s="160" t="str">
        <f>IF(Data!B4890:$B$5009&lt;&gt;"",Data!B4890,"")</f>
        <v/>
      </c>
      <c r="C4890" s="160" t="str">
        <f>IF(Data!$C4890:C$5009&lt;&gt;"",Data!C4890,"")</f>
        <v/>
      </c>
      <c r="P4890" s="149" t="str">
        <f>IF(Data!B4894="","",B4894)</f>
        <v/>
      </c>
      <c r="Q4890" s="150" t="str">
        <f>IFERROR(IF(P4890:$P$5009&lt;&gt;0, ABS(P4890-$Z$7),""),"")</f>
        <v/>
      </c>
      <c r="R4890" s="150" t="str">
        <f>IFERROR(IF(P4890:$P$5009&lt;&gt;0, (Q4890-$Y$16)^2,""),"")</f>
        <v/>
      </c>
      <c r="S4890" s="151" t="str">
        <f>IF(Data!C4894="","",C4894)</f>
        <v/>
      </c>
      <c r="T4890" s="150" t="str">
        <f>IFERROR(IF(S4890:$S$5009&lt;&gt;0, ABS(C4894-$Z$8),""),"")</f>
        <v/>
      </c>
      <c r="U4890" s="150" t="str">
        <f>IFERROR(IF(S4890:$S$5009&lt;&gt;0, (T4890-$Y$17)^2,""),"")</f>
        <v/>
      </c>
    </row>
    <row r="4891" spans="1:21" ht="23">
      <c r="A4891" s="161">
        <v>4882</v>
      </c>
      <c r="B4891" s="160" t="str">
        <f>IF(Data!B4891:$B$5009&lt;&gt;"",Data!B4891,"")</f>
        <v/>
      </c>
      <c r="C4891" s="160" t="str">
        <f>IF(Data!$C4891:C$5009&lt;&gt;"",Data!C4891,"")</f>
        <v/>
      </c>
      <c r="P4891" s="149" t="str">
        <f>IF(Data!B4895="","",B4895)</f>
        <v/>
      </c>
      <c r="Q4891" s="150" t="str">
        <f>IFERROR(IF(P4891:$P$5009&lt;&gt;0, ABS(P4891-$Z$7),""),"")</f>
        <v/>
      </c>
      <c r="R4891" s="150" t="str">
        <f>IFERROR(IF(P4891:$P$5009&lt;&gt;0, (Q4891-$Y$16)^2,""),"")</f>
        <v/>
      </c>
      <c r="S4891" s="151" t="str">
        <f>IF(Data!C4895="","",C4895)</f>
        <v/>
      </c>
      <c r="T4891" s="150" t="str">
        <f>IFERROR(IF(S4891:$S$5009&lt;&gt;0, ABS(C4895-$Z$8),""),"")</f>
        <v/>
      </c>
      <c r="U4891" s="150" t="str">
        <f>IFERROR(IF(S4891:$S$5009&lt;&gt;0, (T4891-$Y$17)^2,""),"")</f>
        <v/>
      </c>
    </row>
    <row r="4892" spans="1:21" ht="23">
      <c r="A4892" s="159">
        <v>4883</v>
      </c>
      <c r="B4892" s="160" t="str">
        <f>IF(Data!B4892:$B$5009&lt;&gt;"",Data!B4892,"")</f>
        <v/>
      </c>
      <c r="C4892" s="160" t="str">
        <f>IF(Data!$C4892:C$5009&lt;&gt;"",Data!C4892,"")</f>
        <v/>
      </c>
      <c r="P4892" s="149" t="str">
        <f>IF(Data!B4896="","",B4896)</f>
        <v/>
      </c>
      <c r="Q4892" s="150" t="str">
        <f>IFERROR(IF(P4892:$P$5009&lt;&gt;0, ABS(P4892-$Z$7),""),"")</f>
        <v/>
      </c>
      <c r="R4892" s="150" t="str">
        <f>IFERROR(IF(P4892:$P$5009&lt;&gt;0, (Q4892-$Y$16)^2,""),"")</f>
        <v/>
      </c>
      <c r="S4892" s="151" t="str">
        <f>IF(Data!C4896="","",C4896)</f>
        <v/>
      </c>
      <c r="T4892" s="150" t="str">
        <f>IFERROR(IF(S4892:$S$5009&lt;&gt;0, ABS(C4896-$Z$8),""),"")</f>
        <v/>
      </c>
      <c r="U4892" s="150" t="str">
        <f>IFERROR(IF(S4892:$S$5009&lt;&gt;0, (T4892-$Y$17)^2,""),"")</f>
        <v/>
      </c>
    </row>
    <row r="4893" spans="1:21" ht="23">
      <c r="A4893" s="161">
        <v>4884</v>
      </c>
      <c r="B4893" s="160" t="str">
        <f>IF(Data!B4893:$B$5009&lt;&gt;"",Data!B4893,"")</f>
        <v/>
      </c>
      <c r="C4893" s="160" t="str">
        <f>IF(Data!$C4893:C$5009&lt;&gt;"",Data!C4893,"")</f>
        <v/>
      </c>
      <c r="P4893" s="149" t="str">
        <f>IF(Data!B4897="","",B4897)</f>
        <v/>
      </c>
      <c r="Q4893" s="150" t="str">
        <f>IFERROR(IF(P4893:$P$5009&lt;&gt;0, ABS(P4893-$Z$7),""),"")</f>
        <v/>
      </c>
      <c r="R4893" s="150" t="str">
        <f>IFERROR(IF(P4893:$P$5009&lt;&gt;0, (Q4893-$Y$16)^2,""),"")</f>
        <v/>
      </c>
      <c r="S4893" s="151" t="str">
        <f>IF(Data!C4897="","",C4897)</f>
        <v/>
      </c>
      <c r="T4893" s="150" t="str">
        <f>IFERROR(IF(S4893:$S$5009&lt;&gt;0, ABS(C4897-$Z$8),""),"")</f>
        <v/>
      </c>
      <c r="U4893" s="150" t="str">
        <f>IFERROR(IF(S4893:$S$5009&lt;&gt;0, (T4893-$Y$17)^2,""),"")</f>
        <v/>
      </c>
    </row>
    <row r="4894" spans="1:21" ht="23">
      <c r="A4894" s="159">
        <v>4885</v>
      </c>
      <c r="B4894" s="160" t="str">
        <f>IF(Data!B4894:$B$5009&lt;&gt;"",Data!B4894,"")</f>
        <v/>
      </c>
      <c r="C4894" s="160" t="str">
        <f>IF(Data!$C4894:C$5009&lt;&gt;"",Data!C4894,"")</f>
        <v/>
      </c>
      <c r="P4894" s="149" t="str">
        <f>IF(Data!B4898="","",B4898)</f>
        <v/>
      </c>
      <c r="Q4894" s="150" t="str">
        <f>IFERROR(IF(P4894:$P$5009&lt;&gt;0, ABS(P4894-$Z$7),""),"")</f>
        <v/>
      </c>
      <c r="R4894" s="150" t="str">
        <f>IFERROR(IF(P4894:$P$5009&lt;&gt;0, (Q4894-$Y$16)^2,""),"")</f>
        <v/>
      </c>
      <c r="S4894" s="151" t="str">
        <f>IF(Data!C4898="","",C4898)</f>
        <v/>
      </c>
      <c r="T4894" s="150" t="str">
        <f>IFERROR(IF(S4894:$S$5009&lt;&gt;0, ABS(C4898-$Z$8),""),"")</f>
        <v/>
      </c>
      <c r="U4894" s="150" t="str">
        <f>IFERROR(IF(S4894:$S$5009&lt;&gt;0, (T4894-$Y$17)^2,""),"")</f>
        <v/>
      </c>
    </row>
    <row r="4895" spans="1:21" ht="23">
      <c r="A4895" s="161">
        <v>4886</v>
      </c>
      <c r="B4895" s="160" t="str">
        <f>IF(Data!B4895:$B$5009&lt;&gt;"",Data!B4895,"")</f>
        <v/>
      </c>
      <c r="C4895" s="160" t="str">
        <f>IF(Data!$C4895:C$5009&lt;&gt;"",Data!C4895,"")</f>
        <v/>
      </c>
      <c r="P4895" s="149" t="str">
        <f>IF(Data!B4899="","",B4899)</f>
        <v/>
      </c>
      <c r="Q4895" s="150" t="str">
        <f>IFERROR(IF(P4895:$P$5009&lt;&gt;0, ABS(P4895-$Z$7),""),"")</f>
        <v/>
      </c>
      <c r="R4895" s="150" t="str">
        <f>IFERROR(IF(P4895:$P$5009&lt;&gt;0, (Q4895-$Y$16)^2,""),"")</f>
        <v/>
      </c>
      <c r="S4895" s="151" t="str">
        <f>IF(Data!C4899="","",C4899)</f>
        <v/>
      </c>
      <c r="T4895" s="150" t="str">
        <f>IFERROR(IF(S4895:$S$5009&lt;&gt;0, ABS(C4899-$Z$8),""),"")</f>
        <v/>
      </c>
      <c r="U4895" s="150" t="str">
        <f>IFERROR(IF(S4895:$S$5009&lt;&gt;0, (T4895-$Y$17)^2,""),"")</f>
        <v/>
      </c>
    </row>
    <row r="4896" spans="1:21" ht="23">
      <c r="A4896" s="159">
        <v>4887</v>
      </c>
      <c r="B4896" s="160" t="str">
        <f>IF(Data!B4896:$B$5009&lt;&gt;"",Data!B4896,"")</f>
        <v/>
      </c>
      <c r="C4896" s="160" t="str">
        <f>IF(Data!$C4896:C$5009&lt;&gt;"",Data!C4896,"")</f>
        <v/>
      </c>
      <c r="P4896" s="149" t="str">
        <f>IF(Data!B4900="","",B4900)</f>
        <v/>
      </c>
      <c r="Q4896" s="150" t="str">
        <f>IFERROR(IF(P4896:$P$5009&lt;&gt;0, ABS(P4896-$Z$7),""),"")</f>
        <v/>
      </c>
      <c r="R4896" s="150" t="str">
        <f>IFERROR(IF(P4896:$P$5009&lt;&gt;0, (Q4896-$Y$16)^2,""),"")</f>
        <v/>
      </c>
      <c r="S4896" s="151" t="str">
        <f>IF(Data!C4900="","",C4900)</f>
        <v/>
      </c>
      <c r="T4896" s="150" t="str">
        <f>IFERROR(IF(S4896:$S$5009&lt;&gt;0, ABS(C4900-$Z$8),""),"")</f>
        <v/>
      </c>
      <c r="U4896" s="150" t="str">
        <f>IFERROR(IF(S4896:$S$5009&lt;&gt;0, (T4896-$Y$17)^2,""),"")</f>
        <v/>
      </c>
    </row>
    <row r="4897" spans="1:21" ht="23">
      <c r="A4897" s="161">
        <v>4888</v>
      </c>
      <c r="B4897" s="160" t="str">
        <f>IF(Data!B4897:$B$5009&lt;&gt;"",Data!B4897,"")</f>
        <v/>
      </c>
      <c r="C4897" s="160" t="str">
        <f>IF(Data!$C4897:C$5009&lt;&gt;"",Data!C4897,"")</f>
        <v/>
      </c>
      <c r="P4897" s="149" t="str">
        <f>IF(Data!B4901="","",B4901)</f>
        <v/>
      </c>
      <c r="Q4897" s="150" t="str">
        <f>IFERROR(IF(P4897:$P$5009&lt;&gt;0, ABS(P4897-$Z$7),""),"")</f>
        <v/>
      </c>
      <c r="R4897" s="150" t="str">
        <f>IFERROR(IF(P4897:$P$5009&lt;&gt;0, (Q4897-$Y$16)^2,""),"")</f>
        <v/>
      </c>
      <c r="S4897" s="151" t="str">
        <f>IF(Data!C4901="","",C4901)</f>
        <v/>
      </c>
      <c r="T4897" s="150" t="str">
        <f>IFERROR(IF(S4897:$S$5009&lt;&gt;0, ABS(C4901-$Z$8),""),"")</f>
        <v/>
      </c>
      <c r="U4897" s="150" t="str">
        <f>IFERROR(IF(S4897:$S$5009&lt;&gt;0, (T4897-$Y$17)^2,""),"")</f>
        <v/>
      </c>
    </row>
    <row r="4898" spans="1:21" ht="23">
      <c r="A4898" s="159">
        <v>4889</v>
      </c>
      <c r="B4898" s="160" t="str">
        <f>IF(Data!B4898:$B$5009&lt;&gt;"",Data!B4898,"")</f>
        <v/>
      </c>
      <c r="C4898" s="160" t="str">
        <f>IF(Data!$C4898:C$5009&lt;&gt;"",Data!C4898,"")</f>
        <v/>
      </c>
      <c r="P4898" s="149" t="str">
        <f>IF(Data!B4902="","",B4902)</f>
        <v/>
      </c>
      <c r="Q4898" s="150" t="str">
        <f>IFERROR(IF(P4898:$P$5009&lt;&gt;0, ABS(P4898-$Z$7),""),"")</f>
        <v/>
      </c>
      <c r="R4898" s="150" t="str">
        <f>IFERROR(IF(P4898:$P$5009&lt;&gt;0, (Q4898-$Y$16)^2,""),"")</f>
        <v/>
      </c>
      <c r="S4898" s="151" t="str">
        <f>IF(Data!C4902="","",C4902)</f>
        <v/>
      </c>
      <c r="T4898" s="150" t="str">
        <f>IFERROR(IF(S4898:$S$5009&lt;&gt;0, ABS(C4902-$Z$8),""),"")</f>
        <v/>
      </c>
      <c r="U4898" s="150" t="str">
        <f>IFERROR(IF(S4898:$S$5009&lt;&gt;0, (T4898-$Y$17)^2,""),"")</f>
        <v/>
      </c>
    </row>
    <row r="4899" spans="1:21" ht="23">
      <c r="A4899" s="161">
        <v>4890</v>
      </c>
      <c r="B4899" s="160" t="str">
        <f>IF(Data!B4899:$B$5009&lt;&gt;"",Data!B4899,"")</f>
        <v/>
      </c>
      <c r="C4899" s="160" t="str">
        <f>IF(Data!$C4899:C$5009&lt;&gt;"",Data!C4899,"")</f>
        <v/>
      </c>
      <c r="P4899" s="149" t="str">
        <f>IF(Data!B4903="","",B4903)</f>
        <v/>
      </c>
      <c r="Q4899" s="150" t="str">
        <f>IFERROR(IF(P4899:$P$5009&lt;&gt;0, ABS(P4899-$Z$7),""),"")</f>
        <v/>
      </c>
      <c r="R4899" s="150" t="str">
        <f>IFERROR(IF(P4899:$P$5009&lt;&gt;0, (Q4899-$Y$16)^2,""),"")</f>
        <v/>
      </c>
      <c r="S4899" s="151" t="str">
        <f>IF(Data!C4903="","",C4903)</f>
        <v/>
      </c>
      <c r="T4899" s="150" t="str">
        <f>IFERROR(IF(S4899:$S$5009&lt;&gt;0, ABS(C4903-$Z$8),""),"")</f>
        <v/>
      </c>
      <c r="U4899" s="150" t="str">
        <f>IFERROR(IF(S4899:$S$5009&lt;&gt;0, (T4899-$Y$17)^2,""),"")</f>
        <v/>
      </c>
    </row>
    <row r="4900" spans="1:21" ht="23">
      <c r="A4900" s="159">
        <v>4891</v>
      </c>
      <c r="B4900" s="160" t="str">
        <f>IF(Data!B4900:$B$5009&lt;&gt;"",Data!B4900,"")</f>
        <v/>
      </c>
      <c r="C4900" s="160" t="str">
        <f>IF(Data!$C4900:C$5009&lt;&gt;"",Data!C4900,"")</f>
        <v/>
      </c>
      <c r="P4900" s="149" t="str">
        <f>IF(Data!B4904="","",B4904)</f>
        <v/>
      </c>
      <c r="Q4900" s="150" t="str">
        <f>IFERROR(IF(P4900:$P$5009&lt;&gt;0, ABS(P4900-$Z$7),""),"")</f>
        <v/>
      </c>
      <c r="R4900" s="150" t="str">
        <f>IFERROR(IF(P4900:$P$5009&lt;&gt;0, (Q4900-$Y$16)^2,""),"")</f>
        <v/>
      </c>
      <c r="S4900" s="151" t="str">
        <f>IF(Data!C4904="","",C4904)</f>
        <v/>
      </c>
      <c r="T4900" s="150" t="str">
        <f>IFERROR(IF(S4900:$S$5009&lt;&gt;0, ABS(C4904-$Z$8),""),"")</f>
        <v/>
      </c>
      <c r="U4900" s="150" t="str">
        <f>IFERROR(IF(S4900:$S$5009&lt;&gt;0, (T4900-$Y$17)^2,""),"")</f>
        <v/>
      </c>
    </row>
    <row r="4901" spans="1:21" ht="23">
      <c r="A4901" s="161">
        <v>4892</v>
      </c>
      <c r="B4901" s="160" t="str">
        <f>IF(Data!B4901:$B$5009&lt;&gt;"",Data!B4901,"")</f>
        <v/>
      </c>
      <c r="C4901" s="160" t="str">
        <f>IF(Data!$C4901:C$5009&lt;&gt;"",Data!C4901,"")</f>
        <v/>
      </c>
      <c r="P4901" s="149" t="str">
        <f>IF(Data!B4905="","",B4905)</f>
        <v/>
      </c>
      <c r="Q4901" s="150" t="str">
        <f>IFERROR(IF(P4901:$P$5009&lt;&gt;0, ABS(P4901-$Z$7),""),"")</f>
        <v/>
      </c>
      <c r="R4901" s="150" t="str">
        <f>IFERROR(IF(P4901:$P$5009&lt;&gt;0, (Q4901-$Y$16)^2,""),"")</f>
        <v/>
      </c>
      <c r="S4901" s="151" t="str">
        <f>IF(Data!C4905="","",C4905)</f>
        <v/>
      </c>
      <c r="T4901" s="150" t="str">
        <f>IFERROR(IF(S4901:$S$5009&lt;&gt;0, ABS(C4905-$Z$8),""),"")</f>
        <v/>
      </c>
      <c r="U4901" s="150" t="str">
        <f>IFERROR(IF(S4901:$S$5009&lt;&gt;0, (T4901-$Y$17)^2,""),"")</f>
        <v/>
      </c>
    </row>
    <row r="4902" spans="1:21" ht="23">
      <c r="A4902" s="159">
        <v>4893</v>
      </c>
      <c r="B4902" s="160" t="str">
        <f>IF(Data!B4902:$B$5009&lt;&gt;"",Data!B4902,"")</f>
        <v/>
      </c>
      <c r="C4902" s="160" t="str">
        <f>IF(Data!$C4902:C$5009&lt;&gt;"",Data!C4902,"")</f>
        <v/>
      </c>
      <c r="P4902" s="149" t="str">
        <f>IF(Data!B4906="","",B4906)</f>
        <v/>
      </c>
      <c r="Q4902" s="150" t="str">
        <f>IFERROR(IF(P4902:$P$5009&lt;&gt;0, ABS(P4902-$Z$7),""),"")</f>
        <v/>
      </c>
      <c r="R4902" s="150" t="str">
        <f>IFERROR(IF(P4902:$P$5009&lt;&gt;0, (Q4902-$Y$16)^2,""),"")</f>
        <v/>
      </c>
      <c r="S4902" s="151" t="str">
        <f>IF(Data!C4906="","",C4906)</f>
        <v/>
      </c>
      <c r="T4902" s="150" t="str">
        <f>IFERROR(IF(S4902:$S$5009&lt;&gt;0, ABS(C4906-$Z$8),""),"")</f>
        <v/>
      </c>
      <c r="U4902" s="150" t="str">
        <f>IFERROR(IF(S4902:$S$5009&lt;&gt;0, (T4902-$Y$17)^2,""),"")</f>
        <v/>
      </c>
    </row>
    <row r="4903" spans="1:21" ht="23">
      <c r="A4903" s="161">
        <v>4894</v>
      </c>
      <c r="B4903" s="160" t="str">
        <f>IF(Data!B4903:$B$5009&lt;&gt;"",Data!B4903,"")</f>
        <v/>
      </c>
      <c r="C4903" s="160" t="str">
        <f>IF(Data!$C4903:C$5009&lt;&gt;"",Data!C4903,"")</f>
        <v/>
      </c>
      <c r="P4903" s="149" t="str">
        <f>IF(Data!B4907="","",B4907)</f>
        <v/>
      </c>
      <c r="Q4903" s="150" t="str">
        <f>IFERROR(IF(P4903:$P$5009&lt;&gt;0, ABS(P4903-$Z$7),""),"")</f>
        <v/>
      </c>
      <c r="R4903" s="150" t="str">
        <f>IFERROR(IF(P4903:$P$5009&lt;&gt;0, (Q4903-$Y$16)^2,""),"")</f>
        <v/>
      </c>
      <c r="S4903" s="151" t="str">
        <f>IF(Data!C4907="","",C4907)</f>
        <v/>
      </c>
      <c r="T4903" s="150" t="str">
        <f>IFERROR(IF(S4903:$S$5009&lt;&gt;0, ABS(C4907-$Z$8),""),"")</f>
        <v/>
      </c>
      <c r="U4903" s="150" t="str">
        <f>IFERROR(IF(S4903:$S$5009&lt;&gt;0, (T4903-$Y$17)^2,""),"")</f>
        <v/>
      </c>
    </row>
    <row r="4904" spans="1:21" ht="23">
      <c r="A4904" s="159">
        <v>4895</v>
      </c>
      <c r="B4904" s="160" t="str">
        <f>IF(Data!B4904:$B$5009&lt;&gt;"",Data!B4904,"")</f>
        <v/>
      </c>
      <c r="C4904" s="160" t="str">
        <f>IF(Data!$C4904:C$5009&lt;&gt;"",Data!C4904,"")</f>
        <v/>
      </c>
      <c r="P4904" s="149" t="str">
        <f>IF(Data!B4908="","",B4908)</f>
        <v/>
      </c>
      <c r="Q4904" s="150" t="str">
        <f>IFERROR(IF(P4904:$P$5009&lt;&gt;0, ABS(P4904-$Z$7),""),"")</f>
        <v/>
      </c>
      <c r="R4904" s="150" t="str">
        <f>IFERROR(IF(P4904:$P$5009&lt;&gt;0, (Q4904-$Y$16)^2,""),"")</f>
        <v/>
      </c>
      <c r="S4904" s="151" t="str">
        <f>IF(Data!C4908="","",C4908)</f>
        <v/>
      </c>
      <c r="T4904" s="150" t="str">
        <f>IFERROR(IF(S4904:$S$5009&lt;&gt;0, ABS(C4908-$Z$8),""),"")</f>
        <v/>
      </c>
      <c r="U4904" s="150" t="str">
        <f>IFERROR(IF(S4904:$S$5009&lt;&gt;0, (T4904-$Y$17)^2,""),"")</f>
        <v/>
      </c>
    </row>
    <row r="4905" spans="1:21" ht="23">
      <c r="A4905" s="161">
        <v>4896</v>
      </c>
      <c r="B4905" s="160" t="str">
        <f>IF(Data!B4905:$B$5009&lt;&gt;"",Data!B4905,"")</f>
        <v/>
      </c>
      <c r="C4905" s="160" t="str">
        <f>IF(Data!$C4905:C$5009&lt;&gt;"",Data!C4905,"")</f>
        <v/>
      </c>
      <c r="P4905" s="149" t="str">
        <f>IF(Data!B4909="","",B4909)</f>
        <v/>
      </c>
      <c r="Q4905" s="150" t="str">
        <f>IFERROR(IF(P4905:$P$5009&lt;&gt;0, ABS(P4905-$Z$7),""),"")</f>
        <v/>
      </c>
      <c r="R4905" s="150" t="str">
        <f>IFERROR(IF(P4905:$P$5009&lt;&gt;0, (Q4905-$Y$16)^2,""),"")</f>
        <v/>
      </c>
      <c r="S4905" s="151" t="str">
        <f>IF(Data!C4909="","",C4909)</f>
        <v/>
      </c>
      <c r="T4905" s="150" t="str">
        <f>IFERROR(IF(S4905:$S$5009&lt;&gt;0, ABS(C4909-$Z$8),""),"")</f>
        <v/>
      </c>
      <c r="U4905" s="150" t="str">
        <f>IFERROR(IF(S4905:$S$5009&lt;&gt;0, (T4905-$Y$17)^2,""),"")</f>
        <v/>
      </c>
    </row>
    <row r="4906" spans="1:21" ht="23">
      <c r="A4906" s="159">
        <v>4897</v>
      </c>
      <c r="B4906" s="160" t="str">
        <f>IF(Data!B4906:$B$5009&lt;&gt;"",Data!B4906,"")</f>
        <v/>
      </c>
      <c r="C4906" s="160" t="str">
        <f>IF(Data!$C4906:C$5009&lt;&gt;"",Data!C4906,"")</f>
        <v/>
      </c>
      <c r="P4906" s="149" t="str">
        <f>IF(Data!B4910="","",B4910)</f>
        <v/>
      </c>
      <c r="Q4906" s="150" t="str">
        <f>IFERROR(IF(P4906:$P$5009&lt;&gt;0, ABS(P4906-$Z$7),""),"")</f>
        <v/>
      </c>
      <c r="R4906" s="150" t="str">
        <f>IFERROR(IF(P4906:$P$5009&lt;&gt;0, (Q4906-$Y$16)^2,""),"")</f>
        <v/>
      </c>
      <c r="S4906" s="151" t="str">
        <f>IF(Data!C4910="","",C4910)</f>
        <v/>
      </c>
      <c r="T4906" s="150" t="str">
        <f>IFERROR(IF(S4906:$S$5009&lt;&gt;0, ABS(C4910-$Z$8),""),"")</f>
        <v/>
      </c>
      <c r="U4906" s="150" t="str">
        <f>IFERROR(IF(S4906:$S$5009&lt;&gt;0, (T4906-$Y$17)^2,""),"")</f>
        <v/>
      </c>
    </row>
    <row r="4907" spans="1:21" ht="23">
      <c r="A4907" s="161">
        <v>4898</v>
      </c>
      <c r="B4907" s="160" t="str">
        <f>IF(Data!B4907:$B$5009&lt;&gt;"",Data!B4907,"")</f>
        <v/>
      </c>
      <c r="C4907" s="160" t="str">
        <f>IF(Data!$C4907:C$5009&lt;&gt;"",Data!C4907,"")</f>
        <v/>
      </c>
      <c r="P4907" s="149" t="str">
        <f>IF(Data!B4911="","",B4911)</f>
        <v/>
      </c>
      <c r="Q4907" s="150" t="str">
        <f>IFERROR(IF(P4907:$P$5009&lt;&gt;0, ABS(P4907-$Z$7),""),"")</f>
        <v/>
      </c>
      <c r="R4907" s="150" t="str">
        <f>IFERROR(IF(P4907:$P$5009&lt;&gt;0, (Q4907-$Y$16)^2,""),"")</f>
        <v/>
      </c>
      <c r="S4907" s="151" t="str">
        <f>IF(Data!C4911="","",C4911)</f>
        <v/>
      </c>
      <c r="T4907" s="150" t="str">
        <f>IFERROR(IF(S4907:$S$5009&lt;&gt;0, ABS(C4911-$Z$8),""),"")</f>
        <v/>
      </c>
      <c r="U4907" s="150" t="str">
        <f>IFERROR(IF(S4907:$S$5009&lt;&gt;0, (T4907-$Y$17)^2,""),"")</f>
        <v/>
      </c>
    </row>
    <row r="4908" spans="1:21" ht="23">
      <c r="A4908" s="159">
        <v>4899</v>
      </c>
      <c r="B4908" s="160" t="str">
        <f>IF(Data!B4908:$B$5009&lt;&gt;"",Data!B4908,"")</f>
        <v/>
      </c>
      <c r="C4908" s="160" t="str">
        <f>IF(Data!$C4908:C$5009&lt;&gt;"",Data!C4908,"")</f>
        <v/>
      </c>
      <c r="P4908" s="149" t="str">
        <f>IF(Data!B4912="","",B4912)</f>
        <v/>
      </c>
      <c r="Q4908" s="150" t="str">
        <f>IFERROR(IF(P4908:$P$5009&lt;&gt;0, ABS(P4908-$Z$7),""),"")</f>
        <v/>
      </c>
      <c r="R4908" s="150" t="str">
        <f>IFERROR(IF(P4908:$P$5009&lt;&gt;0, (Q4908-$Y$16)^2,""),"")</f>
        <v/>
      </c>
      <c r="S4908" s="151" t="str">
        <f>IF(Data!C4912="","",C4912)</f>
        <v/>
      </c>
      <c r="T4908" s="150" t="str">
        <f>IFERROR(IF(S4908:$S$5009&lt;&gt;0, ABS(C4912-$Z$8),""),"")</f>
        <v/>
      </c>
      <c r="U4908" s="150" t="str">
        <f>IFERROR(IF(S4908:$S$5009&lt;&gt;0, (T4908-$Y$17)^2,""),"")</f>
        <v/>
      </c>
    </row>
    <row r="4909" spans="1:21" ht="23">
      <c r="A4909" s="161">
        <v>4900</v>
      </c>
      <c r="B4909" s="160" t="str">
        <f>IF(Data!B4909:$B$5009&lt;&gt;"",Data!B4909,"")</f>
        <v/>
      </c>
      <c r="C4909" s="160" t="str">
        <f>IF(Data!$C4909:C$5009&lt;&gt;"",Data!C4909,"")</f>
        <v/>
      </c>
      <c r="P4909" s="149" t="str">
        <f>IF(Data!B4913="","",B4913)</f>
        <v/>
      </c>
      <c r="Q4909" s="150" t="str">
        <f>IFERROR(IF(P4909:$P$5009&lt;&gt;0, ABS(P4909-$Z$7),""),"")</f>
        <v/>
      </c>
      <c r="R4909" s="150" t="str">
        <f>IFERROR(IF(P4909:$P$5009&lt;&gt;0, (Q4909-$Y$16)^2,""),"")</f>
        <v/>
      </c>
      <c r="S4909" s="151" t="str">
        <f>IF(Data!C4913="","",C4913)</f>
        <v/>
      </c>
      <c r="T4909" s="150" t="str">
        <f>IFERROR(IF(S4909:$S$5009&lt;&gt;0, ABS(C4913-$Z$8),""),"")</f>
        <v/>
      </c>
      <c r="U4909" s="150" t="str">
        <f>IFERROR(IF(S4909:$S$5009&lt;&gt;0, (T4909-$Y$17)^2,""),"")</f>
        <v/>
      </c>
    </row>
    <row r="4910" spans="1:21" ht="23">
      <c r="A4910" s="159">
        <v>4901</v>
      </c>
      <c r="B4910" s="160" t="str">
        <f>IF(Data!B4910:$B$5009&lt;&gt;"",Data!B4910,"")</f>
        <v/>
      </c>
      <c r="C4910" s="160" t="str">
        <f>IF(Data!$C4910:C$5009&lt;&gt;"",Data!C4910,"")</f>
        <v/>
      </c>
      <c r="P4910" s="149" t="str">
        <f>IF(Data!B4914="","",B4914)</f>
        <v/>
      </c>
      <c r="Q4910" s="150" t="str">
        <f>IFERROR(IF(P4910:$P$5009&lt;&gt;0, ABS(P4910-$Z$7),""),"")</f>
        <v/>
      </c>
      <c r="R4910" s="150" t="str">
        <f>IFERROR(IF(P4910:$P$5009&lt;&gt;0, (Q4910-$Y$16)^2,""),"")</f>
        <v/>
      </c>
      <c r="S4910" s="151" t="str">
        <f>IF(Data!C4914="","",C4914)</f>
        <v/>
      </c>
      <c r="T4910" s="150" t="str">
        <f>IFERROR(IF(S4910:$S$5009&lt;&gt;0, ABS(C4914-$Z$8),""),"")</f>
        <v/>
      </c>
      <c r="U4910" s="150" t="str">
        <f>IFERROR(IF(S4910:$S$5009&lt;&gt;0, (T4910-$Y$17)^2,""),"")</f>
        <v/>
      </c>
    </row>
    <row r="4911" spans="1:21" ht="23">
      <c r="A4911" s="161">
        <v>4902</v>
      </c>
      <c r="B4911" s="160" t="str">
        <f>IF(Data!B4911:$B$5009&lt;&gt;"",Data!B4911,"")</f>
        <v/>
      </c>
      <c r="C4911" s="160" t="str">
        <f>IF(Data!$C4911:C$5009&lt;&gt;"",Data!C4911,"")</f>
        <v/>
      </c>
      <c r="P4911" s="149" t="str">
        <f>IF(Data!B4915="","",B4915)</f>
        <v/>
      </c>
      <c r="Q4911" s="150" t="str">
        <f>IFERROR(IF(P4911:$P$5009&lt;&gt;0, ABS(P4911-$Z$7),""),"")</f>
        <v/>
      </c>
      <c r="R4911" s="150" t="str">
        <f>IFERROR(IF(P4911:$P$5009&lt;&gt;0, (Q4911-$Y$16)^2,""),"")</f>
        <v/>
      </c>
      <c r="S4911" s="151" t="str">
        <f>IF(Data!C4915="","",C4915)</f>
        <v/>
      </c>
      <c r="T4911" s="150" t="str">
        <f>IFERROR(IF(S4911:$S$5009&lt;&gt;0, ABS(C4915-$Z$8),""),"")</f>
        <v/>
      </c>
      <c r="U4911" s="150" t="str">
        <f>IFERROR(IF(S4911:$S$5009&lt;&gt;0, (T4911-$Y$17)^2,""),"")</f>
        <v/>
      </c>
    </row>
    <row r="4912" spans="1:21" ht="23">
      <c r="A4912" s="159">
        <v>4903</v>
      </c>
      <c r="B4912" s="160" t="str">
        <f>IF(Data!B4912:$B$5009&lt;&gt;"",Data!B4912,"")</f>
        <v/>
      </c>
      <c r="C4912" s="160" t="str">
        <f>IF(Data!$C4912:C$5009&lt;&gt;"",Data!C4912,"")</f>
        <v/>
      </c>
      <c r="P4912" s="149" t="str">
        <f>IF(Data!B4916="","",B4916)</f>
        <v/>
      </c>
      <c r="Q4912" s="150" t="str">
        <f>IFERROR(IF(P4912:$P$5009&lt;&gt;0, ABS(P4912-$Z$7),""),"")</f>
        <v/>
      </c>
      <c r="R4912" s="150" t="str">
        <f>IFERROR(IF(P4912:$P$5009&lt;&gt;0, (Q4912-$Y$16)^2,""),"")</f>
        <v/>
      </c>
      <c r="S4912" s="151" t="str">
        <f>IF(Data!C4916="","",C4916)</f>
        <v/>
      </c>
      <c r="T4912" s="150" t="str">
        <f>IFERROR(IF(S4912:$S$5009&lt;&gt;0, ABS(C4916-$Z$8),""),"")</f>
        <v/>
      </c>
      <c r="U4912" s="150" t="str">
        <f>IFERROR(IF(S4912:$S$5009&lt;&gt;0, (T4912-$Y$17)^2,""),"")</f>
        <v/>
      </c>
    </row>
    <row r="4913" spans="1:21" ht="23">
      <c r="A4913" s="161">
        <v>4904</v>
      </c>
      <c r="B4913" s="160" t="str">
        <f>IF(Data!B4913:$B$5009&lt;&gt;"",Data!B4913,"")</f>
        <v/>
      </c>
      <c r="C4913" s="160" t="str">
        <f>IF(Data!$C4913:C$5009&lt;&gt;"",Data!C4913,"")</f>
        <v/>
      </c>
      <c r="P4913" s="149" t="str">
        <f>IF(Data!B4917="","",B4917)</f>
        <v/>
      </c>
      <c r="Q4913" s="150" t="str">
        <f>IFERROR(IF(P4913:$P$5009&lt;&gt;0, ABS(P4913-$Z$7),""),"")</f>
        <v/>
      </c>
      <c r="R4913" s="150" t="str">
        <f>IFERROR(IF(P4913:$P$5009&lt;&gt;0, (Q4913-$Y$16)^2,""),"")</f>
        <v/>
      </c>
      <c r="S4913" s="151" t="str">
        <f>IF(Data!C4917="","",C4917)</f>
        <v/>
      </c>
      <c r="T4913" s="150" t="str">
        <f>IFERROR(IF(S4913:$S$5009&lt;&gt;0, ABS(C4917-$Z$8),""),"")</f>
        <v/>
      </c>
      <c r="U4913" s="150" t="str">
        <f>IFERROR(IF(S4913:$S$5009&lt;&gt;0, (T4913-$Y$17)^2,""),"")</f>
        <v/>
      </c>
    </row>
    <row r="4914" spans="1:21" ht="23">
      <c r="A4914" s="159">
        <v>4905</v>
      </c>
      <c r="B4914" s="160" t="str">
        <f>IF(Data!B4914:$B$5009&lt;&gt;"",Data!B4914,"")</f>
        <v/>
      </c>
      <c r="C4914" s="160" t="str">
        <f>IF(Data!$C4914:C$5009&lt;&gt;"",Data!C4914,"")</f>
        <v/>
      </c>
      <c r="P4914" s="149" t="str">
        <f>IF(Data!B4918="","",B4918)</f>
        <v/>
      </c>
      <c r="Q4914" s="150" t="str">
        <f>IFERROR(IF(P4914:$P$5009&lt;&gt;0, ABS(P4914-$Z$7),""),"")</f>
        <v/>
      </c>
      <c r="R4914" s="150" t="str">
        <f>IFERROR(IF(P4914:$P$5009&lt;&gt;0, (Q4914-$Y$16)^2,""),"")</f>
        <v/>
      </c>
      <c r="S4914" s="151" t="str">
        <f>IF(Data!C4918="","",C4918)</f>
        <v/>
      </c>
      <c r="T4914" s="150" t="str">
        <f>IFERROR(IF(S4914:$S$5009&lt;&gt;0, ABS(C4918-$Z$8),""),"")</f>
        <v/>
      </c>
      <c r="U4914" s="150" t="str">
        <f>IFERROR(IF(S4914:$S$5009&lt;&gt;0, (T4914-$Y$17)^2,""),"")</f>
        <v/>
      </c>
    </row>
    <row r="4915" spans="1:21" ht="23">
      <c r="A4915" s="161">
        <v>4906</v>
      </c>
      <c r="B4915" s="160" t="str">
        <f>IF(Data!B4915:$B$5009&lt;&gt;"",Data!B4915,"")</f>
        <v/>
      </c>
      <c r="C4915" s="160" t="str">
        <f>IF(Data!$C4915:C$5009&lt;&gt;"",Data!C4915,"")</f>
        <v/>
      </c>
      <c r="P4915" s="149" t="str">
        <f>IF(Data!B4919="","",B4919)</f>
        <v/>
      </c>
      <c r="Q4915" s="150" t="str">
        <f>IFERROR(IF(P4915:$P$5009&lt;&gt;0, ABS(P4915-$Z$7),""),"")</f>
        <v/>
      </c>
      <c r="R4915" s="150" t="str">
        <f>IFERROR(IF(P4915:$P$5009&lt;&gt;0, (Q4915-$Y$16)^2,""),"")</f>
        <v/>
      </c>
      <c r="S4915" s="151" t="str">
        <f>IF(Data!C4919="","",C4919)</f>
        <v/>
      </c>
      <c r="T4915" s="150" t="str">
        <f>IFERROR(IF(S4915:$S$5009&lt;&gt;0, ABS(C4919-$Z$8),""),"")</f>
        <v/>
      </c>
      <c r="U4915" s="150" t="str">
        <f>IFERROR(IF(S4915:$S$5009&lt;&gt;0, (T4915-$Y$17)^2,""),"")</f>
        <v/>
      </c>
    </row>
    <row r="4916" spans="1:21" ht="23">
      <c r="A4916" s="159">
        <v>4907</v>
      </c>
      <c r="B4916" s="160" t="str">
        <f>IF(Data!B4916:$B$5009&lt;&gt;"",Data!B4916,"")</f>
        <v/>
      </c>
      <c r="C4916" s="160" t="str">
        <f>IF(Data!$C4916:C$5009&lt;&gt;"",Data!C4916,"")</f>
        <v/>
      </c>
      <c r="P4916" s="149" t="str">
        <f>IF(Data!B4920="","",B4920)</f>
        <v/>
      </c>
      <c r="Q4916" s="150" t="str">
        <f>IFERROR(IF(P4916:$P$5009&lt;&gt;0, ABS(P4916-$Z$7),""),"")</f>
        <v/>
      </c>
      <c r="R4916" s="150" t="str">
        <f>IFERROR(IF(P4916:$P$5009&lt;&gt;0, (Q4916-$Y$16)^2,""),"")</f>
        <v/>
      </c>
      <c r="S4916" s="151" t="str">
        <f>IF(Data!C4920="","",C4920)</f>
        <v/>
      </c>
      <c r="T4916" s="150" t="str">
        <f>IFERROR(IF(S4916:$S$5009&lt;&gt;0, ABS(C4920-$Z$8),""),"")</f>
        <v/>
      </c>
      <c r="U4916" s="150" t="str">
        <f>IFERROR(IF(S4916:$S$5009&lt;&gt;0, (T4916-$Y$17)^2,""),"")</f>
        <v/>
      </c>
    </row>
    <row r="4917" spans="1:21" ht="23">
      <c r="A4917" s="161">
        <v>4908</v>
      </c>
      <c r="B4917" s="160" t="str">
        <f>IF(Data!B4917:$B$5009&lt;&gt;"",Data!B4917,"")</f>
        <v/>
      </c>
      <c r="C4917" s="160" t="str">
        <f>IF(Data!$C4917:C$5009&lt;&gt;"",Data!C4917,"")</f>
        <v/>
      </c>
      <c r="P4917" s="149" t="str">
        <f>IF(Data!B4921="","",B4921)</f>
        <v/>
      </c>
      <c r="Q4917" s="150" t="str">
        <f>IFERROR(IF(P4917:$P$5009&lt;&gt;0, ABS(P4917-$Z$7),""),"")</f>
        <v/>
      </c>
      <c r="R4917" s="150" t="str">
        <f>IFERROR(IF(P4917:$P$5009&lt;&gt;0, (Q4917-$Y$16)^2,""),"")</f>
        <v/>
      </c>
      <c r="S4917" s="151" t="str">
        <f>IF(Data!C4921="","",C4921)</f>
        <v/>
      </c>
      <c r="T4917" s="150" t="str">
        <f>IFERROR(IF(S4917:$S$5009&lt;&gt;0, ABS(C4921-$Z$8),""),"")</f>
        <v/>
      </c>
      <c r="U4917" s="150" t="str">
        <f>IFERROR(IF(S4917:$S$5009&lt;&gt;0, (T4917-$Y$17)^2,""),"")</f>
        <v/>
      </c>
    </row>
    <row r="4918" spans="1:21" ht="23">
      <c r="A4918" s="159">
        <v>4909</v>
      </c>
      <c r="B4918" s="160" t="str">
        <f>IF(Data!B4918:$B$5009&lt;&gt;"",Data!B4918,"")</f>
        <v/>
      </c>
      <c r="C4918" s="160" t="str">
        <f>IF(Data!$C4918:C$5009&lt;&gt;"",Data!C4918,"")</f>
        <v/>
      </c>
      <c r="P4918" s="149" t="str">
        <f>IF(Data!B4922="","",B4922)</f>
        <v/>
      </c>
      <c r="Q4918" s="150" t="str">
        <f>IFERROR(IF(P4918:$P$5009&lt;&gt;0, ABS(P4918-$Z$7),""),"")</f>
        <v/>
      </c>
      <c r="R4918" s="150" t="str">
        <f>IFERROR(IF(P4918:$P$5009&lt;&gt;0, (Q4918-$Y$16)^2,""),"")</f>
        <v/>
      </c>
      <c r="S4918" s="151" t="str">
        <f>IF(Data!C4922="","",C4922)</f>
        <v/>
      </c>
      <c r="T4918" s="150" t="str">
        <f>IFERROR(IF(S4918:$S$5009&lt;&gt;0, ABS(C4922-$Z$8),""),"")</f>
        <v/>
      </c>
      <c r="U4918" s="150" t="str">
        <f>IFERROR(IF(S4918:$S$5009&lt;&gt;0, (T4918-$Y$17)^2,""),"")</f>
        <v/>
      </c>
    </row>
    <row r="4919" spans="1:21" ht="23">
      <c r="A4919" s="161">
        <v>4910</v>
      </c>
      <c r="B4919" s="160" t="str">
        <f>IF(Data!B4919:$B$5009&lt;&gt;"",Data!B4919,"")</f>
        <v/>
      </c>
      <c r="C4919" s="160" t="str">
        <f>IF(Data!$C4919:C$5009&lt;&gt;"",Data!C4919,"")</f>
        <v/>
      </c>
      <c r="P4919" s="149" t="str">
        <f>IF(Data!B4923="","",B4923)</f>
        <v/>
      </c>
      <c r="Q4919" s="150" t="str">
        <f>IFERROR(IF(P4919:$P$5009&lt;&gt;0, ABS(P4919-$Z$7),""),"")</f>
        <v/>
      </c>
      <c r="R4919" s="150" t="str">
        <f>IFERROR(IF(P4919:$P$5009&lt;&gt;0, (Q4919-$Y$16)^2,""),"")</f>
        <v/>
      </c>
      <c r="S4919" s="151" t="str">
        <f>IF(Data!C4923="","",C4923)</f>
        <v/>
      </c>
      <c r="T4919" s="150" t="str">
        <f>IFERROR(IF(S4919:$S$5009&lt;&gt;0, ABS(C4923-$Z$8),""),"")</f>
        <v/>
      </c>
      <c r="U4919" s="150" t="str">
        <f>IFERROR(IF(S4919:$S$5009&lt;&gt;0, (T4919-$Y$17)^2,""),"")</f>
        <v/>
      </c>
    </row>
    <row r="4920" spans="1:21" ht="23">
      <c r="A4920" s="159">
        <v>4911</v>
      </c>
      <c r="B4920" s="160" t="str">
        <f>IF(Data!B4920:$B$5009&lt;&gt;"",Data!B4920,"")</f>
        <v/>
      </c>
      <c r="C4920" s="160" t="str">
        <f>IF(Data!$C4920:C$5009&lt;&gt;"",Data!C4920,"")</f>
        <v/>
      </c>
      <c r="P4920" s="149" t="str">
        <f>IF(Data!B4924="","",B4924)</f>
        <v/>
      </c>
      <c r="Q4920" s="150" t="str">
        <f>IFERROR(IF(P4920:$P$5009&lt;&gt;0, ABS(P4920-$Z$7),""),"")</f>
        <v/>
      </c>
      <c r="R4920" s="150" t="str">
        <f>IFERROR(IF(P4920:$P$5009&lt;&gt;0, (Q4920-$Y$16)^2,""),"")</f>
        <v/>
      </c>
      <c r="S4920" s="151" t="str">
        <f>IF(Data!C4924="","",C4924)</f>
        <v/>
      </c>
      <c r="T4920" s="150" t="str">
        <f>IFERROR(IF(S4920:$S$5009&lt;&gt;0, ABS(C4924-$Z$8),""),"")</f>
        <v/>
      </c>
      <c r="U4920" s="150" t="str">
        <f>IFERROR(IF(S4920:$S$5009&lt;&gt;0, (T4920-$Y$17)^2,""),"")</f>
        <v/>
      </c>
    </row>
    <row r="4921" spans="1:21" ht="23">
      <c r="A4921" s="161">
        <v>4912</v>
      </c>
      <c r="B4921" s="160" t="str">
        <f>IF(Data!B4921:$B$5009&lt;&gt;"",Data!B4921,"")</f>
        <v/>
      </c>
      <c r="C4921" s="160" t="str">
        <f>IF(Data!$C4921:C$5009&lt;&gt;"",Data!C4921,"")</f>
        <v/>
      </c>
      <c r="P4921" s="149" t="str">
        <f>IF(Data!B4925="","",B4925)</f>
        <v/>
      </c>
      <c r="Q4921" s="150" t="str">
        <f>IFERROR(IF(P4921:$P$5009&lt;&gt;0, ABS(P4921-$Z$7),""),"")</f>
        <v/>
      </c>
      <c r="R4921" s="150" t="str">
        <f>IFERROR(IF(P4921:$P$5009&lt;&gt;0, (Q4921-$Y$16)^2,""),"")</f>
        <v/>
      </c>
      <c r="S4921" s="151" t="str">
        <f>IF(Data!C4925="","",C4925)</f>
        <v/>
      </c>
      <c r="T4921" s="150" t="str">
        <f>IFERROR(IF(S4921:$S$5009&lt;&gt;0, ABS(C4925-$Z$8),""),"")</f>
        <v/>
      </c>
      <c r="U4921" s="150" t="str">
        <f>IFERROR(IF(S4921:$S$5009&lt;&gt;0, (T4921-$Y$17)^2,""),"")</f>
        <v/>
      </c>
    </row>
    <row r="4922" spans="1:21" ht="23">
      <c r="A4922" s="159">
        <v>4913</v>
      </c>
      <c r="B4922" s="160" t="str">
        <f>IF(Data!B4922:$B$5009&lt;&gt;"",Data!B4922,"")</f>
        <v/>
      </c>
      <c r="C4922" s="160" t="str">
        <f>IF(Data!$C4922:C$5009&lt;&gt;"",Data!C4922,"")</f>
        <v/>
      </c>
      <c r="P4922" s="149" t="str">
        <f>IF(Data!B4926="","",B4926)</f>
        <v/>
      </c>
      <c r="Q4922" s="150" t="str">
        <f>IFERROR(IF(P4922:$P$5009&lt;&gt;0, ABS(P4922-$Z$7),""),"")</f>
        <v/>
      </c>
      <c r="R4922" s="150" t="str">
        <f>IFERROR(IF(P4922:$P$5009&lt;&gt;0, (Q4922-$Y$16)^2,""),"")</f>
        <v/>
      </c>
      <c r="S4922" s="151" t="str">
        <f>IF(Data!C4926="","",C4926)</f>
        <v/>
      </c>
      <c r="T4922" s="150" t="str">
        <f>IFERROR(IF(S4922:$S$5009&lt;&gt;0, ABS(C4926-$Z$8),""),"")</f>
        <v/>
      </c>
      <c r="U4922" s="150" t="str">
        <f>IFERROR(IF(S4922:$S$5009&lt;&gt;0, (T4922-$Y$17)^2,""),"")</f>
        <v/>
      </c>
    </row>
    <row r="4923" spans="1:21" ht="23">
      <c r="A4923" s="161">
        <v>4914</v>
      </c>
      <c r="B4923" s="160" t="str">
        <f>IF(Data!B4923:$B$5009&lt;&gt;"",Data!B4923,"")</f>
        <v/>
      </c>
      <c r="C4923" s="160" t="str">
        <f>IF(Data!$C4923:C$5009&lt;&gt;"",Data!C4923,"")</f>
        <v/>
      </c>
      <c r="P4923" s="149" t="str">
        <f>IF(Data!B4927="","",B4927)</f>
        <v/>
      </c>
      <c r="Q4923" s="150" t="str">
        <f>IFERROR(IF(P4923:$P$5009&lt;&gt;0, ABS(P4923-$Z$7),""),"")</f>
        <v/>
      </c>
      <c r="R4923" s="150" t="str">
        <f>IFERROR(IF(P4923:$P$5009&lt;&gt;0, (Q4923-$Y$16)^2,""),"")</f>
        <v/>
      </c>
      <c r="S4923" s="151" t="str">
        <f>IF(Data!C4927="","",C4927)</f>
        <v/>
      </c>
      <c r="T4923" s="150" t="str">
        <f>IFERROR(IF(S4923:$S$5009&lt;&gt;0, ABS(C4927-$Z$8),""),"")</f>
        <v/>
      </c>
      <c r="U4923" s="150" t="str">
        <f>IFERROR(IF(S4923:$S$5009&lt;&gt;0, (T4923-$Y$17)^2,""),"")</f>
        <v/>
      </c>
    </row>
    <row r="4924" spans="1:21" ht="23">
      <c r="A4924" s="159">
        <v>4915</v>
      </c>
      <c r="B4924" s="160" t="str">
        <f>IF(Data!B4924:$B$5009&lt;&gt;"",Data!B4924,"")</f>
        <v/>
      </c>
      <c r="C4924" s="160" t="str">
        <f>IF(Data!$C4924:C$5009&lt;&gt;"",Data!C4924,"")</f>
        <v/>
      </c>
      <c r="P4924" s="149" t="str">
        <f>IF(Data!B4928="","",B4928)</f>
        <v/>
      </c>
      <c r="Q4924" s="150" t="str">
        <f>IFERROR(IF(P4924:$P$5009&lt;&gt;0, ABS(P4924-$Z$7),""),"")</f>
        <v/>
      </c>
      <c r="R4924" s="150" t="str">
        <f>IFERROR(IF(P4924:$P$5009&lt;&gt;0, (Q4924-$Y$16)^2,""),"")</f>
        <v/>
      </c>
      <c r="S4924" s="151" t="str">
        <f>IF(Data!C4928="","",C4928)</f>
        <v/>
      </c>
      <c r="T4924" s="150" t="str">
        <f>IFERROR(IF(S4924:$S$5009&lt;&gt;0, ABS(C4928-$Z$8),""),"")</f>
        <v/>
      </c>
      <c r="U4924" s="150" t="str">
        <f>IFERROR(IF(S4924:$S$5009&lt;&gt;0, (T4924-$Y$17)^2,""),"")</f>
        <v/>
      </c>
    </row>
    <row r="4925" spans="1:21" ht="23">
      <c r="A4925" s="161">
        <v>4916</v>
      </c>
      <c r="B4925" s="160" t="str">
        <f>IF(Data!B4925:$B$5009&lt;&gt;"",Data!B4925,"")</f>
        <v/>
      </c>
      <c r="C4925" s="160" t="str">
        <f>IF(Data!$C4925:C$5009&lt;&gt;"",Data!C4925,"")</f>
        <v/>
      </c>
      <c r="P4925" s="149" t="str">
        <f>IF(Data!B4929="","",B4929)</f>
        <v/>
      </c>
      <c r="Q4925" s="150" t="str">
        <f>IFERROR(IF(P4925:$P$5009&lt;&gt;0, ABS(P4925-$Z$7),""),"")</f>
        <v/>
      </c>
      <c r="R4925" s="150" t="str">
        <f>IFERROR(IF(P4925:$P$5009&lt;&gt;0, (Q4925-$Y$16)^2,""),"")</f>
        <v/>
      </c>
      <c r="S4925" s="151" t="str">
        <f>IF(Data!C4929="","",C4929)</f>
        <v/>
      </c>
      <c r="T4925" s="150" t="str">
        <f>IFERROR(IF(S4925:$S$5009&lt;&gt;0, ABS(C4929-$Z$8),""),"")</f>
        <v/>
      </c>
      <c r="U4925" s="150" t="str">
        <f>IFERROR(IF(S4925:$S$5009&lt;&gt;0, (T4925-$Y$17)^2,""),"")</f>
        <v/>
      </c>
    </row>
    <row r="4926" spans="1:21" ht="23">
      <c r="A4926" s="159">
        <v>4917</v>
      </c>
      <c r="B4926" s="160" t="str">
        <f>IF(Data!B4926:$B$5009&lt;&gt;"",Data!B4926,"")</f>
        <v/>
      </c>
      <c r="C4926" s="160" t="str">
        <f>IF(Data!$C4926:C$5009&lt;&gt;"",Data!C4926,"")</f>
        <v/>
      </c>
      <c r="P4926" s="149" t="str">
        <f>IF(Data!B4930="","",B4930)</f>
        <v/>
      </c>
      <c r="Q4926" s="150" t="str">
        <f>IFERROR(IF(P4926:$P$5009&lt;&gt;0, ABS(P4926-$Z$7),""),"")</f>
        <v/>
      </c>
      <c r="R4926" s="150" t="str">
        <f>IFERROR(IF(P4926:$P$5009&lt;&gt;0, (Q4926-$Y$16)^2,""),"")</f>
        <v/>
      </c>
      <c r="S4926" s="151" t="str">
        <f>IF(Data!C4930="","",C4930)</f>
        <v/>
      </c>
      <c r="T4926" s="150" t="str">
        <f>IFERROR(IF(S4926:$S$5009&lt;&gt;0, ABS(C4930-$Z$8),""),"")</f>
        <v/>
      </c>
      <c r="U4926" s="150" t="str">
        <f>IFERROR(IF(S4926:$S$5009&lt;&gt;0, (T4926-$Y$17)^2,""),"")</f>
        <v/>
      </c>
    </row>
    <row r="4927" spans="1:21" ht="23">
      <c r="A4927" s="161">
        <v>4918</v>
      </c>
      <c r="B4927" s="160" t="str">
        <f>IF(Data!B4927:$B$5009&lt;&gt;"",Data!B4927,"")</f>
        <v/>
      </c>
      <c r="C4927" s="160" t="str">
        <f>IF(Data!$C4927:C$5009&lt;&gt;"",Data!C4927,"")</f>
        <v/>
      </c>
      <c r="P4927" s="149" t="str">
        <f>IF(Data!B4931="","",B4931)</f>
        <v/>
      </c>
      <c r="Q4927" s="150" t="str">
        <f>IFERROR(IF(P4927:$P$5009&lt;&gt;0, ABS(P4927-$Z$7),""),"")</f>
        <v/>
      </c>
      <c r="R4927" s="150" t="str">
        <f>IFERROR(IF(P4927:$P$5009&lt;&gt;0, (Q4927-$Y$16)^2,""),"")</f>
        <v/>
      </c>
      <c r="S4927" s="151" t="str">
        <f>IF(Data!C4931="","",C4931)</f>
        <v/>
      </c>
      <c r="T4927" s="150" t="str">
        <f>IFERROR(IF(S4927:$S$5009&lt;&gt;0, ABS(C4931-$Z$8),""),"")</f>
        <v/>
      </c>
      <c r="U4927" s="150" t="str">
        <f>IFERROR(IF(S4927:$S$5009&lt;&gt;0, (T4927-$Y$17)^2,""),"")</f>
        <v/>
      </c>
    </row>
    <row r="4928" spans="1:21" ht="23">
      <c r="A4928" s="159">
        <v>4919</v>
      </c>
      <c r="B4928" s="160" t="str">
        <f>IF(Data!B4928:$B$5009&lt;&gt;"",Data!B4928,"")</f>
        <v/>
      </c>
      <c r="C4928" s="160" t="str">
        <f>IF(Data!$C4928:C$5009&lt;&gt;"",Data!C4928,"")</f>
        <v/>
      </c>
      <c r="P4928" s="149" t="str">
        <f>IF(Data!B4932="","",B4932)</f>
        <v/>
      </c>
      <c r="Q4928" s="150" t="str">
        <f>IFERROR(IF(P4928:$P$5009&lt;&gt;0, ABS(P4928-$Z$7),""),"")</f>
        <v/>
      </c>
      <c r="R4928" s="150" t="str">
        <f>IFERROR(IF(P4928:$P$5009&lt;&gt;0, (Q4928-$Y$16)^2,""),"")</f>
        <v/>
      </c>
      <c r="S4928" s="151" t="str">
        <f>IF(Data!C4932="","",C4932)</f>
        <v/>
      </c>
      <c r="T4928" s="150" t="str">
        <f>IFERROR(IF(S4928:$S$5009&lt;&gt;0, ABS(C4932-$Z$8),""),"")</f>
        <v/>
      </c>
      <c r="U4928" s="150" t="str">
        <f>IFERROR(IF(S4928:$S$5009&lt;&gt;0, (T4928-$Y$17)^2,""),"")</f>
        <v/>
      </c>
    </row>
    <row r="4929" spans="1:21" ht="23">
      <c r="A4929" s="161">
        <v>4920</v>
      </c>
      <c r="B4929" s="160" t="str">
        <f>IF(Data!B4929:$B$5009&lt;&gt;"",Data!B4929,"")</f>
        <v/>
      </c>
      <c r="C4929" s="160" t="str">
        <f>IF(Data!$C4929:C$5009&lt;&gt;"",Data!C4929,"")</f>
        <v/>
      </c>
      <c r="P4929" s="149" t="str">
        <f>IF(Data!B4933="","",B4933)</f>
        <v/>
      </c>
      <c r="Q4929" s="150" t="str">
        <f>IFERROR(IF(P4929:$P$5009&lt;&gt;0, ABS(P4929-$Z$7),""),"")</f>
        <v/>
      </c>
      <c r="R4929" s="150" t="str">
        <f>IFERROR(IF(P4929:$P$5009&lt;&gt;0, (Q4929-$Y$16)^2,""),"")</f>
        <v/>
      </c>
      <c r="S4929" s="151" t="str">
        <f>IF(Data!C4933="","",C4933)</f>
        <v/>
      </c>
      <c r="T4929" s="150" t="str">
        <f>IFERROR(IF(S4929:$S$5009&lt;&gt;0, ABS(C4933-$Z$8),""),"")</f>
        <v/>
      </c>
      <c r="U4929" s="150" t="str">
        <f>IFERROR(IF(S4929:$S$5009&lt;&gt;0, (T4929-$Y$17)^2,""),"")</f>
        <v/>
      </c>
    </row>
    <row r="4930" spans="1:21" ht="23">
      <c r="A4930" s="159">
        <v>4921</v>
      </c>
      <c r="B4930" s="160" t="str">
        <f>IF(Data!B4930:$B$5009&lt;&gt;"",Data!B4930,"")</f>
        <v/>
      </c>
      <c r="C4930" s="160" t="str">
        <f>IF(Data!$C4930:C$5009&lt;&gt;"",Data!C4930,"")</f>
        <v/>
      </c>
      <c r="P4930" s="149" t="str">
        <f>IF(Data!B4934="","",B4934)</f>
        <v/>
      </c>
      <c r="Q4930" s="150" t="str">
        <f>IFERROR(IF(P4930:$P$5009&lt;&gt;0, ABS(P4930-$Z$7),""),"")</f>
        <v/>
      </c>
      <c r="R4930" s="150" t="str">
        <f>IFERROR(IF(P4930:$P$5009&lt;&gt;0, (Q4930-$Y$16)^2,""),"")</f>
        <v/>
      </c>
      <c r="S4930" s="151" t="str">
        <f>IF(Data!C4934="","",C4934)</f>
        <v/>
      </c>
      <c r="T4930" s="150" t="str">
        <f>IFERROR(IF(S4930:$S$5009&lt;&gt;0, ABS(C4934-$Z$8),""),"")</f>
        <v/>
      </c>
      <c r="U4930" s="150" t="str">
        <f>IFERROR(IF(S4930:$S$5009&lt;&gt;0, (T4930-$Y$17)^2,""),"")</f>
        <v/>
      </c>
    </row>
    <row r="4931" spans="1:21" ht="23">
      <c r="A4931" s="161">
        <v>4922</v>
      </c>
      <c r="B4931" s="160" t="str">
        <f>IF(Data!B4931:$B$5009&lt;&gt;"",Data!B4931,"")</f>
        <v/>
      </c>
      <c r="C4931" s="160" t="str">
        <f>IF(Data!$C4931:C$5009&lt;&gt;"",Data!C4931,"")</f>
        <v/>
      </c>
      <c r="P4931" s="149" t="str">
        <f>IF(Data!B4935="","",B4935)</f>
        <v/>
      </c>
      <c r="Q4931" s="150" t="str">
        <f>IFERROR(IF(P4931:$P$5009&lt;&gt;0, ABS(P4931-$Z$7),""),"")</f>
        <v/>
      </c>
      <c r="R4931" s="150" t="str">
        <f>IFERROR(IF(P4931:$P$5009&lt;&gt;0, (Q4931-$Y$16)^2,""),"")</f>
        <v/>
      </c>
      <c r="S4931" s="151" t="str">
        <f>IF(Data!C4935="","",C4935)</f>
        <v/>
      </c>
      <c r="T4931" s="150" t="str">
        <f>IFERROR(IF(S4931:$S$5009&lt;&gt;0, ABS(C4935-$Z$8),""),"")</f>
        <v/>
      </c>
      <c r="U4931" s="150" t="str">
        <f>IFERROR(IF(S4931:$S$5009&lt;&gt;0, (T4931-$Y$17)^2,""),"")</f>
        <v/>
      </c>
    </row>
    <row r="4932" spans="1:21" ht="23">
      <c r="A4932" s="159">
        <v>4923</v>
      </c>
      <c r="B4932" s="160" t="str">
        <f>IF(Data!B4932:$B$5009&lt;&gt;"",Data!B4932,"")</f>
        <v/>
      </c>
      <c r="C4932" s="160" t="str">
        <f>IF(Data!$C4932:C$5009&lt;&gt;"",Data!C4932,"")</f>
        <v/>
      </c>
      <c r="P4932" s="149" t="str">
        <f>IF(Data!B4936="","",B4936)</f>
        <v/>
      </c>
      <c r="Q4932" s="150" t="str">
        <f>IFERROR(IF(P4932:$P$5009&lt;&gt;0, ABS(P4932-$Z$7),""),"")</f>
        <v/>
      </c>
      <c r="R4932" s="150" t="str">
        <f>IFERROR(IF(P4932:$P$5009&lt;&gt;0, (Q4932-$Y$16)^2,""),"")</f>
        <v/>
      </c>
      <c r="S4932" s="151" t="str">
        <f>IF(Data!C4936="","",C4936)</f>
        <v/>
      </c>
      <c r="T4932" s="150" t="str">
        <f>IFERROR(IF(S4932:$S$5009&lt;&gt;0, ABS(C4936-$Z$8),""),"")</f>
        <v/>
      </c>
      <c r="U4932" s="150" t="str">
        <f>IFERROR(IF(S4932:$S$5009&lt;&gt;0, (T4932-$Y$17)^2,""),"")</f>
        <v/>
      </c>
    </row>
    <row r="4933" spans="1:21" ht="23">
      <c r="A4933" s="161">
        <v>4924</v>
      </c>
      <c r="B4933" s="160" t="str">
        <f>IF(Data!B4933:$B$5009&lt;&gt;"",Data!B4933,"")</f>
        <v/>
      </c>
      <c r="C4933" s="160" t="str">
        <f>IF(Data!$C4933:C$5009&lt;&gt;"",Data!C4933,"")</f>
        <v/>
      </c>
      <c r="P4933" s="149" t="str">
        <f>IF(Data!B4937="","",B4937)</f>
        <v/>
      </c>
      <c r="Q4933" s="150" t="str">
        <f>IFERROR(IF(P4933:$P$5009&lt;&gt;0, ABS(P4933-$Z$7),""),"")</f>
        <v/>
      </c>
      <c r="R4933" s="150" t="str">
        <f>IFERROR(IF(P4933:$P$5009&lt;&gt;0, (Q4933-$Y$16)^2,""),"")</f>
        <v/>
      </c>
      <c r="S4933" s="151" t="str">
        <f>IF(Data!C4937="","",C4937)</f>
        <v/>
      </c>
      <c r="T4933" s="150" t="str">
        <f>IFERROR(IF(S4933:$S$5009&lt;&gt;0, ABS(C4937-$Z$8),""),"")</f>
        <v/>
      </c>
      <c r="U4933" s="150" t="str">
        <f>IFERROR(IF(S4933:$S$5009&lt;&gt;0, (T4933-$Y$17)^2,""),"")</f>
        <v/>
      </c>
    </row>
    <row r="4934" spans="1:21" ht="23">
      <c r="A4934" s="159">
        <v>4925</v>
      </c>
      <c r="B4934" s="160" t="str">
        <f>IF(Data!B4934:$B$5009&lt;&gt;"",Data!B4934,"")</f>
        <v/>
      </c>
      <c r="C4934" s="160" t="str">
        <f>IF(Data!$C4934:C$5009&lt;&gt;"",Data!C4934,"")</f>
        <v/>
      </c>
      <c r="P4934" s="149" t="str">
        <f>IF(Data!B4938="","",B4938)</f>
        <v/>
      </c>
      <c r="Q4934" s="150" t="str">
        <f>IFERROR(IF(P4934:$P$5009&lt;&gt;0, ABS(P4934-$Z$7),""),"")</f>
        <v/>
      </c>
      <c r="R4934" s="150" t="str">
        <f>IFERROR(IF(P4934:$P$5009&lt;&gt;0, (Q4934-$Y$16)^2,""),"")</f>
        <v/>
      </c>
      <c r="S4934" s="151" t="str">
        <f>IF(Data!C4938="","",C4938)</f>
        <v/>
      </c>
      <c r="T4934" s="150" t="str">
        <f>IFERROR(IF(S4934:$S$5009&lt;&gt;0, ABS(C4938-$Z$8),""),"")</f>
        <v/>
      </c>
      <c r="U4934" s="150" t="str">
        <f>IFERROR(IF(S4934:$S$5009&lt;&gt;0, (T4934-$Y$17)^2,""),"")</f>
        <v/>
      </c>
    </row>
    <row r="4935" spans="1:21" ht="23">
      <c r="A4935" s="161">
        <v>4926</v>
      </c>
      <c r="B4935" s="160" t="str">
        <f>IF(Data!B4935:$B$5009&lt;&gt;"",Data!B4935,"")</f>
        <v/>
      </c>
      <c r="C4935" s="160" t="str">
        <f>IF(Data!$C4935:C$5009&lt;&gt;"",Data!C4935,"")</f>
        <v/>
      </c>
      <c r="P4935" s="149" t="str">
        <f>IF(Data!B4939="","",B4939)</f>
        <v/>
      </c>
      <c r="Q4935" s="150" t="str">
        <f>IFERROR(IF(P4935:$P$5009&lt;&gt;0, ABS(P4935-$Z$7),""),"")</f>
        <v/>
      </c>
      <c r="R4935" s="150" t="str">
        <f>IFERROR(IF(P4935:$P$5009&lt;&gt;0, (Q4935-$Y$16)^2,""),"")</f>
        <v/>
      </c>
      <c r="S4935" s="151" t="str">
        <f>IF(Data!C4939="","",C4939)</f>
        <v/>
      </c>
      <c r="T4935" s="150" t="str">
        <f>IFERROR(IF(S4935:$S$5009&lt;&gt;0, ABS(C4939-$Z$8),""),"")</f>
        <v/>
      </c>
      <c r="U4935" s="150" t="str">
        <f>IFERROR(IF(S4935:$S$5009&lt;&gt;0, (T4935-$Y$17)^2,""),"")</f>
        <v/>
      </c>
    </row>
    <row r="4936" spans="1:21" ht="23">
      <c r="A4936" s="159">
        <v>4927</v>
      </c>
      <c r="B4936" s="160" t="str">
        <f>IF(Data!B4936:$B$5009&lt;&gt;"",Data!B4936,"")</f>
        <v/>
      </c>
      <c r="C4936" s="160" t="str">
        <f>IF(Data!$C4936:C$5009&lt;&gt;"",Data!C4936,"")</f>
        <v/>
      </c>
      <c r="P4936" s="149" t="str">
        <f>IF(Data!B4940="","",B4940)</f>
        <v/>
      </c>
      <c r="Q4936" s="150" t="str">
        <f>IFERROR(IF(P4936:$P$5009&lt;&gt;0, ABS(P4936-$Z$7),""),"")</f>
        <v/>
      </c>
      <c r="R4936" s="150" t="str">
        <f>IFERROR(IF(P4936:$P$5009&lt;&gt;0, (Q4936-$Y$16)^2,""),"")</f>
        <v/>
      </c>
      <c r="S4936" s="151" t="str">
        <f>IF(Data!C4940="","",C4940)</f>
        <v/>
      </c>
      <c r="T4936" s="150" t="str">
        <f>IFERROR(IF(S4936:$S$5009&lt;&gt;0, ABS(C4940-$Z$8),""),"")</f>
        <v/>
      </c>
      <c r="U4936" s="150" t="str">
        <f>IFERROR(IF(S4936:$S$5009&lt;&gt;0, (T4936-$Y$17)^2,""),"")</f>
        <v/>
      </c>
    </row>
    <row r="4937" spans="1:21" ht="23">
      <c r="A4937" s="161">
        <v>4928</v>
      </c>
      <c r="B4937" s="160" t="str">
        <f>IF(Data!B4937:$B$5009&lt;&gt;"",Data!B4937,"")</f>
        <v/>
      </c>
      <c r="C4937" s="160" t="str">
        <f>IF(Data!$C4937:C$5009&lt;&gt;"",Data!C4937,"")</f>
        <v/>
      </c>
      <c r="P4937" s="149" t="str">
        <f>IF(Data!B4941="","",B4941)</f>
        <v/>
      </c>
      <c r="Q4937" s="150" t="str">
        <f>IFERROR(IF(P4937:$P$5009&lt;&gt;0, ABS(P4937-$Z$7),""),"")</f>
        <v/>
      </c>
      <c r="R4937" s="150" t="str">
        <f>IFERROR(IF(P4937:$P$5009&lt;&gt;0, (Q4937-$Y$16)^2,""),"")</f>
        <v/>
      </c>
      <c r="S4937" s="151" t="str">
        <f>IF(Data!C4941="","",C4941)</f>
        <v/>
      </c>
      <c r="T4937" s="150" t="str">
        <f>IFERROR(IF(S4937:$S$5009&lt;&gt;0, ABS(C4941-$Z$8),""),"")</f>
        <v/>
      </c>
      <c r="U4937" s="150" t="str">
        <f>IFERROR(IF(S4937:$S$5009&lt;&gt;0, (T4937-$Y$17)^2,""),"")</f>
        <v/>
      </c>
    </row>
    <row r="4938" spans="1:21" ht="23">
      <c r="A4938" s="159">
        <v>4929</v>
      </c>
      <c r="B4938" s="160" t="str">
        <f>IF(Data!B4938:$B$5009&lt;&gt;"",Data!B4938,"")</f>
        <v/>
      </c>
      <c r="C4938" s="160" t="str">
        <f>IF(Data!$C4938:C$5009&lt;&gt;"",Data!C4938,"")</f>
        <v/>
      </c>
      <c r="P4938" s="149" t="str">
        <f>IF(Data!B4942="","",B4942)</f>
        <v/>
      </c>
      <c r="Q4938" s="150" t="str">
        <f>IFERROR(IF(P4938:$P$5009&lt;&gt;0, ABS(P4938-$Z$7),""),"")</f>
        <v/>
      </c>
      <c r="R4938" s="150" t="str">
        <f>IFERROR(IF(P4938:$P$5009&lt;&gt;0, (Q4938-$Y$16)^2,""),"")</f>
        <v/>
      </c>
      <c r="S4938" s="151" t="str">
        <f>IF(Data!C4942="","",C4942)</f>
        <v/>
      </c>
      <c r="T4938" s="150" t="str">
        <f>IFERROR(IF(S4938:$S$5009&lt;&gt;0, ABS(C4942-$Z$8),""),"")</f>
        <v/>
      </c>
      <c r="U4938" s="150" t="str">
        <f>IFERROR(IF(S4938:$S$5009&lt;&gt;0, (T4938-$Y$17)^2,""),"")</f>
        <v/>
      </c>
    </row>
    <row r="4939" spans="1:21" ht="23">
      <c r="A4939" s="161">
        <v>4930</v>
      </c>
      <c r="B4939" s="160" t="str">
        <f>IF(Data!B4939:$B$5009&lt;&gt;"",Data!B4939,"")</f>
        <v/>
      </c>
      <c r="C4939" s="160" t="str">
        <f>IF(Data!$C4939:C$5009&lt;&gt;"",Data!C4939,"")</f>
        <v/>
      </c>
      <c r="P4939" s="149" t="str">
        <f>IF(Data!B4943="","",B4943)</f>
        <v/>
      </c>
      <c r="Q4939" s="150" t="str">
        <f>IFERROR(IF(P4939:$P$5009&lt;&gt;0, ABS(P4939-$Z$7),""),"")</f>
        <v/>
      </c>
      <c r="R4939" s="150" t="str">
        <f>IFERROR(IF(P4939:$P$5009&lt;&gt;0, (Q4939-$Y$16)^2,""),"")</f>
        <v/>
      </c>
      <c r="S4939" s="151" t="str">
        <f>IF(Data!C4943="","",C4943)</f>
        <v/>
      </c>
      <c r="T4939" s="150" t="str">
        <f>IFERROR(IF(S4939:$S$5009&lt;&gt;0, ABS(C4943-$Z$8),""),"")</f>
        <v/>
      </c>
      <c r="U4939" s="150" t="str">
        <f>IFERROR(IF(S4939:$S$5009&lt;&gt;0, (T4939-$Y$17)^2,""),"")</f>
        <v/>
      </c>
    </row>
    <row r="4940" spans="1:21" ht="23">
      <c r="A4940" s="159">
        <v>4931</v>
      </c>
      <c r="B4940" s="160" t="str">
        <f>IF(Data!B4940:$B$5009&lt;&gt;"",Data!B4940,"")</f>
        <v/>
      </c>
      <c r="C4940" s="160" t="str">
        <f>IF(Data!$C4940:C$5009&lt;&gt;"",Data!C4940,"")</f>
        <v/>
      </c>
      <c r="P4940" s="149" t="str">
        <f>IF(Data!B4944="","",B4944)</f>
        <v/>
      </c>
      <c r="Q4940" s="150" t="str">
        <f>IFERROR(IF(P4940:$P$5009&lt;&gt;0, ABS(P4940-$Z$7),""),"")</f>
        <v/>
      </c>
      <c r="R4940" s="150" t="str">
        <f>IFERROR(IF(P4940:$P$5009&lt;&gt;0, (Q4940-$Y$16)^2,""),"")</f>
        <v/>
      </c>
      <c r="S4940" s="151" t="str">
        <f>IF(Data!C4944="","",C4944)</f>
        <v/>
      </c>
      <c r="T4940" s="150" t="str">
        <f>IFERROR(IF(S4940:$S$5009&lt;&gt;0, ABS(C4944-$Z$8),""),"")</f>
        <v/>
      </c>
      <c r="U4940" s="150" t="str">
        <f>IFERROR(IF(S4940:$S$5009&lt;&gt;0, (T4940-$Y$17)^2,""),"")</f>
        <v/>
      </c>
    </row>
    <row r="4941" spans="1:21" ht="23">
      <c r="A4941" s="161">
        <v>4932</v>
      </c>
      <c r="B4941" s="160" t="str">
        <f>IF(Data!B4941:$B$5009&lt;&gt;"",Data!B4941,"")</f>
        <v/>
      </c>
      <c r="C4941" s="160" t="str">
        <f>IF(Data!$C4941:C$5009&lt;&gt;"",Data!C4941,"")</f>
        <v/>
      </c>
      <c r="P4941" s="149" t="str">
        <f>IF(Data!B4945="","",B4945)</f>
        <v/>
      </c>
      <c r="Q4941" s="150" t="str">
        <f>IFERROR(IF(P4941:$P$5009&lt;&gt;0, ABS(P4941-$Z$7),""),"")</f>
        <v/>
      </c>
      <c r="R4941" s="150" t="str">
        <f>IFERROR(IF(P4941:$P$5009&lt;&gt;0, (Q4941-$Y$16)^2,""),"")</f>
        <v/>
      </c>
      <c r="S4941" s="151" t="str">
        <f>IF(Data!C4945="","",C4945)</f>
        <v/>
      </c>
      <c r="T4941" s="150" t="str">
        <f>IFERROR(IF(S4941:$S$5009&lt;&gt;0, ABS(C4945-$Z$8),""),"")</f>
        <v/>
      </c>
      <c r="U4941" s="150" t="str">
        <f>IFERROR(IF(S4941:$S$5009&lt;&gt;0, (T4941-$Y$17)^2,""),"")</f>
        <v/>
      </c>
    </row>
    <row r="4942" spans="1:21" ht="23">
      <c r="A4942" s="159">
        <v>4933</v>
      </c>
      <c r="B4942" s="160" t="str">
        <f>IF(Data!B4942:$B$5009&lt;&gt;"",Data!B4942,"")</f>
        <v/>
      </c>
      <c r="C4942" s="160" t="str">
        <f>IF(Data!$C4942:C$5009&lt;&gt;"",Data!C4942,"")</f>
        <v/>
      </c>
      <c r="P4942" s="149" t="str">
        <f>IF(Data!B4946="","",B4946)</f>
        <v/>
      </c>
      <c r="Q4942" s="150" t="str">
        <f>IFERROR(IF(P4942:$P$5009&lt;&gt;0, ABS(P4942-$Z$7),""),"")</f>
        <v/>
      </c>
      <c r="R4942" s="150" t="str">
        <f>IFERROR(IF(P4942:$P$5009&lt;&gt;0, (Q4942-$Y$16)^2,""),"")</f>
        <v/>
      </c>
      <c r="S4942" s="151" t="str">
        <f>IF(Data!C4946="","",C4946)</f>
        <v/>
      </c>
      <c r="T4942" s="150" t="str">
        <f>IFERROR(IF(S4942:$S$5009&lt;&gt;0, ABS(C4946-$Z$8),""),"")</f>
        <v/>
      </c>
      <c r="U4942" s="150" t="str">
        <f>IFERROR(IF(S4942:$S$5009&lt;&gt;0, (T4942-$Y$17)^2,""),"")</f>
        <v/>
      </c>
    </row>
    <row r="4943" spans="1:21" ht="23">
      <c r="A4943" s="161">
        <v>4934</v>
      </c>
      <c r="B4943" s="160" t="str">
        <f>IF(Data!B4943:$B$5009&lt;&gt;"",Data!B4943,"")</f>
        <v/>
      </c>
      <c r="C4943" s="160" t="str">
        <f>IF(Data!$C4943:C$5009&lt;&gt;"",Data!C4943,"")</f>
        <v/>
      </c>
      <c r="P4943" s="149" t="str">
        <f>IF(Data!B4947="","",B4947)</f>
        <v/>
      </c>
      <c r="Q4943" s="150" t="str">
        <f>IFERROR(IF(P4943:$P$5009&lt;&gt;0, ABS(P4943-$Z$7),""),"")</f>
        <v/>
      </c>
      <c r="R4943" s="150" t="str">
        <f>IFERROR(IF(P4943:$P$5009&lt;&gt;0, (Q4943-$Y$16)^2,""),"")</f>
        <v/>
      </c>
      <c r="S4943" s="151" t="str">
        <f>IF(Data!C4947="","",C4947)</f>
        <v/>
      </c>
      <c r="T4943" s="150" t="str">
        <f>IFERROR(IF(S4943:$S$5009&lt;&gt;0, ABS(C4947-$Z$8),""),"")</f>
        <v/>
      </c>
      <c r="U4943" s="150" t="str">
        <f>IFERROR(IF(S4943:$S$5009&lt;&gt;0, (T4943-$Y$17)^2,""),"")</f>
        <v/>
      </c>
    </row>
    <row r="4944" spans="1:21" ht="23">
      <c r="A4944" s="159">
        <v>4935</v>
      </c>
      <c r="B4944" s="160" t="str">
        <f>IF(Data!B4944:$B$5009&lt;&gt;"",Data!B4944,"")</f>
        <v/>
      </c>
      <c r="C4944" s="160" t="str">
        <f>IF(Data!$C4944:C$5009&lt;&gt;"",Data!C4944,"")</f>
        <v/>
      </c>
      <c r="P4944" s="149" t="str">
        <f>IF(Data!B4948="","",B4948)</f>
        <v/>
      </c>
      <c r="Q4944" s="150" t="str">
        <f>IFERROR(IF(P4944:$P$5009&lt;&gt;0, ABS(P4944-$Z$7),""),"")</f>
        <v/>
      </c>
      <c r="R4944" s="150" t="str">
        <f>IFERROR(IF(P4944:$P$5009&lt;&gt;0, (Q4944-$Y$16)^2,""),"")</f>
        <v/>
      </c>
      <c r="S4944" s="151" t="str">
        <f>IF(Data!C4948="","",C4948)</f>
        <v/>
      </c>
      <c r="T4944" s="150" t="str">
        <f>IFERROR(IF(S4944:$S$5009&lt;&gt;0, ABS(C4948-$Z$8),""),"")</f>
        <v/>
      </c>
      <c r="U4944" s="150" t="str">
        <f>IFERROR(IF(S4944:$S$5009&lt;&gt;0, (T4944-$Y$17)^2,""),"")</f>
        <v/>
      </c>
    </row>
    <row r="4945" spans="1:21" ht="23">
      <c r="A4945" s="161">
        <v>4936</v>
      </c>
      <c r="B4945" s="160" t="str">
        <f>IF(Data!B4945:$B$5009&lt;&gt;"",Data!B4945,"")</f>
        <v/>
      </c>
      <c r="C4945" s="160" t="str">
        <f>IF(Data!$C4945:C$5009&lt;&gt;"",Data!C4945,"")</f>
        <v/>
      </c>
      <c r="P4945" s="149" t="str">
        <f>IF(Data!B4949="","",B4949)</f>
        <v/>
      </c>
      <c r="Q4945" s="150" t="str">
        <f>IFERROR(IF(P4945:$P$5009&lt;&gt;0, ABS(P4945-$Z$7),""),"")</f>
        <v/>
      </c>
      <c r="R4945" s="150" t="str">
        <f>IFERROR(IF(P4945:$P$5009&lt;&gt;0, (Q4945-$Y$16)^2,""),"")</f>
        <v/>
      </c>
      <c r="S4945" s="151" t="str">
        <f>IF(Data!C4949="","",C4949)</f>
        <v/>
      </c>
      <c r="T4945" s="150" t="str">
        <f>IFERROR(IF(S4945:$S$5009&lt;&gt;0, ABS(C4949-$Z$8),""),"")</f>
        <v/>
      </c>
      <c r="U4945" s="150" t="str">
        <f>IFERROR(IF(S4945:$S$5009&lt;&gt;0, (T4945-$Y$17)^2,""),"")</f>
        <v/>
      </c>
    </row>
    <row r="4946" spans="1:21" ht="23">
      <c r="A4946" s="159">
        <v>4937</v>
      </c>
      <c r="B4946" s="160" t="str">
        <f>IF(Data!B4946:$B$5009&lt;&gt;"",Data!B4946,"")</f>
        <v/>
      </c>
      <c r="C4946" s="160" t="str">
        <f>IF(Data!$C4946:C$5009&lt;&gt;"",Data!C4946,"")</f>
        <v/>
      </c>
      <c r="P4946" s="149" t="str">
        <f>IF(Data!B4950="","",B4950)</f>
        <v/>
      </c>
      <c r="Q4946" s="150" t="str">
        <f>IFERROR(IF(P4946:$P$5009&lt;&gt;0, ABS(P4946-$Z$7),""),"")</f>
        <v/>
      </c>
      <c r="R4946" s="150" t="str">
        <f>IFERROR(IF(P4946:$P$5009&lt;&gt;0, (Q4946-$Y$16)^2,""),"")</f>
        <v/>
      </c>
      <c r="S4946" s="151" t="str">
        <f>IF(Data!C4950="","",C4950)</f>
        <v/>
      </c>
      <c r="T4946" s="150" t="str">
        <f>IFERROR(IF(S4946:$S$5009&lt;&gt;0, ABS(C4950-$Z$8),""),"")</f>
        <v/>
      </c>
      <c r="U4946" s="150" t="str">
        <f>IFERROR(IF(S4946:$S$5009&lt;&gt;0, (T4946-$Y$17)^2,""),"")</f>
        <v/>
      </c>
    </row>
    <row r="4947" spans="1:21" ht="23">
      <c r="A4947" s="161">
        <v>4938</v>
      </c>
      <c r="B4947" s="160" t="str">
        <f>IF(Data!B4947:$B$5009&lt;&gt;"",Data!B4947,"")</f>
        <v/>
      </c>
      <c r="C4947" s="160" t="str">
        <f>IF(Data!$C4947:C$5009&lt;&gt;"",Data!C4947,"")</f>
        <v/>
      </c>
      <c r="P4947" s="149" t="str">
        <f>IF(Data!B4951="","",B4951)</f>
        <v/>
      </c>
      <c r="Q4947" s="150" t="str">
        <f>IFERROR(IF(P4947:$P$5009&lt;&gt;0, ABS(P4947-$Z$7),""),"")</f>
        <v/>
      </c>
      <c r="R4947" s="150" t="str">
        <f>IFERROR(IF(P4947:$P$5009&lt;&gt;0, (Q4947-$Y$16)^2,""),"")</f>
        <v/>
      </c>
      <c r="S4947" s="151" t="str">
        <f>IF(Data!C4951="","",C4951)</f>
        <v/>
      </c>
      <c r="T4947" s="150" t="str">
        <f>IFERROR(IF(S4947:$S$5009&lt;&gt;0, ABS(C4951-$Z$8),""),"")</f>
        <v/>
      </c>
      <c r="U4947" s="150" t="str">
        <f>IFERROR(IF(S4947:$S$5009&lt;&gt;0, (T4947-$Y$17)^2,""),"")</f>
        <v/>
      </c>
    </row>
    <row r="4948" spans="1:21" ht="23">
      <c r="A4948" s="159">
        <v>4939</v>
      </c>
      <c r="B4948" s="160" t="str">
        <f>IF(Data!B4948:$B$5009&lt;&gt;"",Data!B4948,"")</f>
        <v/>
      </c>
      <c r="C4948" s="160" t="str">
        <f>IF(Data!$C4948:C$5009&lt;&gt;"",Data!C4948,"")</f>
        <v/>
      </c>
      <c r="P4948" s="149" t="str">
        <f>IF(Data!B4952="","",B4952)</f>
        <v/>
      </c>
      <c r="Q4948" s="150" t="str">
        <f>IFERROR(IF(P4948:$P$5009&lt;&gt;0, ABS(P4948-$Z$7),""),"")</f>
        <v/>
      </c>
      <c r="R4948" s="150" t="str">
        <f>IFERROR(IF(P4948:$P$5009&lt;&gt;0, (Q4948-$Y$16)^2,""),"")</f>
        <v/>
      </c>
      <c r="S4948" s="151" t="str">
        <f>IF(Data!C4952="","",C4952)</f>
        <v/>
      </c>
      <c r="T4948" s="150" t="str">
        <f>IFERROR(IF(S4948:$S$5009&lt;&gt;0, ABS(C4952-$Z$8),""),"")</f>
        <v/>
      </c>
      <c r="U4948" s="150" t="str">
        <f>IFERROR(IF(S4948:$S$5009&lt;&gt;0, (T4948-$Y$17)^2,""),"")</f>
        <v/>
      </c>
    </row>
    <row r="4949" spans="1:21" ht="23">
      <c r="A4949" s="161">
        <v>4940</v>
      </c>
      <c r="B4949" s="160" t="str">
        <f>IF(Data!B4949:$B$5009&lt;&gt;"",Data!B4949,"")</f>
        <v/>
      </c>
      <c r="C4949" s="160" t="str">
        <f>IF(Data!$C4949:C$5009&lt;&gt;"",Data!C4949,"")</f>
        <v/>
      </c>
      <c r="P4949" s="149" t="str">
        <f>IF(Data!B4953="","",B4953)</f>
        <v/>
      </c>
      <c r="Q4949" s="150" t="str">
        <f>IFERROR(IF(P4949:$P$5009&lt;&gt;0, ABS(P4949-$Z$7),""),"")</f>
        <v/>
      </c>
      <c r="R4949" s="150" t="str">
        <f>IFERROR(IF(P4949:$P$5009&lt;&gt;0, (Q4949-$Y$16)^2,""),"")</f>
        <v/>
      </c>
      <c r="S4949" s="151" t="str">
        <f>IF(Data!C4953="","",C4953)</f>
        <v/>
      </c>
      <c r="T4949" s="150" t="str">
        <f>IFERROR(IF(S4949:$S$5009&lt;&gt;0, ABS(C4953-$Z$8),""),"")</f>
        <v/>
      </c>
      <c r="U4949" s="150" t="str">
        <f>IFERROR(IF(S4949:$S$5009&lt;&gt;0, (T4949-$Y$17)^2,""),"")</f>
        <v/>
      </c>
    </row>
    <row r="4950" spans="1:21" ht="23">
      <c r="A4950" s="159">
        <v>4941</v>
      </c>
      <c r="B4950" s="160" t="str">
        <f>IF(Data!B4950:$B$5009&lt;&gt;"",Data!B4950,"")</f>
        <v/>
      </c>
      <c r="C4950" s="160" t="str">
        <f>IF(Data!$C4950:C$5009&lt;&gt;"",Data!C4950,"")</f>
        <v/>
      </c>
      <c r="P4950" s="149" t="str">
        <f>IF(Data!B4954="","",B4954)</f>
        <v/>
      </c>
      <c r="Q4950" s="150" t="str">
        <f>IFERROR(IF(P4950:$P$5009&lt;&gt;0, ABS(P4950-$Z$7),""),"")</f>
        <v/>
      </c>
      <c r="R4950" s="150" t="str">
        <f>IFERROR(IF(P4950:$P$5009&lt;&gt;0, (Q4950-$Y$16)^2,""),"")</f>
        <v/>
      </c>
      <c r="S4950" s="151" t="str">
        <f>IF(Data!C4954="","",C4954)</f>
        <v/>
      </c>
      <c r="T4950" s="150" t="str">
        <f>IFERROR(IF(S4950:$S$5009&lt;&gt;0, ABS(C4954-$Z$8),""),"")</f>
        <v/>
      </c>
      <c r="U4950" s="150" t="str">
        <f>IFERROR(IF(S4950:$S$5009&lt;&gt;0, (T4950-$Y$17)^2,""),"")</f>
        <v/>
      </c>
    </row>
    <row r="4951" spans="1:21" ht="23">
      <c r="A4951" s="161">
        <v>4942</v>
      </c>
      <c r="B4951" s="160" t="str">
        <f>IF(Data!B4951:$B$5009&lt;&gt;"",Data!B4951,"")</f>
        <v/>
      </c>
      <c r="C4951" s="160" t="str">
        <f>IF(Data!$C4951:C$5009&lt;&gt;"",Data!C4951,"")</f>
        <v/>
      </c>
      <c r="P4951" s="149" t="str">
        <f>IF(Data!B4955="","",B4955)</f>
        <v/>
      </c>
      <c r="Q4951" s="150" t="str">
        <f>IFERROR(IF(P4951:$P$5009&lt;&gt;0, ABS(P4951-$Z$7),""),"")</f>
        <v/>
      </c>
      <c r="R4951" s="150" t="str">
        <f>IFERROR(IF(P4951:$P$5009&lt;&gt;0, (Q4951-$Y$16)^2,""),"")</f>
        <v/>
      </c>
      <c r="S4951" s="151" t="str">
        <f>IF(Data!C4955="","",C4955)</f>
        <v/>
      </c>
      <c r="T4951" s="150" t="str">
        <f>IFERROR(IF(S4951:$S$5009&lt;&gt;0, ABS(C4955-$Z$8),""),"")</f>
        <v/>
      </c>
      <c r="U4951" s="150" t="str">
        <f>IFERROR(IF(S4951:$S$5009&lt;&gt;0, (T4951-$Y$17)^2,""),"")</f>
        <v/>
      </c>
    </row>
    <row r="4952" spans="1:21" ht="23">
      <c r="A4952" s="159">
        <v>4943</v>
      </c>
      <c r="B4952" s="160" t="str">
        <f>IF(Data!B4952:$B$5009&lt;&gt;"",Data!B4952,"")</f>
        <v/>
      </c>
      <c r="C4952" s="160" t="str">
        <f>IF(Data!$C4952:C$5009&lt;&gt;"",Data!C4952,"")</f>
        <v/>
      </c>
      <c r="P4952" s="149" t="str">
        <f>IF(Data!B4956="","",B4956)</f>
        <v/>
      </c>
      <c r="Q4952" s="150" t="str">
        <f>IFERROR(IF(P4952:$P$5009&lt;&gt;0, ABS(P4952-$Z$7),""),"")</f>
        <v/>
      </c>
      <c r="R4952" s="150" t="str">
        <f>IFERROR(IF(P4952:$P$5009&lt;&gt;0, (Q4952-$Y$16)^2,""),"")</f>
        <v/>
      </c>
      <c r="S4952" s="151" t="str">
        <f>IF(Data!C4956="","",C4956)</f>
        <v/>
      </c>
      <c r="T4952" s="150" t="str">
        <f>IFERROR(IF(S4952:$S$5009&lt;&gt;0, ABS(C4956-$Z$8),""),"")</f>
        <v/>
      </c>
      <c r="U4952" s="150" t="str">
        <f>IFERROR(IF(S4952:$S$5009&lt;&gt;0, (T4952-$Y$17)^2,""),"")</f>
        <v/>
      </c>
    </row>
    <row r="4953" spans="1:21" ht="23">
      <c r="A4953" s="161">
        <v>4944</v>
      </c>
      <c r="B4953" s="160" t="str">
        <f>IF(Data!B4953:$B$5009&lt;&gt;"",Data!B4953,"")</f>
        <v/>
      </c>
      <c r="C4953" s="160" t="str">
        <f>IF(Data!$C4953:C$5009&lt;&gt;"",Data!C4953,"")</f>
        <v/>
      </c>
      <c r="P4953" s="149" t="str">
        <f>IF(Data!B4957="","",B4957)</f>
        <v/>
      </c>
      <c r="Q4953" s="150" t="str">
        <f>IFERROR(IF(P4953:$P$5009&lt;&gt;0, ABS(P4953-$Z$7),""),"")</f>
        <v/>
      </c>
      <c r="R4953" s="150" t="str">
        <f>IFERROR(IF(P4953:$P$5009&lt;&gt;0, (Q4953-$Y$16)^2,""),"")</f>
        <v/>
      </c>
      <c r="S4953" s="151" t="str">
        <f>IF(Data!C4957="","",C4957)</f>
        <v/>
      </c>
      <c r="T4953" s="150" t="str">
        <f>IFERROR(IF(S4953:$S$5009&lt;&gt;0, ABS(C4957-$Z$8),""),"")</f>
        <v/>
      </c>
      <c r="U4953" s="150" t="str">
        <f>IFERROR(IF(S4953:$S$5009&lt;&gt;0, (T4953-$Y$17)^2,""),"")</f>
        <v/>
      </c>
    </row>
    <row r="4954" spans="1:21" ht="23">
      <c r="A4954" s="159">
        <v>4945</v>
      </c>
      <c r="B4954" s="160" t="str">
        <f>IF(Data!B4954:$B$5009&lt;&gt;"",Data!B4954,"")</f>
        <v/>
      </c>
      <c r="C4954" s="160" t="str">
        <f>IF(Data!$C4954:C$5009&lt;&gt;"",Data!C4954,"")</f>
        <v/>
      </c>
      <c r="P4954" s="149" t="str">
        <f>IF(Data!B4958="","",B4958)</f>
        <v/>
      </c>
      <c r="Q4954" s="150" t="str">
        <f>IFERROR(IF(P4954:$P$5009&lt;&gt;0, ABS(P4954-$Z$7),""),"")</f>
        <v/>
      </c>
      <c r="R4954" s="150" t="str">
        <f>IFERROR(IF(P4954:$P$5009&lt;&gt;0, (Q4954-$Y$16)^2,""),"")</f>
        <v/>
      </c>
      <c r="S4954" s="151" t="str">
        <f>IF(Data!C4958="","",C4958)</f>
        <v/>
      </c>
      <c r="T4954" s="150" t="str">
        <f>IFERROR(IF(S4954:$S$5009&lt;&gt;0, ABS(C4958-$Z$8),""),"")</f>
        <v/>
      </c>
      <c r="U4954" s="150" t="str">
        <f>IFERROR(IF(S4954:$S$5009&lt;&gt;0, (T4954-$Y$17)^2,""),"")</f>
        <v/>
      </c>
    </row>
    <row r="4955" spans="1:21" ht="23">
      <c r="A4955" s="161">
        <v>4946</v>
      </c>
      <c r="B4955" s="160" t="str">
        <f>IF(Data!B4955:$B$5009&lt;&gt;"",Data!B4955,"")</f>
        <v/>
      </c>
      <c r="C4955" s="160" t="str">
        <f>IF(Data!$C4955:C$5009&lt;&gt;"",Data!C4955,"")</f>
        <v/>
      </c>
      <c r="P4955" s="149" t="str">
        <f>IF(Data!B4959="","",B4959)</f>
        <v/>
      </c>
      <c r="Q4955" s="150" t="str">
        <f>IFERROR(IF(P4955:$P$5009&lt;&gt;0, ABS(P4955-$Z$7),""),"")</f>
        <v/>
      </c>
      <c r="R4955" s="150" t="str">
        <f>IFERROR(IF(P4955:$P$5009&lt;&gt;0, (Q4955-$Y$16)^2,""),"")</f>
        <v/>
      </c>
      <c r="S4955" s="151" t="str">
        <f>IF(Data!C4959="","",C4959)</f>
        <v/>
      </c>
      <c r="T4955" s="150" t="str">
        <f>IFERROR(IF(S4955:$S$5009&lt;&gt;0, ABS(C4959-$Z$8),""),"")</f>
        <v/>
      </c>
      <c r="U4955" s="150" t="str">
        <f>IFERROR(IF(S4955:$S$5009&lt;&gt;0, (T4955-$Y$17)^2,""),"")</f>
        <v/>
      </c>
    </row>
    <row r="4956" spans="1:21" ht="23">
      <c r="A4956" s="159">
        <v>4947</v>
      </c>
      <c r="B4956" s="160" t="str">
        <f>IF(Data!B4956:$B$5009&lt;&gt;"",Data!B4956,"")</f>
        <v/>
      </c>
      <c r="C4956" s="160" t="str">
        <f>IF(Data!$C4956:C$5009&lt;&gt;"",Data!C4956,"")</f>
        <v/>
      </c>
      <c r="P4956" s="149" t="str">
        <f>IF(Data!B4960="","",B4960)</f>
        <v/>
      </c>
      <c r="Q4956" s="150" t="str">
        <f>IFERROR(IF(P4956:$P$5009&lt;&gt;0, ABS(P4956-$Z$7),""),"")</f>
        <v/>
      </c>
      <c r="R4956" s="150" t="str">
        <f>IFERROR(IF(P4956:$P$5009&lt;&gt;0, (Q4956-$Y$16)^2,""),"")</f>
        <v/>
      </c>
      <c r="S4956" s="151" t="str">
        <f>IF(Data!C4960="","",C4960)</f>
        <v/>
      </c>
      <c r="T4956" s="150" t="str">
        <f>IFERROR(IF(S4956:$S$5009&lt;&gt;0, ABS(C4960-$Z$8),""),"")</f>
        <v/>
      </c>
      <c r="U4956" s="150" t="str">
        <f>IFERROR(IF(S4956:$S$5009&lt;&gt;0, (T4956-$Y$17)^2,""),"")</f>
        <v/>
      </c>
    </row>
    <row r="4957" spans="1:21" ht="23">
      <c r="A4957" s="161">
        <v>4948</v>
      </c>
      <c r="B4957" s="160" t="str">
        <f>IF(Data!B4957:$B$5009&lt;&gt;"",Data!B4957,"")</f>
        <v/>
      </c>
      <c r="C4957" s="160" t="str">
        <f>IF(Data!$C4957:C$5009&lt;&gt;"",Data!C4957,"")</f>
        <v/>
      </c>
      <c r="P4957" s="149" t="str">
        <f>IF(Data!B4961="","",B4961)</f>
        <v/>
      </c>
      <c r="Q4957" s="150" t="str">
        <f>IFERROR(IF(P4957:$P$5009&lt;&gt;0, ABS(P4957-$Z$7),""),"")</f>
        <v/>
      </c>
      <c r="R4957" s="150" t="str">
        <f>IFERROR(IF(P4957:$P$5009&lt;&gt;0, (Q4957-$Y$16)^2,""),"")</f>
        <v/>
      </c>
      <c r="S4957" s="151" t="str">
        <f>IF(Data!C4961="","",C4961)</f>
        <v/>
      </c>
      <c r="T4957" s="150" t="str">
        <f>IFERROR(IF(S4957:$S$5009&lt;&gt;0, ABS(C4961-$Z$8),""),"")</f>
        <v/>
      </c>
      <c r="U4957" s="150" t="str">
        <f>IFERROR(IF(S4957:$S$5009&lt;&gt;0, (T4957-$Y$17)^2,""),"")</f>
        <v/>
      </c>
    </row>
    <row r="4958" spans="1:21" ht="23">
      <c r="A4958" s="159">
        <v>4949</v>
      </c>
      <c r="B4958" s="160" t="str">
        <f>IF(Data!B4958:$B$5009&lt;&gt;"",Data!B4958,"")</f>
        <v/>
      </c>
      <c r="C4958" s="160" t="str">
        <f>IF(Data!$C4958:C$5009&lt;&gt;"",Data!C4958,"")</f>
        <v/>
      </c>
      <c r="P4958" s="149" t="str">
        <f>IF(Data!B4962="","",B4962)</f>
        <v/>
      </c>
      <c r="Q4958" s="150" t="str">
        <f>IFERROR(IF(P4958:$P$5009&lt;&gt;0, ABS(P4958-$Z$7),""),"")</f>
        <v/>
      </c>
      <c r="R4958" s="150" t="str">
        <f>IFERROR(IF(P4958:$P$5009&lt;&gt;0, (Q4958-$Y$16)^2,""),"")</f>
        <v/>
      </c>
      <c r="S4958" s="151" t="str">
        <f>IF(Data!C4962="","",C4962)</f>
        <v/>
      </c>
      <c r="T4958" s="150" t="str">
        <f>IFERROR(IF(S4958:$S$5009&lt;&gt;0, ABS(C4962-$Z$8),""),"")</f>
        <v/>
      </c>
      <c r="U4958" s="150" t="str">
        <f>IFERROR(IF(S4958:$S$5009&lt;&gt;0, (T4958-$Y$17)^2,""),"")</f>
        <v/>
      </c>
    </row>
    <row r="4959" spans="1:21" ht="23">
      <c r="A4959" s="161">
        <v>4950</v>
      </c>
      <c r="B4959" s="160" t="str">
        <f>IF(Data!B4959:$B$5009&lt;&gt;"",Data!B4959,"")</f>
        <v/>
      </c>
      <c r="C4959" s="160" t="str">
        <f>IF(Data!$C4959:C$5009&lt;&gt;"",Data!C4959,"")</f>
        <v/>
      </c>
      <c r="P4959" s="149" t="str">
        <f>IF(Data!B4963="","",B4963)</f>
        <v/>
      </c>
      <c r="Q4959" s="150" t="str">
        <f>IFERROR(IF(P4959:$P$5009&lt;&gt;0, ABS(P4959-$Z$7),""),"")</f>
        <v/>
      </c>
      <c r="R4959" s="150" t="str">
        <f>IFERROR(IF(P4959:$P$5009&lt;&gt;0, (Q4959-$Y$16)^2,""),"")</f>
        <v/>
      </c>
      <c r="S4959" s="151" t="str">
        <f>IF(Data!C4963="","",C4963)</f>
        <v/>
      </c>
      <c r="T4959" s="150" t="str">
        <f>IFERROR(IF(S4959:$S$5009&lt;&gt;0, ABS(C4963-$Z$8),""),"")</f>
        <v/>
      </c>
      <c r="U4959" s="150" t="str">
        <f>IFERROR(IF(S4959:$S$5009&lt;&gt;0, (T4959-$Y$17)^2,""),"")</f>
        <v/>
      </c>
    </row>
    <row r="4960" spans="1:21" ht="23">
      <c r="A4960" s="159">
        <v>4951</v>
      </c>
      <c r="B4960" s="160" t="str">
        <f>IF(Data!B4960:$B$5009&lt;&gt;"",Data!B4960,"")</f>
        <v/>
      </c>
      <c r="C4960" s="160" t="str">
        <f>IF(Data!$C4960:C$5009&lt;&gt;"",Data!C4960,"")</f>
        <v/>
      </c>
      <c r="P4960" s="149" t="str">
        <f>IF(Data!B4964="","",B4964)</f>
        <v/>
      </c>
      <c r="Q4960" s="150" t="str">
        <f>IFERROR(IF(P4960:$P$5009&lt;&gt;0, ABS(P4960-$Z$7),""),"")</f>
        <v/>
      </c>
      <c r="R4960" s="150" t="str">
        <f>IFERROR(IF(P4960:$P$5009&lt;&gt;0, (Q4960-$Y$16)^2,""),"")</f>
        <v/>
      </c>
      <c r="S4960" s="151" t="str">
        <f>IF(Data!C4964="","",C4964)</f>
        <v/>
      </c>
      <c r="T4960" s="150" t="str">
        <f>IFERROR(IF(S4960:$S$5009&lt;&gt;0, ABS(C4964-$Z$8),""),"")</f>
        <v/>
      </c>
      <c r="U4960" s="150" t="str">
        <f>IFERROR(IF(S4960:$S$5009&lt;&gt;0, (T4960-$Y$17)^2,""),"")</f>
        <v/>
      </c>
    </row>
    <row r="4961" spans="1:21" ht="23">
      <c r="A4961" s="161">
        <v>4952</v>
      </c>
      <c r="B4961" s="160" t="str">
        <f>IF(Data!B4961:$B$5009&lt;&gt;"",Data!B4961,"")</f>
        <v/>
      </c>
      <c r="C4961" s="160" t="str">
        <f>IF(Data!$C4961:C$5009&lt;&gt;"",Data!C4961,"")</f>
        <v/>
      </c>
      <c r="P4961" s="149" t="str">
        <f>IF(Data!B4965="","",B4965)</f>
        <v/>
      </c>
      <c r="Q4961" s="150" t="str">
        <f>IFERROR(IF(P4961:$P$5009&lt;&gt;0, ABS(P4961-$Z$7),""),"")</f>
        <v/>
      </c>
      <c r="R4961" s="150" t="str">
        <f>IFERROR(IF(P4961:$P$5009&lt;&gt;0, (Q4961-$Y$16)^2,""),"")</f>
        <v/>
      </c>
      <c r="S4961" s="151" t="str">
        <f>IF(Data!C4965="","",C4965)</f>
        <v/>
      </c>
      <c r="T4961" s="150" t="str">
        <f>IFERROR(IF(S4961:$S$5009&lt;&gt;0, ABS(C4965-$Z$8),""),"")</f>
        <v/>
      </c>
      <c r="U4961" s="150" t="str">
        <f>IFERROR(IF(S4961:$S$5009&lt;&gt;0, (T4961-$Y$17)^2,""),"")</f>
        <v/>
      </c>
    </row>
    <row r="4962" spans="1:21" ht="23">
      <c r="A4962" s="159">
        <v>4953</v>
      </c>
      <c r="B4962" s="160" t="str">
        <f>IF(Data!B4962:$B$5009&lt;&gt;"",Data!B4962,"")</f>
        <v/>
      </c>
      <c r="C4962" s="160" t="str">
        <f>IF(Data!$C4962:C$5009&lt;&gt;"",Data!C4962,"")</f>
        <v/>
      </c>
      <c r="P4962" s="149" t="str">
        <f>IF(Data!B4966="","",B4966)</f>
        <v/>
      </c>
      <c r="Q4962" s="150" t="str">
        <f>IFERROR(IF(P4962:$P$5009&lt;&gt;0, ABS(P4962-$Z$7),""),"")</f>
        <v/>
      </c>
      <c r="R4962" s="150" t="str">
        <f>IFERROR(IF(P4962:$P$5009&lt;&gt;0, (Q4962-$Y$16)^2,""),"")</f>
        <v/>
      </c>
      <c r="S4962" s="151" t="str">
        <f>IF(Data!C4966="","",C4966)</f>
        <v/>
      </c>
      <c r="T4962" s="150" t="str">
        <f>IFERROR(IF(S4962:$S$5009&lt;&gt;0, ABS(C4966-$Z$8),""),"")</f>
        <v/>
      </c>
      <c r="U4962" s="150" t="str">
        <f>IFERROR(IF(S4962:$S$5009&lt;&gt;0, (T4962-$Y$17)^2,""),"")</f>
        <v/>
      </c>
    </row>
    <row r="4963" spans="1:21" ht="23">
      <c r="A4963" s="161">
        <v>4954</v>
      </c>
      <c r="B4963" s="160" t="str">
        <f>IF(Data!B4963:$B$5009&lt;&gt;"",Data!B4963,"")</f>
        <v/>
      </c>
      <c r="C4963" s="160" t="str">
        <f>IF(Data!$C4963:C$5009&lt;&gt;"",Data!C4963,"")</f>
        <v/>
      </c>
      <c r="P4963" s="149" t="str">
        <f>IF(Data!B4967="","",B4967)</f>
        <v/>
      </c>
      <c r="Q4963" s="150" t="str">
        <f>IFERROR(IF(P4963:$P$5009&lt;&gt;0, ABS(P4963-$Z$7),""),"")</f>
        <v/>
      </c>
      <c r="R4963" s="150" t="str">
        <f>IFERROR(IF(P4963:$P$5009&lt;&gt;0, (Q4963-$Y$16)^2,""),"")</f>
        <v/>
      </c>
      <c r="S4963" s="151" t="str">
        <f>IF(Data!C4967="","",C4967)</f>
        <v/>
      </c>
      <c r="T4963" s="150" t="str">
        <f>IFERROR(IF(S4963:$S$5009&lt;&gt;0, ABS(C4967-$Z$8),""),"")</f>
        <v/>
      </c>
      <c r="U4963" s="150" t="str">
        <f>IFERROR(IF(S4963:$S$5009&lt;&gt;0, (T4963-$Y$17)^2,""),"")</f>
        <v/>
      </c>
    </row>
    <row r="4964" spans="1:21" ht="23">
      <c r="A4964" s="159">
        <v>4955</v>
      </c>
      <c r="B4964" s="160" t="str">
        <f>IF(Data!B4964:$B$5009&lt;&gt;"",Data!B4964,"")</f>
        <v/>
      </c>
      <c r="C4964" s="160" t="str">
        <f>IF(Data!$C4964:C$5009&lt;&gt;"",Data!C4964,"")</f>
        <v/>
      </c>
      <c r="P4964" s="149" t="str">
        <f>IF(Data!B4968="","",B4968)</f>
        <v/>
      </c>
      <c r="Q4964" s="150" t="str">
        <f>IFERROR(IF(P4964:$P$5009&lt;&gt;0, ABS(P4964-$Z$7),""),"")</f>
        <v/>
      </c>
      <c r="R4964" s="150" t="str">
        <f>IFERROR(IF(P4964:$P$5009&lt;&gt;0, (Q4964-$Y$16)^2,""),"")</f>
        <v/>
      </c>
      <c r="S4964" s="151" t="str">
        <f>IF(Data!C4968="","",C4968)</f>
        <v/>
      </c>
      <c r="T4964" s="150" t="str">
        <f>IFERROR(IF(S4964:$S$5009&lt;&gt;0, ABS(C4968-$Z$8),""),"")</f>
        <v/>
      </c>
      <c r="U4964" s="150" t="str">
        <f>IFERROR(IF(S4964:$S$5009&lt;&gt;0, (T4964-$Y$17)^2,""),"")</f>
        <v/>
      </c>
    </row>
    <row r="4965" spans="1:21" ht="23">
      <c r="A4965" s="161">
        <v>4956</v>
      </c>
      <c r="B4965" s="160" t="str">
        <f>IF(Data!B4965:$B$5009&lt;&gt;"",Data!B4965,"")</f>
        <v/>
      </c>
      <c r="C4965" s="160" t="str">
        <f>IF(Data!$C4965:C$5009&lt;&gt;"",Data!C4965,"")</f>
        <v/>
      </c>
      <c r="P4965" s="149" t="str">
        <f>IF(Data!B4969="","",B4969)</f>
        <v/>
      </c>
      <c r="Q4965" s="150" t="str">
        <f>IFERROR(IF(P4965:$P$5009&lt;&gt;0, ABS(P4965-$Z$7),""),"")</f>
        <v/>
      </c>
      <c r="R4965" s="150" t="str">
        <f>IFERROR(IF(P4965:$P$5009&lt;&gt;0, (Q4965-$Y$16)^2,""),"")</f>
        <v/>
      </c>
      <c r="S4965" s="151" t="str">
        <f>IF(Data!C4969="","",C4969)</f>
        <v/>
      </c>
      <c r="T4965" s="150" t="str">
        <f>IFERROR(IF(S4965:$S$5009&lt;&gt;0, ABS(C4969-$Z$8),""),"")</f>
        <v/>
      </c>
      <c r="U4965" s="150" t="str">
        <f>IFERROR(IF(S4965:$S$5009&lt;&gt;0, (T4965-$Y$17)^2,""),"")</f>
        <v/>
      </c>
    </row>
    <row r="4966" spans="1:21" ht="23">
      <c r="A4966" s="159">
        <v>4957</v>
      </c>
      <c r="B4966" s="160" t="str">
        <f>IF(Data!B4966:$B$5009&lt;&gt;"",Data!B4966,"")</f>
        <v/>
      </c>
      <c r="C4966" s="160" t="str">
        <f>IF(Data!$C4966:C$5009&lt;&gt;"",Data!C4966,"")</f>
        <v/>
      </c>
      <c r="P4966" s="149" t="str">
        <f>IF(Data!B4970="","",B4970)</f>
        <v/>
      </c>
      <c r="Q4966" s="150" t="str">
        <f>IFERROR(IF(P4966:$P$5009&lt;&gt;0, ABS(P4966-$Z$7),""),"")</f>
        <v/>
      </c>
      <c r="R4966" s="150" t="str">
        <f>IFERROR(IF(P4966:$P$5009&lt;&gt;0, (Q4966-$Y$16)^2,""),"")</f>
        <v/>
      </c>
      <c r="S4966" s="151" t="str">
        <f>IF(Data!C4970="","",C4970)</f>
        <v/>
      </c>
      <c r="T4966" s="150" t="str">
        <f>IFERROR(IF(S4966:$S$5009&lt;&gt;0, ABS(C4970-$Z$8),""),"")</f>
        <v/>
      </c>
      <c r="U4966" s="150" t="str">
        <f>IFERROR(IF(S4966:$S$5009&lt;&gt;0, (T4966-$Y$17)^2,""),"")</f>
        <v/>
      </c>
    </row>
    <row r="4967" spans="1:21" ht="23">
      <c r="A4967" s="161">
        <v>4958</v>
      </c>
      <c r="B4967" s="160" t="str">
        <f>IF(Data!B4967:$B$5009&lt;&gt;"",Data!B4967,"")</f>
        <v/>
      </c>
      <c r="C4967" s="160" t="str">
        <f>IF(Data!$C4967:C$5009&lt;&gt;"",Data!C4967,"")</f>
        <v/>
      </c>
      <c r="P4967" s="149" t="str">
        <f>IF(Data!B4971="","",B4971)</f>
        <v/>
      </c>
      <c r="Q4967" s="150" t="str">
        <f>IFERROR(IF(P4967:$P$5009&lt;&gt;0, ABS(P4967-$Z$7),""),"")</f>
        <v/>
      </c>
      <c r="R4967" s="150" t="str">
        <f>IFERROR(IF(P4967:$P$5009&lt;&gt;0, (Q4967-$Y$16)^2,""),"")</f>
        <v/>
      </c>
      <c r="S4967" s="151" t="str">
        <f>IF(Data!C4971="","",C4971)</f>
        <v/>
      </c>
      <c r="T4967" s="150" t="str">
        <f>IFERROR(IF(S4967:$S$5009&lt;&gt;0, ABS(C4971-$Z$8),""),"")</f>
        <v/>
      </c>
      <c r="U4967" s="150" t="str">
        <f>IFERROR(IF(S4967:$S$5009&lt;&gt;0, (T4967-$Y$17)^2,""),"")</f>
        <v/>
      </c>
    </row>
    <row r="4968" spans="1:21" ht="23">
      <c r="A4968" s="159">
        <v>4959</v>
      </c>
      <c r="B4968" s="160" t="str">
        <f>IF(Data!B4968:$B$5009&lt;&gt;"",Data!B4968,"")</f>
        <v/>
      </c>
      <c r="C4968" s="160" t="str">
        <f>IF(Data!$C4968:C$5009&lt;&gt;"",Data!C4968,"")</f>
        <v/>
      </c>
      <c r="P4968" s="149" t="str">
        <f>IF(Data!B4972="","",B4972)</f>
        <v/>
      </c>
      <c r="Q4968" s="150" t="str">
        <f>IFERROR(IF(P4968:$P$5009&lt;&gt;0, ABS(P4968-$Z$7),""),"")</f>
        <v/>
      </c>
      <c r="R4968" s="150" t="str">
        <f>IFERROR(IF(P4968:$P$5009&lt;&gt;0, (Q4968-$Y$16)^2,""),"")</f>
        <v/>
      </c>
      <c r="S4968" s="151" t="str">
        <f>IF(Data!C4972="","",C4972)</f>
        <v/>
      </c>
      <c r="T4968" s="150" t="str">
        <f>IFERROR(IF(S4968:$S$5009&lt;&gt;0, ABS(C4972-$Z$8),""),"")</f>
        <v/>
      </c>
      <c r="U4968" s="150" t="str">
        <f>IFERROR(IF(S4968:$S$5009&lt;&gt;0, (T4968-$Y$17)^2,""),"")</f>
        <v/>
      </c>
    </row>
    <row r="4969" spans="1:21" ht="23">
      <c r="A4969" s="161">
        <v>4960</v>
      </c>
      <c r="B4969" s="160" t="str">
        <f>IF(Data!B4969:$B$5009&lt;&gt;"",Data!B4969,"")</f>
        <v/>
      </c>
      <c r="C4969" s="160" t="str">
        <f>IF(Data!$C4969:C$5009&lt;&gt;"",Data!C4969,"")</f>
        <v/>
      </c>
      <c r="P4969" s="149" t="str">
        <f>IF(Data!B4973="","",B4973)</f>
        <v/>
      </c>
      <c r="Q4969" s="150" t="str">
        <f>IFERROR(IF(P4969:$P$5009&lt;&gt;0, ABS(P4969-$Z$7),""),"")</f>
        <v/>
      </c>
      <c r="R4969" s="150" t="str">
        <f>IFERROR(IF(P4969:$P$5009&lt;&gt;0, (Q4969-$Y$16)^2,""),"")</f>
        <v/>
      </c>
      <c r="S4969" s="151" t="str">
        <f>IF(Data!C4973="","",C4973)</f>
        <v/>
      </c>
      <c r="T4969" s="150" t="str">
        <f>IFERROR(IF(S4969:$S$5009&lt;&gt;0, ABS(C4973-$Z$8),""),"")</f>
        <v/>
      </c>
      <c r="U4969" s="150" t="str">
        <f>IFERROR(IF(S4969:$S$5009&lt;&gt;0, (T4969-$Y$17)^2,""),"")</f>
        <v/>
      </c>
    </row>
    <row r="4970" spans="1:21" ht="23">
      <c r="A4970" s="159">
        <v>4961</v>
      </c>
      <c r="B4970" s="160" t="str">
        <f>IF(Data!B4970:$B$5009&lt;&gt;"",Data!B4970,"")</f>
        <v/>
      </c>
      <c r="C4970" s="160" t="str">
        <f>IF(Data!$C4970:C$5009&lt;&gt;"",Data!C4970,"")</f>
        <v/>
      </c>
      <c r="P4970" s="149" t="str">
        <f>IF(Data!B4974="","",B4974)</f>
        <v/>
      </c>
      <c r="Q4970" s="150" t="str">
        <f>IFERROR(IF(P4970:$P$5009&lt;&gt;0, ABS(P4970-$Z$7),""),"")</f>
        <v/>
      </c>
      <c r="R4970" s="150" t="str">
        <f>IFERROR(IF(P4970:$P$5009&lt;&gt;0, (Q4970-$Y$16)^2,""),"")</f>
        <v/>
      </c>
      <c r="S4970" s="151" t="str">
        <f>IF(Data!C4974="","",C4974)</f>
        <v/>
      </c>
      <c r="T4970" s="150" t="str">
        <f>IFERROR(IF(S4970:$S$5009&lt;&gt;0, ABS(C4974-$Z$8),""),"")</f>
        <v/>
      </c>
      <c r="U4970" s="150" t="str">
        <f>IFERROR(IF(S4970:$S$5009&lt;&gt;0, (T4970-$Y$17)^2,""),"")</f>
        <v/>
      </c>
    </row>
    <row r="4971" spans="1:21" ht="23">
      <c r="A4971" s="161">
        <v>4962</v>
      </c>
      <c r="B4971" s="160" t="str">
        <f>IF(Data!B4971:$B$5009&lt;&gt;"",Data!B4971,"")</f>
        <v/>
      </c>
      <c r="C4971" s="160" t="str">
        <f>IF(Data!$C4971:C$5009&lt;&gt;"",Data!C4971,"")</f>
        <v/>
      </c>
      <c r="P4971" s="149" t="str">
        <f>IF(Data!B4975="","",B4975)</f>
        <v/>
      </c>
      <c r="Q4971" s="150" t="str">
        <f>IFERROR(IF(P4971:$P$5009&lt;&gt;0, ABS(P4971-$Z$7),""),"")</f>
        <v/>
      </c>
      <c r="R4971" s="150" t="str">
        <f>IFERROR(IF(P4971:$P$5009&lt;&gt;0, (Q4971-$Y$16)^2,""),"")</f>
        <v/>
      </c>
      <c r="S4971" s="151" t="str">
        <f>IF(Data!C4975="","",C4975)</f>
        <v/>
      </c>
      <c r="T4971" s="150" t="str">
        <f>IFERROR(IF(S4971:$S$5009&lt;&gt;0, ABS(C4975-$Z$8),""),"")</f>
        <v/>
      </c>
      <c r="U4971" s="150" t="str">
        <f>IFERROR(IF(S4971:$S$5009&lt;&gt;0, (T4971-$Y$17)^2,""),"")</f>
        <v/>
      </c>
    </row>
    <row r="4972" spans="1:21" ht="23">
      <c r="A4972" s="159">
        <v>4963</v>
      </c>
      <c r="B4972" s="160" t="str">
        <f>IF(Data!B4972:$B$5009&lt;&gt;"",Data!B4972,"")</f>
        <v/>
      </c>
      <c r="C4972" s="160" t="str">
        <f>IF(Data!$C4972:C$5009&lt;&gt;"",Data!C4972,"")</f>
        <v/>
      </c>
      <c r="P4972" s="149" t="str">
        <f>IF(Data!B4976="","",B4976)</f>
        <v/>
      </c>
      <c r="Q4972" s="150" t="str">
        <f>IFERROR(IF(P4972:$P$5009&lt;&gt;0, ABS(P4972-$Z$7),""),"")</f>
        <v/>
      </c>
      <c r="R4972" s="150" t="str">
        <f>IFERROR(IF(P4972:$P$5009&lt;&gt;0, (Q4972-$Y$16)^2,""),"")</f>
        <v/>
      </c>
      <c r="S4972" s="151" t="str">
        <f>IF(Data!C4976="","",C4976)</f>
        <v/>
      </c>
      <c r="T4972" s="150" t="str">
        <f>IFERROR(IF(S4972:$S$5009&lt;&gt;0, ABS(C4976-$Z$8),""),"")</f>
        <v/>
      </c>
      <c r="U4972" s="150" t="str">
        <f>IFERROR(IF(S4972:$S$5009&lt;&gt;0, (T4972-$Y$17)^2,""),"")</f>
        <v/>
      </c>
    </row>
    <row r="4973" spans="1:21" ht="23">
      <c r="A4973" s="161">
        <v>4964</v>
      </c>
      <c r="B4973" s="160" t="str">
        <f>IF(Data!B4973:$B$5009&lt;&gt;"",Data!B4973,"")</f>
        <v/>
      </c>
      <c r="C4973" s="160" t="str">
        <f>IF(Data!$C4973:C$5009&lt;&gt;"",Data!C4973,"")</f>
        <v/>
      </c>
      <c r="P4973" s="149" t="str">
        <f>IF(Data!B4977="","",B4977)</f>
        <v/>
      </c>
      <c r="Q4973" s="150" t="str">
        <f>IFERROR(IF(P4973:$P$5009&lt;&gt;0, ABS(P4973-$Z$7),""),"")</f>
        <v/>
      </c>
      <c r="R4973" s="150" t="str">
        <f>IFERROR(IF(P4973:$P$5009&lt;&gt;0, (Q4973-$Y$16)^2,""),"")</f>
        <v/>
      </c>
      <c r="S4973" s="151" t="str">
        <f>IF(Data!C4977="","",C4977)</f>
        <v/>
      </c>
      <c r="T4973" s="150" t="str">
        <f>IFERROR(IF(S4973:$S$5009&lt;&gt;0, ABS(C4977-$Z$8),""),"")</f>
        <v/>
      </c>
      <c r="U4973" s="150" t="str">
        <f>IFERROR(IF(S4973:$S$5009&lt;&gt;0, (T4973-$Y$17)^2,""),"")</f>
        <v/>
      </c>
    </row>
    <row r="4974" spans="1:21" ht="23">
      <c r="A4974" s="159">
        <v>4965</v>
      </c>
      <c r="B4974" s="160" t="str">
        <f>IF(Data!B4974:$B$5009&lt;&gt;"",Data!B4974,"")</f>
        <v/>
      </c>
      <c r="C4974" s="160" t="str">
        <f>IF(Data!$C4974:C$5009&lt;&gt;"",Data!C4974,"")</f>
        <v/>
      </c>
      <c r="P4974" s="149" t="str">
        <f>IF(Data!B4978="","",B4978)</f>
        <v/>
      </c>
      <c r="Q4974" s="150" t="str">
        <f>IFERROR(IF(P4974:$P$5009&lt;&gt;0, ABS(P4974-$Z$7),""),"")</f>
        <v/>
      </c>
      <c r="R4974" s="150" t="str">
        <f>IFERROR(IF(P4974:$P$5009&lt;&gt;0, (Q4974-$Y$16)^2,""),"")</f>
        <v/>
      </c>
      <c r="S4974" s="151" t="str">
        <f>IF(Data!C4978="","",C4978)</f>
        <v/>
      </c>
      <c r="T4974" s="150" t="str">
        <f>IFERROR(IF(S4974:$S$5009&lt;&gt;0, ABS(C4978-$Z$8),""),"")</f>
        <v/>
      </c>
      <c r="U4974" s="150" t="str">
        <f>IFERROR(IF(S4974:$S$5009&lt;&gt;0, (T4974-$Y$17)^2,""),"")</f>
        <v/>
      </c>
    </row>
    <row r="4975" spans="1:21" ht="23">
      <c r="A4975" s="161">
        <v>4966</v>
      </c>
      <c r="B4975" s="160" t="str">
        <f>IF(Data!B4975:$B$5009&lt;&gt;"",Data!B4975,"")</f>
        <v/>
      </c>
      <c r="C4975" s="160" t="str">
        <f>IF(Data!$C4975:C$5009&lt;&gt;"",Data!C4975,"")</f>
        <v/>
      </c>
      <c r="P4975" s="149" t="str">
        <f>IF(Data!B4979="","",B4979)</f>
        <v/>
      </c>
      <c r="Q4975" s="150" t="str">
        <f>IFERROR(IF(P4975:$P$5009&lt;&gt;0, ABS(P4975-$Z$7),""),"")</f>
        <v/>
      </c>
      <c r="R4975" s="150" t="str">
        <f>IFERROR(IF(P4975:$P$5009&lt;&gt;0, (Q4975-$Y$16)^2,""),"")</f>
        <v/>
      </c>
      <c r="S4975" s="151" t="str">
        <f>IF(Data!C4979="","",C4979)</f>
        <v/>
      </c>
      <c r="T4975" s="150" t="str">
        <f>IFERROR(IF(S4975:$S$5009&lt;&gt;0, ABS(C4979-$Z$8),""),"")</f>
        <v/>
      </c>
      <c r="U4975" s="150" t="str">
        <f>IFERROR(IF(S4975:$S$5009&lt;&gt;0, (T4975-$Y$17)^2,""),"")</f>
        <v/>
      </c>
    </row>
    <row r="4976" spans="1:21" ht="23">
      <c r="A4976" s="159">
        <v>4967</v>
      </c>
      <c r="B4976" s="160" t="str">
        <f>IF(Data!B4976:$B$5009&lt;&gt;"",Data!B4976,"")</f>
        <v/>
      </c>
      <c r="C4976" s="160" t="str">
        <f>IF(Data!$C4976:C$5009&lt;&gt;"",Data!C4976,"")</f>
        <v/>
      </c>
      <c r="P4976" s="149" t="str">
        <f>IF(Data!B4980="","",B4980)</f>
        <v/>
      </c>
      <c r="Q4976" s="150" t="str">
        <f>IFERROR(IF(P4976:$P$5009&lt;&gt;0, ABS(P4976-$Z$7),""),"")</f>
        <v/>
      </c>
      <c r="R4976" s="150" t="str">
        <f>IFERROR(IF(P4976:$P$5009&lt;&gt;0, (Q4976-$Y$16)^2,""),"")</f>
        <v/>
      </c>
      <c r="S4976" s="151" t="str">
        <f>IF(Data!C4980="","",C4980)</f>
        <v/>
      </c>
      <c r="T4976" s="150" t="str">
        <f>IFERROR(IF(S4976:$S$5009&lt;&gt;0, ABS(C4980-$Z$8),""),"")</f>
        <v/>
      </c>
      <c r="U4976" s="150" t="str">
        <f>IFERROR(IF(S4976:$S$5009&lt;&gt;0, (T4976-$Y$17)^2,""),"")</f>
        <v/>
      </c>
    </row>
    <row r="4977" spans="1:21" ht="23">
      <c r="A4977" s="161">
        <v>4968</v>
      </c>
      <c r="B4977" s="160" t="str">
        <f>IF(Data!B4977:$B$5009&lt;&gt;"",Data!B4977,"")</f>
        <v/>
      </c>
      <c r="C4977" s="160" t="str">
        <f>IF(Data!$C4977:C$5009&lt;&gt;"",Data!C4977,"")</f>
        <v/>
      </c>
      <c r="P4977" s="149" t="str">
        <f>IF(Data!B4981="","",B4981)</f>
        <v/>
      </c>
      <c r="Q4977" s="150" t="str">
        <f>IFERROR(IF(P4977:$P$5009&lt;&gt;0, ABS(P4977-$Z$7),""),"")</f>
        <v/>
      </c>
      <c r="R4977" s="150" t="str">
        <f>IFERROR(IF(P4977:$P$5009&lt;&gt;0, (Q4977-$Y$16)^2,""),"")</f>
        <v/>
      </c>
      <c r="S4977" s="151" t="str">
        <f>IF(Data!C4981="","",C4981)</f>
        <v/>
      </c>
      <c r="T4977" s="150" t="str">
        <f>IFERROR(IF(S4977:$S$5009&lt;&gt;0, ABS(C4981-$Z$8),""),"")</f>
        <v/>
      </c>
      <c r="U4977" s="150" t="str">
        <f>IFERROR(IF(S4977:$S$5009&lt;&gt;0, (T4977-$Y$17)^2,""),"")</f>
        <v/>
      </c>
    </row>
    <row r="4978" spans="1:21" ht="23">
      <c r="A4978" s="159">
        <v>4969</v>
      </c>
      <c r="B4978" s="160" t="str">
        <f>IF(Data!B4978:$B$5009&lt;&gt;"",Data!B4978,"")</f>
        <v/>
      </c>
      <c r="C4978" s="160" t="str">
        <f>IF(Data!$C4978:C$5009&lt;&gt;"",Data!C4978,"")</f>
        <v/>
      </c>
      <c r="P4978" s="149" t="str">
        <f>IF(Data!B4982="","",B4982)</f>
        <v/>
      </c>
      <c r="Q4978" s="150" t="str">
        <f>IFERROR(IF(P4978:$P$5009&lt;&gt;0, ABS(P4978-$Z$7),""),"")</f>
        <v/>
      </c>
      <c r="R4978" s="150" t="str">
        <f>IFERROR(IF(P4978:$P$5009&lt;&gt;0, (Q4978-$Y$16)^2,""),"")</f>
        <v/>
      </c>
      <c r="S4978" s="151" t="str">
        <f>IF(Data!C4982="","",C4982)</f>
        <v/>
      </c>
      <c r="T4978" s="150" t="str">
        <f>IFERROR(IF(S4978:$S$5009&lt;&gt;0, ABS(C4982-$Z$8),""),"")</f>
        <v/>
      </c>
      <c r="U4978" s="150" t="str">
        <f>IFERROR(IF(S4978:$S$5009&lt;&gt;0, (T4978-$Y$17)^2,""),"")</f>
        <v/>
      </c>
    </row>
    <row r="4979" spans="1:21" ht="23">
      <c r="A4979" s="161">
        <v>4970</v>
      </c>
      <c r="B4979" s="160" t="str">
        <f>IF(Data!B4979:$B$5009&lt;&gt;"",Data!B4979,"")</f>
        <v/>
      </c>
      <c r="C4979" s="160" t="str">
        <f>IF(Data!$C4979:C$5009&lt;&gt;"",Data!C4979,"")</f>
        <v/>
      </c>
      <c r="P4979" s="149" t="str">
        <f>IF(Data!B4983="","",B4983)</f>
        <v/>
      </c>
      <c r="Q4979" s="150" t="str">
        <f>IFERROR(IF(P4979:$P$5009&lt;&gt;0, ABS(P4979-$Z$7),""),"")</f>
        <v/>
      </c>
      <c r="R4979" s="150" t="str">
        <f>IFERROR(IF(P4979:$P$5009&lt;&gt;0, (Q4979-$Y$16)^2,""),"")</f>
        <v/>
      </c>
      <c r="S4979" s="151" t="str">
        <f>IF(Data!C4983="","",C4983)</f>
        <v/>
      </c>
      <c r="T4979" s="150" t="str">
        <f>IFERROR(IF(S4979:$S$5009&lt;&gt;0, ABS(C4983-$Z$8),""),"")</f>
        <v/>
      </c>
      <c r="U4979" s="150" t="str">
        <f>IFERROR(IF(S4979:$S$5009&lt;&gt;0, (T4979-$Y$17)^2,""),"")</f>
        <v/>
      </c>
    </row>
    <row r="4980" spans="1:21" ht="23">
      <c r="A4980" s="159">
        <v>4971</v>
      </c>
      <c r="B4980" s="160" t="str">
        <f>IF(Data!B4980:$B$5009&lt;&gt;"",Data!B4980,"")</f>
        <v/>
      </c>
      <c r="C4980" s="160" t="str">
        <f>IF(Data!$C4980:C$5009&lt;&gt;"",Data!C4980,"")</f>
        <v/>
      </c>
      <c r="P4980" s="149" t="str">
        <f>IF(Data!B4984="","",B4984)</f>
        <v/>
      </c>
      <c r="Q4980" s="150" t="str">
        <f>IFERROR(IF(P4980:$P$5009&lt;&gt;0, ABS(P4980-$Z$7),""),"")</f>
        <v/>
      </c>
      <c r="R4980" s="150" t="str">
        <f>IFERROR(IF(P4980:$P$5009&lt;&gt;0, (Q4980-$Y$16)^2,""),"")</f>
        <v/>
      </c>
      <c r="S4980" s="151" t="str">
        <f>IF(Data!C4984="","",C4984)</f>
        <v/>
      </c>
      <c r="T4980" s="150" t="str">
        <f>IFERROR(IF(S4980:$S$5009&lt;&gt;0, ABS(C4984-$Z$8),""),"")</f>
        <v/>
      </c>
      <c r="U4980" s="150" t="str">
        <f>IFERROR(IF(S4980:$S$5009&lt;&gt;0, (T4980-$Y$17)^2,""),"")</f>
        <v/>
      </c>
    </row>
    <row r="4981" spans="1:21" ht="23">
      <c r="A4981" s="161">
        <v>4972</v>
      </c>
      <c r="B4981" s="160" t="str">
        <f>IF(Data!B4981:$B$5009&lt;&gt;"",Data!B4981,"")</f>
        <v/>
      </c>
      <c r="C4981" s="160" t="str">
        <f>IF(Data!$C4981:C$5009&lt;&gt;"",Data!C4981,"")</f>
        <v/>
      </c>
      <c r="P4981" s="149" t="str">
        <f>IF(Data!B4985="","",B4985)</f>
        <v/>
      </c>
      <c r="Q4981" s="150" t="str">
        <f>IFERROR(IF(P4981:$P$5009&lt;&gt;0, ABS(P4981-$Z$7),""),"")</f>
        <v/>
      </c>
      <c r="R4981" s="150" t="str">
        <f>IFERROR(IF(P4981:$P$5009&lt;&gt;0, (Q4981-$Y$16)^2,""),"")</f>
        <v/>
      </c>
      <c r="S4981" s="151" t="str">
        <f>IF(Data!C4985="","",C4985)</f>
        <v/>
      </c>
      <c r="T4981" s="150" t="str">
        <f>IFERROR(IF(S4981:$S$5009&lt;&gt;0, ABS(C4985-$Z$8),""),"")</f>
        <v/>
      </c>
      <c r="U4981" s="150" t="str">
        <f>IFERROR(IF(S4981:$S$5009&lt;&gt;0, (T4981-$Y$17)^2,""),"")</f>
        <v/>
      </c>
    </row>
    <row r="4982" spans="1:21" ht="23">
      <c r="A4982" s="159">
        <v>4973</v>
      </c>
      <c r="B4982" s="160" t="str">
        <f>IF(Data!B4982:$B$5009&lt;&gt;"",Data!B4982,"")</f>
        <v/>
      </c>
      <c r="C4982" s="160" t="str">
        <f>IF(Data!$C4982:C$5009&lt;&gt;"",Data!C4982,"")</f>
        <v/>
      </c>
      <c r="P4982" s="149" t="str">
        <f>IF(Data!B4986="","",B4986)</f>
        <v/>
      </c>
      <c r="Q4982" s="150" t="str">
        <f>IFERROR(IF(P4982:$P$5009&lt;&gt;0, ABS(P4982-$Z$7),""),"")</f>
        <v/>
      </c>
      <c r="R4982" s="150" t="str">
        <f>IFERROR(IF(P4982:$P$5009&lt;&gt;0, (Q4982-$Y$16)^2,""),"")</f>
        <v/>
      </c>
      <c r="S4982" s="151" t="str">
        <f>IF(Data!C4986="","",C4986)</f>
        <v/>
      </c>
      <c r="T4982" s="150" t="str">
        <f>IFERROR(IF(S4982:$S$5009&lt;&gt;0, ABS(C4986-$Z$8),""),"")</f>
        <v/>
      </c>
      <c r="U4982" s="150" t="str">
        <f>IFERROR(IF(S4982:$S$5009&lt;&gt;0, (T4982-$Y$17)^2,""),"")</f>
        <v/>
      </c>
    </row>
    <row r="4983" spans="1:21" ht="23">
      <c r="A4983" s="161">
        <v>4974</v>
      </c>
      <c r="B4983" s="160" t="str">
        <f>IF(Data!B4983:$B$5009&lt;&gt;"",Data!B4983,"")</f>
        <v/>
      </c>
      <c r="C4983" s="160" t="str">
        <f>IF(Data!$C4983:C$5009&lt;&gt;"",Data!C4983,"")</f>
        <v/>
      </c>
      <c r="P4983" s="149" t="str">
        <f>IF(Data!B4987="","",B4987)</f>
        <v/>
      </c>
      <c r="Q4983" s="150" t="str">
        <f>IFERROR(IF(P4983:$P$5009&lt;&gt;0, ABS(P4983-$Z$7),""),"")</f>
        <v/>
      </c>
      <c r="R4983" s="150" t="str">
        <f>IFERROR(IF(P4983:$P$5009&lt;&gt;0, (Q4983-$Y$16)^2,""),"")</f>
        <v/>
      </c>
      <c r="S4983" s="151" t="str">
        <f>IF(Data!C4987="","",C4987)</f>
        <v/>
      </c>
      <c r="T4983" s="150" t="str">
        <f>IFERROR(IF(S4983:$S$5009&lt;&gt;0, ABS(C4987-$Z$8),""),"")</f>
        <v/>
      </c>
      <c r="U4983" s="150" t="str">
        <f>IFERROR(IF(S4983:$S$5009&lt;&gt;0, (T4983-$Y$17)^2,""),"")</f>
        <v/>
      </c>
    </row>
    <row r="4984" spans="1:21" ht="23">
      <c r="A4984" s="159">
        <v>4975</v>
      </c>
      <c r="B4984" s="160" t="str">
        <f>IF(Data!B4984:$B$5009&lt;&gt;"",Data!B4984,"")</f>
        <v/>
      </c>
      <c r="C4984" s="160" t="str">
        <f>IF(Data!$C4984:C$5009&lt;&gt;"",Data!C4984,"")</f>
        <v/>
      </c>
      <c r="P4984" s="149" t="str">
        <f>IF(Data!B4988="","",B4988)</f>
        <v/>
      </c>
      <c r="Q4984" s="150" t="str">
        <f>IFERROR(IF(P4984:$P$5009&lt;&gt;0, ABS(P4984-$Z$7),""),"")</f>
        <v/>
      </c>
      <c r="R4984" s="150" t="str">
        <f>IFERROR(IF(P4984:$P$5009&lt;&gt;0, (Q4984-$Y$16)^2,""),"")</f>
        <v/>
      </c>
      <c r="S4984" s="151" t="str">
        <f>IF(Data!C4988="","",C4988)</f>
        <v/>
      </c>
      <c r="T4984" s="150" t="str">
        <f>IFERROR(IF(S4984:$S$5009&lt;&gt;0, ABS(C4988-$Z$8),""),"")</f>
        <v/>
      </c>
      <c r="U4984" s="150" t="str">
        <f>IFERROR(IF(S4984:$S$5009&lt;&gt;0, (T4984-$Y$17)^2,""),"")</f>
        <v/>
      </c>
    </row>
    <row r="4985" spans="1:21" ht="23">
      <c r="A4985" s="161">
        <v>4976</v>
      </c>
      <c r="B4985" s="160" t="str">
        <f>IF(Data!B4985:$B$5009&lt;&gt;"",Data!B4985,"")</f>
        <v/>
      </c>
      <c r="C4985" s="160" t="str">
        <f>IF(Data!$C4985:C$5009&lt;&gt;"",Data!C4985,"")</f>
        <v/>
      </c>
      <c r="P4985" s="149" t="str">
        <f>IF(Data!B4989="","",B4989)</f>
        <v/>
      </c>
      <c r="Q4985" s="150" t="str">
        <f>IFERROR(IF(P4985:$P$5009&lt;&gt;0, ABS(P4985-$Z$7),""),"")</f>
        <v/>
      </c>
      <c r="R4985" s="150" t="str">
        <f>IFERROR(IF(P4985:$P$5009&lt;&gt;0, (Q4985-$Y$16)^2,""),"")</f>
        <v/>
      </c>
      <c r="S4985" s="151" t="str">
        <f>IF(Data!C4989="","",C4989)</f>
        <v/>
      </c>
      <c r="T4985" s="150" t="str">
        <f>IFERROR(IF(S4985:$S$5009&lt;&gt;0, ABS(C4989-$Z$8),""),"")</f>
        <v/>
      </c>
      <c r="U4985" s="150" t="str">
        <f>IFERROR(IF(S4985:$S$5009&lt;&gt;0, (T4985-$Y$17)^2,""),"")</f>
        <v/>
      </c>
    </row>
    <row r="4986" spans="1:21" ht="23">
      <c r="A4986" s="159">
        <v>4977</v>
      </c>
      <c r="B4986" s="160" t="str">
        <f>IF(Data!B4986:$B$5009&lt;&gt;"",Data!B4986,"")</f>
        <v/>
      </c>
      <c r="C4986" s="160" t="str">
        <f>IF(Data!$C4986:C$5009&lt;&gt;"",Data!C4986,"")</f>
        <v/>
      </c>
      <c r="P4986" s="149" t="str">
        <f>IF(Data!B4990="","",B4990)</f>
        <v/>
      </c>
      <c r="Q4986" s="150" t="str">
        <f>IFERROR(IF(P4986:$P$5009&lt;&gt;0, ABS(P4986-$Z$7),""),"")</f>
        <v/>
      </c>
      <c r="R4986" s="150" t="str">
        <f>IFERROR(IF(P4986:$P$5009&lt;&gt;0, (Q4986-$Y$16)^2,""),"")</f>
        <v/>
      </c>
      <c r="S4986" s="151" t="str">
        <f>IF(Data!C4990="","",C4990)</f>
        <v/>
      </c>
      <c r="T4986" s="150" t="str">
        <f>IFERROR(IF(S4986:$S$5009&lt;&gt;0, ABS(C4990-$Z$8),""),"")</f>
        <v/>
      </c>
      <c r="U4986" s="150" t="str">
        <f>IFERROR(IF(S4986:$S$5009&lt;&gt;0, (T4986-$Y$17)^2,""),"")</f>
        <v/>
      </c>
    </row>
    <row r="4987" spans="1:21" ht="23">
      <c r="A4987" s="161">
        <v>4978</v>
      </c>
      <c r="B4987" s="160" t="str">
        <f>IF(Data!B4987:$B$5009&lt;&gt;"",Data!B4987,"")</f>
        <v/>
      </c>
      <c r="C4987" s="160" t="str">
        <f>IF(Data!$C4987:C$5009&lt;&gt;"",Data!C4987,"")</f>
        <v/>
      </c>
      <c r="P4987" s="149" t="str">
        <f>IF(Data!B4991="","",B4991)</f>
        <v/>
      </c>
      <c r="Q4987" s="150" t="str">
        <f>IFERROR(IF(P4987:$P$5009&lt;&gt;0, ABS(P4987-$Z$7),""),"")</f>
        <v/>
      </c>
      <c r="R4987" s="150" t="str">
        <f>IFERROR(IF(P4987:$P$5009&lt;&gt;0, (Q4987-$Y$16)^2,""),"")</f>
        <v/>
      </c>
      <c r="S4987" s="151" t="str">
        <f>IF(Data!C4991="","",C4991)</f>
        <v/>
      </c>
      <c r="T4987" s="150" t="str">
        <f>IFERROR(IF(S4987:$S$5009&lt;&gt;0, ABS(C4991-$Z$8),""),"")</f>
        <v/>
      </c>
      <c r="U4987" s="150" t="str">
        <f>IFERROR(IF(S4987:$S$5009&lt;&gt;0, (T4987-$Y$17)^2,""),"")</f>
        <v/>
      </c>
    </row>
    <row r="4988" spans="1:21" ht="23">
      <c r="A4988" s="159">
        <v>4979</v>
      </c>
      <c r="B4988" s="160" t="str">
        <f>IF(Data!B4988:$B$5009&lt;&gt;"",Data!B4988,"")</f>
        <v/>
      </c>
      <c r="C4988" s="160" t="str">
        <f>IF(Data!$C4988:C$5009&lt;&gt;"",Data!C4988,"")</f>
        <v/>
      </c>
      <c r="P4988" s="149" t="str">
        <f>IF(Data!B4992="","",B4992)</f>
        <v/>
      </c>
      <c r="Q4988" s="150" t="str">
        <f>IFERROR(IF(P4988:$P$5009&lt;&gt;0, ABS(P4988-$Z$7),""),"")</f>
        <v/>
      </c>
      <c r="R4988" s="150" t="str">
        <f>IFERROR(IF(P4988:$P$5009&lt;&gt;0, (Q4988-$Y$16)^2,""),"")</f>
        <v/>
      </c>
      <c r="S4988" s="151" t="str">
        <f>IF(Data!C4992="","",C4992)</f>
        <v/>
      </c>
      <c r="T4988" s="150" t="str">
        <f>IFERROR(IF(S4988:$S$5009&lt;&gt;0, ABS(C4992-$Z$8),""),"")</f>
        <v/>
      </c>
      <c r="U4988" s="150" t="str">
        <f>IFERROR(IF(S4988:$S$5009&lt;&gt;0, (T4988-$Y$17)^2,""),"")</f>
        <v/>
      </c>
    </row>
    <row r="4989" spans="1:21" ht="23">
      <c r="A4989" s="161">
        <v>4980</v>
      </c>
      <c r="B4989" s="160" t="str">
        <f>IF(Data!B4989:$B$5009&lt;&gt;"",Data!B4989,"")</f>
        <v/>
      </c>
      <c r="C4989" s="160" t="str">
        <f>IF(Data!$C4989:C$5009&lt;&gt;"",Data!C4989,"")</f>
        <v/>
      </c>
      <c r="P4989" s="149" t="str">
        <f>IF(Data!B4993="","",B4993)</f>
        <v/>
      </c>
      <c r="Q4989" s="150" t="str">
        <f>IFERROR(IF(P4989:$P$5009&lt;&gt;0, ABS(P4989-$Z$7),""),"")</f>
        <v/>
      </c>
      <c r="R4989" s="150" t="str">
        <f>IFERROR(IF(P4989:$P$5009&lt;&gt;0, (Q4989-$Y$16)^2,""),"")</f>
        <v/>
      </c>
      <c r="S4989" s="151" t="str">
        <f>IF(Data!C4993="","",C4993)</f>
        <v/>
      </c>
      <c r="T4989" s="150" t="str">
        <f>IFERROR(IF(S4989:$S$5009&lt;&gt;0, ABS(C4993-$Z$8),""),"")</f>
        <v/>
      </c>
      <c r="U4989" s="150" t="str">
        <f>IFERROR(IF(S4989:$S$5009&lt;&gt;0, (T4989-$Y$17)^2,""),"")</f>
        <v/>
      </c>
    </row>
    <row r="4990" spans="1:21" ht="23">
      <c r="A4990" s="159">
        <v>4981</v>
      </c>
      <c r="B4990" s="160" t="str">
        <f>IF(Data!B4990:$B$5009&lt;&gt;"",Data!B4990,"")</f>
        <v/>
      </c>
      <c r="C4990" s="160" t="str">
        <f>IF(Data!$C4990:C$5009&lt;&gt;"",Data!C4990,"")</f>
        <v/>
      </c>
      <c r="P4990" s="149" t="str">
        <f>IF(Data!B4994="","",B4994)</f>
        <v/>
      </c>
      <c r="Q4990" s="150" t="str">
        <f>IFERROR(IF(P4990:$P$5009&lt;&gt;0, ABS(P4990-$Z$7),""),"")</f>
        <v/>
      </c>
      <c r="R4990" s="150" t="str">
        <f>IFERROR(IF(P4990:$P$5009&lt;&gt;0, (Q4990-$Y$16)^2,""),"")</f>
        <v/>
      </c>
      <c r="S4990" s="151" t="str">
        <f>IF(Data!C4994="","",C4994)</f>
        <v/>
      </c>
      <c r="T4990" s="150" t="str">
        <f>IFERROR(IF(S4990:$S$5009&lt;&gt;0, ABS(C4994-$Z$8),""),"")</f>
        <v/>
      </c>
      <c r="U4990" s="150" t="str">
        <f>IFERROR(IF(S4990:$S$5009&lt;&gt;0, (T4990-$Y$17)^2,""),"")</f>
        <v/>
      </c>
    </row>
    <row r="4991" spans="1:21" ht="23">
      <c r="A4991" s="161">
        <v>4982</v>
      </c>
      <c r="B4991" s="160" t="str">
        <f>IF(Data!B4991:$B$5009&lt;&gt;"",Data!B4991,"")</f>
        <v/>
      </c>
      <c r="C4991" s="160" t="str">
        <f>IF(Data!$C4991:C$5009&lt;&gt;"",Data!C4991,"")</f>
        <v/>
      </c>
      <c r="P4991" s="149" t="str">
        <f>IF(Data!B4995="","",B4995)</f>
        <v/>
      </c>
      <c r="Q4991" s="150" t="str">
        <f>IFERROR(IF(P4991:$P$5009&lt;&gt;0, ABS(P4991-$Z$7),""),"")</f>
        <v/>
      </c>
      <c r="R4991" s="150" t="str">
        <f>IFERROR(IF(P4991:$P$5009&lt;&gt;0, (Q4991-$Y$16)^2,""),"")</f>
        <v/>
      </c>
      <c r="S4991" s="151" t="str">
        <f>IF(Data!C4995="","",C4995)</f>
        <v/>
      </c>
      <c r="T4991" s="150" t="str">
        <f>IFERROR(IF(S4991:$S$5009&lt;&gt;0, ABS(C4995-$Z$8),""),"")</f>
        <v/>
      </c>
      <c r="U4991" s="150" t="str">
        <f>IFERROR(IF(S4991:$S$5009&lt;&gt;0, (T4991-$Y$17)^2,""),"")</f>
        <v/>
      </c>
    </row>
    <row r="4992" spans="1:21" ht="23">
      <c r="A4992" s="159">
        <v>4983</v>
      </c>
      <c r="B4992" s="160" t="str">
        <f>IF(Data!B4992:$B$5009&lt;&gt;"",Data!B4992,"")</f>
        <v/>
      </c>
      <c r="C4992" s="160" t="str">
        <f>IF(Data!$C4992:C$5009&lt;&gt;"",Data!C4992,"")</f>
        <v/>
      </c>
      <c r="P4992" s="149" t="str">
        <f>IF(Data!B4996="","",B4996)</f>
        <v/>
      </c>
      <c r="Q4992" s="150" t="str">
        <f>IFERROR(IF(P4992:$P$5009&lt;&gt;0, ABS(P4992-$Z$7),""),"")</f>
        <v/>
      </c>
      <c r="R4992" s="150" t="str">
        <f>IFERROR(IF(P4992:$P$5009&lt;&gt;0, (Q4992-$Y$16)^2,""),"")</f>
        <v/>
      </c>
      <c r="S4992" s="151" t="str">
        <f>IF(Data!C4996="","",C4996)</f>
        <v/>
      </c>
      <c r="T4992" s="150" t="str">
        <f>IFERROR(IF(S4992:$S$5009&lt;&gt;0, ABS(C4996-$Z$8),""),"")</f>
        <v/>
      </c>
      <c r="U4992" s="150" t="str">
        <f>IFERROR(IF(S4992:$S$5009&lt;&gt;0, (T4992-$Y$17)^2,""),"")</f>
        <v/>
      </c>
    </row>
    <row r="4993" spans="1:21" ht="23">
      <c r="A4993" s="161">
        <v>4984</v>
      </c>
      <c r="B4993" s="160" t="str">
        <f>IF(Data!B4993:$B$5009&lt;&gt;"",Data!B4993,"")</f>
        <v/>
      </c>
      <c r="C4993" s="160" t="str">
        <f>IF(Data!$C4993:C$5009&lt;&gt;"",Data!C4993,"")</f>
        <v/>
      </c>
      <c r="P4993" s="149" t="str">
        <f>IF(Data!B4997="","",B4997)</f>
        <v/>
      </c>
      <c r="Q4993" s="150" t="str">
        <f>IFERROR(IF(P4993:$P$5009&lt;&gt;0, ABS(P4993-$Z$7),""),"")</f>
        <v/>
      </c>
      <c r="R4993" s="150" t="str">
        <f>IFERROR(IF(P4993:$P$5009&lt;&gt;0, (Q4993-$Y$16)^2,""),"")</f>
        <v/>
      </c>
      <c r="S4993" s="151" t="str">
        <f>IF(Data!C4997="","",C4997)</f>
        <v/>
      </c>
      <c r="T4993" s="150" t="str">
        <f>IFERROR(IF(S4993:$S$5009&lt;&gt;0, ABS(C4997-$Z$8),""),"")</f>
        <v/>
      </c>
      <c r="U4993" s="150" t="str">
        <f>IFERROR(IF(S4993:$S$5009&lt;&gt;0, (T4993-$Y$17)^2,""),"")</f>
        <v/>
      </c>
    </row>
    <row r="4994" spans="1:21" ht="23">
      <c r="A4994" s="159">
        <v>4985</v>
      </c>
      <c r="B4994" s="160" t="str">
        <f>IF(Data!B4994:$B$5009&lt;&gt;"",Data!B4994,"")</f>
        <v/>
      </c>
      <c r="C4994" s="160" t="str">
        <f>IF(Data!$C4994:C$5009&lt;&gt;"",Data!C4994,"")</f>
        <v/>
      </c>
      <c r="P4994" s="149" t="str">
        <f>IF(Data!B4998="","",B4998)</f>
        <v/>
      </c>
      <c r="Q4994" s="150" t="str">
        <f>IFERROR(IF(P4994:$P$5009&lt;&gt;0, ABS(P4994-$Z$7),""),"")</f>
        <v/>
      </c>
      <c r="R4994" s="150" t="str">
        <f>IFERROR(IF(P4994:$P$5009&lt;&gt;0, (Q4994-$Y$16)^2,""),"")</f>
        <v/>
      </c>
      <c r="S4994" s="151" t="str">
        <f>IF(Data!C4998="","",C4998)</f>
        <v/>
      </c>
      <c r="T4994" s="150" t="str">
        <f>IFERROR(IF(S4994:$S$5009&lt;&gt;0, ABS(C4998-$Z$8),""),"")</f>
        <v/>
      </c>
      <c r="U4994" s="150" t="str">
        <f>IFERROR(IF(S4994:$S$5009&lt;&gt;0, (T4994-$Y$17)^2,""),"")</f>
        <v/>
      </c>
    </row>
    <row r="4995" spans="1:21" ht="23">
      <c r="A4995" s="161">
        <v>4986</v>
      </c>
      <c r="B4995" s="160" t="str">
        <f>IF(Data!B4995:$B$5009&lt;&gt;"",Data!B4995,"")</f>
        <v/>
      </c>
      <c r="C4995" s="160" t="str">
        <f>IF(Data!$C4995:C$5009&lt;&gt;"",Data!C4995,"")</f>
        <v/>
      </c>
      <c r="P4995" s="149" t="str">
        <f>IF(Data!B4999="","",B4999)</f>
        <v/>
      </c>
      <c r="Q4995" s="150" t="str">
        <f>IFERROR(IF(P4995:$P$5009&lt;&gt;0, ABS(P4995-$Z$7),""),"")</f>
        <v/>
      </c>
      <c r="R4995" s="150" t="str">
        <f>IFERROR(IF(P4995:$P$5009&lt;&gt;0, (Q4995-$Y$16)^2,""),"")</f>
        <v/>
      </c>
      <c r="S4995" s="151" t="str">
        <f>IF(Data!C4999="","",C4999)</f>
        <v/>
      </c>
      <c r="T4995" s="150" t="str">
        <f>IFERROR(IF(S4995:$S$5009&lt;&gt;0, ABS(C4999-$Z$8),""),"")</f>
        <v/>
      </c>
      <c r="U4995" s="150" t="str">
        <f>IFERROR(IF(S4995:$S$5009&lt;&gt;0, (T4995-$Y$17)^2,""),"")</f>
        <v/>
      </c>
    </row>
    <row r="4996" spans="1:21" ht="23">
      <c r="A4996" s="159">
        <v>4987</v>
      </c>
      <c r="B4996" s="160" t="str">
        <f>IF(Data!B4996:$B$5009&lt;&gt;"",Data!B4996,"")</f>
        <v/>
      </c>
      <c r="C4996" s="160" t="str">
        <f>IF(Data!$C4996:C$5009&lt;&gt;"",Data!C4996,"")</f>
        <v/>
      </c>
      <c r="P4996" s="149" t="str">
        <f>IF(Data!B5000="","",B5000)</f>
        <v/>
      </c>
      <c r="Q4996" s="150" t="str">
        <f>IFERROR(IF(P4996:$P$5009&lt;&gt;0, ABS(P4996-$Z$7),""),"")</f>
        <v/>
      </c>
      <c r="R4996" s="150" t="str">
        <f>IFERROR(IF(P4996:$P$5009&lt;&gt;0, (Q4996-$Y$16)^2,""),"")</f>
        <v/>
      </c>
      <c r="S4996" s="151" t="str">
        <f>IF(Data!C5000="","",C5000)</f>
        <v/>
      </c>
      <c r="T4996" s="150" t="str">
        <f>IFERROR(IF(S4996:$S$5009&lt;&gt;0, ABS(C5000-$Z$8),""),"")</f>
        <v/>
      </c>
      <c r="U4996" s="150" t="str">
        <f>IFERROR(IF(S4996:$S$5009&lt;&gt;0, (T4996-$Y$17)^2,""),"")</f>
        <v/>
      </c>
    </row>
    <row r="4997" spans="1:21" ht="23">
      <c r="A4997" s="161">
        <v>4988</v>
      </c>
      <c r="B4997" s="160" t="str">
        <f>IF(Data!B4997:$B$5009&lt;&gt;"",Data!B4997,"")</f>
        <v/>
      </c>
      <c r="C4997" s="160" t="str">
        <f>IF(Data!$C4997:C$5009&lt;&gt;"",Data!C4997,"")</f>
        <v/>
      </c>
      <c r="P4997" s="149" t="str">
        <f>IF(Data!B5001="","",B5001)</f>
        <v/>
      </c>
      <c r="Q4997" s="150" t="str">
        <f>IFERROR(IF(P4997:$P$5009&lt;&gt;0, ABS(P4997-$Z$7),""),"")</f>
        <v/>
      </c>
      <c r="R4997" s="150" t="str">
        <f>IFERROR(IF(P4997:$P$5009&lt;&gt;0, (Q4997-$Y$16)^2,""),"")</f>
        <v/>
      </c>
      <c r="S4997" s="151" t="str">
        <f>IF(Data!C5001="","",C5001)</f>
        <v/>
      </c>
      <c r="T4997" s="150" t="str">
        <f>IFERROR(IF(S4997:$S$5009&lt;&gt;0, ABS(C5001-$Z$8),""),"")</f>
        <v/>
      </c>
      <c r="U4997" s="150" t="str">
        <f>IFERROR(IF(S4997:$S$5009&lt;&gt;0, (T4997-$Y$17)^2,""),"")</f>
        <v/>
      </c>
    </row>
    <row r="4998" spans="1:21" ht="23">
      <c r="A4998" s="159">
        <v>4989</v>
      </c>
      <c r="B4998" s="160" t="str">
        <f>IF(Data!B4998:$B$5009&lt;&gt;"",Data!B4998,"")</f>
        <v/>
      </c>
      <c r="C4998" s="160" t="str">
        <f>IF(Data!$C4998:C$5009&lt;&gt;"",Data!C4998,"")</f>
        <v/>
      </c>
      <c r="P4998" s="149" t="str">
        <f>IF(Data!B5002="","",B5002)</f>
        <v/>
      </c>
      <c r="Q4998" s="150" t="str">
        <f>IFERROR(IF(P4998:$P$5009&lt;&gt;0, ABS(P4998-$Z$7),""),"")</f>
        <v/>
      </c>
      <c r="R4998" s="150" t="str">
        <f>IFERROR(IF(P4998:$P$5009&lt;&gt;0, (Q4998-$Y$16)^2,""),"")</f>
        <v/>
      </c>
      <c r="S4998" s="151" t="str">
        <f>IF(Data!C5002="","",C5002)</f>
        <v/>
      </c>
      <c r="T4998" s="150" t="str">
        <f>IFERROR(IF(S4998:$S$5009&lt;&gt;0, ABS(C5002-$Z$8),""),"")</f>
        <v/>
      </c>
      <c r="U4998" s="150" t="str">
        <f>IFERROR(IF(S4998:$S$5009&lt;&gt;0, (T4998-$Y$17)^2,""),"")</f>
        <v/>
      </c>
    </row>
    <row r="4999" spans="1:21" ht="23">
      <c r="A4999" s="161">
        <v>4990</v>
      </c>
      <c r="B4999" s="160" t="str">
        <f>IF(Data!B4999:$B$5009&lt;&gt;"",Data!B4999,"")</f>
        <v/>
      </c>
      <c r="C4999" s="160" t="str">
        <f>IF(Data!$C4999:C$5009&lt;&gt;"",Data!C4999,"")</f>
        <v/>
      </c>
      <c r="P4999" s="149" t="str">
        <f>IF(Data!B5003="","",B5003)</f>
        <v/>
      </c>
      <c r="Q4999" s="150" t="str">
        <f>IFERROR(IF(P4999:$P$5009&lt;&gt;0, ABS(P4999-$Z$7),""),"")</f>
        <v/>
      </c>
      <c r="R4999" s="150" t="str">
        <f>IFERROR(IF(P4999:$P$5009&lt;&gt;0, (Q4999-$Y$16)^2,""),"")</f>
        <v/>
      </c>
      <c r="S4999" s="151" t="str">
        <f>IF(Data!C5003="","",C5003)</f>
        <v/>
      </c>
      <c r="T4999" s="150" t="str">
        <f>IFERROR(IF(S4999:$S$5009&lt;&gt;0, ABS(C5003-$Z$8),""),"")</f>
        <v/>
      </c>
      <c r="U4999" s="150" t="str">
        <f>IFERROR(IF(S4999:$S$5009&lt;&gt;0, (T4999-$Y$17)^2,""),"")</f>
        <v/>
      </c>
    </row>
    <row r="5000" spans="1:21" ht="23">
      <c r="A5000" s="159">
        <v>4991</v>
      </c>
      <c r="B5000" s="160" t="str">
        <f>IF(Data!B5000:$B$5009&lt;&gt;"",Data!B5000,"")</f>
        <v/>
      </c>
      <c r="C5000" s="160" t="str">
        <f>IF(Data!$C5000:C$5009&lt;&gt;"",Data!C5000,"")</f>
        <v/>
      </c>
      <c r="P5000" s="149" t="str">
        <f>IF(Data!B5004="","",B5004)</f>
        <v/>
      </c>
      <c r="Q5000" s="150" t="str">
        <f>IFERROR(IF(P5000:$P$5009&lt;&gt;0, ABS(P5000-$Z$7),""),"")</f>
        <v/>
      </c>
      <c r="R5000" s="150" t="str">
        <f>IFERROR(IF(P5000:$P$5009&lt;&gt;0, (Q5000-$Y$16)^2,""),"")</f>
        <v/>
      </c>
      <c r="S5000" s="151" t="str">
        <f>IF(Data!C5004="","",C5004)</f>
        <v/>
      </c>
      <c r="T5000" s="150" t="str">
        <f>IFERROR(IF(S5000:$S$5009&lt;&gt;0, ABS(C5004-$Z$8),""),"")</f>
        <v/>
      </c>
      <c r="U5000" s="150" t="str">
        <f>IFERROR(IF(S5000:$S$5009&lt;&gt;0, (T5000-$Y$17)^2,""),"")</f>
        <v/>
      </c>
    </row>
    <row r="5001" spans="1:21" ht="23">
      <c r="A5001" s="161">
        <v>4992</v>
      </c>
      <c r="B5001" s="160" t="str">
        <f>IF(Data!B5001:$B$5009&lt;&gt;"",Data!B5001,"")</f>
        <v/>
      </c>
      <c r="C5001" s="160" t="str">
        <f>IF(Data!$C5001:C$5009&lt;&gt;"",Data!C5001,"")</f>
        <v/>
      </c>
      <c r="P5001" s="149" t="str">
        <f>IF(Data!B5005="","",B5005)</f>
        <v/>
      </c>
      <c r="Q5001" s="150" t="str">
        <f>IFERROR(IF(P5001:$P$5009&lt;&gt;0, ABS(P5001-$Z$7),""),"")</f>
        <v/>
      </c>
      <c r="R5001" s="150" t="str">
        <f>IFERROR(IF(P5001:$P$5009&lt;&gt;0, (Q5001-$Y$16)^2,""),"")</f>
        <v/>
      </c>
      <c r="S5001" s="151" t="str">
        <f>IF(Data!C5005="","",C5005)</f>
        <v/>
      </c>
      <c r="T5001" s="150" t="str">
        <f>IFERROR(IF(S5001:$S$5009&lt;&gt;0, ABS(C5005-$Z$8),""),"")</f>
        <v/>
      </c>
      <c r="U5001" s="150" t="str">
        <f>IFERROR(IF(S5001:$S$5009&lt;&gt;0, (T5001-$Y$17)^2,""),"")</f>
        <v/>
      </c>
    </row>
    <row r="5002" spans="1:21" ht="23">
      <c r="A5002" s="159">
        <v>4993</v>
      </c>
      <c r="B5002" s="160" t="str">
        <f>IF(Data!B5002:$B$5009&lt;&gt;"",Data!B5002,"")</f>
        <v/>
      </c>
      <c r="C5002" s="160" t="str">
        <f>IF(Data!$C5002:C$5009&lt;&gt;"",Data!C5002,"")</f>
        <v/>
      </c>
      <c r="P5002" s="149" t="str">
        <f>IF(Data!B5006="","",B5006)</f>
        <v/>
      </c>
      <c r="Q5002" s="150" t="str">
        <f>IFERROR(IF(P5002:$P$5009&lt;&gt;0, ABS(P5002-$Z$7),""),"")</f>
        <v/>
      </c>
      <c r="R5002" s="150" t="str">
        <f>IFERROR(IF(P5002:$P$5009&lt;&gt;0, (Q5002-$Y$16)^2,""),"")</f>
        <v/>
      </c>
      <c r="S5002" s="151" t="str">
        <f>IF(Data!C5006="","",C5006)</f>
        <v/>
      </c>
      <c r="T5002" s="150" t="str">
        <f>IFERROR(IF(S5002:$S$5009&lt;&gt;0, ABS(C5006-$Z$8),""),"")</f>
        <v/>
      </c>
      <c r="U5002" s="150" t="str">
        <f>IFERROR(IF(S5002:$S$5009&lt;&gt;0, (T5002-$Y$17)^2,""),"")</f>
        <v/>
      </c>
    </row>
    <row r="5003" spans="1:21" ht="23">
      <c r="A5003" s="161">
        <v>4994</v>
      </c>
      <c r="B5003" s="160" t="str">
        <f>IF(Data!B5003:$B$5009&lt;&gt;"",Data!B5003,"")</f>
        <v/>
      </c>
      <c r="C5003" s="160" t="str">
        <f>IF(Data!$C5003:C$5009&lt;&gt;"",Data!C5003,"")</f>
        <v/>
      </c>
      <c r="P5003" s="149" t="str">
        <f>IF(Data!B5007="","",B5007)</f>
        <v/>
      </c>
      <c r="Q5003" s="150" t="str">
        <f>IFERROR(IF(P5003:$P$5009&lt;&gt;0, ABS(P5003-$Z$7),""),"")</f>
        <v/>
      </c>
      <c r="R5003" s="150" t="str">
        <f>IFERROR(IF(P5003:$P$5009&lt;&gt;0, (Q5003-$Y$16)^2,""),"")</f>
        <v/>
      </c>
      <c r="S5003" s="151" t="str">
        <f>IF(Data!C5007="","",C5007)</f>
        <v/>
      </c>
      <c r="T5003" s="150" t="str">
        <f>IFERROR(IF(S5003:$S$5009&lt;&gt;0, ABS(C5007-$Z$8),""),"")</f>
        <v/>
      </c>
      <c r="U5003" s="150" t="str">
        <f>IFERROR(IF(S5003:$S$5009&lt;&gt;0, (T5003-$Y$17)^2,""),"")</f>
        <v/>
      </c>
    </row>
    <row r="5004" spans="1:21" ht="23">
      <c r="A5004" s="159">
        <v>4995</v>
      </c>
      <c r="B5004" s="160" t="str">
        <f>IF(Data!B5004:$B$5009&lt;&gt;"",Data!B5004,"")</f>
        <v/>
      </c>
      <c r="C5004" s="160" t="str">
        <f>IF(Data!$C5004:C$5009&lt;&gt;"",Data!C5004,"")</f>
        <v/>
      </c>
      <c r="P5004" s="149" t="str">
        <f>IF(Data!B5008="","",B5008)</f>
        <v/>
      </c>
      <c r="Q5004" s="150" t="str">
        <f>IFERROR(IF(P5004:$P$5009&lt;&gt;0, ABS(P5004-$Z$7),""),"")</f>
        <v/>
      </c>
      <c r="R5004" s="150" t="str">
        <f>IFERROR(IF(P5004:$P$5009&lt;&gt;0, (Q5004-$Y$16)^2,""),"")</f>
        <v/>
      </c>
      <c r="S5004" s="151" t="str">
        <f>IF(Data!C5008="","",C5008)</f>
        <v/>
      </c>
      <c r="T5004" s="150" t="str">
        <f>IFERROR(IF(S5004:$S$5009&lt;&gt;0, ABS(C5008-$Z$8),""),"")</f>
        <v/>
      </c>
      <c r="U5004" s="150" t="str">
        <f>IFERROR(IF(S5004:$S$5009&lt;&gt;0, (T5004-$Y$17)^2,""),"")</f>
        <v/>
      </c>
    </row>
    <row r="5005" spans="1:21" ht="23">
      <c r="A5005" s="161">
        <v>4996</v>
      </c>
      <c r="B5005" s="160" t="str">
        <f>IF(Data!B5005:$B$5009&lt;&gt;"",Data!B5005,"")</f>
        <v/>
      </c>
      <c r="C5005" s="160" t="str">
        <f>IF(Data!$C5005:C$5009&lt;&gt;"",Data!C5005,"")</f>
        <v/>
      </c>
      <c r="P5005" s="149" t="str">
        <f>IF(Data!B5009="","",B5009)</f>
        <v/>
      </c>
      <c r="Q5005" s="150" t="str">
        <f>IFERROR(IF(P5005:$P$5009&lt;&gt;0, ABS(P5005-$Z$7),""),"")</f>
        <v/>
      </c>
      <c r="R5005" s="150" t="str">
        <f>IFERROR(IF(P5005:$P$5009&lt;&gt;0, (Q5005-$Y$16)^2,""),"")</f>
        <v/>
      </c>
      <c r="S5005" s="151" t="str">
        <f>IF(Data!C5009="","",C5009)</f>
        <v/>
      </c>
      <c r="T5005" s="150" t="str">
        <f>IFERROR(IF(S5005:$S$5009&lt;&gt;0, ABS(C5009-$Z$8),""),"")</f>
        <v/>
      </c>
      <c r="U5005" s="150" t="str">
        <f>IFERROR(IF(S5005:$S$5009&lt;&gt;0, (T5005-$Y$17)^2,""),"")</f>
        <v/>
      </c>
    </row>
    <row r="5006" spans="1:21" ht="23">
      <c r="A5006" s="159">
        <v>4997</v>
      </c>
      <c r="B5006" s="160" t="str">
        <f>IF(Data!B5006:$B$5009&lt;&gt;"",Data!B5006,"")</f>
        <v/>
      </c>
      <c r="C5006" s="160" t="str">
        <f>IF(Data!$C5006:C$5009&lt;&gt;"",Data!C5006,"")</f>
        <v/>
      </c>
      <c r="P5006" s="149" t="str">
        <f>IF(Data!B5010="","",B5010)</f>
        <v/>
      </c>
      <c r="Q5006" s="150" t="str">
        <f>IFERROR(IF(P5006:$P$5009&lt;&gt;0, ABS(P5006-$Z$7),""),"")</f>
        <v/>
      </c>
      <c r="R5006" s="150" t="str">
        <f>IFERROR(IF(P5006:$P$5009&lt;&gt;0, (Q5006-$Y$16)^2,""),"")</f>
        <v/>
      </c>
      <c r="S5006" s="151" t="str">
        <f>IF(Data!C5010="","",C5010)</f>
        <v/>
      </c>
      <c r="T5006" s="150" t="str">
        <f>IFERROR(IF(S5006:$S$5009&lt;&gt;0, ABS(C5010-$Z$8),""),"")</f>
        <v/>
      </c>
      <c r="U5006" s="150" t="str">
        <f>IFERROR(IF(S5006:$S$5009&lt;&gt;0, (T5006-$Y$17)^2,""),"")</f>
        <v/>
      </c>
    </row>
    <row r="5007" spans="1:21" ht="23">
      <c r="A5007" s="161">
        <v>4998</v>
      </c>
      <c r="B5007" s="160" t="str">
        <f>IF(Data!B5007:$B$5009&lt;&gt;"",Data!B5007,"")</f>
        <v/>
      </c>
      <c r="C5007" s="160" t="str">
        <f>IF(Data!$C5007:C$5009&lt;&gt;"",Data!C5007,"")</f>
        <v/>
      </c>
      <c r="P5007" s="149" t="str">
        <f>IF(Data!B5011="","",B5011)</f>
        <v/>
      </c>
      <c r="Q5007" s="150" t="str">
        <f>IFERROR(IF(P5007:$P$5009&lt;&gt;0, ABS(P5007-$Z$7),""),"")</f>
        <v/>
      </c>
      <c r="R5007" s="150" t="str">
        <f>IFERROR(IF(P5007:$P$5009&lt;&gt;0, (Q5007-$Y$16)^2,""),"")</f>
        <v/>
      </c>
      <c r="S5007" s="151" t="str">
        <f>IF(Data!C5011="","",C5011)</f>
        <v/>
      </c>
      <c r="T5007" s="150" t="str">
        <f>IFERROR(IF(S5007:$S$5009&lt;&gt;0, ABS(C5011-$Z$8),""),"")</f>
        <v/>
      </c>
      <c r="U5007" s="150" t="str">
        <f>IFERROR(IF(S5007:$S$5009&lt;&gt;0, (T5007-$Y$17)^2,""),"")</f>
        <v/>
      </c>
    </row>
    <row r="5008" spans="1:21" ht="23">
      <c r="A5008" s="159">
        <v>4999</v>
      </c>
      <c r="B5008" s="160" t="str">
        <f>IF(Data!B5008:$B$5009&lt;&gt;"",Data!B5008,"")</f>
        <v/>
      </c>
      <c r="C5008" s="160" t="str">
        <f>IF(Data!$C5008:C$5009&lt;&gt;"",Data!C5008,"")</f>
        <v/>
      </c>
      <c r="P5008" s="149" t="str">
        <f>IF(Data!B5012="","",B5012)</f>
        <v/>
      </c>
      <c r="Q5008" s="150" t="str">
        <f>IFERROR(IF(P5008:$P$5009&lt;&gt;0, ABS(P5008-$Z$7),""),"")</f>
        <v/>
      </c>
      <c r="R5008" s="150" t="str">
        <f>IFERROR(IF(P5008:$P$5009&lt;&gt;0, (Q5008-$Y$16)^2,""),"")</f>
        <v/>
      </c>
      <c r="S5008" s="151" t="str">
        <f>IF(Data!C5012="","",C5012)</f>
        <v/>
      </c>
      <c r="T5008" s="150" t="str">
        <f>IFERROR(IF(S5008:$S$5009&lt;&gt;0, ABS(C5012-$Z$8),""),"")</f>
        <v/>
      </c>
      <c r="U5008" s="150" t="str">
        <f>IFERROR(IF(S5008:$S$5009&lt;&gt;0, (T5008-$Y$17)^2,""),"")</f>
        <v/>
      </c>
    </row>
    <row r="5009" spans="1:21" s="1" customFormat="1" ht="23">
      <c r="A5009" s="159">
        <v>5000</v>
      </c>
      <c r="B5009" s="160" t="str">
        <f>IF(Data!B5009:$B$5009&lt;&gt;"",Data!B5009,"")</f>
        <v/>
      </c>
      <c r="C5009" s="160" t="str">
        <f>IF(Data!$C5009:C$5009&lt;&gt;"",Data!C5009,"")</f>
        <v/>
      </c>
      <c r="D5009" s="10"/>
      <c r="E5009" s="10"/>
      <c r="F5009" s="10"/>
      <c r="G5009" s="10"/>
      <c r="H5009" s="10"/>
      <c r="I5009" s="10"/>
      <c r="J5009" s="10"/>
      <c r="K5009" s="10"/>
      <c r="L5009" s="10"/>
      <c r="M5009" s="10"/>
      <c r="N5009" s="173"/>
      <c r="O5009" s="178"/>
      <c r="P5009" s="179" t="str">
        <f>IF(Data!B5013="","",B5013)</f>
        <v/>
      </c>
      <c r="Q5009" s="180" t="str">
        <f>IFERROR(IF(P5009:$P$5009&lt;&gt;0, ABS(P5009-$Z$7),""),"")</f>
        <v/>
      </c>
      <c r="R5009" s="180" t="str">
        <f>IFERROR(IF(P5009:$P$5009&lt;&gt;0, (Q5009-$Y$16)^2,""),"")</f>
        <v/>
      </c>
      <c r="S5009" s="175" t="str">
        <f>IF(Data!C5013="","",C5013)</f>
        <v/>
      </c>
      <c r="T5009" s="180" t="str">
        <f>IFERROR(IF(S5009:$S$5009&lt;&gt;0, ABS(C5013-$Z$8),""),"")</f>
        <v/>
      </c>
      <c r="U5009" s="180" t="str">
        <f>IFERROR(IF(S5009:$S$5009&lt;&gt;0, (T5009-$Y$17)^2,""),"")</f>
        <v/>
      </c>
    </row>
    <row r="5010" spans="1:21" ht="23">
      <c r="B5010" s="160" t="str">
        <f>IF(Data!B$5009:$B5010&lt;&gt;"",Data!B5010,"")</f>
        <v/>
      </c>
      <c r="C5010" s="160" t="str">
        <f>IF(Data!$C$5009:C5010&lt;&gt;"",Data!C5010,"")</f>
        <v/>
      </c>
    </row>
    <row r="5011" spans="1:21" ht="23">
      <c r="B5011" s="160" t="str">
        <f>IF(Data!B$5009:$B5011&lt;&gt;"",Data!B5011,"")</f>
        <v/>
      </c>
      <c r="C5011" s="160" t="str">
        <f>IF(Data!$C$5009:C5011&lt;&gt;"",Data!C5011,"")</f>
        <v/>
      </c>
    </row>
    <row r="5012" spans="1:21" ht="23">
      <c r="B5012" s="160" t="str">
        <f>IF(Data!B$5009:$B5012&lt;&gt;"",Data!B5012,"")</f>
        <v/>
      </c>
      <c r="C5012" s="160" t="str">
        <f>IF(Data!$C$5009:C5012&lt;&gt;"",Data!C5012,"")</f>
        <v/>
      </c>
    </row>
    <row r="5013" spans="1:21" ht="23">
      <c r="B5013" s="160" t="str">
        <f>IF(Data!B$5009:$B5013&lt;&gt;"",Data!B5013,"")</f>
        <v/>
      </c>
      <c r="C5013" s="160" t="str">
        <f>IF(Data!$C$5009:C5013&lt;&gt;"",Data!C5013,"")</f>
        <v/>
      </c>
    </row>
    <row r="5014" spans="1:21" ht="23">
      <c r="B5014" s="160" t="str">
        <f>IF(Data!B$5009:$B5014&lt;&gt;"",Data!B5014,"")</f>
        <v/>
      </c>
      <c r="C5014" s="160" t="str">
        <f>IF(Data!$C$5009:C5014&lt;&gt;"",Data!C5014,"")</f>
        <v/>
      </c>
    </row>
    <row r="5015" spans="1:21" ht="23">
      <c r="B5015" s="160" t="str">
        <f>IF(Data!B$5009:$B5015&lt;&gt;"",Data!B5015,"")</f>
        <v/>
      </c>
      <c r="C5015" s="160" t="str">
        <f>IF(Data!$C$5009:C5015&lt;&gt;"",Data!C5015,"")</f>
        <v/>
      </c>
    </row>
    <row r="5016" spans="1:21" ht="23">
      <c r="B5016" s="160" t="str">
        <f>IF(Data!B$5009:$B5016&lt;&gt;"",Data!B5016,"")</f>
        <v/>
      </c>
      <c r="C5016" s="160" t="str">
        <f>IF(Data!$C$5009:C5016&lt;&gt;"",Data!C5016,"")</f>
        <v/>
      </c>
    </row>
    <row r="5017" spans="1:21" ht="23">
      <c r="B5017" s="160" t="str">
        <f>IF(Data!B$5009:$B5017&lt;&gt;"",Data!B5017,"")</f>
        <v/>
      </c>
      <c r="C5017" s="160" t="str">
        <f>IF(Data!$C$5009:C5017&lt;&gt;"",Data!C5017,"")</f>
        <v/>
      </c>
    </row>
    <row r="5018" spans="1:21" ht="23">
      <c r="B5018" s="160" t="str">
        <f>IF(Data!B$5009:$B5018&lt;&gt;"",Data!B5018,"")</f>
        <v/>
      </c>
      <c r="C5018" s="160" t="str">
        <f>IF(Data!$C$5009:C5018&lt;&gt;"",Data!C5018,"")</f>
        <v/>
      </c>
    </row>
    <row r="5019" spans="1:21" ht="23">
      <c r="B5019" s="160" t="str">
        <f>IF(Data!B$5009:$B5019&lt;&gt;"",Data!B5019,"")</f>
        <v/>
      </c>
      <c r="C5019" s="160" t="str">
        <f>IF(Data!$C$5009:C5019&lt;&gt;"",Data!C5019,"")</f>
        <v/>
      </c>
    </row>
    <row r="5020" spans="1:21" ht="23">
      <c r="B5020" s="160" t="str">
        <f>IF(Data!B$5009:$B5020&lt;&gt;"",Data!B5020,"")</f>
        <v/>
      </c>
      <c r="C5020" s="160" t="str">
        <f>IF(Data!$C$5009:C5020&lt;&gt;"",Data!C5020,"")</f>
        <v/>
      </c>
    </row>
    <row r="5021" spans="1:21" ht="23">
      <c r="B5021" s="160" t="str">
        <f>IF(Data!B$5009:$B5021&lt;&gt;"",Data!B5021,"")</f>
        <v/>
      </c>
      <c r="C5021" s="160" t="str">
        <f>IF(Data!$C$5009:C5021&lt;&gt;"",Data!C5021,"")</f>
        <v/>
      </c>
    </row>
    <row r="5022" spans="1:21" ht="23">
      <c r="B5022" s="160" t="str">
        <f>IF(Data!B$5009:$B5022&lt;&gt;"",Data!B5022,"")</f>
        <v/>
      </c>
      <c r="C5022" s="160" t="str">
        <f>IF(Data!$C$5009:C5022&lt;&gt;"",Data!C5022,"")</f>
        <v/>
      </c>
    </row>
    <row r="5023" spans="1:21" ht="23">
      <c r="B5023" s="160" t="str">
        <f>IF(Data!B$5009:$B5023&lt;&gt;"",Data!B5023,"")</f>
        <v/>
      </c>
      <c r="C5023" s="160" t="str">
        <f>IF(Data!$C$5009:C5023&lt;&gt;"",Data!C5023,"")</f>
        <v/>
      </c>
    </row>
    <row r="5024" spans="1:21" ht="23">
      <c r="B5024" s="160" t="str">
        <f>IF(Data!B$5009:$B5024&lt;&gt;"",Data!B5024,"")</f>
        <v/>
      </c>
      <c r="C5024" s="160" t="str">
        <f>IF(Data!$C$5009:C5024&lt;&gt;"",Data!C5024,"")</f>
        <v/>
      </c>
    </row>
    <row r="5025" spans="2:3" ht="23">
      <c r="B5025" s="160" t="str">
        <f>IF(Data!B$5009:$B5025&lt;&gt;"",Data!B5025,"")</f>
        <v/>
      </c>
      <c r="C5025" s="160" t="str">
        <f>IF(Data!$C$5009:C5025&lt;&gt;"",Data!C5025,"")</f>
        <v/>
      </c>
    </row>
    <row r="5026" spans="2:3" ht="23">
      <c r="B5026" s="160" t="str">
        <f>IF(Data!B$5009:$B5026&lt;&gt;"",Data!B5026,"")</f>
        <v/>
      </c>
      <c r="C5026" s="160" t="str">
        <f>IF(Data!$C$5009:C5026&lt;&gt;"",Data!C5026,"")</f>
        <v/>
      </c>
    </row>
    <row r="5027" spans="2:3" ht="23">
      <c r="B5027" s="160" t="str">
        <f>IF(Data!B$5009:$B5027&lt;&gt;"",Data!B5027,"")</f>
        <v/>
      </c>
      <c r="C5027" s="160" t="str">
        <f>IF(Data!$C$5009:C5027&lt;&gt;"",Data!C5027,"")</f>
        <v/>
      </c>
    </row>
    <row r="5028" spans="2:3" ht="23">
      <c r="B5028" s="160" t="str">
        <f>IF(Data!B$5009:$B5028&lt;&gt;"",Data!B5028,"")</f>
        <v/>
      </c>
      <c r="C5028" s="160" t="str">
        <f>IF(Data!$C$5009:C5028&lt;&gt;"",Data!C5028,"")</f>
        <v/>
      </c>
    </row>
    <row r="5029" spans="2:3" ht="23">
      <c r="B5029" s="160" t="str">
        <f>IF(Data!B$5009:$B5029&lt;&gt;"",Data!B5029,"")</f>
        <v/>
      </c>
      <c r="C5029" s="160" t="str">
        <f>IF(Data!$C$5009:C5029&lt;&gt;"",Data!C5029,"")</f>
        <v/>
      </c>
    </row>
    <row r="5030" spans="2:3" ht="23">
      <c r="B5030" s="160" t="str">
        <f>IF(Data!B$5009:$B5030&lt;&gt;"",Data!B5030,"")</f>
        <v/>
      </c>
      <c r="C5030" s="160" t="str">
        <f>IF(Data!$C$5009:C5030&lt;&gt;"",Data!C5030,"")</f>
        <v/>
      </c>
    </row>
    <row r="5031" spans="2:3" ht="23">
      <c r="B5031" s="160" t="str">
        <f>IF(Data!B$5009:$B5031&lt;&gt;"",Data!B5031,"")</f>
        <v/>
      </c>
      <c r="C5031" s="160" t="str">
        <f>IF(Data!$C$5009:C5031&lt;&gt;"",Data!C5031,"")</f>
        <v/>
      </c>
    </row>
    <row r="5032" spans="2:3" ht="23">
      <c r="B5032" s="160" t="str">
        <f>IF(Data!B$5009:$B5032&lt;&gt;"",Data!B5032,"")</f>
        <v/>
      </c>
      <c r="C5032" s="160" t="str">
        <f>IF(Data!$C$5009:C5032&lt;&gt;"",Data!C5032,"")</f>
        <v/>
      </c>
    </row>
    <row r="5033" spans="2:3" ht="23">
      <c r="B5033" s="160" t="str">
        <f>IF(Data!B$5009:$B5033&lt;&gt;"",Data!B5033,"")</f>
        <v/>
      </c>
      <c r="C5033" s="160" t="str">
        <f>IF(Data!$C$5009:C5033&lt;&gt;"",Data!C5033,"")</f>
        <v/>
      </c>
    </row>
    <row r="5034" spans="2:3" ht="23">
      <c r="B5034" s="160" t="str">
        <f>IF(Data!B$5009:$B5034&lt;&gt;"",Data!B5034,"")</f>
        <v/>
      </c>
      <c r="C5034" s="160" t="str">
        <f>IF(Data!$C$5009:C5034&lt;&gt;"",Data!C5034,"")</f>
        <v/>
      </c>
    </row>
    <row r="5035" spans="2:3" ht="23">
      <c r="B5035" s="160" t="str">
        <f>IF(Data!B$5009:$B5035&lt;&gt;"",Data!B5035,"")</f>
        <v/>
      </c>
      <c r="C5035" s="160" t="str">
        <f>IF(Data!$C$5009:C5035&lt;&gt;"",Data!C5035,"")</f>
        <v/>
      </c>
    </row>
    <row r="5036" spans="2:3" ht="23">
      <c r="B5036" s="160" t="str">
        <f>IF(Data!B$5009:$B5036&lt;&gt;"",Data!B5036,"")</f>
        <v/>
      </c>
      <c r="C5036" s="160" t="str">
        <f>IF(Data!$C$5009:C5036&lt;&gt;"",Data!C5036,"")</f>
        <v/>
      </c>
    </row>
    <row r="5037" spans="2:3" ht="23">
      <c r="B5037" s="160" t="str">
        <f>IF(Data!B$5009:$B5037&lt;&gt;"",Data!B5037,"")</f>
        <v/>
      </c>
      <c r="C5037" s="160" t="str">
        <f>IF(Data!$C$5009:C5037&lt;&gt;"",Data!C5037,"")</f>
        <v/>
      </c>
    </row>
    <row r="5038" spans="2:3" ht="23">
      <c r="B5038" s="160" t="str">
        <f>IF(Data!B$5009:$B5038&lt;&gt;"",Data!B5038,"")</f>
        <v/>
      </c>
      <c r="C5038" s="160" t="str">
        <f>IF(Data!$C$5009:C5038&lt;&gt;"",Data!C5038,"")</f>
        <v/>
      </c>
    </row>
    <row r="5039" spans="2:3" ht="23">
      <c r="B5039" s="160" t="str">
        <f>IF(Data!B$5009:$B5039&lt;&gt;"",Data!B5039,"")</f>
        <v/>
      </c>
      <c r="C5039" s="160" t="str">
        <f>IF(Data!$C$5009:C5039&lt;&gt;"",Data!C5039,"")</f>
        <v/>
      </c>
    </row>
    <row r="5040" spans="2:3" ht="23">
      <c r="B5040" s="160" t="str">
        <f>IF(Data!B$5009:$B5040&lt;&gt;"",Data!B5040,"")</f>
        <v/>
      </c>
      <c r="C5040" s="160" t="str">
        <f>IF(Data!$C$5009:C5040&lt;&gt;"",Data!C5040,"")</f>
        <v/>
      </c>
    </row>
    <row r="5041" spans="2:3" ht="23">
      <c r="B5041" s="160" t="str">
        <f>IF(Data!B$5009:$B5041&lt;&gt;"",Data!B5041,"")</f>
        <v/>
      </c>
      <c r="C5041" s="160" t="str">
        <f>IF(Data!$C$5009:C5041&lt;&gt;"",Data!C5041,"")</f>
        <v/>
      </c>
    </row>
    <row r="5042" spans="2:3" ht="23">
      <c r="B5042" s="160" t="str">
        <f>IF(Data!B$5009:$B5042&lt;&gt;"",Data!B5042,"")</f>
        <v/>
      </c>
      <c r="C5042" s="160" t="str">
        <f>IF(Data!$C$5009:C5042&lt;&gt;"",Data!C5042,"")</f>
        <v/>
      </c>
    </row>
    <row r="5043" spans="2:3" ht="23">
      <c r="B5043" s="160" t="str">
        <f>IF(Data!B$5009:$B5043&lt;&gt;"",Data!B5043,"")</f>
        <v/>
      </c>
      <c r="C5043" s="160" t="str">
        <f>IF(Data!$C$5009:C5043&lt;&gt;"",Data!C5043,"")</f>
        <v/>
      </c>
    </row>
    <row r="5044" spans="2:3" ht="23">
      <c r="B5044" s="160" t="str">
        <f>IF(Data!B$5009:$B5044&lt;&gt;"",Data!B5044,"")</f>
        <v/>
      </c>
      <c r="C5044" s="160" t="str">
        <f>IF(Data!$C$5009:C5044&lt;&gt;"",Data!C5044,"")</f>
        <v/>
      </c>
    </row>
    <row r="5045" spans="2:3" ht="23">
      <c r="B5045" s="160" t="str">
        <f>IF(Data!B$5009:$B5045&lt;&gt;"",Data!B5045,"")</f>
        <v/>
      </c>
      <c r="C5045" s="160" t="str">
        <f>IF(Data!$C$5009:C5045&lt;&gt;"",Data!C5045,"")</f>
        <v/>
      </c>
    </row>
    <row r="5046" spans="2:3" ht="23">
      <c r="B5046" s="160" t="str">
        <f>IF(Data!B$5009:$B5046&lt;&gt;"",Data!B5046,"")</f>
        <v/>
      </c>
      <c r="C5046" s="160" t="str">
        <f>IF(Data!$C$5009:C5046&lt;&gt;"",Data!C5046,"")</f>
        <v/>
      </c>
    </row>
    <row r="5047" spans="2:3" ht="23">
      <c r="B5047" s="160" t="str">
        <f>IF(Data!B$5009:$B5047&lt;&gt;"",Data!B5047,"")</f>
        <v/>
      </c>
      <c r="C5047" s="160" t="str">
        <f>IF(Data!$C$5009:C5047&lt;&gt;"",Data!C5047,"")</f>
        <v/>
      </c>
    </row>
    <row r="5048" spans="2:3" ht="23">
      <c r="B5048" s="160" t="str">
        <f>IF(Data!B$5009:$B5048&lt;&gt;"",Data!B5048,"")</f>
        <v/>
      </c>
      <c r="C5048" s="160" t="str">
        <f>IF(Data!$C$5009:C5048&lt;&gt;"",Data!C5048,"")</f>
        <v/>
      </c>
    </row>
    <row r="5049" spans="2:3" ht="23">
      <c r="B5049" s="160" t="str">
        <f>IF(Data!B$5009:$B5049&lt;&gt;"",Data!B5049,"")</f>
        <v/>
      </c>
      <c r="C5049" s="160" t="str">
        <f>IF(Data!$C$5009:C5049&lt;&gt;"",Data!C5049,"")</f>
        <v/>
      </c>
    </row>
    <row r="5050" spans="2:3" ht="23">
      <c r="B5050" s="160" t="str">
        <f>IF(Data!B$5009:$B5050&lt;&gt;"",Data!B5050,"")</f>
        <v/>
      </c>
      <c r="C5050" s="160" t="str">
        <f>IF(Data!$C$5009:C5050&lt;&gt;"",Data!C5050,"")</f>
        <v/>
      </c>
    </row>
    <row r="5051" spans="2:3" ht="23">
      <c r="B5051" s="160" t="str">
        <f>IF(Data!B$5009:$B5051&lt;&gt;"",Data!B5051,"")</f>
        <v/>
      </c>
      <c r="C5051" s="160" t="str">
        <f>IF(Data!$C$5009:C5051&lt;&gt;"",Data!C5051,"")</f>
        <v/>
      </c>
    </row>
  </sheetData>
  <sheetProtection algorithmName="SHA-512" hashValue="RPhu/IFWVcRMkIzLMGKn++vEaaHj4TATiL9RJ6lh3G3enNqc1njaMnBPZX5UrFcgNBV2cOycDBh0LWE2Sa7WAw==" saltValue="aQvzYktG8ELb9QdItI7Qig==" spinCount="100000" sheet="1" objects="1" scenarios="1"/>
  <mergeCells count="1">
    <mergeCell ref="E10:F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023"/>
  <sheetViews>
    <sheetView topLeftCell="B15" zoomScale="95" zoomScaleNormal="95" workbookViewId="0">
      <selection activeCell="F19" sqref="F19"/>
    </sheetView>
  </sheetViews>
  <sheetFormatPr defaultColWidth="8.6328125" defaultRowHeight="14.5"/>
  <cols>
    <col min="1" max="1" width="5.54296875" style="5" customWidth="1"/>
    <col min="2" max="3" width="8.6328125" style="4"/>
    <col min="4" max="4" width="6.26953125" style="10" customWidth="1"/>
    <col min="5" max="5" width="68.1796875" style="10" customWidth="1"/>
    <col min="6" max="6" width="9.54296875" style="3" customWidth="1"/>
    <col min="7" max="7" width="9" style="9" customWidth="1"/>
    <col min="8" max="25" width="8.6328125" style="1"/>
    <col min="26" max="16384" width="8.6328125" style="3"/>
  </cols>
  <sheetData>
    <row r="1" spans="1:25" s="8" customFormat="1" ht="15.5">
      <c r="A1" s="72" t="s">
        <v>5</v>
      </c>
      <c r="B1" s="73"/>
      <c r="C1" s="73"/>
      <c r="D1" s="74"/>
      <c r="E1" s="74"/>
      <c r="F1" s="75"/>
      <c r="G1" s="9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25" s="8" customFormat="1" ht="15.5">
      <c r="A2" s="76"/>
      <c r="B2" s="77"/>
      <c r="C2" s="78"/>
      <c r="D2" s="79" t="s">
        <v>28</v>
      </c>
      <c r="E2" s="78"/>
      <c r="F2" s="80"/>
      <c r="G2" s="9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5" s="8" customFormat="1" ht="15.5">
      <c r="A3" s="81"/>
      <c r="B3" s="82"/>
      <c r="C3" s="82" t="s">
        <v>4</v>
      </c>
      <c r="D3" s="83"/>
      <c r="E3" s="83"/>
      <c r="F3" s="84"/>
      <c r="G3" s="11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</row>
    <row r="4" spans="1:25" s="8" customFormat="1">
      <c r="A4" s="5"/>
      <c r="B4" s="12"/>
      <c r="C4" s="12"/>
      <c r="D4" s="10"/>
      <c r="E4" s="10"/>
      <c r="G4" s="9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25" s="8" customFormat="1">
      <c r="A5" s="67" t="s">
        <v>29</v>
      </c>
      <c r="B5" s="68"/>
      <c r="C5" s="69"/>
      <c r="D5" s="70"/>
      <c r="E5" s="71"/>
      <c r="F5" s="9"/>
      <c r="G5" s="9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</row>
    <row r="6" spans="1:25" s="8" customFormat="1">
      <c r="A6" s="38"/>
      <c r="B6" s="39"/>
      <c r="C6" s="39"/>
      <c r="D6" s="9"/>
      <c r="E6" s="9"/>
      <c r="F6" s="9"/>
      <c r="G6" s="9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5" s="8" customFormat="1">
      <c r="A7" s="38"/>
      <c r="B7" s="58" t="s">
        <v>31</v>
      </c>
      <c r="C7" s="58" t="s">
        <v>31</v>
      </c>
      <c r="D7" s="9"/>
      <c r="E7" s="9"/>
      <c r="F7" s="58" t="s">
        <v>31</v>
      </c>
      <c r="G7" s="9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</row>
    <row r="8" spans="1:25" s="8" customFormat="1">
      <c r="A8" s="5"/>
      <c r="B8" s="13"/>
      <c r="C8" s="13"/>
      <c r="D8" s="10"/>
      <c r="E8" s="10"/>
      <c r="G8" s="9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</row>
    <row r="9" spans="1:25" ht="19" customHeight="1">
      <c r="A9" s="7" t="s">
        <v>1</v>
      </c>
      <c r="B9" s="7" t="s">
        <v>3</v>
      </c>
      <c r="C9" s="7" t="s">
        <v>9</v>
      </c>
      <c r="E9" s="54" t="s">
        <v>30</v>
      </c>
      <c r="F9" s="53" t="e">
        <f>Data!#REF!</f>
        <v>#REF!</v>
      </c>
    </row>
    <row r="10" spans="1:25" s="1" customFormat="1" ht="25" customHeight="1">
      <c r="A10" s="14">
        <v>1</v>
      </c>
      <c r="B10" s="66">
        <f>IF(Data!B10:$B$5009&lt;&gt;"",Data!B10,"")</f>
        <v>5</v>
      </c>
      <c r="C10" s="66">
        <f>IF(Data!$B10:$C$5009&lt;&gt;"",Data!C10,"")</f>
        <v>2</v>
      </c>
      <c r="D10" s="24"/>
      <c r="E10" s="59" t="s">
        <v>32</v>
      </c>
      <c r="F10" s="55"/>
      <c r="G10" s="9"/>
    </row>
    <row r="11" spans="1:25" ht="25" customHeight="1">
      <c r="A11" s="6">
        <v>2</v>
      </c>
      <c r="B11" s="66">
        <f>IF(Data!B11:$B$5009&lt;&gt;"",Data!B11,"")</f>
        <v>3</v>
      </c>
      <c r="C11" s="66">
        <f>IF(Data!$B11:$C$5009&lt;&gt;"",Data!C11,"")</f>
        <v>3</v>
      </c>
      <c r="D11"/>
      <c r="E11" s="59" t="s">
        <v>33</v>
      </c>
      <c r="F11" s="56"/>
    </row>
    <row r="12" spans="1:25" ht="25" customHeight="1">
      <c r="A12" s="14">
        <v>3</v>
      </c>
      <c r="B12" s="66">
        <f>IF(Data!B12:$B$5009&lt;&gt;"",Data!B12,"")</f>
        <v>5</v>
      </c>
      <c r="C12" s="66">
        <f>IF(Data!$B12:$C$5009&lt;&gt;"",Data!C12,"")</f>
        <v>2</v>
      </c>
      <c r="D12"/>
      <c r="E12" s="59" t="s">
        <v>34</v>
      </c>
      <c r="F12" s="57"/>
    </row>
    <row r="13" spans="1:25" ht="25" customHeight="1">
      <c r="A13" s="6">
        <v>4</v>
      </c>
      <c r="B13" s="66">
        <f>IF(Data!B13:$B$5009&lt;&gt;"",Data!B13,"")</f>
        <v>4</v>
      </c>
      <c r="C13" s="66">
        <f>IF(Data!$B13:$C$5009&lt;&gt;"",Data!C13,"")</f>
        <v>4</v>
      </c>
      <c r="D13"/>
      <c r="E13" s="59" t="s">
        <v>35</v>
      </c>
      <c r="F13" s="55"/>
      <c r="G13" s="2"/>
    </row>
    <row r="14" spans="1:25" ht="18" customHeight="1">
      <c r="A14" s="14">
        <v>5</v>
      </c>
      <c r="B14" s="66">
        <f>IF(Data!B14:$B$5009&lt;&gt;"",Data!B14,"")</f>
        <v>2</v>
      </c>
      <c r="C14" s="66">
        <f>IF(Data!$B14:$C$5009&lt;&gt;"",Data!C14,"")</f>
        <v>1</v>
      </c>
      <c r="D14"/>
      <c r="E14" s="3"/>
      <c r="G14" s="3"/>
    </row>
    <row r="15" spans="1:25" ht="25" customHeight="1">
      <c r="A15" s="6">
        <v>6</v>
      </c>
      <c r="B15" s="66">
        <f>IF(Data!B15:$B$5009&lt;&gt;"",Data!B15,"")</f>
        <v>5</v>
      </c>
      <c r="C15" s="66">
        <f>IF(Data!$B15:$C$5009&lt;&gt;"",Data!C15,"")</f>
        <v>3</v>
      </c>
      <c r="D15"/>
      <c r="E15" s="52" t="s">
        <v>13</v>
      </c>
      <c r="F15" s="50" t="s">
        <v>3</v>
      </c>
      <c r="G15" s="51" t="s">
        <v>2</v>
      </c>
    </row>
    <row r="16" spans="1:25" ht="25" customHeight="1">
      <c r="A16" s="14">
        <v>7</v>
      </c>
      <c r="B16" s="66">
        <f>IF(Data!B16:$B$5009&lt;&gt;"",Data!B16,"")</f>
        <v>2</v>
      </c>
      <c r="C16" s="66">
        <f>IF(Data!$B16:$C$5009&lt;&gt;"",Data!C16,"")</f>
        <v>5</v>
      </c>
      <c r="D16"/>
      <c r="E16" s="21" t="s">
        <v>21</v>
      </c>
      <c r="F16" s="60">
        <f>IFERROR(AVERAGE(B:B),"")</f>
        <v>3.9333333333333331</v>
      </c>
      <c r="G16" s="60">
        <f>IFERROR(AVERAGE(C:C),"")</f>
        <v>2.5333333333333332</v>
      </c>
    </row>
    <row r="17" spans="1:7" ht="25" customHeight="1">
      <c r="A17" s="6">
        <v>8</v>
      </c>
      <c r="B17" s="66">
        <f>IF(Data!B17:$B$5009&lt;&gt;"",Data!B17,"")</f>
        <v>3</v>
      </c>
      <c r="C17" s="66">
        <f>IF(Data!$B17:$C$5009&lt;&gt;"",Data!C17,"")</f>
        <v>4</v>
      </c>
      <c r="D17"/>
      <c r="E17" s="21" t="s">
        <v>22</v>
      </c>
      <c r="F17" s="60">
        <f>IFERROR(VAR(B:B),"")</f>
        <v>1.3523809523809527</v>
      </c>
      <c r="G17" s="60">
        <f>IFERROR(VAR(C:C),"")</f>
        <v>1.6952380952380952</v>
      </c>
    </row>
    <row r="18" spans="1:7" ht="25" customHeight="1">
      <c r="A18" s="14">
        <v>9</v>
      </c>
      <c r="B18" s="66">
        <f>IF(Data!B18:$B$5009&lt;&gt;"",Data!B18,"")</f>
        <v>5</v>
      </c>
      <c r="C18" s="66">
        <f>IF(Data!$B18:$C$5009&lt;&gt;"",Data!C18,"")</f>
        <v>2</v>
      </c>
      <c r="D18"/>
      <c r="E18" s="21" t="s">
        <v>23</v>
      </c>
      <c r="F18" s="60">
        <f>IFERROR(STDEV(B:B),"")</f>
        <v>1.1629191512658792</v>
      </c>
      <c r="G18" s="60">
        <f>IFERROR(STDEV(C:C),"")</f>
        <v>1.3020130933435712</v>
      </c>
    </row>
    <row r="19" spans="1:7" ht="21.5" customHeight="1">
      <c r="A19" s="6">
        <v>10</v>
      </c>
      <c r="B19" s="66">
        <f>IF(Data!B19:$B$5009&lt;&gt;"",Data!B19,"")</f>
        <v>4</v>
      </c>
      <c r="C19" s="66">
        <f>IF(Data!$B19:$C$5009&lt;&gt;"",Data!C19,"")</f>
        <v>1</v>
      </c>
      <c r="D19"/>
      <c r="E19" s="21" t="s">
        <v>25</v>
      </c>
      <c r="F19" s="16">
        <f>IF(B7="","",COUNT(B:B))</f>
        <v>15</v>
      </c>
      <c r="G19" s="16">
        <f>IF(C7="","",COUNT(C:C))</f>
        <v>15</v>
      </c>
    </row>
    <row r="20" spans="1:7" ht="25" customHeight="1">
      <c r="A20" s="14">
        <v>11</v>
      </c>
      <c r="B20" s="66">
        <f>IF(Data!B20:$B$5009&lt;&gt;"",Data!B20,"")</f>
        <v>5</v>
      </c>
      <c r="C20" s="66">
        <f>IF(Data!$B20:$C$5009&lt;&gt;"",Data!C20,"")</f>
        <v>1</v>
      </c>
      <c r="D20"/>
      <c r="E20" s="28" t="s">
        <v>10</v>
      </c>
      <c r="F20" s="16">
        <f>F19-1</f>
        <v>14</v>
      </c>
      <c r="G20" s="49">
        <f>G19-1</f>
        <v>14</v>
      </c>
    </row>
    <row r="21" spans="1:7" s="1" customFormat="1" ht="25" customHeight="1">
      <c r="A21" s="6">
        <v>12</v>
      </c>
      <c r="B21" s="66">
        <f>IF(Data!B21:$B$5009&lt;&gt;"",Data!B21,"")</f>
        <v>3</v>
      </c>
      <c r="C21" s="66">
        <f>IF(Data!$B21:$C$5009&lt;&gt;"",Data!C21,"")</f>
        <v>4</v>
      </c>
      <c r="D21" s="24"/>
      <c r="E21" s="28" t="s">
        <v>24</v>
      </c>
      <c r="F21" s="48">
        <f>F20+G20</f>
        <v>28</v>
      </c>
      <c r="G21" s="18"/>
    </row>
    <row r="22" spans="1:7" ht="25" customHeight="1">
      <c r="A22" s="14">
        <v>13</v>
      </c>
      <c r="B22" s="66">
        <f>IF(Data!B22:$B$5009&lt;&gt;"",Data!B22,"")</f>
        <v>5</v>
      </c>
      <c r="C22" s="66">
        <f>IF(Data!$B22:$C$5009&lt;&gt;"",Data!C22,"")</f>
        <v>3</v>
      </c>
      <c r="E22" s="23" t="s">
        <v>11</v>
      </c>
      <c r="F22" s="61">
        <f>((F20*F18^2)+(G20*G18^2))/F21</f>
        <v>1.5238095238095239</v>
      </c>
      <c r="G22" s="1"/>
    </row>
    <row r="23" spans="1:7" ht="25" customHeight="1">
      <c r="A23" s="6">
        <v>14</v>
      </c>
      <c r="B23" s="66">
        <f>IF(Data!B23:$B$5009&lt;&gt;"",Data!B23,"")</f>
        <v>3</v>
      </c>
      <c r="C23" s="66">
        <f>IF(Data!$B23:$C$5009&lt;&gt;"",Data!C23,"")</f>
        <v>2</v>
      </c>
      <c r="E23" s="17" t="s">
        <v>26</v>
      </c>
      <c r="F23" s="61">
        <f>SQRT((F20*F18^2)+(G20*G18^2))/F21</f>
        <v>0.23328473740792172</v>
      </c>
    </row>
    <row r="24" spans="1:7" ht="25" customHeight="1">
      <c r="A24" s="14">
        <v>15</v>
      </c>
      <c r="B24" s="66">
        <f>IF(Data!B24:$B$5009&lt;&gt;"",Data!B24,"")</f>
        <v>5</v>
      </c>
      <c r="C24" s="66">
        <f>IF(Data!$B24:$C$5009&lt;&gt;"",Data!C24,"")</f>
        <v>1</v>
      </c>
      <c r="E24" s="17" t="s">
        <v>27</v>
      </c>
      <c r="F24" s="61">
        <f>F16-G16</f>
        <v>1.4</v>
      </c>
    </row>
    <row r="25" spans="1:7" ht="25" customHeight="1">
      <c r="A25" s="6">
        <v>16</v>
      </c>
      <c r="B25" s="66" t="str">
        <f>IF(Data!B25:$B$5009&lt;&gt;"",Data!B25,"")</f>
        <v/>
      </c>
      <c r="C25" s="66" t="str">
        <f>IF(Data!$B25:$C$5009&lt;&gt;"",Data!C25,"")</f>
        <v/>
      </c>
      <c r="E25" s="23" t="s">
        <v>12</v>
      </c>
      <c r="F25" s="190">
        <f>SQRT(F22*(1/F19+1/G19))</f>
        <v>0.45074893585520887</v>
      </c>
    </row>
    <row r="26" spans="1:7" ht="25" customHeight="1">
      <c r="A26" s="14">
        <v>17</v>
      </c>
      <c r="B26" s="66" t="str">
        <f>IF(Data!B26:$B$5009&lt;&gt;"",Data!B26,"")</f>
        <v/>
      </c>
      <c r="C26" s="66" t="str">
        <f>IF(Data!$B26:$C$5009&lt;&gt;"",Data!C26,"")</f>
        <v/>
      </c>
      <c r="E26" s="23" t="s">
        <v>20</v>
      </c>
      <c r="F26" s="62">
        <f>F24/F25</f>
        <v>3.1059418861272983</v>
      </c>
    </row>
    <row r="27" spans="1:7" ht="25" customHeight="1">
      <c r="A27" s="6">
        <v>18</v>
      </c>
      <c r="B27" s="66" t="str">
        <f>IF(Data!B27:$B$5009&lt;&gt;"",Data!B27,"")</f>
        <v/>
      </c>
      <c r="C27" s="66" t="str">
        <f>IF(Data!$B27:$C$5009&lt;&gt;"",Data!C27,"")</f>
        <v/>
      </c>
      <c r="E27" s="17" t="s">
        <v>18</v>
      </c>
      <c r="F27" s="63">
        <f>IF(COUNT(B:B)&gt;0, _xlfn.T.DIST.2T(ABS(F26),F21),"")</f>
        <v>4.3150562451018349E-3</v>
      </c>
    </row>
    <row r="28" spans="1:7" ht="25" customHeight="1">
      <c r="A28" s="14">
        <v>19</v>
      </c>
      <c r="B28" s="66" t="str">
        <f>IF(Data!B28:$B$5009&lt;&gt;"",Data!B28,"")</f>
        <v/>
      </c>
      <c r="C28" s="66" t="str">
        <f>IF(Data!$B28:$C$5009&lt;&gt;"",Data!C28,"")</f>
        <v/>
      </c>
      <c r="E28" s="17" t="s">
        <v>19</v>
      </c>
      <c r="F28" s="64">
        <f>F27/2</f>
        <v>2.1575281225509175E-3</v>
      </c>
    </row>
    <row r="29" spans="1:7" ht="25" customHeight="1">
      <c r="A29" s="6">
        <v>20</v>
      </c>
      <c r="B29" s="66" t="str">
        <f>IF(Data!B29:$B$5009&lt;&gt;"",Data!B29,"")</f>
        <v/>
      </c>
      <c r="C29" s="66" t="str">
        <f>IF(Data!$B29:$C$5009&lt;&gt;"",Data!C29,"")</f>
        <v/>
      </c>
      <c r="E29" s="17" t="s">
        <v>14</v>
      </c>
      <c r="F29" s="61">
        <f>_xlfn.T.INV(0.95,F21)</f>
        <v>1.7011309342659309</v>
      </c>
    </row>
    <row r="30" spans="1:7" ht="25" customHeight="1">
      <c r="A30" s="14">
        <v>21</v>
      </c>
      <c r="B30" s="66" t="str">
        <f>IF(Data!B30:$B$5009&lt;&gt;"",Data!B30,"")</f>
        <v/>
      </c>
      <c r="C30" s="66" t="str">
        <f>IF(Data!$B30:$C$5009&lt;&gt;"",Data!C30,"")</f>
        <v/>
      </c>
      <c r="E30" s="17" t="s">
        <v>15</v>
      </c>
      <c r="F30" s="61">
        <f>_xlfn.T.INV.2T(0.05,F21)</f>
        <v>2.0484071417952445</v>
      </c>
    </row>
    <row r="31" spans="1:7" ht="25" customHeight="1">
      <c r="A31" s="6">
        <v>22</v>
      </c>
      <c r="B31" s="66" t="str">
        <f>IF(Data!B31:$B$5009&lt;&gt;"",Data!B31,"")</f>
        <v/>
      </c>
      <c r="C31" s="66" t="str">
        <f>IF(Data!$B31:$C$5009&lt;&gt;"",Data!C31,"")</f>
        <v/>
      </c>
      <c r="E31" s="17" t="s">
        <v>16</v>
      </c>
      <c r="F31" s="61">
        <f>F24-(ABS(_xlfn.T.INV(0.025,F21))*F25)</f>
        <v>0.47668266063758347</v>
      </c>
    </row>
    <row r="32" spans="1:7" ht="25" customHeight="1">
      <c r="A32" s="14">
        <v>23</v>
      </c>
      <c r="B32" s="66" t="str">
        <f>IF(Data!B32:$B$5009&lt;&gt;"",Data!B32,"")</f>
        <v/>
      </c>
      <c r="C32" s="66" t="str">
        <f>IF(Data!$B32:$C$5009&lt;&gt;"",Data!C32,"")</f>
        <v/>
      </c>
      <c r="E32" s="17" t="s">
        <v>17</v>
      </c>
      <c r="F32" s="65">
        <f>F24+(ABS(_xlfn.T.INV(0.025,F21))*F25)</f>
        <v>2.3233173393624162</v>
      </c>
    </row>
    <row r="33" spans="1:8" ht="25" customHeight="1">
      <c r="A33" s="6">
        <v>24</v>
      </c>
      <c r="B33" s="66" t="str">
        <f>IF(Data!B33:$B$5009&lt;&gt;"",Data!B33,"")</f>
        <v/>
      </c>
      <c r="C33" s="66" t="str">
        <f>IF(Data!$B33:$C$5009&lt;&gt;"",Data!C33,"")</f>
        <v/>
      </c>
    </row>
    <row r="34" spans="1:8" ht="25" customHeight="1">
      <c r="A34" s="14">
        <v>25</v>
      </c>
      <c r="B34" s="66" t="str">
        <f>IF(Data!B34:$B$5009&lt;&gt;"",Data!B34,"")</f>
        <v/>
      </c>
      <c r="C34" s="66" t="str">
        <f>IF(Data!$B34:$C$5009&lt;&gt;"",Data!C34,"")</f>
        <v/>
      </c>
      <c r="E34" s="29"/>
      <c r="F34" s="31"/>
    </row>
    <row r="35" spans="1:8" ht="25" customHeight="1">
      <c r="A35" s="6">
        <v>26</v>
      </c>
      <c r="B35" s="66" t="str">
        <f>IF(Data!B35:$B$5009&lt;&gt;"",Data!B35,"")</f>
        <v/>
      </c>
      <c r="C35" s="66" t="str">
        <f>IF(Data!$B35:$C$5009&lt;&gt;"",Data!C35,"")</f>
        <v/>
      </c>
      <c r="E35" s="2"/>
      <c r="F35" s="30"/>
    </row>
    <row r="36" spans="1:8" ht="25" customHeight="1">
      <c r="A36" s="14">
        <v>27</v>
      </c>
      <c r="B36" s="66" t="str">
        <f>IF(Data!B36:$B$5009&lt;&gt;"",Data!B36,"")</f>
        <v/>
      </c>
      <c r="C36" s="66" t="str">
        <f>IF(Data!$B36:$C$5009&lt;&gt;"",Data!C36,"")</f>
        <v/>
      </c>
      <c r="E36" s="22"/>
      <c r="F36" s="32"/>
    </row>
    <row r="37" spans="1:8" ht="25" customHeight="1">
      <c r="A37" s="6">
        <v>28</v>
      </c>
      <c r="B37" s="66" t="str">
        <f>IF(Data!B37:$B$5009&lt;&gt;"",Data!B37,"")</f>
        <v/>
      </c>
      <c r="C37" s="66" t="str">
        <f>IF(Data!$B37:$C$5009&lt;&gt;"",Data!C37,"")</f>
        <v/>
      </c>
    </row>
    <row r="38" spans="1:8" ht="25" customHeight="1">
      <c r="A38" s="14">
        <v>29</v>
      </c>
      <c r="B38" s="66" t="str">
        <f>IF(Data!B38:$B$5009&lt;&gt;"",Data!B38,"")</f>
        <v/>
      </c>
      <c r="C38" s="66" t="str">
        <f>IF(Data!$B38:$C$5009&lt;&gt;"",Data!C38,"")</f>
        <v/>
      </c>
    </row>
    <row r="39" spans="1:8" ht="25" customHeight="1">
      <c r="A39" s="6">
        <v>30</v>
      </c>
      <c r="B39" s="66" t="str">
        <f>IF(Data!B39:$B$5009&lt;&gt;"",Data!B39,"")</f>
        <v/>
      </c>
      <c r="C39" s="66" t="str">
        <f>IF(Data!$B39:$C$5009&lt;&gt;"",Data!C39,"")</f>
        <v/>
      </c>
      <c r="E39" s="9"/>
      <c r="F39" s="2"/>
    </row>
    <row r="40" spans="1:8" ht="25" customHeight="1">
      <c r="A40" s="14">
        <v>31</v>
      </c>
      <c r="B40" s="66" t="str">
        <f>IF(Data!B40:$B$5009&lt;&gt;"",Data!B40,"")</f>
        <v/>
      </c>
      <c r="C40" s="66" t="str">
        <f>IF(Data!$B40:$C$5009&lt;&gt;"",Data!C40,"")</f>
        <v/>
      </c>
      <c r="E40" s="9"/>
      <c r="F40" s="34"/>
    </row>
    <row r="41" spans="1:8" ht="25" customHeight="1">
      <c r="A41" s="6">
        <v>32</v>
      </c>
      <c r="B41" s="66" t="str">
        <f>IF(Data!B41:$B$5009&lt;&gt;"",Data!B41,"")</f>
        <v/>
      </c>
      <c r="C41" s="66" t="str">
        <f>IF(Data!$B41:$C$5009&lt;&gt;"",Data!C41,"")</f>
        <v/>
      </c>
      <c r="E41" s="9"/>
      <c r="F41" s="33"/>
    </row>
    <row r="42" spans="1:8" ht="25" customHeight="1">
      <c r="A42" s="14">
        <v>33</v>
      </c>
      <c r="B42" s="66" t="str">
        <f>IF(Data!B42:$B$5009&lt;&gt;"",Data!B42,"")</f>
        <v/>
      </c>
      <c r="C42" s="66" t="str">
        <f>IF(Data!$B42:$C$5009&lt;&gt;"",Data!C42,"")</f>
        <v/>
      </c>
      <c r="E42" s="9"/>
      <c r="F42" s="32"/>
    </row>
    <row r="43" spans="1:8" ht="25" customHeight="1">
      <c r="A43" s="6">
        <v>34</v>
      </c>
      <c r="B43" s="66" t="str">
        <f>IF(Data!B43:$B$5009&lt;&gt;"",Data!B43,"")</f>
        <v/>
      </c>
      <c r="C43" s="66" t="str">
        <f>IF(Data!$B43:$C$5009&lt;&gt;"",Data!C43,"")</f>
        <v/>
      </c>
      <c r="E43" s="9"/>
      <c r="F43" s="2"/>
    </row>
    <row r="44" spans="1:8" ht="25" customHeight="1">
      <c r="A44" s="14">
        <v>35</v>
      </c>
      <c r="B44" s="66" t="str">
        <f>IF(Data!B44:$B$5009&lt;&gt;"",Data!B44,"")</f>
        <v/>
      </c>
      <c r="C44" s="66" t="str">
        <f>IF(Data!$B44:$C$5009&lt;&gt;"",Data!C44,"")</f>
        <v/>
      </c>
      <c r="E44" s="9"/>
      <c r="F44" s="33"/>
    </row>
    <row r="45" spans="1:8" ht="25" customHeight="1">
      <c r="A45" s="6">
        <v>36</v>
      </c>
      <c r="B45" s="66" t="str">
        <f>IF(Data!B45:$B$5009&lt;&gt;"",Data!B45,"")</f>
        <v/>
      </c>
      <c r="C45" s="66" t="str">
        <f>IF(Data!$B45:$C$5009&lt;&gt;"",Data!C45,"")</f>
        <v/>
      </c>
      <c r="E45" s="9"/>
      <c r="F45" s="2"/>
      <c r="H45" s="2"/>
    </row>
    <row r="46" spans="1:8" s="1" customFormat="1" ht="25" customHeight="1">
      <c r="A46" s="14">
        <v>37</v>
      </c>
      <c r="B46" s="66" t="str">
        <f>IF(Data!B46:$B$5009&lt;&gt;"",Data!B46,"")</f>
        <v/>
      </c>
      <c r="C46" s="66" t="str">
        <f>IF(Data!$B46:$C$5009&lt;&gt;"",Data!C46,"")</f>
        <v/>
      </c>
      <c r="D46" s="10"/>
      <c r="E46" s="2"/>
      <c r="F46" s="2"/>
      <c r="G46" s="9"/>
      <c r="H46" s="2"/>
    </row>
    <row r="47" spans="1:8" ht="25" customHeight="1">
      <c r="A47" s="6">
        <v>38</v>
      </c>
      <c r="B47" s="66" t="str">
        <f>IF(Data!B47:$B$5009&lt;&gt;"",Data!B47,"")</f>
        <v/>
      </c>
      <c r="C47" s="66" t="str">
        <f>IF(Data!$B47:$C$5009&lt;&gt;"",Data!C47,"")</f>
        <v/>
      </c>
      <c r="E47" s="9"/>
      <c r="F47" s="2"/>
      <c r="H47" s="2"/>
    </row>
    <row r="48" spans="1:8" ht="25" customHeight="1">
      <c r="A48" s="14">
        <v>39</v>
      </c>
      <c r="B48" s="66" t="str">
        <f>IF(Data!B48:$B$5009&lt;&gt;"",Data!B48,"")</f>
        <v/>
      </c>
      <c r="C48" s="66" t="str">
        <f>IF(Data!$B48:$C$5009&lt;&gt;"",Data!C48,"")</f>
        <v/>
      </c>
      <c r="E48" s="9"/>
      <c r="F48" s="2"/>
      <c r="H48" s="2"/>
    </row>
    <row r="49" spans="1:8" ht="25" customHeight="1">
      <c r="A49" s="6">
        <v>40</v>
      </c>
      <c r="B49" s="66" t="str">
        <f>IF(Data!B49:$B$5009&lt;&gt;"",Data!B49,"")</f>
        <v/>
      </c>
      <c r="C49" s="66" t="str">
        <f>IF(Data!$B49:$C$5009&lt;&gt;"",Data!C49,"")</f>
        <v/>
      </c>
      <c r="E49" s="9"/>
      <c r="F49" s="2"/>
      <c r="H49" s="2"/>
    </row>
    <row r="50" spans="1:8" ht="25" customHeight="1">
      <c r="A50" s="14">
        <v>41</v>
      </c>
      <c r="B50" s="66" t="str">
        <f>IF(Data!B50:$B$5009&lt;&gt;"",Data!B50,"")</f>
        <v/>
      </c>
      <c r="C50" s="66" t="str">
        <f>IF(Data!$B50:$C$5009&lt;&gt;"",Data!C50,"")</f>
        <v/>
      </c>
      <c r="E50" s="9"/>
      <c r="F50" s="9"/>
      <c r="H50" s="2"/>
    </row>
    <row r="51" spans="1:8" ht="25" customHeight="1">
      <c r="A51" s="6">
        <v>42</v>
      </c>
      <c r="B51" s="66" t="str">
        <f>IF(Data!B51:$B$5009&lt;&gt;"",Data!B51,"")</f>
        <v/>
      </c>
      <c r="C51" s="66" t="str">
        <f>IF(Data!$B51:$C$5009&lt;&gt;"",Data!C51,"")</f>
        <v/>
      </c>
      <c r="E51" s="9"/>
      <c r="F51" s="9"/>
      <c r="H51" s="2"/>
    </row>
    <row r="52" spans="1:8" ht="25" customHeight="1">
      <c r="A52" s="14">
        <v>43</v>
      </c>
      <c r="B52" s="66" t="str">
        <f>IF(Data!B52:$B$5009&lt;&gt;"",Data!B52,"")</f>
        <v/>
      </c>
      <c r="C52" s="66" t="str">
        <f>IF(Data!$B52:$C$5009&lt;&gt;"",Data!C52,"")</f>
        <v/>
      </c>
      <c r="E52" s="9"/>
      <c r="F52" s="9"/>
      <c r="H52" s="2"/>
    </row>
    <row r="53" spans="1:8" ht="25" customHeight="1">
      <c r="A53" s="6">
        <v>44</v>
      </c>
      <c r="B53" s="66" t="str">
        <f>IF(Data!B53:$B$5009&lt;&gt;"",Data!B53,"")</f>
        <v/>
      </c>
      <c r="C53" s="66" t="str">
        <f>IF(Data!$B53:$C$5009&lt;&gt;"",Data!C53,"")</f>
        <v/>
      </c>
      <c r="E53" s="9"/>
      <c r="F53" s="2"/>
      <c r="H53" s="2"/>
    </row>
    <row r="54" spans="1:8" s="1" customFormat="1" ht="25" customHeight="1">
      <c r="A54" s="14">
        <v>45</v>
      </c>
      <c r="B54" s="66" t="str">
        <f>IF(Data!B54:$B$5009&lt;&gt;"",Data!B54,"")</f>
        <v/>
      </c>
      <c r="C54" s="66" t="str">
        <f>IF(Data!$B54:$C$5009&lt;&gt;"",Data!C54,"")</f>
        <v/>
      </c>
      <c r="D54" s="10"/>
      <c r="E54" s="9"/>
      <c r="F54" s="9"/>
      <c r="G54" s="9"/>
      <c r="H54" s="2"/>
    </row>
    <row r="55" spans="1:8">
      <c r="A55" s="6">
        <v>46</v>
      </c>
      <c r="B55" s="66" t="str">
        <f>IF(Data!B55:$B$5009&lt;&gt;"",Data!B55,"")</f>
        <v/>
      </c>
      <c r="C55" s="66" t="str">
        <f>IF(Data!$B55:$C$5009&lt;&gt;"",Data!C55,"")</f>
        <v/>
      </c>
      <c r="E55" s="15"/>
    </row>
    <row r="56" spans="1:8">
      <c r="A56" s="14">
        <v>47</v>
      </c>
      <c r="B56" s="66" t="str">
        <f>IF(Data!B56:$B$5009&lt;&gt;"",Data!B56,"")</f>
        <v/>
      </c>
      <c r="C56" s="66" t="str">
        <f>IF(Data!$B56:$C$5009&lt;&gt;"",Data!C56,"")</f>
        <v/>
      </c>
      <c r="E56" s="9"/>
      <c r="F56" s="228"/>
      <c r="G56" s="228"/>
    </row>
    <row r="57" spans="1:8">
      <c r="A57" s="6">
        <v>48</v>
      </c>
      <c r="B57" s="66" t="str">
        <f>IF(Data!B57:$B$5009&lt;&gt;"",Data!B57,"")</f>
        <v/>
      </c>
      <c r="C57" s="66" t="str">
        <f>IF(Data!$B57:$C$5009&lt;&gt;"",Data!C57,"")</f>
        <v/>
      </c>
      <c r="E57" s="9"/>
      <c r="F57" s="225"/>
      <c r="G57" s="225"/>
    </row>
    <row r="58" spans="1:8">
      <c r="A58" s="14">
        <v>49</v>
      </c>
      <c r="B58" s="66" t="str">
        <f>IF(Data!B58:$B$5009&lt;&gt;"",Data!B58,"")</f>
        <v/>
      </c>
      <c r="C58" s="66" t="str">
        <f>IF(Data!$B58:$C$5009&lt;&gt;"",Data!C58,"")</f>
        <v/>
      </c>
      <c r="E58" s="9"/>
      <c r="F58" s="229"/>
      <c r="G58" s="26"/>
    </row>
    <row r="59" spans="1:8">
      <c r="A59" s="6">
        <v>50</v>
      </c>
      <c r="B59" s="66" t="str">
        <f>IF(Data!B59:$B$5009&lt;&gt;"",Data!B59,"")</f>
        <v/>
      </c>
      <c r="C59" s="66" t="str">
        <f>IF(Data!$B59:$C$5009&lt;&gt;"",Data!C59,"")</f>
        <v/>
      </c>
      <c r="E59" s="9"/>
      <c r="F59" s="229"/>
      <c r="G59" s="26"/>
    </row>
    <row r="60" spans="1:8">
      <c r="A60" s="14">
        <v>51</v>
      </c>
      <c r="B60" s="66" t="str">
        <f>IF(Data!B60:$B$5009&lt;&gt;"",Data!B60,"")</f>
        <v/>
      </c>
      <c r="C60" s="66" t="str">
        <f>IF(Data!$B60:$C$5009&lt;&gt;"",Data!C60,"")</f>
        <v/>
      </c>
      <c r="E60" s="9"/>
      <c r="F60" s="9"/>
    </row>
    <row r="61" spans="1:8">
      <c r="A61" s="6">
        <v>52</v>
      </c>
      <c r="B61" s="66" t="str">
        <f>IF(Data!B61:$B$5009&lt;&gt;"",Data!B61,"")</f>
        <v/>
      </c>
      <c r="C61" s="66" t="str">
        <f>IF(Data!$B61:$C$5009&lt;&gt;"",Data!C61,"")</f>
        <v/>
      </c>
      <c r="E61" s="9"/>
      <c r="F61" s="228"/>
      <c r="G61" s="228"/>
    </row>
    <row r="62" spans="1:8" ht="15.5" customHeight="1">
      <c r="A62" s="14">
        <v>53</v>
      </c>
      <c r="B62" s="66" t="str">
        <f>IF(Data!B62:$B$5009&lt;&gt;"",Data!B62,"")</f>
        <v/>
      </c>
      <c r="C62" s="66" t="str">
        <f>IF(Data!$B62:$C$5009&lt;&gt;"",Data!C62,"")</f>
        <v/>
      </c>
      <c r="E62" s="9"/>
      <c r="F62" s="225"/>
      <c r="G62" s="225"/>
    </row>
    <row r="63" spans="1:8" ht="14.5" customHeight="1">
      <c r="A63" s="6">
        <v>54</v>
      </c>
      <c r="B63" s="66" t="str">
        <f>IF(Data!B63:$B$5009&lt;&gt;"",Data!B63,"")</f>
        <v/>
      </c>
      <c r="C63" s="66" t="str">
        <f>IF(Data!$B63:$C$5009&lt;&gt;"",Data!C63,"")</f>
        <v/>
      </c>
      <c r="E63" s="9"/>
      <c r="F63" s="225"/>
      <c r="G63" s="225"/>
    </row>
    <row r="64" spans="1:8">
      <c r="A64" s="14">
        <v>55</v>
      </c>
      <c r="B64" s="66" t="str">
        <f>IF(Data!B64:$B$5009&lt;&gt;"",Data!B64,"")</f>
        <v/>
      </c>
      <c r="C64" s="66" t="str">
        <f>IF(Data!$B64:$C$5009&lt;&gt;"",Data!C64,"")</f>
        <v/>
      </c>
      <c r="E64" s="9"/>
      <c r="F64" s="225"/>
      <c r="G64" s="225"/>
    </row>
    <row r="65" spans="1:7">
      <c r="A65" s="6">
        <v>56</v>
      </c>
      <c r="B65" s="66" t="str">
        <f>IF(Data!B65:$B$5009&lt;&gt;"",Data!B65,"")</f>
        <v/>
      </c>
      <c r="C65" s="66" t="str">
        <f>IF(Data!$B65:$C$5009&lt;&gt;"",Data!C65,"")</f>
        <v/>
      </c>
      <c r="E65" s="9"/>
      <c r="F65" s="229"/>
      <c r="G65" s="27"/>
    </row>
    <row r="66" spans="1:7">
      <c r="A66" s="14">
        <v>57</v>
      </c>
      <c r="B66" s="66" t="str">
        <f>IF(Data!B66:$B$5009&lt;&gt;"",Data!B66,"")</f>
        <v/>
      </c>
      <c r="C66" s="66" t="str">
        <f>IF(Data!$B66:$C$5009&lt;&gt;"",Data!C66,"")</f>
        <v/>
      </c>
      <c r="E66" s="9"/>
      <c r="F66" s="229"/>
      <c r="G66" s="27"/>
    </row>
    <row r="67" spans="1:7">
      <c r="A67" s="6">
        <v>58</v>
      </c>
      <c r="B67" s="66" t="str">
        <f>IF(Data!B67:$B$5009&lt;&gt;"",Data!B67,"")</f>
        <v/>
      </c>
      <c r="C67" s="66" t="str">
        <f>IF(Data!$B67:$C$5009&lt;&gt;"",Data!C67,"")</f>
        <v/>
      </c>
      <c r="F67" s="10"/>
    </row>
    <row r="68" spans="1:7">
      <c r="A68" s="14">
        <v>59</v>
      </c>
      <c r="B68" s="66" t="str">
        <f>IF(Data!B68:$B$5009&lt;&gt;"",Data!B68,"")</f>
        <v/>
      </c>
      <c r="C68" s="66" t="str">
        <f>IF(Data!$B68:$C$5009&lt;&gt;"",Data!C68,"")</f>
        <v/>
      </c>
      <c r="F68" s="10"/>
    </row>
    <row r="69" spans="1:7">
      <c r="A69" s="6">
        <v>60</v>
      </c>
      <c r="B69" s="66" t="str">
        <f>IF(Data!B69:$B$5009&lt;&gt;"",Data!B69,"")</f>
        <v/>
      </c>
      <c r="C69" s="66" t="str">
        <f>IF(Data!$B69:$C$5009&lt;&gt;"",Data!C69,"")</f>
        <v/>
      </c>
      <c r="F69" s="10"/>
    </row>
    <row r="70" spans="1:7">
      <c r="A70" s="14">
        <v>61</v>
      </c>
      <c r="B70" s="66" t="str">
        <f>IF(Data!B70:$B$5009&lt;&gt;"",Data!B70,"")</f>
        <v/>
      </c>
      <c r="C70" s="66" t="str">
        <f>IF(Data!$B70:$C$5009&lt;&gt;"",Data!C70,"")</f>
        <v/>
      </c>
      <c r="F70" s="10"/>
    </row>
    <row r="71" spans="1:7">
      <c r="A71" s="6">
        <v>62</v>
      </c>
      <c r="B71" s="66" t="str">
        <f>IF(Data!B71:$B$5009&lt;&gt;"",Data!B71,"")</f>
        <v/>
      </c>
      <c r="C71" s="66" t="str">
        <f>IF(Data!$B71:$C$5009&lt;&gt;"",Data!C71,"")</f>
        <v/>
      </c>
      <c r="F71" s="10"/>
    </row>
    <row r="72" spans="1:7">
      <c r="A72" s="14">
        <v>63</v>
      </c>
      <c r="B72" s="66" t="str">
        <f>IF(Data!B72:$B$5009&lt;&gt;"",Data!B72,"")</f>
        <v/>
      </c>
      <c r="C72" s="66" t="str">
        <f>IF(Data!$B72:$C$5009&lt;&gt;"",Data!C72,"")</f>
        <v/>
      </c>
      <c r="F72" s="10"/>
    </row>
    <row r="73" spans="1:7">
      <c r="A73" s="6">
        <v>64</v>
      </c>
      <c r="B73" s="66" t="str">
        <f>IF(Data!B73:$B$5009&lt;&gt;"",Data!B73,"")</f>
        <v/>
      </c>
      <c r="C73" s="66" t="str">
        <f>IF(Data!$B73:$C$5009&lt;&gt;"",Data!C73,"")</f>
        <v/>
      </c>
      <c r="F73" s="10"/>
    </row>
    <row r="74" spans="1:7">
      <c r="A74" s="14">
        <v>65</v>
      </c>
      <c r="B74" s="66" t="str">
        <f>IF(Data!B74:$B$5009&lt;&gt;"",Data!B74,"")</f>
        <v/>
      </c>
      <c r="C74" s="66" t="str">
        <f>IF(Data!$B74:$C$5009&lt;&gt;"",Data!C74,"")</f>
        <v/>
      </c>
      <c r="F74" s="10"/>
    </row>
    <row r="75" spans="1:7">
      <c r="A75" s="6">
        <v>66</v>
      </c>
      <c r="B75" s="66" t="str">
        <f>IF(Data!B75:$B$5009&lt;&gt;"",Data!B75,"")</f>
        <v/>
      </c>
      <c r="C75" s="66" t="str">
        <f>IF(Data!$B75:$C$5009&lt;&gt;"",Data!C75,"")</f>
        <v/>
      </c>
      <c r="F75" s="10"/>
    </row>
    <row r="76" spans="1:7">
      <c r="A76" s="14">
        <v>67</v>
      </c>
      <c r="B76" s="66" t="str">
        <f>IF(Data!B76:$B$5009&lt;&gt;"",Data!B76,"")</f>
        <v/>
      </c>
      <c r="C76" s="66" t="str">
        <f>IF(Data!$B76:$C$5009&lt;&gt;"",Data!C76,"")</f>
        <v/>
      </c>
      <c r="F76" s="10"/>
    </row>
    <row r="77" spans="1:7">
      <c r="A77" s="6">
        <v>68</v>
      </c>
      <c r="B77" s="66" t="str">
        <f>IF(Data!B77:$B$5009&lt;&gt;"",Data!B77,"")</f>
        <v/>
      </c>
      <c r="C77" s="66" t="str">
        <f>IF(Data!$B77:$C$5009&lt;&gt;"",Data!C77,"")</f>
        <v/>
      </c>
      <c r="F77" s="10"/>
    </row>
    <row r="78" spans="1:7">
      <c r="A78" s="14">
        <v>69</v>
      </c>
      <c r="B78" s="66" t="str">
        <f>IF(Data!B78:$B$5009&lt;&gt;"",Data!B78,"")</f>
        <v/>
      </c>
      <c r="C78" s="66" t="str">
        <f>IF(Data!$B78:$C$5009&lt;&gt;"",Data!C78,"")</f>
        <v/>
      </c>
      <c r="F78" s="10"/>
    </row>
    <row r="79" spans="1:7">
      <c r="A79" s="6">
        <v>70</v>
      </c>
      <c r="B79" s="66" t="str">
        <f>IF(Data!B79:$B$5009&lt;&gt;"",Data!B79,"")</f>
        <v/>
      </c>
      <c r="C79" s="66" t="str">
        <f>IF(Data!$B79:$C$5009&lt;&gt;"",Data!C79,"")</f>
        <v/>
      </c>
      <c r="F79" s="10"/>
    </row>
    <row r="80" spans="1:7">
      <c r="A80" s="14">
        <v>71</v>
      </c>
      <c r="B80" s="66" t="str">
        <f>IF(Data!B80:$B$5009&lt;&gt;"",Data!B80,"")</f>
        <v/>
      </c>
      <c r="C80" s="66" t="str">
        <f>IF(Data!$B80:$C$5009&lt;&gt;"",Data!C80,"")</f>
        <v/>
      </c>
      <c r="F80" s="10"/>
    </row>
    <row r="81" spans="1:6">
      <c r="A81" s="6">
        <v>72</v>
      </c>
      <c r="B81" s="66" t="str">
        <f>IF(Data!B81:$B$5009&lt;&gt;"",Data!B81,"")</f>
        <v/>
      </c>
      <c r="C81" s="66" t="str">
        <f>IF(Data!$B81:$C$5009&lt;&gt;"",Data!C81,"")</f>
        <v/>
      </c>
      <c r="F81" s="10"/>
    </row>
    <row r="82" spans="1:6">
      <c r="A82" s="14">
        <v>73</v>
      </c>
      <c r="B82" s="66" t="str">
        <f>IF(Data!B82:$B$5009&lt;&gt;"",Data!B82,"")</f>
        <v/>
      </c>
      <c r="C82" s="66" t="str">
        <f>IF(Data!$B82:$C$5009&lt;&gt;"",Data!C82,"")</f>
        <v/>
      </c>
      <c r="F82" s="10"/>
    </row>
    <row r="83" spans="1:6">
      <c r="A83" s="6">
        <v>74</v>
      </c>
      <c r="B83" s="66" t="str">
        <f>IF(Data!B83:$B$5009&lt;&gt;"",Data!B83,"")</f>
        <v/>
      </c>
      <c r="C83" s="66" t="str">
        <f>IF(Data!$B83:$C$5009&lt;&gt;"",Data!C83,"")</f>
        <v/>
      </c>
      <c r="F83" s="10"/>
    </row>
    <row r="84" spans="1:6">
      <c r="A84" s="14">
        <v>75</v>
      </c>
      <c r="B84" s="66" t="str">
        <f>IF(Data!B84:$B$5009&lt;&gt;"",Data!B84,"")</f>
        <v/>
      </c>
      <c r="C84" s="66" t="str">
        <f>IF(Data!$B84:$C$5009&lt;&gt;"",Data!C84,"")</f>
        <v/>
      </c>
      <c r="F84" s="10"/>
    </row>
    <row r="85" spans="1:6">
      <c r="A85" s="6">
        <v>76</v>
      </c>
      <c r="B85" s="66" t="str">
        <f>IF(Data!B85:$B$5009&lt;&gt;"",Data!B85,"")</f>
        <v/>
      </c>
      <c r="C85" s="66" t="str">
        <f>IF(Data!$B85:$C$5009&lt;&gt;"",Data!C85,"")</f>
        <v/>
      </c>
      <c r="F85" s="10"/>
    </row>
    <row r="86" spans="1:6">
      <c r="A86" s="14">
        <v>77</v>
      </c>
      <c r="B86" s="66" t="str">
        <f>IF(Data!B86:$B$5009&lt;&gt;"",Data!B86,"")</f>
        <v/>
      </c>
      <c r="C86" s="66" t="str">
        <f>IF(Data!$B86:$C$5009&lt;&gt;"",Data!C86,"")</f>
        <v/>
      </c>
      <c r="F86" s="10"/>
    </row>
    <row r="87" spans="1:6">
      <c r="A87" s="6">
        <v>78</v>
      </c>
      <c r="B87" s="66" t="str">
        <f>IF(Data!B87:$B$5009&lt;&gt;"",Data!B87,"")</f>
        <v/>
      </c>
      <c r="C87" s="66" t="str">
        <f>IF(Data!$B87:$C$5009&lt;&gt;"",Data!C87,"")</f>
        <v/>
      </c>
      <c r="F87" s="10"/>
    </row>
    <row r="88" spans="1:6">
      <c r="A88" s="14">
        <v>79</v>
      </c>
      <c r="B88" s="66" t="str">
        <f>IF(Data!B88:$B$5009&lt;&gt;"",Data!B88,"")</f>
        <v/>
      </c>
      <c r="C88" s="66" t="str">
        <f>IF(Data!$B88:$C$5009&lt;&gt;"",Data!C88,"")</f>
        <v/>
      </c>
      <c r="F88" s="10"/>
    </row>
    <row r="89" spans="1:6">
      <c r="A89" s="6">
        <v>80</v>
      </c>
      <c r="B89" s="66" t="str">
        <f>IF(Data!B89:$B$5009&lt;&gt;"",Data!B89,"")</f>
        <v/>
      </c>
      <c r="C89" s="66" t="str">
        <f>IF(Data!$B89:$C$5009&lt;&gt;"",Data!C89,"")</f>
        <v/>
      </c>
      <c r="F89" s="10"/>
    </row>
    <row r="90" spans="1:6">
      <c r="A90" s="14">
        <v>81</v>
      </c>
      <c r="B90" s="66" t="str">
        <f>IF(Data!B90:$B$5009&lt;&gt;"",Data!B90,"")</f>
        <v/>
      </c>
      <c r="C90" s="66" t="str">
        <f>IF(Data!$B90:$C$5009&lt;&gt;"",Data!C90,"")</f>
        <v/>
      </c>
      <c r="F90" s="10"/>
    </row>
    <row r="91" spans="1:6">
      <c r="A91" s="6">
        <v>82</v>
      </c>
      <c r="B91" s="66" t="str">
        <f>IF(Data!B91:$B$5009&lt;&gt;"",Data!B91,"")</f>
        <v/>
      </c>
      <c r="C91" s="66" t="str">
        <f>IF(Data!$B91:$C$5009&lt;&gt;"",Data!C91,"")</f>
        <v/>
      </c>
      <c r="F91" s="10"/>
    </row>
    <row r="92" spans="1:6">
      <c r="A92" s="14">
        <v>83</v>
      </c>
      <c r="B92" s="66" t="str">
        <f>IF(Data!B92:$B$5009&lt;&gt;"",Data!B92,"")</f>
        <v/>
      </c>
      <c r="C92" s="66" t="str">
        <f>IF(Data!$B92:$C$5009&lt;&gt;"",Data!C92,"")</f>
        <v/>
      </c>
      <c r="F92" s="10"/>
    </row>
    <row r="93" spans="1:6">
      <c r="A93" s="6">
        <v>84</v>
      </c>
      <c r="B93" s="66" t="str">
        <f>IF(Data!B93:$B$5009&lt;&gt;"",Data!B93,"")</f>
        <v/>
      </c>
      <c r="C93" s="66" t="str">
        <f>IF(Data!$B93:$C$5009&lt;&gt;"",Data!C93,"")</f>
        <v/>
      </c>
      <c r="F93" s="10"/>
    </row>
    <row r="94" spans="1:6">
      <c r="A94" s="14">
        <v>85</v>
      </c>
      <c r="B94" s="66" t="str">
        <f>IF(Data!B94:$B$5009&lt;&gt;"",Data!B94,"")</f>
        <v/>
      </c>
      <c r="C94" s="66" t="str">
        <f>IF(Data!$B94:$C$5009&lt;&gt;"",Data!C94,"")</f>
        <v/>
      </c>
      <c r="F94" s="10"/>
    </row>
    <row r="95" spans="1:6">
      <c r="A95" s="6">
        <v>86</v>
      </c>
      <c r="B95" s="66" t="str">
        <f>IF(Data!B95:$B$5009&lt;&gt;"",Data!B95,"")</f>
        <v/>
      </c>
      <c r="C95" s="66" t="str">
        <f>IF(Data!$B95:$C$5009&lt;&gt;"",Data!C95,"")</f>
        <v/>
      </c>
      <c r="F95" s="10"/>
    </row>
    <row r="96" spans="1:6">
      <c r="A96" s="14">
        <v>87</v>
      </c>
      <c r="B96" s="66" t="str">
        <f>IF(Data!B96:$B$5009&lt;&gt;"",Data!B96,"")</f>
        <v/>
      </c>
      <c r="C96" s="66" t="str">
        <f>IF(Data!$B96:$C$5009&lt;&gt;"",Data!C96,"")</f>
        <v/>
      </c>
      <c r="F96" s="10"/>
    </row>
    <row r="97" spans="1:6">
      <c r="A97" s="6">
        <v>88</v>
      </c>
      <c r="B97" s="66" t="str">
        <f>IF(Data!B97:$B$5009&lt;&gt;"",Data!B97,"")</f>
        <v/>
      </c>
      <c r="C97" s="66" t="str">
        <f>IF(Data!$B97:$C$5009&lt;&gt;"",Data!C97,"")</f>
        <v/>
      </c>
      <c r="F97" s="10"/>
    </row>
    <row r="98" spans="1:6">
      <c r="A98" s="14">
        <v>89</v>
      </c>
      <c r="B98" s="66" t="str">
        <f>IF(Data!B98:$B$5009&lt;&gt;"",Data!B98,"")</f>
        <v/>
      </c>
      <c r="C98" s="66" t="str">
        <f>IF(Data!$B98:$C$5009&lt;&gt;"",Data!C98,"")</f>
        <v/>
      </c>
      <c r="F98" s="10"/>
    </row>
    <row r="99" spans="1:6">
      <c r="A99" s="6">
        <v>90</v>
      </c>
      <c r="B99" s="66" t="str">
        <f>IF(Data!B99:$B$5009&lt;&gt;"",Data!B99,"")</f>
        <v/>
      </c>
      <c r="C99" s="66" t="str">
        <f>IF(Data!$B99:$C$5009&lt;&gt;"",Data!C99,"")</f>
        <v/>
      </c>
      <c r="F99" s="10"/>
    </row>
    <row r="100" spans="1:6">
      <c r="A100" s="14">
        <v>91</v>
      </c>
      <c r="B100" s="66" t="str">
        <f>IF(Data!B100:$B$5009&lt;&gt;"",Data!B100,"")</f>
        <v/>
      </c>
      <c r="C100" s="66" t="str">
        <f>IF(Data!$B100:$C$5009&lt;&gt;"",Data!C100,"")</f>
        <v/>
      </c>
      <c r="F100" s="10"/>
    </row>
    <row r="101" spans="1:6">
      <c r="A101" s="6">
        <v>92</v>
      </c>
      <c r="B101" s="66" t="str">
        <f>IF(Data!B101:$B$5009&lt;&gt;"",Data!B101,"")</f>
        <v/>
      </c>
      <c r="C101" s="66" t="str">
        <f>IF(Data!$B101:$C$5009&lt;&gt;"",Data!C101,"")</f>
        <v/>
      </c>
      <c r="F101" s="10"/>
    </row>
    <row r="102" spans="1:6">
      <c r="A102" s="14">
        <v>93</v>
      </c>
      <c r="B102" s="66" t="str">
        <f>IF(Data!B102:$B$5009&lt;&gt;"",Data!B102,"")</f>
        <v/>
      </c>
      <c r="C102" s="66" t="str">
        <f>IF(Data!$B102:$C$5009&lt;&gt;"",Data!C102,"")</f>
        <v/>
      </c>
      <c r="F102" s="10"/>
    </row>
    <row r="103" spans="1:6">
      <c r="A103" s="6">
        <v>94</v>
      </c>
      <c r="B103" s="66" t="str">
        <f>IF(Data!B103:$B$5009&lt;&gt;"",Data!B103,"")</f>
        <v/>
      </c>
      <c r="C103" s="66" t="str">
        <f>IF(Data!$B103:$C$5009&lt;&gt;"",Data!C103,"")</f>
        <v/>
      </c>
      <c r="F103" s="10"/>
    </row>
    <row r="104" spans="1:6">
      <c r="A104" s="14">
        <v>95</v>
      </c>
      <c r="B104" s="66" t="str">
        <f>IF(Data!B104:$B$5009&lt;&gt;"",Data!B104,"")</f>
        <v/>
      </c>
      <c r="C104" s="66" t="str">
        <f>IF(Data!$B104:$C$5009&lt;&gt;"",Data!C104,"")</f>
        <v/>
      </c>
      <c r="F104" s="10"/>
    </row>
    <row r="105" spans="1:6">
      <c r="A105" s="6">
        <v>96</v>
      </c>
      <c r="B105" s="66" t="str">
        <f>IF(Data!B105:$B$5009&lt;&gt;"",Data!B105,"")</f>
        <v/>
      </c>
      <c r="C105" s="66" t="str">
        <f>IF(Data!$B105:$C$5009&lt;&gt;"",Data!C105,"")</f>
        <v/>
      </c>
      <c r="F105" s="10"/>
    </row>
    <row r="106" spans="1:6">
      <c r="A106" s="14">
        <v>97</v>
      </c>
      <c r="B106" s="66" t="str">
        <f>IF(Data!B106:$B$5009&lt;&gt;"",Data!B106,"")</f>
        <v/>
      </c>
      <c r="C106" s="66" t="str">
        <f>IF(Data!$B106:$C$5009&lt;&gt;"",Data!C106,"")</f>
        <v/>
      </c>
      <c r="F106" s="10"/>
    </row>
    <row r="107" spans="1:6">
      <c r="A107" s="6">
        <v>98</v>
      </c>
      <c r="B107" s="66" t="str">
        <f>IF(Data!B107:$B$5009&lt;&gt;"",Data!B107,"")</f>
        <v/>
      </c>
      <c r="C107" s="66" t="str">
        <f>IF(Data!$B107:$C$5009&lt;&gt;"",Data!C107,"")</f>
        <v/>
      </c>
      <c r="F107" s="10"/>
    </row>
    <row r="108" spans="1:6">
      <c r="A108" s="14">
        <v>99</v>
      </c>
      <c r="B108" s="66" t="str">
        <f>IF(Data!B108:$B$5009&lt;&gt;"",Data!B108,"")</f>
        <v/>
      </c>
      <c r="C108" s="66" t="str">
        <f>IF(Data!$B108:$C$5009&lt;&gt;"",Data!C108,"")</f>
        <v/>
      </c>
      <c r="F108" s="10"/>
    </row>
    <row r="109" spans="1:6">
      <c r="A109" s="6">
        <v>100</v>
      </c>
      <c r="B109" s="66" t="str">
        <f>IF(Data!B109:$B$5009&lt;&gt;"",Data!B109,"")</f>
        <v/>
      </c>
      <c r="C109" s="66" t="str">
        <f>IF(Data!$B109:$C$5009&lt;&gt;"",Data!C109,"")</f>
        <v/>
      </c>
      <c r="F109" s="10"/>
    </row>
    <row r="110" spans="1:6">
      <c r="A110" s="14">
        <v>101</v>
      </c>
      <c r="B110" s="66" t="str">
        <f>IF(Data!B110:$B$5009&lt;&gt;"",Data!B110,"")</f>
        <v/>
      </c>
      <c r="C110" s="66" t="str">
        <f>IF(Data!$B110:$C$5009&lt;&gt;"",Data!C110,"")</f>
        <v/>
      </c>
      <c r="F110" s="10"/>
    </row>
    <row r="111" spans="1:6">
      <c r="A111" s="6">
        <v>102</v>
      </c>
      <c r="B111" s="66" t="str">
        <f>IF(Data!B111:$B$5009&lt;&gt;"",Data!B111,"")</f>
        <v/>
      </c>
      <c r="C111" s="66" t="str">
        <f>IF(Data!$B111:$C$5009&lt;&gt;"",Data!C111,"")</f>
        <v/>
      </c>
      <c r="F111" s="10"/>
    </row>
    <row r="112" spans="1:6">
      <c r="A112" s="14">
        <v>103</v>
      </c>
      <c r="B112" s="66" t="str">
        <f>IF(Data!B112:$B$5009&lt;&gt;"",Data!B112,"")</f>
        <v/>
      </c>
      <c r="C112" s="66" t="str">
        <f>IF(Data!$B112:$C$5009&lt;&gt;"",Data!C112,"")</f>
        <v/>
      </c>
      <c r="F112" s="10"/>
    </row>
    <row r="113" spans="1:6">
      <c r="A113" s="6">
        <v>104</v>
      </c>
      <c r="B113" s="66" t="str">
        <f>IF(Data!B113:$B$5009&lt;&gt;"",Data!B113,"")</f>
        <v/>
      </c>
      <c r="C113" s="66" t="str">
        <f>IF(Data!$B113:$C$5009&lt;&gt;"",Data!C113,"")</f>
        <v/>
      </c>
      <c r="F113" s="10"/>
    </row>
    <row r="114" spans="1:6">
      <c r="A114" s="14">
        <v>105</v>
      </c>
      <c r="B114" s="66" t="str">
        <f>IF(Data!B114:$B$5009&lt;&gt;"",Data!B114,"")</f>
        <v/>
      </c>
      <c r="C114" s="66" t="str">
        <f>IF(Data!$B114:$C$5009&lt;&gt;"",Data!C114,"")</f>
        <v/>
      </c>
      <c r="F114" s="10"/>
    </row>
    <row r="115" spans="1:6">
      <c r="A115" s="6">
        <v>106</v>
      </c>
      <c r="B115" s="66" t="str">
        <f>IF(Data!B115:$B$5009&lt;&gt;"",Data!B115,"")</f>
        <v/>
      </c>
      <c r="C115" s="66" t="str">
        <f>IF(Data!$B115:$C$5009&lt;&gt;"",Data!C115,"")</f>
        <v/>
      </c>
      <c r="F115" s="10"/>
    </row>
    <row r="116" spans="1:6">
      <c r="A116" s="14">
        <v>107</v>
      </c>
      <c r="B116" s="66" t="str">
        <f>IF(Data!B116:$B$5009&lt;&gt;"",Data!B116,"")</f>
        <v/>
      </c>
      <c r="C116" s="66" t="str">
        <f>IF(Data!$B116:$C$5009&lt;&gt;"",Data!C116,"")</f>
        <v/>
      </c>
      <c r="F116" s="10"/>
    </row>
    <row r="117" spans="1:6">
      <c r="A117" s="6">
        <v>108</v>
      </c>
      <c r="B117" s="66" t="str">
        <f>IF(Data!B117:$B$5009&lt;&gt;"",Data!B117,"")</f>
        <v/>
      </c>
      <c r="C117" s="66" t="str">
        <f>IF(Data!$B117:$C$5009&lt;&gt;"",Data!C117,"")</f>
        <v/>
      </c>
      <c r="F117" s="10"/>
    </row>
    <row r="118" spans="1:6">
      <c r="A118" s="14">
        <v>109</v>
      </c>
      <c r="B118" s="66" t="str">
        <f>IF(Data!B118:$B$5009&lt;&gt;"",Data!B118,"")</f>
        <v/>
      </c>
      <c r="C118" s="66" t="str">
        <f>IF(Data!$B118:$C$5009&lt;&gt;"",Data!C118,"")</f>
        <v/>
      </c>
      <c r="F118" s="10"/>
    </row>
    <row r="119" spans="1:6">
      <c r="A119" s="6">
        <v>110</v>
      </c>
      <c r="B119" s="66" t="str">
        <f>IF(Data!B119:$B$5009&lt;&gt;"",Data!B119,"")</f>
        <v/>
      </c>
      <c r="C119" s="66" t="str">
        <f>IF(Data!$B119:$C$5009&lt;&gt;"",Data!C119,"")</f>
        <v/>
      </c>
      <c r="F119" s="10"/>
    </row>
    <row r="120" spans="1:6">
      <c r="A120" s="14">
        <v>111</v>
      </c>
      <c r="B120" s="66" t="str">
        <f>IF(Data!B120:$B$5009&lt;&gt;"",Data!B120,"")</f>
        <v/>
      </c>
      <c r="C120" s="66" t="str">
        <f>IF(Data!$B120:$C$5009&lt;&gt;"",Data!C120,"")</f>
        <v/>
      </c>
      <c r="F120" s="10"/>
    </row>
    <row r="121" spans="1:6">
      <c r="A121" s="6">
        <v>112</v>
      </c>
      <c r="B121" s="66" t="str">
        <f>IF(Data!B121:$B$5009&lt;&gt;"",Data!B121,"")</f>
        <v/>
      </c>
      <c r="C121" s="66" t="str">
        <f>IF(Data!$B121:$C$5009&lt;&gt;"",Data!C121,"")</f>
        <v/>
      </c>
      <c r="F121" s="10"/>
    </row>
    <row r="122" spans="1:6">
      <c r="A122" s="14">
        <v>113</v>
      </c>
      <c r="B122" s="66" t="str">
        <f>IF(Data!B122:$B$5009&lt;&gt;"",Data!B122,"")</f>
        <v/>
      </c>
      <c r="C122" s="66" t="str">
        <f>IF(Data!$B122:$C$5009&lt;&gt;"",Data!C122,"")</f>
        <v/>
      </c>
      <c r="F122" s="10"/>
    </row>
    <row r="123" spans="1:6">
      <c r="A123" s="6">
        <v>114</v>
      </c>
      <c r="B123" s="66" t="str">
        <f>IF(Data!B123:$B$5009&lt;&gt;"",Data!B123,"")</f>
        <v/>
      </c>
      <c r="C123" s="66" t="str">
        <f>IF(Data!$B123:$C$5009&lt;&gt;"",Data!C123,"")</f>
        <v/>
      </c>
      <c r="F123" s="10"/>
    </row>
    <row r="124" spans="1:6">
      <c r="A124" s="14">
        <v>115</v>
      </c>
      <c r="B124" s="66" t="str">
        <f>IF(Data!B124:$B$5009&lt;&gt;"",Data!B124,"")</f>
        <v/>
      </c>
      <c r="C124" s="66" t="str">
        <f>IF(Data!$B124:$C$5009&lt;&gt;"",Data!C124,"")</f>
        <v/>
      </c>
      <c r="F124" s="10"/>
    </row>
    <row r="125" spans="1:6">
      <c r="A125" s="6">
        <v>116</v>
      </c>
      <c r="B125" s="66" t="str">
        <f>IF(Data!B125:$B$5009&lt;&gt;"",Data!B125,"")</f>
        <v/>
      </c>
      <c r="C125" s="66" t="str">
        <f>IF(Data!$B125:$C$5009&lt;&gt;"",Data!C125,"")</f>
        <v/>
      </c>
      <c r="F125" s="10"/>
    </row>
    <row r="126" spans="1:6">
      <c r="A126" s="14">
        <v>117</v>
      </c>
      <c r="B126" s="66" t="str">
        <f>IF(Data!B126:$B$5009&lt;&gt;"",Data!B126,"")</f>
        <v/>
      </c>
      <c r="C126" s="66" t="str">
        <f>IF(Data!$B126:$C$5009&lt;&gt;"",Data!C126,"")</f>
        <v/>
      </c>
      <c r="F126" s="10"/>
    </row>
    <row r="127" spans="1:6">
      <c r="A127" s="6">
        <v>118</v>
      </c>
      <c r="B127" s="66" t="str">
        <f>IF(Data!B127:$B$5009&lt;&gt;"",Data!B127,"")</f>
        <v/>
      </c>
      <c r="C127" s="66" t="str">
        <f>IF(Data!$B127:$C$5009&lt;&gt;"",Data!C127,"")</f>
        <v/>
      </c>
      <c r="F127" s="10"/>
    </row>
    <row r="128" spans="1:6">
      <c r="A128" s="14">
        <v>119</v>
      </c>
      <c r="B128" s="66" t="str">
        <f>IF(Data!B128:$B$5009&lt;&gt;"",Data!B128,"")</f>
        <v/>
      </c>
      <c r="C128" s="66" t="str">
        <f>IF(Data!$B128:$C$5009&lt;&gt;"",Data!C128,"")</f>
        <v/>
      </c>
      <c r="F128" s="10"/>
    </row>
    <row r="129" spans="1:6">
      <c r="A129" s="6">
        <v>120</v>
      </c>
      <c r="B129" s="66" t="str">
        <f>IF(Data!B129:$B$5009&lt;&gt;"",Data!B129,"")</f>
        <v/>
      </c>
      <c r="C129" s="66" t="str">
        <f>IF(Data!$B129:$C$5009&lt;&gt;"",Data!C129,"")</f>
        <v/>
      </c>
      <c r="F129" s="10"/>
    </row>
    <row r="130" spans="1:6">
      <c r="A130" s="14">
        <v>121</v>
      </c>
      <c r="B130" s="66" t="str">
        <f>IF(Data!B130:$B$5009&lt;&gt;"",Data!B130,"")</f>
        <v/>
      </c>
      <c r="C130" s="66" t="str">
        <f>IF(Data!$B130:$C$5009&lt;&gt;"",Data!C130,"")</f>
        <v/>
      </c>
      <c r="F130" s="10"/>
    </row>
    <row r="131" spans="1:6">
      <c r="A131" s="6">
        <v>122</v>
      </c>
      <c r="B131" s="66" t="str">
        <f>IF(Data!B131:$B$5009&lt;&gt;"",Data!B131,"")</f>
        <v/>
      </c>
      <c r="C131" s="66" t="str">
        <f>IF(Data!$B131:$C$5009&lt;&gt;"",Data!C131,"")</f>
        <v/>
      </c>
      <c r="F131" s="10"/>
    </row>
    <row r="132" spans="1:6">
      <c r="A132" s="14">
        <v>123</v>
      </c>
      <c r="B132" s="66" t="str">
        <f>IF(Data!B132:$B$5009&lt;&gt;"",Data!B132,"")</f>
        <v/>
      </c>
      <c r="C132" s="66" t="str">
        <f>IF(Data!$B132:$C$5009&lt;&gt;"",Data!C132,"")</f>
        <v/>
      </c>
      <c r="F132" s="10"/>
    </row>
    <row r="133" spans="1:6">
      <c r="A133" s="6">
        <v>124</v>
      </c>
      <c r="B133" s="66" t="str">
        <f>IF(Data!B133:$B$5009&lt;&gt;"",Data!B133,"")</f>
        <v/>
      </c>
      <c r="C133" s="66" t="str">
        <f>IF(Data!$B133:$C$5009&lt;&gt;"",Data!C133,"")</f>
        <v/>
      </c>
      <c r="F133" s="10"/>
    </row>
    <row r="134" spans="1:6">
      <c r="A134" s="14">
        <v>125</v>
      </c>
      <c r="B134" s="66" t="str">
        <f>IF(Data!B134:$B$5009&lt;&gt;"",Data!B134,"")</f>
        <v/>
      </c>
      <c r="C134" s="66" t="str">
        <f>IF(Data!$B134:$C$5009&lt;&gt;"",Data!C134,"")</f>
        <v/>
      </c>
      <c r="F134" s="10"/>
    </row>
    <row r="135" spans="1:6">
      <c r="A135" s="6">
        <v>126</v>
      </c>
      <c r="B135" s="66" t="str">
        <f>IF(Data!B135:$B$5009&lt;&gt;"",Data!B135,"")</f>
        <v/>
      </c>
      <c r="C135" s="66" t="str">
        <f>IF(Data!$B135:$C$5009&lt;&gt;"",Data!C135,"")</f>
        <v/>
      </c>
      <c r="F135" s="10"/>
    </row>
    <row r="136" spans="1:6">
      <c r="A136" s="14">
        <v>127</v>
      </c>
      <c r="B136" s="66" t="str">
        <f>IF(Data!B136:$B$5009&lt;&gt;"",Data!B136,"")</f>
        <v/>
      </c>
      <c r="C136" s="66" t="str">
        <f>IF(Data!$B136:$C$5009&lt;&gt;"",Data!C136,"")</f>
        <v/>
      </c>
      <c r="F136" s="10"/>
    </row>
    <row r="137" spans="1:6">
      <c r="A137" s="6">
        <v>128</v>
      </c>
      <c r="B137" s="66" t="str">
        <f>IF(Data!B137:$B$5009&lt;&gt;"",Data!B137,"")</f>
        <v/>
      </c>
      <c r="C137" s="66" t="str">
        <f>IF(Data!$B137:$C$5009&lt;&gt;"",Data!C137,"")</f>
        <v/>
      </c>
      <c r="F137" s="10"/>
    </row>
    <row r="138" spans="1:6">
      <c r="A138" s="14">
        <v>129</v>
      </c>
      <c r="B138" s="66" t="str">
        <f>IF(Data!B138:$B$5009&lt;&gt;"",Data!B138,"")</f>
        <v/>
      </c>
      <c r="C138" s="66" t="str">
        <f>IF(Data!$B138:$C$5009&lt;&gt;"",Data!C138,"")</f>
        <v/>
      </c>
      <c r="F138" s="10"/>
    </row>
    <row r="139" spans="1:6">
      <c r="A139" s="6">
        <v>130</v>
      </c>
      <c r="B139" s="66" t="str">
        <f>IF(Data!B139:$B$5009&lt;&gt;"",Data!B139,"")</f>
        <v/>
      </c>
      <c r="C139" s="66" t="str">
        <f>IF(Data!$B139:$C$5009&lt;&gt;"",Data!C139,"")</f>
        <v/>
      </c>
      <c r="F139" s="10"/>
    </row>
    <row r="140" spans="1:6">
      <c r="A140" s="14">
        <v>131</v>
      </c>
      <c r="B140" s="66" t="str">
        <f>IF(Data!B140:$B$5009&lt;&gt;"",Data!B140,"")</f>
        <v/>
      </c>
      <c r="C140" s="66" t="str">
        <f>IF(Data!$B140:$C$5009&lt;&gt;"",Data!C140,"")</f>
        <v/>
      </c>
      <c r="F140" s="10"/>
    </row>
    <row r="141" spans="1:6">
      <c r="A141" s="6">
        <v>132</v>
      </c>
      <c r="B141" s="66" t="str">
        <f>IF(Data!B141:$B$5009&lt;&gt;"",Data!B141,"")</f>
        <v/>
      </c>
      <c r="C141" s="66" t="str">
        <f>IF(Data!$B141:$C$5009&lt;&gt;"",Data!C141,"")</f>
        <v/>
      </c>
      <c r="F141" s="10"/>
    </row>
    <row r="142" spans="1:6">
      <c r="A142" s="14">
        <v>133</v>
      </c>
      <c r="B142" s="66" t="str">
        <f>IF(Data!B142:$B$5009&lt;&gt;"",Data!B142,"")</f>
        <v/>
      </c>
      <c r="C142" s="66" t="str">
        <f>IF(Data!$B142:$C$5009&lt;&gt;"",Data!C142,"")</f>
        <v/>
      </c>
      <c r="F142" s="10"/>
    </row>
    <row r="143" spans="1:6">
      <c r="A143" s="6">
        <v>134</v>
      </c>
      <c r="B143" s="66" t="str">
        <f>IF(Data!B143:$B$5009&lt;&gt;"",Data!B143,"")</f>
        <v/>
      </c>
      <c r="C143" s="66" t="str">
        <f>IF(Data!$B143:$C$5009&lt;&gt;"",Data!C143,"")</f>
        <v/>
      </c>
      <c r="F143" s="10"/>
    </row>
    <row r="144" spans="1:6">
      <c r="A144" s="14">
        <v>135</v>
      </c>
      <c r="B144" s="66" t="str">
        <f>IF(Data!B144:$B$5009&lt;&gt;"",Data!B144,"")</f>
        <v/>
      </c>
      <c r="C144" s="66" t="str">
        <f>IF(Data!$B144:$C$5009&lt;&gt;"",Data!C144,"")</f>
        <v/>
      </c>
      <c r="F144" s="10"/>
    </row>
    <row r="145" spans="1:6">
      <c r="A145" s="6">
        <v>136</v>
      </c>
      <c r="B145" s="66" t="str">
        <f>IF(Data!B145:$B$5009&lt;&gt;"",Data!B145,"")</f>
        <v/>
      </c>
      <c r="C145" s="66" t="str">
        <f>IF(Data!$B145:$C$5009&lt;&gt;"",Data!C145,"")</f>
        <v/>
      </c>
      <c r="F145" s="10"/>
    </row>
    <row r="146" spans="1:6">
      <c r="A146" s="14">
        <v>137</v>
      </c>
      <c r="B146" s="66" t="str">
        <f>IF(Data!B146:$B$5009&lt;&gt;"",Data!B146,"")</f>
        <v/>
      </c>
      <c r="C146" s="66" t="str">
        <f>IF(Data!$B146:$C$5009&lt;&gt;"",Data!C146,"")</f>
        <v/>
      </c>
      <c r="F146" s="10"/>
    </row>
    <row r="147" spans="1:6">
      <c r="A147" s="6">
        <v>138</v>
      </c>
      <c r="B147" s="66" t="str">
        <f>IF(Data!B147:$B$5009&lt;&gt;"",Data!B147,"")</f>
        <v/>
      </c>
      <c r="C147" s="66" t="str">
        <f>IF(Data!$B147:$C$5009&lt;&gt;"",Data!C147,"")</f>
        <v/>
      </c>
      <c r="F147" s="10"/>
    </row>
    <row r="148" spans="1:6">
      <c r="A148" s="14">
        <v>139</v>
      </c>
      <c r="B148" s="66" t="str">
        <f>IF(Data!B148:$B$5009&lt;&gt;"",Data!B148,"")</f>
        <v/>
      </c>
      <c r="C148" s="66" t="str">
        <f>IF(Data!$B148:$C$5009&lt;&gt;"",Data!C148,"")</f>
        <v/>
      </c>
      <c r="F148" s="10"/>
    </row>
    <row r="149" spans="1:6">
      <c r="A149" s="6">
        <v>140</v>
      </c>
      <c r="B149" s="66" t="str">
        <f>IF(Data!B149:$B$5009&lt;&gt;"",Data!B149,"")</f>
        <v/>
      </c>
      <c r="C149" s="66" t="str">
        <f>IF(Data!$B149:$C$5009&lt;&gt;"",Data!C149,"")</f>
        <v/>
      </c>
      <c r="F149" s="10"/>
    </row>
    <row r="150" spans="1:6">
      <c r="A150" s="14">
        <v>141</v>
      </c>
      <c r="B150" s="66" t="str">
        <f>IF(Data!B150:$B$5009&lt;&gt;"",Data!B150,"")</f>
        <v/>
      </c>
      <c r="C150" s="66" t="str">
        <f>IF(Data!$B150:$C$5009&lt;&gt;"",Data!C150,"")</f>
        <v/>
      </c>
      <c r="F150" s="10"/>
    </row>
    <row r="151" spans="1:6">
      <c r="A151" s="6">
        <v>142</v>
      </c>
      <c r="B151" s="66" t="str">
        <f>IF(Data!B151:$B$5009&lt;&gt;"",Data!B151,"")</f>
        <v/>
      </c>
      <c r="C151" s="66" t="str">
        <f>IF(Data!$B151:$C$5009&lt;&gt;"",Data!C151,"")</f>
        <v/>
      </c>
      <c r="F151" s="10"/>
    </row>
    <row r="152" spans="1:6">
      <c r="A152" s="14">
        <v>143</v>
      </c>
      <c r="B152" s="66" t="str">
        <f>IF(Data!B152:$B$5009&lt;&gt;"",Data!B152,"")</f>
        <v/>
      </c>
      <c r="C152" s="66" t="str">
        <f>IF(Data!$B152:$C$5009&lt;&gt;"",Data!C152,"")</f>
        <v/>
      </c>
      <c r="F152" s="10"/>
    </row>
    <row r="153" spans="1:6">
      <c r="A153" s="6">
        <v>144</v>
      </c>
      <c r="B153" s="66" t="str">
        <f>IF(Data!B153:$B$5009&lt;&gt;"",Data!B153,"")</f>
        <v/>
      </c>
      <c r="C153" s="66" t="str">
        <f>IF(Data!$B153:$C$5009&lt;&gt;"",Data!C153,"")</f>
        <v/>
      </c>
      <c r="F153" s="10"/>
    </row>
    <row r="154" spans="1:6">
      <c r="A154" s="14">
        <v>145</v>
      </c>
      <c r="B154" s="66" t="str">
        <f>IF(Data!B154:$B$5009&lt;&gt;"",Data!B154,"")</f>
        <v/>
      </c>
      <c r="C154" s="66" t="str">
        <f>IF(Data!$B154:$C$5009&lt;&gt;"",Data!C154,"")</f>
        <v/>
      </c>
      <c r="F154" s="10"/>
    </row>
    <row r="155" spans="1:6">
      <c r="A155" s="6">
        <v>146</v>
      </c>
      <c r="B155" s="66" t="str">
        <f>IF(Data!B155:$B$5009&lt;&gt;"",Data!B155,"")</f>
        <v/>
      </c>
      <c r="C155" s="66" t="str">
        <f>IF(Data!$B155:$C$5009&lt;&gt;"",Data!C155,"")</f>
        <v/>
      </c>
      <c r="F155" s="10"/>
    </row>
    <row r="156" spans="1:6">
      <c r="A156" s="14">
        <v>147</v>
      </c>
      <c r="B156" s="66" t="str">
        <f>IF(Data!B156:$B$5009&lt;&gt;"",Data!B156,"")</f>
        <v/>
      </c>
      <c r="C156" s="66" t="str">
        <f>IF(Data!$B156:$C$5009&lt;&gt;"",Data!C156,"")</f>
        <v/>
      </c>
      <c r="F156" s="10"/>
    </row>
    <row r="157" spans="1:6">
      <c r="A157" s="6">
        <v>148</v>
      </c>
      <c r="B157" s="66" t="str">
        <f>IF(Data!B157:$B$5009&lt;&gt;"",Data!B157,"")</f>
        <v/>
      </c>
      <c r="C157" s="66" t="str">
        <f>IF(Data!$B157:$C$5009&lt;&gt;"",Data!C157,"")</f>
        <v/>
      </c>
      <c r="F157" s="10"/>
    </row>
    <row r="158" spans="1:6">
      <c r="A158" s="14">
        <v>149</v>
      </c>
      <c r="B158" s="66" t="str">
        <f>IF(Data!B158:$B$5009&lt;&gt;"",Data!B158,"")</f>
        <v/>
      </c>
      <c r="C158" s="66" t="str">
        <f>IF(Data!$B158:$C$5009&lt;&gt;"",Data!C158,"")</f>
        <v/>
      </c>
      <c r="F158" s="10"/>
    </row>
    <row r="159" spans="1:6">
      <c r="A159" s="6">
        <v>150</v>
      </c>
      <c r="B159" s="66" t="str">
        <f>IF(Data!B159:$B$5009&lt;&gt;"",Data!B159,"")</f>
        <v/>
      </c>
      <c r="C159" s="66" t="str">
        <f>IF(Data!$B159:$C$5009&lt;&gt;"",Data!C159,"")</f>
        <v/>
      </c>
      <c r="F159" s="10"/>
    </row>
    <row r="160" spans="1:6">
      <c r="A160" s="14">
        <v>151</v>
      </c>
      <c r="B160" s="66" t="str">
        <f>IF(Data!B160:$B$5009&lt;&gt;"",Data!B160,"")</f>
        <v/>
      </c>
      <c r="C160" s="66" t="str">
        <f>IF(Data!$B160:$C$5009&lt;&gt;"",Data!C160,"")</f>
        <v/>
      </c>
      <c r="F160" s="10"/>
    </row>
    <row r="161" spans="1:6">
      <c r="A161" s="6">
        <v>152</v>
      </c>
      <c r="B161" s="66" t="str">
        <f>IF(Data!B161:$B$5009&lt;&gt;"",Data!B161,"")</f>
        <v/>
      </c>
      <c r="C161" s="66" t="str">
        <f>IF(Data!$B161:$C$5009&lt;&gt;"",Data!C161,"")</f>
        <v/>
      </c>
      <c r="F161" s="10"/>
    </row>
    <row r="162" spans="1:6">
      <c r="A162" s="14">
        <v>153</v>
      </c>
      <c r="B162" s="66" t="str">
        <f>IF(Data!B162:$B$5009&lt;&gt;"",Data!B162,"")</f>
        <v/>
      </c>
      <c r="C162" s="66" t="str">
        <f>IF(Data!$B162:$C$5009&lt;&gt;"",Data!C162,"")</f>
        <v/>
      </c>
      <c r="F162" s="10"/>
    </row>
    <row r="163" spans="1:6">
      <c r="A163" s="6">
        <v>154</v>
      </c>
      <c r="B163" s="66" t="str">
        <f>IF(Data!B163:$B$5009&lt;&gt;"",Data!B163,"")</f>
        <v/>
      </c>
      <c r="C163" s="66" t="str">
        <f>IF(Data!$B163:$C$5009&lt;&gt;"",Data!C163,"")</f>
        <v/>
      </c>
      <c r="F163" s="10"/>
    </row>
    <row r="164" spans="1:6">
      <c r="A164" s="14">
        <v>155</v>
      </c>
      <c r="B164" s="66" t="str">
        <f>IF(Data!B164:$B$5009&lt;&gt;"",Data!B164,"")</f>
        <v/>
      </c>
      <c r="C164" s="66" t="str">
        <f>IF(Data!$B164:$C$5009&lt;&gt;"",Data!C164,"")</f>
        <v/>
      </c>
      <c r="F164" s="10"/>
    </row>
    <row r="165" spans="1:6">
      <c r="A165" s="6">
        <v>156</v>
      </c>
      <c r="B165" s="66" t="str">
        <f>IF(Data!B165:$B$5009&lt;&gt;"",Data!B165,"")</f>
        <v/>
      </c>
      <c r="C165" s="66" t="str">
        <f>IF(Data!$B165:$C$5009&lt;&gt;"",Data!C165,"")</f>
        <v/>
      </c>
      <c r="F165" s="10"/>
    </row>
    <row r="166" spans="1:6">
      <c r="A166" s="14">
        <v>157</v>
      </c>
      <c r="B166" s="66" t="str">
        <f>IF(Data!B166:$B$5009&lt;&gt;"",Data!B166,"")</f>
        <v/>
      </c>
      <c r="C166" s="66" t="str">
        <f>IF(Data!$B166:$C$5009&lt;&gt;"",Data!C166,"")</f>
        <v/>
      </c>
      <c r="F166" s="10"/>
    </row>
    <row r="167" spans="1:6">
      <c r="A167" s="6">
        <v>158</v>
      </c>
      <c r="B167" s="66" t="str">
        <f>IF(Data!B167:$B$5009&lt;&gt;"",Data!B167,"")</f>
        <v/>
      </c>
      <c r="C167" s="66" t="str">
        <f>IF(Data!$B167:$C$5009&lt;&gt;"",Data!C167,"")</f>
        <v/>
      </c>
      <c r="F167" s="10"/>
    </row>
    <row r="168" spans="1:6">
      <c r="A168" s="14">
        <v>159</v>
      </c>
      <c r="B168" s="66" t="str">
        <f>IF(Data!B168:$B$5009&lt;&gt;"",Data!B168,"")</f>
        <v/>
      </c>
      <c r="C168" s="66" t="str">
        <f>IF(Data!$B168:$C$5009&lt;&gt;"",Data!C168,"")</f>
        <v/>
      </c>
      <c r="F168" s="10"/>
    </row>
    <row r="169" spans="1:6">
      <c r="A169" s="6">
        <v>160</v>
      </c>
      <c r="B169" s="66" t="str">
        <f>IF(Data!B169:$B$5009&lt;&gt;"",Data!B169,"")</f>
        <v/>
      </c>
      <c r="C169" s="66" t="str">
        <f>IF(Data!$B169:$C$5009&lt;&gt;"",Data!C169,"")</f>
        <v/>
      </c>
      <c r="F169" s="10"/>
    </row>
    <row r="170" spans="1:6">
      <c r="A170" s="14">
        <v>161</v>
      </c>
      <c r="B170" s="66" t="str">
        <f>IF(Data!B170:$B$5009&lt;&gt;"",Data!B170,"")</f>
        <v/>
      </c>
      <c r="C170" s="66" t="str">
        <f>IF(Data!$B170:$C$5009&lt;&gt;"",Data!C170,"")</f>
        <v/>
      </c>
      <c r="F170" s="10"/>
    </row>
    <row r="171" spans="1:6">
      <c r="A171" s="6">
        <v>162</v>
      </c>
      <c r="B171" s="66" t="str">
        <f>IF(Data!B171:$B$5009&lt;&gt;"",Data!B171,"")</f>
        <v/>
      </c>
      <c r="C171" s="66" t="str">
        <f>IF(Data!$B171:$C$5009&lt;&gt;"",Data!C171,"")</f>
        <v/>
      </c>
      <c r="F171" s="10"/>
    </row>
    <row r="172" spans="1:6">
      <c r="A172" s="14">
        <v>163</v>
      </c>
      <c r="B172" s="66" t="str">
        <f>IF(Data!B172:$B$5009&lt;&gt;"",Data!B172,"")</f>
        <v/>
      </c>
      <c r="C172" s="66" t="str">
        <f>IF(Data!$B172:$C$5009&lt;&gt;"",Data!C172,"")</f>
        <v/>
      </c>
      <c r="F172" s="10"/>
    </row>
    <row r="173" spans="1:6">
      <c r="A173" s="6">
        <v>164</v>
      </c>
      <c r="B173" s="66" t="str">
        <f>IF(Data!B173:$B$5009&lt;&gt;"",Data!B173,"")</f>
        <v/>
      </c>
      <c r="C173" s="66" t="str">
        <f>IF(Data!$B173:$C$5009&lt;&gt;"",Data!C173,"")</f>
        <v/>
      </c>
      <c r="F173" s="10"/>
    </row>
    <row r="174" spans="1:6">
      <c r="A174" s="14">
        <v>165</v>
      </c>
      <c r="B174" s="66" t="str">
        <f>IF(Data!B174:$B$5009&lt;&gt;"",Data!B174,"")</f>
        <v/>
      </c>
      <c r="C174" s="66" t="str">
        <f>IF(Data!$B174:$C$5009&lt;&gt;"",Data!C174,"")</f>
        <v/>
      </c>
      <c r="F174" s="10"/>
    </row>
    <row r="175" spans="1:6">
      <c r="A175" s="6">
        <v>166</v>
      </c>
      <c r="B175" s="66" t="str">
        <f>IF(Data!B175:$B$5009&lt;&gt;"",Data!B175,"")</f>
        <v/>
      </c>
      <c r="C175" s="66" t="str">
        <f>IF(Data!$B175:$C$5009&lt;&gt;"",Data!C175,"")</f>
        <v/>
      </c>
      <c r="F175" s="10"/>
    </row>
    <row r="176" spans="1:6">
      <c r="A176" s="14">
        <v>167</v>
      </c>
      <c r="B176" s="66" t="str">
        <f>IF(Data!B176:$B$5009&lt;&gt;"",Data!B176,"")</f>
        <v/>
      </c>
      <c r="C176" s="66" t="str">
        <f>IF(Data!$B176:$C$5009&lt;&gt;"",Data!C176,"")</f>
        <v/>
      </c>
      <c r="F176" s="10"/>
    </row>
    <row r="177" spans="1:6">
      <c r="A177" s="6">
        <v>168</v>
      </c>
      <c r="B177" s="66" t="str">
        <f>IF(Data!B177:$B$5009&lt;&gt;"",Data!B177,"")</f>
        <v/>
      </c>
      <c r="C177" s="66" t="str">
        <f>IF(Data!$B177:$C$5009&lt;&gt;"",Data!C177,"")</f>
        <v/>
      </c>
      <c r="F177" s="10"/>
    </row>
    <row r="178" spans="1:6">
      <c r="A178" s="14">
        <v>169</v>
      </c>
      <c r="B178" s="66" t="str">
        <f>IF(Data!B178:$B$5009&lt;&gt;"",Data!B178,"")</f>
        <v/>
      </c>
      <c r="C178" s="66" t="str">
        <f>IF(Data!$B178:$C$5009&lt;&gt;"",Data!C178,"")</f>
        <v/>
      </c>
      <c r="F178" s="10"/>
    </row>
    <row r="179" spans="1:6">
      <c r="A179" s="6">
        <v>170</v>
      </c>
      <c r="B179" s="66" t="str">
        <f>IF(Data!B179:$B$5009&lt;&gt;"",Data!B179,"")</f>
        <v/>
      </c>
      <c r="C179" s="66" t="str">
        <f>IF(Data!$B179:$C$5009&lt;&gt;"",Data!C179,"")</f>
        <v/>
      </c>
      <c r="F179" s="10"/>
    </row>
    <row r="180" spans="1:6">
      <c r="A180" s="14">
        <v>171</v>
      </c>
      <c r="B180" s="66" t="str">
        <f>IF(Data!B180:$B$5009&lt;&gt;"",Data!B180,"")</f>
        <v/>
      </c>
      <c r="C180" s="66" t="str">
        <f>IF(Data!$B180:$C$5009&lt;&gt;"",Data!C180,"")</f>
        <v/>
      </c>
      <c r="F180" s="10"/>
    </row>
    <row r="181" spans="1:6">
      <c r="A181" s="6">
        <v>172</v>
      </c>
      <c r="B181" s="66" t="str">
        <f>IF(Data!B181:$B$5009&lt;&gt;"",Data!B181,"")</f>
        <v/>
      </c>
      <c r="C181" s="66" t="str">
        <f>IF(Data!$B181:$C$5009&lt;&gt;"",Data!C181,"")</f>
        <v/>
      </c>
      <c r="F181" s="10"/>
    </row>
    <row r="182" spans="1:6">
      <c r="A182" s="14">
        <v>173</v>
      </c>
      <c r="B182" s="66" t="str">
        <f>IF(Data!B182:$B$5009&lt;&gt;"",Data!B182,"")</f>
        <v/>
      </c>
      <c r="C182" s="66" t="str">
        <f>IF(Data!$B182:$C$5009&lt;&gt;"",Data!C182,"")</f>
        <v/>
      </c>
      <c r="F182" s="10"/>
    </row>
    <row r="183" spans="1:6">
      <c r="A183" s="6">
        <v>174</v>
      </c>
      <c r="B183" s="66" t="str">
        <f>IF(Data!B183:$B$5009&lt;&gt;"",Data!B183,"")</f>
        <v/>
      </c>
      <c r="C183" s="66" t="str">
        <f>IF(Data!$B183:$C$5009&lt;&gt;"",Data!C183,"")</f>
        <v/>
      </c>
      <c r="F183" s="10"/>
    </row>
    <row r="184" spans="1:6">
      <c r="A184" s="14">
        <v>175</v>
      </c>
      <c r="B184" s="66" t="str">
        <f>IF(Data!B184:$B$5009&lt;&gt;"",Data!B184,"")</f>
        <v/>
      </c>
      <c r="C184" s="66" t="str">
        <f>IF(Data!$B184:$C$5009&lt;&gt;"",Data!C184,"")</f>
        <v/>
      </c>
      <c r="F184" s="10"/>
    </row>
    <row r="185" spans="1:6">
      <c r="A185" s="6">
        <v>176</v>
      </c>
      <c r="B185" s="66" t="str">
        <f>IF(Data!B185:$B$5009&lt;&gt;"",Data!B185,"")</f>
        <v/>
      </c>
      <c r="C185" s="66" t="str">
        <f>IF(Data!$B185:$C$5009&lt;&gt;"",Data!C185,"")</f>
        <v/>
      </c>
      <c r="F185" s="10"/>
    </row>
    <row r="186" spans="1:6">
      <c r="A186" s="14">
        <v>177</v>
      </c>
      <c r="B186" s="66" t="str">
        <f>IF(Data!B186:$B$5009&lt;&gt;"",Data!B186,"")</f>
        <v/>
      </c>
      <c r="C186" s="66" t="str">
        <f>IF(Data!$B186:$C$5009&lt;&gt;"",Data!C186,"")</f>
        <v/>
      </c>
      <c r="F186" s="10"/>
    </row>
    <row r="187" spans="1:6">
      <c r="A187" s="6">
        <v>178</v>
      </c>
      <c r="B187" s="66" t="str">
        <f>IF(Data!B187:$B$5009&lt;&gt;"",Data!B187,"")</f>
        <v/>
      </c>
      <c r="C187" s="66" t="str">
        <f>IF(Data!$B187:$C$5009&lt;&gt;"",Data!C187,"")</f>
        <v/>
      </c>
      <c r="F187" s="10"/>
    </row>
    <row r="188" spans="1:6">
      <c r="A188" s="14">
        <v>179</v>
      </c>
      <c r="B188" s="66" t="str">
        <f>IF(Data!B188:$B$5009&lt;&gt;"",Data!B188,"")</f>
        <v/>
      </c>
      <c r="C188" s="66" t="str">
        <f>IF(Data!$B188:$C$5009&lt;&gt;"",Data!C188,"")</f>
        <v/>
      </c>
      <c r="F188" s="10"/>
    </row>
    <row r="189" spans="1:6">
      <c r="A189" s="6">
        <v>180</v>
      </c>
      <c r="B189" s="66" t="str">
        <f>IF(Data!B189:$B$5009&lt;&gt;"",Data!B189,"")</f>
        <v/>
      </c>
      <c r="C189" s="66" t="str">
        <f>IF(Data!$B189:$C$5009&lt;&gt;"",Data!C189,"")</f>
        <v/>
      </c>
      <c r="F189" s="10"/>
    </row>
    <row r="190" spans="1:6">
      <c r="A190" s="14">
        <v>181</v>
      </c>
      <c r="B190" s="66" t="str">
        <f>IF(Data!B190:$B$5009&lt;&gt;"",Data!B190,"")</f>
        <v/>
      </c>
      <c r="C190" s="66" t="str">
        <f>IF(Data!$B190:$C$5009&lt;&gt;"",Data!C190,"")</f>
        <v/>
      </c>
      <c r="F190" s="10"/>
    </row>
    <row r="191" spans="1:6">
      <c r="A191" s="6">
        <v>182</v>
      </c>
      <c r="B191" s="66" t="str">
        <f>IF(Data!B191:$B$5009&lt;&gt;"",Data!B191,"")</f>
        <v/>
      </c>
      <c r="C191" s="66" t="str">
        <f>IF(Data!$B191:$C$5009&lt;&gt;"",Data!C191,"")</f>
        <v/>
      </c>
      <c r="F191" s="10"/>
    </row>
    <row r="192" spans="1:6">
      <c r="A192" s="14">
        <v>183</v>
      </c>
      <c r="B192" s="66" t="str">
        <f>IF(Data!B192:$B$5009&lt;&gt;"",Data!B192,"")</f>
        <v/>
      </c>
      <c r="C192" s="66" t="str">
        <f>IF(Data!$B192:$C$5009&lt;&gt;"",Data!C192,"")</f>
        <v/>
      </c>
      <c r="F192" s="10"/>
    </row>
    <row r="193" spans="1:6">
      <c r="A193" s="6">
        <v>184</v>
      </c>
      <c r="B193" s="66" t="str">
        <f>IF(Data!B193:$B$5009&lt;&gt;"",Data!B193,"")</f>
        <v/>
      </c>
      <c r="C193" s="66" t="str">
        <f>IF(Data!$B193:$C$5009&lt;&gt;"",Data!C193,"")</f>
        <v/>
      </c>
      <c r="F193" s="10"/>
    </row>
    <row r="194" spans="1:6">
      <c r="A194" s="14">
        <v>185</v>
      </c>
      <c r="B194" s="66" t="str">
        <f>IF(Data!B194:$B$5009&lt;&gt;"",Data!B194,"")</f>
        <v/>
      </c>
      <c r="C194" s="66" t="str">
        <f>IF(Data!$B194:$C$5009&lt;&gt;"",Data!C194,"")</f>
        <v/>
      </c>
      <c r="F194" s="10"/>
    </row>
    <row r="195" spans="1:6">
      <c r="A195" s="6">
        <v>186</v>
      </c>
      <c r="B195" s="66" t="str">
        <f>IF(Data!B195:$B$5009&lt;&gt;"",Data!B195,"")</f>
        <v/>
      </c>
      <c r="C195" s="66" t="str">
        <f>IF(Data!$B195:$C$5009&lt;&gt;"",Data!C195,"")</f>
        <v/>
      </c>
      <c r="F195" s="10"/>
    </row>
    <row r="196" spans="1:6">
      <c r="A196" s="14">
        <v>187</v>
      </c>
      <c r="B196" s="66" t="str">
        <f>IF(Data!B196:$B$5009&lt;&gt;"",Data!B196,"")</f>
        <v/>
      </c>
      <c r="C196" s="66" t="str">
        <f>IF(Data!$B196:$C$5009&lt;&gt;"",Data!C196,"")</f>
        <v/>
      </c>
      <c r="F196" s="10"/>
    </row>
    <row r="197" spans="1:6">
      <c r="A197" s="6">
        <v>188</v>
      </c>
      <c r="B197" s="66" t="str">
        <f>IF(Data!B197:$B$5009&lt;&gt;"",Data!B197,"")</f>
        <v/>
      </c>
      <c r="C197" s="66" t="str">
        <f>IF(Data!$B197:$C$5009&lt;&gt;"",Data!C197,"")</f>
        <v/>
      </c>
      <c r="F197" s="10"/>
    </row>
    <row r="198" spans="1:6">
      <c r="A198" s="14">
        <v>189</v>
      </c>
      <c r="B198" s="66" t="str">
        <f>IF(Data!B198:$B$5009&lt;&gt;"",Data!B198,"")</f>
        <v/>
      </c>
      <c r="C198" s="66" t="str">
        <f>IF(Data!$B198:$C$5009&lt;&gt;"",Data!C198,"")</f>
        <v/>
      </c>
      <c r="F198" s="10"/>
    </row>
    <row r="199" spans="1:6">
      <c r="A199" s="6">
        <v>190</v>
      </c>
      <c r="B199" s="66" t="str">
        <f>IF(Data!B199:$B$5009&lt;&gt;"",Data!B199,"")</f>
        <v/>
      </c>
      <c r="C199" s="66" t="str">
        <f>IF(Data!$B199:$C$5009&lt;&gt;"",Data!C199,"")</f>
        <v/>
      </c>
      <c r="F199" s="10"/>
    </row>
    <row r="200" spans="1:6">
      <c r="A200" s="14">
        <v>191</v>
      </c>
      <c r="B200" s="66" t="str">
        <f>IF(Data!B200:$B$5009&lt;&gt;"",Data!B200,"")</f>
        <v/>
      </c>
      <c r="C200" s="66" t="str">
        <f>IF(Data!$B200:$C$5009&lt;&gt;"",Data!C200,"")</f>
        <v/>
      </c>
      <c r="F200" s="10"/>
    </row>
    <row r="201" spans="1:6">
      <c r="A201" s="6">
        <v>192</v>
      </c>
      <c r="B201" s="66" t="str">
        <f>IF(Data!B201:$B$5009&lt;&gt;"",Data!B201,"")</f>
        <v/>
      </c>
      <c r="C201" s="66" t="str">
        <f>IF(Data!$B201:$C$5009&lt;&gt;"",Data!C201,"")</f>
        <v/>
      </c>
      <c r="F201" s="10"/>
    </row>
    <row r="202" spans="1:6">
      <c r="A202" s="14">
        <v>193</v>
      </c>
      <c r="B202" s="66" t="str">
        <f>IF(Data!B202:$B$5009&lt;&gt;"",Data!B202,"")</f>
        <v/>
      </c>
      <c r="C202" s="66" t="str">
        <f>IF(Data!$B202:$C$5009&lt;&gt;"",Data!C202,"")</f>
        <v/>
      </c>
      <c r="F202" s="10"/>
    </row>
    <row r="203" spans="1:6">
      <c r="A203" s="6">
        <v>194</v>
      </c>
      <c r="B203" s="66" t="str">
        <f>IF(Data!B203:$B$5009&lt;&gt;"",Data!B203,"")</f>
        <v/>
      </c>
      <c r="C203" s="66" t="str">
        <f>IF(Data!$B203:$C$5009&lt;&gt;"",Data!C203,"")</f>
        <v/>
      </c>
      <c r="F203" s="10"/>
    </row>
    <row r="204" spans="1:6">
      <c r="A204" s="14">
        <v>195</v>
      </c>
      <c r="B204" s="66" t="str">
        <f>IF(Data!B204:$B$5009&lt;&gt;"",Data!B204,"")</f>
        <v/>
      </c>
      <c r="C204" s="66" t="str">
        <f>IF(Data!$B204:$C$5009&lt;&gt;"",Data!C204,"")</f>
        <v/>
      </c>
      <c r="F204" s="10"/>
    </row>
    <row r="205" spans="1:6">
      <c r="A205" s="6">
        <v>196</v>
      </c>
      <c r="B205" s="66" t="str">
        <f>IF(Data!B205:$B$5009&lt;&gt;"",Data!B205,"")</f>
        <v/>
      </c>
      <c r="C205" s="66" t="str">
        <f>IF(Data!$B205:$C$5009&lt;&gt;"",Data!C205,"")</f>
        <v/>
      </c>
      <c r="F205" s="10"/>
    </row>
    <row r="206" spans="1:6">
      <c r="A206" s="14">
        <v>197</v>
      </c>
      <c r="B206" s="66" t="str">
        <f>IF(Data!B206:$B$5009&lt;&gt;"",Data!B206,"")</f>
        <v/>
      </c>
      <c r="C206" s="66" t="str">
        <f>IF(Data!$B206:$C$5009&lt;&gt;"",Data!C206,"")</f>
        <v/>
      </c>
      <c r="F206" s="10"/>
    </row>
    <row r="207" spans="1:6">
      <c r="A207" s="6">
        <v>198</v>
      </c>
      <c r="B207" s="66" t="str">
        <f>IF(Data!B207:$B$5009&lt;&gt;"",Data!B207,"")</f>
        <v/>
      </c>
      <c r="C207" s="66" t="str">
        <f>IF(Data!$B207:$C$5009&lt;&gt;"",Data!C207,"")</f>
        <v/>
      </c>
      <c r="F207" s="10"/>
    </row>
    <row r="208" spans="1:6">
      <c r="A208" s="14">
        <v>199</v>
      </c>
      <c r="B208" s="66" t="str">
        <f>IF(Data!B208:$B$5009&lt;&gt;"",Data!B208,"")</f>
        <v/>
      </c>
      <c r="C208" s="66" t="str">
        <f>IF(Data!$B208:$C$5009&lt;&gt;"",Data!C208,"")</f>
        <v/>
      </c>
      <c r="F208" s="10"/>
    </row>
    <row r="209" spans="1:6">
      <c r="A209" s="6">
        <v>200</v>
      </c>
      <c r="B209" s="66" t="str">
        <f>IF(Data!B209:$B$5009&lt;&gt;"",Data!B209,"")</f>
        <v/>
      </c>
      <c r="C209" s="66" t="str">
        <f>IF(Data!$B209:$C$5009&lt;&gt;"",Data!C209,"")</f>
        <v/>
      </c>
      <c r="F209" s="10"/>
    </row>
    <row r="210" spans="1:6">
      <c r="A210" s="14">
        <v>201</v>
      </c>
      <c r="B210" s="66" t="str">
        <f>IF(Data!B210:$B$5009&lt;&gt;"",Data!B210,"")</f>
        <v/>
      </c>
      <c r="C210" s="66" t="str">
        <f>IF(Data!$B210:$C$5009&lt;&gt;"",Data!C210,"")</f>
        <v/>
      </c>
      <c r="F210" s="10"/>
    </row>
    <row r="211" spans="1:6">
      <c r="A211" s="6">
        <v>202</v>
      </c>
      <c r="B211" s="66" t="str">
        <f>IF(Data!B211:$B$5009&lt;&gt;"",Data!B211,"")</f>
        <v/>
      </c>
      <c r="C211" s="66" t="str">
        <f>IF(Data!$B211:$C$5009&lt;&gt;"",Data!C211,"")</f>
        <v/>
      </c>
      <c r="F211" s="10"/>
    </row>
    <row r="212" spans="1:6">
      <c r="A212" s="14">
        <v>203</v>
      </c>
      <c r="B212" s="66" t="str">
        <f>IF(Data!B212:$B$5009&lt;&gt;"",Data!B212,"")</f>
        <v/>
      </c>
      <c r="C212" s="66" t="str">
        <f>IF(Data!$B212:$C$5009&lt;&gt;"",Data!C212,"")</f>
        <v/>
      </c>
      <c r="F212" s="10"/>
    </row>
    <row r="213" spans="1:6">
      <c r="A213" s="6">
        <v>204</v>
      </c>
      <c r="B213" s="66" t="str">
        <f>IF(Data!B213:$B$5009&lt;&gt;"",Data!B213,"")</f>
        <v/>
      </c>
      <c r="C213" s="66" t="str">
        <f>IF(Data!$B213:$C$5009&lt;&gt;"",Data!C213,"")</f>
        <v/>
      </c>
      <c r="F213" s="10"/>
    </row>
    <row r="214" spans="1:6">
      <c r="A214" s="14">
        <v>205</v>
      </c>
      <c r="B214" s="66" t="str">
        <f>IF(Data!B214:$B$5009&lt;&gt;"",Data!B214,"")</f>
        <v/>
      </c>
      <c r="C214" s="66" t="str">
        <f>IF(Data!$B214:$C$5009&lt;&gt;"",Data!C214,"")</f>
        <v/>
      </c>
      <c r="F214" s="10"/>
    </row>
    <row r="215" spans="1:6">
      <c r="A215" s="6">
        <v>206</v>
      </c>
      <c r="B215" s="66" t="str">
        <f>IF(Data!B215:$B$5009&lt;&gt;"",Data!B215,"")</f>
        <v/>
      </c>
      <c r="C215" s="66" t="str">
        <f>IF(Data!$B215:$C$5009&lt;&gt;"",Data!C215,"")</f>
        <v/>
      </c>
      <c r="F215" s="10"/>
    </row>
    <row r="216" spans="1:6">
      <c r="A216" s="14">
        <v>207</v>
      </c>
      <c r="B216" s="66" t="str">
        <f>IF(Data!B216:$B$5009&lt;&gt;"",Data!B216,"")</f>
        <v/>
      </c>
      <c r="C216" s="66" t="str">
        <f>IF(Data!$B216:$C$5009&lt;&gt;"",Data!C216,"")</f>
        <v/>
      </c>
      <c r="F216" s="10"/>
    </row>
    <row r="217" spans="1:6">
      <c r="A217" s="6">
        <v>208</v>
      </c>
      <c r="B217" s="66" t="str">
        <f>IF(Data!B217:$B$5009&lt;&gt;"",Data!B217,"")</f>
        <v/>
      </c>
      <c r="C217" s="66" t="str">
        <f>IF(Data!$B217:$C$5009&lt;&gt;"",Data!C217,"")</f>
        <v/>
      </c>
      <c r="F217" s="10"/>
    </row>
    <row r="218" spans="1:6">
      <c r="A218" s="14">
        <v>209</v>
      </c>
      <c r="B218" s="66" t="str">
        <f>IF(Data!B218:$B$5009&lt;&gt;"",Data!B218,"")</f>
        <v/>
      </c>
      <c r="C218" s="66" t="str">
        <f>IF(Data!$B218:$C$5009&lt;&gt;"",Data!C218,"")</f>
        <v/>
      </c>
      <c r="F218" s="10"/>
    </row>
    <row r="219" spans="1:6">
      <c r="A219" s="6">
        <v>210</v>
      </c>
      <c r="B219" s="66" t="str">
        <f>IF(Data!B219:$B$5009&lt;&gt;"",Data!B219,"")</f>
        <v/>
      </c>
      <c r="C219" s="66" t="str">
        <f>IF(Data!$B219:$C$5009&lt;&gt;"",Data!C219,"")</f>
        <v/>
      </c>
      <c r="F219" s="10"/>
    </row>
    <row r="220" spans="1:6">
      <c r="A220" s="14">
        <v>211</v>
      </c>
      <c r="B220" s="66" t="str">
        <f>IF(Data!B220:$B$5009&lt;&gt;"",Data!B220,"")</f>
        <v/>
      </c>
      <c r="C220" s="66" t="str">
        <f>IF(Data!$B220:$C$5009&lt;&gt;"",Data!C220,"")</f>
        <v/>
      </c>
      <c r="F220" s="10"/>
    </row>
    <row r="221" spans="1:6">
      <c r="A221" s="6">
        <v>212</v>
      </c>
      <c r="B221" s="66" t="str">
        <f>IF(Data!B221:$B$5009&lt;&gt;"",Data!B221,"")</f>
        <v/>
      </c>
      <c r="C221" s="66" t="str">
        <f>IF(Data!$B221:$C$5009&lt;&gt;"",Data!C221,"")</f>
        <v/>
      </c>
      <c r="F221" s="10"/>
    </row>
    <row r="222" spans="1:6">
      <c r="A222" s="14">
        <v>213</v>
      </c>
      <c r="B222" s="66" t="str">
        <f>IF(Data!B222:$B$5009&lt;&gt;"",Data!B222,"")</f>
        <v/>
      </c>
      <c r="C222" s="66" t="str">
        <f>IF(Data!$B222:$C$5009&lt;&gt;"",Data!C222,"")</f>
        <v/>
      </c>
      <c r="F222" s="10"/>
    </row>
    <row r="223" spans="1:6">
      <c r="A223" s="6">
        <v>214</v>
      </c>
      <c r="B223" s="66" t="str">
        <f>IF(Data!B223:$B$5009&lt;&gt;"",Data!B223,"")</f>
        <v/>
      </c>
      <c r="C223" s="66" t="str">
        <f>IF(Data!$B223:$C$5009&lt;&gt;"",Data!C223,"")</f>
        <v/>
      </c>
      <c r="F223" s="10"/>
    </row>
    <row r="224" spans="1:6">
      <c r="A224" s="14">
        <v>215</v>
      </c>
      <c r="B224" s="66" t="str">
        <f>IF(Data!B224:$B$5009&lt;&gt;"",Data!B224,"")</f>
        <v/>
      </c>
      <c r="C224" s="66" t="str">
        <f>IF(Data!$B224:$C$5009&lt;&gt;"",Data!C224,"")</f>
        <v/>
      </c>
      <c r="F224" s="10"/>
    </row>
    <row r="225" spans="1:6">
      <c r="A225" s="6">
        <v>216</v>
      </c>
      <c r="B225" s="66" t="str">
        <f>IF(Data!B225:$B$5009&lt;&gt;"",Data!B225,"")</f>
        <v/>
      </c>
      <c r="C225" s="66" t="str">
        <f>IF(Data!$B225:$C$5009&lt;&gt;"",Data!C225,"")</f>
        <v/>
      </c>
      <c r="F225" s="10"/>
    </row>
    <row r="226" spans="1:6">
      <c r="A226" s="14">
        <v>217</v>
      </c>
      <c r="B226" s="66" t="str">
        <f>IF(Data!B226:$B$5009&lt;&gt;"",Data!B226,"")</f>
        <v/>
      </c>
      <c r="C226" s="66" t="str">
        <f>IF(Data!$B226:$C$5009&lt;&gt;"",Data!C226,"")</f>
        <v/>
      </c>
      <c r="F226" s="10"/>
    </row>
    <row r="227" spans="1:6">
      <c r="A227" s="6">
        <v>218</v>
      </c>
      <c r="B227" s="66" t="str">
        <f>IF(Data!B227:$B$5009&lt;&gt;"",Data!B227,"")</f>
        <v/>
      </c>
      <c r="C227" s="66" t="str">
        <f>IF(Data!$B227:$C$5009&lt;&gt;"",Data!C227,"")</f>
        <v/>
      </c>
      <c r="F227" s="10"/>
    </row>
    <row r="228" spans="1:6">
      <c r="A228" s="14">
        <v>219</v>
      </c>
      <c r="B228" s="66" t="str">
        <f>IF(Data!B228:$B$5009&lt;&gt;"",Data!B228,"")</f>
        <v/>
      </c>
      <c r="C228" s="66" t="str">
        <f>IF(Data!$B228:$C$5009&lt;&gt;"",Data!C228,"")</f>
        <v/>
      </c>
      <c r="F228" s="10"/>
    </row>
    <row r="229" spans="1:6">
      <c r="A229" s="6">
        <v>220</v>
      </c>
      <c r="B229" s="66" t="str">
        <f>IF(Data!B229:$B$5009&lt;&gt;"",Data!B229,"")</f>
        <v/>
      </c>
      <c r="C229" s="66" t="str">
        <f>IF(Data!$B229:$C$5009&lt;&gt;"",Data!C229,"")</f>
        <v/>
      </c>
      <c r="F229" s="10"/>
    </row>
    <row r="230" spans="1:6">
      <c r="A230" s="14">
        <v>221</v>
      </c>
      <c r="B230" s="66" t="str">
        <f>IF(Data!B230:$B$5009&lt;&gt;"",Data!B230,"")</f>
        <v/>
      </c>
      <c r="C230" s="66" t="str">
        <f>IF(Data!$B230:$C$5009&lt;&gt;"",Data!C230,"")</f>
        <v/>
      </c>
      <c r="F230" s="10"/>
    </row>
    <row r="231" spans="1:6">
      <c r="A231" s="6">
        <v>222</v>
      </c>
      <c r="B231" s="66" t="str">
        <f>IF(Data!B231:$B$5009&lt;&gt;"",Data!B231,"")</f>
        <v/>
      </c>
      <c r="C231" s="66" t="str">
        <f>IF(Data!$B231:$C$5009&lt;&gt;"",Data!C231,"")</f>
        <v/>
      </c>
      <c r="F231" s="10"/>
    </row>
    <row r="232" spans="1:6">
      <c r="A232" s="14">
        <v>223</v>
      </c>
      <c r="B232" s="66" t="str">
        <f>IF(Data!B232:$B$5009&lt;&gt;"",Data!B232,"")</f>
        <v/>
      </c>
      <c r="C232" s="66" t="str">
        <f>IF(Data!$B232:$C$5009&lt;&gt;"",Data!C232,"")</f>
        <v/>
      </c>
      <c r="F232" s="10"/>
    </row>
    <row r="233" spans="1:6">
      <c r="A233" s="6">
        <v>224</v>
      </c>
      <c r="B233" s="66" t="str">
        <f>IF(Data!B233:$B$5009&lt;&gt;"",Data!B233,"")</f>
        <v/>
      </c>
      <c r="C233" s="66" t="str">
        <f>IF(Data!$B233:$C$5009&lt;&gt;"",Data!C233,"")</f>
        <v/>
      </c>
      <c r="F233" s="10"/>
    </row>
    <row r="234" spans="1:6">
      <c r="A234" s="14">
        <v>225</v>
      </c>
      <c r="B234" s="66" t="str">
        <f>IF(Data!B234:$B$5009&lt;&gt;"",Data!B234,"")</f>
        <v/>
      </c>
      <c r="C234" s="66" t="str">
        <f>IF(Data!$B234:$C$5009&lt;&gt;"",Data!C234,"")</f>
        <v/>
      </c>
      <c r="F234" s="10"/>
    </row>
    <row r="235" spans="1:6">
      <c r="A235" s="6">
        <v>226</v>
      </c>
      <c r="B235" s="66" t="str">
        <f>IF(Data!B235:$B$5009&lt;&gt;"",Data!B235,"")</f>
        <v/>
      </c>
      <c r="C235" s="66" t="str">
        <f>IF(Data!$B235:$C$5009&lt;&gt;"",Data!C235,"")</f>
        <v/>
      </c>
      <c r="F235" s="10"/>
    </row>
    <row r="236" spans="1:6">
      <c r="A236" s="14">
        <v>227</v>
      </c>
      <c r="B236" s="66" t="str">
        <f>IF(Data!B236:$B$5009&lt;&gt;"",Data!B236,"")</f>
        <v/>
      </c>
      <c r="C236" s="66" t="str">
        <f>IF(Data!$B236:$C$5009&lt;&gt;"",Data!C236,"")</f>
        <v/>
      </c>
      <c r="F236" s="10"/>
    </row>
    <row r="237" spans="1:6">
      <c r="A237" s="6">
        <v>228</v>
      </c>
      <c r="B237" s="66" t="str">
        <f>IF(Data!B237:$B$5009&lt;&gt;"",Data!B237,"")</f>
        <v/>
      </c>
      <c r="C237" s="66" t="str">
        <f>IF(Data!$B237:$C$5009&lt;&gt;"",Data!C237,"")</f>
        <v/>
      </c>
      <c r="F237" s="10"/>
    </row>
    <row r="238" spans="1:6">
      <c r="A238" s="14">
        <v>229</v>
      </c>
      <c r="B238" s="66" t="str">
        <f>IF(Data!B238:$B$5009&lt;&gt;"",Data!B238,"")</f>
        <v/>
      </c>
      <c r="C238" s="66" t="str">
        <f>IF(Data!$B238:$C$5009&lt;&gt;"",Data!C238,"")</f>
        <v/>
      </c>
      <c r="F238" s="10"/>
    </row>
    <row r="239" spans="1:6">
      <c r="A239" s="6">
        <v>230</v>
      </c>
      <c r="B239" s="66" t="str">
        <f>IF(Data!B239:$B$5009&lt;&gt;"",Data!B239,"")</f>
        <v/>
      </c>
      <c r="C239" s="66" t="str">
        <f>IF(Data!$B239:$C$5009&lt;&gt;"",Data!C239,"")</f>
        <v/>
      </c>
      <c r="F239" s="10"/>
    </row>
    <row r="240" spans="1:6">
      <c r="A240" s="14">
        <v>231</v>
      </c>
      <c r="B240" s="66" t="str">
        <f>IF(Data!B240:$B$5009&lt;&gt;"",Data!B240,"")</f>
        <v/>
      </c>
      <c r="C240" s="66" t="str">
        <f>IF(Data!$B240:$C$5009&lt;&gt;"",Data!C240,"")</f>
        <v/>
      </c>
      <c r="F240" s="10"/>
    </row>
    <row r="241" spans="1:6">
      <c r="A241" s="6">
        <v>232</v>
      </c>
      <c r="B241" s="66" t="str">
        <f>IF(Data!B241:$B$5009&lt;&gt;"",Data!B241,"")</f>
        <v/>
      </c>
      <c r="C241" s="66" t="str">
        <f>IF(Data!$B241:$C$5009&lt;&gt;"",Data!C241,"")</f>
        <v/>
      </c>
      <c r="F241" s="10"/>
    </row>
    <row r="242" spans="1:6">
      <c r="A242" s="14">
        <v>233</v>
      </c>
      <c r="B242" s="66" t="str">
        <f>IF(Data!B242:$B$5009&lt;&gt;"",Data!B242,"")</f>
        <v/>
      </c>
      <c r="C242" s="66" t="str">
        <f>IF(Data!$B242:$C$5009&lt;&gt;"",Data!C242,"")</f>
        <v/>
      </c>
      <c r="F242" s="10"/>
    </row>
    <row r="243" spans="1:6">
      <c r="A243" s="6">
        <v>234</v>
      </c>
      <c r="B243" s="66" t="str">
        <f>IF(Data!B243:$B$5009&lt;&gt;"",Data!B243,"")</f>
        <v/>
      </c>
      <c r="C243" s="66" t="str">
        <f>IF(Data!$B243:$C$5009&lt;&gt;"",Data!C243,"")</f>
        <v/>
      </c>
      <c r="F243" s="10"/>
    </row>
    <row r="244" spans="1:6">
      <c r="A244" s="14">
        <v>235</v>
      </c>
      <c r="B244" s="66" t="str">
        <f>IF(Data!B244:$B$5009&lt;&gt;"",Data!B244,"")</f>
        <v/>
      </c>
      <c r="C244" s="66" t="str">
        <f>IF(Data!$B244:$C$5009&lt;&gt;"",Data!C244,"")</f>
        <v/>
      </c>
      <c r="F244" s="10"/>
    </row>
    <row r="245" spans="1:6">
      <c r="A245" s="6">
        <v>236</v>
      </c>
      <c r="B245" s="66" t="str">
        <f>IF(Data!B245:$B$5009&lt;&gt;"",Data!B245,"")</f>
        <v/>
      </c>
      <c r="C245" s="66" t="str">
        <f>IF(Data!$B245:$C$5009&lt;&gt;"",Data!C245,"")</f>
        <v/>
      </c>
      <c r="F245" s="10"/>
    </row>
    <row r="246" spans="1:6">
      <c r="A246" s="14">
        <v>237</v>
      </c>
      <c r="B246" s="66" t="str">
        <f>IF(Data!B246:$B$5009&lt;&gt;"",Data!B246,"")</f>
        <v/>
      </c>
      <c r="C246" s="66" t="str">
        <f>IF(Data!$B246:$C$5009&lt;&gt;"",Data!C246,"")</f>
        <v/>
      </c>
      <c r="F246" s="10"/>
    </row>
    <row r="247" spans="1:6">
      <c r="A247" s="6">
        <v>238</v>
      </c>
      <c r="B247" s="66" t="str">
        <f>IF(Data!B247:$B$5009&lt;&gt;"",Data!B247,"")</f>
        <v/>
      </c>
      <c r="C247" s="66" t="str">
        <f>IF(Data!$B247:$C$5009&lt;&gt;"",Data!C247,"")</f>
        <v/>
      </c>
      <c r="F247" s="10"/>
    </row>
    <row r="248" spans="1:6">
      <c r="A248" s="14">
        <v>239</v>
      </c>
      <c r="B248" s="66" t="str">
        <f>IF(Data!B248:$B$5009&lt;&gt;"",Data!B248,"")</f>
        <v/>
      </c>
      <c r="C248" s="66" t="str">
        <f>IF(Data!$B248:$C$5009&lt;&gt;"",Data!C248,"")</f>
        <v/>
      </c>
      <c r="F248" s="10"/>
    </row>
    <row r="249" spans="1:6">
      <c r="A249" s="6">
        <v>240</v>
      </c>
      <c r="B249" s="66" t="str">
        <f>IF(Data!B249:$B$5009&lt;&gt;"",Data!B249,"")</f>
        <v/>
      </c>
      <c r="C249" s="66" t="str">
        <f>IF(Data!$B249:$C$5009&lt;&gt;"",Data!C249,"")</f>
        <v/>
      </c>
      <c r="F249" s="10"/>
    </row>
    <row r="250" spans="1:6">
      <c r="A250" s="14">
        <v>241</v>
      </c>
      <c r="B250" s="66" t="str">
        <f>IF(Data!B250:$B$5009&lt;&gt;"",Data!B250,"")</f>
        <v/>
      </c>
      <c r="C250" s="66" t="str">
        <f>IF(Data!$B250:$C$5009&lt;&gt;"",Data!C250,"")</f>
        <v/>
      </c>
      <c r="F250" s="10"/>
    </row>
    <row r="251" spans="1:6">
      <c r="A251" s="6">
        <v>242</v>
      </c>
      <c r="B251" s="66" t="str">
        <f>IF(Data!B251:$B$5009&lt;&gt;"",Data!B251,"")</f>
        <v/>
      </c>
      <c r="C251" s="66" t="str">
        <f>IF(Data!$B251:$C$5009&lt;&gt;"",Data!C251,"")</f>
        <v/>
      </c>
      <c r="F251" s="10"/>
    </row>
    <row r="252" spans="1:6">
      <c r="A252" s="14">
        <v>243</v>
      </c>
      <c r="B252" s="66" t="str">
        <f>IF(Data!B252:$B$5009&lt;&gt;"",Data!B252,"")</f>
        <v/>
      </c>
      <c r="C252" s="66" t="str">
        <f>IF(Data!$B252:$C$5009&lt;&gt;"",Data!C252,"")</f>
        <v/>
      </c>
      <c r="F252" s="10"/>
    </row>
    <row r="253" spans="1:6">
      <c r="A253" s="6">
        <v>244</v>
      </c>
      <c r="B253" s="66" t="str">
        <f>IF(Data!B253:$B$5009&lt;&gt;"",Data!B253,"")</f>
        <v/>
      </c>
      <c r="C253" s="66" t="str">
        <f>IF(Data!$B253:$C$5009&lt;&gt;"",Data!C253,"")</f>
        <v/>
      </c>
      <c r="F253" s="10"/>
    </row>
    <row r="254" spans="1:6">
      <c r="A254" s="14">
        <v>245</v>
      </c>
      <c r="B254" s="66" t="str">
        <f>IF(Data!B254:$B$5009&lt;&gt;"",Data!B254,"")</f>
        <v/>
      </c>
      <c r="C254" s="66" t="str">
        <f>IF(Data!$B254:$C$5009&lt;&gt;"",Data!C254,"")</f>
        <v/>
      </c>
      <c r="F254" s="10"/>
    </row>
    <row r="255" spans="1:6">
      <c r="A255" s="6">
        <v>246</v>
      </c>
      <c r="B255" s="66" t="str">
        <f>IF(Data!B255:$B$5009&lt;&gt;"",Data!B255,"")</f>
        <v/>
      </c>
      <c r="C255" s="66" t="str">
        <f>IF(Data!$B255:$C$5009&lt;&gt;"",Data!C255,"")</f>
        <v/>
      </c>
      <c r="F255" s="10"/>
    </row>
    <row r="256" spans="1:6">
      <c r="A256" s="14">
        <v>247</v>
      </c>
      <c r="B256" s="66" t="str">
        <f>IF(Data!B256:$B$5009&lt;&gt;"",Data!B256,"")</f>
        <v/>
      </c>
      <c r="C256" s="66" t="str">
        <f>IF(Data!$B256:$C$5009&lt;&gt;"",Data!C256,"")</f>
        <v/>
      </c>
      <c r="F256" s="10"/>
    </row>
    <row r="257" spans="1:6">
      <c r="A257" s="6">
        <v>248</v>
      </c>
      <c r="B257" s="66" t="str">
        <f>IF(Data!B257:$B$5009&lt;&gt;"",Data!B257,"")</f>
        <v/>
      </c>
      <c r="C257" s="66" t="str">
        <f>IF(Data!$B257:$C$5009&lt;&gt;"",Data!C257,"")</f>
        <v/>
      </c>
      <c r="F257" s="10"/>
    </row>
    <row r="258" spans="1:6">
      <c r="A258" s="14">
        <v>249</v>
      </c>
      <c r="B258" s="66" t="str">
        <f>IF(Data!B258:$B$5009&lt;&gt;"",Data!B258,"")</f>
        <v/>
      </c>
      <c r="C258" s="66" t="str">
        <f>IF(Data!$B258:$C$5009&lt;&gt;"",Data!C258,"")</f>
        <v/>
      </c>
      <c r="F258" s="10"/>
    </row>
    <row r="259" spans="1:6">
      <c r="A259" s="6">
        <v>250</v>
      </c>
      <c r="B259" s="66" t="str">
        <f>IF(Data!B259:$B$5009&lt;&gt;"",Data!B259,"")</f>
        <v/>
      </c>
      <c r="C259" s="66" t="str">
        <f>IF(Data!$B259:$C$5009&lt;&gt;"",Data!C259,"")</f>
        <v/>
      </c>
      <c r="F259" s="10"/>
    </row>
    <row r="260" spans="1:6">
      <c r="A260" s="14">
        <v>251</v>
      </c>
      <c r="B260" s="66" t="str">
        <f>IF(Data!B260:$B$5009&lt;&gt;"",Data!B260,"")</f>
        <v/>
      </c>
      <c r="C260" s="66" t="str">
        <f>IF(Data!$B260:$C$5009&lt;&gt;"",Data!C260,"")</f>
        <v/>
      </c>
      <c r="F260" s="10"/>
    </row>
    <row r="261" spans="1:6">
      <c r="A261" s="6">
        <v>252</v>
      </c>
      <c r="B261" s="66" t="str">
        <f>IF(Data!B261:$B$5009&lt;&gt;"",Data!B261,"")</f>
        <v/>
      </c>
      <c r="C261" s="66" t="str">
        <f>IF(Data!$B261:$C$5009&lt;&gt;"",Data!C261,"")</f>
        <v/>
      </c>
      <c r="F261" s="10"/>
    </row>
    <row r="262" spans="1:6">
      <c r="A262" s="14">
        <v>253</v>
      </c>
      <c r="B262" s="66" t="str">
        <f>IF(Data!B262:$B$5009&lt;&gt;"",Data!B262,"")</f>
        <v/>
      </c>
      <c r="C262" s="66" t="str">
        <f>IF(Data!$B262:$C$5009&lt;&gt;"",Data!C262,"")</f>
        <v/>
      </c>
      <c r="F262" s="10"/>
    </row>
    <row r="263" spans="1:6">
      <c r="A263" s="6">
        <v>254</v>
      </c>
      <c r="B263" s="66" t="str">
        <f>IF(Data!B263:$B$5009&lt;&gt;"",Data!B263,"")</f>
        <v/>
      </c>
      <c r="C263" s="66" t="str">
        <f>IF(Data!$B263:$C$5009&lt;&gt;"",Data!C263,"")</f>
        <v/>
      </c>
      <c r="F263" s="10"/>
    </row>
    <row r="264" spans="1:6">
      <c r="A264" s="14">
        <v>255</v>
      </c>
      <c r="B264" s="66" t="str">
        <f>IF(Data!B264:$B$5009&lt;&gt;"",Data!B264,"")</f>
        <v/>
      </c>
      <c r="C264" s="66" t="str">
        <f>IF(Data!$B264:$C$5009&lt;&gt;"",Data!C264,"")</f>
        <v/>
      </c>
      <c r="F264" s="10"/>
    </row>
    <row r="265" spans="1:6">
      <c r="A265" s="6">
        <v>256</v>
      </c>
      <c r="B265" s="66" t="str">
        <f>IF(Data!B265:$B$5009&lt;&gt;"",Data!B265,"")</f>
        <v/>
      </c>
      <c r="C265" s="66" t="str">
        <f>IF(Data!$B265:$C$5009&lt;&gt;"",Data!C265,"")</f>
        <v/>
      </c>
      <c r="F265" s="10"/>
    </row>
    <row r="266" spans="1:6">
      <c r="A266" s="14">
        <v>257</v>
      </c>
      <c r="B266" s="66" t="str">
        <f>IF(Data!B266:$B$5009&lt;&gt;"",Data!B266,"")</f>
        <v/>
      </c>
      <c r="C266" s="66" t="str">
        <f>IF(Data!$B266:$C$5009&lt;&gt;"",Data!C266,"")</f>
        <v/>
      </c>
      <c r="F266" s="10"/>
    </row>
    <row r="267" spans="1:6">
      <c r="A267" s="6">
        <v>258</v>
      </c>
      <c r="B267" s="66" t="str">
        <f>IF(Data!B267:$B$5009&lt;&gt;"",Data!B267,"")</f>
        <v/>
      </c>
      <c r="C267" s="66" t="str">
        <f>IF(Data!$B267:$C$5009&lt;&gt;"",Data!C267,"")</f>
        <v/>
      </c>
      <c r="F267" s="10"/>
    </row>
    <row r="268" spans="1:6">
      <c r="A268" s="14">
        <v>259</v>
      </c>
      <c r="B268" s="66" t="str">
        <f>IF(Data!B268:$B$5009&lt;&gt;"",Data!B268,"")</f>
        <v/>
      </c>
      <c r="C268" s="66" t="str">
        <f>IF(Data!$B268:$C$5009&lt;&gt;"",Data!C268,"")</f>
        <v/>
      </c>
      <c r="F268" s="10"/>
    </row>
    <row r="269" spans="1:6">
      <c r="A269" s="6">
        <v>260</v>
      </c>
      <c r="B269" s="66" t="str">
        <f>IF(Data!B269:$B$5009&lt;&gt;"",Data!B269,"")</f>
        <v/>
      </c>
      <c r="C269" s="66" t="str">
        <f>IF(Data!$B269:$C$5009&lt;&gt;"",Data!C269,"")</f>
        <v/>
      </c>
      <c r="F269" s="10"/>
    </row>
    <row r="270" spans="1:6">
      <c r="A270" s="14">
        <v>261</v>
      </c>
      <c r="B270" s="66" t="str">
        <f>IF(Data!B270:$B$5009&lt;&gt;"",Data!B270,"")</f>
        <v/>
      </c>
      <c r="C270" s="66" t="str">
        <f>IF(Data!$B270:$C$5009&lt;&gt;"",Data!C270,"")</f>
        <v/>
      </c>
      <c r="F270" s="10"/>
    </row>
    <row r="271" spans="1:6">
      <c r="A271" s="6">
        <v>262</v>
      </c>
      <c r="B271" s="66" t="str">
        <f>IF(Data!B271:$B$5009&lt;&gt;"",Data!B271,"")</f>
        <v/>
      </c>
      <c r="C271" s="66" t="str">
        <f>IF(Data!$B271:$C$5009&lt;&gt;"",Data!C271,"")</f>
        <v/>
      </c>
      <c r="F271" s="10"/>
    </row>
    <row r="272" spans="1:6">
      <c r="A272" s="14">
        <v>263</v>
      </c>
      <c r="B272" s="66" t="str">
        <f>IF(Data!B272:$B$5009&lt;&gt;"",Data!B272,"")</f>
        <v/>
      </c>
      <c r="C272" s="66" t="str">
        <f>IF(Data!$B272:$C$5009&lt;&gt;"",Data!C272,"")</f>
        <v/>
      </c>
      <c r="F272" s="10"/>
    </row>
    <row r="273" spans="1:6">
      <c r="A273" s="6">
        <v>264</v>
      </c>
      <c r="B273" s="66" t="str">
        <f>IF(Data!B273:$B$5009&lt;&gt;"",Data!B273,"")</f>
        <v/>
      </c>
      <c r="C273" s="66" t="str">
        <f>IF(Data!$B273:$C$5009&lt;&gt;"",Data!C273,"")</f>
        <v/>
      </c>
      <c r="F273" s="10"/>
    </row>
    <row r="274" spans="1:6">
      <c r="A274" s="14">
        <v>265</v>
      </c>
      <c r="B274" s="66" t="str">
        <f>IF(Data!B274:$B$5009&lt;&gt;"",Data!B274,"")</f>
        <v/>
      </c>
      <c r="C274" s="66" t="str">
        <f>IF(Data!$B274:$C$5009&lt;&gt;"",Data!C274,"")</f>
        <v/>
      </c>
      <c r="F274" s="10"/>
    </row>
    <row r="275" spans="1:6">
      <c r="A275" s="6">
        <v>266</v>
      </c>
      <c r="B275" s="66" t="str">
        <f>IF(Data!B275:$B$5009&lt;&gt;"",Data!B275,"")</f>
        <v/>
      </c>
      <c r="C275" s="66" t="str">
        <f>IF(Data!$B275:$C$5009&lt;&gt;"",Data!C275,"")</f>
        <v/>
      </c>
      <c r="F275" s="10"/>
    </row>
    <row r="276" spans="1:6">
      <c r="A276" s="14">
        <v>267</v>
      </c>
      <c r="B276" s="66" t="str">
        <f>IF(Data!B276:$B$5009&lt;&gt;"",Data!B276,"")</f>
        <v/>
      </c>
      <c r="C276" s="66" t="str">
        <f>IF(Data!$B276:$C$5009&lt;&gt;"",Data!C276,"")</f>
        <v/>
      </c>
      <c r="F276" s="10"/>
    </row>
    <row r="277" spans="1:6">
      <c r="A277" s="6">
        <v>268</v>
      </c>
      <c r="B277" s="66" t="str">
        <f>IF(Data!B277:$B$5009&lt;&gt;"",Data!B277,"")</f>
        <v/>
      </c>
      <c r="C277" s="66" t="str">
        <f>IF(Data!$B277:$C$5009&lt;&gt;"",Data!C277,"")</f>
        <v/>
      </c>
      <c r="F277" s="10"/>
    </row>
    <row r="278" spans="1:6">
      <c r="A278" s="14">
        <v>269</v>
      </c>
      <c r="B278" s="66" t="str">
        <f>IF(Data!B278:$B$5009&lt;&gt;"",Data!B278,"")</f>
        <v/>
      </c>
      <c r="C278" s="66" t="str">
        <f>IF(Data!$B278:$C$5009&lt;&gt;"",Data!C278,"")</f>
        <v/>
      </c>
      <c r="F278" s="10"/>
    </row>
    <row r="279" spans="1:6">
      <c r="A279" s="6">
        <v>270</v>
      </c>
      <c r="B279" s="66" t="str">
        <f>IF(Data!B279:$B$5009&lt;&gt;"",Data!B279,"")</f>
        <v/>
      </c>
      <c r="C279" s="66" t="str">
        <f>IF(Data!$B279:$C$5009&lt;&gt;"",Data!C279,"")</f>
        <v/>
      </c>
      <c r="F279" s="10"/>
    </row>
    <row r="280" spans="1:6">
      <c r="A280" s="14">
        <v>271</v>
      </c>
      <c r="B280" s="66" t="str">
        <f>IF(Data!B280:$B$5009&lt;&gt;"",Data!B280,"")</f>
        <v/>
      </c>
      <c r="C280" s="66" t="str">
        <f>IF(Data!$B280:$C$5009&lt;&gt;"",Data!C280,"")</f>
        <v/>
      </c>
      <c r="F280" s="10"/>
    </row>
    <row r="281" spans="1:6">
      <c r="A281" s="6">
        <v>272</v>
      </c>
      <c r="B281" s="66" t="str">
        <f>IF(Data!B281:$B$5009&lt;&gt;"",Data!B281,"")</f>
        <v/>
      </c>
      <c r="C281" s="66" t="str">
        <f>IF(Data!$B281:$C$5009&lt;&gt;"",Data!C281,"")</f>
        <v/>
      </c>
      <c r="F281" s="10"/>
    </row>
    <row r="282" spans="1:6">
      <c r="A282" s="14">
        <v>273</v>
      </c>
      <c r="B282" s="66" t="str">
        <f>IF(Data!B282:$B$5009&lt;&gt;"",Data!B282,"")</f>
        <v/>
      </c>
      <c r="C282" s="66" t="str">
        <f>IF(Data!$B282:$C$5009&lt;&gt;"",Data!C282,"")</f>
        <v/>
      </c>
      <c r="F282" s="10"/>
    </row>
    <row r="283" spans="1:6">
      <c r="A283" s="6">
        <v>274</v>
      </c>
      <c r="B283" s="66" t="str">
        <f>IF(Data!B283:$B$5009&lt;&gt;"",Data!B283,"")</f>
        <v/>
      </c>
      <c r="C283" s="66" t="str">
        <f>IF(Data!$B283:$C$5009&lt;&gt;"",Data!C283,"")</f>
        <v/>
      </c>
      <c r="F283" s="10"/>
    </row>
    <row r="284" spans="1:6">
      <c r="A284" s="14">
        <v>275</v>
      </c>
      <c r="B284" s="66" t="str">
        <f>IF(Data!B284:$B$5009&lt;&gt;"",Data!B284,"")</f>
        <v/>
      </c>
      <c r="C284" s="66" t="str">
        <f>IF(Data!$B284:$C$5009&lt;&gt;"",Data!C284,"")</f>
        <v/>
      </c>
      <c r="F284" s="10"/>
    </row>
    <row r="285" spans="1:6">
      <c r="A285" s="6">
        <v>276</v>
      </c>
      <c r="B285" s="66" t="str">
        <f>IF(Data!B285:$B$5009&lt;&gt;"",Data!B285,"")</f>
        <v/>
      </c>
      <c r="C285" s="66" t="str">
        <f>IF(Data!$B285:$C$5009&lt;&gt;"",Data!C285,"")</f>
        <v/>
      </c>
      <c r="F285" s="10"/>
    </row>
    <row r="286" spans="1:6">
      <c r="A286" s="14">
        <v>277</v>
      </c>
      <c r="B286" s="66" t="str">
        <f>IF(Data!B286:$B$5009&lt;&gt;"",Data!B286,"")</f>
        <v/>
      </c>
      <c r="C286" s="66" t="str">
        <f>IF(Data!$B286:$C$5009&lt;&gt;"",Data!C286,"")</f>
        <v/>
      </c>
      <c r="F286" s="10"/>
    </row>
    <row r="287" spans="1:6">
      <c r="A287" s="6">
        <v>278</v>
      </c>
      <c r="B287" s="66" t="str">
        <f>IF(Data!B287:$B$5009&lt;&gt;"",Data!B287,"")</f>
        <v/>
      </c>
      <c r="C287" s="66" t="str">
        <f>IF(Data!$B287:$C$5009&lt;&gt;"",Data!C287,"")</f>
        <v/>
      </c>
      <c r="F287" s="10"/>
    </row>
    <row r="288" spans="1:6">
      <c r="A288" s="14">
        <v>279</v>
      </c>
      <c r="B288" s="66" t="str">
        <f>IF(Data!B288:$B$5009&lt;&gt;"",Data!B288,"")</f>
        <v/>
      </c>
      <c r="C288" s="66" t="str">
        <f>IF(Data!$B288:$C$5009&lt;&gt;"",Data!C288,"")</f>
        <v/>
      </c>
      <c r="F288" s="10"/>
    </row>
    <row r="289" spans="1:6">
      <c r="A289" s="6">
        <v>280</v>
      </c>
      <c r="B289" s="66" t="str">
        <f>IF(Data!B289:$B$5009&lt;&gt;"",Data!B289,"")</f>
        <v/>
      </c>
      <c r="C289" s="66" t="str">
        <f>IF(Data!$B289:$C$5009&lt;&gt;"",Data!C289,"")</f>
        <v/>
      </c>
      <c r="F289" s="10"/>
    </row>
    <row r="290" spans="1:6">
      <c r="A290" s="14">
        <v>281</v>
      </c>
      <c r="B290" s="66" t="str">
        <f>IF(Data!B290:$B$5009&lt;&gt;"",Data!B290,"")</f>
        <v/>
      </c>
      <c r="C290" s="66" t="str">
        <f>IF(Data!$B290:$C$5009&lt;&gt;"",Data!C290,"")</f>
        <v/>
      </c>
      <c r="F290" s="10"/>
    </row>
    <row r="291" spans="1:6">
      <c r="A291" s="6">
        <v>282</v>
      </c>
      <c r="B291" s="66" t="str">
        <f>IF(Data!B291:$B$5009&lt;&gt;"",Data!B291,"")</f>
        <v/>
      </c>
      <c r="C291" s="66" t="str">
        <f>IF(Data!$B291:$C$5009&lt;&gt;"",Data!C291,"")</f>
        <v/>
      </c>
      <c r="F291" s="10"/>
    </row>
    <row r="292" spans="1:6">
      <c r="A292" s="14">
        <v>283</v>
      </c>
      <c r="B292" s="66" t="str">
        <f>IF(Data!B292:$B$5009&lt;&gt;"",Data!B292,"")</f>
        <v/>
      </c>
      <c r="C292" s="66" t="str">
        <f>IF(Data!$B292:$C$5009&lt;&gt;"",Data!C292,"")</f>
        <v/>
      </c>
      <c r="F292" s="10"/>
    </row>
    <row r="293" spans="1:6">
      <c r="A293" s="6">
        <v>284</v>
      </c>
      <c r="B293" s="66" t="str">
        <f>IF(Data!B293:$B$5009&lt;&gt;"",Data!B293,"")</f>
        <v/>
      </c>
      <c r="C293" s="66" t="str">
        <f>IF(Data!$B293:$C$5009&lt;&gt;"",Data!C293,"")</f>
        <v/>
      </c>
      <c r="F293" s="10"/>
    </row>
    <row r="294" spans="1:6">
      <c r="A294" s="14">
        <v>285</v>
      </c>
      <c r="B294" s="66" t="str">
        <f>IF(Data!B294:$B$5009&lt;&gt;"",Data!B294,"")</f>
        <v/>
      </c>
      <c r="C294" s="66" t="str">
        <f>IF(Data!$B294:$C$5009&lt;&gt;"",Data!C294,"")</f>
        <v/>
      </c>
      <c r="F294" s="10"/>
    </row>
    <row r="295" spans="1:6">
      <c r="A295" s="6">
        <v>286</v>
      </c>
      <c r="B295" s="66" t="str">
        <f>IF(Data!B295:$B$5009&lt;&gt;"",Data!B295,"")</f>
        <v/>
      </c>
      <c r="C295" s="66" t="str">
        <f>IF(Data!$B295:$C$5009&lt;&gt;"",Data!C295,"")</f>
        <v/>
      </c>
      <c r="F295" s="10"/>
    </row>
    <row r="296" spans="1:6">
      <c r="A296" s="14">
        <v>287</v>
      </c>
      <c r="B296" s="66" t="str">
        <f>IF(Data!B296:$B$5009&lt;&gt;"",Data!B296,"")</f>
        <v/>
      </c>
      <c r="C296" s="66" t="str">
        <f>IF(Data!$B296:$C$5009&lt;&gt;"",Data!C296,"")</f>
        <v/>
      </c>
      <c r="F296" s="10"/>
    </row>
    <row r="297" spans="1:6">
      <c r="A297" s="6">
        <v>288</v>
      </c>
      <c r="B297" s="66" t="str">
        <f>IF(Data!B297:$B$5009&lt;&gt;"",Data!B297,"")</f>
        <v/>
      </c>
      <c r="C297" s="66" t="str">
        <f>IF(Data!$B297:$C$5009&lt;&gt;"",Data!C297,"")</f>
        <v/>
      </c>
      <c r="F297" s="10"/>
    </row>
    <row r="298" spans="1:6">
      <c r="A298" s="14">
        <v>289</v>
      </c>
      <c r="B298" s="66" t="str">
        <f>IF(Data!B298:$B$5009&lt;&gt;"",Data!B298,"")</f>
        <v/>
      </c>
      <c r="C298" s="66" t="str">
        <f>IF(Data!$B298:$C$5009&lt;&gt;"",Data!C298,"")</f>
        <v/>
      </c>
      <c r="F298" s="10"/>
    </row>
    <row r="299" spans="1:6">
      <c r="A299" s="6">
        <v>290</v>
      </c>
      <c r="B299" s="66" t="str">
        <f>IF(Data!B299:$B$5009&lt;&gt;"",Data!B299,"")</f>
        <v/>
      </c>
      <c r="C299" s="66" t="str">
        <f>IF(Data!$B299:$C$5009&lt;&gt;"",Data!C299,"")</f>
        <v/>
      </c>
      <c r="F299" s="10"/>
    </row>
    <row r="300" spans="1:6">
      <c r="A300" s="14">
        <v>291</v>
      </c>
      <c r="B300" s="66" t="str">
        <f>IF(Data!B300:$B$5009&lt;&gt;"",Data!B300,"")</f>
        <v/>
      </c>
      <c r="C300" s="66" t="str">
        <f>IF(Data!$B300:$C$5009&lt;&gt;"",Data!C300,"")</f>
        <v/>
      </c>
      <c r="F300" s="10"/>
    </row>
    <row r="301" spans="1:6">
      <c r="A301" s="6">
        <v>292</v>
      </c>
      <c r="B301" s="66" t="str">
        <f>IF(Data!B301:$B$5009&lt;&gt;"",Data!B301,"")</f>
        <v/>
      </c>
      <c r="C301" s="66" t="str">
        <f>IF(Data!$B301:$C$5009&lt;&gt;"",Data!C301,"")</f>
        <v/>
      </c>
      <c r="F301" s="10"/>
    </row>
    <row r="302" spans="1:6">
      <c r="A302" s="14">
        <v>293</v>
      </c>
      <c r="B302" s="66" t="str">
        <f>IF(Data!B302:$B$5009&lt;&gt;"",Data!B302,"")</f>
        <v/>
      </c>
      <c r="C302" s="66" t="str">
        <f>IF(Data!$B302:$C$5009&lt;&gt;"",Data!C302,"")</f>
        <v/>
      </c>
      <c r="F302" s="10"/>
    </row>
    <row r="303" spans="1:6">
      <c r="A303" s="6">
        <v>294</v>
      </c>
      <c r="B303" s="66" t="str">
        <f>IF(Data!B303:$B$5009&lt;&gt;"",Data!B303,"")</f>
        <v/>
      </c>
      <c r="C303" s="66" t="str">
        <f>IF(Data!$B303:$C$5009&lt;&gt;"",Data!C303,"")</f>
        <v/>
      </c>
      <c r="F303" s="10"/>
    </row>
    <row r="304" spans="1:6">
      <c r="A304" s="14">
        <v>295</v>
      </c>
      <c r="B304" s="66" t="str">
        <f>IF(Data!B304:$B$5009&lt;&gt;"",Data!B304,"")</f>
        <v/>
      </c>
      <c r="C304" s="66" t="str">
        <f>IF(Data!$B304:$C$5009&lt;&gt;"",Data!C304,"")</f>
        <v/>
      </c>
      <c r="F304" s="10"/>
    </row>
    <row r="305" spans="1:6">
      <c r="A305" s="6">
        <v>296</v>
      </c>
      <c r="B305" s="66" t="str">
        <f>IF(Data!B305:$B$5009&lt;&gt;"",Data!B305,"")</f>
        <v/>
      </c>
      <c r="C305" s="66" t="str">
        <f>IF(Data!$B305:$C$5009&lt;&gt;"",Data!C305,"")</f>
        <v/>
      </c>
      <c r="F305" s="10"/>
    </row>
    <row r="306" spans="1:6">
      <c r="A306" s="14">
        <v>297</v>
      </c>
      <c r="B306" s="66" t="str">
        <f>IF(Data!B306:$B$5009&lt;&gt;"",Data!B306,"")</f>
        <v/>
      </c>
      <c r="C306" s="66" t="str">
        <f>IF(Data!$B306:$C$5009&lt;&gt;"",Data!C306,"")</f>
        <v/>
      </c>
      <c r="F306" s="10"/>
    </row>
    <row r="307" spans="1:6">
      <c r="A307" s="6">
        <v>298</v>
      </c>
      <c r="B307" s="66" t="str">
        <f>IF(Data!B307:$B$5009&lt;&gt;"",Data!B307,"")</f>
        <v/>
      </c>
      <c r="C307" s="66" t="str">
        <f>IF(Data!$B307:$C$5009&lt;&gt;"",Data!C307,"")</f>
        <v/>
      </c>
      <c r="F307" s="10"/>
    </row>
    <row r="308" spans="1:6">
      <c r="A308" s="14">
        <v>299</v>
      </c>
      <c r="B308" s="66" t="str">
        <f>IF(Data!B308:$B$5009&lt;&gt;"",Data!B308,"")</f>
        <v/>
      </c>
      <c r="C308" s="66" t="str">
        <f>IF(Data!$B308:$C$5009&lt;&gt;"",Data!C308,"")</f>
        <v/>
      </c>
      <c r="F308" s="10"/>
    </row>
    <row r="309" spans="1:6">
      <c r="A309" s="6">
        <v>300</v>
      </c>
      <c r="B309" s="66" t="str">
        <f>IF(Data!B309:$B$5009&lt;&gt;"",Data!B309,"")</f>
        <v/>
      </c>
      <c r="C309" s="66" t="str">
        <f>IF(Data!$B309:$C$5009&lt;&gt;"",Data!C309,"")</f>
        <v/>
      </c>
      <c r="F309" s="10"/>
    </row>
    <row r="310" spans="1:6">
      <c r="A310" s="14">
        <v>301</v>
      </c>
      <c r="B310" s="66" t="str">
        <f>IF(Data!B310:$B$5009&lt;&gt;"",Data!B310,"")</f>
        <v/>
      </c>
      <c r="C310" s="66" t="str">
        <f>IF(Data!$B310:$C$5009&lt;&gt;"",Data!C310,"")</f>
        <v/>
      </c>
      <c r="F310" s="10"/>
    </row>
    <row r="311" spans="1:6">
      <c r="A311" s="6">
        <v>302</v>
      </c>
      <c r="B311" s="66" t="str">
        <f>IF(Data!B311:$B$5009&lt;&gt;"",Data!B311,"")</f>
        <v/>
      </c>
      <c r="C311" s="66" t="str">
        <f>IF(Data!$B311:$C$5009&lt;&gt;"",Data!C311,"")</f>
        <v/>
      </c>
      <c r="F311" s="10"/>
    </row>
    <row r="312" spans="1:6">
      <c r="A312" s="14">
        <v>303</v>
      </c>
      <c r="B312" s="66" t="str">
        <f>IF(Data!B312:$B$5009&lt;&gt;"",Data!B312,"")</f>
        <v/>
      </c>
      <c r="C312" s="66" t="str">
        <f>IF(Data!$B312:$C$5009&lt;&gt;"",Data!C312,"")</f>
        <v/>
      </c>
      <c r="F312" s="10"/>
    </row>
    <row r="313" spans="1:6">
      <c r="A313" s="6">
        <v>304</v>
      </c>
      <c r="B313" s="66" t="str">
        <f>IF(Data!B313:$B$5009&lt;&gt;"",Data!B313,"")</f>
        <v/>
      </c>
      <c r="C313" s="66" t="str">
        <f>IF(Data!$B313:$C$5009&lt;&gt;"",Data!C313,"")</f>
        <v/>
      </c>
      <c r="F313" s="10"/>
    </row>
    <row r="314" spans="1:6">
      <c r="A314" s="14">
        <v>305</v>
      </c>
      <c r="B314" s="66" t="str">
        <f>IF(Data!B314:$B$5009&lt;&gt;"",Data!B314,"")</f>
        <v/>
      </c>
      <c r="C314" s="66" t="str">
        <f>IF(Data!$B314:$C$5009&lt;&gt;"",Data!C314,"")</f>
        <v/>
      </c>
      <c r="F314" s="10"/>
    </row>
    <row r="315" spans="1:6">
      <c r="A315" s="6">
        <v>306</v>
      </c>
      <c r="B315" s="66" t="str">
        <f>IF(Data!B315:$B$5009&lt;&gt;"",Data!B315,"")</f>
        <v/>
      </c>
      <c r="C315" s="66" t="str">
        <f>IF(Data!$B315:$C$5009&lt;&gt;"",Data!C315,"")</f>
        <v/>
      </c>
      <c r="F315" s="10"/>
    </row>
    <row r="316" spans="1:6">
      <c r="A316" s="14">
        <v>307</v>
      </c>
      <c r="B316" s="66" t="str">
        <f>IF(Data!B316:$B$5009&lt;&gt;"",Data!B316,"")</f>
        <v/>
      </c>
      <c r="C316" s="66" t="str">
        <f>IF(Data!$B316:$C$5009&lt;&gt;"",Data!C316,"")</f>
        <v/>
      </c>
      <c r="F316" s="10"/>
    </row>
    <row r="317" spans="1:6">
      <c r="A317" s="6">
        <v>308</v>
      </c>
      <c r="B317" s="66" t="str">
        <f>IF(Data!B317:$B$5009&lt;&gt;"",Data!B317,"")</f>
        <v/>
      </c>
      <c r="C317" s="66" t="str">
        <f>IF(Data!$B317:$C$5009&lt;&gt;"",Data!C317,"")</f>
        <v/>
      </c>
      <c r="F317" s="10"/>
    </row>
    <row r="318" spans="1:6">
      <c r="A318" s="14">
        <v>309</v>
      </c>
      <c r="B318" s="66" t="str">
        <f>IF(Data!B318:$B$5009&lt;&gt;"",Data!B318,"")</f>
        <v/>
      </c>
      <c r="C318" s="66" t="str">
        <f>IF(Data!$B318:$C$5009&lt;&gt;"",Data!C318,"")</f>
        <v/>
      </c>
      <c r="F318" s="10"/>
    </row>
    <row r="319" spans="1:6">
      <c r="A319" s="6">
        <v>310</v>
      </c>
      <c r="B319" s="66" t="str">
        <f>IF(Data!B319:$B$5009&lt;&gt;"",Data!B319,"")</f>
        <v/>
      </c>
      <c r="C319" s="66" t="str">
        <f>IF(Data!$B319:$C$5009&lt;&gt;"",Data!C319,"")</f>
        <v/>
      </c>
      <c r="F319" s="10"/>
    </row>
    <row r="320" spans="1:6">
      <c r="A320" s="14">
        <v>311</v>
      </c>
      <c r="B320" s="66" t="str">
        <f>IF(Data!B320:$B$5009&lt;&gt;"",Data!B320,"")</f>
        <v/>
      </c>
      <c r="C320" s="66" t="str">
        <f>IF(Data!$B320:$C$5009&lt;&gt;"",Data!C320,"")</f>
        <v/>
      </c>
      <c r="F320" s="10"/>
    </row>
    <row r="321" spans="1:6">
      <c r="A321" s="6">
        <v>312</v>
      </c>
      <c r="B321" s="66" t="str">
        <f>IF(Data!B321:$B$5009&lt;&gt;"",Data!B321,"")</f>
        <v/>
      </c>
      <c r="C321" s="66" t="str">
        <f>IF(Data!$B321:$C$5009&lt;&gt;"",Data!C321,"")</f>
        <v/>
      </c>
      <c r="F321" s="10"/>
    </row>
    <row r="322" spans="1:6">
      <c r="A322" s="14">
        <v>313</v>
      </c>
      <c r="B322" s="66" t="str">
        <f>IF(Data!B322:$B$5009&lt;&gt;"",Data!B322,"")</f>
        <v/>
      </c>
      <c r="C322" s="66" t="str">
        <f>IF(Data!$B322:$C$5009&lt;&gt;"",Data!C322,"")</f>
        <v/>
      </c>
      <c r="F322" s="10"/>
    </row>
    <row r="323" spans="1:6">
      <c r="A323" s="6">
        <v>314</v>
      </c>
      <c r="B323" s="66" t="str">
        <f>IF(Data!B323:$B$5009&lt;&gt;"",Data!B323,"")</f>
        <v/>
      </c>
      <c r="C323" s="66" t="str">
        <f>IF(Data!$B323:$C$5009&lt;&gt;"",Data!C323,"")</f>
        <v/>
      </c>
      <c r="F323" s="10"/>
    </row>
    <row r="324" spans="1:6">
      <c r="A324" s="14">
        <v>315</v>
      </c>
      <c r="B324" s="66" t="str">
        <f>IF(Data!B324:$B$5009&lt;&gt;"",Data!B324,"")</f>
        <v/>
      </c>
      <c r="C324" s="66" t="str">
        <f>IF(Data!$B324:$C$5009&lt;&gt;"",Data!C324,"")</f>
        <v/>
      </c>
      <c r="F324" s="10"/>
    </row>
    <row r="325" spans="1:6">
      <c r="A325" s="6">
        <v>316</v>
      </c>
      <c r="B325" s="66" t="str">
        <f>IF(Data!B325:$B$5009&lt;&gt;"",Data!B325,"")</f>
        <v/>
      </c>
      <c r="C325" s="66" t="str">
        <f>IF(Data!$B325:$C$5009&lt;&gt;"",Data!C325,"")</f>
        <v/>
      </c>
      <c r="F325" s="10"/>
    </row>
    <row r="326" spans="1:6">
      <c r="A326" s="14">
        <v>317</v>
      </c>
      <c r="B326" s="66" t="str">
        <f>IF(Data!B326:$B$5009&lt;&gt;"",Data!B326,"")</f>
        <v/>
      </c>
      <c r="C326" s="66" t="str">
        <f>IF(Data!$B326:$C$5009&lt;&gt;"",Data!C326,"")</f>
        <v/>
      </c>
      <c r="F326" s="10"/>
    </row>
    <row r="327" spans="1:6">
      <c r="A327" s="6">
        <v>318</v>
      </c>
      <c r="B327" s="66" t="str">
        <f>IF(Data!B327:$B$5009&lt;&gt;"",Data!B327,"")</f>
        <v/>
      </c>
      <c r="C327" s="66" t="str">
        <f>IF(Data!$B327:$C$5009&lt;&gt;"",Data!C327,"")</f>
        <v/>
      </c>
      <c r="F327" s="10"/>
    </row>
    <row r="328" spans="1:6">
      <c r="A328" s="14">
        <v>319</v>
      </c>
      <c r="B328" s="66" t="str">
        <f>IF(Data!B328:$B$5009&lt;&gt;"",Data!B328,"")</f>
        <v/>
      </c>
      <c r="C328" s="66" t="str">
        <f>IF(Data!$B328:$C$5009&lt;&gt;"",Data!C328,"")</f>
        <v/>
      </c>
      <c r="F328" s="10"/>
    </row>
    <row r="329" spans="1:6">
      <c r="A329" s="6">
        <v>320</v>
      </c>
      <c r="B329" s="66" t="str">
        <f>IF(Data!B329:$B$5009&lt;&gt;"",Data!B329,"")</f>
        <v/>
      </c>
      <c r="C329" s="66" t="str">
        <f>IF(Data!$B329:$C$5009&lt;&gt;"",Data!C329,"")</f>
        <v/>
      </c>
      <c r="F329" s="10"/>
    </row>
    <row r="330" spans="1:6">
      <c r="A330" s="14">
        <v>321</v>
      </c>
      <c r="B330" s="66" t="str">
        <f>IF(Data!B330:$B$5009&lt;&gt;"",Data!B330,"")</f>
        <v/>
      </c>
      <c r="C330" s="66" t="str">
        <f>IF(Data!$B330:$C$5009&lt;&gt;"",Data!C330,"")</f>
        <v/>
      </c>
      <c r="F330" s="10"/>
    </row>
    <row r="331" spans="1:6">
      <c r="A331" s="6">
        <v>322</v>
      </c>
      <c r="B331" s="66" t="str">
        <f>IF(Data!B331:$B$5009&lt;&gt;"",Data!B331,"")</f>
        <v/>
      </c>
      <c r="C331" s="66" t="str">
        <f>IF(Data!$B331:$C$5009&lt;&gt;"",Data!C331,"")</f>
        <v/>
      </c>
      <c r="F331" s="10"/>
    </row>
    <row r="332" spans="1:6">
      <c r="A332" s="14">
        <v>323</v>
      </c>
      <c r="B332" s="66" t="str">
        <f>IF(Data!B332:$B$5009&lt;&gt;"",Data!B332,"")</f>
        <v/>
      </c>
      <c r="C332" s="66" t="str">
        <f>IF(Data!$B332:$C$5009&lt;&gt;"",Data!C332,"")</f>
        <v/>
      </c>
      <c r="F332" s="10"/>
    </row>
    <row r="333" spans="1:6">
      <c r="A333" s="6">
        <v>324</v>
      </c>
      <c r="B333" s="66" t="str">
        <f>IF(Data!B333:$B$5009&lt;&gt;"",Data!B333,"")</f>
        <v/>
      </c>
      <c r="C333" s="66" t="str">
        <f>IF(Data!$B333:$C$5009&lt;&gt;"",Data!C333,"")</f>
        <v/>
      </c>
      <c r="F333" s="10"/>
    </row>
    <row r="334" spans="1:6">
      <c r="A334" s="14">
        <v>325</v>
      </c>
      <c r="B334" s="66" t="str">
        <f>IF(Data!B334:$B$5009&lt;&gt;"",Data!B334,"")</f>
        <v/>
      </c>
      <c r="C334" s="66" t="str">
        <f>IF(Data!$B334:$C$5009&lt;&gt;"",Data!C334,"")</f>
        <v/>
      </c>
      <c r="F334" s="10"/>
    </row>
    <row r="335" spans="1:6">
      <c r="A335" s="6">
        <v>326</v>
      </c>
      <c r="B335" s="66" t="str">
        <f>IF(Data!B335:$B$5009&lt;&gt;"",Data!B335,"")</f>
        <v/>
      </c>
      <c r="C335" s="66" t="str">
        <f>IF(Data!$B335:$C$5009&lt;&gt;"",Data!C335,"")</f>
        <v/>
      </c>
      <c r="F335" s="10"/>
    </row>
    <row r="336" spans="1:6">
      <c r="A336" s="14">
        <v>327</v>
      </c>
      <c r="B336" s="66" t="str">
        <f>IF(Data!B336:$B$5009&lt;&gt;"",Data!B336,"")</f>
        <v/>
      </c>
      <c r="C336" s="66" t="str">
        <f>IF(Data!$B336:$C$5009&lt;&gt;"",Data!C336,"")</f>
        <v/>
      </c>
      <c r="F336" s="10"/>
    </row>
    <row r="337" spans="1:6">
      <c r="A337" s="6">
        <v>328</v>
      </c>
      <c r="B337" s="66" t="str">
        <f>IF(Data!B337:$B$5009&lt;&gt;"",Data!B337,"")</f>
        <v/>
      </c>
      <c r="C337" s="66" t="str">
        <f>IF(Data!$B337:$C$5009&lt;&gt;"",Data!C337,"")</f>
        <v/>
      </c>
      <c r="F337" s="10"/>
    </row>
    <row r="338" spans="1:6">
      <c r="A338" s="14">
        <v>329</v>
      </c>
      <c r="B338" s="66" t="str">
        <f>IF(Data!B338:$B$5009&lt;&gt;"",Data!B338,"")</f>
        <v/>
      </c>
      <c r="C338" s="66" t="str">
        <f>IF(Data!$B338:$C$5009&lt;&gt;"",Data!C338,"")</f>
        <v/>
      </c>
      <c r="F338" s="10"/>
    </row>
    <row r="339" spans="1:6">
      <c r="A339" s="6">
        <v>330</v>
      </c>
      <c r="B339" s="66" t="str">
        <f>IF(Data!B339:$B$5009&lt;&gt;"",Data!B339,"")</f>
        <v/>
      </c>
      <c r="C339" s="66" t="str">
        <f>IF(Data!$B339:$C$5009&lt;&gt;"",Data!C339,"")</f>
        <v/>
      </c>
      <c r="F339" s="10"/>
    </row>
    <row r="340" spans="1:6">
      <c r="A340" s="14">
        <v>331</v>
      </c>
      <c r="B340" s="66" t="str">
        <f>IF(Data!B340:$B$5009&lt;&gt;"",Data!B340,"")</f>
        <v/>
      </c>
      <c r="C340" s="66" t="str">
        <f>IF(Data!$B340:$C$5009&lt;&gt;"",Data!C340,"")</f>
        <v/>
      </c>
      <c r="F340" s="10"/>
    </row>
    <row r="341" spans="1:6">
      <c r="A341" s="6">
        <v>332</v>
      </c>
      <c r="B341" s="66" t="str">
        <f>IF(Data!B341:$B$5009&lt;&gt;"",Data!B341,"")</f>
        <v/>
      </c>
      <c r="C341" s="66" t="str">
        <f>IF(Data!$B341:$C$5009&lt;&gt;"",Data!C341,"")</f>
        <v/>
      </c>
      <c r="F341" s="10"/>
    </row>
    <row r="342" spans="1:6">
      <c r="A342" s="14">
        <v>333</v>
      </c>
      <c r="B342" s="66" t="str">
        <f>IF(Data!B342:$B$5009&lt;&gt;"",Data!B342,"")</f>
        <v/>
      </c>
      <c r="C342" s="66" t="str">
        <f>IF(Data!$B342:$C$5009&lt;&gt;"",Data!C342,"")</f>
        <v/>
      </c>
      <c r="F342" s="10"/>
    </row>
    <row r="343" spans="1:6">
      <c r="A343" s="6">
        <v>334</v>
      </c>
      <c r="B343" s="66" t="str">
        <f>IF(Data!B343:$B$5009&lt;&gt;"",Data!B343,"")</f>
        <v/>
      </c>
      <c r="C343" s="66" t="str">
        <f>IF(Data!$B343:$C$5009&lt;&gt;"",Data!C343,"")</f>
        <v/>
      </c>
      <c r="F343" s="10"/>
    </row>
    <row r="344" spans="1:6">
      <c r="A344" s="14">
        <v>335</v>
      </c>
      <c r="B344" s="66" t="str">
        <f>IF(Data!B344:$B$5009&lt;&gt;"",Data!B344,"")</f>
        <v/>
      </c>
      <c r="C344" s="66" t="str">
        <f>IF(Data!$B344:$C$5009&lt;&gt;"",Data!C344,"")</f>
        <v/>
      </c>
      <c r="F344" s="10"/>
    </row>
    <row r="345" spans="1:6">
      <c r="A345" s="6">
        <v>336</v>
      </c>
      <c r="B345" s="66" t="str">
        <f>IF(Data!B345:$B$5009&lt;&gt;"",Data!B345,"")</f>
        <v/>
      </c>
      <c r="C345" s="66" t="str">
        <f>IF(Data!$B345:$C$5009&lt;&gt;"",Data!C345,"")</f>
        <v/>
      </c>
      <c r="F345" s="10"/>
    </row>
    <row r="346" spans="1:6">
      <c r="A346" s="14">
        <v>337</v>
      </c>
      <c r="B346" s="66" t="str">
        <f>IF(Data!B346:$B$5009&lt;&gt;"",Data!B346,"")</f>
        <v/>
      </c>
      <c r="C346" s="66" t="str">
        <f>IF(Data!$B346:$C$5009&lt;&gt;"",Data!C346,"")</f>
        <v/>
      </c>
      <c r="F346" s="10"/>
    </row>
    <row r="347" spans="1:6">
      <c r="A347" s="6">
        <v>338</v>
      </c>
      <c r="B347" s="66" t="str">
        <f>IF(Data!B347:$B$5009&lt;&gt;"",Data!B347,"")</f>
        <v/>
      </c>
      <c r="C347" s="66" t="str">
        <f>IF(Data!$B347:$C$5009&lt;&gt;"",Data!C347,"")</f>
        <v/>
      </c>
      <c r="F347" s="10"/>
    </row>
    <row r="348" spans="1:6">
      <c r="A348" s="14">
        <v>339</v>
      </c>
      <c r="B348" s="66" t="str">
        <f>IF(Data!B348:$B$5009&lt;&gt;"",Data!B348,"")</f>
        <v/>
      </c>
      <c r="C348" s="66" t="str">
        <f>IF(Data!$B348:$C$5009&lt;&gt;"",Data!C348,"")</f>
        <v/>
      </c>
      <c r="F348" s="10"/>
    </row>
    <row r="349" spans="1:6">
      <c r="A349" s="6">
        <v>340</v>
      </c>
      <c r="B349" s="66" t="str">
        <f>IF(Data!B349:$B$5009&lt;&gt;"",Data!B349,"")</f>
        <v/>
      </c>
      <c r="C349" s="66" t="str">
        <f>IF(Data!$B349:$C$5009&lt;&gt;"",Data!C349,"")</f>
        <v/>
      </c>
      <c r="F349" s="10"/>
    </row>
    <row r="350" spans="1:6">
      <c r="A350" s="14">
        <v>341</v>
      </c>
      <c r="B350" s="66" t="str">
        <f>IF(Data!B350:$B$5009&lt;&gt;"",Data!B350,"")</f>
        <v/>
      </c>
      <c r="C350" s="66" t="str">
        <f>IF(Data!$B350:$C$5009&lt;&gt;"",Data!C350,"")</f>
        <v/>
      </c>
      <c r="F350" s="10"/>
    </row>
    <row r="351" spans="1:6">
      <c r="A351" s="6">
        <v>342</v>
      </c>
      <c r="B351" s="66" t="str">
        <f>IF(Data!B351:$B$5009&lt;&gt;"",Data!B351,"")</f>
        <v/>
      </c>
      <c r="C351" s="66" t="str">
        <f>IF(Data!$B351:$C$5009&lt;&gt;"",Data!C351,"")</f>
        <v/>
      </c>
      <c r="F351" s="10"/>
    </row>
    <row r="352" spans="1:6">
      <c r="A352" s="14">
        <v>343</v>
      </c>
      <c r="B352" s="66" t="str">
        <f>IF(Data!B352:$B$5009&lt;&gt;"",Data!B352,"")</f>
        <v/>
      </c>
      <c r="C352" s="66" t="str">
        <f>IF(Data!$B352:$C$5009&lt;&gt;"",Data!C352,"")</f>
        <v/>
      </c>
      <c r="F352" s="10"/>
    </row>
    <row r="353" spans="1:6">
      <c r="A353" s="6">
        <v>344</v>
      </c>
      <c r="B353" s="66" t="str">
        <f>IF(Data!B353:$B$5009&lt;&gt;"",Data!B353,"")</f>
        <v/>
      </c>
      <c r="C353" s="66" t="str">
        <f>IF(Data!$B353:$C$5009&lt;&gt;"",Data!C353,"")</f>
        <v/>
      </c>
      <c r="F353" s="10"/>
    </row>
    <row r="354" spans="1:6">
      <c r="A354" s="14">
        <v>345</v>
      </c>
      <c r="B354" s="66" t="str">
        <f>IF(Data!B354:$B$5009&lt;&gt;"",Data!B354,"")</f>
        <v/>
      </c>
      <c r="C354" s="66" t="str">
        <f>IF(Data!$B354:$C$5009&lt;&gt;"",Data!C354,"")</f>
        <v/>
      </c>
      <c r="F354" s="10"/>
    </row>
    <row r="355" spans="1:6">
      <c r="A355" s="6">
        <v>346</v>
      </c>
      <c r="B355" s="66" t="str">
        <f>IF(Data!B355:$B$5009&lt;&gt;"",Data!B355,"")</f>
        <v/>
      </c>
      <c r="C355" s="66" t="str">
        <f>IF(Data!$B355:$C$5009&lt;&gt;"",Data!C355,"")</f>
        <v/>
      </c>
      <c r="F355" s="10"/>
    </row>
    <row r="356" spans="1:6">
      <c r="A356" s="14">
        <v>347</v>
      </c>
      <c r="B356" s="66" t="str">
        <f>IF(Data!B356:$B$5009&lt;&gt;"",Data!B356,"")</f>
        <v/>
      </c>
      <c r="C356" s="66" t="str">
        <f>IF(Data!$B356:$C$5009&lt;&gt;"",Data!C356,"")</f>
        <v/>
      </c>
      <c r="F356" s="10"/>
    </row>
    <row r="357" spans="1:6">
      <c r="A357" s="6">
        <v>348</v>
      </c>
      <c r="B357" s="66" t="str">
        <f>IF(Data!B357:$B$5009&lt;&gt;"",Data!B357,"")</f>
        <v/>
      </c>
      <c r="C357" s="66" t="str">
        <f>IF(Data!$B357:$C$5009&lt;&gt;"",Data!C357,"")</f>
        <v/>
      </c>
      <c r="F357" s="10"/>
    </row>
    <row r="358" spans="1:6">
      <c r="A358" s="14">
        <v>349</v>
      </c>
      <c r="B358" s="66" t="str">
        <f>IF(Data!B358:$B$5009&lt;&gt;"",Data!B358,"")</f>
        <v/>
      </c>
      <c r="C358" s="66" t="str">
        <f>IF(Data!$B358:$C$5009&lt;&gt;"",Data!C358,"")</f>
        <v/>
      </c>
      <c r="F358" s="10"/>
    </row>
    <row r="359" spans="1:6">
      <c r="A359" s="6">
        <v>350</v>
      </c>
      <c r="B359" s="66" t="str">
        <f>IF(Data!B359:$B$5009&lt;&gt;"",Data!B359,"")</f>
        <v/>
      </c>
      <c r="C359" s="66" t="str">
        <f>IF(Data!$B359:$C$5009&lt;&gt;"",Data!C359,"")</f>
        <v/>
      </c>
      <c r="F359" s="10"/>
    </row>
    <row r="360" spans="1:6">
      <c r="A360" s="14">
        <v>351</v>
      </c>
      <c r="B360" s="66" t="str">
        <f>IF(Data!B360:$B$5009&lt;&gt;"",Data!B360,"")</f>
        <v/>
      </c>
      <c r="C360" s="66" t="str">
        <f>IF(Data!$B360:$C$5009&lt;&gt;"",Data!C360,"")</f>
        <v/>
      </c>
      <c r="F360" s="10"/>
    </row>
    <row r="361" spans="1:6">
      <c r="A361" s="6">
        <v>352</v>
      </c>
      <c r="B361" s="66" t="str">
        <f>IF(Data!B361:$B$5009&lt;&gt;"",Data!B361,"")</f>
        <v/>
      </c>
      <c r="C361" s="66" t="str">
        <f>IF(Data!$B361:$C$5009&lt;&gt;"",Data!C361,"")</f>
        <v/>
      </c>
      <c r="F361" s="10"/>
    </row>
    <row r="362" spans="1:6">
      <c r="A362" s="14">
        <v>353</v>
      </c>
      <c r="B362" s="66" t="str">
        <f>IF(Data!B362:$B$5009&lt;&gt;"",Data!B362,"")</f>
        <v/>
      </c>
      <c r="C362" s="66" t="str">
        <f>IF(Data!$B362:$C$5009&lt;&gt;"",Data!C362,"")</f>
        <v/>
      </c>
      <c r="F362" s="10"/>
    </row>
    <row r="363" spans="1:6">
      <c r="A363" s="6">
        <v>354</v>
      </c>
      <c r="B363" s="66" t="str">
        <f>IF(Data!B363:$B$5009&lt;&gt;"",Data!B363,"")</f>
        <v/>
      </c>
      <c r="C363" s="66" t="str">
        <f>IF(Data!$B363:$C$5009&lt;&gt;"",Data!C363,"")</f>
        <v/>
      </c>
      <c r="F363" s="10"/>
    </row>
    <row r="364" spans="1:6">
      <c r="A364" s="14">
        <v>355</v>
      </c>
      <c r="B364" s="66" t="str">
        <f>IF(Data!B364:$B$5009&lt;&gt;"",Data!B364,"")</f>
        <v/>
      </c>
      <c r="C364" s="66" t="str">
        <f>IF(Data!$B364:$C$5009&lt;&gt;"",Data!C364,"")</f>
        <v/>
      </c>
      <c r="F364" s="10"/>
    </row>
    <row r="365" spans="1:6">
      <c r="A365" s="6">
        <v>356</v>
      </c>
      <c r="B365" s="66" t="str">
        <f>IF(Data!B365:$B$5009&lt;&gt;"",Data!B365,"")</f>
        <v/>
      </c>
      <c r="C365" s="66" t="str">
        <f>IF(Data!$B365:$C$5009&lt;&gt;"",Data!C365,"")</f>
        <v/>
      </c>
      <c r="F365" s="10"/>
    </row>
    <row r="366" spans="1:6">
      <c r="A366" s="14">
        <v>357</v>
      </c>
      <c r="B366" s="66" t="str">
        <f>IF(Data!B366:$B$5009&lt;&gt;"",Data!B366,"")</f>
        <v/>
      </c>
      <c r="C366" s="66" t="str">
        <f>IF(Data!$B366:$C$5009&lt;&gt;"",Data!C366,"")</f>
        <v/>
      </c>
      <c r="F366" s="10"/>
    </row>
    <row r="367" spans="1:6">
      <c r="A367" s="6">
        <v>358</v>
      </c>
      <c r="B367" s="66" t="str">
        <f>IF(Data!B367:$B$5009&lt;&gt;"",Data!B367,"")</f>
        <v/>
      </c>
      <c r="C367" s="66" t="str">
        <f>IF(Data!$B367:$C$5009&lt;&gt;"",Data!C367,"")</f>
        <v/>
      </c>
      <c r="F367" s="10"/>
    </row>
    <row r="368" spans="1:6">
      <c r="A368" s="14">
        <v>359</v>
      </c>
      <c r="B368" s="66" t="str">
        <f>IF(Data!B368:$B$5009&lt;&gt;"",Data!B368,"")</f>
        <v/>
      </c>
      <c r="C368" s="66" t="str">
        <f>IF(Data!$B368:$C$5009&lt;&gt;"",Data!C368,"")</f>
        <v/>
      </c>
      <c r="F368" s="10"/>
    </row>
    <row r="369" spans="1:6">
      <c r="A369" s="6">
        <v>360</v>
      </c>
      <c r="B369" s="66" t="str">
        <f>IF(Data!B369:$B$5009&lt;&gt;"",Data!B369,"")</f>
        <v/>
      </c>
      <c r="C369" s="66" t="str">
        <f>IF(Data!$B369:$C$5009&lt;&gt;"",Data!C369,"")</f>
        <v/>
      </c>
      <c r="F369" s="10"/>
    </row>
    <row r="370" spans="1:6">
      <c r="A370" s="14">
        <v>361</v>
      </c>
      <c r="B370" s="66" t="str">
        <f>IF(Data!B370:$B$5009&lt;&gt;"",Data!B370,"")</f>
        <v/>
      </c>
      <c r="C370" s="66" t="str">
        <f>IF(Data!$B370:$C$5009&lt;&gt;"",Data!C370,"")</f>
        <v/>
      </c>
      <c r="F370" s="10"/>
    </row>
    <row r="371" spans="1:6">
      <c r="A371" s="6">
        <v>362</v>
      </c>
      <c r="B371" s="66" t="str">
        <f>IF(Data!B371:$B$5009&lt;&gt;"",Data!B371,"")</f>
        <v/>
      </c>
      <c r="C371" s="66" t="str">
        <f>IF(Data!$B371:$C$5009&lt;&gt;"",Data!C371,"")</f>
        <v/>
      </c>
      <c r="F371" s="10"/>
    </row>
    <row r="372" spans="1:6">
      <c r="A372" s="14">
        <v>363</v>
      </c>
      <c r="B372" s="66" t="str">
        <f>IF(Data!B372:$B$5009&lt;&gt;"",Data!B372,"")</f>
        <v/>
      </c>
      <c r="C372" s="66" t="str">
        <f>IF(Data!$B372:$C$5009&lt;&gt;"",Data!C372,"")</f>
        <v/>
      </c>
      <c r="F372" s="10"/>
    </row>
    <row r="373" spans="1:6">
      <c r="A373" s="6">
        <v>364</v>
      </c>
      <c r="B373" s="66" t="str">
        <f>IF(Data!B373:$B$5009&lt;&gt;"",Data!B373,"")</f>
        <v/>
      </c>
      <c r="C373" s="66" t="str">
        <f>IF(Data!$B373:$C$5009&lt;&gt;"",Data!C373,"")</f>
        <v/>
      </c>
      <c r="F373" s="10"/>
    </row>
    <row r="374" spans="1:6">
      <c r="A374" s="14">
        <v>365</v>
      </c>
      <c r="B374" s="66" t="str">
        <f>IF(Data!B374:$B$5009&lt;&gt;"",Data!B374,"")</f>
        <v/>
      </c>
      <c r="C374" s="66" t="str">
        <f>IF(Data!$B374:$C$5009&lt;&gt;"",Data!C374,"")</f>
        <v/>
      </c>
      <c r="F374" s="10"/>
    </row>
    <row r="375" spans="1:6">
      <c r="A375" s="6">
        <v>366</v>
      </c>
      <c r="B375" s="66" t="str">
        <f>IF(Data!B375:$B$5009&lt;&gt;"",Data!B375,"")</f>
        <v/>
      </c>
      <c r="C375" s="66" t="str">
        <f>IF(Data!$B375:$C$5009&lt;&gt;"",Data!C375,"")</f>
        <v/>
      </c>
      <c r="F375" s="10"/>
    </row>
    <row r="376" spans="1:6">
      <c r="A376" s="14">
        <v>367</v>
      </c>
      <c r="B376" s="66" t="str">
        <f>IF(Data!B376:$B$5009&lt;&gt;"",Data!B376,"")</f>
        <v/>
      </c>
      <c r="C376" s="66" t="str">
        <f>IF(Data!$B376:$C$5009&lt;&gt;"",Data!C376,"")</f>
        <v/>
      </c>
      <c r="F376" s="10"/>
    </row>
    <row r="377" spans="1:6">
      <c r="A377" s="6">
        <v>368</v>
      </c>
      <c r="B377" s="66" t="str">
        <f>IF(Data!B377:$B$5009&lt;&gt;"",Data!B377,"")</f>
        <v/>
      </c>
      <c r="C377" s="66" t="str">
        <f>IF(Data!$B377:$C$5009&lt;&gt;"",Data!C377,"")</f>
        <v/>
      </c>
      <c r="F377" s="10"/>
    </row>
    <row r="378" spans="1:6">
      <c r="A378" s="14">
        <v>369</v>
      </c>
      <c r="B378" s="66" t="str">
        <f>IF(Data!B378:$B$5009&lt;&gt;"",Data!B378,"")</f>
        <v/>
      </c>
      <c r="C378" s="66" t="str">
        <f>IF(Data!$B378:$C$5009&lt;&gt;"",Data!C378,"")</f>
        <v/>
      </c>
      <c r="F378" s="10"/>
    </row>
    <row r="379" spans="1:6">
      <c r="A379" s="6">
        <v>370</v>
      </c>
      <c r="B379" s="66" t="str">
        <f>IF(Data!B379:$B$5009&lt;&gt;"",Data!B379,"")</f>
        <v/>
      </c>
      <c r="C379" s="66" t="str">
        <f>IF(Data!$B379:$C$5009&lt;&gt;"",Data!C379,"")</f>
        <v/>
      </c>
      <c r="F379" s="10"/>
    </row>
    <row r="380" spans="1:6">
      <c r="A380" s="14">
        <v>371</v>
      </c>
      <c r="B380" s="66" t="str">
        <f>IF(Data!B380:$B$5009&lt;&gt;"",Data!B380,"")</f>
        <v/>
      </c>
      <c r="C380" s="66" t="str">
        <f>IF(Data!$B380:$C$5009&lt;&gt;"",Data!C380,"")</f>
        <v/>
      </c>
      <c r="F380" s="10"/>
    </row>
    <row r="381" spans="1:6">
      <c r="A381" s="6">
        <v>372</v>
      </c>
      <c r="B381" s="66" t="str">
        <f>IF(Data!B381:$B$5009&lt;&gt;"",Data!B381,"")</f>
        <v/>
      </c>
      <c r="C381" s="66" t="str">
        <f>IF(Data!$B381:$C$5009&lt;&gt;"",Data!C381,"")</f>
        <v/>
      </c>
      <c r="F381" s="10"/>
    </row>
    <row r="382" spans="1:6">
      <c r="A382" s="14">
        <v>373</v>
      </c>
      <c r="B382" s="66" t="str">
        <f>IF(Data!B382:$B$5009&lt;&gt;"",Data!B382,"")</f>
        <v/>
      </c>
      <c r="C382" s="66" t="str">
        <f>IF(Data!$B382:$C$5009&lt;&gt;"",Data!C382,"")</f>
        <v/>
      </c>
      <c r="F382" s="10"/>
    </row>
    <row r="383" spans="1:6">
      <c r="A383" s="6">
        <v>374</v>
      </c>
      <c r="B383" s="66" t="str">
        <f>IF(Data!B383:$B$5009&lt;&gt;"",Data!B383,"")</f>
        <v/>
      </c>
      <c r="C383" s="66" t="str">
        <f>IF(Data!$B383:$C$5009&lt;&gt;"",Data!C383,"")</f>
        <v/>
      </c>
      <c r="F383" s="10"/>
    </row>
    <row r="384" spans="1:6">
      <c r="A384" s="14">
        <v>375</v>
      </c>
      <c r="B384" s="66" t="str">
        <f>IF(Data!B384:$B$5009&lt;&gt;"",Data!B384,"")</f>
        <v/>
      </c>
      <c r="C384" s="66" t="str">
        <f>IF(Data!$B384:$C$5009&lt;&gt;"",Data!C384,"")</f>
        <v/>
      </c>
      <c r="F384" s="10"/>
    </row>
    <row r="385" spans="1:6">
      <c r="A385" s="6">
        <v>376</v>
      </c>
      <c r="B385" s="66" t="str">
        <f>IF(Data!B385:$B$5009&lt;&gt;"",Data!B385,"")</f>
        <v/>
      </c>
      <c r="C385" s="66" t="str">
        <f>IF(Data!$B385:$C$5009&lt;&gt;"",Data!C385,"")</f>
        <v/>
      </c>
      <c r="F385" s="10"/>
    </row>
    <row r="386" spans="1:6">
      <c r="A386" s="14">
        <v>377</v>
      </c>
      <c r="B386" s="66" t="str">
        <f>IF(Data!B386:$B$5009&lt;&gt;"",Data!B386,"")</f>
        <v/>
      </c>
      <c r="C386" s="66" t="str">
        <f>IF(Data!$B386:$C$5009&lt;&gt;"",Data!C386,"")</f>
        <v/>
      </c>
      <c r="F386" s="10"/>
    </row>
    <row r="387" spans="1:6">
      <c r="A387" s="6">
        <v>378</v>
      </c>
      <c r="B387" s="66" t="str">
        <f>IF(Data!B387:$B$5009&lt;&gt;"",Data!B387,"")</f>
        <v/>
      </c>
      <c r="C387" s="66" t="str">
        <f>IF(Data!$B387:$C$5009&lt;&gt;"",Data!C387,"")</f>
        <v/>
      </c>
      <c r="F387" s="10"/>
    </row>
    <row r="388" spans="1:6">
      <c r="A388" s="14">
        <v>379</v>
      </c>
      <c r="B388" s="66" t="str">
        <f>IF(Data!B388:$B$5009&lt;&gt;"",Data!B388,"")</f>
        <v/>
      </c>
      <c r="C388" s="66" t="str">
        <f>IF(Data!$B388:$C$5009&lt;&gt;"",Data!C388,"")</f>
        <v/>
      </c>
      <c r="F388" s="10"/>
    </row>
    <row r="389" spans="1:6">
      <c r="A389" s="6">
        <v>380</v>
      </c>
      <c r="B389" s="66" t="str">
        <f>IF(Data!B389:$B$5009&lt;&gt;"",Data!B389,"")</f>
        <v/>
      </c>
      <c r="C389" s="66" t="str">
        <f>IF(Data!$B389:$C$5009&lt;&gt;"",Data!C389,"")</f>
        <v/>
      </c>
      <c r="F389" s="10"/>
    </row>
    <row r="390" spans="1:6">
      <c r="A390" s="14">
        <v>381</v>
      </c>
      <c r="B390" s="66" t="str">
        <f>IF(Data!B390:$B$5009&lt;&gt;"",Data!B390,"")</f>
        <v/>
      </c>
      <c r="C390" s="66" t="str">
        <f>IF(Data!$B390:$C$5009&lt;&gt;"",Data!C390,"")</f>
        <v/>
      </c>
      <c r="F390" s="10"/>
    </row>
    <row r="391" spans="1:6">
      <c r="A391" s="6">
        <v>382</v>
      </c>
      <c r="B391" s="66" t="str">
        <f>IF(Data!B391:$B$5009&lt;&gt;"",Data!B391,"")</f>
        <v/>
      </c>
      <c r="C391" s="66" t="str">
        <f>IF(Data!$B391:$C$5009&lt;&gt;"",Data!C391,"")</f>
        <v/>
      </c>
      <c r="F391" s="10"/>
    </row>
    <row r="392" spans="1:6">
      <c r="A392" s="14">
        <v>383</v>
      </c>
      <c r="B392" s="66" t="str">
        <f>IF(Data!B392:$B$5009&lt;&gt;"",Data!B392,"")</f>
        <v/>
      </c>
      <c r="C392" s="66" t="str">
        <f>IF(Data!$B392:$C$5009&lt;&gt;"",Data!C392,"")</f>
        <v/>
      </c>
      <c r="F392" s="10"/>
    </row>
    <row r="393" spans="1:6">
      <c r="A393" s="6">
        <v>384</v>
      </c>
      <c r="B393" s="66" t="str">
        <f>IF(Data!B393:$B$5009&lt;&gt;"",Data!B393,"")</f>
        <v/>
      </c>
      <c r="C393" s="66" t="str">
        <f>IF(Data!$B393:$C$5009&lt;&gt;"",Data!C393,"")</f>
        <v/>
      </c>
      <c r="F393" s="10"/>
    </row>
    <row r="394" spans="1:6">
      <c r="A394" s="14">
        <v>385</v>
      </c>
      <c r="B394" s="66" t="str">
        <f>IF(Data!B394:$B$5009&lt;&gt;"",Data!B394,"")</f>
        <v/>
      </c>
      <c r="C394" s="66" t="str">
        <f>IF(Data!$B394:$C$5009&lt;&gt;"",Data!C394,"")</f>
        <v/>
      </c>
      <c r="F394" s="10"/>
    </row>
    <row r="395" spans="1:6">
      <c r="A395" s="6">
        <v>386</v>
      </c>
      <c r="B395" s="66" t="str">
        <f>IF(Data!B395:$B$5009&lt;&gt;"",Data!B395,"")</f>
        <v/>
      </c>
      <c r="C395" s="66" t="str">
        <f>IF(Data!$B395:$C$5009&lt;&gt;"",Data!C395,"")</f>
        <v/>
      </c>
      <c r="F395" s="10"/>
    </row>
    <row r="396" spans="1:6">
      <c r="A396" s="14">
        <v>387</v>
      </c>
      <c r="B396" s="66" t="str">
        <f>IF(Data!B396:$B$5009&lt;&gt;"",Data!B396,"")</f>
        <v/>
      </c>
      <c r="C396" s="66" t="str">
        <f>IF(Data!$B396:$C$5009&lt;&gt;"",Data!C396,"")</f>
        <v/>
      </c>
      <c r="F396" s="10"/>
    </row>
    <row r="397" spans="1:6">
      <c r="A397" s="6">
        <v>388</v>
      </c>
      <c r="B397" s="66" t="str">
        <f>IF(Data!B397:$B$5009&lt;&gt;"",Data!B397,"")</f>
        <v/>
      </c>
      <c r="C397" s="66" t="str">
        <f>IF(Data!$B397:$C$5009&lt;&gt;"",Data!C397,"")</f>
        <v/>
      </c>
      <c r="F397" s="10"/>
    </row>
    <row r="398" spans="1:6">
      <c r="A398" s="14">
        <v>389</v>
      </c>
      <c r="B398" s="66" t="str">
        <f>IF(Data!B398:$B$5009&lt;&gt;"",Data!B398,"")</f>
        <v/>
      </c>
      <c r="C398" s="66" t="str">
        <f>IF(Data!$B398:$C$5009&lt;&gt;"",Data!C398,"")</f>
        <v/>
      </c>
      <c r="F398" s="10"/>
    </row>
    <row r="399" spans="1:6">
      <c r="A399" s="6">
        <v>390</v>
      </c>
      <c r="B399" s="66" t="str">
        <f>IF(Data!B399:$B$5009&lt;&gt;"",Data!B399,"")</f>
        <v/>
      </c>
      <c r="C399" s="66" t="str">
        <f>IF(Data!$B399:$C$5009&lt;&gt;"",Data!C399,"")</f>
        <v/>
      </c>
      <c r="F399" s="10"/>
    </row>
    <row r="400" spans="1:6">
      <c r="A400" s="14">
        <v>391</v>
      </c>
      <c r="B400" s="66" t="str">
        <f>IF(Data!B400:$B$5009&lt;&gt;"",Data!B400,"")</f>
        <v/>
      </c>
      <c r="C400" s="66" t="str">
        <f>IF(Data!$B400:$C$5009&lt;&gt;"",Data!C400,"")</f>
        <v/>
      </c>
      <c r="F400" s="10"/>
    </row>
    <row r="401" spans="1:6">
      <c r="A401" s="6">
        <v>392</v>
      </c>
      <c r="B401" s="66" t="str">
        <f>IF(Data!B401:$B$5009&lt;&gt;"",Data!B401,"")</f>
        <v/>
      </c>
      <c r="C401" s="66" t="str">
        <f>IF(Data!$B401:$C$5009&lt;&gt;"",Data!C401,"")</f>
        <v/>
      </c>
      <c r="F401" s="10"/>
    </row>
    <row r="402" spans="1:6">
      <c r="A402" s="14">
        <v>393</v>
      </c>
      <c r="B402" s="66" t="str">
        <f>IF(Data!B402:$B$5009&lt;&gt;"",Data!B402,"")</f>
        <v/>
      </c>
      <c r="C402" s="66" t="str">
        <f>IF(Data!$B402:$C$5009&lt;&gt;"",Data!C402,"")</f>
        <v/>
      </c>
      <c r="F402" s="10"/>
    </row>
    <row r="403" spans="1:6">
      <c r="A403" s="6">
        <v>394</v>
      </c>
      <c r="B403" s="66" t="str">
        <f>IF(Data!B403:$B$5009&lt;&gt;"",Data!B403,"")</f>
        <v/>
      </c>
      <c r="C403" s="66" t="str">
        <f>IF(Data!$B403:$C$5009&lt;&gt;"",Data!C403,"")</f>
        <v/>
      </c>
      <c r="F403" s="10"/>
    </row>
    <row r="404" spans="1:6">
      <c r="A404" s="14">
        <v>395</v>
      </c>
      <c r="B404" s="66" t="str">
        <f>IF(Data!B404:$B$5009&lt;&gt;"",Data!B404,"")</f>
        <v/>
      </c>
      <c r="C404" s="66" t="str">
        <f>IF(Data!$B404:$C$5009&lt;&gt;"",Data!C404,"")</f>
        <v/>
      </c>
      <c r="F404" s="10"/>
    </row>
    <row r="405" spans="1:6">
      <c r="A405" s="6">
        <v>396</v>
      </c>
      <c r="B405" s="66" t="str">
        <f>IF(Data!B405:$B$5009&lt;&gt;"",Data!B405,"")</f>
        <v/>
      </c>
      <c r="C405" s="66" t="str">
        <f>IF(Data!$B405:$C$5009&lt;&gt;"",Data!C405,"")</f>
        <v/>
      </c>
      <c r="F405" s="10"/>
    </row>
    <row r="406" spans="1:6">
      <c r="A406" s="14">
        <v>397</v>
      </c>
      <c r="B406" s="66" t="str">
        <f>IF(Data!B406:$B$5009&lt;&gt;"",Data!B406,"")</f>
        <v/>
      </c>
      <c r="C406" s="66" t="str">
        <f>IF(Data!$B406:$C$5009&lt;&gt;"",Data!C406,"")</f>
        <v/>
      </c>
      <c r="F406" s="10"/>
    </row>
    <row r="407" spans="1:6">
      <c r="A407" s="6">
        <v>398</v>
      </c>
      <c r="B407" s="66" t="str">
        <f>IF(Data!B407:$B$5009&lt;&gt;"",Data!B407,"")</f>
        <v/>
      </c>
      <c r="C407" s="66" t="str">
        <f>IF(Data!$B407:$C$5009&lt;&gt;"",Data!C407,"")</f>
        <v/>
      </c>
      <c r="F407" s="10"/>
    </row>
    <row r="408" spans="1:6">
      <c r="A408" s="14">
        <v>399</v>
      </c>
      <c r="B408" s="66" t="str">
        <f>IF(Data!B408:$B$5009&lt;&gt;"",Data!B408,"")</f>
        <v/>
      </c>
      <c r="C408" s="66" t="str">
        <f>IF(Data!$B408:$C$5009&lt;&gt;"",Data!C408,"")</f>
        <v/>
      </c>
      <c r="F408" s="10"/>
    </row>
    <row r="409" spans="1:6">
      <c r="A409" s="6">
        <v>400</v>
      </c>
      <c r="B409" s="66" t="str">
        <f>IF(Data!B409:$B$5009&lt;&gt;"",Data!B409,"")</f>
        <v/>
      </c>
      <c r="C409" s="66" t="str">
        <f>IF(Data!$B409:$C$5009&lt;&gt;"",Data!C409,"")</f>
        <v/>
      </c>
      <c r="F409" s="10"/>
    </row>
    <row r="410" spans="1:6">
      <c r="A410" s="14">
        <v>401</v>
      </c>
      <c r="B410" s="66" t="str">
        <f>IF(Data!B410:$B$5009&lt;&gt;"",Data!B410,"")</f>
        <v/>
      </c>
      <c r="C410" s="66" t="str">
        <f>IF(Data!$B410:$C$5009&lt;&gt;"",Data!C410,"")</f>
        <v/>
      </c>
      <c r="F410" s="10"/>
    </row>
    <row r="411" spans="1:6">
      <c r="A411" s="6">
        <v>402</v>
      </c>
      <c r="B411" s="66" t="str">
        <f>IF(Data!B411:$B$5009&lt;&gt;"",Data!B411,"")</f>
        <v/>
      </c>
      <c r="C411" s="66" t="str">
        <f>IF(Data!$B411:$C$5009&lt;&gt;"",Data!C411,"")</f>
        <v/>
      </c>
      <c r="F411" s="10"/>
    </row>
    <row r="412" spans="1:6">
      <c r="A412" s="14">
        <v>403</v>
      </c>
      <c r="B412" s="66" t="str">
        <f>IF(Data!B412:$B$5009&lt;&gt;"",Data!B412,"")</f>
        <v/>
      </c>
      <c r="C412" s="66" t="str">
        <f>IF(Data!$B412:$C$5009&lt;&gt;"",Data!C412,"")</f>
        <v/>
      </c>
      <c r="F412" s="10"/>
    </row>
    <row r="413" spans="1:6">
      <c r="A413" s="6">
        <v>404</v>
      </c>
      <c r="B413" s="66" t="str">
        <f>IF(Data!B413:$B$5009&lt;&gt;"",Data!B413,"")</f>
        <v/>
      </c>
      <c r="C413" s="66" t="str">
        <f>IF(Data!$B413:$C$5009&lt;&gt;"",Data!C413,"")</f>
        <v/>
      </c>
      <c r="F413" s="10"/>
    </row>
    <row r="414" spans="1:6">
      <c r="A414" s="14">
        <v>405</v>
      </c>
      <c r="B414" s="66" t="str">
        <f>IF(Data!B414:$B$5009&lt;&gt;"",Data!B414,"")</f>
        <v/>
      </c>
      <c r="C414" s="66" t="str">
        <f>IF(Data!$B414:$C$5009&lt;&gt;"",Data!C414,"")</f>
        <v/>
      </c>
      <c r="F414" s="10"/>
    </row>
    <row r="415" spans="1:6">
      <c r="A415" s="6">
        <v>406</v>
      </c>
      <c r="B415" s="66" t="str">
        <f>IF(Data!B415:$B$5009&lt;&gt;"",Data!B415,"")</f>
        <v/>
      </c>
      <c r="C415" s="66" t="str">
        <f>IF(Data!$B415:$C$5009&lt;&gt;"",Data!C415,"")</f>
        <v/>
      </c>
      <c r="F415" s="10"/>
    </row>
    <row r="416" spans="1:6">
      <c r="A416" s="14">
        <v>407</v>
      </c>
      <c r="B416" s="66" t="str">
        <f>IF(Data!B416:$B$5009&lt;&gt;"",Data!B416,"")</f>
        <v/>
      </c>
      <c r="C416" s="66" t="str">
        <f>IF(Data!$B416:$C$5009&lt;&gt;"",Data!C416,"")</f>
        <v/>
      </c>
      <c r="F416" s="10"/>
    </row>
    <row r="417" spans="1:6">
      <c r="A417" s="6">
        <v>408</v>
      </c>
      <c r="B417" s="66" t="str">
        <f>IF(Data!B417:$B$5009&lt;&gt;"",Data!B417,"")</f>
        <v/>
      </c>
      <c r="C417" s="66" t="str">
        <f>IF(Data!$B417:$C$5009&lt;&gt;"",Data!C417,"")</f>
        <v/>
      </c>
      <c r="F417" s="10"/>
    </row>
    <row r="418" spans="1:6">
      <c r="A418" s="14">
        <v>409</v>
      </c>
      <c r="B418" s="66" t="str">
        <f>IF(Data!B418:$B$5009&lt;&gt;"",Data!B418,"")</f>
        <v/>
      </c>
      <c r="C418" s="66" t="str">
        <f>IF(Data!$B418:$C$5009&lt;&gt;"",Data!C418,"")</f>
        <v/>
      </c>
      <c r="F418" s="10"/>
    </row>
    <row r="419" spans="1:6">
      <c r="A419" s="6">
        <v>410</v>
      </c>
      <c r="B419" s="66" t="str">
        <f>IF(Data!B419:$B$5009&lt;&gt;"",Data!B419,"")</f>
        <v/>
      </c>
      <c r="C419" s="66" t="str">
        <f>IF(Data!$B419:$C$5009&lt;&gt;"",Data!C419,"")</f>
        <v/>
      </c>
      <c r="F419" s="10"/>
    </row>
    <row r="420" spans="1:6">
      <c r="A420" s="14">
        <v>411</v>
      </c>
      <c r="B420" s="66" t="str">
        <f>IF(Data!B420:$B$5009&lt;&gt;"",Data!B420,"")</f>
        <v/>
      </c>
      <c r="C420" s="66" t="str">
        <f>IF(Data!$B420:$C$5009&lt;&gt;"",Data!C420,"")</f>
        <v/>
      </c>
      <c r="F420" s="10"/>
    </row>
    <row r="421" spans="1:6">
      <c r="A421" s="6">
        <v>412</v>
      </c>
      <c r="B421" s="66" t="str">
        <f>IF(Data!B421:$B$5009&lt;&gt;"",Data!B421,"")</f>
        <v/>
      </c>
      <c r="C421" s="66" t="str">
        <f>IF(Data!$B421:$C$5009&lt;&gt;"",Data!C421,"")</f>
        <v/>
      </c>
      <c r="F421" s="10"/>
    </row>
    <row r="422" spans="1:6">
      <c r="A422" s="14">
        <v>413</v>
      </c>
      <c r="B422" s="66" t="str">
        <f>IF(Data!B422:$B$5009&lt;&gt;"",Data!B422,"")</f>
        <v/>
      </c>
      <c r="C422" s="66" t="str">
        <f>IF(Data!$B422:$C$5009&lt;&gt;"",Data!C422,"")</f>
        <v/>
      </c>
      <c r="F422" s="10"/>
    </row>
    <row r="423" spans="1:6">
      <c r="A423" s="6">
        <v>414</v>
      </c>
      <c r="B423" s="66" t="str">
        <f>IF(Data!B423:$B$5009&lt;&gt;"",Data!B423,"")</f>
        <v/>
      </c>
      <c r="C423" s="66" t="str">
        <f>IF(Data!$B423:$C$5009&lt;&gt;"",Data!C423,"")</f>
        <v/>
      </c>
      <c r="F423" s="10"/>
    </row>
    <row r="424" spans="1:6">
      <c r="A424" s="14">
        <v>415</v>
      </c>
      <c r="B424" s="66" t="str">
        <f>IF(Data!B424:$B$5009&lt;&gt;"",Data!B424,"")</f>
        <v/>
      </c>
      <c r="C424" s="66" t="str">
        <f>IF(Data!$B424:$C$5009&lt;&gt;"",Data!C424,"")</f>
        <v/>
      </c>
      <c r="F424" s="10"/>
    </row>
    <row r="425" spans="1:6">
      <c r="A425" s="6">
        <v>416</v>
      </c>
      <c r="B425" s="66" t="str">
        <f>IF(Data!B425:$B$5009&lt;&gt;"",Data!B425,"")</f>
        <v/>
      </c>
      <c r="C425" s="66" t="str">
        <f>IF(Data!$B425:$C$5009&lt;&gt;"",Data!C425,"")</f>
        <v/>
      </c>
      <c r="F425" s="10"/>
    </row>
    <row r="426" spans="1:6">
      <c r="A426" s="14">
        <v>417</v>
      </c>
      <c r="B426" s="66" t="str">
        <f>IF(Data!B426:$B$5009&lt;&gt;"",Data!B426,"")</f>
        <v/>
      </c>
      <c r="C426" s="66" t="str">
        <f>IF(Data!$B426:$C$5009&lt;&gt;"",Data!C426,"")</f>
        <v/>
      </c>
      <c r="F426" s="10"/>
    </row>
    <row r="427" spans="1:6">
      <c r="A427" s="6">
        <v>418</v>
      </c>
      <c r="B427" s="66" t="str">
        <f>IF(Data!B427:$B$5009&lt;&gt;"",Data!B427,"")</f>
        <v/>
      </c>
      <c r="C427" s="66" t="str">
        <f>IF(Data!$B427:$C$5009&lt;&gt;"",Data!C427,"")</f>
        <v/>
      </c>
      <c r="F427" s="10"/>
    </row>
    <row r="428" spans="1:6">
      <c r="A428" s="14">
        <v>419</v>
      </c>
      <c r="B428" s="66" t="str">
        <f>IF(Data!B428:$B$5009&lt;&gt;"",Data!B428,"")</f>
        <v/>
      </c>
      <c r="C428" s="66" t="str">
        <f>IF(Data!$B428:$C$5009&lt;&gt;"",Data!C428,"")</f>
        <v/>
      </c>
      <c r="F428" s="10"/>
    </row>
    <row r="429" spans="1:6">
      <c r="A429" s="6">
        <v>420</v>
      </c>
      <c r="B429" s="66" t="str">
        <f>IF(Data!B429:$B$5009&lt;&gt;"",Data!B429,"")</f>
        <v/>
      </c>
      <c r="C429" s="66" t="str">
        <f>IF(Data!$B429:$C$5009&lt;&gt;"",Data!C429,"")</f>
        <v/>
      </c>
      <c r="F429" s="10"/>
    </row>
    <row r="430" spans="1:6">
      <c r="A430" s="14">
        <v>421</v>
      </c>
      <c r="B430" s="66" t="str">
        <f>IF(Data!B430:$B$5009&lt;&gt;"",Data!B430,"")</f>
        <v/>
      </c>
      <c r="C430" s="66" t="str">
        <f>IF(Data!$B430:$C$5009&lt;&gt;"",Data!C430,"")</f>
        <v/>
      </c>
      <c r="F430" s="10"/>
    </row>
    <row r="431" spans="1:6">
      <c r="A431" s="6">
        <v>422</v>
      </c>
      <c r="B431" s="66" t="str">
        <f>IF(Data!B431:$B$5009&lt;&gt;"",Data!B431,"")</f>
        <v/>
      </c>
      <c r="C431" s="66" t="str">
        <f>IF(Data!$B431:$C$5009&lt;&gt;"",Data!C431,"")</f>
        <v/>
      </c>
      <c r="F431" s="10"/>
    </row>
    <row r="432" spans="1:6">
      <c r="A432" s="14">
        <v>423</v>
      </c>
      <c r="B432" s="66" t="str">
        <f>IF(Data!B432:$B$5009&lt;&gt;"",Data!B432,"")</f>
        <v/>
      </c>
      <c r="C432" s="66" t="str">
        <f>IF(Data!$B432:$C$5009&lt;&gt;"",Data!C432,"")</f>
        <v/>
      </c>
      <c r="F432" s="10"/>
    </row>
    <row r="433" spans="1:6">
      <c r="A433" s="6">
        <v>424</v>
      </c>
      <c r="B433" s="66" t="str">
        <f>IF(Data!B433:$B$5009&lt;&gt;"",Data!B433,"")</f>
        <v/>
      </c>
      <c r="C433" s="66" t="str">
        <f>IF(Data!$B433:$C$5009&lt;&gt;"",Data!C433,"")</f>
        <v/>
      </c>
      <c r="F433" s="10"/>
    </row>
    <row r="434" spans="1:6">
      <c r="A434" s="14">
        <v>425</v>
      </c>
      <c r="B434" s="66" t="str">
        <f>IF(Data!B434:$B$5009&lt;&gt;"",Data!B434,"")</f>
        <v/>
      </c>
      <c r="C434" s="66" t="str">
        <f>IF(Data!$B434:$C$5009&lt;&gt;"",Data!C434,"")</f>
        <v/>
      </c>
      <c r="F434" s="10"/>
    </row>
    <row r="435" spans="1:6">
      <c r="A435" s="6">
        <v>426</v>
      </c>
      <c r="B435" s="66" t="str">
        <f>IF(Data!B435:$B$5009&lt;&gt;"",Data!B435,"")</f>
        <v/>
      </c>
      <c r="C435" s="66" t="str">
        <f>IF(Data!$B435:$C$5009&lt;&gt;"",Data!C435,"")</f>
        <v/>
      </c>
      <c r="F435" s="10"/>
    </row>
    <row r="436" spans="1:6">
      <c r="A436" s="14">
        <v>427</v>
      </c>
      <c r="B436" s="66" t="str">
        <f>IF(Data!B436:$B$5009&lt;&gt;"",Data!B436,"")</f>
        <v/>
      </c>
      <c r="C436" s="66" t="str">
        <f>IF(Data!$B436:$C$5009&lt;&gt;"",Data!C436,"")</f>
        <v/>
      </c>
      <c r="F436" s="10"/>
    </row>
    <row r="437" spans="1:6">
      <c r="A437" s="6">
        <v>428</v>
      </c>
      <c r="B437" s="66" t="str">
        <f>IF(Data!B437:$B$5009&lt;&gt;"",Data!B437,"")</f>
        <v/>
      </c>
      <c r="C437" s="66" t="str">
        <f>IF(Data!$B437:$C$5009&lt;&gt;"",Data!C437,"")</f>
        <v/>
      </c>
      <c r="F437" s="10"/>
    </row>
    <row r="438" spans="1:6">
      <c r="A438" s="14">
        <v>429</v>
      </c>
      <c r="B438" s="66" t="str">
        <f>IF(Data!B438:$B$5009&lt;&gt;"",Data!B438,"")</f>
        <v/>
      </c>
      <c r="C438" s="66" t="str">
        <f>IF(Data!$B438:$C$5009&lt;&gt;"",Data!C438,"")</f>
        <v/>
      </c>
      <c r="F438" s="10"/>
    </row>
    <row r="439" spans="1:6">
      <c r="A439" s="6">
        <v>430</v>
      </c>
      <c r="B439" s="66" t="str">
        <f>IF(Data!B439:$B$5009&lt;&gt;"",Data!B439,"")</f>
        <v/>
      </c>
      <c r="C439" s="66" t="str">
        <f>IF(Data!$B439:$C$5009&lt;&gt;"",Data!C439,"")</f>
        <v/>
      </c>
      <c r="F439" s="10"/>
    </row>
    <row r="440" spans="1:6">
      <c r="A440" s="14">
        <v>431</v>
      </c>
      <c r="B440" s="66" t="str">
        <f>IF(Data!B440:$B$5009&lt;&gt;"",Data!B440,"")</f>
        <v/>
      </c>
      <c r="C440" s="66" t="str">
        <f>IF(Data!$B440:$C$5009&lt;&gt;"",Data!C440,"")</f>
        <v/>
      </c>
      <c r="F440" s="10"/>
    </row>
    <row r="441" spans="1:6">
      <c r="A441" s="6">
        <v>432</v>
      </c>
      <c r="B441" s="66" t="str">
        <f>IF(Data!B441:$B$5009&lt;&gt;"",Data!B441,"")</f>
        <v/>
      </c>
      <c r="C441" s="66" t="str">
        <f>IF(Data!$B441:$C$5009&lt;&gt;"",Data!C441,"")</f>
        <v/>
      </c>
      <c r="F441" s="10"/>
    </row>
    <row r="442" spans="1:6">
      <c r="A442" s="14">
        <v>433</v>
      </c>
      <c r="B442" s="66" t="str">
        <f>IF(Data!B442:$B$5009&lt;&gt;"",Data!B442,"")</f>
        <v/>
      </c>
      <c r="C442" s="66" t="str">
        <f>IF(Data!$B442:$C$5009&lt;&gt;"",Data!C442,"")</f>
        <v/>
      </c>
      <c r="F442" s="10"/>
    </row>
    <row r="443" spans="1:6">
      <c r="A443" s="6">
        <v>434</v>
      </c>
      <c r="B443" s="66" t="str">
        <f>IF(Data!B443:$B$5009&lt;&gt;"",Data!B443,"")</f>
        <v/>
      </c>
      <c r="C443" s="66" t="str">
        <f>IF(Data!$B443:$C$5009&lt;&gt;"",Data!C443,"")</f>
        <v/>
      </c>
      <c r="F443" s="10"/>
    </row>
    <row r="444" spans="1:6">
      <c r="A444" s="14">
        <v>435</v>
      </c>
      <c r="B444" s="66" t="str">
        <f>IF(Data!B444:$B$5009&lt;&gt;"",Data!B444,"")</f>
        <v/>
      </c>
      <c r="C444" s="66" t="str">
        <f>IF(Data!$B444:$C$5009&lt;&gt;"",Data!C444,"")</f>
        <v/>
      </c>
      <c r="F444" s="10"/>
    </row>
    <row r="445" spans="1:6">
      <c r="A445" s="6">
        <v>436</v>
      </c>
      <c r="B445" s="66" t="str">
        <f>IF(Data!B445:$B$5009&lt;&gt;"",Data!B445,"")</f>
        <v/>
      </c>
      <c r="C445" s="66" t="str">
        <f>IF(Data!$B445:$C$5009&lt;&gt;"",Data!C445,"")</f>
        <v/>
      </c>
      <c r="F445" s="10"/>
    </row>
    <row r="446" spans="1:6">
      <c r="A446" s="14">
        <v>437</v>
      </c>
      <c r="B446" s="66" t="str">
        <f>IF(Data!B446:$B$5009&lt;&gt;"",Data!B446,"")</f>
        <v/>
      </c>
      <c r="C446" s="66" t="str">
        <f>IF(Data!$B446:$C$5009&lt;&gt;"",Data!C446,"")</f>
        <v/>
      </c>
      <c r="F446" s="10"/>
    </row>
    <row r="447" spans="1:6">
      <c r="A447" s="6">
        <v>438</v>
      </c>
      <c r="B447" s="66" t="str">
        <f>IF(Data!B447:$B$5009&lt;&gt;"",Data!B447,"")</f>
        <v/>
      </c>
      <c r="C447" s="66" t="str">
        <f>IF(Data!$B447:$C$5009&lt;&gt;"",Data!C447,"")</f>
        <v/>
      </c>
      <c r="F447" s="10"/>
    </row>
    <row r="448" spans="1:6">
      <c r="A448" s="14">
        <v>439</v>
      </c>
      <c r="B448" s="66" t="str">
        <f>IF(Data!B448:$B$5009&lt;&gt;"",Data!B448,"")</f>
        <v/>
      </c>
      <c r="C448" s="66" t="str">
        <f>IF(Data!$B448:$C$5009&lt;&gt;"",Data!C448,"")</f>
        <v/>
      </c>
      <c r="F448" s="10"/>
    </row>
    <row r="449" spans="1:6">
      <c r="A449" s="6">
        <v>440</v>
      </c>
      <c r="B449" s="66" t="str">
        <f>IF(Data!B449:$B$5009&lt;&gt;"",Data!B449,"")</f>
        <v/>
      </c>
      <c r="C449" s="66" t="str">
        <f>IF(Data!$B449:$C$5009&lt;&gt;"",Data!C449,"")</f>
        <v/>
      </c>
      <c r="F449" s="10"/>
    </row>
    <row r="450" spans="1:6">
      <c r="A450" s="14">
        <v>441</v>
      </c>
      <c r="B450" s="66" t="str">
        <f>IF(Data!B450:$B$5009&lt;&gt;"",Data!B450,"")</f>
        <v/>
      </c>
      <c r="C450" s="66" t="str">
        <f>IF(Data!$B450:$C$5009&lt;&gt;"",Data!C450,"")</f>
        <v/>
      </c>
      <c r="F450" s="10"/>
    </row>
    <row r="451" spans="1:6">
      <c r="A451" s="6">
        <v>442</v>
      </c>
      <c r="B451" s="66" t="str">
        <f>IF(Data!B451:$B$5009&lt;&gt;"",Data!B451,"")</f>
        <v/>
      </c>
      <c r="C451" s="66" t="str">
        <f>IF(Data!$B451:$C$5009&lt;&gt;"",Data!C451,"")</f>
        <v/>
      </c>
      <c r="F451" s="10"/>
    </row>
    <row r="452" spans="1:6">
      <c r="A452" s="14">
        <v>443</v>
      </c>
      <c r="B452" s="66" t="str">
        <f>IF(Data!B452:$B$5009&lt;&gt;"",Data!B452,"")</f>
        <v/>
      </c>
      <c r="C452" s="66" t="str">
        <f>IF(Data!$B452:$C$5009&lt;&gt;"",Data!C452,"")</f>
        <v/>
      </c>
      <c r="F452" s="10"/>
    </row>
    <row r="453" spans="1:6">
      <c r="A453" s="6">
        <v>444</v>
      </c>
      <c r="B453" s="66" t="str">
        <f>IF(Data!B453:$B$5009&lt;&gt;"",Data!B453,"")</f>
        <v/>
      </c>
      <c r="C453" s="66" t="str">
        <f>IF(Data!$B453:$C$5009&lt;&gt;"",Data!C453,"")</f>
        <v/>
      </c>
      <c r="F453" s="10"/>
    </row>
    <row r="454" spans="1:6">
      <c r="A454" s="14">
        <v>445</v>
      </c>
      <c r="B454" s="66" t="str">
        <f>IF(Data!B454:$B$5009&lt;&gt;"",Data!B454,"")</f>
        <v/>
      </c>
      <c r="C454" s="66" t="str">
        <f>IF(Data!$B454:$C$5009&lt;&gt;"",Data!C454,"")</f>
        <v/>
      </c>
      <c r="F454" s="10"/>
    </row>
    <row r="455" spans="1:6">
      <c r="A455" s="6">
        <v>446</v>
      </c>
      <c r="B455" s="66" t="str">
        <f>IF(Data!B455:$B$5009&lt;&gt;"",Data!B455,"")</f>
        <v/>
      </c>
      <c r="C455" s="66" t="str">
        <f>IF(Data!$B455:$C$5009&lt;&gt;"",Data!C455,"")</f>
        <v/>
      </c>
      <c r="F455" s="10"/>
    </row>
    <row r="456" spans="1:6">
      <c r="A456" s="14">
        <v>447</v>
      </c>
      <c r="B456" s="66" t="str">
        <f>IF(Data!B456:$B$5009&lt;&gt;"",Data!B456,"")</f>
        <v/>
      </c>
      <c r="C456" s="66" t="str">
        <f>IF(Data!$B456:$C$5009&lt;&gt;"",Data!C456,"")</f>
        <v/>
      </c>
      <c r="F456" s="10"/>
    </row>
    <row r="457" spans="1:6">
      <c r="A457" s="6">
        <v>448</v>
      </c>
      <c r="B457" s="66" t="str">
        <f>IF(Data!B457:$B$5009&lt;&gt;"",Data!B457,"")</f>
        <v/>
      </c>
      <c r="C457" s="66" t="str">
        <f>IF(Data!$B457:$C$5009&lt;&gt;"",Data!C457,"")</f>
        <v/>
      </c>
      <c r="F457" s="10"/>
    </row>
    <row r="458" spans="1:6">
      <c r="A458" s="14">
        <v>449</v>
      </c>
      <c r="B458" s="66" t="str">
        <f>IF(Data!B458:$B$5009&lt;&gt;"",Data!B458,"")</f>
        <v/>
      </c>
      <c r="C458" s="66" t="str">
        <f>IF(Data!$B458:$C$5009&lt;&gt;"",Data!C458,"")</f>
        <v/>
      </c>
      <c r="F458" s="10"/>
    </row>
    <row r="459" spans="1:6">
      <c r="A459" s="6">
        <v>450</v>
      </c>
      <c r="B459" s="66" t="str">
        <f>IF(Data!B459:$B$5009&lt;&gt;"",Data!B459,"")</f>
        <v/>
      </c>
      <c r="C459" s="66" t="str">
        <f>IF(Data!$B459:$C$5009&lt;&gt;"",Data!C459,"")</f>
        <v/>
      </c>
      <c r="F459" s="10"/>
    </row>
    <row r="460" spans="1:6">
      <c r="A460" s="14">
        <v>451</v>
      </c>
      <c r="B460" s="66" t="str">
        <f>IF(Data!B460:$B$5009&lt;&gt;"",Data!B460,"")</f>
        <v/>
      </c>
      <c r="C460" s="66" t="str">
        <f>IF(Data!$B460:$C$5009&lt;&gt;"",Data!C460,"")</f>
        <v/>
      </c>
      <c r="F460" s="10"/>
    </row>
    <row r="461" spans="1:6">
      <c r="A461" s="6">
        <v>452</v>
      </c>
      <c r="B461" s="66" t="str">
        <f>IF(Data!B461:$B$5009&lt;&gt;"",Data!B461,"")</f>
        <v/>
      </c>
      <c r="C461" s="66" t="str">
        <f>IF(Data!$B461:$C$5009&lt;&gt;"",Data!C461,"")</f>
        <v/>
      </c>
      <c r="F461" s="10"/>
    </row>
    <row r="462" spans="1:6">
      <c r="A462" s="14">
        <v>453</v>
      </c>
      <c r="B462" s="66" t="str">
        <f>IF(Data!B462:$B$5009&lt;&gt;"",Data!B462,"")</f>
        <v/>
      </c>
      <c r="C462" s="66" t="str">
        <f>IF(Data!$B462:$C$5009&lt;&gt;"",Data!C462,"")</f>
        <v/>
      </c>
      <c r="F462" s="10"/>
    </row>
    <row r="463" spans="1:6">
      <c r="A463" s="6">
        <v>454</v>
      </c>
      <c r="B463" s="66" t="str">
        <f>IF(Data!B463:$B$5009&lt;&gt;"",Data!B463,"")</f>
        <v/>
      </c>
      <c r="C463" s="66" t="str">
        <f>IF(Data!$B463:$C$5009&lt;&gt;"",Data!C463,"")</f>
        <v/>
      </c>
      <c r="F463" s="10"/>
    </row>
    <row r="464" spans="1:6">
      <c r="A464" s="14">
        <v>455</v>
      </c>
      <c r="B464" s="66" t="str">
        <f>IF(Data!B464:$B$5009&lt;&gt;"",Data!B464,"")</f>
        <v/>
      </c>
      <c r="C464" s="66" t="str">
        <f>IF(Data!$B464:$C$5009&lt;&gt;"",Data!C464,"")</f>
        <v/>
      </c>
      <c r="F464" s="10"/>
    </row>
    <row r="465" spans="1:6">
      <c r="A465" s="6">
        <v>456</v>
      </c>
      <c r="B465" s="66" t="str">
        <f>IF(Data!B465:$B$5009&lt;&gt;"",Data!B465,"")</f>
        <v/>
      </c>
      <c r="C465" s="66" t="str">
        <f>IF(Data!$B465:$C$5009&lt;&gt;"",Data!C465,"")</f>
        <v/>
      </c>
      <c r="F465" s="10"/>
    </row>
    <row r="466" spans="1:6">
      <c r="A466" s="14">
        <v>457</v>
      </c>
      <c r="B466" s="66" t="str">
        <f>IF(Data!B466:$B$5009&lt;&gt;"",Data!B466,"")</f>
        <v/>
      </c>
      <c r="C466" s="66" t="str">
        <f>IF(Data!$B466:$C$5009&lt;&gt;"",Data!C466,"")</f>
        <v/>
      </c>
      <c r="F466" s="10"/>
    </row>
    <row r="467" spans="1:6">
      <c r="A467" s="6">
        <v>458</v>
      </c>
      <c r="B467" s="66" t="str">
        <f>IF(Data!B467:$B$5009&lt;&gt;"",Data!B467,"")</f>
        <v/>
      </c>
      <c r="C467" s="66" t="str">
        <f>IF(Data!$B467:$C$5009&lt;&gt;"",Data!C467,"")</f>
        <v/>
      </c>
      <c r="F467" s="10"/>
    </row>
    <row r="468" spans="1:6">
      <c r="A468" s="14">
        <v>459</v>
      </c>
      <c r="B468" s="66" t="str">
        <f>IF(Data!B468:$B$5009&lt;&gt;"",Data!B468,"")</f>
        <v/>
      </c>
      <c r="C468" s="66" t="str">
        <f>IF(Data!$B468:$C$5009&lt;&gt;"",Data!C468,"")</f>
        <v/>
      </c>
      <c r="F468" s="10"/>
    </row>
    <row r="469" spans="1:6">
      <c r="A469" s="6">
        <v>460</v>
      </c>
      <c r="B469" s="66" t="str">
        <f>IF(Data!B469:$B$5009&lt;&gt;"",Data!B469,"")</f>
        <v/>
      </c>
      <c r="C469" s="66" t="str">
        <f>IF(Data!$B469:$C$5009&lt;&gt;"",Data!C469,"")</f>
        <v/>
      </c>
      <c r="F469" s="10"/>
    </row>
    <row r="470" spans="1:6">
      <c r="A470" s="14">
        <v>461</v>
      </c>
      <c r="B470" s="66" t="str">
        <f>IF(Data!B470:$B$5009&lt;&gt;"",Data!B470,"")</f>
        <v/>
      </c>
      <c r="C470" s="66" t="str">
        <f>IF(Data!$B470:$C$5009&lt;&gt;"",Data!C470,"")</f>
        <v/>
      </c>
      <c r="F470" s="10"/>
    </row>
    <row r="471" spans="1:6">
      <c r="A471" s="6">
        <v>462</v>
      </c>
      <c r="B471" s="66" t="str">
        <f>IF(Data!B471:$B$5009&lt;&gt;"",Data!B471,"")</f>
        <v/>
      </c>
      <c r="C471" s="66" t="str">
        <f>IF(Data!$B471:$C$5009&lt;&gt;"",Data!C471,"")</f>
        <v/>
      </c>
      <c r="F471" s="10"/>
    </row>
    <row r="472" spans="1:6">
      <c r="A472" s="14">
        <v>463</v>
      </c>
      <c r="B472" s="66" t="str">
        <f>IF(Data!B472:$B$5009&lt;&gt;"",Data!B472,"")</f>
        <v/>
      </c>
      <c r="C472" s="66" t="str">
        <f>IF(Data!$B472:$C$5009&lt;&gt;"",Data!C472,"")</f>
        <v/>
      </c>
      <c r="F472" s="10"/>
    </row>
    <row r="473" spans="1:6">
      <c r="A473" s="6">
        <v>464</v>
      </c>
      <c r="B473" s="66" t="str">
        <f>IF(Data!B473:$B$5009&lt;&gt;"",Data!B473,"")</f>
        <v/>
      </c>
      <c r="C473" s="66" t="str">
        <f>IF(Data!$B473:$C$5009&lt;&gt;"",Data!C473,"")</f>
        <v/>
      </c>
      <c r="F473" s="10"/>
    </row>
    <row r="474" spans="1:6">
      <c r="A474" s="14">
        <v>465</v>
      </c>
      <c r="B474" s="66" t="str">
        <f>IF(Data!B474:$B$5009&lt;&gt;"",Data!B474,"")</f>
        <v/>
      </c>
      <c r="C474" s="66" t="str">
        <f>IF(Data!$B474:$C$5009&lt;&gt;"",Data!C474,"")</f>
        <v/>
      </c>
      <c r="F474" s="10"/>
    </row>
    <row r="475" spans="1:6">
      <c r="A475" s="6">
        <v>466</v>
      </c>
      <c r="B475" s="66" t="str">
        <f>IF(Data!B475:$B$5009&lt;&gt;"",Data!B475,"")</f>
        <v/>
      </c>
      <c r="C475" s="66" t="str">
        <f>IF(Data!$B475:$C$5009&lt;&gt;"",Data!C475,"")</f>
        <v/>
      </c>
      <c r="F475" s="10"/>
    </row>
    <row r="476" spans="1:6">
      <c r="A476" s="14">
        <v>467</v>
      </c>
      <c r="B476" s="66" t="str">
        <f>IF(Data!B476:$B$5009&lt;&gt;"",Data!B476,"")</f>
        <v/>
      </c>
      <c r="C476" s="66" t="str">
        <f>IF(Data!$B476:$C$5009&lt;&gt;"",Data!C476,"")</f>
        <v/>
      </c>
      <c r="F476" s="10"/>
    </row>
    <row r="477" spans="1:6">
      <c r="A477" s="6">
        <v>468</v>
      </c>
      <c r="B477" s="66" t="str">
        <f>IF(Data!B477:$B$5009&lt;&gt;"",Data!B477,"")</f>
        <v/>
      </c>
      <c r="C477" s="66" t="str">
        <f>IF(Data!$B477:$C$5009&lt;&gt;"",Data!C477,"")</f>
        <v/>
      </c>
      <c r="F477" s="10"/>
    </row>
    <row r="478" spans="1:6">
      <c r="A478" s="14">
        <v>469</v>
      </c>
      <c r="B478" s="66" t="str">
        <f>IF(Data!B478:$B$5009&lt;&gt;"",Data!B478,"")</f>
        <v/>
      </c>
      <c r="C478" s="66" t="str">
        <f>IF(Data!$B478:$C$5009&lt;&gt;"",Data!C478,"")</f>
        <v/>
      </c>
      <c r="F478" s="10"/>
    </row>
    <row r="479" spans="1:6">
      <c r="A479" s="6">
        <v>470</v>
      </c>
      <c r="B479" s="66" t="str">
        <f>IF(Data!B479:$B$5009&lt;&gt;"",Data!B479,"")</f>
        <v/>
      </c>
      <c r="C479" s="66" t="str">
        <f>IF(Data!$B479:$C$5009&lt;&gt;"",Data!C479,"")</f>
        <v/>
      </c>
      <c r="F479" s="10"/>
    </row>
    <row r="480" spans="1:6">
      <c r="A480" s="14">
        <v>471</v>
      </c>
      <c r="B480" s="66" t="str">
        <f>IF(Data!B480:$B$5009&lt;&gt;"",Data!B480,"")</f>
        <v/>
      </c>
      <c r="C480" s="66" t="str">
        <f>IF(Data!$B480:$C$5009&lt;&gt;"",Data!C480,"")</f>
        <v/>
      </c>
      <c r="F480" s="10"/>
    </row>
    <row r="481" spans="1:6">
      <c r="A481" s="6">
        <v>472</v>
      </c>
      <c r="B481" s="66" t="str">
        <f>IF(Data!B481:$B$5009&lt;&gt;"",Data!B481,"")</f>
        <v/>
      </c>
      <c r="C481" s="66" t="str">
        <f>IF(Data!$B481:$C$5009&lt;&gt;"",Data!C481,"")</f>
        <v/>
      </c>
      <c r="F481" s="10"/>
    </row>
    <row r="482" spans="1:6">
      <c r="A482" s="14">
        <v>473</v>
      </c>
      <c r="B482" s="66" t="str">
        <f>IF(Data!B482:$B$5009&lt;&gt;"",Data!B482,"")</f>
        <v/>
      </c>
      <c r="C482" s="66" t="str">
        <f>IF(Data!$B482:$C$5009&lt;&gt;"",Data!C482,"")</f>
        <v/>
      </c>
      <c r="F482" s="10"/>
    </row>
    <row r="483" spans="1:6">
      <c r="A483" s="6">
        <v>474</v>
      </c>
      <c r="B483" s="66" t="str">
        <f>IF(Data!B483:$B$5009&lt;&gt;"",Data!B483,"")</f>
        <v/>
      </c>
      <c r="C483" s="66" t="str">
        <f>IF(Data!$B483:$C$5009&lt;&gt;"",Data!C483,"")</f>
        <v/>
      </c>
      <c r="F483" s="10"/>
    </row>
    <row r="484" spans="1:6">
      <c r="A484" s="14">
        <v>475</v>
      </c>
      <c r="B484" s="66" t="str">
        <f>IF(Data!B484:$B$5009&lt;&gt;"",Data!B484,"")</f>
        <v/>
      </c>
      <c r="C484" s="66" t="str">
        <f>IF(Data!$B484:$C$5009&lt;&gt;"",Data!C484,"")</f>
        <v/>
      </c>
      <c r="F484" s="10"/>
    </row>
    <row r="485" spans="1:6">
      <c r="A485" s="6">
        <v>476</v>
      </c>
      <c r="B485" s="66" t="str">
        <f>IF(Data!B485:$B$5009&lt;&gt;"",Data!B485,"")</f>
        <v/>
      </c>
      <c r="C485" s="66" t="str">
        <f>IF(Data!$B485:$C$5009&lt;&gt;"",Data!C485,"")</f>
        <v/>
      </c>
      <c r="F485" s="10"/>
    </row>
    <row r="486" spans="1:6">
      <c r="A486" s="14">
        <v>477</v>
      </c>
      <c r="B486" s="66" t="str">
        <f>IF(Data!B486:$B$5009&lt;&gt;"",Data!B486,"")</f>
        <v/>
      </c>
      <c r="C486" s="66" t="str">
        <f>IF(Data!$B486:$C$5009&lt;&gt;"",Data!C486,"")</f>
        <v/>
      </c>
      <c r="F486" s="10"/>
    </row>
    <row r="487" spans="1:6">
      <c r="A487" s="6">
        <v>478</v>
      </c>
      <c r="B487" s="66" t="str">
        <f>IF(Data!B487:$B$5009&lt;&gt;"",Data!B487,"")</f>
        <v/>
      </c>
      <c r="C487" s="66" t="str">
        <f>IF(Data!$B487:$C$5009&lt;&gt;"",Data!C487,"")</f>
        <v/>
      </c>
      <c r="F487" s="10"/>
    </row>
    <row r="488" spans="1:6">
      <c r="A488" s="14">
        <v>479</v>
      </c>
      <c r="B488" s="66" t="str">
        <f>IF(Data!B488:$B$5009&lt;&gt;"",Data!B488,"")</f>
        <v/>
      </c>
      <c r="C488" s="66" t="str">
        <f>IF(Data!$B488:$C$5009&lt;&gt;"",Data!C488,"")</f>
        <v/>
      </c>
      <c r="F488" s="10"/>
    </row>
    <row r="489" spans="1:6">
      <c r="A489" s="6">
        <v>480</v>
      </c>
      <c r="B489" s="66" t="str">
        <f>IF(Data!B489:$B$5009&lt;&gt;"",Data!B489,"")</f>
        <v/>
      </c>
      <c r="C489" s="66" t="str">
        <f>IF(Data!$B489:$C$5009&lt;&gt;"",Data!C489,"")</f>
        <v/>
      </c>
      <c r="F489" s="10"/>
    </row>
    <row r="490" spans="1:6">
      <c r="A490" s="14">
        <v>481</v>
      </c>
      <c r="B490" s="66" t="str">
        <f>IF(Data!B490:$B$5009&lt;&gt;"",Data!B490,"")</f>
        <v/>
      </c>
      <c r="C490" s="66" t="str">
        <f>IF(Data!$B490:$C$5009&lt;&gt;"",Data!C490,"")</f>
        <v/>
      </c>
      <c r="F490" s="10"/>
    </row>
    <row r="491" spans="1:6">
      <c r="A491" s="6">
        <v>482</v>
      </c>
      <c r="B491" s="66" t="str">
        <f>IF(Data!B491:$B$5009&lt;&gt;"",Data!B491,"")</f>
        <v/>
      </c>
      <c r="C491" s="66" t="str">
        <f>IF(Data!$B491:$C$5009&lt;&gt;"",Data!C491,"")</f>
        <v/>
      </c>
      <c r="F491" s="10"/>
    </row>
    <row r="492" spans="1:6">
      <c r="A492" s="14">
        <v>483</v>
      </c>
      <c r="B492" s="66" t="str">
        <f>IF(Data!B492:$B$5009&lt;&gt;"",Data!B492,"")</f>
        <v/>
      </c>
      <c r="C492" s="66" t="str">
        <f>IF(Data!$B492:$C$5009&lt;&gt;"",Data!C492,"")</f>
        <v/>
      </c>
      <c r="F492" s="10"/>
    </row>
    <row r="493" spans="1:6">
      <c r="A493" s="6">
        <v>484</v>
      </c>
      <c r="B493" s="66" t="str">
        <f>IF(Data!B493:$B$5009&lt;&gt;"",Data!B493,"")</f>
        <v/>
      </c>
      <c r="C493" s="66" t="str">
        <f>IF(Data!$B493:$C$5009&lt;&gt;"",Data!C493,"")</f>
        <v/>
      </c>
      <c r="F493" s="10"/>
    </row>
    <row r="494" spans="1:6">
      <c r="A494" s="14">
        <v>485</v>
      </c>
      <c r="B494" s="66" t="str">
        <f>IF(Data!B494:$B$5009&lt;&gt;"",Data!B494,"")</f>
        <v/>
      </c>
      <c r="C494" s="66" t="str">
        <f>IF(Data!$B494:$C$5009&lt;&gt;"",Data!C494,"")</f>
        <v/>
      </c>
      <c r="F494" s="10"/>
    </row>
    <row r="495" spans="1:6">
      <c r="A495" s="6">
        <v>486</v>
      </c>
      <c r="B495" s="66" t="str">
        <f>IF(Data!B495:$B$5009&lt;&gt;"",Data!B495,"")</f>
        <v/>
      </c>
      <c r="C495" s="66" t="str">
        <f>IF(Data!$B495:$C$5009&lt;&gt;"",Data!C495,"")</f>
        <v/>
      </c>
      <c r="F495" s="10"/>
    </row>
    <row r="496" spans="1:6">
      <c r="A496" s="14">
        <v>487</v>
      </c>
      <c r="B496" s="66" t="str">
        <f>IF(Data!B496:$B$5009&lt;&gt;"",Data!B496,"")</f>
        <v/>
      </c>
      <c r="C496" s="66" t="str">
        <f>IF(Data!$B496:$C$5009&lt;&gt;"",Data!C496,"")</f>
        <v/>
      </c>
      <c r="F496" s="10"/>
    </row>
    <row r="497" spans="1:6">
      <c r="A497" s="6">
        <v>488</v>
      </c>
      <c r="B497" s="66" t="str">
        <f>IF(Data!B497:$B$5009&lt;&gt;"",Data!B497,"")</f>
        <v/>
      </c>
      <c r="C497" s="66" t="str">
        <f>IF(Data!$B497:$C$5009&lt;&gt;"",Data!C497,"")</f>
        <v/>
      </c>
      <c r="F497" s="10"/>
    </row>
    <row r="498" spans="1:6">
      <c r="A498" s="14">
        <v>489</v>
      </c>
      <c r="B498" s="66" t="str">
        <f>IF(Data!B498:$B$5009&lt;&gt;"",Data!B498,"")</f>
        <v/>
      </c>
      <c r="C498" s="66" t="str">
        <f>IF(Data!$B498:$C$5009&lt;&gt;"",Data!C498,"")</f>
        <v/>
      </c>
      <c r="F498" s="10"/>
    </row>
    <row r="499" spans="1:6">
      <c r="A499" s="6">
        <v>490</v>
      </c>
      <c r="B499" s="66" t="str">
        <f>IF(Data!B499:$B$5009&lt;&gt;"",Data!B499,"")</f>
        <v/>
      </c>
      <c r="C499" s="66" t="str">
        <f>IF(Data!$B499:$C$5009&lt;&gt;"",Data!C499,"")</f>
        <v/>
      </c>
      <c r="F499" s="10"/>
    </row>
    <row r="500" spans="1:6">
      <c r="A500" s="14">
        <v>491</v>
      </c>
      <c r="B500" s="66" t="str">
        <f>IF(Data!B500:$B$5009&lt;&gt;"",Data!B500,"")</f>
        <v/>
      </c>
      <c r="C500" s="66" t="str">
        <f>IF(Data!$B500:$C$5009&lt;&gt;"",Data!C500,"")</f>
        <v/>
      </c>
      <c r="F500" s="10"/>
    </row>
    <row r="501" spans="1:6">
      <c r="A501" s="6">
        <v>492</v>
      </c>
      <c r="B501" s="66" t="str">
        <f>IF(Data!B501:$B$5009&lt;&gt;"",Data!B501,"")</f>
        <v/>
      </c>
      <c r="C501" s="66" t="str">
        <f>IF(Data!$B501:$C$5009&lt;&gt;"",Data!C501,"")</f>
        <v/>
      </c>
      <c r="F501" s="10"/>
    </row>
    <row r="502" spans="1:6">
      <c r="A502" s="14">
        <v>493</v>
      </c>
      <c r="B502" s="66" t="str">
        <f>IF(Data!B502:$B$5009&lt;&gt;"",Data!B502,"")</f>
        <v/>
      </c>
      <c r="C502" s="66" t="str">
        <f>IF(Data!$B502:$C$5009&lt;&gt;"",Data!C502,"")</f>
        <v/>
      </c>
      <c r="F502" s="10"/>
    </row>
    <row r="503" spans="1:6">
      <c r="A503" s="6">
        <v>494</v>
      </c>
      <c r="B503" s="66" t="str">
        <f>IF(Data!B503:$B$5009&lt;&gt;"",Data!B503,"")</f>
        <v/>
      </c>
      <c r="C503" s="66" t="str">
        <f>IF(Data!$B503:$C$5009&lt;&gt;"",Data!C503,"")</f>
        <v/>
      </c>
      <c r="F503" s="10"/>
    </row>
    <row r="504" spans="1:6">
      <c r="A504" s="14">
        <v>495</v>
      </c>
      <c r="B504" s="66" t="str">
        <f>IF(Data!B504:$B$5009&lt;&gt;"",Data!B504,"")</f>
        <v/>
      </c>
      <c r="C504" s="66" t="str">
        <f>IF(Data!$B504:$C$5009&lt;&gt;"",Data!C504,"")</f>
        <v/>
      </c>
      <c r="F504" s="10"/>
    </row>
    <row r="505" spans="1:6">
      <c r="A505" s="6">
        <v>496</v>
      </c>
      <c r="B505" s="66" t="str">
        <f>IF(Data!B505:$B$5009&lt;&gt;"",Data!B505,"")</f>
        <v/>
      </c>
      <c r="C505" s="66" t="str">
        <f>IF(Data!$B505:$C$5009&lt;&gt;"",Data!C505,"")</f>
        <v/>
      </c>
      <c r="F505" s="10"/>
    </row>
    <row r="506" spans="1:6">
      <c r="A506" s="14">
        <v>497</v>
      </c>
      <c r="B506" s="66" t="str">
        <f>IF(Data!B506:$B$5009&lt;&gt;"",Data!B506,"")</f>
        <v/>
      </c>
      <c r="C506" s="66" t="str">
        <f>IF(Data!$B506:$C$5009&lt;&gt;"",Data!C506,"")</f>
        <v/>
      </c>
      <c r="F506" s="10"/>
    </row>
    <row r="507" spans="1:6">
      <c r="A507" s="6">
        <v>498</v>
      </c>
      <c r="B507" s="66" t="str">
        <f>IF(Data!B507:$B$5009&lt;&gt;"",Data!B507,"")</f>
        <v/>
      </c>
      <c r="C507" s="66" t="str">
        <f>IF(Data!$B507:$C$5009&lt;&gt;"",Data!C507,"")</f>
        <v/>
      </c>
      <c r="F507" s="10"/>
    </row>
    <row r="508" spans="1:6">
      <c r="A508" s="14">
        <v>499</v>
      </c>
      <c r="B508" s="66" t="str">
        <f>IF(Data!B508:$B$5009&lt;&gt;"",Data!B508,"")</f>
        <v/>
      </c>
      <c r="C508" s="66" t="str">
        <f>IF(Data!$B508:$C$5009&lt;&gt;"",Data!C508,"")</f>
        <v/>
      </c>
      <c r="F508" s="10"/>
    </row>
    <row r="509" spans="1:6">
      <c r="A509" s="6">
        <v>500</v>
      </c>
      <c r="B509" s="66" t="str">
        <f>IF(Data!B509:$B$5009&lt;&gt;"",Data!B509,"")</f>
        <v/>
      </c>
      <c r="C509" s="66" t="str">
        <f>IF(Data!$B509:$C$5009&lt;&gt;"",Data!C509,"")</f>
        <v/>
      </c>
      <c r="F509" s="10"/>
    </row>
    <row r="510" spans="1:6">
      <c r="A510" s="14">
        <v>501</v>
      </c>
      <c r="B510" s="66" t="str">
        <f>IF(Data!B510:$B$5009&lt;&gt;"",Data!B510,"")</f>
        <v/>
      </c>
      <c r="C510" s="66" t="str">
        <f>IF(Data!$B510:$C$5009&lt;&gt;"",Data!C510,"")</f>
        <v/>
      </c>
      <c r="F510" s="10"/>
    </row>
    <row r="511" spans="1:6">
      <c r="A511" s="6">
        <v>502</v>
      </c>
      <c r="B511" s="66" t="str">
        <f>IF(Data!B511:$B$5009&lt;&gt;"",Data!B511,"")</f>
        <v/>
      </c>
      <c r="C511" s="66" t="str">
        <f>IF(Data!$B511:$C$5009&lt;&gt;"",Data!C511,"")</f>
        <v/>
      </c>
      <c r="F511" s="10"/>
    </row>
    <row r="512" spans="1:6">
      <c r="A512" s="14">
        <v>503</v>
      </c>
      <c r="B512" s="66" t="str">
        <f>IF(Data!B512:$B$5009&lt;&gt;"",Data!B512,"")</f>
        <v/>
      </c>
      <c r="C512" s="66" t="str">
        <f>IF(Data!$B512:$C$5009&lt;&gt;"",Data!C512,"")</f>
        <v/>
      </c>
      <c r="F512" s="10"/>
    </row>
    <row r="513" spans="1:6">
      <c r="A513" s="6">
        <v>504</v>
      </c>
      <c r="B513" s="66" t="str">
        <f>IF(Data!B513:$B$5009&lt;&gt;"",Data!B513,"")</f>
        <v/>
      </c>
      <c r="C513" s="66" t="str">
        <f>IF(Data!$B513:$C$5009&lt;&gt;"",Data!C513,"")</f>
        <v/>
      </c>
      <c r="F513" s="10"/>
    </row>
    <row r="514" spans="1:6">
      <c r="A514" s="14">
        <v>505</v>
      </c>
      <c r="B514" s="66" t="str">
        <f>IF(Data!B514:$B$5009&lt;&gt;"",Data!B514,"")</f>
        <v/>
      </c>
      <c r="C514" s="66" t="str">
        <f>IF(Data!$B514:$C$5009&lt;&gt;"",Data!C514,"")</f>
        <v/>
      </c>
      <c r="F514" s="10"/>
    </row>
    <row r="515" spans="1:6">
      <c r="A515" s="6">
        <v>506</v>
      </c>
      <c r="B515" s="66" t="str">
        <f>IF(Data!B515:$B$5009&lt;&gt;"",Data!B515,"")</f>
        <v/>
      </c>
      <c r="C515" s="66" t="str">
        <f>IF(Data!$B515:$C$5009&lt;&gt;"",Data!C515,"")</f>
        <v/>
      </c>
      <c r="F515" s="10"/>
    </row>
    <row r="516" spans="1:6">
      <c r="A516" s="14">
        <v>507</v>
      </c>
      <c r="B516" s="66" t="str">
        <f>IF(Data!B516:$B$5009&lt;&gt;"",Data!B516,"")</f>
        <v/>
      </c>
      <c r="C516" s="66" t="str">
        <f>IF(Data!$B516:$C$5009&lt;&gt;"",Data!C516,"")</f>
        <v/>
      </c>
      <c r="F516" s="10"/>
    </row>
    <row r="517" spans="1:6">
      <c r="A517" s="6">
        <v>508</v>
      </c>
      <c r="B517" s="66" t="str">
        <f>IF(Data!B517:$B$5009&lt;&gt;"",Data!B517,"")</f>
        <v/>
      </c>
      <c r="C517" s="66" t="str">
        <f>IF(Data!$B517:$C$5009&lt;&gt;"",Data!C517,"")</f>
        <v/>
      </c>
      <c r="F517" s="10"/>
    </row>
    <row r="518" spans="1:6">
      <c r="A518" s="14">
        <v>509</v>
      </c>
      <c r="B518" s="66" t="str">
        <f>IF(Data!B518:$B$5009&lt;&gt;"",Data!B518,"")</f>
        <v/>
      </c>
      <c r="C518" s="66" t="str">
        <f>IF(Data!$B518:$C$5009&lt;&gt;"",Data!C518,"")</f>
        <v/>
      </c>
      <c r="F518" s="10"/>
    </row>
    <row r="519" spans="1:6">
      <c r="A519" s="6">
        <v>510</v>
      </c>
      <c r="B519" s="66" t="str">
        <f>IF(Data!B519:$B$5009&lt;&gt;"",Data!B519,"")</f>
        <v/>
      </c>
      <c r="C519" s="66" t="str">
        <f>IF(Data!$B519:$C$5009&lt;&gt;"",Data!C519,"")</f>
        <v/>
      </c>
      <c r="F519" s="10"/>
    </row>
    <row r="520" spans="1:6">
      <c r="A520" s="14">
        <v>511</v>
      </c>
      <c r="B520" s="66" t="str">
        <f>IF(Data!B520:$B$5009&lt;&gt;"",Data!B520,"")</f>
        <v/>
      </c>
      <c r="C520" s="66" t="str">
        <f>IF(Data!$B520:$C$5009&lt;&gt;"",Data!C520,"")</f>
        <v/>
      </c>
      <c r="F520" s="10"/>
    </row>
    <row r="521" spans="1:6">
      <c r="A521" s="6">
        <v>512</v>
      </c>
      <c r="B521" s="66" t="str">
        <f>IF(Data!B521:$B$5009&lt;&gt;"",Data!B521,"")</f>
        <v/>
      </c>
      <c r="C521" s="66" t="str">
        <f>IF(Data!$B521:$C$5009&lt;&gt;"",Data!C521,"")</f>
        <v/>
      </c>
      <c r="F521" s="10"/>
    </row>
    <row r="522" spans="1:6">
      <c r="A522" s="14">
        <v>513</v>
      </c>
      <c r="B522" s="66" t="str">
        <f>IF(Data!B522:$B$5009&lt;&gt;"",Data!B522,"")</f>
        <v/>
      </c>
      <c r="C522" s="66" t="str">
        <f>IF(Data!$B522:$C$5009&lt;&gt;"",Data!C522,"")</f>
        <v/>
      </c>
      <c r="F522" s="10"/>
    </row>
    <row r="523" spans="1:6">
      <c r="A523" s="6">
        <v>514</v>
      </c>
      <c r="B523" s="66" t="str">
        <f>IF(Data!B523:$B$5009&lt;&gt;"",Data!B523,"")</f>
        <v/>
      </c>
      <c r="C523" s="66" t="str">
        <f>IF(Data!$B523:$C$5009&lt;&gt;"",Data!C523,"")</f>
        <v/>
      </c>
      <c r="F523" s="10"/>
    </row>
    <row r="524" spans="1:6">
      <c r="A524" s="14">
        <v>515</v>
      </c>
      <c r="B524" s="66" t="str">
        <f>IF(Data!B524:$B$5009&lt;&gt;"",Data!B524,"")</f>
        <v/>
      </c>
      <c r="C524" s="66" t="str">
        <f>IF(Data!$B524:$C$5009&lt;&gt;"",Data!C524,"")</f>
        <v/>
      </c>
      <c r="F524" s="10"/>
    </row>
    <row r="525" spans="1:6">
      <c r="A525" s="6">
        <v>516</v>
      </c>
      <c r="B525" s="66" t="str">
        <f>IF(Data!B525:$B$5009&lt;&gt;"",Data!B525,"")</f>
        <v/>
      </c>
      <c r="C525" s="66" t="str">
        <f>IF(Data!$B525:$C$5009&lt;&gt;"",Data!C525,"")</f>
        <v/>
      </c>
      <c r="F525" s="10"/>
    </row>
    <row r="526" spans="1:6">
      <c r="A526" s="14">
        <v>517</v>
      </c>
      <c r="B526" s="66" t="str">
        <f>IF(Data!B526:$B$5009&lt;&gt;"",Data!B526,"")</f>
        <v/>
      </c>
      <c r="C526" s="66" t="str">
        <f>IF(Data!$B526:$C$5009&lt;&gt;"",Data!C526,"")</f>
        <v/>
      </c>
      <c r="F526" s="10"/>
    </row>
    <row r="527" spans="1:6">
      <c r="A527" s="6">
        <v>518</v>
      </c>
      <c r="B527" s="66" t="str">
        <f>IF(Data!B527:$B$5009&lt;&gt;"",Data!B527,"")</f>
        <v/>
      </c>
      <c r="C527" s="66" t="str">
        <f>IF(Data!$B527:$C$5009&lt;&gt;"",Data!C527,"")</f>
        <v/>
      </c>
      <c r="F527" s="10"/>
    </row>
    <row r="528" spans="1:6">
      <c r="A528" s="14">
        <v>519</v>
      </c>
      <c r="B528" s="66" t="str">
        <f>IF(Data!B528:$B$5009&lt;&gt;"",Data!B528,"")</f>
        <v/>
      </c>
      <c r="C528" s="66" t="str">
        <f>IF(Data!$B528:$C$5009&lt;&gt;"",Data!C528,"")</f>
        <v/>
      </c>
      <c r="F528" s="10"/>
    </row>
    <row r="529" spans="1:6">
      <c r="A529" s="6">
        <v>520</v>
      </c>
      <c r="B529" s="66" t="str">
        <f>IF(Data!B529:$B$5009&lt;&gt;"",Data!B529,"")</f>
        <v/>
      </c>
      <c r="C529" s="66" t="str">
        <f>IF(Data!$B529:$C$5009&lt;&gt;"",Data!C529,"")</f>
        <v/>
      </c>
      <c r="F529" s="10"/>
    </row>
    <row r="530" spans="1:6">
      <c r="A530" s="14">
        <v>521</v>
      </c>
      <c r="B530" s="66" t="str">
        <f>IF(Data!B530:$B$5009&lt;&gt;"",Data!B530,"")</f>
        <v/>
      </c>
      <c r="C530" s="66" t="str">
        <f>IF(Data!$B530:$C$5009&lt;&gt;"",Data!C530,"")</f>
        <v/>
      </c>
      <c r="F530" s="10"/>
    </row>
    <row r="531" spans="1:6">
      <c r="A531" s="6">
        <v>522</v>
      </c>
      <c r="B531" s="66" t="str">
        <f>IF(Data!B531:$B$5009&lt;&gt;"",Data!B531,"")</f>
        <v/>
      </c>
      <c r="C531" s="66" t="str">
        <f>IF(Data!$B531:$C$5009&lt;&gt;"",Data!C531,"")</f>
        <v/>
      </c>
      <c r="F531" s="10"/>
    </row>
    <row r="532" spans="1:6">
      <c r="A532" s="14">
        <v>523</v>
      </c>
      <c r="B532" s="66" t="str">
        <f>IF(Data!B532:$B$5009&lt;&gt;"",Data!B532,"")</f>
        <v/>
      </c>
      <c r="C532" s="66" t="str">
        <f>IF(Data!$B532:$C$5009&lt;&gt;"",Data!C532,"")</f>
        <v/>
      </c>
      <c r="F532" s="10"/>
    </row>
    <row r="533" spans="1:6">
      <c r="A533" s="6">
        <v>524</v>
      </c>
      <c r="B533" s="66" t="str">
        <f>IF(Data!B533:$B$5009&lt;&gt;"",Data!B533,"")</f>
        <v/>
      </c>
      <c r="C533" s="66" t="str">
        <f>IF(Data!$B533:$C$5009&lt;&gt;"",Data!C533,"")</f>
        <v/>
      </c>
      <c r="F533" s="10"/>
    </row>
    <row r="534" spans="1:6">
      <c r="A534" s="14">
        <v>525</v>
      </c>
      <c r="B534" s="66" t="str">
        <f>IF(Data!B534:$B$5009&lt;&gt;"",Data!B534,"")</f>
        <v/>
      </c>
      <c r="C534" s="66" t="str">
        <f>IF(Data!$B534:$C$5009&lt;&gt;"",Data!C534,"")</f>
        <v/>
      </c>
      <c r="F534" s="10"/>
    </row>
    <row r="535" spans="1:6">
      <c r="A535" s="6">
        <v>526</v>
      </c>
      <c r="B535" s="66" t="str">
        <f>IF(Data!B535:$B$5009&lt;&gt;"",Data!B535,"")</f>
        <v/>
      </c>
      <c r="C535" s="66" t="str">
        <f>IF(Data!$B535:$C$5009&lt;&gt;"",Data!C535,"")</f>
        <v/>
      </c>
      <c r="F535" s="10"/>
    </row>
    <row r="536" spans="1:6">
      <c r="A536" s="14">
        <v>527</v>
      </c>
      <c r="B536" s="66" t="str">
        <f>IF(Data!B536:$B$5009&lt;&gt;"",Data!B536,"")</f>
        <v/>
      </c>
      <c r="C536" s="66" t="str">
        <f>IF(Data!$B536:$C$5009&lt;&gt;"",Data!C536,"")</f>
        <v/>
      </c>
      <c r="F536" s="10"/>
    </row>
    <row r="537" spans="1:6">
      <c r="A537" s="6">
        <v>528</v>
      </c>
      <c r="B537" s="66" t="str">
        <f>IF(Data!B537:$B$5009&lt;&gt;"",Data!B537,"")</f>
        <v/>
      </c>
      <c r="C537" s="66" t="str">
        <f>IF(Data!$B537:$C$5009&lt;&gt;"",Data!C537,"")</f>
        <v/>
      </c>
      <c r="F537" s="10"/>
    </row>
    <row r="538" spans="1:6">
      <c r="A538" s="14">
        <v>529</v>
      </c>
      <c r="B538" s="66" t="str">
        <f>IF(Data!B538:$B$5009&lt;&gt;"",Data!B538,"")</f>
        <v/>
      </c>
      <c r="C538" s="66" t="str">
        <f>IF(Data!$B538:$C$5009&lt;&gt;"",Data!C538,"")</f>
        <v/>
      </c>
      <c r="F538" s="10"/>
    </row>
    <row r="539" spans="1:6">
      <c r="A539" s="6">
        <v>530</v>
      </c>
      <c r="B539" s="66" t="str">
        <f>IF(Data!B539:$B$5009&lt;&gt;"",Data!B539,"")</f>
        <v/>
      </c>
      <c r="C539" s="66" t="str">
        <f>IF(Data!$B539:$C$5009&lt;&gt;"",Data!C539,"")</f>
        <v/>
      </c>
      <c r="F539" s="10"/>
    </row>
    <row r="540" spans="1:6">
      <c r="A540" s="14">
        <v>531</v>
      </c>
      <c r="B540" s="66" t="str">
        <f>IF(Data!B540:$B$5009&lt;&gt;"",Data!B540,"")</f>
        <v/>
      </c>
      <c r="C540" s="66" t="str">
        <f>IF(Data!$B540:$C$5009&lt;&gt;"",Data!C540,"")</f>
        <v/>
      </c>
      <c r="F540" s="10"/>
    </row>
    <row r="541" spans="1:6">
      <c r="A541" s="6">
        <v>532</v>
      </c>
      <c r="B541" s="66" t="str">
        <f>IF(Data!B541:$B$5009&lt;&gt;"",Data!B541,"")</f>
        <v/>
      </c>
      <c r="C541" s="66" t="str">
        <f>IF(Data!$B541:$C$5009&lt;&gt;"",Data!C541,"")</f>
        <v/>
      </c>
      <c r="F541" s="10"/>
    </row>
    <row r="542" spans="1:6">
      <c r="A542" s="14">
        <v>533</v>
      </c>
      <c r="B542" s="66" t="str">
        <f>IF(Data!B542:$B$5009&lt;&gt;"",Data!B542,"")</f>
        <v/>
      </c>
      <c r="C542" s="66" t="str">
        <f>IF(Data!$B542:$C$5009&lt;&gt;"",Data!C542,"")</f>
        <v/>
      </c>
      <c r="F542" s="10"/>
    </row>
    <row r="543" spans="1:6">
      <c r="A543" s="6">
        <v>534</v>
      </c>
      <c r="B543" s="66" t="str">
        <f>IF(Data!B543:$B$5009&lt;&gt;"",Data!B543,"")</f>
        <v/>
      </c>
      <c r="C543" s="66" t="str">
        <f>IF(Data!$B543:$C$5009&lt;&gt;"",Data!C543,"")</f>
        <v/>
      </c>
      <c r="F543" s="10"/>
    </row>
    <row r="544" spans="1:6">
      <c r="A544" s="14">
        <v>535</v>
      </c>
      <c r="B544" s="66" t="str">
        <f>IF(Data!B544:$B$5009&lt;&gt;"",Data!B544,"")</f>
        <v/>
      </c>
      <c r="C544" s="66" t="str">
        <f>IF(Data!$B544:$C$5009&lt;&gt;"",Data!C544,"")</f>
        <v/>
      </c>
      <c r="F544" s="10"/>
    </row>
    <row r="545" spans="1:6">
      <c r="A545" s="6">
        <v>536</v>
      </c>
      <c r="B545" s="66" t="str">
        <f>IF(Data!B545:$B$5009&lt;&gt;"",Data!B545,"")</f>
        <v/>
      </c>
      <c r="C545" s="66" t="str">
        <f>IF(Data!$B545:$C$5009&lt;&gt;"",Data!C545,"")</f>
        <v/>
      </c>
      <c r="F545" s="10"/>
    </row>
    <row r="546" spans="1:6">
      <c r="A546" s="14">
        <v>537</v>
      </c>
      <c r="B546" s="66" t="str">
        <f>IF(Data!B546:$B$5009&lt;&gt;"",Data!B546,"")</f>
        <v/>
      </c>
      <c r="C546" s="66" t="str">
        <f>IF(Data!$B546:$C$5009&lt;&gt;"",Data!C546,"")</f>
        <v/>
      </c>
      <c r="F546" s="10"/>
    </row>
    <row r="547" spans="1:6">
      <c r="A547" s="6">
        <v>538</v>
      </c>
      <c r="B547" s="66" t="str">
        <f>IF(Data!B547:$B$5009&lt;&gt;"",Data!B547,"")</f>
        <v/>
      </c>
      <c r="C547" s="66" t="str">
        <f>IF(Data!$B547:$C$5009&lt;&gt;"",Data!C547,"")</f>
        <v/>
      </c>
      <c r="F547" s="10"/>
    </row>
    <row r="548" spans="1:6">
      <c r="A548" s="14">
        <v>539</v>
      </c>
      <c r="B548" s="66" t="str">
        <f>IF(Data!B548:$B$5009&lt;&gt;"",Data!B548,"")</f>
        <v/>
      </c>
      <c r="C548" s="66" t="str">
        <f>IF(Data!$B548:$C$5009&lt;&gt;"",Data!C548,"")</f>
        <v/>
      </c>
      <c r="F548" s="10"/>
    </row>
    <row r="549" spans="1:6">
      <c r="A549" s="6">
        <v>540</v>
      </c>
      <c r="B549" s="66" t="str">
        <f>IF(Data!B549:$B$5009&lt;&gt;"",Data!B549,"")</f>
        <v/>
      </c>
      <c r="C549" s="66" t="str">
        <f>IF(Data!$B549:$C$5009&lt;&gt;"",Data!C549,"")</f>
        <v/>
      </c>
      <c r="F549" s="10"/>
    </row>
    <row r="550" spans="1:6">
      <c r="A550" s="14">
        <v>541</v>
      </c>
      <c r="B550" s="66" t="str">
        <f>IF(Data!B550:$B$5009&lt;&gt;"",Data!B550,"")</f>
        <v/>
      </c>
      <c r="C550" s="66" t="str">
        <f>IF(Data!$B550:$C$5009&lt;&gt;"",Data!C550,"")</f>
        <v/>
      </c>
      <c r="F550" s="10"/>
    </row>
    <row r="551" spans="1:6">
      <c r="A551" s="6">
        <v>542</v>
      </c>
      <c r="B551" s="66" t="str">
        <f>IF(Data!B551:$B$5009&lt;&gt;"",Data!B551,"")</f>
        <v/>
      </c>
      <c r="C551" s="66" t="str">
        <f>IF(Data!$B551:$C$5009&lt;&gt;"",Data!C551,"")</f>
        <v/>
      </c>
      <c r="F551" s="10"/>
    </row>
    <row r="552" spans="1:6">
      <c r="A552" s="14">
        <v>543</v>
      </c>
      <c r="B552" s="66" t="str">
        <f>IF(Data!B552:$B$5009&lt;&gt;"",Data!B552,"")</f>
        <v/>
      </c>
      <c r="C552" s="66" t="str">
        <f>IF(Data!$B552:$C$5009&lt;&gt;"",Data!C552,"")</f>
        <v/>
      </c>
      <c r="F552" s="10"/>
    </row>
    <row r="553" spans="1:6">
      <c r="A553" s="6">
        <v>544</v>
      </c>
      <c r="B553" s="66" t="str">
        <f>IF(Data!B553:$B$5009&lt;&gt;"",Data!B553,"")</f>
        <v/>
      </c>
      <c r="C553" s="66" t="str">
        <f>IF(Data!$B553:$C$5009&lt;&gt;"",Data!C553,"")</f>
        <v/>
      </c>
      <c r="F553" s="10"/>
    </row>
    <row r="554" spans="1:6">
      <c r="A554" s="14">
        <v>545</v>
      </c>
      <c r="B554" s="66" t="str">
        <f>IF(Data!B554:$B$5009&lt;&gt;"",Data!B554,"")</f>
        <v/>
      </c>
      <c r="C554" s="66" t="str">
        <f>IF(Data!$B554:$C$5009&lt;&gt;"",Data!C554,"")</f>
        <v/>
      </c>
      <c r="F554" s="10"/>
    </row>
    <row r="555" spans="1:6">
      <c r="A555" s="6">
        <v>546</v>
      </c>
      <c r="B555" s="66" t="str">
        <f>IF(Data!B555:$B$5009&lt;&gt;"",Data!B555,"")</f>
        <v/>
      </c>
      <c r="C555" s="66" t="str">
        <f>IF(Data!$B555:$C$5009&lt;&gt;"",Data!C555,"")</f>
        <v/>
      </c>
      <c r="F555" s="10"/>
    </row>
    <row r="556" spans="1:6">
      <c r="A556" s="14">
        <v>547</v>
      </c>
      <c r="B556" s="66" t="str">
        <f>IF(Data!B556:$B$5009&lt;&gt;"",Data!B556,"")</f>
        <v/>
      </c>
      <c r="C556" s="66" t="str">
        <f>IF(Data!$B556:$C$5009&lt;&gt;"",Data!C556,"")</f>
        <v/>
      </c>
      <c r="F556" s="10"/>
    </row>
    <row r="557" spans="1:6">
      <c r="A557" s="6">
        <v>548</v>
      </c>
      <c r="B557" s="66" t="str">
        <f>IF(Data!B557:$B$5009&lt;&gt;"",Data!B557,"")</f>
        <v/>
      </c>
      <c r="C557" s="66" t="str">
        <f>IF(Data!$B557:$C$5009&lt;&gt;"",Data!C557,"")</f>
        <v/>
      </c>
      <c r="F557" s="10"/>
    </row>
    <row r="558" spans="1:6">
      <c r="A558" s="14">
        <v>549</v>
      </c>
      <c r="B558" s="66" t="str">
        <f>IF(Data!B558:$B$5009&lt;&gt;"",Data!B558,"")</f>
        <v/>
      </c>
      <c r="C558" s="66" t="str">
        <f>IF(Data!$B558:$C$5009&lt;&gt;"",Data!C558,"")</f>
        <v/>
      </c>
      <c r="F558" s="10"/>
    </row>
    <row r="559" spans="1:6">
      <c r="A559" s="6">
        <v>550</v>
      </c>
      <c r="B559" s="66" t="str">
        <f>IF(Data!B559:$B$5009&lt;&gt;"",Data!B559,"")</f>
        <v/>
      </c>
      <c r="C559" s="66" t="str">
        <f>IF(Data!$B559:$C$5009&lt;&gt;"",Data!C559,"")</f>
        <v/>
      </c>
      <c r="F559" s="10"/>
    </row>
    <row r="560" spans="1:6">
      <c r="A560" s="14">
        <v>551</v>
      </c>
      <c r="B560" s="66" t="str">
        <f>IF(Data!B560:$B$5009&lt;&gt;"",Data!B560,"")</f>
        <v/>
      </c>
      <c r="C560" s="66" t="str">
        <f>IF(Data!$B560:$C$5009&lt;&gt;"",Data!C560,"")</f>
        <v/>
      </c>
      <c r="F560" s="10"/>
    </row>
    <row r="561" spans="1:6">
      <c r="A561" s="6">
        <v>552</v>
      </c>
      <c r="B561" s="66" t="str">
        <f>IF(Data!B561:$B$5009&lt;&gt;"",Data!B561,"")</f>
        <v/>
      </c>
      <c r="C561" s="66" t="str">
        <f>IF(Data!$B561:$C$5009&lt;&gt;"",Data!C561,"")</f>
        <v/>
      </c>
      <c r="F561" s="10"/>
    </row>
    <row r="562" spans="1:6">
      <c r="A562" s="14">
        <v>553</v>
      </c>
      <c r="B562" s="66" t="str">
        <f>IF(Data!B562:$B$5009&lt;&gt;"",Data!B562,"")</f>
        <v/>
      </c>
      <c r="C562" s="66" t="str">
        <f>IF(Data!$B562:$C$5009&lt;&gt;"",Data!C562,"")</f>
        <v/>
      </c>
      <c r="F562" s="10"/>
    </row>
    <row r="563" spans="1:6">
      <c r="A563" s="6">
        <v>554</v>
      </c>
      <c r="B563" s="66" t="str">
        <f>IF(Data!B563:$B$5009&lt;&gt;"",Data!B563,"")</f>
        <v/>
      </c>
      <c r="C563" s="66" t="str">
        <f>IF(Data!$B563:$C$5009&lt;&gt;"",Data!C563,"")</f>
        <v/>
      </c>
      <c r="F563" s="10"/>
    </row>
    <row r="564" spans="1:6">
      <c r="A564" s="14">
        <v>555</v>
      </c>
      <c r="B564" s="66" t="str">
        <f>IF(Data!B564:$B$5009&lt;&gt;"",Data!B564,"")</f>
        <v/>
      </c>
      <c r="C564" s="66" t="str">
        <f>IF(Data!$B564:$C$5009&lt;&gt;"",Data!C564,"")</f>
        <v/>
      </c>
      <c r="F564" s="10"/>
    </row>
    <row r="565" spans="1:6">
      <c r="A565" s="6">
        <v>556</v>
      </c>
      <c r="B565" s="66" t="str">
        <f>IF(Data!B565:$B$5009&lt;&gt;"",Data!B565,"")</f>
        <v/>
      </c>
      <c r="C565" s="66" t="str">
        <f>IF(Data!$B565:$C$5009&lt;&gt;"",Data!C565,"")</f>
        <v/>
      </c>
      <c r="F565" s="10"/>
    </row>
    <row r="566" spans="1:6">
      <c r="A566" s="14">
        <v>557</v>
      </c>
      <c r="B566" s="66" t="str">
        <f>IF(Data!B566:$B$5009&lt;&gt;"",Data!B566,"")</f>
        <v/>
      </c>
      <c r="C566" s="66" t="str">
        <f>IF(Data!$B566:$C$5009&lt;&gt;"",Data!C566,"")</f>
        <v/>
      </c>
      <c r="F566" s="10"/>
    </row>
    <row r="567" spans="1:6">
      <c r="A567" s="6">
        <v>558</v>
      </c>
      <c r="B567" s="66" t="str">
        <f>IF(Data!B567:$B$5009&lt;&gt;"",Data!B567,"")</f>
        <v/>
      </c>
      <c r="C567" s="66" t="str">
        <f>IF(Data!$B567:$C$5009&lt;&gt;"",Data!C567,"")</f>
        <v/>
      </c>
      <c r="F567" s="10"/>
    </row>
    <row r="568" spans="1:6">
      <c r="A568" s="14">
        <v>559</v>
      </c>
      <c r="B568" s="66" t="str">
        <f>IF(Data!B568:$B$5009&lt;&gt;"",Data!B568,"")</f>
        <v/>
      </c>
      <c r="C568" s="66" t="str">
        <f>IF(Data!$B568:$C$5009&lt;&gt;"",Data!C568,"")</f>
        <v/>
      </c>
      <c r="F568" s="10"/>
    </row>
    <row r="569" spans="1:6">
      <c r="A569" s="6">
        <v>560</v>
      </c>
      <c r="B569" s="66" t="str">
        <f>IF(Data!B569:$B$5009&lt;&gt;"",Data!B569,"")</f>
        <v/>
      </c>
      <c r="C569" s="66" t="str">
        <f>IF(Data!$B569:$C$5009&lt;&gt;"",Data!C569,"")</f>
        <v/>
      </c>
      <c r="F569" s="10"/>
    </row>
    <row r="570" spans="1:6">
      <c r="A570" s="14">
        <v>561</v>
      </c>
      <c r="B570" s="66" t="str">
        <f>IF(Data!B570:$B$5009&lt;&gt;"",Data!B570,"")</f>
        <v/>
      </c>
      <c r="C570" s="66" t="str">
        <f>IF(Data!$B570:$C$5009&lt;&gt;"",Data!C570,"")</f>
        <v/>
      </c>
      <c r="F570" s="10"/>
    </row>
    <row r="571" spans="1:6">
      <c r="A571" s="6">
        <v>562</v>
      </c>
      <c r="B571" s="66" t="str">
        <f>IF(Data!B571:$B$5009&lt;&gt;"",Data!B571,"")</f>
        <v/>
      </c>
      <c r="C571" s="66" t="str">
        <f>IF(Data!$B571:$C$5009&lt;&gt;"",Data!C571,"")</f>
        <v/>
      </c>
      <c r="F571" s="10"/>
    </row>
    <row r="572" spans="1:6">
      <c r="A572" s="14">
        <v>563</v>
      </c>
      <c r="B572" s="66" t="str">
        <f>IF(Data!B572:$B$5009&lt;&gt;"",Data!B572,"")</f>
        <v/>
      </c>
      <c r="C572" s="66" t="str">
        <f>IF(Data!$B572:$C$5009&lt;&gt;"",Data!C572,"")</f>
        <v/>
      </c>
      <c r="F572" s="10"/>
    </row>
    <row r="573" spans="1:6">
      <c r="A573" s="6">
        <v>564</v>
      </c>
      <c r="B573" s="66" t="str">
        <f>IF(Data!B573:$B$5009&lt;&gt;"",Data!B573,"")</f>
        <v/>
      </c>
      <c r="C573" s="66" t="str">
        <f>IF(Data!$B573:$C$5009&lt;&gt;"",Data!C573,"")</f>
        <v/>
      </c>
      <c r="F573" s="10"/>
    </row>
    <row r="574" spans="1:6">
      <c r="A574" s="14">
        <v>565</v>
      </c>
      <c r="B574" s="66" t="str">
        <f>IF(Data!B574:$B$5009&lt;&gt;"",Data!B574,"")</f>
        <v/>
      </c>
      <c r="C574" s="66" t="str">
        <f>IF(Data!$B574:$C$5009&lt;&gt;"",Data!C574,"")</f>
        <v/>
      </c>
      <c r="F574" s="10"/>
    </row>
    <row r="575" spans="1:6">
      <c r="A575" s="6">
        <v>566</v>
      </c>
      <c r="B575" s="66" t="str">
        <f>IF(Data!B575:$B$5009&lt;&gt;"",Data!B575,"")</f>
        <v/>
      </c>
      <c r="C575" s="66" t="str">
        <f>IF(Data!$B575:$C$5009&lt;&gt;"",Data!C575,"")</f>
        <v/>
      </c>
      <c r="F575" s="10"/>
    </row>
    <row r="576" spans="1:6">
      <c r="A576" s="14">
        <v>567</v>
      </c>
      <c r="B576" s="66" t="str">
        <f>IF(Data!B576:$B$5009&lt;&gt;"",Data!B576,"")</f>
        <v/>
      </c>
      <c r="C576" s="66" t="str">
        <f>IF(Data!$B576:$C$5009&lt;&gt;"",Data!C576,"")</f>
        <v/>
      </c>
      <c r="F576" s="10"/>
    </row>
    <row r="577" spans="1:6">
      <c r="A577" s="6">
        <v>568</v>
      </c>
      <c r="B577" s="66" t="str">
        <f>IF(Data!B577:$B$5009&lt;&gt;"",Data!B577,"")</f>
        <v/>
      </c>
      <c r="C577" s="66" t="str">
        <f>IF(Data!$B577:$C$5009&lt;&gt;"",Data!C577,"")</f>
        <v/>
      </c>
      <c r="F577" s="10"/>
    </row>
    <row r="578" spans="1:6">
      <c r="A578" s="14">
        <v>569</v>
      </c>
      <c r="B578" s="66" t="str">
        <f>IF(Data!B578:$B$5009&lt;&gt;"",Data!B578,"")</f>
        <v/>
      </c>
      <c r="C578" s="66" t="str">
        <f>IF(Data!$B578:$C$5009&lt;&gt;"",Data!C578,"")</f>
        <v/>
      </c>
      <c r="F578" s="10"/>
    </row>
    <row r="579" spans="1:6">
      <c r="A579" s="6">
        <v>570</v>
      </c>
      <c r="B579" s="66" t="str">
        <f>IF(Data!B579:$B$5009&lt;&gt;"",Data!B579,"")</f>
        <v/>
      </c>
      <c r="C579" s="66" t="str">
        <f>IF(Data!$B579:$C$5009&lt;&gt;"",Data!C579,"")</f>
        <v/>
      </c>
      <c r="F579" s="10"/>
    </row>
    <row r="580" spans="1:6">
      <c r="A580" s="14">
        <v>571</v>
      </c>
      <c r="B580" s="66" t="str">
        <f>IF(Data!B580:$B$5009&lt;&gt;"",Data!B580,"")</f>
        <v/>
      </c>
      <c r="C580" s="66" t="str">
        <f>IF(Data!$B580:$C$5009&lt;&gt;"",Data!C580,"")</f>
        <v/>
      </c>
      <c r="F580" s="10"/>
    </row>
    <row r="581" spans="1:6">
      <c r="A581" s="6">
        <v>572</v>
      </c>
      <c r="B581" s="66" t="str">
        <f>IF(Data!B581:$B$5009&lt;&gt;"",Data!B581,"")</f>
        <v/>
      </c>
      <c r="C581" s="66" t="str">
        <f>IF(Data!$B581:$C$5009&lt;&gt;"",Data!C581,"")</f>
        <v/>
      </c>
      <c r="F581" s="10"/>
    </row>
    <row r="582" spans="1:6">
      <c r="A582" s="14">
        <v>573</v>
      </c>
      <c r="B582" s="66" t="str">
        <f>IF(Data!B582:$B$5009&lt;&gt;"",Data!B582,"")</f>
        <v/>
      </c>
      <c r="C582" s="66" t="str">
        <f>IF(Data!$B582:$C$5009&lt;&gt;"",Data!C582,"")</f>
        <v/>
      </c>
      <c r="F582" s="10"/>
    </row>
    <row r="583" spans="1:6">
      <c r="A583" s="6">
        <v>574</v>
      </c>
      <c r="B583" s="66" t="str">
        <f>IF(Data!B583:$B$5009&lt;&gt;"",Data!B583,"")</f>
        <v/>
      </c>
      <c r="C583" s="66" t="str">
        <f>IF(Data!$B583:$C$5009&lt;&gt;"",Data!C583,"")</f>
        <v/>
      </c>
      <c r="F583" s="10"/>
    </row>
    <row r="584" spans="1:6">
      <c r="A584" s="14">
        <v>575</v>
      </c>
      <c r="B584" s="66" t="str">
        <f>IF(Data!B584:$B$5009&lt;&gt;"",Data!B584,"")</f>
        <v/>
      </c>
      <c r="C584" s="66" t="str">
        <f>IF(Data!$B584:$C$5009&lt;&gt;"",Data!C584,"")</f>
        <v/>
      </c>
      <c r="F584" s="10"/>
    </row>
    <row r="585" spans="1:6">
      <c r="A585" s="6">
        <v>576</v>
      </c>
      <c r="B585" s="66" t="str">
        <f>IF(Data!B585:$B$5009&lt;&gt;"",Data!B585,"")</f>
        <v/>
      </c>
      <c r="C585" s="66" t="str">
        <f>IF(Data!$B585:$C$5009&lt;&gt;"",Data!C585,"")</f>
        <v/>
      </c>
      <c r="F585" s="10"/>
    </row>
    <row r="586" spans="1:6">
      <c r="A586" s="14">
        <v>577</v>
      </c>
      <c r="B586" s="66" t="str">
        <f>IF(Data!B586:$B$5009&lt;&gt;"",Data!B586,"")</f>
        <v/>
      </c>
      <c r="C586" s="66" t="str">
        <f>IF(Data!$B586:$C$5009&lt;&gt;"",Data!C586,"")</f>
        <v/>
      </c>
      <c r="F586" s="10"/>
    </row>
    <row r="587" spans="1:6">
      <c r="A587" s="6">
        <v>578</v>
      </c>
      <c r="B587" s="66" t="str">
        <f>IF(Data!B587:$B$5009&lt;&gt;"",Data!B587,"")</f>
        <v/>
      </c>
      <c r="C587" s="66" t="str">
        <f>IF(Data!$B587:$C$5009&lt;&gt;"",Data!C587,"")</f>
        <v/>
      </c>
      <c r="F587" s="10"/>
    </row>
    <row r="588" spans="1:6">
      <c r="A588" s="14">
        <v>579</v>
      </c>
      <c r="B588" s="66" t="str">
        <f>IF(Data!B588:$B$5009&lt;&gt;"",Data!B588,"")</f>
        <v/>
      </c>
      <c r="C588" s="66" t="str">
        <f>IF(Data!$B588:$C$5009&lt;&gt;"",Data!C588,"")</f>
        <v/>
      </c>
      <c r="F588" s="10"/>
    </row>
    <row r="589" spans="1:6">
      <c r="A589" s="6">
        <v>580</v>
      </c>
      <c r="B589" s="66" t="str">
        <f>IF(Data!B589:$B$5009&lt;&gt;"",Data!B589,"")</f>
        <v/>
      </c>
      <c r="C589" s="66" t="str">
        <f>IF(Data!$B589:$C$5009&lt;&gt;"",Data!C589,"")</f>
        <v/>
      </c>
      <c r="F589" s="10"/>
    </row>
    <row r="590" spans="1:6">
      <c r="A590" s="14">
        <v>581</v>
      </c>
      <c r="B590" s="66" t="str">
        <f>IF(Data!B590:$B$5009&lt;&gt;"",Data!B590,"")</f>
        <v/>
      </c>
      <c r="C590" s="66" t="str">
        <f>IF(Data!$B590:$C$5009&lt;&gt;"",Data!C590,"")</f>
        <v/>
      </c>
      <c r="F590" s="10"/>
    </row>
    <row r="591" spans="1:6">
      <c r="A591" s="6">
        <v>582</v>
      </c>
      <c r="B591" s="66" t="str">
        <f>IF(Data!B591:$B$5009&lt;&gt;"",Data!B591,"")</f>
        <v/>
      </c>
      <c r="C591" s="66" t="str">
        <f>IF(Data!$B591:$C$5009&lt;&gt;"",Data!C591,"")</f>
        <v/>
      </c>
      <c r="F591" s="10"/>
    </row>
    <row r="592" spans="1:6">
      <c r="A592" s="14">
        <v>583</v>
      </c>
      <c r="B592" s="66" t="str">
        <f>IF(Data!B592:$B$5009&lt;&gt;"",Data!B592,"")</f>
        <v/>
      </c>
      <c r="C592" s="66" t="str">
        <f>IF(Data!$B592:$C$5009&lt;&gt;"",Data!C592,"")</f>
        <v/>
      </c>
      <c r="F592" s="10"/>
    </row>
    <row r="593" spans="1:6">
      <c r="A593" s="6">
        <v>584</v>
      </c>
      <c r="B593" s="66" t="str">
        <f>IF(Data!B593:$B$5009&lt;&gt;"",Data!B593,"")</f>
        <v/>
      </c>
      <c r="C593" s="66" t="str">
        <f>IF(Data!$B593:$C$5009&lt;&gt;"",Data!C593,"")</f>
        <v/>
      </c>
      <c r="F593" s="10"/>
    </row>
    <row r="594" spans="1:6">
      <c r="A594" s="14">
        <v>585</v>
      </c>
      <c r="B594" s="66" t="str">
        <f>IF(Data!B594:$B$5009&lt;&gt;"",Data!B594,"")</f>
        <v/>
      </c>
      <c r="C594" s="66" t="str">
        <f>IF(Data!$B594:$C$5009&lt;&gt;"",Data!C594,"")</f>
        <v/>
      </c>
      <c r="F594" s="10"/>
    </row>
    <row r="595" spans="1:6">
      <c r="A595" s="6">
        <v>586</v>
      </c>
      <c r="B595" s="66" t="str">
        <f>IF(Data!B595:$B$5009&lt;&gt;"",Data!B595,"")</f>
        <v/>
      </c>
      <c r="C595" s="66" t="str">
        <f>IF(Data!$B595:$C$5009&lt;&gt;"",Data!C595,"")</f>
        <v/>
      </c>
      <c r="F595" s="10"/>
    </row>
    <row r="596" spans="1:6">
      <c r="A596" s="14">
        <v>587</v>
      </c>
      <c r="B596" s="66" t="str">
        <f>IF(Data!B596:$B$5009&lt;&gt;"",Data!B596,"")</f>
        <v/>
      </c>
      <c r="C596" s="66" t="str">
        <f>IF(Data!$B596:$C$5009&lt;&gt;"",Data!C596,"")</f>
        <v/>
      </c>
      <c r="F596" s="10"/>
    </row>
    <row r="597" spans="1:6">
      <c r="A597" s="6">
        <v>588</v>
      </c>
      <c r="B597" s="66" t="str">
        <f>IF(Data!B597:$B$5009&lt;&gt;"",Data!B597,"")</f>
        <v/>
      </c>
      <c r="C597" s="66" t="str">
        <f>IF(Data!$B597:$C$5009&lt;&gt;"",Data!C597,"")</f>
        <v/>
      </c>
      <c r="F597" s="10"/>
    </row>
    <row r="598" spans="1:6">
      <c r="A598" s="14">
        <v>589</v>
      </c>
      <c r="B598" s="66" t="str">
        <f>IF(Data!B598:$B$5009&lt;&gt;"",Data!B598,"")</f>
        <v/>
      </c>
      <c r="C598" s="66" t="str">
        <f>IF(Data!$B598:$C$5009&lt;&gt;"",Data!C598,"")</f>
        <v/>
      </c>
      <c r="F598" s="10"/>
    </row>
    <row r="599" spans="1:6">
      <c r="A599" s="6">
        <v>590</v>
      </c>
      <c r="B599" s="66" t="str">
        <f>IF(Data!B599:$B$5009&lt;&gt;"",Data!B599,"")</f>
        <v/>
      </c>
      <c r="C599" s="66" t="str">
        <f>IF(Data!$B599:$C$5009&lt;&gt;"",Data!C599,"")</f>
        <v/>
      </c>
      <c r="F599" s="10"/>
    </row>
    <row r="600" spans="1:6">
      <c r="A600" s="14">
        <v>591</v>
      </c>
      <c r="B600" s="66" t="str">
        <f>IF(Data!B600:$B$5009&lt;&gt;"",Data!B600,"")</f>
        <v/>
      </c>
      <c r="C600" s="66" t="str">
        <f>IF(Data!$B600:$C$5009&lt;&gt;"",Data!C600,"")</f>
        <v/>
      </c>
      <c r="F600" s="10"/>
    </row>
    <row r="601" spans="1:6">
      <c r="A601" s="6">
        <v>592</v>
      </c>
      <c r="B601" s="66" t="str">
        <f>IF(Data!B601:$B$5009&lt;&gt;"",Data!B601,"")</f>
        <v/>
      </c>
      <c r="C601" s="66" t="str">
        <f>IF(Data!$B601:$C$5009&lt;&gt;"",Data!C601,"")</f>
        <v/>
      </c>
      <c r="F601" s="10"/>
    </row>
    <row r="602" spans="1:6">
      <c r="A602" s="14">
        <v>593</v>
      </c>
      <c r="B602" s="66" t="str">
        <f>IF(Data!B602:$B$5009&lt;&gt;"",Data!B602,"")</f>
        <v/>
      </c>
      <c r="C602" s="66" t="str">
        <f>IF(Data!$B602:$C$5009&lt;&gt;"",Data!C602,"")</f>
        <v/>
      </c>
      <c r="F602" s="10"/>
    </row>
    <row r="603" spans="1:6">
      <c r="A603" s="6">
        <v>594</v>
      </c>
      <c r="B603" s="66" t="str">
        <f>IF(Data!B603:$B$5009&lt;&gt;"",Data!B603,"")</f>
        <v/>
      </c>
      <c r="C603" s="66" t="str">
        <f>IF(Data!$B603:$C$5009&lt;&gt;"",Data!C603,"")</f>
        <v/>
      </c>
      <c r="F603" s="10"/>
    </row>
    <row r="604" spans="1:6">
      <c r="A604" s="14">
        <v>595</v>
      </c>
      <c r="B604" s="66" t="str">
        <f>IF(Data!B604:$B$5009&lt;&gt;"",Data!B604,"")</f>
        <v/>
      </c>
      <c r="C604" s="66" t="str">
        <f>IF(Data!$B604:$C$5009&lt;&gt;"",Data!C604,"")</f>
        <v/>
      </c>
      <c r="F604" s="10"/>
    </row>
    <row r="605" spans="1:6">
      <c r="A605" s="6">
        <v>596</v>
      </c>
      <c r="B605" s="66" t="str">
        <f>IF(Data!B605:$B$5009&lt;&gt;"",Data!B605,"")</f>
        <v/>
      </c>
      <c r="C605" s="66" t="str">
        <f>IF(Data!$B605:$C$5009&lt;&gt;"",Data!C605,"")</f>
        <v/>
      </c>
      <c r="F605" s="10"/>
    </row>
    <row r="606" spans="1:6">
      <c r="A606" s="14">
        <v>597</v>
      </c>
      <c r="B606" s="66" t="str">
        <f>IF(Data!B606:$B$5009&lt;&gt;"",Data!B606,"")</f>
        <v/>
      </c>
      <c r="C606" s="66" t="str">
        <f>IF(Data!$B606:$C$5009&lt;&gt;"",Data!C606,"")</f>
        <v/>
      </c>
      <c r="F606" s="10"/>
    </row>
    <row r="607" spans="1:6">
      <c r="A607" s="6">
        <v>598</v>
      </c>
      <c r="B607" s="66" t="str">
        <f>IF(Data!B607:$B$5009&lt;&gt;"",Data!B607,"")</f>
        <v/>
      </c>
      <c r="C607" s="66" t="str">
        <f>IF(Data!$B607:$C$5009&lt;&gt;"",Data!C607,"")</f>
        <v/>
      </c>
      <c r="F607" s="10"/>
    </row>
    <row r="608" spans="1:6">
      <c r="A608" s="14">
        <v>599</v>
      </c>
      <c r="B608" s="66" t="str">
        <f>IF(Data!B608:$B$5009&lt;&gt;"",Data!B608,"")</f>
        <v/>
      </c>
      <c r="C608" s="66" t="str">
        <f>IF(Data!$B608:$C$5009&lt;&gt;"",Data!C608,"")</f>
        <v/>
      </c>
      <c r="F608" s="10"/>
    </row>
    <row r="609" spans="1:6">
      <c r="A609" s="6">
        <v>600</v>
      </c>
      <c r="B609" s="66" t="str">
        <f>IF(Data!B609:$B$5009&lt;&gt;"",Data!B609,"")</f>
        <v/>
      </c>
      <c r="C609" s="66" t="str">
        <f>IF(Data!$B609:$C$5009&lt;&gt;"",Data!C609,"")</f>
        <v/>
      </c>
      <c r="F609" s="10"/>
    </row>
    <row r="610" spans="1:6">
      <c r="A610" s="14">
        <v>601</v>
      </c>
      <c r="B610" s="66" t="str">
        <f>IF(Data!B610:$B$5009&lt;&gt;"",Data!B610,"")</f>
        <v/>
      </c>
      <c r="C610" s="66" t="str">
        <f>IF(Data!$B610:$C$5009&lt;&gt;"",Data!C610,"")</f>
        <v/>
      </c>
      <c r="F610" s="10"/>
    </row>
    <row r="611" spans="1:6">
      <c r="A611" s="6">
        <v>602</v>
      </c>
      <c r="B611" s="66" t="str">
        <f>IF(Data!B611:$B$5009&lt;&gt;"",Data!B611,"")</f>
        <v/>
      </c>
      <c r="C611" s="66" t="str">
        <f>IF(Data!$B611:$C$5009&lt;&gt;"",Data!C611,"")</f>
        <v/>
      </c>
      <c r="F611" s="10"/>
    </row>
    <row r="612" spans="1:6">
      <c r="A612" s="14">
        <v>603</v>
      </c>
      <c r="B612" s="66" t="str">
        <f>IF(Data!B612:$B$5009&lt;&gt;"",Data!B612,"")</f>
        <v/>
      </c>
      <c r="C612" s="66" t="str">
        <f>IF(Data!$B612:$C$5009&lt;&gt;"",Data!C612,"")</f>
        <v/>
      </c>
      <c r="F612" s="10"/>
    </row>
    <row r="613" spans="1:6">
      <c r="A613" s="6">
        <v>604</v>
      </c>
      <c r="B613" s="66" t="str">
        <f>IF(Data!B613:$B$5009&lt;&gt;"",Data!B613,"")</f>
        <v/>
      </c>
      <c r="C613" s="66" t="str">
        <f>IF(Data!$B613:$C$5009&lt;&gt;"",Data!C613,"")</f>
        <v/>
      </c>
      <c r="F613" s="10"/>
    </row>
    <row r="614" spans="1:6">
      <c r="A614" s="14">
        <v>605</v>
      </c>
      <c r="B614" s="66" t="str">
        <f>IF(Data!B614:$B$5009&lt;&gt;"",Data!B614,"")</f>
        <v/>
      </c>
      <c r="C614" s="66" t="str">
        <f>IF(Data!$B614:$C$5009&lt;&gt;"",Data!C614,"")</f>
        <v/>
      </c>
      <c r="F614" s="10"/>
    </row>
    <row r="615" spans="1:6">
      <c r="A615" s="6">
        <v>606</v>
      </c>
      <c r="B615" s="66" t="str">
        <f>IF(Data!B615:$B$5009&lt;&gt;"",Data!B615,"")</f>
        <v/>
      </c>
      <c r="C615" s="66" t="str">
        <f>IF(Data!$B615:$C$5009&lt;&gt;"",Data!C615,"")</f>
        <v/>
      </c>
      <c r="F615" s="10"/>
    </row>
    <row r="616" spans="1:6">
      <c r="A616" s="14">
        <v>607</v>
      </c>
      <c r="B616" s="66" t="str">
        <f>IF(Data!B616:$B$5009&lt;&gt;"",Data!B616,"")</f>
        <v/>
      </c>
      <c r="C616" s="66" t="str">
        <f>IF(Data!$B616:$C$5009&lt;&gt;"",Data!C616,"")</f>
        <v/>
      </c>
      <c r="F616" s="10"/>
    </row>
    <row r="617" spans="1:6">
      <c r="A617" s="6">
        <v>608</v>
      </c>
      <c r="B617" s="66" t="str">
        <f>IF(Data!B617:$B$5009&lt;&gt;"",Data!B617,"")</f>
        <v/>
      </c>
      <c r="C617" s="66" t="str">
        <f>IF(Data!$B617:$C$5009&lt;&gt;"",Data!C617,"")</f>
        <v/>
      </c>
      <c r="F617" s="10"/>
    </row>
    <row r="618" spans="1:6">
      <c r="A618" s="14">
        <v>609</v>
      </c>
      <c r="B618" s="66" t="str">
        <f>IF(Data!B618:$B$5009&lt;&gt;"",Data!B618,"")</f>
        <v/>
      </c>
      <c r="C618" s="66" t="str">
        <f>IF(Data!$B618:$C$5009&lt;&gt;"",Data!C618,"")</f>
        <v/>
      </c>
      <c r="F618" s="10"/>
    </row>
    <row r="619" spans="1:6">
      <c r="A619" s="6">
        <v>610</v>
      </c>
      <c r="B619" s="66" t="str">
        <f>IF(Data!B619:$B$5009&lt;&gt;"",Data!B619,"")</f>
        <v/>
      </c>
      <c r="C619" s="66" t="str">
        <f>IF(Data!$B619:$C$5009&lt;&gt;"",Data!C619,"")</f>
        <v/>
      </c>
      <c r="F619" s="10"/>
    </row>
    <row r="620" spans="1:6">
      <c r="A620" s="14">
        <v>611</v>
      </c>
      <c r="B620" s="66" t="str">
        <f>IF(Data!B620:$B$5009&lt;&gt;"",Data!B620,"")</f>
        <v/>
      </c>
      <c r="C620" s="66" t="str">
        <f>IF(Data!$B620:$C$5009&lt;&gt;"",Data!C620,"")</f>
        <v/>
      </c>
      <c r="F620" s="10"/>
    </row>
    <row r="621" spans="1:6">
      <c r="A621" s="6">
        <v>612</v>
      </c>
      <c r="B621" s="66" t="str">
        <f>IF(Data!B621:$B$5009&lt;&gt;"",Data!B621,"")</f>
        <v/>
      </c>
      <c r="C621" s="66" t="str">
        <f>IF(Data!$B621:$C$5009&lt;&gt;"",Data!C621,"")</f>
        <v/>
      </c>
      <c r="F621" s="10"/>
    </row>
    <row r="622" spans="1:6">
      <c r="A622" s="14">
        <v>613</v>
      </c>
      <c r="B622" s="66" t="str">
        <f>IF(Data!B622:$B$5009&lt;&gt;"",Data!B622,"")</f>
        <v/>
      </c>
      <c r="C622" s="66" t="str">
        <f>IF(Data!$B622:$C$5009&lt;&gt;"",Data!C622,"")</f>
        <v/>
      </c>
      <c r="F622" s="10"/>
    </row>
    <row r="623" spans="1:6">
      <c r="A623" s="6">
        <v>614</v>
      </c>
      <c r="B623" s="66" t="str">
        <f>IF(Data!B623:$B$5009&lt;&gt;"",Data!B623,"")</f>
        <v/>
      </c>
      <c r="C623" s="66" t="str">
        <f>IF(Data!$B623:$C$5009&lt;&gt;"",Data!C623,"")</f>
        <v/>
      </c>
      <c r="F623" s="10"/>
    </row>
    <row r="624" spans="1:6">
      <c r="A624" s="14">
        <v>615</v>
      </c>
      <c r="B624" s="66" t="str">
        <f>IF(Data!B624:$B$5009&lt;&gt;"",Data!B624,"")</f>
        <v/>
      </c>
      <c r="C624" s="66" t="str">
        <f>IF(Data!$B624:$C$5009&lt;&gt;"",Data!C624,"")</f>
        <v/>
      </c>
      <c r="F624" s="10"/>
    </row>
    <row r="625" spans="1:6">
      <c r="A625" s="6">
        <v>616</v>
      </c>
      <c r="B625" s="66" t="str">
        <f>IF(Data!B625:$B$5009&lt;&gt;"",Data!B625,"")</f>
        <v/>
      </c>
      <c r="C625" s="66" t="str">
        <f>IF(Data!$B625:$C$5009&lt;&gt;"",Data!C625,"")</f>
        <v/>
      </c>
      <c r="F625" s="10"/>
    </row>
    <row r="626" spans="1:6">
      <c r="A626" s="14">
        <v>617</v>
      </c>
      <c r="B626" s="66" t="str">
        <f>IF(Data!B626:$B$5009&lt;&gt;"",Data!B626,"")</f>
        <v/>
      </c>
      <c r="C626" s="66" t="str">
        <f>IF(Data!$B626:$C$5009&lt;&gt;"",Data!C626,"")</f>
        <v/>
      </c>
      <c r="F626" s="10"/>
    </row>
    <row r="627" spans="1:6">
      <c r="A627" s="6">
        <v>618</v>
      </c>
      <c r="B627" s="66" t="str">
        <f>IF(Data!B627:$B$5009&lt;&gt;"",Data!B627,"")</f>
        <v/>
      </c>
      <c r="C627" s="66" t="str">
        <f>IF(Data!$B627:$C$5009&lt;&gt;"",Data!C627,"")</f>
        <v/>
      </c>
      <c r="F627" s="10"/>
    </row>
    <row r="628" spans="1:6">
      <c r="A628" s="14">
        <v>619</v>
      </c>
      <c r="B628" s="66" t="str">
        <f>IF(Data!B628:$B$5009&lt;&gt;"",Data!B628,"")</f>
        <v/>
      </c>
      <c r="C628" s="66" t="str">
        <f>IF(Data!$B628:$C$5009&lt;&gt;"",Data!C628,"")</f>
        <v/>
      </c>
      <c r="F628" s="10"/>
    </row>
    <row r="629" spans="1:6">
      <c r="A629" s="6">
        <v>620</v>
      </c>
      <c r="B629" s="66" t="str">
        <f>IF(Data!B629:$B$5009&lt;&gt;"",Data!B629,"")</f>
        <v/>
      </c>
      <c r="C629" s="66" t="str">
        <f>IF(Data!$B629:$C$5009&lt;&gt;"",Data!C629,"")</f>
        <v/>
      </c>
      <c r="F629" s="10"/>
    </row>
    <row r="630" spans="1:6">
      <c r="A630" s="14">
        <v>621</v>
      </c>
      <c r="B630" s="66" t="str">
        <f>IF(Data!B630:$B$5009&lt;&gt;"",Data!B630,"")</f>
        <v/>
      </c>
      <c r="C630" s="66" t="str">
        <f>IF(Data!$B630:$C$5009&lt;&gt;"",Data!C630,"")</f>
        <v/>
      </c>
      <c r="F630" s="10"/>
    </row>
    <row r="631" spans="1:6">
      <c r="A631" s="6">
        <v>622</v>
      </c>
      <c r="B631" s="66" t="str">
        <f>IF(Data!B631:$B$5009&lt;&gt;"",Data!B631,"")</f>
        <v/>
      </c>
      <c r="C631" s="66" t="str">
        <f>IF(Data!$B631:$C$5009&lt;&gt;"",Data!C631,"")</f>
        <v/>
      </c>
      <c r="F631" s="10"/>
    </row>
    <row r="632" spans="1:6">
      <c r="A632" s="14">
        <v>623</v>
      </c>
      <c r="B632" s="66" t="str">
        <f>IF(Data!B632:$B$5009&lt;&gt;"",Data!B632,"")</f>
        <v/>
      </c>
      <c r="C632" s="66" t="str">
        <f>IF(Data!$B632:$C$5009&lt;&gt;"",Data!C632,"")</f>
        <v/>
      </c>
      <c r="F632" s="10"/>
    </row>
    <row r="633" spans="1:6">
      <c r="A633" s="6">
        <v>624</v>
      </c>
      <c r="B633" s="66" t="str">
        <f>IF(Data!B633:$B$5009&lt;&gt;"",Data!B633,"")</f>
        <v/>
      </c>
      <c r="C633" s="66" t="str">
        <f>IF(Data!$B633:$C$5009&lt;&gt;"",Data!C633,"")</f>
        <v/>
      </c>
      <c r="F633" s="10"/>
    </row>
    <row r="634" spans="1:6">
      <c r="A634" s="14">
        <v>625</v>
      </c>
      <c r="B634" s="66" t="str">
        <f>IF(Data!B634:$B$5009&lt;&gt;"",Data!B634,"")</f>
        <v/>
      </c>
      <c r="C634" s="66" t="str">
        <f>IF(Data!$B634:$C$5009&lt;&gt;"",Data!C634,"")</f>
        <v/>
      </c>
      <c r="F634" s="10"/>
    </row>
    <row r="635" spans="1:6">
      <c r="A635" s="6">
        <v>626</v>
      </c>
      <c r="B635" s="66" t="str">
        <f>IF(Data!B635:$B$5009&lt;&gt;"",Data!B635,"")</f>
        <v/>
      </c>
      <c r="C635" s="66" t="str">
        <f>IF(Data!$B635:$C$5009&lt;&gt;"",Data!C635,"")</f>
        <v/>
      </c>
      <c r="F635" s="10"/>
    </row>
    <row r="636" spans="1:6">
      <c r="A636" s="14">
        <v>627</v>
      </c>
      <c r="B636" s="66" t="str">
        <f>IF(Data!B636:$B$5009&lt;&gt;"",Data!B636,"")</f>
        <v/>
      </c>
      <c r="C636" s="66" t="str">
        <f>IF(Data!$B636:$C$5009&lt;&gt;"",Data!C636,"")</f>
        <v/>
      </c>
      <c r="F636" s="10"/>
    </row>
    <row r="637" spans="1:6">
      <c r="A637" s="6">
        <v>628</v>
      </c>
      <c r="B637" s="66" t="str">
        <f>IF(Data!B637:$B$5009&lt;&gt;"",Data!B637,"")</f>
        <v/>
      </c>
      <c r="C637" s="66" t="str">
        <f>IF(Data!$B637:$C$5009&lt;&gt;"",Data!C637,"")</f>
        <v/>
      </c>
      <c r="F637" s="10"/>
    </row>
    <row r="638" spans="1:6">
      <c r="A638" s="14">
        <v>629</v>
      </c>
      <c r="B638" s="66" t="str">
        <f>IF(Data!B638:$B$5009&lt;&gt;"",Data!B638,"")</f>
        <v/>
      </c>
      <c r="C638" s="66" t="str">
        <f>IF(Data!$B638:$C$5009&lt;&gt;"",Data!C638,"")</f>
        <v/>
      </c>
      <c r="F638" s="10"/>
    </row>
    <row r="639" spans="1:6">
      <c r="A639" s="6">
        <v>630</v>
      </c>
      <c r="B639" s="66" t="str">
        <f>IF(Data!B639:$B$5009&lt;&gt;"",Data!B639,"")</f>
        <v/>
      </c>
      <c r="C639" s="66" t="str">
        <f>IF(Data!$B639:$C$5009&lt;&gt;"",Data!C639,"")</f>
        <v/>
      </c>
      <c r="F639" s="10"/>
    </row>
    <row r="640" spans="1:6">
      <c r="A640" s="14">
        <v>631</v>
      </c>
      <c r="B640" s="66" t="str">
        <f>IF(Data!B640:$B$5009&lt;&gt;"",Data!B640,"")</f>
        <v/>
      </c>
      <c r="C640" s="66" t="str">
        <f>IF(Data!$B640:$C$5009&lt;&gt;"",Data!C640,"")</f>
        <v/>
      </c>
      <c r="F640" s="10"/>
    </row>
    <row r="641" spans="1:6">
      <c r="A641" s="6">
        <v>632</v>
      </c>
      <c r="B641" s="66" t="str">
        <f>IF(Data!B641:$B$5009&lt;&gt;"",Data!B641,"")</f>
        <v/>
      </c>
      <c r="C641" s="66" t="str">
        <f>IF(Data!$B641:$C$5009&lt;&gt;"",Data!C641,"")</f>
        <v/>
      </c>
      <c r="F641" s="10"/>
    </row>
    <row r="642" spans="1:6">
      <c r="A642" s="14">
        <v>633</v>
      </c>
      <c r="B642" s="66" t="str">
        <f>IF(Data!B642:$B$5009&lt;&gt;"",Data!B642,"")</f>
        <v/>
      </c>
      <c r="C642" s="66" t="str">
        <f>IF(Data!$B642:$C$5009&lt;&gt;"",Data!C642,"")</f>
        <v/>
      </c>
      <c r="F642" s="10"/>
    </row>
    <row r="643" spans="1:6">
      <c r="A643" s="6">
        <v>634</v>
      </c>
      <c r="B643" s="66" t="str">
        <f>IF(Data!B643:$B$5009&lt;&gt;"",Data!B643,"")</f>
        <v/>
      </c>
      <c r="C643" s="66" t="str">
        <f>IF(Data!$B643:$C$5009&lt;&gt;"",Data!C643,"")</f>
        <v/>
      </c>
      <c r="F643" s="10"/>
    </row>
    <row r="644" spans="1:6">
      <c r="A644" s="14">
        <v>635</v>
      </c>
      <c r="B644" s="66" t="str">
        <f>IF(Data!B644:$B$5009&lt;&gt;"",Data!B644,"")</f>
        <v/>
      </c>
      <c r="C644" s="66" t="str">
        <f>IF(Data!$B644:$C$5009&lt;&gt;"",Data!C644,"")</f>
        <v/>
      </c>
      <c r="F644" s="10"/>
    </row>
    <row r="645" spans="1:6">
      <c r="A645" s="6">
        <v>636</v>
      </c>
      <c r="B645" s="66" t="str">
        <f>IF(Data!B645:$B$5009&lt;&gt;"",Data!B645,"")</f>
        <v/>
      </c>
      <c r="C645" s="66" t="str">
        <f>IF(Data!$B645:$C$5009&lt;&gt;"",Data!C645,"")</f>
        <v/>
      </c>
      <c r="F645" s="10"/>
    </row>
    <row r="646" spans="1:6">
      <c r="A646" s="14">
        <v>637</v>
      </c>
      <c r="B646" s="66" t="str">
        <f>IF(Data!B646:$B$5009&lt;&gt;"",Data!B646,"")</f>
        <v/>
      </c>
      <c r="C646" s="66" t="str">
        <f>IF(Data!$B646:$C$5009&lt;&gt;"",Data!C646,"")</f>
        <v/>
      </c>
      <c r="F646" s="10"/>
    </row>
    <row r="647" spans="1:6">
      <c r="A647" s="6">
        <v>638</v>
      </c>
      <c r="B647" s="66" t="str">
        <f>IF(Data!B647:$B$5009&lt;&gt;"",Data!B647,"")</f>
        <v/>
      </c>
      <c r="C647" s="66" t="str">
        <f>IF(Data!$B647:$C$5009&lt;&gt;"",Data!C647,"")</f>
        <v/>
      </c>
      <c r="F647" s="10"/>
    </row>
    <row r="648" spans="1:6">
      <c r="A648" s="14">
        <v>639</v>
      </c>
      <c r="B648" s="66" t="str">
        <f>IF(Data!B648:$B$5009&lt;&gt;"",Data!B648,"")</f>
        <v/>
      </c>
      <c r="C648" s="66" t="str">
        <f>IF(Data!$B648:$C$5009&lt;&gt;"",Data!C648,"")</f>
        <v/>
      </c>
      <c r="F648" s="10"/>
    </row>
    <row r="649" spans="1:6">
      <c r="A649" s="6">
        <v>640</v>
      </c>
      <c r="B649" s="66" t="str">
        <f>IF(Data!B649:$B$5009&lt;&gt;"",Data!B649,"")</f>
        <v/>
      </c>
      <c r="C649" s="66" t="str">
        <f>IF(Data!$B649:$C$5009&lt;&gt;"",Data!C649,"")</f>
        <v/>
      </c>
      <c r="F649" s="10"/>
    </row>
    <row r="650" spans="1:6">
      <c r="A650" s="14">
        <v>641</v>
      </c>
      <c r="B650" s="66" t="str">
        <f>IF(Data!B650:$B$5009&lt;&gt;"",Data!B650,"")</f>
        <v/>
      </c>
      <c r="C650" s="66" t="str">
        <f>IF(Data!$B650:$C$5009&lt;&gt;"",Data!C650,"")</f>
        <v/>
      </c>
      <c r="F650" s="10"/>
    </row>
    <row r="651" spans="1:6">
      <c r="A651" s="6">
        <v>642</v>
      </c>
      <c r="B651" s="66" t="str">
        <f>IF(Data!B651:$B$5009&lt;&gt;"",Data!B651,"")</f>
        <v/>
      </c>
      <c r="C651" s="66" t="str">
        <f>IF(Data!$B651:$C$5009&lt;&gt;"",Data!C651,"")</f>
        <v/>
      </c>
      <c r="F651" s="10"/>
    </row>
    <row r="652" spans="1:6">
      <c r="A652" s="14">
        <v>643</v>
      </c>
      <c r="B652" s="66" t="str">
        <f>IF(Data!B652:$B$5009&lt;&gt;"",Data!B652,"")</f>
        <v/>
      </c>
      <c r="C652" s="66" t="str">
        <f>IF(Data!$B652:$C$5009&lt;&gt;"",Data!C652,"")</f>
        <v/>
      </c>
      <c r="F652" s="10"/>
    </row>
    <row r="653" spans="1:6">
      <c r="A653" s="6">
        <v>644</v>
      </c>
      <c r="B653" s="66" t="str">
        <f>IF(Data!B653:$B$5009&lt;&gt;"",Data!B653,"")</f>
        <v/>
      </c>
      <c r="C653" s="66" t="str">
        <f>IF(Data!$B653:$C$5009&lt;&gt;"",Data!C653,"")</f>
        <v/>
      </c>
      <c r="F653" s="10"/>
    </row>
    <row r="654" spans="1:6">
      <c r="A654" s="14">
        <v>645</v>
      </c>
      <c r="B654" s="66" t="str">
        <f>IF(Data!B654:$B$5009&lt;&gt;"",Data!B654,"")</f>
        <v/>
      </c>
      <c r="C654" s="66" t="str">
        <f>IF(Data!$B654:$C$5009&lt;&gt;"",Data!C654,"")</f>
        <v/>
      </c>
      <c r="F654" s="10"/>
    </row>
    <row r="655" spans="1:6">
      <c r="A655" s="6">
        <v>646</v>
      </c>
      <c r="B655" s="66" t="str">
        <f>IF(Data!B655:$B$5009&lt;&gt;"",Data!B655,"")</f>
        <v/>
      </c>
      <c r="C655" s="66" t="str">
        <f>IF(Data!$B655:$C$5009&lt;&gt;"",Data!C655,"")</f>
        <v/>
      </c>
      <c r="F655" s="10"/>
    </row>
    <row r="656" spans="1:6">
      <c r="A656" s="14">
        <v>647</v>
      </c>
      <c r="B656" s="66" t="str">
        <f>IF(Data!B656:$B$5009&lt;&gt;"",Data!B656,"")</f>
        <v/>
      </c>
      <c r="C656" s="66" t="str">
        <f>IF(Data!$B656:$C$5009&lt;&gt;"",Data!C656,"")</f>
        <v/>
      </c>
      <c r="F656" s="10"/>
    </row>
    <row r="657" spans="1:6">
      <c r="A657" s="6">
        <v>648</v>
      </c>
      <c r="B657" s="66" t="str">
        <f>IF(Data!B657:$B$5009&lt;&gt;"",Data!B657,"")</f>
        <v/>
      </c>
      <c r="C657" s="66" t="str">
        <f>IF(Data!$B657:$C$5009&lt;&gt;"",Data!C657,"")</f>
        <v/>
      </c>
      <c r="F657" s="10"/>
    </row>
    <row r="658" spans="1:6">
      <c r="A658" s="14">
        <v>649</v>
      </c>
      <c r="B658" s="66" t="str">
        <f>IF(Data!B658:$B$5009&lt;&gt;"",Data!B658,"")</f>
        <v/>
      </c>
      <c r="C658" s="66" t="str">
        <f>IF(Data!$B658:$C$5009&lt;&gt;"",Data!C658,"")</f>
        <v/>
      </c>
      <c r="F658" s="10"/>
    </row>
    <row r="659" spans="1:6">
      <c r="A659" s="6">
        <v>650</v>
      </c>
      <c r="B659" s="66" t="str">
        <f>IF(Data!B659:$B$5009&lt;&gt;"",Data!B659,"")</f>
        <v/>
      </c>
      <c r="C659" s="66" t="str">
        <f>IF(Data!$B659:$C$5009&lt;&gt;"",Data!C659,"")</f>
        <v/>
      </c>
      <c r="F659" s="10"/>
    </row>
    <row r="660" spans="1:6">
      <c r="A660" s="14">
        <v>651</v>
      </c>
      <c r="B660" s="66" t="str">
        <f>IF(Data!B660:$B$5009&lt;&gt;"",Data!B660,"")</f>
        <v/>
      </c>
      <c r="C660" s="66" t="str">
        <f>IF(Data!$B660:$C$5009&lt;&gt;"",Data!C660,"")</f>
        <v/>
      </c>
      <c r="F660" s="10"/>
    </row>
    <row r="661" spans="1:6">
      <c r="A661" s="6">
        <v>652</v>
      </c>
      <c r="B661" s="66" t="str">
        <f>IF(Data!B661:$B$5009&lt;&gt;"",Data!B661,"")</f>
        <v/>
      </c>
      <c r="C661" s="66" t="str">
        <f>IF(Data!$B661:$C$5009&lt;&gt;"",Data!C661,"")</f>
        <v/>
      </c>
      <c r="F661" s="10"/>
    </row>
    <row r="662" spans="1:6">
      <c r="A662" s="14">
        <v>653</v>
      </c>
      <c r="B662" s="66" t="str">
        <f>IF(Data!B662:$B$5009&lt;&gt;"",Data!B662,"")</f>
        <v/>
      </c>
      <c r="C662" s="66" t="str">
        <f>IF(Data!$B662:$C$5009&lt;&gt;"",Data!C662,"")</f>
        <v/>
      </c>
      <c r="F662" s="10"/>
    </row>
    <row r="663" spans="1:6">
      <c r="A663" s="6">
        <v>654</v>
      </c>
      <c r="B663" s="66" t="str">
        <f>IF(Data!B663:$B$5009&lt;&gt;"",Data!B663,"")</f>
        <v/>
      </c>
      <c r="C663" s="66" t="str">
        <f>IF(Data!$B663:$C$5009&lt;&gt;"",Data!C663,"")</f>
        <v/>
      </c>
      <c r="F663" s="10"/>
    </row>
    <row r="664" spans="1:6">
      <c r="A664" s="14">
        <v>655</v>
      </c>
      <c r="B664" s="66" t="str">
        <f>IF(Data!B664:$B$5009&lt;&gt;"",Data!B664,"")</f>
        <v/>
      </c>
      <c r="C664" s="66" t="str">
        <f>IF(Data!$B664:$C$5009&lt;&gt;"",Data!C664,"")</f>
        <v/>
      </c>
      <c r="F664" s="10"/>
    </row>
    <row r="665" spans="1:6">
      <c r="A665" s="6">
        <v>656</v>
      </c>
      <c r="B665" s="66" t="str">
        <f>IF(Data!B665:$B$5009&lt;&gt;"",Data!B665,"")</f>
        <v/>
      </c>
      <c r="C665" s="66" t="str">
        <f>IF(Data!$B665:$C$5009&lt;&gt;"",Data!C665,"")</f>
        <v/>
      </c>
      <c r="F665" s="10"/>
    </row>
    <row r="666" spans="1:6">
      <c r="A666" s="14">
        <v>657</v>
      </c>
      <c r="B666" s="66" t="str">
        <f>IF(Data!B666:$B$5009&lt;&gt;"",Data!B666,"")</f>
        <v/>
      </c>
      <c r="C666" s="66" t="str">
        <f>IF(Data!$B666:$C$5009&lt;&gt;"",Data!C666,"")</f>
        <v/>
      </c>
      <c r="F666" s="10"/>
    </row>
    <row r="667" spans="1:6">
      <c r="A667" s="6">
        <v>658</v>
      </c>
      <c r="B667" s="66" t="str">
        <f>IF(Data!B667:$B$5009&lt;&gt;"",Data!B667,"")</f>
        <v/>
      </c>
      <c r="C667" s="66" t="str">
        <f>IF(Data!$B667:$C$5009&lt;&gt;"",Data!C667,"")</f>
        <v/>
      </c>
      <c r="F667" s="10"/>
    </row>
    <row r="668" spans="1:6">
      <c r="A668" s="14">
        <v>659</v>
      </c>
      <c r="B668" s="66" t="str">
        <f>IF(Data!B668:$B$5009&lt;&gt;"",Data!B668,"")</f>
        <v/>
      </c>
      <c r="C668" s="66" t="str">
        <f>IF(Data!$B668:$C$5009&lt;&gt;"",Data!C668,"")</f>
        <v/>
      </c>
      <c r="F668" s="10"/>
    </row>
    <row r="669" spans="1:6">
      <c r="A669" s="6">
        <v>660</v>
      </c>
      <c r="B669" s="66" t="str">
        <f>IF(Data!B669:$B$5009&lt;&gt;"",Data!B669,"")</f>
        <v/>
      </c>
      <c r="C669" s="66" t="str">
        <f>IF(Data!$B669:$C$5009&lt;&gt;"",Data!C669,"")</f>
        <v/>
      </c>
      <c r="F669" s="10"/>
    </row>
    <row r="670" spans="1:6">
      <c r="A670" s="14">
        <v>661</v>
      </c>
      <c r="B670" s="66" t="str">
        <f>IF(Data!B670:$B$5009&lt;&gt;"",Data!B670,"")</f>
        <v/>
      </c>
      <c r="C670" s="66" t="str">
        <f>IF(Data!$B670:$C$5009&lt;&gt;"",Data!C670,"")</f>
        <v/>
      </c>
      <c r="F670" s="10"/>
    </row>
    <row r="671" spans="1:6">
      <c r="A671" s="6">
        <v>662</v>
      </c>
      <c r="B671" s="66" t="str">
        <f>IF(Data!B671:$B$5009&lt;&gt;"",Data!B671,"")</f>
        <v/>
      </c>
      <c r="C671" s="66" t="str">
        <f>IF(Data!$B671:$C$5009&lt;&gt;"",Data!C671,"")</f>
        <v/>
      </c>
      <c r="F671" s="10"/>
    </row>
    <row r="672" spans="1:6">
      <c r="A672" s="14">
        <v>663</v>
      </c>
      <c r="B672" s="66" t="str">
        <f>IF(Data!B672:$B$5009&lt;&gt;"",Data!B672,"")</f>
        <v/>
      </c>
      <c r="C672" s="66" t="str">
        <f>IF(Data!$B672:$C$5009&lt;&gt;"",Data!C672,"")</f>
        <v/>
      </c>
      <c r="F672" s="10"/>
    </row>
    <row r="673" spans="1:6">
      <c r="A673" s="6">
        <v>664</v>
      </c>
      <c r="B673" s="66" t="str">
        <f>IF(Data!B673:$B$5009&lt;&gt;"",Data!B673,"")</f>
        <v/>
      </c>
      <c r="C673" s="66" t="str">
        <f>IF(Data!$B673:$C$5009&lt;&gt;"",Data!C673,"")</f>
        <v/>
      </c>
      <c r="F673" s="10"/>
    </row>
    <row r="674" spans="1:6">
      <c r="A674" s="14">
        <v>665</v>
      </c>
      <c r="B674" s="66" t="str">
        <f>IF(Data!B674:$B$5009&lt;&gt;"",Data!B674,"")</f>
        <v/>
      </c>
      <c r="C674" s="66" t="str">
        <f>IF(Data!$B674:$C$5009&lt;&gt;"",Data!C674,"")</f>
        <v/>
      </c>
      <c r="F674" s="10"/>
    </row>
    <row r="675" spans="1:6">
      <c r="A675" s="6">
        <v>666</v>
      </c>
      <c r="B675" s="66" t="str">
        <f>IF(Data!B675:$B$5009&lt;&gt;"",Data!B675,"")</f>
        <v/>
      </c>
      <c r="C675" s="66" t="str">
        <f>IF(Data!$B675:$C$5009&lt;&gt;"",Data!C675,"")</f>
        <v/>
      </c>
      <c r="F675" s="10"/>
    </row>
    <row r="676" spans="1:6">
      <c r="A676" s="14">
        <v>667</v>
      </c>
      <c r="B676" s="66" t="str">
        <f>IF(Data!B676:$B$5009&lt;&gt;"",Data!B676,"")</f>
        <v/>
      </c>
      <c r="C676" s="66" t="str">
        <f>IF(Data!$B676:$C$5009&lt;&gt;"",Data!C676,"")</f>
        <v/>
      </c>
      <c r="F676" s="10"/>
    </row>
    <row r="677" spans="1:6">
      <c r="A677" s="6">
        <v>668</v>
      </c>
      <c r="B677" s="66" t="str">
        <f>IF(Data!B677:$B$5009&lt;&gt;"",Data!B677,"")</f>
        <v/>
      </c>
      <c r="C677" s="66" t="str">
        <f>IF(Data!$B677:$C$5009&lt;&gt;"",Data!C677,"")</f>
        <v/>
      </c>
      <c r="F677" s="10"/>
    </row>
    <row r="678" spans="1:6">
      <c r="A678" s="14">
        <v>669</v>
      </c>
      <c r="B678" s="66" t="str">
        <f>IF(Data!B678:$B$5009&lt;&gt;"",Data!B678,"")</f>
        <v/>
      </c>
      <c r="C678" s="66" t="str">
        <f>IF(Data!$B678:$C$5009&lt;&gt;"",Data!C678,"")</f>
        <v/>
      </c>
      <c r="F678" s="10"/>
    </row>
    <row r="679" spans="1:6">
      <c r="A679" s="6">
        <v>670</v>
      </c>
      <c r="B679" s="66" t="str">
        <f>IF(Data!B679:$B$5009&lt;&gt;"",Data!B679,"")</f>
        <v/>
      </c>
      <c r="C679" s="66" t="str">
        <f>IF(Data!$B679:$C$5009&lt;&gt;"",Data!C679,"")</f>
        <v/>
      </c>
      <c r="F679" s="10"/>
    </row>
    <row r="680" spans="1:6">
      <c r="A680" s="14">
        <v>671</v>
      </c>
      <c r="B680" s="66" t="str">
        <f>IF(Data!B680:$B$5009&lt;&gt;"",Data!B680,"")</f>
        <v/>
      </c>
      <c r="C680" s="66" t="str">
        <f>IF(Data!$B680:$C$5009&lt;&gt;"",Data!C680,"")</f>
        <v/>
      </c>
      <c r="F680" s="10"/>
    </row>
    <row r="681" spans="1:6">
      <c r="A681" s="6">
        <v>672</v>
      </c>
      <c r="B681" s="66" t="str">
        <f>IF(Data!B681:$B$5009&lt;&gt;"",Data!B681,"")</f>
        <v/>
      </c>
      <c r="C681" s="66" t="str">
        <f>IF(Data!$B681:$C$5009&lt;&gt;"",Data!C681,"")</f>
        <v/>
      </c>
      <c r="F681" s="10"/>
    </row>
    <row r="682" spans="1:6">
      <c r="A682" s="14">
        <v>673</v>
      </c>
      <c r="B682" s="66" t="str">
        <f>IF(Data!B682:$B$5009&lt;&gt;"",Data!B682,"")</f>
        <v/>
      </c>
      <c r="C682" s="66" t="str">
        <f>IF(Data!$B682:$C$5009&lt;&gt;"",Data!C682,"")</f>
        <v/>
      </c>
      <c r="F682" s="10"/>
    </row>
    <row r="683" spans="1:6">
      <c r="A683" s="6">
        <v>674</v>
      </c>
      <c r="B683" s="66" t="str">
        <f>IF(Data!B683:$B$5009&lt;&gt;"",Data!B683,"")</f>
        <v/>
      </c>
      <c r="C683" s="66" t="str">
        <f>IF(Data!$B683:$C$5009&lt;&gt;"",Data!C683,"")</f>
        <v/>
      </c>
      <c r="F683" s="10"/>
    </row>
    <row r="684" spans="1:6">
      <c r="A684" s="14">
        <v>675</v>
      </c>
      <c r="B684" s="66" t="str">
        <f>IF(Data!B684:$B$5009&lt;&gt;"",Data!B684,"")</f>
        <v/>
      </c>
      <c r="C684" s="66" t="str">
        <f>IF(Data!$B684:$C$5009&lt;&gt;"",Data!C684,"")</f>
        <v/>
      </c>
      <c r="F684" s="10"/>
    </row>
    <row r="685" spans="1:6">
      <c r="A685" s="6">
        <v>676</v>
      </c>
      <c r="B685" s="66" t="str">
        <f>IF(Data!B685:$B$5009&lt;&gt;"",Data!B685,"")</f>
        <v/>
      </c>
      <c r="C685" s="66" t="str">
        <f>IF(Data!$B685:$C$5009&lt;&gt;"",Data!C685,"")</f>
        <v/>
      </c>
      <c r="F685" s="10"/>
    </row>
    <row r="686" spans="1:6">
      <c r="A686" s="14">
        <v>677</v>
      </c>
      <c r="B686" s="66" t="str">
        <f>IF(Data!B686:$B$5009&lt;&gt;"",Data!B686,"")</f>
        <v/>
      </c>
      <c r="C686" s="66" t="str">
        <f>IF(Data!$B686:$C$5009&lt;&gt;"",Data!C686,"")</f>
        <v/>
      </c>
      <c r="F686" s="10"/>
    </row>
    <row r="687" spans="1:6">
      <c r="A687" s="6">
        <v>678</v>
      </c>
      <c r="B687" s="66" t="str">
        <f>IF(Data!B687:$B$5009&lt;&gt;"",Data!B687,"")</f>
        <v/>
      </c>
      <c r="C687" s="66" t="str">
        <f>IF(Data!$B687:$C$5009&lt;&gt;"",Data!C687,"")</f>
        <v/>
      </c>
      <c r="F687" s="10"/>
    </row>
    <row r="688" spans="1:6">
      <c r="A688" s="14">
        <v>679</v>
      </c>
      <c r="B688" s="66" t="str">
        <f>IF(Data!B688:$B$5009&lt;&gt;"",Data!B688,"")</f>
        <v/>
      </c>
      <c r="C688" s="66" t="str">
        <f>IF(Data!$B688:$C$5009&lt;&gt;"",Data!C688,"")</f>
        <v/>
      </c>
      <c r="F688" s="10"/>
    </row>
    <row r="689" spans="1:6">
      <c r="A689" s="6">
        <v>680</v>
      </c>
      <c r="B689" s="66" t="str">
        <f>IF(Data!B689:$B$5009&lt;&gt;"",Data!B689,"")</f>
        <v/>
      </c>
      <c r="C689" s="66" t="str">
        <f>IF(Data!$B689:$C$5009&lt;&gt;"",Data!C689,"")</f>
        <v/>
      </c>
      <c r="F689" s="10"/>
    </row>
    <row r="690" spans="1:6">
      <c r="A690" s="14">
        <v>681</v>
      </c>
      <c r="B690" s="66" t="str">
        <f>IF(Data!B690:$B$5009&lt;&gt;"",Data!B690,"")</f>
        <v/>
      </c>
      <c r="C690" s="66" t="str">
        <f>IF(Data!$B690:$C$5009&lt;&gt;"",Data!C690,"")</f>
        <v/>
      </c>
      <c r="F690" s="10"/>
    </row>
    <row r="691" spans="1:6">
      <c r="A691" s="6">
        <v>682</v>
      </c>
      <c r="B691" s="66" t="str">
        <f>IF(Data!B691:$B$5009&lt;&gt;"",Data!B691,"")</f>
        <v/>
      </c>
      <c r="C691" s="66" t="str">
        <f>IF(Data!$B691:$C$5009&lt;&gt;"",Data!C691,"")</f>
        <v/>
      </c>
      <c r="F691" s="10"/>
    </row>
    <row r="692" spans="1:6">
      <c r="A692" s="14">
        <v>683</v>
      </c>
      <c r="B692" s="66" t="str">
        <f>IF(Data!B692:$B$5009&lt;&gt;"",Data!B692,"")</f>
        <v/>
      </c>
      <c r="C692" s="66" t="str">
        <f>IF(Data!$B692:$C$5009&lt;&gt;"",Data!C692,"")</f>
        <v/>
      </c>
      <c r="F692" s="10"/>
    </row>
    <row r="693" spans="1:6">
      <c r="A693" s="6">
        <v>684</v>
      </c>
      <c r="B693" s="66" t="str">
        <f>IF(Data!B693:$B$5009&lt;&gt;"",Data!B693,"")</f>
        <v/>
      </c>
      <c r="C693" s="66" t="str">
        <f>IF(Data!$B693:$C$5009&lt;&gt;"",Data!C693,"")</f>
        <v/>
      </c>
      <c r="F693" s="10"/>
    </row>
    <row r="694" spans="1:6">
      <c r="A694" s="14">
        <v>685</v>
      </c>
      <c r="B694" s="66" t="str">
        <f>IF(Data!B694:$B$5009&lt;&gt;"",Data!B694,"")</f>
        <v/>
      </c>
      <c r="C694" s="66" t="str">
        <f>IF(Data!$B694:$C$5009&lt;&gt;"",Data!C694,"")</f>
        <v/>
      </c>
      <c r="F694" s="10"/>
    </row>
    <row r="695" spans="1:6">
      <c r="A695" s="6">
        <v>686</v>
      </c>
      <c r="B695" s="66" t="str">
        <f>IF(Data!B695:$B$5009&lt;&gt;"",Data!B695,"")</f>
        <v/>
      </c>
      <c r="C695" s="66" t="str">
        <f>IF(Data!$B695:$C$5009&lt;&gt;"",Data!C695,"")</f>
        <v/>
      </c>
      <c r="F695" s="10"/>
    </row>
    <row r="696" spans="1:6">
      <c r="A696" s="14">
        <v>687</v>
      </c>
      <c r="B696" s="66" t="str">
        <f>IF(Data!B696:$B$5009&lt;&gt;"",Data!B696,"")</f>
        <v/>
      </c>
      <c r="C696" s="66" t="str">
        <f>IF(Data!$B696:$C$5009&lt;&gt;"",Data!C696,"")</f>
        <v/>
      </c>
      <c r="F696" s="10"/>
    </row>
    <row r="697" spans="1:6">
      <c r="A697" s="6">
        <v>688</v>
      </c>
      <c r="B697" s="66" t="str">
        <f>IF(Data!B697:$B$5009&lt;&gt;"",Data!B697,"")</f>
        <v/>
      </c>
      <c r="C697" s="66" t="str">
        <f>IF(Data!$B697:$C$5009&lt;&gt;"",Data!C697,"")</f>
        <v/>
      </c>
      <c r="F697" s="10"/>
    </row>
    <row r="698" spans="1:6">
      <c r="A698" s="14">
        <v>689</v>
      </c>
      <c r="B698" s="66" t="str">
        <f>IF(Data!B698:$B$5009&lt;&gt;"",Data!B698,"")</f>
        <v/>
      </c>
      <c r="C698" s="66" t="str">
        <f>IF(Data!$B698:$C$5009&lt;&gt;"",Data!C698,"")</f>
        <v/>
      </c>
      <c r="F698" s="10"/>
    </row>
    <row r="699" spans="1:6">
      <c r="A699" s="6">
        <v>690</v>
      </c>
      <c r="B699" s="66" t="str">
        <f>IF(Data!B699:$B$5009&lt;&gt;"",Data!B699,"")</f>
        <v/>
      </c>
      <c r="C699" s="66" t="str">
        <f>IF(Data!$B699:$C$5009&lt;&gt;"",Data!C699,"")</f>
        <v/>
      </c>
      <c r="F699" s="10"/>
    </row>
    <row r="700" spans="1:6">
      <c r="A700" s="14">
        <v>691</v>
      </c>
      <c r="B700" s="66" t="str">
        <f>IF(Data!B700:$B$5009&lt;&gt;"",Data!B700,"")</f>
        <v/>
      </c>
      <c r="C700" s="66" t="str">
        <f>IF(Data!$B700:$C$5009&lt;&gt;"",Data!C700,"")</f>
        <v/>
      </c>
      <c r="F700" s="10"/>
    </row>
    <row r="701" spans="1:6">
      <c r="A701" s="6">
        <v>692</v>
      </c>
      <c r="B701" s="66" t="str">
        <f>IF(Data!B701:$B$5009&lt;&gt;"",Data!B701,"")</f>
        <v/>
      </c>
      <c r="C701" s="66" t="str">
        <f>IF(Data!$B701:$C$5009&lt;&gt;"",Data!C701,"")</f>
        <v/>
      </c>
      <c r="F701" s="10"/>
    </row>
    <row r="702" spans="1:6">
      <c r="A702" s="14">
        <v>693</v>
      </c>
      <c r="B702" s="66" t="str">
        <f>IF(Data!B702:$B$5009&lt;&gt;"",Data!B702,"")</f>
        <v/>
      </c>
      <c r="C702" s="66" t="str">
        <f>IF(Data!$B702:$C$5009&lt;&gt;"",Data!C702,"")</f>
        <v/>
      </c>
      <c r="F702" s="10"/>
    </row>
    <row r="703" spans="1:6">
      <c r="A703" s="6">
        <v>694</v>
      </c>
      <c r="B703" s="66" t="str">
        <f>IF(Data!B703:$B$5009&lt;&gt;"",Data!B703,"")</f>
        <v/>
      </c>
      <c r="C703" s="66" t="str">
        <f>IF(Data!$B703:$C$5009&lt;&gt;"",Data!C703,"")</f>
        <v/>
      </c>
      <c r="F703" s="10"/>
    </row>
    <row r="704" spans="1:6">
      <c r="A704" s="14">
        <v>695</v>
      </c>
      <c r="B704" s="66" t="str">
        <f>IF(Data!B704:$B$5009&lt;&gt;"",Data!B704,"")</f>
        <v/>
      </c>
      <c r="C704" s="66" t="str">
        <f>IF(Data!$B704:$C$5009&lt;&gt;"",Data!C704,"")</f>
        <v/>
      </c>
      <c r="F704" s="10"/>
    </row>
    <row r="705" spans="1:6">
      <c r="A705" s="6">
        <v>696</v>
      </c>
      <c r="B705" s="66" t="str">
        <f>IF(Data!B705:$B$5009&lt;&gt;"",Data!B705,"")</f>
        <v/>
      </c>
      <c r="C705" s="66" t="str">
        <f>IF(Data!$B705:$C$5009&lt;&gt;"",Data!C705,"")</f>
        <v/>
      </c>
      <c r="F705" s="10"/>
    </row>
    <row r="706" spans="1:6">
      <c r="A706" s="14">
        <v>697</v>
      </c>
      <c r="B706" s="66" t="str">
        <f>IF(Data!B706:$B$5009&lt;&gt;"",Data!B706,"")</f>
        <v/>
      </c>
      <c r="C706" s="66" t="str">
        <f>IF(Data!$B706:$C$5009&lt;&gt;"",Data!C706,"")</f>
        <v/>
      </c>
      <c r="F706" s="10"/>
    </row>
    <row r="707" spans="1:6">
      <c r="A707" s="6">
        <v>698</v>
      </c>
      <c r="B707" s="66" t="str">
        <f>IF(Data!B707:$B$5009&lt;&gt;"",Data!B707,"")</f>
        <v/>
      </c>
      <c r="C707" s="66" t="str">
        <f>IF(Data!$B707:$C$5009&lt;&gt;"",Data!C707,"")</f>
        <v/>
      </c>
      <c r="F707" s="10"/>
    </row>
    <row r="708" spans="1:6">
      <c r="A708" s="14">
        <v>699</v>
      </c>
      <c r="B708" s="66" t="str">
        <f>IF(Data!B708:$B$5009&lt;&gt;"",Data!B708,"")</f>
        <v/>
      </c>
      <c r="C708" s="66" t="str">
        <f>IF(Data!$B708:$C$5009&lt;&gt;"",Data!C708,"")</f>
        <v/>
      </c>
      <c r="F708" s="10"/>
    </row>
    <row r="709" spans="1:6">
      <c r="A709" s="6">
        <v>700</v>
      </c>
      <c r="B709" s="66" t="str">
        <f>IF(Data!B709:$B$5009&lt;&gt;"",Data!B709,"")</f>
        <v/>
      </c>
      <c r="C709" s="66" t="str">
        <f>IF(Data!$B709:$C$5009&lt;&gt;"",Data!C709,"")</f>
        <v/>
      </c>
      <c r="F709" s="10"/>
    </row>
    <row r="710" spans="1:6">
      <c r="A710" s="14">
        <v>701</v>
      </c>
      <c r="B710" s="66" t="str">
        <f>IF(Data!B710:$B$5009&lt;&gt;"",Data!B710,"")</f>
        <v/>
      </c>
      <c r="C710" s="66" t="str">
        <f>IF(Data!$B710:$C$5009&lt;&gt;"",Data!C710,"")</f>
        <v/>
      </c>
      <c r="F710" s="10"/>
    </row>
    <row r="711" spans="1:6">
      <c r="A711" s="6">
        <v>702</v>
      </c>
      <c r="B711" s="66" t="str">
        <f>IF(Data!B711:$B$5009&lt;&gt;"",Data!B711,"")</f>
        <v/>
      </c>
      <c r="C711" s="66" t="str">
        <f>IF(Data!$B711:$C$5009&lt;&gt;"",Data!C711,"")</f>
        <v/>
      </c>
      <c r="F711" s="10"/>
    </row>
    <row r="712" spans="1:6">
      <c r="A712" s="14">
        <v>703</v>
      </c>
      <c r="B712" s="66" t="str">
        <f>IF(Data!B712:$B$5009&lt;&gt;"",Data!B712,"")</f>
        <v/>
      </c>
      <c r="C712" s="66" t="str">
        <f>IF(Data!$B712:$C$5009&lt;&gt;"",Data!C712,"")</f>
        <v/>
      </c>
      <c r="F712" s="10"/>
    </row>
    <row r="713" spans="1:6">
      <c r="A713" s="6">
        <v>704</v>
      </c>
      <c r="B713" s="66" t="str">
        <f>IF(Data!B713:$B$5009&lt;&gt;"",Data!B713,"")</f>
        <v/>
      </c>
      <c r="C713" s="66" t="str">
        <f>IF(Data!$B713:$C$5009&lt;&gt;"",Data!C713,"")</f>
        <v/>
      </c>
      <c r="F713" s="10"/>
    </row>
    <row r="714" spans="1:6">
      <c r="A714" s="14">
        <v>705</v>
      </c>
      <c r="B714" s="66" t="str">
        <f>IF(Data!B714:$B$5009&lt;&gt;"",Data!B714,"")</f>
        <v/>
      </c>
      <c r="C714" s="66" t="str">
        <f>IF(Data!$B714:$C$5009&lt;&gt;"",Data!C714,"")</f>
        <v/>
      </c>
      <c r="F714" s="10"/>
    </row>
    <row r="715" spans="1:6">
      <c r="A715" s="6">
        <v>706</v>
      </c>
      <c r="B715" s="66" t="str">
        <f>IF(Data!B715:$B$5009&lt;&gt;"",Data!B715,"")</f>
        <v/>
      </c>
      <c r="C715" s="66" t="str">
        <f>IF(Data!$B715:$C$5009&lt;&gt;"",Data!C715,"")</f>
        <v/>
      </c>
      <c r="F715" s="10"/>
    </row>
    <row r="716" spans="1:6">
      <c r="A716" s="14">
        <v>707</v>
      </c>
      <c r="B716" s="66" t="str">
        <f>IF(Data!B716:$B$5009&lt;&gt;"",Data!B716,"")</f>
        <v/>
      </c>
      <c r="C716" s="66" t="str">
        <f>IF(Data!$B716:$C$5009&lt;&gt;"",Data!C716,"")</f>
        <v/>
      </c>
      <c r="F716" s="10"/>
    </row>
    <row r="717" spans="1:6">
      <c r="A717" s="6">
        <v>708</v>
      </c>
      <c r="B717" s="66" t="str">
        <f>IF(Data!B717:$B$5009&lt;&gt;"",Data!B717,"")</f>
        <v/>
      </c>
      <c r="C717" s="66" t="str">
        <f>IF(Data!$B717:$C$5009&lt;&gt;"",Data!C717,"")</f>
        <v/>
      </c>
      <c r="F717" s="10"/>
    </row>
    <row r="718" spans="1:6">
      <c r="A718" s="14">
        <v>709</v>
      </c>
      <c r="B718" s="66" t="str">
        <f>IF(Data!B718:$B$5009&lt;&gt;"",Data!B718,"")</f>
        <v/>
      </c>
      <c r="C718" s="66" t="str">
        <f>IF(Data!$B718:$C$5009&lt;&gt;"",Data!C718,"")</f>
        <v/>
      </c>
      <c r="F718" s="10"/>
    </row>
    <row r="719" spans="1:6">
      <c r="A719" s="6">
        <v>710</v>
      </c>
      <c r="B719" s="66" t="str">
        <f>IF(Data!B719:$B$5009&lt;&gt;"",Data!B719,"")</f>
        <v/>
      </c>
      <c r="C719" s="66" t="str">
        <f>IF(Data!$B719:$C$5009&lt;&gt;"",Data!C719,"")</f>
        <v/>
      </c>
      <c r="F719" s="10"/>
    </row>
    <row r="720" spans="1:6">
      <c r="A720" s="14">
        <v>711</v>
      </c>
      <c r="B720" s="66" t="str">
        <f>IF(Data!B720:$B$5009&lt;&gt;"",Data!B720,"")</f>
        <v/>
      </c>
      <c r="C720" s="66" t="str">
        <f>IF(Data!$B720:$C$5009&lt;&gt;"",Data!C720,"")</f>
        <v/>
      </c>
      <c r="F720" s="10"/>
    </row>
    <row r="721" spans="1:6">
      <c r="A721" s="6">
        <v>712</v>
      </c>
      <c r="B721" s="66" t="str">
        <f>IF(Data!B721:$B$5009&lt;&gt;"",Data!B721,"")</f>
        <v/>
      </c>
      <c r="C721" s="66" t="str">
        <f>IF(Data!$B721:$C$5009&lt;&gt;"",Data!C721,"")</f>
        <v/>
      </c>
      <c r="F721" s="10"/>
    </row>
    <row r="722" spans="1:6">
      <c r="A722" s="14">
        <v>713</v>
      </c>
      <c r="B722" s="66" t="str">
        <f>IF(Data!B722:$B$5009&lt;&gt;"",Data!B722,"")</f>
        <v/>
      </c>
      <c r="C722" s="66" t="str">
        <f>IF(Data!$B722:$C$5009&lt;&gt;"",Data!C722,"")</f>
        <v/>
      </c>
      <c r="F722" s="10"/>
    </row>
    <row r="723" spans="1:6">
      <c r="A723" s="6">
        <v>714</v>
      </c>
      <c r="B723" s="66" t="str">
        <f>IF(Data!B723:$B$5009&lt;&gt;"",Data!B723,"")</f>
        <v/>
      </c>
      <c r="C723" s="66" t="str">
        <f>IF(Data!$B723:$C$5009&lt;&gt;"",Data!C723,"")</f>
        <v/>
      </c>
      <c r="F723" s="10"/>
    </row>
    <row r="724" spans="1:6">
      <c r="A724" s="14">
        <v>715</v>
      </c>
      <c r="B724" s="66" t="str">
        <f>IF(Data!B724:$B$5009&lt;&gt;"",Data!B724,"")</f>
        <v/>
      </c>
      <c r="C724" s="66" t="str">
        <f>IF(Data!$B724:$C$5009&lt;&gt;"",Data!C724,"")</f>
        <v/>
      </c>
      <c r="F724" s="10"/>
    </row>
    <row r="725" spans="1:6">
      <c r="A725" s="6">
        <v>716</v>
      </c>
      <c r="B725" s="66" t="str">
        <f>IF(Data!B725:$B$5009&lt;&gt;"",Data!B725,"")</f>
        <v/>
      </c>
      <c r="C725" s="66" t="str">
        <f>IF(Data!$B725:$C$5009&lt;&gt;"",Data!C725,"")</f>
        <v/>
      </c>
      <c r="F725" s="10"/>
    </row>
    <row r="726" spans="1:6">
      <c r="A726" s="14">
        <v>717</v>
      </c>
      <c r="B726" s="66" t="str">
        <f>IF(Data!B726:$B$5009&lt;&gt;"",Data!B726,"")</f>
        <v/>
      </c>
      <c r="C726" s="66" t="str">
        <f>IF(Data!$B726:$C$5009&lt;&gt;"",Data!C726,"")</f>
        <v/>
      </c>
      <c r="F726" s="10"/>
    </row>
    <row r="727" spans="1:6">
      <c r="A727" s="6">
        <v>718</v>
      </c>
      <c r="B727" s="66" t="str">
        <f>IF(Data!B727:$B$5009&lt;&gt;"",Data!B727,"")</f>
        <v/>
      </c>
      <c r="C727" s="66" t="str">
        <f>IF(Data!$B727:$C$5009&lt;&gt;"",Data!C727,"")</f>
        <v/>
      </c>
      <c r="F727" s="10"/>
    </row>
    <row r="728" spans="1:6">
      <c r="A728" s="14">
        <v>719</v>
      </c>
      <c r="B728" s="66" t="str">
        <f>IF(Data!B728:$B$5009&lt;&gt;"",Data!B728,"")</f>
        <v/>
      </c>
      <c r="C728" s="66" t="str">
        <f>IF(Data!$B728:$C$5009&lt;&gt;"",Data!C728,"")</f>
        <v/>
      </c>
      <c r="F728" s="10"/>
    </row>
    <row r="729" spans="1:6">
      <c r="A729" s="6">
        <v>720</v>
      </c>
      <c r="B729" s="66" t="str">
        <f>IF(Data!B729:$B$5009&lt;&gt;"",Data!B729,"")</f>
        <v/>
      </c>
      <c r="C729" s="66" t="str">
        <f>IF(Data!$B729:$C$5009&lt;&gt;"",Data!C729,"")</f>
        <v/>
      </c>
      <c r="F729" s="10"/>
    </row>
    <row r="730" spans="1:6">
      <c r="A730" s="14">
        <v>721</v>
      </c>
      <c r="B730" s="66" t="str">
        <f>IF(Data!B730:$B$5009&lt;&gt;"",Data!B730,"")</f>
        <v/>
      </c>
      <c r="C730" s="66" t="str">
        <f>IF(Data!$B730:$C$5009&lt;&gt;"",Data!C730,"")</f>
        <v/>
      </c>
      <c r="F730" s="10"/>
    </row>
    <row r="731" spans="1:6">
      <c r="A731" s="6">
        <v>722</v>
      </c>
      <c r="B731" s="66" t="str">
        <f>IF(Data!B731:$B$5009&lt;&gt;"",Data!B731,"")</f>
        <v/>
      </c>
      <c r="C731" s="66" t="str">
        <f>IF(Data!$B731:$C$5009&lt;&gt;"",Data!C731,"")</f>
        <v/>
      </c>
      <c r="F731" s="10"/>
    </row>
    <row r="732" spans="1:6">
      <c r="A732" s="14">
        <v>723</v>
      </c>
      <c r="B732" s="66" t="str">
        <f>IF(Data!B732:$B$5009&lt;&gt;"",Data!B732,"")</f>
        <v/>
      </c>
      <c r="C732" s="66" t="str">
        <f>IF(Data!$B732:$C$5009&lt;&gt;"",Data!C732,"")</f>
        <v/>
      </c>
      <c r="F732" s="10"/>
    </row>
    <row r="733" spans="1:6">
      <c r="A733" s="6">
        <v>724</v>
      </c>
      <c r="B733" s="66" t="str">
        <f>IF(Data!B733:$B$5009&lt;&gt;"",Data!B733,"")</f>
        <v/>
      </c>
      <c r="C733" s="66" t="str">
        <f>IF(Data!$B733:$C$5009&lt;&gt;"",Data!C733,"")</f>
        <v/>
      </c>
      <c r="F733" s="10"/>
    </row>
    <row r="734" spans="1:6">
      <c r="A734" s="14">
        <v>725</v>
      </c>
      <c r="B734" s="66" t="str">
        <f>IF(Data!B734:$B$5009&lt;&gt;"",Data!B734,"")</f>
        <v/>
      </c>
      <c r="C734" s="66" t="str">
        <f>IF(Data!$B734:$C$5009&lt;&gt;"",Data!C734,"")</f>
        <v/>
      </c>
      <c r="F734" s="10"/>
    </row>
    <row r="735" spans="1:6">
      <c r="A735" s="6">
        <v>726</v>
      </c>
      <c r="B735" s="66" t="str">
        <f>IF(Data!B735:$B$5009&lt;&gt;"",Data!B735,"")</f>
        <v/>
      </c>
      <c r="C735" s="66" t="str">
        <f>IF(Data!$B735:$C$5009&lt;&gt;"",Data!C735,"")</f>
        <v/>
      </c>
      <c r="F735" s="10"/>
    </row>
    <row r="736" spans="1:6">
      <c r="A736" s="14">
        <v>727</v>
      </c>
      <c r="B736" s="66" t="str">
        <f>IF(Data!B736:$B$5009&lt;&gt;"",Data!B736,"")</f>
        <v/>
      </c>
      <c r="C736" s="66" t="str">
        <f>IF(Data!$B736:$C$5009&lt;&gt;"",Data!C736,"")</f>
        <v/>
      </c>
      <c r="F736" s="10"/>
    </row>
    <row r="737" spans="1:6">
      <c r="A737" s="6">
        <v>728</v>
      </c>
      <c r="B737" s="66" t="str">
        <f>IF(Data!B737:$B$5009&lt;&gt;"",Data!B737,"")</f>
        <v/>
      </c>
      <c r="C737" s="66" t="str">
        <f>IF(Data!$B737:$C$5009&lt;&gt;"",Data!C737,"")</f>
        <v/>
      </c>
      <c r="F737" s="10"/>
    </row>
    <row r="738" spans="1:6">
      <c r="A738" s="14">
        <v>729</v>
      </c>
      <c r="B738" s="66" t="str">
        <f>IF(Data!B738:$B$5009&lt;&gt;"",Data!B738,"")</f>
        <v/>
      </c>
      <c r="C738" s="66" t="str">
        <f>IF(Data!$B738:$C$5009&lt;&gt;"",Data!C738,"")</f>
        <v/>
      </c>
      <c r="F738" s="10"/>
    </row>
    <row r="739" spans="1:6">
      <c r="A739" s="6">
        <v>730</v>
      </c>
      <c r="B739" s="66" t="str">
        <f>IF(Data!B739:$B$5009&lt;&gt;"",Data!B739,"")</f>
        <v/>
      </c>
      <c r="C739" s="66" t="str">
        <f>IF(Data!$B739:$C$5009&lt;&gt;"",Data!C739,"")</f>
        <v/>
      </c>
      <c r="F739" s="10"/>
    </row>
    <row r="740" spans="1:6">
      <c r="A740" s="14">
        <v>731</v>
      </c>
      <c r="B740" s="66" t="str">
        <f>IF(Data!B740:$B$5009&lt;&gt;"",Data!B740,"")</f>
        <v/>
      </c>
      <c r="C740" s="66" t="str">
        <f>IF(Data!$B740:$C$5009&lt;&gt;"",Data!C740,"")</f>
        <v/>
      </c>
      <c r="F740" s="10"/>
    </row>
    <row r="741" spans="1:6">
      <c r="A741" s="6">
        <v>732</v>
      </c>
      <c r="B741" s="66" t="str">
        <f>IF(Data!B741:$B$5009&lt;&gt;"",Data!B741,"")</f>
        <v/>
      </c>
      <c r="C741" s="66" t="str">
        <f>IF(Data!$B741:$C$5009&lt;&gt;"",Data!C741,"")</f>
        <v/>
      </c>
      <c r="F741" s="10"/>
    </row>
    <row r="742" spans="1:6">
      <c r="A742" s="14">
        <v>733</v>
      </c>
      <c r="B742" s="66" t="str">
        <f>IF(Data!B742:$B$5009&lt;&gt;"",Data!B742,"")</f>
        <v/>
      </c>
      <c r="C742" s="66" t="str">
        <f>IF(Data!$B742:$C$5009&lt;&gt;"",Data!C742,"")</f>
        <v/>
      </c>
      <c r="F742" s="10"/>
    </row>
    <row r="743" spans="1:6">
      <c r="A743" s="6">
        <v>734</v>
      </c>
      <c r="B743" s="66" t="str">
        <f>IF(Data!B743:$B$5009&lt;&gt;"",Data!B743,"")</f>
        <v/>
      </c>
      <c r="C743" s="66" t="str">
        <f>IF(Data!$B743:$C$5009&lt;&gt;"",Data!C743,"")</f>
        <v/>
      </c>
      <c r="F743" s="10"/>
    </row>
    <row r="744" spans="1:6">
      <c r="A744" s="14">
        <v>735</v>
      </c>
      <c r="B744" s="66" t="str">
        <f>IF(Data!B744:$B$5009&lt;&gt;"",Data!B744,"")</f>
        <v/>
      </c>
      <c r="C744" s="66" t="str">
        <f>IF(Data!$B744:$C$5009&lt;&gt;"",Data!C744,"")</f>
        <v/>
      </c>
      <c r="F744" s="10"/>
    </row>
    <row r="745" spans="1:6">
      <c r="A745" s="6">
        <v>736</v>
      </c>
      <c r="B745" s="66" t="str">
        <f>IF(Data!B745:$B$5009&lt;&gt;"",Data!B745,"")</f>
        <v/>
      </c>
      <c r="C745" s="66" t="str">
        <f>IF(Data!$B745:$C$5009&lt;&gt;"",Data!C745,"")</f>
        <v/>
      </c>
      <c r="F745" s="10"/>
    </row>
    <row r="746" spans="1:6">
      <c r="A746" s="14">
        <v>737</v>
      </c>
      <c r="B746" s="66" t="str">
        <f>IF(Data!B746:$B$5009&lt;&gt;"",Data!B746,"")</f>
        <v/>
      </c>
      <c r="C746" s="66" t="str">
        <f>IF(Data!$B746:$C$5009&lt;&gt;"",Data!C746,"")</f>
        <v/>
      </c>
      <c r="F746" s="10"/>
    </row>
    <row r="747" spans="1:6">
      <c r="A747" s="6">
        <v>738</v>
      </c>
      <c r="B747" s="66" t="str">
        <f>IF(Data!B747:$B$5009&lt;&gt;"",Data!B747,"")</f>
        <v/>
      </c>
      <c r="C747" s="66" t="str">
        <f>IF(Data!$B747:$C$5009&lt;&gt;"",Data!C747,"")</f>
        <v/>
      </c>
      <c r="F747" s="10"/>
    </row>
    <row r="748" spans="1:6">
      <c r="A748" s="14">
        <v>739</v>
      </c>
      <c r="B748" s="66" t="str">
        <f>IF(Data!B748:$B$5009&lt;&gt;"",Data!B748,"")</f>
        <v/>
      </c>
      <c r="C748" s="66" t="str">
        <f>IF(Data!$B748:$C$5009&lt;&gt;"",Data!C748,"")</f>
        <v/>
      </c>
      <c r="F748" s="10"/>
    </row>
    <row r="749" spans="1:6">
      <c r="A749" s="6">
        <v>740</v>
      </c>
      <c r="B749" s="66" t="str">
        <f>IF(Data!B749:$B$5009&lt;&gt;"",Data!B749,"")</f>
        <v/>
      </c>
      <c r="C749" s="66" t="str">
        <f>IF(Data!$B749:$C$5009&lt;&gt;"",Data!C749,"")</f>
        <v/>
      </c>
      <c r="F749" s="10"/>
    </row>
    <row r="750" spans="1:6">
      <c r="A750" s="14">
        <v>741</v>
      </c>
      <c r="B750" s="66" t="str">
        <f>IF(Data!B750:$B$5009&lt;&gt;"",Data!B750,"")</f>
        <v/>
      </c>
      <c r="C750" s="66" t="str">
        <f>IF(Data!$B750:$C$5009&lt;&gt;"",Data!C750,"")</f>
        <v/>
      </c>
      <c r="F750" s="10"/>
    </row>
    <row r="751" spans="1:6">
      <c r="A751" s="6">
        <v>742</v>
      </c>
      <c r="B751" s="66" t="str">
        <f>IF(Data!B751:$B$5009&lt;&gt;"",Data!B751,"")</f>
        <v/>
      </c>
      <c r="C751" s="66" t="str">
        <f>IF(Data!$B751:$C$5009&lt;&gt;"",Data!C751,"")</f>
        <v/>
      </c>
      <c r="F751" s="10"/>
    </row>
    <row r="752" spans="1:6">
      <c r="A752" s="14">
        <v>743</v>
      </c>
      <c r="B752" s="66" t="str">
        <f>IF(Data!B752:$B$5009&lt;&gt;"",Data!B752,"")</f>
        <v/>
      </c>
      <c r="C752" s="66" t="str">
        <f>IF(Data!$B752:$C$5009&lt;&gt;"",Data!C752,"")</f>
        <v/>
      </c>
      <c r="F752" s="10"/>
    </row>
    <row r="753" spans="1:6">
      <c r="A753" s="6">
        <v>744</v>
      </c>
      <c r="B753" s="66" t="str">
        <f>IF(Data!B753:$B$5009&lt;&gt;"",Data!B753,"")</f>
        <v/>
      </c>
      <c r="C753" s="66" t="str">
        <f>IF(Data!$B753:$C$5009&lt;&gt;"",Data!C753,"")</f>
        <v/>
      </c>
      <c r="F753" s="10"/>
    </row>
    <row r="754" spans="1:6">
      <c r="A754" s="14">
        <v>745</v>
      </c>
      <c r="B754" s="66" t="str">
        <f>IF(Data!B754:$B$5009&lt;&gt;"",Data!B754,"")</f>
        <v/>
      </c>
      <c r="C754" s="66" t="str">
        <f>IF(Data!$B754:$C$5009&lt;&gt;"",Data!C754,"")</f>
        <v/>
      </c>
      <c r="F754" s="10"/>
    </row>
    <row r="755" spans="1:6">
      <c r="A755" s="6">
        <v>746</v>
      </c>
      <c r="B755" s="66" t="str">
        <f>IF(Data!B755:$B$5009&lt;&gt;"",Data!B755,"")</f>
        <v/>
      </c>
      <c r="C755" s="66" t="str">
        <f>IF(Data!$B755:$C$5009&lt;&gt;"",Data!C755,"")</f>
        <v/>
      </c>
      <c r="F755" s="10"/>
    </row>
    <row r="756" spans="1:6">
      <c r="A756" s="14">
        <v>747</v>
      </c>
      <c r="B756" s="66" t="str">
        <f>IF(Data!B756:$B$5009&lt;&gt;"",Data!B756,"")</f>
        <v/>
      </c>
      <c r="C756" s="66" t="str">
        <f>IF(Data!$B756:$C$5009&lt;&gt;"",Data!C756,"")</f>
        <v/>
      </c>
      <c r="F756" s="10"/>
    </row>
    <row r="757" spans="1:6">
      <c r="A757" s="6">
        <v>748</v>
      </c>
      <c r="B757" s="66" t="str">
        <f>IF(Data!B757:$B$5009&lt;&gt;"",Data!B757,"")</f>
        <v/>
      </c>
      <c r="C757" s="66" t="str">
        <f>IF(Data!$B757:$C$5009&lt;&gt;"",Data!C757,"")</f>
        <v/>
      </c>
      <c r="F757" s="10"/>
    </row>
    <row r="758" spans="1:6">
      <c r="A758" s="14">
        <v>749</v>
      </c>
      <c r="B758" s="66" t="str">
        <f>IF(Data!B758:$B$5009&lt;&gt;"",Data!B758,"")</f>
        <v/>
      </c>
      <c r="C758" s="66" t="str">
        <f>IF(Data!$B758:$C$5009&lt;&gt;"",Data!C758,"")</f>
        <v/>
      </c>
      <c r="F758" s="10"/>
    </row>
    <row r="759" spans="1:6">
      <c r="A759" s="6">
        <v>750</v>
      </c>
      <c r="B759" s="66" t="str">
        <f>IF(Data!B759:$B$5009&lt;&gt;"",Data!B759,"")</f>
        <v/>
      </c>
      <c r="C759" s="66" t="str">
        <f>IF(Data!$B759:$C$5009&lt;&gt;"",Data!C759,"")</f>
        <v/>
      </c>
      <c r="F759" s="10"/>
    </row>
    <row r="760" spans="1:6">
      <c r="A760" s="14">
        <v>751</v>
      </c>
      <c r="B760" s="66" t="str">
        <f>IF(Data!B760:$B$5009&lt;&gt;"",Data!B760,"")</f>
        <v/>
      </c>
      <c r="C760" s="66" t="str">
        <f>IF(Data!$B760:$C$5009&lt;&gt;"",Data!C760,"")</f>
        <v/>
      </c>
      <c r="F760" s="10"/>
    </row>
    <row r="761" spans="1:6">
      <c r="A761" s="6">
        <v>752</v>
      </c>
      <c r="B761" s="66" t="str">
        <f>IF(Data!B761:$B$5009&lt;&gt;"",Data!B761,"")</f>
        <v/>
      </c>
      <c r="C761" s="66" t="str">
        <f>IF(Data!$B761:$C$5009&lt;&gt;"",Data!C761,"")</f>
        <v/>
      </c>
      <c r="F761" s="10"/>
    </row>
    <row r="762" spans="1:6">
      <c r="A762" s="14">
        <v>753</v>
      </c>
      <c r="B762" s="66" t="str">
        <f>IF(Data!B762:$B$5009&lt;&gt;"",Data!B762,"")</f>
        <v/>
      </c>
      <c r="C762" s="66" t="str">
        <f>IF(Data!$B762:$C$5009&lt;&gt;"",Data!C762,"")</f>
        <v/>
      </c>
      <c r="F762" s="10"/>
    </row>
    <row r="763" spans="1:6">
      <c r="A763" s="6">
        <v>754</v>
      </c>
      <c r="B763" s="66" t="str">
        <f>IF(Data!B763:$B$5009&lt;&gt;"",Data!B763,"")</f>
        <v/>
      </c>
      <c r="C763" s="66" t="str">
        <f>IF(Data!$B763:$C$5009&lt;&gt;"",Data!C763,"")</f>
        <v/>
      </c>
      <c r="F763" s="10"/>
    </row>
    <row r="764" spans="1:6">
      <c r="A764" s="14">
        <v>755</v>
      </c>
      <c r="B764" s="66" t="str">
        <f>IF(Data!B764:$B$5009&lt;&gt;"",Data!B764,"")</f>
        <v/>
      </c>
      <c r="C764" s="66" t="str">
        <f>IF(Data!$B764:$C$5009&lt;&gt;"",Data!C764,"")</f>
        <v/>
      </c>
      <c r="F764" s="10"/>
    </row>
    <row r="765" spans="1:6">
      <c r="A765" s="6">
        <v>756</v>
      </c>
      <c r="B765" s="66" t="str">
        <f>IF(Data!B765:$B$5009&lt;&gt;"",Data!B765,"")</f>
        <v/>
      </c>
      <c r="C765" s="66" t="str">
        <f>IF(Data!$B765:$C$5009&lt;&gt;"",Data!C765,"")</f>
        <v/>
      </c>
      <c r="F765" s="10"/>
    </row>
    <row r="766" spans="1:6">
      <c r="A766" s="14">
        <v>757</v>
      </c>
      <c r="B766" s="66" t="str">
        <f>IF(Data!B766:$B$5009&lt;&gt;"",Data!B766,"")</f>
        <v/>
      </c>
      <c r="C766" s="66" t="str">
        <f>IF(Data!$B766:$C$5009&lt;&gt;"",Data!C766,"")</f>
        <v/>
      </c>
      <c r="F766" s="10"/>
    </row>
    <row r="767" spans="1:6">
      <c r="A767" s="6">
        <v>758</v>
      </c>
      <c r="B767" s="66" t="str">
        <f>IF(Data!B767:$B$5009&lt;&gt;"",Data!B767,"")</f>
        <v/>
      </c>
      <c r="C767" s="66" t="str">
        <f>IF(Data!$B767:$C$5009&lt;&gt;"",Data!C767,"")</f>
        <v/>
      </c>
      <c r="F767" s="10"/>
    </row>
    <row r="768" spans="1:6">
      <c r="A768" s="14">
        <v>759</v>
      </c>
      <c r="B768" s="66" t="str">
        <f>IF(Data!B768:$B$5009&lt;&gt;"",Data!B768,"")</f>
        <v/>
      </c>
      <c r="C768" s="66" t="str">
        <f>IF(Data!$B768:$C$5009&lt;&gt;"",Data!C768,"")</f>
        <v/>
      </c>
      <c r="F768" s="10"/>
    </row>
    <row r="769" spans="1:6">
      <c r="A769" s="6">
        <v>760</v>
      </c>
      <c r="B769" s="66" t="str">
        <f>IF(Data!B769:$B$5009&lt;&gt;"",Data!B769,"")</f>
        <v/>
      </c>
      <c r="C769" s="66" t="str">
        <f>IF(Data!$B769:$C$5009&lt;&gt;"",Data!C769,"")</f>
        <v/>
      </c>
      <c r="F769" s="10"/>
    </row>
    <row r="770" spans="1:6">
      <c r="A770" s="14">
        <v>761</v>
      </c>
      <c r="B770" s="66" t="str">
        <f>IF(Data!B770:$B$5009&lt;&gt;"",Data!B770,"")</f>
        <v/>
      </c>
      <c r="C770" s="66" t="str">
        <f>IF(Data!$B770:$C$5009&lt;&gt;"",Data!C770,"")</f>
        <v/>
      </c>
      <c r="F770" s="10"/>
    </row>
    <row r="771" spans="1:6">
      <c r="A771" s="6">
        <v>762</v>
      </c>
      <c r="B771" s="66" t="str">
        <f>IF(Data!B771:$B$5009&lt;&gt;"",Data!B771,"")</f>
        <v/>
      </c>
      <c r="C771" s="66" t="str">
        <f>IF(Data!$B771:$C$5009&lt;&gt;"",Data!C771,"")</f>
        <v/>
      </c>
      <c r="F771" s="10"/>
    </row>
    <row r="772" spans="1:6">
      <c r="A772" s="14">
        <v>763</v>
      </c>
      <c r="B772" s="66" t="str">
        <f>IF(Data!B772:$B$5009&lt;&gt;"",Data!B772,"")</f>
        <v/>
      </c>
      <c r="C772" s="66" t="str">
        <f>IF(Data!$B772:$C$5009&lt;&gt;"",Data!C772,"")</f>
        <v/>
      </c>
      <c r="F772" s="10"/>
    </row>
    <row r="773" spans="1:6">
      <c r="A773" s="6">
        <v>764</v>
      </c>
      <c r="B773" s="66" t="str">
        <f>IF(Data!B773:$B$5009&lt;&gt;"",Data!B773,"")</f>
        <v/>
      </c>
      <c r="C773" s="66" t="str">
        <f>IF(Data!$B773:$C$5009&lt;&gt;"",Data!C773,"")</f>
        <v/>
      </c>
      <c r="F773" s="10"/>
    </row>
    <row r="774" spans="1:6">
      <c r="A774" s="14">
        <v>765</v>
      </c>
      <c r="B774" s="66" t="str">
        <f>IF(Data!B774:$B$5009&lt;&gt;"",Data!B774,"")</f>
        <v/>
      </c>
      <c r="C774" s="66" t="str">
        <f>IF(Data!$B774:$C$5009&lt;&gt;"",Data!C774,"")</f>
        <v/>
      </c>
      <c r="F774" s="10"/>
    </row>
    <row r="775" spans="1:6">
      <c r="A775" s="6">
        <v>766</v>
      </c>
      <c r="B775" s="66" t="str">
        <f>IF(Data!B775:$B$5009&lt;&gt;"",Data!B775,"")</f>
        <v/>
      </c>
      <c r="C775" s="66" t="str">
        <f>IF(Data!$B775:$C$5009&lt;&gt;"",Data!C775,"")</f>
        <v/>
      </c>
      <c r="F775" s="10"/>
    </row>
    <row r="776" spans="1:6">
      <c r="A776" s="14">
        <v>767</v>
      </c>
      <c r="B776" s="66" t="str">
        <f>IF(Data!B776:$B$5009&lt;&gt;"",Data!B776,"")</f>
        <v/>
      </c>
      <c r="C776" s="66" t="str">
        <f>IF(Data!$B776:$C$5009&lt;&gt;"",Data!C776,"")</f>
        <v/>
      </c>
      <c r="F776" s="10"/>
    </row>
    <row r="777" spans="1:6">
      <c r="A777" s="6">
        <v>768</v>
      </c>
      <c r="B777" s="66" t="str">
        <f>IF(Data!B777:$B$5009&lt;&gt;"",Data!B777,"")</f>
        <v/>
      </c>
      <c r="C777" s="66" t="str">
        <f>IF(Data!$B777:$C$5009&lt;&gt;"",Data!C777,"")</f>
        <v/>
      </c>
      <c r="F777" s="10"/>
    </row>
    <row r="778" spans="1:6">
      <c r="A778" s="14">
        <v>769</v>
      </c>
      <c r="B778" s="66" t="str">
        <f>IF(Data!B778:$B$5009&lt;&gt;"",Data!B778,"")</f>
        <v/>
      </c>
      <c r="C778" s="66" t="str">
        <f>IF(Data!$B778:$C$5009&lt;&gt;"",Data!C778,"")</f>
        <v/>
      </c>
      <c r="F778" s="10"/>
    </row>
    <row r="779" spans="1:6">
      <c r="A779" s="6">
        <v>770</v>
      </c>
      <c r="B779" s="66" t="str">
        <f>IF(Data!B779:$B$5009&lt;&gt;"",Data!B779,"")</f>
        <v/>
      </c>
      <c r="C779" s="66" t="str">
        <f>IF(Data!$B779:$C$5009&lt;&gt;"",Data!C779,"")</f>
        <v/>
      </c>
      <c r="F779" s="10"/>
    </row>
    <row r="780" spans="1:6">
      <c r="A780" s="14">
        <v>771</v>
      </c>
      <c r="B780" s="66" t="str">
        <f>IF(Data!B780:$B$5009&lt;&gt;"",Data!B780,"")</f>
        <v/>
      </c>
      <c r="C780" s="66" t="str">
        <f>IF(Data!$B780:$C$5009&lt;&gt;"",Data!C780,"")</f>
        <v/>
      </c>
      <c r="F780" s="10"/>
    </row>
    <row r="781" spans="1:6">
      <c r="A781" s="6">
        <v>772</v>
      </c>
      <c r="B781" s="66" t="str">
        <f>IF(Data!B781:$B$5009&lt;&gt;"",Data!B781,"")</f>
        <v/>
      </c>
      <c r="C781" s="66" t="str">
        <f>IF(Data!$B781:$C$5009&lt;&gt;"",Data!C781,"")</f>
        <v/>
      </c>
      <c r="F781" s="10"/>
    </row>
    <row r="782" spans="1:6">
      <c r="A782" s="14">
        <v>773</v>
      </c>
      <c r="B782" s="66" t="str">
        <f>IF(Data!B782:$B$5009&lt;&gt;"",Data!B782,"")</f>
        <v/>
      </c>
      <c r="C782" s="66" t="str">
        <f>IF(Data!$B782:$C$5009&lt;&gt;"",Data!C782,"")</f>
        <v/>
      </c>
      <c r="F782" s="10"/>
    </row>
    <row r="783" spans="1:6">
      <c r="A783" s="6">
        <v>774</v>
      </c>
      <c r="B783" s="66" t="str">
        <f>IF(Data!B783:$B$5009&lt;&gt;"",Data!B783,"")</f>
        <v/>
      </c>
      <c r="C783" s="66" t="str">
        <f>IF(Data!$B783:$C$5009&lt;&gt;"",Data!C783,"")</f>
        <v/>
      </c>
      <c r="F783" s="10"/>
    </row>
    <row r="784" spans="1:6">
      <c r="A784" s="14">
        <v>775</v>
      </c>
      <c r="B784" s="66" t="str">
        <f>IF(Data!B784:$B$5009&lt;&gt;"",Data!B784,"")</f>
        <v/>
      </c>
      <c r="C784" s="66" t="str">
        <f>IF(Data!$B784:$C$5009&lt;&gt;"",Data!C784,"")</f>
        <v/>
      </c>
      <c r="F784" s="10"/>
    </row>
    <row r="785" spans="1:6">
      <c r="A785" s="6">
        <v>776</v>
      </c>
      <c r="B785" s="66" t="str">
        <f>IF(Data!B785:$B$5009&lt;&gt;"",Data!B785,"")</f>
        <v/>
      </c>
      <c r="C785" s="66" t="str">
        <f>IF(Data!$B785:$C$5009&lt;&gt;"",Data!C785,"")</f>
        <v/>
      </c>
      <c r="F785" s="10"/>
    </row>
    <row r="786" spans="1:6">
      <c r="A786" s="14">
        <v>777</v>
      </c>
      <c r="B786" s="66" t="str">
        <f>IF(Data!B786:$B$5009&lt;&gt;"",Data!B786,"")</f>
        <v/>
      </c>
      <c r="C786" s="66" t="str">
        <f>IF(Data!$B786:$C$5009&lt;&gt;"",Data!C786,"")</f>
        <v/>
      </c>
      <c r="F786" s="10"/>
    </row>
    <row r="787" spans="1:6">
      <c r="A787" s="6">
        <v>778</v>
      </c>
      <c r="B787" s="66" t="str">
        <f>IF(Data!B787:$B$5009&lt;&gt;"",Data!B787,"")</f>
        <v/>
      </c>
      <c r="C787" s="66" t="str">
        <f>IF(Data!$B787:$C$5009&lt;&gt;"",Data!C787,"")</f>
        <v/>
      </c>
      <c r="F787" s="10"/>
    </row>
    <row r="788" spans="1:6">
      <c r="A788" s="14">
        <v>779</v>
      </c>
      <c r="B788" s="66" t="str">
        <f>IF(Data!B788:$B$5009&lt;&gt;"",Data!B788,"")</f>
        <v/>
      </c>
      <c r="C788" s="66" t="str">
        <f>IF(Data!$B788:$C$5009&lt;&gt;"",Data!C788,"")</f>
        <v/>
      </c>
      <c r="F788" s="10"/>
    </row>
    <row r="789" spans="1:6">
      <c r="A789" s="6">
        <v>780</v>
      </c>
      <c r="B789" s="66" t="str">
        <f>IF(Data!B789:$B$5009&lt;&gt;"",Data!B789,"")</f>
        <v/>
      </c>
      <c r="C789" s="66" t="str">
        <f>IF(Data!$B789:$C$5009&lt;&gt;"",Data!C789,"")</f>
        <v/>
      </c>
      <c r="F789" s="10"/>
    </row>
    <row r="790" spans="1:6">
      <c r="A790" s="14">
        <v>781</v>
      </c>
      <c r="B790" s="66" t="str">
        <f>IF(Data!B790:$B$5009&lt;&gt;"",Data!B790,"")</f>
        <v/>
      </c>
      <c r="C790" s="66" t="str">
        <f>IF(Data!$B790:$C$5009&lt;&gt;"",Data!C790,"")</f>
        <v/>
      </c>
      <c r="F790" s="10"/>
    </row>
    <row r="791" spans="1:6">
      <c r="A791" s="6">
        <v>782</v>
      </c>
      <c r="B791" s="66" t="str">
        <f>IF(Data!B791:$B$5009&lt;&gt;"",Data!B791,"")</f>
        <v/>
      </c>
      <c r="C791" s="66" t="str">
        <f>IF(Data!$B791:$C$5009&lt;&gt;"",Data!C791,"")</f>
        <v/>
      </c>
      <c r="F791" s="10"/>
    </row>
    <row r="792" spans="1:6">
      <c r="A792" s="14">
        <v>783</v>
      </c>
      <c r="B792" s="66" t="str">
        <f>IF(Data!B792:$B$5009&lt;&gt;"",Data!B792,"")</f>
        <v/>
      </c>
      <c r="C792" s="66" t="str">
        <f>IF(Data!$B792:$C$5009&lt;&gt;"",Data!C792,"")</f>
        <v/>
      </c>
      <c r="F792" s="10"/>
    </row>
    <row r="793" spans="1:6">
      <c r="A793" s="6">
        <v>784</v>
      </c>
      <c r="B793" s="66" t="str">
        <f>IF(Data!B793:$B$5009&lt;&gt;"",Data!B793,"")</f>
        <v/>
      </c>
      <c r="C793" s="66" t="str">
        <f>IF(Data!$B793:$C$5009&lt;&gt;"",Data!C793,"")</f>
        <v/>
      </c>
      <c r="F793" s="10"/>
    </row>
    <row r="794" spans="1:6">
      <c r="A794" s="14">
        <v>785</v>
      </c>
      <c r="B794" s="66" t="str">
        <f>IF(Data!B794:$B$5009&lt;&gt;"",Data!B794,"")</f>
        <v/>
      </c>
      <c r="C794" s="66" t="str">
        <f>IF(Data!$B794:$C$5009&lt;&gt;"",Data!C794,"")</f>
        <v/>
      </c>
      <c r="F794" s="10"/>
    </row>
    <row r="795" spans="1:6">
      <c r="A795" s="6">
        <v>786</v>
      </c>
      <c r="B795" s="66" t="str">
        <f>IF(Data!B795:$B$5009&lt;&gt;"",Data!B795,"")</f>
        <v/>
      </c>
      <c r="C795" s="66" t="str">
        <f>IF(Data!$B795:$C$5009&lt;&gt;"",Data!C795,"")</f>
        <v/>
      </c>
      <c r="F795" s="10"/>
    </row>
    <row r="796" spans="1:6">
      <c r="A796" s="14">
        <v>787</v>
      </c>
      <c r="B796" s="66" t="str">
        <f>IF(Data!B796:$B$5009&lt;&gt;"",Data!B796,"")</f>
        <v/>
      </c>
      <c r="C796" s="66" t="str">
        <f>IF(Data!$B796:$C$5009&lt;&gt;"",Data!C796,"")</f>
        <v/>
      </c>
      <c r="F796" s="10"/>
    </row>
    <row r="797" spans="1:6">
      <c r="A797" s="6">
        <v>788</v>
      </c>
      <c r="B797" s="66" t="str">
        <f>IF(Data!B797:$B$5009&lt;&gt;"",Data!B797,"")</f>
        <v/>
      </c>
      <c r="C797" s="66" t="str">
        <f>IF(Data!$B797:$C$5009&lt;&gt;"",Data!C797,"")</f>
        <v/>
      </c>
      <c r="F797" s="10"/>
    </row>
    <row r="798" spans="1:6">
      <c r="A798" s="14">
        <v>789</v>
      </c>
      <c r="B798" s="66" t="str">
        <f>IF(Data!B798:$B$5009&lt;&gt;"",Data!B798,"")</f>
        <v/>
      </c>
      <c r="C798" s="66" t="str">
        <f>IF(Data!$B798:$C$5009&lt;&gt;"",Data!C798,"")</f>
        <v/>
      </c>
      <c r="F798" s="10"/>
    </row>
    <row r="799" spans="1:6">
      <c r="A799" s="6">
        <v>790</v>
      </c>
      <c r="B799" s="66" t="str">
        <f>IF(Data!B799:$B$5009&lt;&gt;"",Data!B799,"")</f>
        <v/>
      </c>
      <c r="C799" s="66" t="str">
        <f>IF(Data!$B799:$C$5009&lt;&gt;"",Data!C799,"")</f>
        <v/>
      </c>
      <c r="F799" s="10"/>
    </row>
    <row r="800" spans="1:6">
      <c r="A800" s="14">
        <v>791</v>
      </c>
      <c r="B800" s="66" t="str">
        <f>IF(Data!B800:$B$5009&lt;&gt;"",Data!B800,"")</f>
        <v/>
      </c>
      <c r="C800" s="66" t="str">
        <f>IF(Data!$B800:$C$5009&lt;&gt;"",Data!C800,"")</f>
        <v/>
      </c>
      <c r="F800" s="10"/>
    </row>
    <row r="801" spans="1:6">
      <c r="A801" s="6">
        <v>792</v>
      </c>
      <c r="B801" s="66" t="str">
        <f>IF(Data!B801:$B$5009&lt;&gt;"",Data!B801,"")</f>
        <v/>
      </c>
      <c r="C801" s="66" t="str">
        <f>IF(Data!$B801:$C$5009&lt;&gt;"",Data!C801,"")</f>
        <v/>
      </c>
      <c r="F801" s="10"/>
    </row>
    <row r="802" spans="1:6">
      <c r="A802" s="14">
        <v>793</v>
      </c>
      <c r="B802" s="66" t="str">
        <f>IF(Data!B802:$B$5009&lt;&gt;"",Data!B802,"")</f>
        <v/>
      </c>
      <c r="C802" s="66" t="str">
        <f>IF(Data!$B802:$C$5009&lt;&gt;"",Data!C802,"")</f>
        <v/>
      </c>
      <c r="F802" s="10"/>
    </row>
    <row r="803" spans="1:6">
      <c r="A803" s="6">
        <v>794</v>
      </c>
      <c r="B803" s="66" t="str">
        <f>IF(Data!B803:$B$5009&lt;&gt;"",Data!B803,"")</f>
        <v/>
      </c>
      <c r="C803" s="66" t="str">
        <f>IF(Data!$B803:$C$5009&lt;&gt;"",Data!C803,"")</f>
        <v/>
      </c>
      <c r="F803" s="10"/>
    </row>
    <row r="804" spans="1:6">
      <c r="A804" s="14">
        <v>795</v>
      </c>
      <c r="B804" s="66" t="str">
        <f>IF(Data!B804:$B$5009&lt;&gt;"",Data!B804,"")</f>
        <v/>
      </c>
      <c r="C804" s="66" t="str">
        <f>IF(Data!$B804:$C$5009&lt;&gt;"",Data!C804,"")</f>
        <v/>
      </c>
      <c r="F804" s="10"/>
    </row>
    <row r="805" spans="1:6">
      <c r="A805" s="6">
        <v>796</v>
      </c>
      <c r="B805" s="66" t="str">
        <f>IF(Data!B805:$B$5009&lt;&gt;"",Data!B805,"")</f>
        <v/>
      </c>
      <c r="C805" s="66" t="str">
        <f>IF(Data!$B805:$C$5009&lt;&gt;"",Data!C805,"")</f>
        <v/>
      </c>
      <c r="F805" s="10"/>
    </row>
    <row r="806" spans="1:6">
      <c r="A806" s="14">
        <v>797</v>
      </c>
      <c r="B806" s="66" t="str">
        <f>IF(Data!B806:$B$5009&lt;&gt;"",Data!B806,"")</f>
        <v/>
      </c>
      <c r="C806" s="66" t="str">
        <f>IF(Data!$B806:$C$5009&lt;&gt;"",Data!C806,"")</f>
        <v/>
      </c>
      <c r="F806" s="10"/>
    </row>
    <row r="807" spans="1:6">
      <c r="A807" s="6">
        <v>798</v>
      </c>
      <c r="B807" s="66" t="str">
        <f>IF(Data!B807:$B$5009&lt;&gt;"",Data!B807,"")</f>
        <v/>
      </c>
      <c r="C807" s="66" t="str">
        <f>IF(Data!$B807:$C$5009&lt;&gt;"",Data!C807,"")</f>
        <v/>
      </c>
      <c r="F807" s="10"/>
    </row>
    <row r="808" spans="1:6">
      <c r="A808" s="14">
        <v>799</v>
      </c>
      <c r="B808" s="66" t="str">
        <f>IF(Data!B808:$B$5009&lt;&gt;"",Data!B808,"")</f>
        <v/>
      </c>
      <c r="C808" s="66" t="str">
        <f>IF(Data!$B808:$C$5009&lt;&gt;"",Data!C808,"")</f>
        <v/>
      </c>
      <c r="F808" s="10"/>
    </row>
    <row r="809" spans="1:6">
      <c r="A809" s="6">
        <v>800</v>
      </c>
      <c r="B809" s="66" t="str">
        <f>IF(Data!B809:$B$5009&lt;&gt;"",Data!B809,"")</f>
        <v/>
      </c>
      <c r="C809" s="66" t="str">
        <f>IF(Data!$B809:$C$5009&lt;&gt;"",Data!C809,"")</f>
        <v/>
      </c>
      <c r="F809" s="10"/>
    </row>
    <row r="810" spans="1:6">
      <c r="A810" s="14">
        <v>801</v>
      </c>
      <c r="B810" s="66" t="str">
        <f>IF(Data!B810:$B$5009&lt;&gt;"",Data!B810,"")</f>
        <v/>
      </c>
      <c r="C810" s="66" t="str">
        <f>IF(Data!$B810:$C$5009&lt;&gt;"",Data!C810,"")</f>
        <v/>
      </c>
      <c r="F810" s="10"/>
    </row>
    <row r="811" spans="1:6">
      <c r="A811" s="6">
        <v>802</v>
      </c>
      <c r="B811" s="66" t="str">
        <f>IF(Data!B811:$B$5009&lt;&gt;"",Data!B811,"")</f>
        <v/>
      </c>
      <c r="C811" s="66" t="str">
        <f>IF(Data!$B811:$C$5009&lt;&gt;"",Data!C811,"")</f>
        <v/>
      </c>
      <c r="F811" s="10"/>
    </row>
    <row r="812" spans="1:6">
      <c r="A812" s="14">
        <v>803</v>
      </c>
      <c r="B812" s="66" t="str">
        <f>IF(Data!B812:$B$5009&lt;&gt;"",Data!B812,"")</f>
        <v/>
      </c>
      <c r="C812" s="66" t="str">
        <f>IF(Data!$B812:$C$5009&lt;&gt;"",Data!C812,"")</f>
        <v/>
      </c>
      <c r="F812" s="10"/>
    </row>
    <row r="813" spans="1:6">
      <c r="A813" s="6">
        <v>804</v>
      </c>
      <c r="B813" s="66" t="str">
        <f>IF(Data!B813:$B$5009&lt;&gt;"",Data!B813,"")</f>
        <v/>
      </c>
      <c r="C813" s="66" t="str">
        <f>IF(Data!$B813:$C$5009&lt;&gt;"",Data!C813,"")</f>
        <v/>
      </c>
      <c r="F813" s="10"/>
    </row>
    <row r="814" spans="1:6">
      <c r="A814" s="14">
        <v>805</v>
      </c>
      <c r="B814" s="66" t="str">
        <f>IF(Data!B814:$B$5009&lt;&gt;"",Data!B814,"")</f>
        <v/>
      </c>
      <c r="C814" s="66" t="str">
        <f>IF(Data!$B814:$C$5009&lt;&gt;"",Data!C814,"")</f>
        <v/>
      </c>
      <c r="F814" s="10"/>
    </row>
    <row r="815" spans="1:6">
      <c r="A815" s="6">
        <v>806</v>
      </c>
      <c r="B815" s="66" t="str">
        <f>IF(Data!B815:$B$5009&lt;&gt;"",Data!B815,"")</f>
        <v/>
      </c>
      <c r="C815" s="66" t="str">
        <f>IF(Data!$B815:$C$5009&lt;&gt;"",Data!C815,"")</f>
        <v/>
      </c>
      <c r="F815" s="10"/>
    </row>
    <row r="816" spans="1:6">
      <c r="A816" s="14">
        <v>807</v>
      </c>
      <c r="B816" s="66" t="str">
        <f>IF(Data!B816:$B$5009&lt;&gt;"",Data!B816,"")</f>
        <v/>
      </c>
      <c r="C816" s="66" t="str">
        <f>IF(Data!$B816:$C$5009&lt;&gt;"",Data!C816,"")</f>
        <v/>
      </c>
      <c r="F816" s="10"/>
    </row>
    <row r="817" spans="1:6">
      <c r="A817" s="6">
        <v>808</v>
      </c>
      <c r="B817" s="66" t="str">
        <f>IF(Data!B817:$B$5009&lt;&gt;"",Data!B817,"")</f>
        <v/>
      </c>
      <c r="C817" s="66" t="str">
        <f>IF(Data!$B817:$C$5009&lt;&gt;"",Data!C817,"")</f>
        <v/>
      </c>
      <c r="F817" s="10"/>
    </row>
    <row r="818" spans="1:6">
      <c r="A818" s="14">
        <v>809</v>
      </c>
      <c r="B818" s="66" t="str">
        <f>IF(Data!B818:$B$5009&lt;&gt;"",Data!B818,"")</f>
        <v/>
      </c>
      <c r="C818" s="66" t="str">
        <f>IF(Data!$B818:$C$5009&lt;&gt;"",Data!C818,"")</f>
        <v/>
      </c>
      <c r="F818" s="10"/>
    </row>
    <row r="819" spans="1:6">
      <c r="A819" s="6">
        <v>810</v>
      </c>
      <c r="B819" s="66" t="str">
        <f>IF(Data!B819:$B$5009&lt;&gt;"",Data!B819,"")</f>
        <v/>
      </c>
      <c r="C819" s="66" t="str">
        <f>IF(Data!$B819:$C$5009&lt;&gt;"",Data!C819,"")</f>
        <v/>
      </c>
      <c r="F819" s="10"/>
    </row>
    <row r="820" spans="1:6">
      <c r="A820" s="14">
        <v>811</v>
      </c>
      <c r="B820" s="66" t="str">
        <f>IF(Data!B820:$B$5009&lt;&gt;"",Data!B820,"")</f>
        <v/>
      </c>
      <c r="C820" s="66" t="str">
        <f>IF(Data!$B820:$C$5009&lt;&gt;"",Data!C820,"")</f>
        <v/>
      </c>
      <c r="F820" s="10"/>
    </row>
    <row r="821" spans="1:6">
      <c r="A821" s="6">
        <v>812</v>
      </c>
      <c r="B821" s="66" t="str">
        <f>IF(Data!B821:$B$5009&lt;&gt;"",Data!B821,"")</f>
        <v/>
      </c>
      <c r="C821" s="66" t="str">
        <f>IF(Data!$B821:$C$5009&lt;&gt;"",Data!C821,"")</f>
        <v/>
      </c>
      <c r="F821" s="10"/>
    </row>
    <row r="822" spans="1:6">
      <c r="A822" s="14">
        <v>813</v>
      </c>
      <c r="B822" s="66" t="str">
        <f>IF(Data!B822:$B$5009&lt;&gt;"",Data!B822,"")</f>
        <v/>
      </c>
      <c r="C822" s="66" t="str">
        <f>IF(Data!$B822:$C$5009&lt;&gt;"",Data!C822,"")</f>
        <v/>
      </c>
      <c r="F822" s="10"/>
    </row>
    <row r="823" spans="1:6">
      <c r="A823" s="6">
        <v>814</v>
      </c>
      <c r="B823" s="66" t="str">
        <f>IF(Data!B823:$B$5009&lt;&gt;"",Data!B823,"")</f>
        <v/>
      </c>
      <c r="C823" s="66" t="str">
        <f>IF(Data!$B823:$C$5009&lt;&gt;"",Data!C823,"")</f>
        <v/>
      </c>
      <c r="F823" s="10"/>
    </row>
    <row r="824" spans="1:6">
      <c r="A824" s="14">
        <v>815</v>
      </c>
      <c r="B824" s="66" t="str">
        <f>IF(Data!B824:$B$5009&lt;&gt;"",Data!B824,"")</f>
        <v/>
      </c>
      <c r="C824" s="66" t="str">
        <f>IF(Data!$B824:$C$5009&lt;&gt;"",Data!C824,"")</f>
        <v/>
      </c>
      <c r="F824" s="10"/>
    </row>
    <row r="825" spans="1:6">
      <c r="A825" s="6">
        <v>816</v>
      </c>
      <c r="B825" s="66" t="str">
        <f>IF(Data!B825:$B$5009&lt;&gt;"",Data!B825,"")</f>
        <v/>
      </c>
      <c r="C825" s="66" t="str">
        <f>IF(Data!$B825:$C$5009&lt;&gt;"",Data!C825,"")</f>
        <v/>
      </c>
      <c r="F825" s="10"/>
    </row>
    <row r="826" spans="1:6">
      <c r="A826" s="14">
        <v>817</v>
      </c>
      <c r="B826" s="66" t="str">
        <f>IF(Data!B826:$B$5009&lt;&gt;"",Data!B826,"")</f>
        <v/>
      </c>
      <c r="C826" s="66" t="str">
        <f>IF(Data!$B826:$C$5009&lt;&gt;"",Data!C826,"")</f>
        <v/>
      </c>
      <c r="F826" s="10"/>
    </row>
    <row r="827" spans="1:6">
      <c r="A827" s="6">
        <v>818</v>
      </c>
      <c r="B827" s="66" t="str">
        <f>IF(Data!B827:$B$5009&lt;&gt;"",Data!B827,"")</f>
        <v/>
      </c>
      <c r="C827" s="66" t="str">
        <f>IF(Data!$B827:$C$5009&lt;&gt;"",Data!C827,"")</f>
        <v/>
      </c>
      <c r="F827" s="10"/>
    </row>
    <row r="828" spans="1:6">
      <c r="A828" s="14">
        <v>819</v>
      </c>
      <c r="B828" s="66" t="str">
        <f>IF(Data!B828:$B$5009&lt;&gt;"",Data!B828,"")</f>
        <v/>
      </c>
      <c r="C828" s="66" t="str">
        <f>IF(Data!$B828:$C$5009&lt;&gt;"",Data!C828,"")</f>
        <v/>
      </c>
      <c r="F828" s="10"/>
    </row>
    <row r="829" spans="1:6">
      <c r="A829" s="6">
        <v>820</v>
      </c>
      <c r="B829" s="66" t="str">
        <f>IF(Data!B829:$B$5009&lt;&gt;"",Data!B829,"")</f>
        <v/>
      </c>
      <c r="C829" s="66" t="str">
        <f>IF(Data!$B829:$C$5009&lt;&gt;"",Data!C829,"")</f>
        <v/>
      </c>
      <c r="F829" s="10"/>
    </row>
    <row r="830" spans="1:6">
      <c r="A830" s="14">
        <v>821</v>
      </c>
      <c r="B830" s="66" t="str">
        <f>IF(Data!B830:$B$5009&lt;&gt;"",Data!B830,"")</f>
        <v/>
      </c>
      <c r="C830" s="66" t="str">
        <f>IF(Data!$B830:$C$5009&lt;&gt;"",Data!C830,"")</f>
        <v/>
      </c>
      <c r="F830" s="10"/>
    </row>
    <row r="831" spans="1:6">
      <c r="A831" s="6">
        <v>822</v>
      </c>
      <c r="B831" s="66" t="str">
        <f>IF(Data!B831:$B$5009&lt;&gt;"",Data!B831,"")</f>
        <v/>
      </c>
      <c r="C831" s="66" t="str">
        <f>IF(Data!$B831:$C$5009&lt;&gt;"",Data!C831,"")</f>
        <v/>
      </c>
      <c r="F831" s="10"/>
    </row>
    <row r="832" spans="1:6">
      <c r="A832" s="14">
        <v>823</v>
      </c>
      <c r="B832" s="66" t="str">
        <f>IF(Data!B832:$B$5009&lt;&gt;"",Data!B832,"")</f>
        <v/>
      </c>
      <c r="C832" s="66" t="str">
        <f>IF(Data!$B832:$C$5009&lt;&gt;"",Data!C832,"")</f>
        <v/>
      </c>
      <c r="F832" s="10"/>
    </row>
    <row r="833" spans="1:6">
      <c r="A833" s="6">
        <v>824</v>
      </c>
      <c r="B833" s="66" t="str">
        <f>IF(Data!B833:$B$5009&lt;&gt;"",Data!B833,"")</f>
        <v/>
      </c>
      <c r="C833" s="66" t="str">
        <f>IF(Data!$B833:$C$5009&lt;&gt;"",Data!C833,"")</f>
        <v/>
      </c>
      <c r="F833" s="10"/>
    </row>
    <row r="834" spans="1:6">
      <c r="A834" s="14">
        <v>825</v>
      </c>
      <c r="B834" s="66" t="str">
        <f>IF(Data!B834:$B$5009&lt;&gt;"",Data!B834,"")</f>
        <v/>
      </c>
      <c r="C834" s="66" t="str">
        <f>IF(Data!$B834:$C$5009&lt;&gt;"",Data!C834,"")</f>
        <v/>
      </c>
      <c r="F834" s="10"/>
    </row>
    <row r="835" spans="1:6">
      <c r="A835" s="6">
        <v>826</v>
      </c>
      <c r="B835" s="66" t="str">
        <f>IF(Data!B835:$B$5009&lt;&gt;"",Data!B835,"")</f>
        <v/>
      </c>
      <c r="C835" s="66" t="str">
        <f>IF(Data!$B835:$C$5009&lt;&gt;"",Data!C835,"")</f>
        <v/>
      </c>
      <c r="F835" s="10"/>
    </row>
    <row r="836" spans="1:6">
      <c r="A836" s="14">
        <v>827</v>
      </c>
      <c r="B836" s="66" t="str">
        <f>IF(Data!B836:$B$5009&lt;&gt;"",Data!B836,"")</f>
        <v/>
      </c>
      <c r="C836" s="66" t="str">
        <f>IF(Data!$B836:$C$5009&lt;&gt;"",Data!C836,"")</f>
        <v/>
      </c>
      <c r="F836" s="10"/>
    </row>
    <row r="837" spans="1:6">
      <c r="A837" s="6">
        <v>828</v>
      </c>
      <c r="B837" s="66" t="str">
        <f>IF(Data!B837:$B$5009&lt;&gt;"",Data!B837,"")</f>
        <v/>
      </c>
      <c r="C837" s="66" t="str">
        <f>IF(Data!$B837:$C$5009&lt;&gt;"",Data!C837,"")</f>
        <v/>
      </c>
      <c r="F837" s="10"/>
    </row>
    <row r="838" spans="1:6">
      <c r="A838" s="14">
        <v>829</v>
      </c>
      <c r="B838" s="66" t="str">
        <f>IF(Data!B838:$B$5009&lt;&gt;"",Data!B838,"")</f>
        <v/>
      </c>
      <c r="C838" s="66" t="str">
        <f>IF(Data!$B838:$C$5009&lt;&gt;"",Data!C838,"")</f>
        <v/>
      </c>
      <c r="F838" s="10"/>
    </row>
    <row r="839" spans="1:6">
      <c r="A839" s="6">
        <v>830</v>
      </c>
      <c r="B839" s="66" t="str">
        <f>IF(Data!B839:$B$5009&lt;&gt;"",Data!B839,"")</f>
        <v/>
      </c>
      <c r="C839" s="66" t="str">
        <f>IF(Data!$B839:$C$5009&lt;&gt;"",Data!C839,"")</f>
        <v/>
      </c>
      <c r="F839" s="10"/>
    </row>
    <row r="840" spans="1:6">
      <c r="A840" s="14">
        <v>831</v>
      </c>
      <c r="B840" s="66" t="str">
        <f>IF(Data!B840:$B$5009&lt;&gt;"",Data!B840,"")</f>
        <v/>
      </c>
      <c r="C840" s="66" t="str">
        <f>IF(Data!$B840:$C$5009&lt;&gt;"",Data!C840,"")</f>
        <v/>
      </c>
      <c r="F840" s="10"/>
    </row>
    <row r="841" spans="1:6">
      <c r="A841" s="6">
        <v>832</v>
      </c>
      <c r="B841" s="66" t="str">
        <f>IF(Data!B841:$B$5009&lt;&gt;"",Data!B841,"")</f>
        <v/>
      </c>
      <c r="C841" s="66" t="str">
        <f>IF(Data!$B841:$C$5009&lt;&gt;"",Data!C841,"")</f>
        <v/>
      </c>
      <c r="F841" s="10"/>
    </row>
    <row r="842" spans="1:6">
      <c r="A842" s="14">
        <v>833</v>
      </c>
      <c r="B842" s="66" t="str">
        <f>IF(Data!B842:$B$5009&lt;&gt;"",Data!B842,"")</f>
        <v/>
      </c>
      <c r="C842" s="66" t="str">
        <f>IF(Data!$B842:$C$5009&lt;&gt;"",Data!C842,"")</f>
        <v/>
      </c>
      <c r="F842" s="10"/>
    </row>
    <row r="843" spans="1:6">
      <c r="A843" s="6">
        <v>834</v>
      </c>
      <c r="B843" s="66" t="str">
        <f>IF(Data!B843:$B$5009&lt;&gt;"",Data!B843,"")</f>
        <v/>
      </c>
      <c r="C843" s="66" t="str">
        <f>IF(Data!$B843:$C$5009&lt;&gt;"",Data!C843,"")</f>
        <v/>
      </c>
      <c r="F843" s="10"/>
    </row>
    <row r="844" spans="1:6">
      <c r="A844" s="14">
        <v>835</v>
      </c>
      <c r="B844" s="66" t="str">
        <f>IF(Data!B844:$B$5009&lt;&gt;"",Data!B844,"")</f>
        <v/>
      </c>
      <c r="C844" s="66" t="str">
        <f>IF(Data!$B844:$C$5009&lt;&gt;"",Data!C844,"")</f>
        <v/>
      </c>
      <c r="F844" s="10"/>
    </row>
    <row r="845" spans="1:6">
      <c r="A845" s="6">
        <v>836</v>
      </c>
      <c r="B845" s="66" t="str">
        <f>IF(Data!B845:$B$5009&lt;&gt;"",Data!B845,"")</f>
        <v/>
      </c>
      <c r="C845" s="66" t="str">
        <f>IF(Data!$B845:$C$5009&lt;&gt;"",Data!C845,"")</f>
        <v/>
      </c>
      <c r="F845" s="10"/>
    </row>
    <row r="846" spans="1:6">
      <c r="A846" s="14">
        <v>837</v>
      </c>
      <c r="B846" s="66" t="str">
        <f>IF(Data!B846:$B$5009&lt;&gt;"",Data!B846,"")</f>
        <v/>
      </c>
      <c r="C846" s="66" t="str">
        <f>IF(Data!$B846:$C$5009&lt;&gt;"",Data!C846,"")</f>
        <v/>
      </c>
      <c r="F846" s="10"/>
    </row>
    <row r="847" spans="1:6">
      <c r="A847" s="6">
        <v>838</v>
      </c>
      <c r="B847" s="66" t="str">
        <f>IF(Data!B847:$B$5009&lt;&gt;"",Data!B847,"")</f>
        <v/>
      </c>
      <c r="C847" s="66" t="str">
        <f>IF(Data!$B847:$C$5009&lt;&gt;"",Data!C847,"")</f>
        <v/>
      </c>
      <c r="F847" s="10"/>
    </row>
    <row r="848" spans="1:6">
      <c r="A848" s="14">
        <v>839</v>
      </c>
      <c r="B848" s="66" t="str">
        <f>IF(Data!B848:$B$5009&lt;&gt;"",Data!B848,"")</f>
        <v/>
      </c>
      <c r="C848" s="66" t="str">
        <f>IF(Data!$B848:$C$5009&lt;&gt;"",Data!C848,"")</f>
        <v/>
      </c>
      <c r="F848" s="10"/>
    </row>
    <row r="849" spans="1:6">
      <c r="A849" s="6">
        <v>840</v>
      </c>
      <c r="B849" s="66" t="str">
        <f>IF(Data!B849:$B$5009&lt;&gt;"",Data!B849,"")</f>
        <v/>
      </c>
      <c r="C849" s="66" t="str">
        <f>IF(Data!$B849:$C$5009&lt;&gt;"",Data!C849,"")</f>
        <v/>
      </c>
      <c r="F849" s="10"/>
    </row>
    <row r="850" spans="1:6">
      <c r="A850" s="14">
        <v>841</v>
      </c>
      <c r="B850" s="66" t="str">
        <f>IF(Data!B850:$B$5009&lt;&gt;"",Data!B850,"")</f>
        <v/>
      </c>
      <c r="C850" s="66" t="str">
        <f>IF(Data!$B850:$C$5009&lt;&gt;"",Data!C850,"")</f>
        <v/>
      </c>
      <c r="F850" s="10"/>
    </row>
    <row r="851" spans="1:6">
      <c r="A851" s="6">
        <v>842</v>
      </c>
      <c r="B851" s="66" t="str">
        <f>IF(Data!B851:$B$5009&lt;&gt;"",Data!B851,"")</f>
        <v/>
      </c>
      <c r="C851" s="66" t="str">
        <f>IF(Data!$B851:$C$5009&lt;&gt;"",Data!C851,"")</f>
        <v/>
      </c>
      <c r="F851" s="10"/>
    </row>
    <row r="852" spans="1:6">
      <c r="A852" s="14">
        <v>843</v>
      </c>
      <c r="B852" s="66" t="str">
        <f>IF(Data!B852:$B$5009&lt;&gt;"",Data!B852,"")</f>
        <v/>
      </c>
      <c r="C852" s="66" t="str">
        <f>IF(Data!$B852:$C$5009&lt;&gt;"",Data!C852,"")</f>
        <v/>
      </c>
      <c r="F852" s="10"/>
    </row>
    <row r="853" spans="1:6">
      <c r="A853" s="6">
        <v>844</v>
      </c>
      <c r="B853" s="66" t="str">
        <f>IF(Data!B853:$B$5009&lt;&gt;"",Data!B853,"")</f>
        <v/>
      </c>
      <c r="C853" s="66" t="str">
        <f>IF(Data!$B853:$C$5009&lt;&gt;"",Data!C853,"")</f>
        <v/>
      </c>
      <c r="F853" s="10"/>
    </row>
    <row r="854" spans="1:6">
      <c r="A854" s="14">
        <v>845</v>
      </c>
      <c r="B854" s="66" t="str">
        <f>IF(Data!B854:$B$5009&lt;&gt;"",Data!B854,"")</f>
        <v/>
      </c>
      <c r="C854" s="66" t="str">
        <f>IF(Data!$B854:$C$5009&lt;&gt;"",Data!C854,"")</f>
        <v/>
      </c>
      <c r="F854" s="10"/>
    </row>
    <row r="855" spans="1:6">
      <c r="A855" s="6">
        <v>846</v>
      </c>
      <c r="B855" s="66" t="str">
        <f>IF(Data!B855:$B$5009&lt;&gt;"",Data!B855,"")</f>
        <v/>
      </c>
      <c r="C855" s="66" t="str">
        <f>IF(Data!$B855:$C$5009&lt;&gt;"",Data!C855,"")</f>
        <v/>
      </c>
      <c r="F855" s="10"/>
    </row>
    <row r="856" spans="1:6">
      <c r="A856" s="14">
        <v>847</v>
      </c>
      <c r="B856" s="66" t="str">
        <f>IF(Data!B856:$B$5009&lt;&gt;"",Data!B856,"")</f>
        <v/>
      </c>
      <c r="C856" s="66" t="str">
        <f>IF(Data!$B856:$C$5009&lt;&gt;"",Data!C856,"")</f>
        <v/>
      </c>
      <c r="F856" s="10"/>
    </row>
    <row r="857" spans="1:6">
      <c r="A857" s="6">
        <v>848</v>
      </c>
      <c r="B857" s="66" t="str">
        <f>IF(Data!B857:$B$5009&lt;&gt;"",Data!B857,"")</f>
        <v/>
      </c>
      <c r="C857" s="66" t="str">
        <f>IF(Data!$B857:$C$5009&lt;&gt;"",Data!C857,"")</f>
        <v/>
      </c>
      <c r="F857" s="10"/>
    </row>
    <row r="858" spans="1:6">
      <c r="A858" s="14">
        <v>849</v>
      </c>
      <c r="B858" s="66" t="str">
        <f>IF(Data!B858:$B$5009&lt;&gt;"",Data!B858,"")</f>
        <v/>
      </c>
      <c r="C858" s="66" t="str">
        <f>IF(Data!$B858:$C$5009&lt;&gt;"",Data!C858,"")</f>
        <v/>
      </c>
      <c r="F858" s="10"/>
    </row>
    <row r="859" spans="1:6">
      <c r="A859" s="6">
        <v>850</v>
      </c>
      <c r="B859" s="66" t="str">
        <f>IF(Data!B859:$B$5009&lt;&gt;"",Data!B859,"")</f>
        <v/>
      </c>
      <c r="C859" s="66" t="str">
        <f>IF(Data!$B859:$C$5009&lt;&gt;"",Data!C859,"")</f>
        <v/>
      </c>
      <c r="F859" s="10"/>
    </row>
    <row r="860" spans="1:6">
      <c r="A860" s="14">
        <v>851</v>
      </c>
      <c r="B860" s="66" t="str">
        <f>IF(Data!B860:$B$5009&lt;&gt;"",Data!B860,"")</f>
        <v/>
      </c>
      <c r="C860" s="66" t="str">
        <f>IF(Data!$B860:$C$5009&lt;&gt;"",Data!C860,"")</f>
        <v/>
      </c>
      <c r="F860" s="10"/>
    </row>
    <row r="861" spans="1:6">
      <c r="A861" s="6">
        <v>852</v>
      </c>
      <c r="B861" s="66" t="str">
        <f>IF(Data!B861:$B$5009&lt;&gt;"",Data!B861,"")</f>
        <v/>
      </c>
      <c r="C861" s="66" t="str">
        <f>IF(Data!$B861:$C$5009&lt;&gt;"",Data!C861,"")</f>
        <v/>
      </c>
      <c r="F861" s="10"/>
    </row>
    <row r="862" spans="1:6">
      <c r="A862" s="14">
        <v>853</v>
      </c>
      <c r="B862" s="66" t="str">
        <f>IF(Data!B862:$B$5009&lt;&gt;"",Data!B862,"")</f>
        <v/>
      </c>
      <c r="C862" s="66" t="str">
        <f>IF(Data!$B862:$C$5009&lt;&gt;"",Data!C862,"")</f>
        <v/>
      </c>
      <c r="F862" s="10"/>
    </row>
    <row r="863" spans="1:6">
      <c r="A863" s="6">
        <v>854</v>
      </c>
      <c r="B863" s="66" t="str">
        <f>IF(Data!B863:$B$5009&lt;&gt;"",Data!B863,"")</f>
        <v/>
      </c>
      <c r="C863" s="66" t="str">
        <f>IF(Data!$B863:$C$5009&lt;&gt;"",Data!C863,"")</f>
        <v/>
      </c>
      <c r="F863" s="10"/>
    </row>
    <row r="864" spans="1:6">
      <c r="A864" s="14">
        <v>855</v>
      </c>
      <c r="B864" s="66" t="str">
        <f>IF(Data!B864:$B$5009&lt;&gt;"",Data!B864,"")</f>
        <v/>
      </c>
      <c r="C864" s="66" t="str">
        <f>IF(Data!$B864:$C$5009&lt;&gt;"",Data!C864,"")</f>
        <v/>
      </c>
      <c r="F864" s="10"/>
    </row>
    <row r="865" spans="1:6">
      <c r="A865" s="6">
        <v>856</v>
      </c>
      <c r="B865" s="66" t="str">
        <f>IF(Data!B865:$B$5009&lt;&gt;"",Data!B865,"")</f>
        <v/>
      </c>
      <c r="C865" s="66" t="str">
        <f>IF(Data!$B865:$C$5009&lt;&gt;"",Data!C865,"")</f>
        <v/>
      </c>
      <c r="F865" s="10"/>
    </row>
    <row r="866" spans="1:6">
      <c r="A866" s="14">
        <v>857</v>
      </c>
      <c r="B866" s="66" t="str">
        <f>IF(Data!B866:$B$5009&lt;&gt;"",Data!B866,"")</f>
        <v/>
      </c>
      <c r="C866" s="66" t="str">
        <f>IF(Data!$B866:$C$5009&lt;&gt;"",Data!C866,"")</f>
        <v/>
      </c>
      <c r="F866" s="10"/>
    </row>
    <row r="867" spans="1:6">
      <c r="A867" s="6">
        <v>858</v>
      </c>
      <c r="B867" s="66" t="str">
        <f>IF(Data!B867:$B$5009&lt;&gt;"",Data!B867,"")</f>
        <v/>
      </c>
      <c r="C867" s="66" t="str">
        <f>IF(Data!$B867:$C$5009&lt;&gt;"",Data!C867,"")</f>
        <v/>
      </c>
      <c r="F867" s="10"/>
    </row>
    <row r="868" spans="1:6">
      <c r="A868" s="14">
        <v>859</v>
      </c>
      <c r="B868" s="66" t="str">
        <f>IF(Data!B868:$B$5009&lt;&gt;"",Data!B868,"")</f>
        <v/>
      </c>
      <c r="C868" s="66" t="str">
        <f>IF(Data!$B868:$C$5009&lt;&gt;"",Data!C868,"")</f>
        <v/>
      </c>
      <c r="F868" s="10"/>
    </row>
    <row r="869" spans="1:6">
      <c r="A869" s="6">
        <v>860</v>
      </c>
      <c r="B869" s="66" t="str">
        <f>IF(Data!B869:$B$5009&lt;&gt;"",Data!B869,"")</f>
        <v/>
      </c>
      <c r="C869" s="66" t="str">
        <f>IF(Data!$B869:$C$5009&lt;&gt;"",Data!C869,"")</f>
        <v/>
      </c>
      <c r="F869" s="10"/>
    </row>
    <row r="870" spans="1:6">
      <c r="A870" s="14">
        <v>861</v>
      </c>
      <c r="B870" s="66" t="str">
        <f>IF(Data!B870:$B$5009&lt;&gt;"",Data!B870,"")</f>
        <v/>
      </c>
      <c r="C870" s="66" t="str">
        <f>IF(Data!$B870:$C$5009&lt;&gt;"",Data!C870,"")</f>
        <v/>
      </c>
      <c r="F870" s="10"/>
    </row>
    <row r="871" spans="1:6">
      <c r="A871" s="6">
        <v>862</v>
      </c>
      <c r="B871" s="66" t="str">
        <f>IF(Data!B871:$B$5009&lt;&gt;"",Data!B871,"")</f>
        <v/>
      </c>
      <c r="C871" s="66" t="str">
        <f>IF(Data!$B871:$C$5009&lt;&gt;"",Data!C871,"")</f>
        <v/>
      </c>
      <c r="F871" s="10"/>
    </row>
    <row r="872" spans="1:6">
      <c r="A872" s="14">
        <v>863</v>
      </c>
      <c r="B872" s="66" t="str">
        <f>IF(Data!B872:$B$5009&lt;&gt;"",Data!B872,"")</f>
        <v/>
      </c>
      <c r="C872" s="66" t="str">
        <f>IF(Data!$B872:$C$5009&lt;&gt;"",Data!C872,"")</f>
        <v/>
      </c>
      <c r="F872" s="10"/>
    </row>
    <row r="873" spans="1:6">
      <c r="A873" s="6">
        <v>864</v>
      </c>
      <c r="B873" s="66" t="str">
        <f>IF(Data!B873:$B$5009&lt;&gt;"",Data!B873,"")</f>
        <v/>
      </c>
      <c r="C873" s="66" t="str">
        <f>IF(Data!$B873:$C$5009&lt;&gt;"",Data!C873,"")</f>
        <v/>
      </c>
      <c r="F873" s="10"/>
    </row>
    <row r="874" spans="1:6">
      <c r="A874" s="14">
        <v>865</v>
      </c>
      <c r="B874" s="66" t="str">
        <f>IF(Data!B874:$B$5009&lt;&gt;"",Data!B874,"")</f>
        <v/>
      </c>
      <c r="C874" s="66" t="str">
        <f>IF(Data!$B874:$C$5009&lt;&gt;"",Data!C874,"")</f>
        <v/>
      </c>
      <c r="F874" s="10"/>
    </row>
    <row r="875" spans="1:6">
      <c r="A875" s="6">
        <v>866</v>
      </c>
      <c r="B875" s="66" t="str">
        <f>IF(Data!B875:$B$5009&lt;&gt;"",Data!B875,"")</f>
        <v/>
      </c>
      <c r="C875" s="66" t="str">
        <f>IF(Data!$B875:$C$5009&lt;&gt;"",Data!C875,"")</f>
        <v/>
      </c>
      <c r="F875" s="10"/>
    </row>
    <row r="876" spans="1:6">
      <c r="A876" s="14">
        <v>867</v>
      </c>
      <c r="B876" s="66" t="str">
        <f>IF(Data!B876:$B$5009&lt;&gt;"",Data!B876,"")</f>
        <v/>
      </c>
      <c r="C876" s="66" t="str">
        <f>IF(Data!$B876:$C$5009&lt;&gt;"",Data!C876,"")</f>
        <v/>
      </c>
      <c r="F876" s="10"/>
    </row>
    <row r="877" spans="1:6">
      <c r="A877" s="6">
        <v>868</v>
      </c>
      <c r="B877" s="66" t="str">
        <f>IF(Data!B877:$B$5009&lt;&gt;"",Data!B877,"")</f>
        <v/>
      </c>
      <c r="C877" s="66" t="str">
        <f>IF(Data!$B877:$C$5009&lt;&gt;"",Data!C877,"")</f>
        <v/>
      </c>
      <c r="F877" s="10"/>
    </row>
    <row r="878" spans="1:6">
      <c r="A878" s="14">
        <v>869</v>
      </c>
      <c r="B878" s="66" t="str">
        <f>IF(Data!B878:$B$5009&lt;&gt;"",Data!B878,"")</f>
        <v/>
      </c>
      <c r="C878" s="66" t="str">
        <f>IF(Data!$B878:$C$5009&lt;&gt;"",Data!C878,"")</f>
        <v/>
      </c>
      <c r="F878" s="10"/>
    </row>
    <row r="879" spans="1:6">
      <c r="A879" s="6">
        <v>870</v>
      </c>
      <c r="B879" s="66" t="str">
        <f>IF(Data!B879:$B$5009&lt;&gt;"",Data!B879,"")</f>
        <v/>
      </c>
      <c r="C879" s="66" t="str">
        <f>IF(Data!$B879:$C$5009&lt;&gt;"",Data!C879,"")</f>
        <v/>
      </c>
      <c r="F879" s="10"/>
    </row>
    <row r="880" spans="1:6">
      <c r="A880" s="14">
        <v>871</v>
      </c>
      <c r="B880" s="66" t="str">
        <f>IF(Data!B880:$B$5009&lt;&gt;"",Data!B880,"")</f>
        <v/>
      </c>
      <c r="C880" s="66" t="str">
        <f>IF(Data!$B880:$C$5009&lt;&gt;"",Data!C880,"")</f>
        <v/>
      </c>
      <c r="F880" s="10"/>
    </row>
    <row r="881" spans="1:6">
      <c r="A881" s="6">
        <v>872</v>
      </c>
      <c r="B881" s="66" t="str">
        <f>IF(Data!B881:$B$5009&lt;&gt;"",Data!B881,"")</f>
        <v/>
      </c>
      <c r="C881" s="66" t="str">
        <f>IF(Data!$B881:$C$5009&lt;&gt;"",Data!C881,"")</f>
        <v/>
      </c>
      <c r="F881" s="10"/>
    </row>
    <row r="882" spans="1:6">
      <c r="A882" s="14">
        <v>873</v>
      </c>
      <c r="B882" s="66" t="str">
        <f>IF(Data!B882:$B$5009&lt;&gt;"",Data!B882,"")</f>
        <v/>
      </c>
      <c r="C882" s="66" t="str">
        <f>IF(Data!$B882:$C$5009&lt;&gt;"",Data!C882,"")</f>
        <v/>
      </c>
      <c r="F882" s="10"/>
    </row>
    <row r="883" spans="1:6">
      <c r="A883" s="6">
        <v>874</v>
      </c>
      <c r="B883" s="66" t="str">
        <f>IF(Data!B883:$B$5009&lt;&gt;"",Data!B883,"")</f>
        <v/>
      </c>
      <c r="C883" s="66" t="str">
        <f>IF(Data!$B883:$C$5009&lt;&gt;"",Data!C883,"")</f>
        <v/>
      </c>
      <c r="F883" s="10"/>
    </row>
    <row r="884" spans="1:6">
      <c r="A884" s="14">
        <v>875</v>
      </c>
      <c r="B884" s="66" t="str">
        <f>IF(Data!B884:$B$5009&lt;&gt;"",Data!B884,"")</f>
        <v/>
      </c>
      <c r="C884" s="66" t="str">
        <f>IF(Data!$B884:$C$5009&lt;&gt;"",Data!C884,"")</f>
        <v/>
      </c>
      <c r="F884" s="10"/>
    </row>
    <row r="885" spans="1:6">
      <c r="A885" s="6">
        <v>876</v>
      </c>
      <c r="B885" s="66" t="str">
        <f>IF(Data!B885:$B$5009&lt;&gt;"",Data!B885,"")</f>
        <v/>
      </c>
      <c r="C885" s="66" t="str">
        <f>IF(Data!$B885:$C$5009&lt;&gt;"",Data!C885,"")</f>
        <v/>
      </c>
      <c r="F885" s="10"/>
    </row>
    <row r="886" spans="1:6">
      <c r="A886" s="14">
        <v>877</v>
      </c>
      <c r="B886" s="66" t="str">
        <f>IF(Data!B886:$B$5009&lt;&gt;"",Data!B886,"")</f>
        <v/>
      </c>
      <c r="C886" s="66" t="str">
        <f>IF(Data!$B886:$C$5009&lt;&gt;"",Data!C886,"")</f>
        <v/>
      </c>
      <c r="F886" s="10"/>
    </row>
    <row r="887" spans="1:6">
      <c r="A887" s="6">
        <v>878</v>
      </c>
      <c r="B887" s="66" t="str">
        <f>IF(Data!B887:$B$5009&lt;&gt;"",Data!B887,"")</f>
        <v/>
      </c>
      <c r="C887" s="66" t="str">
        <f>IF(Data!$B887:$C$5009&lt;&gt;"",Data!C887,"")</f>
        <v/>
      </c>
      <c r="F887" s="10"/>
    </row>
    <row r="888" spans="1:6">
      <c r="A888" s="14">
        <v>879</v>
      </c>
      <c r="B888" s="66" t="str">
        <f>IF(Data!B888:$B$5009&lt;&gt;"",Data!B888,"")</f>
        <v/>
      </c>
      <c r="C888" s="66" t="str">
        <f>IF(Data!$B888:$C$5009&lt;&gt;"",Data!C888,"")</f>
        <v/>
      </c>
      <c r="F888" s="10"/>
    </row>
    <row r="889" spans="1:6">
      <c r="A889" s="6">
        <v>880</v>
      </c>
      <c r="B889" s="66" t="str">
        <f>IF(Data!B889:$B$5009&lt;&gt;"",Data!B889,"")</f>
        <v/>
      </c>
      <c r="C889" s="66" t="str">
        <f>IF(Data!$B889:$C$5009&lt;&gt;"",Data!C889,"")</f>
        <v/>
      </c>
      <c r="F889" s="10"/>
    </row>
    <row r="890" spans="1:6">
      <c r="A890" s="14">
        <v>881</v>
      </c>
      <c r="B890" s="66" t="str">
        <f>IF(Data!B890:$B$5009&lt;&gt;"",Data!B890,"")</f>
        <v/>
      </c>
      <c r="C890" s="66" t="str">
        <f>IF(Data!$B890:$C$5009&lt;&gt;"",Data!C890,"")</f>
        <v/>
      </c>
      <c r="F890" s="10"/>
    </row>
    <row r="891" spans="1:6">
      <c r="A891" s="6">
        <v>882</v>
      </c>
      <c r="B891" s="66" t="str">
        <f>IF(Data!B891:$B$5009&lt;&gt;"",Data!B891,"")</f>
        <v/>
      </c>
      <c r="C891" s="66" t="str">
        <f>IF(Data!$B891:$C$5009&lt;&gt;"",Data!C891,"")</f>
        <v/>
      </c>
      <c r="F891" s="10"/>
    </row>
    <row r="892" spans="1:6">
      <c r="A892" s="14">
        <v>883</v>
      </c>
      <c r="B892" s="66" t="str">
        <f>IF(Data!B892:$B$5009&lt;&gt;"",Data!B892,"")</f>
        <v/>
      </c>
      <c r="C892" s="66" t="str">
        <f>IF(Data!$B892:$C$5009&lt;&gt;"",Data!C892,"")</f>
        <v/>
      </c>
      <c r="F892" s="10"/>
    </row>
    <row r="893" spans="1:6">
      <c r="A893" s="6">
        <v>884</v>
      </c>
      <c r="B893" s="66" t="str">
        <f>IF(Data!B893:$B$5009&lt;&gt;"",Data!B893,"")</f>
        <v/>
      </c>
      <c r="C893" s="66" t="str">
        <f>IF(Data!$B893:$C$5009&lt;&gt;"",Data!C893,"")</f>
        <v/>
      </c>
      <c r="F893" s="10"/>
    </row>
    <row r="894" spans="1:6">
      <c r="A894" s="14">
        <v>885</v>
      </c>
      <c r="B894" s="66" t="str">
        <f>IF(Data!B894:$B$5009&lt;&gt;"",Data!B894,"")</f>
        <v/>
      </c>
      <c r="C894" s="66" t="str">
        <f>IF(Data!$B894:$C$5009&lt;&gt;"",Data!C894,"")</f>
        <v/>
      </c>
      <c r="F894" s="10"/>
    </row>
    <row r="895" spans="1:6">
      <c r="A895" s="6">
        <v>886</v>
      </c>
      <c r="B895" s="66" t="str">
        <f>IF(Data!B895:$B$5009&lt;&gt;"",Data!B895,"")</f>
        <v/>
      </c>
      <c r="C895" s="66" t="str">
        <f>IF(Data!$B895:$C$5009&lt;&gt;"",Data!C895,"")</f>
        <v/>
      </c>
      <c r="F895" s="10"/>
    </row>
    <row r="896" spans="1:6">
      <c r="A896" s="14">
        <v>887</v>
      </c>
      <c r="B896" s="66" t="str">
        <f>IF(Data!B896:$B$5009&lt;&gt;"",Data!B896,"")</f>
        <v/>
      </c>
      <c r="C896" s="66" t="str">
        <f>IF(Data!$B896:$C$5009&lt;&gt;"",Data!C896,"")</f>
        <v/>
      </c>
      <c r="F896" s="10"/>
    </row>
    <row r="897" spans="1:6">
      <c r="A897" s="6">
        <v>888</v>
      </c>
      <c r="B897" s="66" t="str">
        <f>IF(Data!B897:$B$5009&lt;&gt;"",Data!B897,"")</f>
        <v/>
      </c>
      <c r="C897" s="66" t="str">
        <f>IF(Data!$B897:$C$5009&lt;&gt;"",Data!C897,"")</f>
        <v/>
      </c>
      <c r="F897" s="10"/>
    </row>
    <row r="898" spans="1:6">
      <c r="A898" s="14">
        <v>889</v>
      </c>
      <c r="B898" s="66" t="str">
        <f>IF(Data!B898:$B$5009&lt;&gt;"",Data!B898,"")</f>
        <v/>
      </c>
      <c r="C898" s="66" t="str">
        <f>IF(Data!$B898:$C$5009&lt;&gt;"",Data!C898,"")</f>
        <v/>
      </c>
      <c r="F898" s="10"/>
    </row>
    <row r="899" spans="1:6">
      <c r="A899" s="6">
        <v>890</v>
      </c>
      <c r="B899" s="66" t="str">
        <f>IF(Data!B899:$B$5009&lt;&gt;"",Data!B899,"")</f>
        <v/>
      </c>
      <c r="C899" s="66" t="str">
        <f>IF(Data!$B899:$C$5009&lt;&gt;"",Data!C899,"")</f>
        <v/>
      </c>
      <c r="F899" s="10"/>
    </row>
    <row r="900" spans="1:6">
      <c r="A900" s="14">
        <v>891</v>
      </c>
      <c r="B900" s="66" t="str">
        <f>IF(Data!B900:$B$5009&lt;&gt;"",Data!B900,"")</f>
        <v/>
      </c>
      <c r="C900" s="66" t="str">
        <f>IF(Data!$B900:$C$5009&lt;&gt;"",Data!C900,"")</f>
        <v/>
      </c>
      <c r="F900" s="10"/>
    </row>
    <row r="901" spans="1:6">
      <c r="A901" s="6">
        <v>892</v>
      </c>
      <c r="B901" s="66" t="str">
        <f>IF(Data!B901:$B$5009&lt;&gt;"",Data!B901,"")</f>
        <v/>
      </c>
      <c r="C901" s="66" t="str">
        <f>IF(Data!$B901:$C$5009&lt;&gt;"",Data!C901,"")</f>
        <v/>
      </c>
      <c r="F901" s="10"/>
    </row>
    <row r="902" spans="1:6">
      <c r="A902" s="14">
        <v>893</v>
      </c>
      <c r="B902" s="66" t="str">
        <f>IF(Data!B902:$B$5009&lt;&gt;"",Data!B902,"")</f>
        <v/>
      </c>
      <c r="C902" s="66" t="str">
        <f>IF(Data!$B902:$C$5009&lt;&gt;"",Data!C902,"")</f>
        <v/>
      </c>
      <c r="F902" s="10"/>
    </row>
    <row r="903" spans="1:6">
      <c r="A903" s="6">
        <v>894</v>
      </c>
      <c r="B903" s="66" t="str">
        <f>IF(Data!B903:$B$5009&lt;&gt;"",Data!B903,"")</f>
        <v/>
      </c>
      <c r="C903" s="66" t="str">
        <f>IF(Data!$B903:$C$5009&lt;&gt;"",Data!C903,"")</f>
        <v/>
      </c>
      <c r="F903" s="10"/>
    </row>
    <row r="904" spans="1:6">
      <c r="A904" s="14">
        <v>895</v>
      </c>
      <c r="B904" s="66" t="str">
        <f>IF(Data!B904:$B$5009&lt;&gt;"",Data!B904,"")</f>
        <v/>
      </c>
      <c r="C904" s="66" t="str">
        <f>IF(Data!$B904:$C$5009&lt;&gt;"",Data!C904,"")</f>
        <v/>
      </c>
      <c r="F904" s="10"/>
    </row>
    <row r="905" spans="1:6">
      <c r="A905" s="6">
        <v>896</v>
      </c>
      <c r="B905" s="66" t="str">
        <f>IF(Data!B905:$B$5009&lt;&gt;"",Data!B905,"")</f>
        <v/>
      </c>
      <c r="C905" s="66" t="str">
        <f>IF(Data!$B905:$C$5009&lt;&gt;"",Data!C905,"")</f>
        <v/>
      </c>
      <c r="F905" s="10"/>
    </row>
    <row r="906" spans="1:6">
      <c r="A906" s="14">
        <v>897</v>
      </c>
      <c r="B906" s="66" t="str">
        <f>IF(Data!B906:$B$5009&lt;&gt;"",Data!B906,"")</f>
        <v/>
      </c>
      <c r="C906" s="66" t="str">
        <f>IF(Data!$B906:$C$5009&lt;&gt;"",Data!C906,"")</f>
        <v/>
      </c>
      <c r="F906" s="10"/>
    </row>
    <row r="907" spans="1:6">
      <c r="A907" s="6">
        <v>898</v>
      </c>
      <c r="B907" s="66" t="str">
        <f>IF(Data!B907:$B$5009&lt;&gt;"",Data!B907,"")</f>
        <v/>
      </c>
      <c r="C907" s="66" t="str">
        <f>IF(Data!$B907:$C$5009&lt;&gt;"",Data!C907,"")</f>
        <v/>
      </c>
      <c r="F907" s="10"/>
    </row>
    <row r="908" spans="1:6">
      <c r="A908" s="14">
        <v>899</v>
      </c>
      <c r="B908" s="66" t="str">
        <f>IF(Data!B908:$B$5009&lt;&gt;"",Data!B908,"")</f>
        <v/>
      </c>
      <c r="C908" s="66" t="str">
        <f>IF(Data!$B908:$C$5009&lt;&gt;"",Data!C908,"")</f>
        <v/>
      </c>
      <c r="F908" s="10"/>
    </row>
    <row r="909" spans="1:6">
      <c r="A909" s="6">
        <v>900</v>
      </c>
      <c r="B909" s="66" t="str">
        <f>IF(Data!B909:$B$5009&lt;&gt;"",Data!B909,"")</f>
        <v/>
      </c>
      <c r="C909" s="66" t="str">
        <f>IF(Data!$B909:$C$5009&lt;&gt;"",Data!C909,"")</f>
        <v/>
      </c>
      <c r="F909" s="10"/>
    </row>
    <row r="910" spans="1:6">
      <c r="A910" s="14">
        <v>901</v>
      </c>
      <c r="B910" s="66" t="str">
        <f>IF(Data!B910:$B$5009&lt;&gt;"",Data!B910,"")</f>
        <v/>
      </c>
      <c r="C910" s="66" t="str">
        <f>IF(Data!$B910:$C$5009&lt;&gt;"",Data!C910,"")</f>
        <v/>
      </c>
      <c r="F910" s="10"/>
    </row>
    <row r="911" spans="1:6">
      <c r="A911" s="6">
        <v>902</v>
      </c>
      <c r="B911" s="66" t="str">
        <f>IF(Data!B911:$B$5009&lt;&gt;"",Data!B911,"")</f>
        <v/>
      </c>
      <c r="C911" s="66" t="str">
        <f>IF(Data!$B911:$C$5009&lt;&gt;"",Data!C911,"")</f>
        <v/>
      </c>
      <c r="F911" s="10"/>
    </row>
    <row r="912" spans="1:6">
      <c r="A912" s="14">
        <v>903</v>
      </c>
      <c r="B912" s="66" t="str">
        <f>IF(Data!B912:$B$5009&lt;&gt;"",Data!B912,"")</f>
        <v/>
      </c>
      <c r="C912" s="66" t="str">
        <f>IF(Data!$B912:$C$5009&lt;&gt;"",Data!C912,"")</f>
        <v/>
      </c>
      <c r="F912" s="10"/>
    </row>
    <row r="913" spans="1:6">
      <c r="A913" s="6">
        <v>904</v>
      </c>
      <c r="B913" s="66" t="str">
        <f>IF(Data!B913:$B$5009&lt;&gt;"",Data!B913,"")</f>
        <v/>
      </c>
      <c r="C913" s="66" t="str">
        <f>IF(Data!$B913:$C$5009&lt;&gt;"",Data!C913,"")</f>
        <v/>
      </c>
      <c r="F913" s="10"/>
    </row>
    <row r="914" spans="1:6">
      <c r="A914" s="14">
        <v>905</v>
      </c>
      <c r="B914" s="66" t="str">
        <f>IF(Data!B914:$B$5009&lt;&gt;"",Data!B914,"")</f>
        <v/>
      </c>
      <c r="C914" s="66" t="str">
        <f>IF(Data!$B914:$C$5009&lt;&gt;"",Data!C914,"")</f>
        <v/>
      </c>
      <c r="F914" s="10"/>
    </row>
    <row r="915" spans="1:6">
      <c r="A915" s="6">
        <v>906</v>
      </c>
      <c r="B915" s="66" t="str">
        <f>IF(Data!B915:$B$5009&lt;&gt;"",Data!B915,"")</f>
        <v/>
      </c>
      <c r="C915" s="66" t="str">
        <f>IF(Data!$B915:$C$5009&lt;&gt;"",Data!C915,"")</f>
        <v/>
      </c>
      <c r="F915" s="10"/>
    </row>
    <row r="916" spans="1:6">
      <c r="A916" s="14">
        <v>907</v>
      </c>
      <c r="B916" s="66" t="str">
        <f>IF(Data!B916:$B$5009&lt;&gt;"",Data!B916,"")</f>
        <v/>
      </c>
      <c r="C916" s="66" t="str">
        <f>IF(Data!$B916:$C$5009&lt;&gt;"",Data!C916,"")</f>
        <v/>
      </c>
      <c r="F916" s="10"/>
    </row>
    <row r="917" spans="1:6">
      <c r="A917" s="6">
        <v>908</v>
      </c>
      <c r="B917" s="66" t="str">
        <f>IF(Data!B917:$B$5009&lt;&gt;"",Data!B917,"")</f>
        <v/>
      </c>
      <c r="C917" s="66" t="str">
        <f>IF(Data!$B917:$C$5009&lt;&gt;"",Data!C917,"")</f>
        <v/>
      </c>
      <c r="F917" s="10"/>
    </row>
    <row r="918" spans="1:6">
      <c r="A918" s="14">
        <v>909</v>
      </c>
      <c r="B918" s="66" t="str">
        <f>IF(Data!B918:$B$5009&lt;&gt;"",Data!B918,"")</f>
        <v/>
      </c>
      <c r="C918" s="66" t="str">
        <f>IF(Data!$B918:$C$5009&lt;&gt;"",Data!C918,"")</f>
        <v/>
      </c>
      <c r="F918" s="10"/>
    </row>
    <row r="919" spans="1:6">
      <c r="A919" s="6">
        <v>910</v>
      </c>
      <c r="B919" s="66" t="str">
        <f>IF(Data!B919:$B$5009&lt;&gt;"",Data!B919,"")</f>
        <v/>
      </c>
      <c r="C919" s="66" t="str">
        <f>IF(Data!$B919:$C$5009&lt;&gt;"",Data!C919,"")</f>
        <v/>
      </c>
      <c r="F919" s="10"/>
    </row>
    <row r="920" spans="1:6">
      <c r="A920" s="14">
        <v>911</v>
      </c>
      <c r="B920" s="66" t="str">
        <f>IF(Data!B920:$B$5009&lt;&gt;"",Data!B920,"")</f>
        <v/>
      </c>
      <c r="C920" s="66" t="str">
        <f>IF(Data!$B920:$C$5009&lt;&gt;"",Data!C920,"")</f>
        <v/>
      </c>
      <c r="F920" s="10"/>
    </row>
    <row r="921" spans="1:6">
      <c r="A921" s="6">
        <v>912</v>
      </c>
      <c r="B921" s="66" t="str">
        <f>IF(Data!B921:$B$5009&lt;&gt;"",Data!B921,"")</f>
        <v/>
      </c>
      <c r="C921" s="66" t="str">
        <f>IF(Data!$B921:$C$5009&lt;&gt;"",Data!C921,"")</f>
        <v/>
      </c>
      <c r="F921" s="10"/>
    </row>
    <row r="922" spans="1:6">
      <c r="A922" s="14">
        <v>913</v>
      </c>
      <c r="B922" s="66" t="str">
        <f>IF(Data!B922:$B$5009&lt;&gt;"",Data!B922,"")</f>
        <v/>
      </c>
      <c r="C922" s="66" t="str">
        <f>IF(Data!$B922:$C$5009&lt;&gt;"",Data!C922,"")</f>
        <v/>
      </c>
      <c r="F922" s="10"/>
    </row>
    <row r="923" spans="1:6">
      <c r="A923" s="6">
        <v>914</v>
      </c>
      <c r="B923" s="66" t="str">
        <f>IF(Data!B923:$B$5009&lt;&gt;"",Data!B923,"")</f>
        <v/>
      </c>
      <c r="C923" s="66" t="str">
        <f>IF(Data!$B923:$C$5009&lt;&gt;"",Data!C923,"")</f>
        <v/>
      </c>
      <c r="F923" s="10"/>
    </row>
    <row r="924" spans="1:6">
      <c r="A924" s="14">
        <v>915</v>
      </c>
      <c r="B924" s="66" t="str">
        <f>IF(Data!B924:$B$5009&lt;&gt;"",Data!B924,"")</f>
        <v/>
      </c>
      <c r="C924" s="66" t="str">
        <f>IF(Data!$B924:$C$5009&lt;&gt;"",Data!C924,"")</f>
        <v/>
      </c>
      <c r="F924" s="10"/>
    </row>
    <row r="925" spans="1:6">
      <c r="A925" s="6">
        <v>916</v>
      </c>
      <c r="B925" s="66" t="str">
        <f>IF(Data!B925:$B$5009&lt;&gt;"",Data!B925,"")</f>
        <v/>
      </c>
      <c r="C925" s="66" t="str">
        <f>IF(Data!$B925:$C$5009&lt;&gt;"",Data!C925,"")</f>
        <v/>
      </c>
      <c r="F925" s="10"/>
    </row>
    <row r="926" spans="1:6">
      <c r="A926" s="14">
        <v>917</v>
      </c>
      <c r="B926" s="66" t="str">
        <f>IF(Data!B926:$B$5009&lt;&gt;"",Data!B926,"")</f>
        <v/>
      </c>
      <c r="C926" s="66" t="str">
        <f>IF(Data!$B926:$C$5009&lt;&gt;"",Data!C926,"")</f>
        <v/>
      </c>
      <c r="F926" s="10"/>
    </row>
    <row r="927" spans="1:6">
      <c r="A927" s="6">
        <v>918</v>
      </c>
      <c r="B927" s="66" t="str">
        <f>IF(Data!B927:$B$5009&lt;&gt;"",Data!B927,"")</f>
        <v/>
      </c>
      <c r="C927" s="66" t="str">
        <f>IF(Data!$B927:$C$5009&lt;&gt;"",Data!C927,"")</f>
        <v/>
      </c>
      <c r="F927" s="10"/>
    </row>
    <row r="928" spans="1:6">
      <c r="A928" s="14">
        <v>919</v>
      </c>
      <c r="B928" s="66" t="str">
        <f>IF(Data!B928:$B$5009&lt;&gt;"",Data!B928,"")</f>
        <v/>
      </c>
      <c r="C928" s="66" t="str">
        <f>IF(Data!$B928:$C$5009&lt;&gt;"",Data!C928,"")</f>
        <v/>
      </c>
      <c r="F928" s="10"/>
    </row>
    <row r="929" spans="1:6">
      <c r="A929" s="6">
        <v>920</v>
      </c>
      <c r="B929" s="66" t="str">
        <f>IF(Data!B929:$B$5009&lt;&gt;"",Data!B929,"")</f>
        <v/>
      </c>
      <c r="C929" s="66" t="str">
        <f>IF(Data!$B929:$C$5009&lt;&gt;"",Data!C929,"")</f>
        <v/>
      </c>
      <c r="F929" s="10"/>
    </row>
    <row r="930" spans="1:6">
      <c r="A930" s="14">
        <v>921</v>
      </c>
      <c r="B930" s="66" t="str">
        <f>IF(Data!B930:$B$5009&lt;&gt;"",Data!B930,"")</f>
        <v/>
      </c>
      <c r="C930" s="66" t="str">
        <f>IF(Data!$B930:$C$5009&lt;&gt;"",Data!C930,"")</f>
        <v/>
      </c>
      <c r="F930" s="10"/>
    </row>
    <row r="931" spans="1:6">
      <c r="A931" s="6">
        <v>922</v>
      </c>
      <c r="B931" s="66" t="str">
        <f>IF(Data!B931:$B$5009&lt;&gt;"",Data!B931,"")</f>
        <v/>
      </c>
      <c r="C931" s="66" t="str">
        <f>IF(Data!$B931:$C$5009&lt;&gt;"",Data!C931,"")</f>
        <v/>
      </c>
      <c r="F931" s="10"/>
    </row>
    <row r="932" spans="1:6">
      <c r="A932" s="14">
        <v>923</v>
      </c>
      <c r="B932" s="66" t="str">
        <f>IF(Data!B932:$B$5009&lt;&gt;"",Data!B932,"")</f>
        <v/>
      </c>
      <c r="C932" s="66" t="str">
        <f>IF(Data!$B932:$C$5009&lt;&gt;"",Data!C932,"")</f>
        <v/>
      </c>
      <c r="F932" s="10"/>
    </row>
    <row r="933" spans="1:6">
      <c r="A933" s="6">
        <v>924</v>
      </c>
      <c r="B933" s="66" t="str">
        <f>IF(Data!B933:$B$5009&lt;&gt;"",Data!B933,"")</f>
        <v/>
      </c>
      <c r="C933" s="66" t="str">
        <f>IF(Data!$B933:$C$5009&lt;&gt;"",Data!C933,"")</f>
        <v/>
      </c>
      <c r="F933" s="10"/>
    </row>
    <row r="934" spans="1:6">
      <c r="A934" s="14">
        <v>925</v>
      </c>
      <c r="B934" s="66" t="str">
        <f>IF(Data!B934:$B$5009&lt;&gt;"",Data!B934,"")</f>
        <v/>
      </c>
      <c r="C934" s="66" t="str">
        <f>IF(Data!$B934:$C$5009&lt;&gt;"",Data!C934,"")</f>
        <v/>
      </c>
      <c r="F934" s="10"/>
    </row>
    <row r="935" spans="1:6">
      <c r="A935" s="6">
        <v>926</v>
      </c>
      <c r="B935" s="66" t="str">
        <f>IF(Data!B935:$B$5009&lt;&gt;"",Data!B935,"")</f>
        <v/>
      </c>
      <c r="C935" s="66" t="str">
        <f>IF(Data!$B935:$C$5009&lt;&gt;"",Data!C935,"")</f>
        <v/>
      </c>
      <c r="F935" s="10"/>
    </row>
    <row r="936" spans="1:6">
      <c r="A936" s="14">
        <v>927</v>
      </c>
      <c r="B936" s="66" t="str">
        <f>IF(Data!B936:$B$5009&lt;&gt;"",Data!B936,"")</f>
        <v/>
      </c>
      <c r="C936" s="66" t="str">
        <f>IF(Data!$B936:$C$5009&lt;&gt;"",Data!C936,"")</f>
        <v/>
      </c>
      <c r="F936" s="10"/>
    </row>
    <row r="937" spans="1:6">
      <c r="A937" s="6">
        <v>928</v>
      </c>
      <c r="B937" s="66" t="str">
        <f>IF(Data!B937:$B$5009&lt;&gt;"",Data!B937,"")</f>
        <v/>
      </c>
      <c r="C937" s="66" t="str">
        <f>IF(Data!$B937:$C$5009&lt;&gt;"",Data!C937,"")</f>
        <v/>
      </c>
      <c r="F937" s="10"/>
    </row>
    <row r="938" spans="1:6">
      <c r="A938" s="14">
        <v>929</v>
      </c>
      <c r="B938" s="66" t="str">
        <f>IF(Data!B938:$B$5009&lt;&gt;"",Data!B938,"")</f>
        <v/>
      </c>
      <c r="C938" s="66" t="str">
        <f>IF(Data!$B938:$C$5009&lt;&gt;"",Data!C938,"")</f>
        <v/>
      </c>
      <c r="F938" s="10"/>
    </row>
    <row r="939" spans="1:6">
      <c r="A939" s="6">
        <v>930</v>
      </c>
      <c r="B939" s="66" t="str">
        <f>IF(Data!B939:$B$5009&lt;&gt;"",Data!B939,"")</f>
        <v/>
      </c>
      <c r="C939" s="66" t="str">
        <f>IF(Data!$B939:$C$5009&lt;&gt;"",Data!C939,"")</f>
        <v/>
      </c>
      <c r="F939" s="10"/>
    </row>
    <row r="940" spans="1:6">
      <c r="A940" s="14">
        <v>931</v>
      </c>
      <c r="B940" s="66" t="str">
        <f>IF(Data!B940:$B$5009&lt;&gt;"",Data!B940,"")</f>
        <v/>
      </c>
      <c r="C940" s="66" t="str">
        <f>IF(Data!$B940:$C$5009&lt;&gt;"",Data!C940,"")</f>
        <v/>
      </c>
      <c r="F940" s="10"/>
    </row>
    <row r="941" spans="1:6">
      <c r="A941" s="6">
        <v>932</v>
      </c>
      <c r="B941" s="66" t="str">
        <f>IF(Data!B941:$B$5009&lt;&gt;"",Data!B941,"")</f>
        <v/>
      </c>
      <c r="C941" s="66" t="str">
        <f>IF(Data!$B941:$C$5009&lt;&gt;"",Data!C941,"")</f>
        <v/>
      </c>
      <c r="F941" s="10"/>
    </row>
    <row r="942" spans="1:6">
      <c r="A942" s="14">
        <v>933</v>
      </c>
      <c r="B942" s="66" t="str">
        <f>IF(Data!B942:$B$5009&lt;&gt;"",Data!B942,"")</f>
        <v/>
      </c>
      <c r="C942" s="66" t="str">
        <f>IF(Data!$B942:$C$5009&lt;&gt;"",Data!C942,"")</f>
        <v/>
      </c>
      <c r="F942" s="10"/>
    </row>
    <row r="943" spans="1:6">
      <c r="A943" s="6">
        <v>934</v>
      </c>
      <c r="B943" s="66" t="str">
        <f>IF(Data!B943:$B$5009&lt;&gt;"",Data!B943,"")</f>
        <v/>
      </c>
      <c r="C943" s="66" t="str">
        <f>IF(Data!$B943:$C$5009&lt;&gt;"",Data!C943,"")</f>
        <v/>
      </c>
      <c r="F943" s="10"/>
    </row>
    <row r="944" spans="1:6">
      <c r="A944" s="14">
        <v>935</v>
      </c>
      <c r="B944" s="66" t="str">
        <f>IF(Data!B944:$B$5009&lt;&gt;"",Data!B944,"")</f>
        <v/>
      </c>
      <c r="C944" s="66" t="str">
        <f>IF(Data!$B944:$C$5009&lt;&gt;"",Data!C944,"")</f>
        <v/>
      </c>
      <c r="F944" s="10"/>
    </row>
    <row r="945" spans="1:6">
      <c r="A945" s="6">
        <v>936</v>
      </c>
      <c r="B945" s="66" t="str">
        <f>IF(Data!B945:$B$5009&lt;&gt;"",Data!B945,"")</f>
        <v/>
      </c>
      <c r="C945" s="66" t="str">
        <f>IF(Data!$B945:$C$5009&lt;&gt;"",Data!C945,"")</f>
        <v/>
      </c>
      <c r="F945" s="10"/>
    </row>
    <row r="946" spans="1:6">
      <c r="A946" s="14">
        <v>937</v>
      </c>
      <c r="B946" s="66" t="str">
        <f>IF(Data!B946:$B$5009&lt;&gt;"",Data!B946,"")</f>
        <v/>
      </c>
      <c r="C946" s="66" t="str">
        <f>IF(Data!$B946:$C$5009&lt;&gt;"",Data!C946,"")</f>
        <v/>
      </c>
      <c r="F946" s="10"/>
    </row>
    <row r="947" spans="1:6">
      <c r="A947" s="6">
        <v>938</v>
      </c>
      <c r="B947" s="66" t="str">
        <f>IF(Data!B947:$B$5009&lt;&gt;"",Data!B947,"")</f>
        <v/>
      </c>
      <c r="C947" s="66" t="str">
        <f>IF(Data!$B947:$C$5009&lt;&gt;"",Data!C947,"")</f>
        <v/>
      </c>
      <c r="F947" s="10"/>
    </row>
    <row r="948" spans="1:6">
      <c r="A948" s="14">
        <v>939</v>
      </c>
      <c r="B948" s="66" t="str">
        <f>IF(Data!B948:$B$5009&lt;&gt;"",Data!B948,"")</f>
        <v/>
      </c>
      <c r="C948" s="66" t="str">
        <f>IF(Data!$B948:$C$5009&lt;&gt;"",Data!C948,"")</f>
        <v/>
      </c>
      <c r="F948" s="10"/>
    </row>
    <row r="949" spans="1:6">
      <c r="A949" s="6">
        <v>940</v>
      </c>
      <c r="B949" s="66" t="str">
        <f>IF(Data!B949:$B$5009&lt;&gt;"",Data!B949,"")</f>
        <v/>
      </c>
      <c r="C949" s="66" t="str">
        <f>IF(Data!$B949:$C$5009&lt;&gt;"",Data!C949,"")</f>
        <v/>
      </c>
      <c r="F949" s="10"/>
    </row>
    <row r="950" spans="1:6">
      <c r="A950" s="14">
        <v>941</v>
      </c>
      <c r="B950" s="66" t="str">
        <f>IF(Data!B950:$B$5009&lt;&gt;"",Data!B950,"")</f>
        <v/>
      </c>
      <c r="C950" s="66" t="str">
        <f>IF(Data!$B950:$C$5009&lt;&gt;"",Data!C950,"")</f>
        <v/>
      </c>
      <c r="F950" s="10"/>
    </row>
    <row r="951" spans="1:6">
      <c r="A951" s="6">
        <v>942</v>
      </c>
      <c r="B951" s="66" t="str">
        <f>IF(Data!B951:$B$5009&lt;&gt;"",Data!B951,"")</f>
        <v/>
      </c>
      <c r="C951" s="66" t="str">
        <f>IF(Data!$B951:$C$5009&lt;&gt;"",Data!C951,"")</f>
        <v/>
      </c>
      <c r="F951" s="10"/>
    </row>
    <row r="952" spans="1:6">
      <c r="A952" s="14">
        <v>943</v>
      </c>
      <c r="B952" s="66" t="str">
        <f>IF(Data!B952:$B$5009&lt;&gt;"",Data!B952,"")</f>
        <v/>
      </c>
      <c r="C952" s="66" t="str">
        <f>IF(Data!$B952:$C$5009&lt;&gt;"",Data!C952,"")</f>
        <v/>
      </c>
      <c r="F952" s="10"/>
    </row>
    <row r="953" spans="1:6">
      <c r="A953" s="6">
        <v>944</v>
      </c>
      <c r="B953" s="66" t="str">
        <f>IF(Data!B953:$B$5009&lt;&gt;"",Data!B953,"")</f>
        <v/>
      </c>
      <c r="C953" s="66" t="str">
        <f>IF(Data!$B953:$C$5009&lt;&gt;"",Data!C953,"")</f>
        <v/>
      </c>
      <c r="F953" s="10"/>
    </row>
    <row r="954" spans="1:6">
      <c r="A954" s="14">
        <v>945</v>
      </c>
      <c r="B954" s="66" t="str">
        <f>IF(Data!B954:$B$5009&lt;&gt;"",Data!B954,"")</f>
        <v/>
      </c>
      <c r="C954" s="66" t="str">
        <f>IF(Data!$B954:$C$5009&lt;&gt;"",Data!C954,"")</f>
        <v/>
      </c>
      <c r="F954" s="10"/>
    </row>
    <row r="955" spans="1:6">
      <c r="A955" s="6">
        <v>946</v>
      </c>
      <c r="B955" s="66" t="str">
        <f>IF(Data!B955:$B$5009&lt;&gt;"",Data!B955,"")</f>
        <v/>
      </c>
      <c r="C955" s="66" t="str">
        <f>IF(Data!$B955:$C$5009&lt;&gt;"",Data!C955,"")</f>
        <v/>
      </c>
      <c r="F955" s="10"/>
    </row>
    <row r="956" spans="1:6">
      <c r="A956" s="14">
        <v>947</v>
      </c>
      <c r="B956" s="66" t="str">
        <f>IF(Data!B956:$B$5009&lt;&gt;"",Data!B956,"")</f>
        <v/>
      </c>
      <c r="C956" s="66" t="str">
        <f>IF(Data!$B956:$C$5009&lt;&gt;"",Data!C956,"")</f>
        <v/>
      </c>
      <c r="F956" s="10"/>
    </row>
    <row r="957" spans="1:6">
      <c r="A957" s="6">
        <v>948</v>
      </c>
      <c r="B957" s="66" t="str">
        <f>IF(Data!B957:$B$5009&lt;&gt;"",Data!B957,"")</f>
        <v/>
      </c>
      <c r="C957" s="66" t="str">
        <f>IF(Data!$B957:$C$5009&lt;&gt;"",Data!C957,"")</f>
        <v/>
      </c>
      <c r="F957" s="10"/>
    </row>
    <row r="958" spans="1:6">
      <c r="A958" s="14">
        <v>949</v>
      </c>
      <c r="B958" s="66" t="str">
        <f>IF(Data!B958:$B$5009&lt;&gt;"",Data!B958,"")</f>
        <v/>
      </c>
      <c r="C958" s="66" t="str">
        <f>IF(Data!$B958:$C$5009&lt;&gt;"",Data!C958,"")</f>
        <v/>
      </c>
      <c r="F958" s="10"/>
    </row>
    <row r="959" spans="1:6">
      <c r="A959" s="6">
        <v>950</v>
      </c>
      <c r="B959" s="66" t="str">
        <f>IF(Data!B959:$B$5009&lt;&gt;"",Data!B959,"")</f>
        <v/>
      </c>
      <c r="C959" s="66" t="str">
        <f>IF(Data!$B959:$C$5009&lt;&gt;"",Data!C959,"")</f>
        <v/>
      </c>
      <c r="F959" s="10"/>
    </row>
    <row r="960" spans="1:6">
      <c r="A960" s="14">
        <v>951</v>
      </c>
      <c r="B960" s="66" t="str">
        <f>IF(Data!B960:$B$5009&lt;&gt;"",Data!B960,"")</f>
        <v/>
      </c>
      <c r="C960" s="66" t="str">
        <f>IF(Data!$B960:$C$5009&lt;&gt;"",Data!C960,"")</f>
        <v/>
      </c>
      <c r="F960" s="10"/>
    </row>
    <row r="961" spans="1:6">
      <c r="A961" s="6">
        <v>952</v>
      </c>
      <c r="B961" s="66" t="str">
        <f>IF(Data!B961:$B$5009&lt;&gt;"",Data!B961,"")</f>
        <v/>
      </c>
      <c r="C961" s="66" t="str">
        <f>IF(Data!$B961:$C$5009&lt;&gt;"",Data!C961,"")</f>
        <v/>
      </c>
      <c r="F961" s="10"/>
    </row>
    <row r="962" spans="1:6">
      <c r="A962" s="14">
        <v>953</v>
      </c>
      <c r="B962" s="66" t="str">
        <f>IF(Data!B962:$B$5009&lt;&gt;"",Data!B962,"")</f>
        <v/>
      </c>
      <c r="C962" s="66" t="str">
        <f>IF(Data!$B962:$C$5009&lt;&gt;"",Data!C962,"")</f>
        <v/>
      </c>
      <c r="F962" s="10"/>
    </row>
    <row r="963" spans="1:6">
      <c r="A963" s="6">
        <v>954</v>
      </c>
      <c r="B963" s="66" t="str">
        <f>IF(Data!B963:$B$5009&lt;&gt;"",Data!B963,"")</f>
        <v/>
      </c>
      <c r="C963" s="66" t="str">
        <f>IF(Data!$B963:$C$5009&lt;&gt;"",Data!C963,"")</f>
        <v/>
      </c>
      <c r="F963" s="10"/>
    </row>
    <row r="964" spans="1:6">
      <c r="A964" s="14">
        <v>955</v>
      </c>
      <c r="B964" s="66" t="str">
        <f>IF(Data!B964:$B$5009&lt;&gt;"",Data!B964,"")</f>
        <v/>
      </c>
      <c r="C964" s="66" t="str">
        <f>IF(Data!$B964:$C$5009&lt;&gt;"",Data!C964,"")</f>
        <v/>
      </c>
      <c r="F964" s="10"/>
    </row>
    <row r="965" spans="1:6">
      <c r="A965" s="6">
        <v>956</v>
      </c>
      <c r="B965" s="66" t="str">
        <f>IF(Data!B965:$B$5009&lt;&gt;"",Data!B965,"")</f>
        <v/>
      </c>
      <c r="C965" s="66" t="str">
        <f>IF(Data!$B965:$C$5009&lt;&gt;"",Data!C965,"")</f>
        <v/>
      </c>
      <c r="F965" s="10"/>
    </row>
    <row r="966" spans="1:6">
      <c r="A966" s="14">
        <v>957</v>
      </c>
      <c r="B966" s="66" t="str">
        <f>IF(Data!B966:$B$5009&lt;&gt;"",Data!B966,"")</f>
        <v/>
      </c>
      <c r="C966" s="66" t="str">
        <f>IF(Data!$B966:$C$5009&lt;&gt;"",Data!C966,"")</f>
        <v/>
      </c>
      <c r="F966" s="10"/>
    </row>
    <row r="967" spans="1:6">
      <c r="A967" s="6">
        <v>958</v>
      </c>
      <c r="B967" s="66" t="str">
        <f>IF(Data!B967:$B$5009&lt;&gt;"",Data!B967,"")</f>
        <v/>
      </c>
      <c r="C967" s="66" t="str">
        <f>IF(Data!$B967:$C$5009&lt;&gt;"",Data!C967,"")</f>
        <v/>
      </c>
      <c r="F967" s="10"/>
    </row>
    <row r="968" spans="1:6">
      <c r="A968" s="14">
        <v>959</v>
      </c>
      <c r="B968" s="66" t="str">
        <f>IF(Data!B968:$B$5009&lt;&gt;"",Data!B968,"")</f>
        <v/>
      </c>
      <c r="C968" s="66" t="str">
        <f>IF(Data!$B968:$C$5009&lt;&gt;"",Data!C968,"")</f>
        <v/>
      </c>
      <c r="F968" s="10"/>
    </row>
    <row r="969" spans="1:6">
      <c r="A969" s="6">
        <v>960</v>
      </c>
      <c r="B969" s="66" t="str">
        <f>IF(Data!B969:$B$5009&lt;&gt;"",Data!B969,"")</f>
        <v/>
      </c>
      <c r="C969" s="66" t="str">
        <f>IF(Data!$B969:$C$5009&lt;&gt;"",Data!C969,"")</f>
        <v/>
      </c>
      <c r="F969" s="10"/>
    </row>
    <row r="970" spans="1:6">
      <c r="A970" s="14">
        <v>961</v>
      </c>
      <c r="B970" s="66" t="str">
        <f>IF(Data!B970:$B$5009&lt;&gt;"",Data!B970,"")</f>
        <v/>
      </c>
      <c r="C970" s="66" t="str">
        <f>IF(Data!$B970:$C$5009&lt;&gt;"",Data!C970,"")</f>
        <v/>
      </c>
      <c r="F970" s="10"/>
    </row>
    <row r="971" spans="1:6">
      <c r="A971" s="6">
        <v>962</v>
      </c>
      <c r="B971" s="66" t="str">
        <f>IF(Data!B971:$B$5009&lt;&gt;"",Data!B971,"")</f>
        <v/>
      </c>
      <c r="C971" s="66" t="str">
        <f>IF(Data!$B971:$C$5009&lt;&gt;"",Data!C971,"")</f>
        <v/>
      </c>
      <c r="F971" s="10"/>
    </row>
    <row r="972" spans="1:6">
      <c r="A972" s="14">
        <v>963</v>
      </c>
      <c r="B972" s="66" t="str">
        <f>IF(Data!B972:$B$5009&lt;&gt;"",Data!B972,"")</f>
        <v/>
      </c>
      <c r="C972" s="66" t="str">
        <f>IF(Data!$B972:$C$5009&lt;&gt;"",Data!C972,"")</f>
        <v/>
      </c>
      <c r="F972" s="10"/>
    </row>
    <row r="973" spans="1:6">
      <c r="A973" s="6">
        <v>964</v>
      </c>
      <c r="B973" s="66" t="str">
        <f>IF(Data!B973:$B$5009&lt;&gt;"",Data!B973,"")</f>
        <v/>
      </c>
      <c r="C973" s="66" t="str">
        <f>IF(Data!$B973:$C$5009&lt;&gt;"",Data!C973,"")</f>
        <v/>
      </c>
      <c r="F973" s="10"/>
    </row>
    <row r="974" spans="1:6">
      <c r="A974" s="14">
        <v>965</v>
      </c>
      <c r="B974" s="66" t="str">
        <f>IF(Data!B974:$B$5009&lt;&gt;"",Data!B974,"")</f>
        <v/>
      </c>
      <c r="C974" s="66" t="str">
        <f>IF(Data!$B974:$C$5009&lt;&gt;"",Data!C974,"")</f>
        <v/>
      </c>
      <c r="F974" s="10"/>
    </row>
    <row r="975" spans="1:6">
      <c r="A975" s="6">
        <v>966</v>
      </c>
      <c r="B975" s="66" t="str">
        <f>IF(Data!B975:$B$5009&lt;&gt;"",Data!B975,"")</f>
        <v/>
      </c>
      <c r="C975" s="66" t="str">
        <f>IF(Data!$B975:$C$5009&lt;&gt;"",Data!C975,"")</f>
        <v/>
      </c>
      <c r="F975" s="10"/>
    </row>
    <row r="976" spans="1:6">
      <c r="A976" s="14">
        <v>967</v>
      </c>
      <c r="B976" s="66" t="str">
        <f>IF(Data!B976:$B$5009&lt;&gt;"",Data!B976,"")</f>
        <v/>
      </c>
      <c r="C976" s="66" t="str">
        <f>IF(Data!$B976:$C$5009&lt;&gt;"",Data!C976,"")</f>
        <v/>
      </c>
      <c r="F976" s="10"/>
    </row>
    <row r="977" spans="1:6">
      <c r="A977" s="6">
        <v>968</v>
      </c>
      <c r="B977" s="66" t="str">
        <f>IF(Data!B977:$B$5009&lt;&gt;"",Data!B977,"")</f>
        <v/>
      </c>
      <c r="C977" s="66" t="str">
        <f>IF(Data!$B977:$C$5009&lt;&gt;"",Data!C977,"")</f>
        <v/>
      </c>
      <c r="F977" s="10"/>
    </row>
    <row r="978" spans="1:6">
      <c r="A978" s="14">
        <v>969</v>
      </c>
      <c r="B978" s="66" t="str">
        <f>IF(Data!B978:$B$5009&lt;&gt;"",Data!B978,"")</f>
        <v/>
      </c>
      <c r="C978" s="66" t="str">
        <f>IF(Data!$B978:$C$5009&lt;&gt;"",Data!C978,"")</f>
        <v/>
      </c>
      <c r="F978" s="10"/>
    </row>
    <row r="979" spans="1:6">
      <c r="A979" s="6">
        <v>970</v>
      </c>
      <c r="B979" s="66" t="str">
        <f>IF(Data!B979:$B$5009&lt;&gt;"",Data!B979,"")</f>
        <v/>
      </c>
      <c r="C979" s="66" t="str">
        <f>IF(Data!$B979:$C$5009&lt;&gt;"",Data!C979,"")</f>
        <v/>
      </c>
      <c r="F979" s="10"/>
    </row>
    <row r="980" spans="1:6">
      <c r="A980" s="14">
        <v>971</v>
      </c>
      <c r="B980" s="66" t="str">
        <f>IF(Data!B980:$B$5009&lt;&gt;"",Data!B980,"")</f>
        <v/>
      </c>
      <c r="C980" s="66" t="str">
        <f>IF(Data!$B980:$C$5009&lt;&gt;"",Data!C980,"")</f>
        <v/>
      </c>
      <c r="F980" s="10"/>
    </row>
    <row r="981" spans="1:6">
      <c r="A981" s="6">
        <v>972</v>
      </c>
      <c r="B981" s="66" t="str">
        <f>IF(Data!B981:$B$5009&lt;&gt;"",Data!B981,"")</f>
        <v/>
      </c>
      <c r="C981" s="66" t="str">
        <f>IF(Data!$B981:$C$5009&lt;&gt;"",Data!C981,"")</f>
        <v/>
      </c>
      <c r="F981" s="10"/>
    </row>
    <row r="982" spans="1:6">
      <c r="A982" s="14">
        <v>973</v>
      </c>
      <c r="B982" s="66" t="str">
        <f>IF(Data!B982:$B$5009&lt;&gt;"",Data!B982,"")</f>
        <v/>
      </c>
      <c r="C982" s="66" t="str">
        <f>IF(Data!$B982:$C$5009&lt;&gt;"",Data!C982,"")</f>
        <v/>
      </c>
      <c r="F982" s="10"/>
    </row>
    <row r="983" spans="1:6">
      <c r="A983" s="6">
        <v>974</v>
      </c>
      <c r="B983" s="66" t="str">
        <f>IF(Data!B983:$B$5009&lt;&gt;"",Data!B983,"")</f>
        <v/>
      </c>
      <c r="C983" s="66" t="str">
        <f>IF(Data!$B983:$C$5009&lt;&gt;"",Data!C983,"")</f>
        <v/>
      </c>
      <c r="F983" s="10"/>
    </row>
    <row r="984" spans="1:6">
      <c r="A984" s="14">
        <v>975</v>
      </c>
      <c r="B984" s="66" t="str">
        <f>IF(Data!B984:$B$5009&lt;&gt;"",Data!B984,"")</f>
        <v/>
      </c>
      <c r="C984" s="66" t="str">
        <f>IF(Data!$B984:$C$5009&lt;&gt;"",Data!C984,"")</f>
        <v/>
      </c>
      <c r="F984" s="10"/>
    </row>
    <row r="985" spans="1:6">
      <c r="A985" s="6">
        <v>976</v>
      </c>
      <c r="B985" s="66" t="str">
        <f>IF(Data!B985:$B$5009&lt;&gt;"",Data!B985,"")</f>
        <v/>
      </c>
      <c r="C985" s="66" t="str">
        <f>IF(Data!$B985:$C$5009&lt;&gt;"",Data!C985,"")</f>
        <v/>
      </c>
      <c r="F985" s="10"/>
    </row>
    <row r="986" spans="1:6">
      <c r="A986" s="14">
        <v>977</v>
      </c>
      <c r="B986" s="66" t="str">
        <f>IF(Data!B986:$B$5009&lt;&gt;"",Data!B986,"")</f>
        <v/>
      </c>
      <c r="C986" s="66" t="str">
        <f>IF(Data!$B986:$C$5009&lt;&gt;"",Data!C986,"")</f>
        <v/>
      </c>
      <c r="F986" s="10"/>
    </row>
    <row r="987" spans="1:6">
      <c r="A987" s="6">
        <v>978</v>
      </c>
      <c r="B987" s="66" t="str">
        <f>IF(Data!B987:$B$5009&lt;&gt;"",Data!B987,"")</f>
        <v/>
      </c>
      <c r="C987" s="66" t="str">
        <f>IF(Data!$B987:$C$5009&lt;&gt;"",Data!C987,"")</f>
        <v/>
      </c>
      <c r="F987" s="10"/>
    </row>
    <row r="988" spans="1:6">
      <c r="A988" s="14">
        <v>979</v>
      </c>
      <c r="B988" s="66" t="str">
        <f>IF(Data!B988:$B$5009&lt;&gt;"",Data!B988,"")</f>
        <v/>
      </c>
      <c r="C988" s="66" t="str">
        <f>IF(Data!$B988:$C$5009&lt;&gt;"",Data!C988,"")</f>
        <v/>
      </c>
      <c r="F988" s="10"/>
    </row>
    <row r="989" spans="1:6">
      <c r="A989" s="6">
        <v>980</v>
      </c>
      <c r="B989" s="66" t="str">
        <f>IF(Data!B989:$B$5009&lt;&gt;"",Data!B989,"")</f>
        <v/>
      </c>
      <c r="C989" s="66" t="str">
        <f>IF(Data!$B989:$C$5009&lt;&gt;"",Data!C989,"")</f>
        <v/>
      </c>
      <c r="F989" s="10"/>
    </row>
    <row r="990" spans="1:6">
      <c r="A990" s="14">
        <v>981</v>
      </c>
      <c r="B990" s="66" t="str">
        <f>IF(Data!B990:$B$5009&lt;&gt;"",Data!B990,"")</f>
        <v/>
      </c>
      <c r="C990" s="66" t="str">
        <f>IF(Data!$B990:$C$5009&lt;&gt;"",Data!C990,"")</f>
        <v/>
      </c>
      <c r="F990" s="10"/>
    </row>
    <row r="991" spans="1:6">
      <c r="A991" s="6">
        <v>982</v>
      </c>
      <c r="B991" s="66" t="str">
        <f>IF(Data!B991:$B$5009&lt;&gt;"",Data!B991,"")</f>
        <v/>
      </c>
      <c r="C991" s="66" t="str">
        <f>IF(Data!$B991:$C$5009&lt;&gt;"",Data!C991,"")</f>
        <v/>
      </c>
      <c r="F991" s="10"/>
    </row>
    <row r="992" spans="1:6">
      <c r="A992" s="14">
        <v>983</v>
      </c>
      <c r="B992" s="66" t="str">
        <f>IF(Data!B992:$B$5009&lt;&gt;"",Data!B992,"")</f>
        <v/>
      </c>
      <c r="C992" s="66" t="str">
        <f>IF(Data!$B992:$C$5009&lt;&gt;"",Data!C992,"")</f>
        <v/>
      </c>
      <c r="F992" s="10"/>
    </row>
    <row r="993" spans="1:6">
      <c r="A993" s="6">
        <v>984</v>
      </c>
      <c r="B993" s="66" t="str">
        <f>IF(Data!B993:$B$5009&lt;&gt;"",Data!B993,"")</f>
        <v/>
      </c>
      <c r="C993" s="66" t="str">
        <f>IF(Data!$B993:$C$5009&lt;&gt;"",Data!C993,"")</f>
        <v/>
      </c>
      <c r="F993" s="10"/>
    </row>
    <row r="994" spans="1:6">
      <c r="A994" s="14">
        <v>985</v>
      </c>
      <c r="B994" s="66" t="str">
        <f>IF(Data!B994:$B$5009&lt;&gt;"",Data!B994,"")</f>
        <v/>
      </c>
      <c r="C994" s="66" t="str">
        <f>IF(Data!$B994:$C$5009&lt;&gt;"",Data!C994,"")</f>
        <v/>
      </c>
      <c r="F994" s="10"/>
    </row>
    <row r="995" spans="1:6">
      <c r="A995" s="6">
        <v>986</v>
      </c>
      <c r="B995" s="66" t="str">
        <f>IF(Data!B995:$B$5009&lt;&gt;"",Data!B995,"")</f>
        <v/>
      </c>
      <c r="C995" s="66" t="str">
        <f>IF(Data!$B995:$C$5009&lt;&gt;"",Data!C995,"")</f>
        <v/>
      </c>
      <c r="F995" s="10"/>
    </row>
    <row r="996" spans="1:6">
      <c r="A996" s="14">
        <v>987</v>
      </c>
      <c r="B996" s="66" t="str">
        <f>IF(Data!B996:$B$5009&lt;&gt;"",Data!B996,"")</f>
        <v/>
      </c>
      <c r="C996" s="66" t="str">
        <f>IF(Data!$B996:$C$5009&lt;&gt;"",Data!C996,"")</f>
        <v/>
      </c>
      <c r="F996" s="10"/>
    </row>
    <row r="997" spans="1:6">
      <c r="A997" s="6">
        <v>988</v>
      </c>
      <c r="B997" s="66" t="str">
        <f>IF(Data!B997:$B$5009&lt;&gt;"",Data!B997,"")</f>
        <v/>
      </c>
      <c r="C997" s="66" t="str">
        <f>IF(Data!$B997:$C$5009&lt;&gt;"",Data!C997,"")</f>
        <v/>
      </c>
      <c r="F997" s="10"/>
    </row>
    <row r="998" spans="1:6">
      <c r="A998" s="14">
        <v>989</v>
      </c>
      <c r="B998" s="66" t="str">
        <f>IF(Data!B998:$B$5009&lt;&gt;"",Data!B998,"")</f>
        <v/>
      </c>
      <c r="C998" s="66" t="str">
        <f>IF(Data!$B998:$C$5009&lt;&gt;"",Data!C998,"")</f>
        <v/>
      </c>
      <c r="F998" s="10"/>
    </row>
    <row r="999" spans="1:6">
      <c r="A999" s="6">
        <v>990</v>
      </c>
      <c r="B999" s="66" t="str">
        <f>IF(Data!B999:$B$5009&lt;&gt;"",Data!B999,"")</f>
        <v/>
      </c>
      <c r="C999" s="66" t="str">
        <f>IF(Data!$B999:$C$5009&lt;&gt;"",Data!C999,"")</f>
        <v/>
      </c>
      <c r="F999" s="10"/>
    </row>
    <row r="1000" spans="1:6">
      <c r="A1000" s="14">
        <v>991</v>
      </c>
      <c r="B1000" s="66" t="str">
        <f>IF(Data!B1000:$B$5009&lt;&gt;"",Data!B1000,"")</f>
        <v/>
      </c>
      <c r="C1000" s="66" t="str">
        <f>IF(Data!$B1000:$C$5009&lt;&gt;"",Data!C1000,"")</f>
        <v/>
      </c>
      <c r="F1000" s="10"/>
    </row>
    <row r="1001" spans="1:6">
      <c r="A1001" s="6">
        <v>992</v>
      </c>
      <c r="B1001" s="66" t="str">
        <f>IF(Data!B1001:$B$5009&lt;&gt;"",Data!B1001,"")</f>
        <v/>
      </c>
      <c r="C1001" s="66" t="str">
        <f>IF(Data!$B1001:$C$5009&lt;&gt;"",Data!C1001,"")</f>
        <v/>
      </c>
      <c r="F1001" s="10"/>
    </row>
    <row r="1002" spans="1:6">
      <c r="A1002" s="14">
        <v>993</v>
      </c>
      <c r="B1002" s="66" t="str">
        <f>IF(Data!B1002:$B$5009&lt;&gt;"",Data!B1002,"")</f>
        <v/>
      </c>
      <c r="C1002" s="66" t="str">
        <f>IF(Data!$B1002:$C$5009&lt;&gt;"",Data!C1002,"")</f>
        <v/>
      </c>
      <c r="F1002" s="10"/>
    </row>
    <row r="1003" spans="1:6">
      <c r="A1003" s="6">
        <v>994</v>
      </c>
      <c r="B1003" s="66" t="str">
        <f>IF(Data!B1003:$B$5009&lt;&gt;"",Data!B1003,"")</f>
        <v/>
      </c>
      <c r="C1003" s="66" t="str">
        <f>IF(Data!$B1003:$C$5009&lt;&gt;"",Data!C1003,"")</f>
        <v/>
      </c>
      <c r="F1003" s="10"/>
    </row>
    <row r="1004" spans="1:6">
      <c r="A1004" s="14">
        <v>995</v>
      </c>
      <c r="B1004" s="66" t="str">
        <f>IF(Data!B1004:$B$5009&lt;&gt;"",Data!B1004,"")</f>
        <v/>
      </c>
      <c r="C1004" s="66" t="str">
        <f>IF(Data!$B1004:$C$5009&lt;&gt;"",Data!C1004,"")</f>
        <v/>
      </c>
      <c r="F1004" s="10"/>
    </row>
    <row r="1005" spans="1:6">
      <c r="A1005" s="6">
        <v>996</v>
      </c>
      <c r="B1005" s="66" t="str">
        <f>IF(Data!B1005:$B$5009&lt;&gt;"",Data!B1005,"")</f>
        <v/>
      </c>
      <c r="C1005" s="66" t="str">
        <f>IF(Data!$B1005:$C$5009&lt;&gt;"",Data!C1005,"")</f>
        <v/>
      </c>
      <c r="F1005" s="10"/>
    </row>
    <row r="1006" spans="1:6">
      <c r="A1006" s="14">
        <v>997</v>
      </c>
      <c r="B1006" s="66" t="str">
        <f>IF(Data!B1006:$B$5009&lt;&gt;"",Data!B1006,"")</f>
        <v/>
      </c>
      <c r="C1006" s="66" t="str">
        <f>IF(Data!$B1006:$C$5009&lt;&gt;"",Data!C1006,"")</f>
        <v/>
      </c>
      <c r="F1006" s="10"/>
    </row>
    <row r="1007" spans="1:6">
      <c r="A1007" s="6">
        <v>998</v>
      </c>
      <c r="B1007" s="66" t="str">
        <f>IF(Data!B1007:$B$5009&lt;&gt;"",Data!B1007,"")</f>
        <v/>
      </c>
      <c r="C1007" s="66" t="str">
        <f>IF(Data!$B1007:$C$5009&lt;&gt;"",Data!C1007,"")</f>
        <v/>
      </c>
      <c r="F1007" s="10"/>
    </row>
    <row r="1008" spans="1:6">
      <c r="A1008" s="14">
        <v>999</v>
      </c>
      <c r="B1008" s="66" t="str">
        <f>IF(Data!B1008:$B$5009&lt;&gt;"",Data!B1008,"")</f>
        <v/>
      </c>
      <c r="C1008" s="66" t="str">
        <f>IF(Data!$B1008:$C$5009&lt;&gt;"",Data!C1008,"")</f>
        <v/>
      </c>
      <c r="F1008" s="10"/>
    </row>
    <row r="1009" spans="1:6">
      <c r="A1009" s="6">
        <v>1000</v>
      </c>
      <c r="B1009" s="66" t="str">
        <f>IF(Data!B1009:$B$5009&lt;&gt;"",Data!B1009,"")</f>
        <v/>
      </c>
      <c r="C1009" s="66" t="str">
        <f>IF(Data!$B1009:$C$5009&lt;&gt;"",Data!C1009,"")</f>
        <v/>
      </c>
      <c r="F1009" s="10"/>
    </row>
    <row r="1010" spans="1:6">
      <c r="A1010" s="14">
        <v>1001</v>
      </c>
      <c r="B1010" s="66" t="str">
        <f>IF(Data!B1010:$B$5009&lt;&gt;"",Data!B1010,"")</f>
        <v/>
      </c>
      <c r="C1010" s="66" t="str">
        <f>IF(Data!$B1010:$C$5009&lt;&gt;"",Data!C1010,"")</f>
        <v/>
      </c>
    </row>
    <row r="1011" spans="1:6">
      <c r="A1011" s="6">
        <v>1002</v>
      </c>
      <c r="B1011" s="66" t="str">
        <f>IF(Data!B1011:$B$5009&lt;&gt;"",Data!B1011,"")</f>
        <v/>
      </c>
      <c r="C1011" s="66" t="str">
        <f>IF(Data!$B1011:$C$5009&lt;&gt;"",Data!C1011,"")</f>
        <v/>
      </c>
    </row>
    <row r="1012" spans="1:6">
      <c r="A1012" s="14">
        <v>1003</v>
      </c>
      <c r="B1012" s="66" t="str">
        <f>IF(Data!B1012:$B$5009&lt;&gt;"",Data!B1012,"")</f>
        <v/>
      </c>
      <c r="C1012" s="66" t="str">
        <f>IF(Data!$B1012:$C$5009&lt;&gt;"",Data!C1012,"")</f>
        <v/>
      </c>
    </row>
    <row r="1013" spans="1:6">
      <c r="A1013" s="6">
        <v>1004</v>
      </c>
      <c r="B1013" s="66" t="str">
        <f>IF(Data!B1013:$B$5009&lt;&gt;"",Data!B1013,"")</f>
        <v/>
      </c>
      <c r="C1013" s="66" t="str">
        <f>IF(Data!$B1013:$C$5009&lt;&gt;"",Data!C1013,"")</f>
        <v/>
      </c>
    </row>
    <row r="1014" spans="1:6">
      <c r="A1014" s="14">
        <v>1005</v>
      </c>
      <c r="B1014" s="66" t="str">
        <f>IF(Data!B1014:$B$5009&lt;&gt;"",Data!B1014,"")</f>
        <v/>
      </c>
      <c r="C1014" s="66" t="str">
        <f>IF(Data!$B1014:$C$5009&lt;&gt;"",Data!C1014,"")</f>
        <v/>
      </c>
    </row>
    <row r="1015" spans="1:6">
      <c r="A1015" s="6">
        <v>1006</v>
      </c>
      <c r="B1015" s="66" t="str">
        <f>IF(Data!B1015:$B$5009&lt;&gt;"",Data!B1015,"")</f>
        <v/>
      </c>
      <c r="C1015" s="66" t="str">
        <f>IF(Data!$B1015:$C$5009&lt;&gt;"",Data!C1015,"")</f>
        <v/>
      </c>
    </row>
    <row r="1016" spans="1:6">
      <c r="A1016" s="14">
        <v>1007</v>
      </c>
      <c r="B1016" s="66" t="str">
        <f>IF(Data!B1016:$B$5009&lt;&gt;"",Data!B1016,"")</f>
        <v/>
      </c>
      <c r="C1016" s="66" t="str">
        <f>IF(Data!$B1016:$C$5009&lt;&gt;"",Data!C1016,"")</f>
        <v/>
      </c>
    </row>
    <row r="1017" spans="1:6">
      <c r="A1017" s="6">
        <v>1008</v>
      </c>
      <c r="B1017" s="66" t="str">
        <f>IF(Data!B1017:$B$5009&lt;&gt;"",Data!B1017,"")</f>
        <v/>
      </c>
      <c r="C1017" s="66" t="str">
        <f>IF(Data!$B1017:$C$5009&lt;&gt;"",Data!C1017,"")</f>
        <v/>
      </c>
    </row>
    <row r="1018" spans="1:6">
      <c r="A1018" s="14">
        <v>1009</v>
      </c>
      <c r="B1018" s="66" t="str">
        <f>IF(Data!B1018:$B$5009&lt;&gt;"",Data!B1018,"")</f>
        <v/>
      </c>
      <c r="C1018" s="66" t="str">
        <f>IF(Data!$B1018:$C$5009&lt;&gt;"",Data!C1018,"")</f>
        <v/>
      </c>
    </row>
    <row r="1019" spans="1:6">
      <c r="A1019" s="6">
        <v>1010</v>
      </c>
      <c r="B1019" s="66" t="str">
        <f>IF(Data!B1019:$B$5009&lt;&gt;"",Data!B1019,"")</f>
        <v/>
      </c>
      <c r="C1019" s="66" t="str">
        <f>IF(Data!$B1019:$C$5009&lt;&gt;"",Data!C1019,"")</f>
        <v/>
      </c>
    </row>
    <row r="1020" spans="1:6">
      <c r="A1020" s="14">
        <v>1011</v>
      </c>
      <c r="B1020" s="66" t="str">
        <f>IF(Data!B1020:$B$5009&lt;&gt;"",Data!B1020,"")</f>
        <v/>
      </c>
      <c r="C1020" s="66" t="str">
        <f>IF(Data!$B1020:$C$5009&lt;&gt;"",Data!C1020,"")</f>
        <v/>
      </c>
    </row>
    <row r="1021" spans="1:6">
      <c r="A1021" s="6">
        <v>1012</v>
      </c>
      <c r="B1021" s="66" t="str">
        <f>IF(Data!B1021:$B$5009&lt;&gt;"",Data!B1021,"")</f>
        <v/>
      </c>
      <c r="C1021" s="66" t="str">
        <f>IF(Data!$B1021:$C$5009&lt;&gt;"",Data!C1021,"")</f>
        <v/>
      </c>
    </row>
    <row r="1022" spans="1:6">
      <c r="A1022" s="14">
        <v>1013</v>
      </c>
      <c r="B1022" s="66" t="str">
        <f>IF(Data!B1022:$B$5009&lt;&gt;"",Data!B1022,"")</f>
        <v/>
      </c>
      <c r="C1022" s="66" t="str">
        <f>IF(Data!$B1022:$C$5009&lt;&gt;"",Data!C1022,"")</f>
        <v/>
      </c>
    </row>
    <row r="1023" spans="1:6">
      <c r="A1023" s="6">
        <v>1014</v>
      </c>
      <c r="B1023" s="66" t="str">
        <f>IF(Data!B1023:$B$5009&lt;&gt;"",Data!B1023,"")</f>
        <v/>
      </c>
      <c r="C1023" s="66" t="str">
        <f>IF(Data!$B1023:$C$5009&lt;&gt;"",Data!C1023,"")</f>
        <v/>
      </c>
    </row>
    <row r="1024" spans="1:6">
      <c r="A1024" s="14">
        <v>1015</v>
      </c>
      <c r="B1024" s="66" t="str">
        <f>IF(Data!B1024:$B$5009&lt;&gt;"",Data!B1024,"")</f>
        <v/>
      </c>
      <c r="C1024" s="66" t="str">
        <f>IF(Data!$B1024:$C$5009&lt;&gt;"",Data!C1024,"")</f>
        <v/>
      </c>
    </row>
    <row r="1025" spans="1:3">
      <c r="A1025" s="6">
        <v>1016</v>
      </c>
      <c r="B1025" s="66" t="str">
        <f>IF(Data!B1025:$B$5009&lt;&gt;"",Data!B1025,"")</f>
        <v/>
      </c>
      <c r="C1025" s="66" t="str">
        <f>IF(Data!$B1025:$C$5009&lt;&gt;"",Data!C1025,"")</f>
        <v/>
      </c>
    </row>
    <row r="1026" spans="1:3">
      <c r="A1026" s="14">
        <v>1017</v>
      </c>
      <c r="B1026" s="66" t="str">
        <f>IF(Data!B1026:$B$5009&lt;&gt;"",Data!B1026,"")</f>
        <v/>
      </c>
      <c r="C1026" s="66" t="str">
        <f>IF(Data!$B1026:$C$5009&lt;&gt;"",Data!C1026,"")</f>
        <v/>
      </c>
    </row>
    <row r="1027" spans="1:3">
      <c r="A1027" s="6">
        <v>1018</v>
      </c>
      <c r="B1027" s="66" t="str">
        <f>IF(Data!B1027:$B$5009&lt;&gt;"",Data!B1027,"")</f>
        <v/>
      </c>
      <c r="C1027" s="66" t="str">
        <f>IF(Data!$B1027:$C$5009&lt;&gt;"",Data!C1027,"")</f>
        <v/>
      </c>
    </row>
    <row r="1028" spans="1:3">
      <c r="A1028" s="14">
        <v>1019</v>
      </c>
      <c r="B1028" s="66" t="str">
        <f>IF(Data!B1028:$B$5009&lt;&gt;"",Data!B1028,"")</f>
        <v/>
      </c>
      <c r="C1028" s="66" t="str">
        <f>IF(Data!$B1028:$C$5009&lt;&gt;"",Data!C1028,"")</f>
        <v/>
      </c>
    </row>
    <row r="1029" spans="1:3">
      <c r="A1029" s="6">
        <v>1020</v>
      </c>
      <c r="B1029" s="66" t="str">
        <f>IF(Data!B1029:$B$5009&lt;&gt;"",Data!B1029,"")</f>
        <v/>
      </c>
      <c r="C1029" s="66" t="str">
        <f>IF(Data!$B1029:$C$5009&lt;&gt;"",Data!C1029,"")</f>
        <v/>
      </c>
    </row>
    <row r="1030" spans="1:3">
      <c r="A1030" s="14">
        <v>1021</v>
      </c>
      <c r="B1030" s="66" t="str">
        <f>IF(Data!B1030:$B$5009&lt;&gt;"",Data!B1030,"")</f>
        <v/>
      </c>
      <c r="C1030" s="66" t="str">
        <f>IF(Data!$B1030:$C$5009&lt;&gt;"",Data!C1030,"")</f>
        <v/>
      </c>
    </row>
    <row r="1031" spans="1:3">
      <c r="A1031" s="6">
        <v>1022</v>
      </c>
      <c r="B1031" s="66" t="str">
        <f>IF(Data!B1031:$B$5009&lt;&gt;"",Data!B1031,"")</f>
        <v/>
      </c>
      <c r="C1031" s="66" t="str">
        <f>IF(Data!$B1031:$C$5009&lt;&gt;"",Data!C1031,"")</f>
        <v/>
      </c>
    </row>
    <row r="1032" spans="1:3">
      <c r="A1032" s="14">
        <v>1023</v>
      </c>
      <c r="B1032" s="66" t="str">
        <f>IF(Data!B1032:$B$5009&lt;&gt;"",Data!B1032,"")</f>
        <v/>
      </c>
      <c r="C1032" s="66" t="str">
        <f>IF(Data!$B1032:$C$5009&lt;&gt;"",Data!C1032,"")</f>
        <v/>
      </c>
    </row>
    <row r="1033" spans="1:3">
      <c r="A1033" s="6">
        <v>1024</v>
      </c>
      <c r="B1033" s="66" t="str">
        <f>IF(Data!B1033:$B$5009&lt;&gt;"",Data!B1033,"")</f>
        <v/>
      </c>
      <c r="C1033" s="66" t="str">
        <f>IF(Data!$B1033:$C$5009&lt;&gt;"",Data!C1033,"")</f>
        <v/>
      </c>
    </row>
    <row r="1034" spans="1:3">
      <c r="A1034" s="14">
        <v>1025</v>
      </c>
      <c r="B1034" s="66" t="str">
        <f>IF(Data!B1034:$B$5009&lt;&gt;"",Data!B1034,"")</f>
        <v/>
      </c>
      <c r="C1034" s="66" t="str">
        <f>IF(Data!$B1034:$C$5009&lt;&gt;"",Data!C1034,"")</f>
        <v/>
      </c>
    </row>
    <row r="1035" spans="1:3">
      <c r="A1035" s="6">
        <v>1026</v>
      </c>
      <c r="B1035" s="66" t="str">
        <f>IF(Data!B1035:$B$5009&lt;&gt;"",Data!B1035,"")</f>
        <v/>
      </c>
      <c r="C1035" s="66" t="str">
        <f>IF(Data!$B1035:$C$5009&lt;&gt;"",Data!C1035,"")</f>
        <v/>
      </c>
    </row>
    <row r="1036" spans="1:3">
      <c r="A1036" s="14">
        <v>1027</v>
      </c>
      <c r="B1036" s="66" t="str">
        <f>IF(Data!B1036:$B$5009&lt;&gt;"",Data!B1036,"")</f>
        <v/>
      </c>
      <c r="C1036" s="66" t="str">
        <f>IF(Data!$B1036:$C$5009&lt;&gt;"",Data!C1036,"")</f>
        <v/>
      </c>
    </row>
    <row r="1037" spans="1:3">
      <c r="A1037" s="6">
        <v>1028</v>
      </c>
      <c r="B1037" s="66" t="str">
        <f>IF(Data!B1037:$B$5009&lt;&gt;"",Data!B1037,"")</f>
        <v/>
      </c>
      <c r="C1037" s="66" t="str">
        <f>IF(Data!$B1037:$C$5009&lt;&gt;"",Data!C1037,"")</f>
        <v/>
      </c>
    </row>
    <row r="1038" spans="1:3">
      <c r="A1038" s="14">
        <v>1029</v>
      </c>
      <c r="B1038" s="66" t="str">
        <f>IF(Data!B1038:$B$5009&lt;&gt;"",Data!B1038,"")</f>
        <v/>
      </c>
      <c r="C1038" s="66" t="str">
        <f>IF(Data!$B1038:$C$5009&lt;&gt;"",Data!C1038,"")</f>
        <v/>
      </c>
    </row>
    <row r="1039" spans="1:3">
      <c r="A1039" s="6">
        <v>1030</v>
      </c>
      <c r="B1039" s="66" t="str">
        <f>IF(Data!B1039:$B$5009&lt;&gt;"",Data!B1039,"")</f>
        <v/>
      </c>
      <c r="C1039" s="66" t="str">
        <f>IF(Data!$B1039:$C$5009&lt;&gt;"",Data!C1039,"")</f>
        <v/>
      </c>
    </row>
    <row r="1040" spans="1:3">
      <c r="A1040" s="14">
        <v>1031</v>
      </c>
      <c r="B1040" s="66" t="str">
        <f>IF(Data!B1040:$B$5009&lt;&gt;"",Data!B1040,"")</f>
        <v/>
      </c>
      <c r="C1040" s="66" t="str">
        <f>IF(Data!$B1040:$C$5009&lt;&gt;"",Data!C1040,"")</f>
        <v/>
      </c>
    </row>
    <row r="1041" spans="1:3">
      <c r="A1041" s="6">
        <v>1032</v>
      </c>
      <c r="B1041" s="66" t="str">
        <f>IF(Data!B1041:$B$5009&lt;&gt;"",Data!B1041,"")</f>
        <v/>
      </c>
      <c r="C1041" s="66" t="str">
        <f>IF(Data!$B1041:$C$5009&lt;&gt;"",Data!C1041,"")</f>
        <v/>
      </c>
    </row>
    <row r="1042" spans="1:3">
      <c r="A1042" s="14">
        <v>1033</v>
      </c>
      <c r="B1042" s="66" t="str">
        <f>IF(Data!B1042:$B$5009&lt;&gt;"",Data!B1042,"")</f>
        <v/>
      </c>
      <c r="C1042" s="66" t="str">
        <f>IF(Data!$B1042:$C$5009&lt;&gt;"",Data!C1042,"")</f>
        <v/>
      </c>
    </row>
    <row r="1043" spans="1:3">
      <c r="A1043" s="6">
        <v>1034</v>
      </c>
      <c r="B1043" s="66" t="str">
        <f>IF(Data!B1043:$B$5009&lt;&gt;"",Data!B1043,"")</f>
        <v/>
      </c>
      <c r="C1043" s="66" t="str">
        <f>IF(Data!$B1043:$C$5009&lt;&gt;"",Data!C1043,"")</f>
        <v/>
      </c>
    </row>
    <row r="1044" spans="1:3">
      <c r="A1044" s="14">
        <v>1035</v>
      </c>
      <c r="B1044" s="66" t="str">
        <f>IF(Data!B1044:$B$5009&lt;&gt;"",Data!B1044,"")</f>
        <v/>
      </c>
      <c r="C1044" s="66" t="str">
        <f>IF(Data!$B1044:$C$5009&lt;&gt;"",Data!C1044,"")</f>
        <v/>
      </c>
    </row>
    <row r="1045" spans="1:3">
      <c r="A1045" s="6">
        <v>1036</v>
      </c>
      <c r="B1045" s="66" t="str">
        <f>IF(Data!B1045:$B$5009&lt;&gt;"",Data!B1045,"")</f>
        <v/>
      </c>
      <c r="C1045" s="66" t="str">
        <f>IF(Data!$B1045:$C$5009&lt;&gt;"",Data!C1045,"")</f>
        <v/>
      </c>
    </row>
    <row r="1046" spans="1:3">
      <c r="A1046" s="14">
        <v>1037</v>
      </c>
      <c r="B1046" s="66" t="str">
        <f>IF(Data!B1046:$B$5009&lt;&gt;"",Data!B1046,"")</f>
        <v/>
      </c>
      <c r="C1046" s="66" t="str">
        <f>IF(Data!$B1046:$C$5009&lt;&gt;"",Data!C1046,"")</f>
        <v/>
      </c>
    </row>
    <row r="1047" spans="1:3">
      <c r="A1047" s="6">
        <v>1038</v>
      </c>
      <c r="B1047" s="66" t="str">
        <f>IF(Data!B1047:$B$5009&lt;&gt;"",Data!B1047,"")</f>
        <v/>
      </c>
      <c r="C1047" s="66" t="str">
        <f>IF(Data!$B1047:$C$5009&lt;&gt;"",Data!C1047,"")</f>
        <v/>
      </c>
    </row>
    <row r="1048" spans="1:3">
      <c r="A1048" s="14">
        <v>1039</v>
      </c>
      <c r="B1048" s="66" t="str">
        <f>IF(Data!B1048:$B$5009&lt;&gt;"",Data!B1048,"")</f>
        <v/>
      </c>
      <c r="C1048" s="66" t="str">
        <f>IF(Data!$B1048:$C$5009&lt;&gt;"",Data!C1048,"")</f>
        <v/>
      </c>
    </row>
    <row r="1049" spans="1:3">
      <c r="A1049" s="6">
        <v>1040</v>
      </c>
      <c r="B1049" s="66" t="str">
        <f>IF(Data!B1049:$B$5009&lt;&gt;"",Data!B1049,"")</f>
        <v/>
      </c>
      <c r="C1049" s="66" t="str">
        <f>IF(Data!$B1049:$C$5009&lt;&gt;"",Data!C1049,"")</f>
        <v/>
      </c>
    </row>
    <row r="1050" spans="1:3">
      <c r="A1050" s="14">
        <v>1041</v>
      </c>
      <c r="B1050" s="66" t="str">
        <f>IF(Data!B1050:$B$5009&lt;&gt;"",Data!B1050,"")</f>
        <v/>
      </c>
      <c r="C1050" s="66" t="str">
        <f>IF(Data!$B1050:$C$5009&lt;&gt;"",Data!C1050,"")</f>
        <v/>
      </c>
    </row>
    <row r="1051" spans="1:3">
      <c r="A1051" s="6">
        <v>1042</v>
      </c>
      <c r="B1051" s="66" t="str">
        <f>IF(Data!B1051:$B$5009&lt;&gt;"",Data!B1051,"")</f>
        <v/>
      </c>
      <c r="C1051" s="66" t="str">
        <f>IF(Data!$B1051:$C$5009&lt;&gt;"",Data!C1051,"")</f>
        <v/>
      </c>
    </row>
    <row r="1052" spans="1:3">
      <c r="A1052" s="14">
        <v>1043</v>
      </c>
      <c r="B1052" s="66" t="str">
        <f>IF(Data!B1052:$B$5009&lt;&gt;"",Data!B1052,"")</f>
        <v/>
      </c>
      <c r="C1052" s="66" t="str">
        <f>IF(Data!$B1052:$C$5009&lt;&gt;"",Data!C1052,"")</f>
        <v/>
      </c>
    </row>
    <row r="1053" spans="1:3">
      <c r="A1053" s="6">
        <v>1044</v>
      </c>
      <c r="B1053" s="66" t="str">
        <f>IF(Data!B1053:$B$5009&lt;&gt;"",Data!B1053,"")</f>
        <v/>
      </c>
      <c r="C1053" s="66" t="str">
        <f>IF(Data!$B1053:$C$5009&lt;&gt;"",Data!C1053,"")</f>
        <v/>
      </c>
    </row>
    <row r="1054" spans="1:3">
      <c r="A1054" s="14">
        <v>1045</v>
      </c>
      <c r="B1054" s="66" t="str">
        <f>IF(Data!B1054:$B$5009&lt;&gt;"",Data!B1054,"")</f>
        <v/>
      </c>
      <c r="C1054" s="66" t="str">
        <f>IF(Data!$B1054:$C$5009&lt;&gt;"",Data!C1054,"")</f>
        <v/>
      </c>
    </row>
    <row r="1055" spans="1:3">
      <c r="A1055" s="6">
        <v>1046</v>
      </c>
      <c r="B1055" s="66" t="str">
        <f>IF(Data!B1055:$B$5009&lt;&gt;"",Data!B1055,"")</f>
        <v/>
      </c>
      <c r="C1055" s="66" t="str">
        <f>IF(Data!$B1055:$C$5009&lt;&gt;"",Data!C1055,"")</f>
        <v/>
      </c>
    </row>
    <row r="1056" spans="1:3">
      <c r="A1056" s="14">
        <v>1047</v>
      </c>
      <c r="B1056" s="66" t="str">
        <f>IF(Data!B1056:$B$5009&lt;&gt;"",Data!B1056,"")</f>
        <v/>
      </c>
      <c r="C1056" s="66" t="str">
        <f>IF(Data!$B1056:$C$5009&lt;&gt;"",Data!C1056,"")</f>
        <v/>
      </c>
    </row>
    <row r="1057" spans="1:3">
      <c r="A1057" s="6">
        <v>1048</v>
      </c>
      <c r="B1057" s="66" t="str">
        <f>IF(Data!B1057:$B$5009&lt;&gt;"",Data!B1057,"")</f>
        <v/>
      </c>
      <c r="C1057" s="66" t="str">
        <f>IF(Data!$B1057:$C$5009&lt;&gt;"",Data!C1057,"")</f>
        <v/>
      </c>
    </row>
    <row r="1058" spans="1:3">
      <c r="A1058" s="14">
        <v>1049</v>
      </c>
      <c r="B1058" s="66" t="str">
        <f>IF(Data!B1058:$B$5009&lt;&gt;"",Data!B1058,"")</f>
        <v/>
      </c>
      <c r="C1058" s="66" t="str">
        <f>IF(Data!$B1058:$C$5009&lt;&gt;"",Data!C1058,"")</f>
        <v/>
      </c>
    </row>
    <row r="1059" spans="1:3">
      <c r="A1059" s="6">
        <v>1050</v>
      </c>
      <c r="B1059" s="66" t="str">
        <f>IF(Data!B1059:$B$5009&lt;&gt;"",Data!B1059,"")</f>
        <v/>
      </c>
      <c r="C1059" s="66" t="str">
        <f>IF(Data!$B1059:$C$5009&lt;&gt;"",Data!C1059,"")</f>
        <v/>
      </c>
    </row>
    <row r="1060" spans="1:3">
      <c r="A1060" s="14">
        <v>1051</v>
      </c>
      <c r="B1060" s="66" t="str">
        <f>IF(Data!B1060:$B$5009&lt;&gt;"",Data!B1060,"")</f>
        <v/>
      </c>
      <c r="C1060" s="66" t="str">
        <f>IF(Data!$B1060:$C$5009&lt;&gt;"",Data!C1060,"")</f>
        <v/>
      </c>
    </row>
    <row r="1061" spans="1:3">
      <c r="A1061" s="6">
        <v>1052</v>
      </c>
      <c r="B1061" s="66" t="str">
        <f>IF(Data!B1061:$B$5009&lt;&gt;"",Data!B1061,"")</f>
        <v/>
      </c>
      <c r="C1061" s="66" t="str">
        <f>IF(Data!$B1061:$C$5009&lt;&gt;"",Data!C1061,"")</f>
        <v/>
      </c>
    </row>
    <row r="1062" spans="1:3">
      <c r="A1062" s="14">
        <v>1053</v>
      </c>
      <c r="B1062" s="66" t="str">
        <f>IF(Data!B1062:$B$5009&lt;&gt;"",Data!B1062,"")</f>
        <v/>
      </c>
      <c r="C1062" s="66" t="str">
        <f>IF(Data!$B1062:$C$5009&lt;&gt;"",Data!C1062,"")</f>
        <v/>
      </c>
    </row>
    <row r="1063" spans="1:3">
      <c r="A1063" s="6">
        <v>1054</v>
      </c>
      <c r="B1063" s="66" t="str">
        <f>IF(Data!B1063:$B$5009&lt;&gt;"",Data!B1063,"")</f>
        <v/>
      </c>
      <c r="C1063" s="66" t="str">
        <f>IF(Data!$B1063:$C$5009&lt;&gt;"",Data!C1063,"")</f>
        <v/>
      </c>
    </row>
    <row r="1064" spans="1:3">
      <c r="A1064" s="14">
        <v>1055</v>
      </c>
      <c r="B1064" s="66" t="str">
        <f>IF(Data!B1064:$B$5009&lt;&gt;"",Data!B1064,"")</f>
        <v/>
      </c>
      <c r="C1064" s="66" t="str">
        <f>IF(Data!$B1064:$C$5009&lt;&gt;"",Data!C1064,"")</f>
        <v/>
      </c>
    </row>
    <row r="1065" spans="1:3">
      <c r="A1065" s="6">
        <v>1056</v>
      </c>
      <c r="B1065" s="66" t="str">
        <f>IF(Data!B1065:$B$5009&lt;&gt;"",Data!B1065,"")</f>
        <v/>
      </c>
      <c r="C1065" s="66" t="str">
        <f>IF(Data!$B1065:$C$5009&lt;&gt;"",Data!C1065,"")</f>
        <v/>
      </c>
    </row>
    <row r="1066" spans="1:3">
      <c r="A1066" s="14">
        <v>1057</v>
      </c>
      <c r="B1066" s="66" t="str">
        <f>IF(Data!B1066:$B$5009&lt;&gt;"",Data!B1066,"")</f>
        <v/>
      </c>
      <c r="C1066" s="66" t="str">
        <f>IF(Data!$B1066:$C$5009&lt;&gt;"",Data!C1066,"")</f>
        <v/>
      </c>
    </row>
    <row r="1067" spans="1:3">
      <c r="A1067" s="6">
        <v>1058</v>
      </c>
      <c r="B1067" s="66" t="str">
        <f>IF(Data!B1067:$B$5009&lt;&gt;"",Data!B1067,"")</f>
        <v/>
      </c>
      <c r="C1067" s="66" t="str">
        <f>IF(Data!$B1067:$C$5009&lt;&gt;"",Data!C1067,"")</f>
        <v/>
      </c>
    </row>
    <row r="1068" spans="1:3">
      <c r="A1068" s="14">
        <v>1059</v>
      </c>
      <c r="B1068" s="66" t="str">
        <f>IF(Data!B1068:$B$5009&lt;&gt;"",Data!B1068,"")</f>
        <v/>
      </c>
      <c r="C1068" s="66" t="str">
        <f>IF(Data!$B1068:$C$5009&lt;&gt;"",Data!C1068,"")</f>
        <v/>
      </c>
    </row>
    <row r="1069" spans="1:3">
      <c r="A1069" s="6">
        <v>1060</v>
      </c>
      <c r="B1069" s="66" t="str">
        <f>IF(Data!B1069:$B$5009&lt;&gt;"",Data!B1069,"")</f>
        <v/>
      </c>
      <c r="C1069" s="66" t="str">
        <f>IF(Data!$B1069:$C$5009&lt;&gt;"",Data!C1069,"")</f>
        <v/>
      </c>
    </row>
    <row r="1070" spans="1:3">
      <c r="A1070" s="14">
        <v>1061</v>
      </c>
      <c r="B1070" s="66" t="str">
        <f>IF(Data!B1070:$B$5009&lt;&gt;"",Data!B1070,"")</f>
        <v/>
      </c>
      <c r="C1070" s="66" t="str">
        <f>IF(Data!$B1070:$C$5009&lt;&gt;"",Data!C1070,"")</f>
        <v/>
      </c>
    </row>
    <row r="1071" spans="1:3">
      <c r="A1071" s="6">
        <v>1062</v>
      </c>
      <c r="B1071" s="66" t="str">
        <f>IF(Data!B1071:$B$5009&lt;&gt;"",Data!B1071,"")</f>
        <v/>
      </c>
      <c r="C1071" s="66" t="str">
        <f>IF(Data!$B1071:$C$5009&lt;&gt;"",Data!C1071,"")</f>
        <v/>
      </c>
    </row>
    <row r="1072" spans="1:3">
      <c r="A1072" s="14">
        <v>1063</v>
      </c>
      <c r="B1072" s="66" t="str">
        <f>IF(Data!B1072:$B$5009&lt;&gt;"",Data!B1072,"")</f>
        <v/>
      </c>
      <c r="C1072" s="66" t="str">
        <f>IF(Data!$B1072:$C$5009&lt;&gt;"",Data!C1072,"")</f>
        <v/>
      </c>
    </row>
    <row r="1073" spans="1:3">
      <c r="A1073" s="6">
        <v>1064</v>
      </c>
      <c r="B1073" s="66" t="str">
        <f>IF(Data!B1073:$B$5009&lt;&gt;"",Data!B1073,"")</f>
        <v/>
      </c>
      <c r="C1073" s="66" t="str">
        <f>IF(Data!$B1073:$C$5009&lt;&gt;"",Data!C1073,"")</f>
        <v/>
      </c>
    </row>
    <row r="1074" spans="1:3">
      <c r="A1074" s="14">
        <v>1065</v>
      </c>
      <c r="B1074" s="66" t="str">
        <f>IF(Data!B1074:$B$5009&lt;&gt;"",Data!B1074,"")</f>
        <v/>
      </c>
      <c r="C1074" s="66" t="str">
        <f>IF(Data!$B1074:$C$5009&lt;&gt;"",Data!C1074,"")</f>
        <v/>
      </c>
    </row>
    <row r="1075" spans="1:3">
      <c r="A1075" s="6">
        <v>1066</v>
      </c>
      <c r="B1075" s="66" t="str">
        <f>IF(Data!B1075:$B$5009&lt;&gt;"",Data!B1075,"")</f>
        <v/>
      </c>
      <c r="C1075" s="66" t="str">
        <f>IF(Data!$B1075:$C$5009&lt;&gt;"",Data!C1075,"")</f>
        <v/>
      </c>
    </row>
    <row r="1076" spans="1:3">
      <c r="A1076" s="14">
        <v>1067</v>
      </c>
      <c r="B1076" s="66" t="str">
        <f>IF(Data!B1076:$B$5009&lt;&gt;"",Data!B1076,"")</f>
        <v/>
      </c>
      <c r="C1076" s="66" t="str">
        <f>IF(Data!$B1076:$C$5009&lt;&gt;"",Data!C1076,"")</f>
        <v/>
      </c>
    </row>
    <row r="1077" spans="1:3">
      <c r="A1077" s="6">
        <v>1068</v>
      </c>
      <c r="B1077" s="66" t="str">
        <f>IF(Data!B1077:$B$5009&lt;&gt;"",Data!B1077,"")</f>
        <v/>
      </c>
      <c r="C1077" s="66" t="str">
        <f>IF(Data!$B1077:$C$5009&lt;&gt;"",Data!C1077,"")</f>
        <v/>
      </c>
    </row>
    <row r="1078" spans="1:3">
      <c r="A1078" s="14">
        <v>1069</v>
      </c>
      <c r="B1078" s="66" t="str">
        <f>IF(Data!B1078:$B$5009&lt;&gt;"",Data!B1078,"")</f>
        <v/>
      </c>
      <c r="C1078" s="66" t="str">
        <f>IF(Data!$B1078:$C$5009&lt;&gt;"",Data!C1078,"")</f>
        <v/>
      </c>
    </row>
    <row r="1079" spans="1:3">
      <c r="A1079" s="6">
        <v>1070</v>
      </c>
      <c r="B1079" s="66" t="str">
        <f>IF(Data!B1079:$B$5009&lt;&gt;"",Data!B1079,"")</f>
        <v/>
      </c>
      <c r="C1079" s="66" t="str">
        <f>IF(Data!$B1079:$C$5009&lt;&gt;"",Data!C1079,"")</f>
        <v/>
      </c>
    </row>
    <row r="1080" spans="1:3">
      <c r="A1080" s="14">
        <v>1071</v>
      </c>
      <c r="B1080" s="66" t="str">
        <f>IF(Data!B1080:$B$5009&lt;&gt;"",Data!B1080,"")</f>
        <v/>
      </c>
      <c r="C1080" s="66" t="str">
        <f>IF(Data!$B1080:$C$5009&lt;&gt;"",Data!C1080,"")</f>
        <v/>
      </c>
    </row>
    <row r="1081" spans="1:3">
      <c r="A1081" s="6">
        <v>1072</v>
      </c>
      <c r="B1081" s="66" t="str">
        <f>IF(Data!B1081:$B$5009&lt;&gt;"",Data!B1081,"")</f>
        <v/>
      </c>
      <c r="C1081" s="66" t="str">
        <f>IF(Data!$B1081:$C$5009&lt;&gt;"",Data!C1081,"")</f>
        <v/>
      </c>
    </row>
    <row r="1082" spans="1:3">
      <c r="A1082" s="14">
        <v>1073</v>
      </c>
      <c r="B1082" s="66" t="str">
        <f>IF(Data!B1082:$B$5009&lt;&gt;"",Data!B1082,"")</f>
        <v/>
      </c>
      <c r="C1082" s="66" t="str">
        <f>IF(Data!$B1082:$C$5009&lt;&gt;"",Data!C1082,"")</f>
        <v/>
      </c>
    </row>
    <row r="1083" spans="1:3">
      <c r="A1083" s="6">
        <v>1074</v>
      </c>
      <c r="B1083" s="66" t="str">
        <f>IF(Data!B1083:$B$5009&lt;&gt;"",Data!B1083,"")</f>
        <v/>
      </c>
      <c r="C1083" s="66" t="str">
        <f>IF(Data!$B1083:$C$5009&lt;&gt;"",Data!C1083,"")</f>
        <v/>
      </c>
    </row>
    <row r="1084" spans="1:3">
      <c r="A1084" s="14">
        <v>1075</v>
      </c>
      <c r="B1084" s="66" t="str">
        <f>IF(Data!B1084:$B$5009&lt;&gt;"",Data!B1084,"")</f>
        <v/>
      </c>
      <c r="C1084" s="66" t="str">
        <f>IF(Data!$B1084:$C$5009&lt;&gt;"",Data!C1084,"")</f>
        <v/>
      </c>
    </row>
    <row r="1085" spans="1:3">
      <c r="A1085" s="6">
        <v>1076</v>
      </c>
      <c r="B1085" s="66" t="str">
        <f>IF(Data!B1085:$B$5009&lt;&gt;"",Data!B1085,"")</f>
        <v/>
      </c>
      <c r="C1085" s="66" t="str">
        <f>IF(Data!$B1085:$C$5009&lt;&gt;"",Data!C1085,"")</f>
        <v/>
      </c>
    </row>
    <row r="1086" spans="1:3">
      <c r="A1086" s="14">
        <v>1077</v>
      </c>
      <c r="B1086" s="66" t="str">
        <f>IF(Data!B1086:$B$5009&lt;&gt;"",Data!B1086,"")</f>
        <v/>
      </c>
      <c r="C1086" s="66" t="str">
        <f>IF(Data!$B1086:$C$5009&lt;&gt;"",Data!C1086,"")</f>
        <v/>
      </c>
    </row>
    <row r="1087" spans="1:3">
      <c r="A1087" s="6">
        <v>1078</v>
      </c>
      <c r="B1087" s="66" t="str">
        <f>IF(Data!B1087:$B$5009&lt;&gt;"",Data!B1087,"")</f>
        <v/>
      </c>
      <c r="C1087" s="66" t="str">
        <f>IF(Data!$B1087:$C$5009&lt;&gt;"",Data!C1087,"")</f>
        <v/>
      </c>
    </row>
    <row r="1088" spans="1:3">
      <c r="A1088" s="14">
        <v>1079</v>
      </c>
      <c r="B1088" s="66" t="str">
        <f>IF(Data!B1088:$B$5009&lt;&gt;"",Data!B1088,"")</f>
        <v/>
      </c>
      <c r="C1088" s="66" t="str">
        <f>IF(Data!$B1088:$C$5009&lt;&gt;"",Data!C1088,"")</f>
        <v/>
      </c>
    </row>
    <row r="1089" spans="1:3">
      <c r="A1089" s="6">
        <v>1080</v>
      </c>
      <c r="B1089" s="66" t="str">
        <f>IF(Data!B1089:$B$5009&lt;&gt;"",Data!B1089,"")</f>
        <v/>
      </c>
      <c r="C1089" s="66" t="str">
        <f>IF(Data!$B1089:$C$5009&lt;&gt;"",Data!C1089,"")</f>
        <v/>
      </c>
    </row>
    <row r="1090" spans="1:3">
      <c r="A1090" s="14">
        <v>1081</v>
      </c>
      <c r="B1090" s="66" t="str">
        <f>IF(Data!B1090:$B$5009&lt;&gt;"",Data!B1090,"")</f>
        <v/>
      </c>
      <c r="C1090" s="66" t="str">
        <f>IF(Data!$B1090:$C$5009&lt;&gt;"",Data!C1090,"")</f>
        <v/>
      </c>
    </row>
    <row r="1091" spans="1:3">
      <c r="A1091" s="6">
        <v>1082</v>
      </c>
      <c r="B1091" s="66" t="str">
        <f>IF(Data!B1091:$B$5009&lt;&gt;"",Data!B1091,"")</f>
        <v/>
      </c>
      <c r="C1091" s="66" t="str">
        <f>IF(Data!$B1091:$C$5009&lt;&gt;"",Data!C1091,"")</f>
        <v/>
      </c>
    </row>
    <row r="1092" spans="1:3">
      <c r="A1092" s="14">
        <v>1083</v>
      </c>
      <c r="B1092" s="66" t="str">
        <f>IF(Data!B1092:$B$5009&lt;&gt;"",Data!B1092,"")</f>
        <v/>
      </c>
      <c r="C1092" s="66" t="str">
        <f>IF(Data!$B1092:$C$5009&lt;&gt;"",Data!C1092,"")</f>
        <v/>
      </c>
    </row>
    <row r="1093" spans="1:3">
      <c r="A1093" s="6">
        <v>1084</v>
      </c>
      <c r="B1093" s="66" t="str">
        <f>IF(Data!B1093:$B$5009&lt;&gt;"",Data!B1093,"")</f>
        <v/>
      </c>
      <c r="C1093" s="66" t="str">
        <f>IF(Data!$B1093:$C$5009&lt;&gt;"",Data!C1093,"")</f>
        <v/>
      </c>
    </row>
    <row r="1094" spans="1:3">
      <c r="A1094" s="14">
        <v>1085</v>
      </c>
      <c r="B1094" s="66" t="str">
        <f>IF(Data!B1094:$B$5009&lt;&gt;"",Data!B1094,"")</f>
        <v/>
      </c>
      <c r="C1094" s="66" t="str">
        <f>IF(Data!$B1094:$C$5009&lt;&gt;"",Data!C1094,"")</f>
        <v/>
      </c>
    </row>
    <row r="1095" spans="1:3">
      <c r="A1095" s="6">
        <v>1086</v>
      </c>
      <c r="B1095" s="66" t="str">
        <f>IF(Data!B1095:$B$5009&lt;&gt;"",Data!B1095,"")</f>
        <v/>
      </c>
      <c r="C1095" s="66" t="str">
        <f>IF(Data!$B1095:$C$5009&lt;&gt;"",Data!C1095,"")</f>
        <v/>
      </c>
    </row>
    <row r="1096" spans="1:3">
      <c r="A1096" s="14">
        <v>1087</v>
      </c>
      <c r="B1096" s="66" t="str">
        <f>IF(Data!B1096:$B$5009&lt;&gt;"",Data!B1096,"")</f>
        <v/>
      </c>
      <c r="C1096" s="66" t="str">
        <f>IF(Data!$B1096:$C$5009&lt;&gt;"",Data!C1096,"")</f>
        <v/>
      </c>
    </row>
    <row r="1097" spans="1:3">
      <c r="A1097" s="6">
        <v>1088</v>
      </c>
      <c r="B1097" s="66" t="str">
        <f>IF(Data!B1097:$B$5009&lt;&gt;"",Data!B1097,"")</f>
        <v/>
      </c>
      <c r="C1097" s="66" t="str">
        <f>IF(Data!$B1097:$C$5009&lt;&gt;"",Data!C1097,"")</f>
        <v/>
      </c>
    </row>
    <row r="1098" spans="1:3">
      <c r="A1098" s="14">
        <v>1089</v>
      </c>
      <c r="B1098" s="66" t="str">
        <f>IF(Data!B1098:$B$5009&lt;&gt;"",Data!B1098,"")</f>
        <v/>
      </c>
      <c r="C1098" s="66" t="str">
        <f>IF(Data!$B1098:$C$5009&lt;&gt;"",Data!C1098,"")</f>
        <v/>
      </c>
    </row>
    <row r="1099" spans="1:3">
      <c r="A1099" s="6">
        <v>1090</v>
      </c>
      <c r="B1099" s="66" t="str">
        <f>IF(Data!B1099:$B$5009&lt;&gt;"",Data!B1099,"")</f>
        <v/>
      </c>
      <c r="C1099" s="66" t="str">
        <f>IF(Data!$B1099:$C$5009&lt;&gt;"",Data!C1099,"")</f>
        <v/>
      </c>
    </row>
    <row r="1100" spans="1:3">
      <c r="A1100" s="14">
        <v>1091</v>
      </c>
      <c r="B1100" s="66" t="str">
        <f>IF(Data!B1100:$B$5009&lt;&gt;"",Data!B1100,"")</f>
        <v/>
      </c>
      <c r="C1100" s="66" t="str">
        <f>IF(Data!$B1100:$C$5009&lt;&gt;"",Data!C1100,"")</f>
        <v/>
      </c>
    </row>
    <row r="1101" spans="1:3">
      <c r="A1101" s="6">
        <v>1092</v>
      </c>
      <c r="B1101" s="66" t="str">
        <f>IF(Data!B1101:$B$5009&lt;&gt;"",Data!B1101,"")</f>
        <v/>
      </c>
      <c r="C1101" s="66" t="str">
        <f>IF(Data!$B1101:$C$5009&lt;&gt;"",Data!C1101,"")</f>
        <v/>
      </c>
    </row>
    <row r="1102" spans="1:3">
      <c r="A1102" s="14">
        <v>1093</v>
      </c>
      <c r="B1102" s="66" t="str">
        <f>IF(Data!B1102:$B$5009&lt;&gt;"",Data!B1102,"")</f>
        <v/>
      </c>
      <c r="C1102" s="66" t="str">
        <f>IF(Data!$B1102:$C$5009&lt;&gt;"",Data!C1102,"")</f>
        <v/>
      </c>
    </row>
    <row r="1103" spans="1:3">
      <c r="A1103" s="6">
        <v>1094</v>
      </c>
      <c r="B1103" s="66" t="str">
        <f>IF(Data!B1103:$B$5009&lt;&gt;"",Data!B1103,"")</f>
        <v/>
      </c>
      <c r="C1103" s="66" t="str">
        <f>IF(Data!$B1103:$C$5009&lt;&gt;"",Data!C1103,"")</f>
        <v/>
      </c>
    </row>
    <row r="1104" spans="1:3">
      <c r="A1104" s="14">
        <v>1095</v>
      </c>
      <c r="B1104" s="66" t="str">
        <f>IF(Data!B1104:$B$5009&lt;&gt;"",Data!B1104,"")</f>
        <v/>
      </c>
      <c r="C1104" s="66" t="str">
        <f>IF(Data!$B1104:$C$5009&lt;&gt;"",Data!C1104,"")</f>
        <v/>
      </c>
    </row>
    <row r="1105" spans="1:3">
      <c r="A1105" s="6">
        <v>1096</v>
      </c>
      <c r="B1105" s="66" t="str">
        <f>IF(Data!B1105:$B$5009&lt;&gt;"",Data!B1105,"")</f>
        <v/>
      </c>
      <c r="C1105" s="66" t="str">
        <f>IF(Data!$B1105:$C$5009&lt;&gt;"",Data!C1105,"")</f>
        <v/>
      </c>
    </row>
    <row r="1106" spans="1:3">
      <c r="A1106" s="14">
        <v>1097</v>
      </c>
      <c r="B1106" s="66" t="str">
        <f>IF(Data!B1106:$B$5009&lt;&gt;"",Data!B1106,"")</f>
        <v/>
      </c>
      <c r="C1106" s="66" t="str">
        <f>IF(Data!$B1106:$C$5009&lt;&gt;"",Data!C1106,"")</f>
        <v/>
      </c>
    </row>
    <row r="1107" spans="1:3">
      <c r="A1107" s="6">
        <v>1098</v>
      </c>
      <c r="B1107" s="66" t="str">
        <f>IF(Data!B1107:$B$5009&lt;&gt;"",Data!B1107,"")</f>
        <v/>
      </c>
      <c r="C1107" s="66" t="str">
        <f>IF(Data!$B1107:$C$5009&lt;&gt;"",Data!C1107,"")</f>
        <v/>
      </c>
    </row>
    <row r="1108" spans="1:3">
      <c r="A1108" s="14">
        <v>1099</v>
      </c>
      <c r="B1108" s="66" t="str">
        <f>IF(Data!B1108:$B$5009&lt;&gt;"",Data!B1108,"")</f>
        <v/>
      </c>
      <c r="C1108" s="66" t="str">
        <f>IF(Data!$B1108:$C$5009&lt;&gt;"",Data!C1108,"")</f>
        <v/>
      </c>
    </row>
    <row r="1109" spans="1:3">
      <c r="A1109" s="6">
        <v>1100</v>
      </c>
      <c r="B1109" s="66" t="str">
        <f>IF(Data!B1109:$B$5009&lt;&gt;"",Data!B1109,"")</f>
        <v/>
      </c>
      <c r="C1109" s="66" t="str">
        <f>IF(Data!$B1109:$C$5009&lt;&gt;"",Data!C1109,"")</f>
        <v/>
      </c>
    </row>
    <row r="1110" spans="1:3">
      <c r="A1110" s="14">
        <v>1101</v>
      </c>
      <c r="B1110" s="66" t="str">
        <f>IF(Data!B1110:$B$5009&lt;&gt;"",Data!B1110,"")</f>
        <v/>
      </c>
      <c r="C1110" s="66" t="str">
        <f>IF(Data!$B1110:$C$5009&lt;&gt;"",Data!C1110,"")</f>
        <v/>
      </c>
    </row>
    <row r="1111" spans="1:3">
      <c r="A1111" s="6">
        <v>1102</v>
      </c>
      <c r="B1111" s="66" t="str">
        <f>IF(Data!B1111:$B$5009&lt;&gt;"",Data!B1111,"")</f>
        <v/>
      </c>
      <c r="C1111" s="66" t="str">
        <f>IF(Data!$B1111:$C$5009&lt;&gt;"",Data!C1111,"")</f>
        <v/>
      </c>
    </row>
    <row r="1112" spans="1:3">
      <c r="A1112" s="14">
        <v>1103</v>
      </c>
      <c r="B1112" s="66" t="str">
        <f>IF(Data!B1112:$B$5009&lt;&gt;"",Data!B1112,"")</f>
        <v/>
      </c>
      <c r="C1112" s="66" t="str">
        <f>IF(Data!$B1112:$C$5009&lt;&gt;"",Data!C1112,"")</f>
        <v/>
      </c>
    </row>
    <row r="1113" spans="1:3">
      <c r="A1113" s="6">
        <v>1104</v>
      </c>
      <c r="B1113" s="66" t="str">
        <f>IF(Data!B1113:$B$5009&lt;&gt;"",Data!B1113,"")</f>
        <v/>
      </c>
      <c r="C1113" s="66" t="str">
        <f>IF(Data!$B1113:$C$5009&lt;&gt;"",Data!C1113,"")</f>
        <v/>
      </c>
    </row>
    <row r="1114" spans="1:3">
      <c r="A1114" s="14">
        <v>1105</v>
      </c>
      <c r="B1114" s="66" t="str">
        <f>IF(Data!B1114:$B$5009&lt;&gt;"",Data!B1114,"")</f>
        <v/>
      </c>
      <c r="C1114" s="66" t="str">
        <f>IF(Data!$B1114:$C$5009&lt;&gt;"",Data!C1114,"")</f>
        <v/>
      </c>
    </row>
    <row r="1115" spans="1:3">
      <c r="A1115" s="6">
        <v>1106</v>
      </c>
      <c r="B1115" s="66" t="str">
        <f>IF(Data!B1115:$B$5009&lt;&gt;"",Data!B1115,"")</f>
        <v/>
      </c>
      <c r="C1115" s="66" t="str">
        <f>IF(Data!$B1115:$C$5009&lt;&gt;"",Data!C1115,"")</f>
        <v/>
      </c>
    </row>
    <row r="1116" spans="1:3">
      <c r="A1116" s="14">
        <v>1107</v>
      </c>
      <c r="B1116" s="66" t="str">
        <f>IF(Data!B1116:$B$5009&lt;&gt;"",Data!B1116,"")</f>
        <v/>
      </c>
      <c r="C1116" s="66" t="str">
        <f>IF(Data!$B1116:$C$5009&lt;&gt;"",Data!C1116,"")</f>
        <v/>
      </c>
    </row>
    <row r="1117" spans="1:3">
      <c r="A1117" s="6">
        <v>1108</v>
      </c>
      <c r="B1117" s="66" t="str">
        <f>IF(Data!B1117:$B$5009&lt;&gt;"",Data!B1117,"")</f>
        <v/>
      </c>
      <c r="C1117" s="66" t="str">
        <f>IF(Data!$B1117:$C$5009&lt;&gt;"",Data!C1117,"")</f>
        <v/>
      </c>
    </row>
    <row r="1118" spans="1:3">
      <c r="A1118" s="14">
        <v>1109</v>
      </c>
      <c r="B1118" s="66" t="str">
        <f>IF(Data!B1118:$B$5009&lt;&gt;"",Data!B1118,"")</f>
        <v/>
      </c>
      <c r="C1118" s="66" t="str">
        <f>IF(Data!$B1118:$C$5009&lt;&gt;"",Data!C1118,"")</f>
        <v/>
      </c>
    </row>
    <row r="1119" spans="1:3">
      <c r="A1119" s="6">
        <v>1110</v>
      </c>
      <c r="B1119" s="66" t="str">
        <f>IF(Data!B1119:$B$5009&lt;&gt;"",Data!B1119,"")</f>
        <v/>
      </c>
      <c r="C1119" s="66" t="str">
        <f>IF(Data!$B1119:$C$5009&lt;&gt;"",Data!C1119,"")</f>
        <v/>
      </c>
    </row>
    <row r="1120" spans="1:3">
      <c r="A1120" s="14">
        <v>1111</v>
      </c>
      <c r="B1120" s="66" t="str">
        <f>IF(Data!B1120:$B$5009&lt;&gt;"",Data!B1120,"")</f>
        <v/>
      </c>
      <c r="C1120" s="66" t="str">
        <f>IF(Data!$B1120:$C$5009&lt;&gt;"",Data!C1120,"")</f>
        <v/>
      </c>
    </row>
    <row r="1121" spans="1:3">
      <c r="A1121" s="6">
        <v>1112</v>
      </c>
      <c r="B1121" s="66" t="str">
        <f>IF(Data!B1121:$B$5009&lt;&gt;"",Data!B1121,"")</f>
        <v/>
      </c>
      <c r="C1121" s="66" t="str">
        <f>IF(Data!$B1121:$C$5009&lt;&gt;"",Data!C1121,"")</f>
        <v/>
      </c>
    </row>
    <row r="1122" spans="1:3">
      <c r="A1122" s="14">
        <v>1113</v>
      </c>
      <c r="B1122" s="66" t="str">
        <f>IF(Data!B1122:$B$5009&lt;&gt;"",Data!B1122,"")</f>
        <v/>
      </c>
      <c r="C1122" s="66" t="str">
        <f>IF(Data!$B1122:$C$5009&lt;&gt;"",Data!C1122,"")</f>
        <v/>
      </c>
    </row>
    <row r="1123" spans="1:3">
      <c r="A1123" s="6">
        <v>1114</v>
      </c>
      <c r="B1123" s="66" t="str">
        <f>IF(Data!B1123:$B$5009&lt;&gt;"",Data!B1123,"")</f>
        <v/>
      </c>
      <c r="C1123" s="66" t="str">
        <f>IF(Data!$B1123:$C$5009&lt;&gt;"",Data!C1123,"")</f>
        <v/>
      </c>
    </row>
    <row r="1124" spans="1:3">
      <c r="A1124" s="14">
        <v>1115</v>
      </c>
      <c r="B1124" s="66" t="str">
        <f>IF(Data!B1124:$B$5009&lt;&gt;"",Data!B1124,"")</f>
        <v/>
      </c>
      <c r="C1124" s="66" t="str">
        <f>IF(Data!$B1124:$C$5009&lt;&gt;"",Data!C1124,"")</f>
        <v/>
      </c>
    </row>
    <row r="1125" spans="1:3">
      <c r="A1125" s="6">
        <v>1116</v>
      </c>
      <c r="B1125" s="66" t="str">
        <f>IF(Data!B1125:$B$5009&lt;&gt;"",Data!B1125,"")</f>
        <v/>
      </c>
      <c r="C1125" s="66" t="str">
        <f>IF(Data!$B1125:$C$5009&lt;&gt;"",Data!C1125,"")</f>
        <v/>
      </c>
    </row>
    <row r="1126" spans="1:3">
      <c r="A1126" s="14">
        <v>1117</v>
      </c>
      <c r="B1126" s="66" t="str">
        <f>IF(Data!B1126:$B$5009&lt;&gt;"",Data!B1126,"")</f>
        <v/>
      </c>
      <c r="C1126" s="66" t="str">
        <f>IF(Data!$B1126:$C$5009&lt;&gt;"",Data!C1126,"")</f>
        <v/>
      </c>
    </row>
    <row r="1127" spans="1:3">
      <c r="A1127" s="6">
        <v>1118</v>
      </c>
      <c r="B1127" s="66" t="str">
        <f>IF(Data!B1127:$B$5009&lt;&gt;"",Data!B1127,"")</f>
        <v/>
      </c>
      <c r="C1127" s="66" t="str">
        <f>IF(Data!$B1127:$C$5009&lt;&gt;"",Data!C1127,"")</f>
        <v/>
      </c>
    </row>
    <row r="1128" spans="1:3">
      <c r="A1128" s="14">
        <v>1119</v>
      </c>
      <c r="B1128" s="66" t="str">
        <f>IF(Data!B1128:$B$5009&lt;&gt;"",Data!B1128,"")</f>
        <v/>
      </c>
      <c r="C1128" s="66" t="str">
        <f>IF(Data!$B1128:$C$5009&lt;&gt;"",Data!C1128,"")</f>
        <v/>
      </c>
    </row>
    <row r="1129" spans="1:3">
      <c r="A1129" s="6">
        <v>1120</v>
      </c>
      <c r="B1129" s="66" t="str">
        <f>IF(Data!B1129:$B$5009&lt;&gt;"",Data!B1129,"")</f>
        <v/>
      </c>
      <c r="C1129" s="66" t="str">
        <f>IF(Data!$B1129:$C$5009&lt;&gt;"",Data!C1129,"")</f>
        <v/>
      </c>
    </row>
    <row r="1130" spans="1:3">
      <c r="A1130" s="14">
        <v>1121</v>
      </c>
      <c r="B1130" s="66" t="str">
        <f>IF(Data!B1130:$B$5009&lt;&gt;"",Data!B1130,"")</f>
        <v/>
      </c>
      <c r="C1130" s="66" t="str">
        <f>IF(Data!$B1130:$C$5009&lt;&gt;"",Data!C1130,"")</f>
        <v/>
      </c>
    </row>
    <row r="1131" spans="1:3">
      <c r="A1131" s="6">
        <v>1122</v>
      </c>
      <c r="B1131" s="66" t="str">
        <f>IF(Data!B1131:$B$5009&lt;&gt;"",Data!B1131,"")</f>
        <v/>
      </c>
      <c r="C1131" s="66" t="str">
        <f>IF(Data!$B1131:$C$5009&lt;&gt;"",Data!C1131,"")</f>
        <v/>
      </c>
    </row>
    <row r="1132" spans="1:3">
      <c r="A1132" s="14">
        <v>1123</v>
      </c>
      <c r="B1132" s="66" t="str">
        <f>IF(Data!B1132:$B$5009&lt;&gt;"",Data!B1132,"")</f>
        <v/>
      </c>
      <c r="C1132" s="66" t="str">
        <f>IF(Data!$B1132:$C$5009&lt;&gt;"",Data!C1132,"")</f>
        <v/>
      </c>
    </row>
    <row r="1133" spans="1:3">
      <c r="A1133" s="6">
        <v>1124</v>
      </c>
      <c r="B1133" s="66" t="str">
        <f>IF(Data!B1133:$B$5009&lt;&gt;"",Data!B1133,"")</f>
        <v/>
      </c>
      <c r="C1133" s="66" t="str">
        <f>IF(Data!$B1133:$C$5009&lt;&gt;"",Data!C1133,"")</f>
        <v/>
      </c>
    </row>
    <row r="1134" spans="1:3">
      <c r="A1134" s="14">
        <v>1125</v>
      </c>
      <c r="B1134" s="66" t="str">
        <f>IF(Data!B1134:$B$5009&lt;&gt;"",Data!B1134,"")</f>
        <v/>
      </c>
      <c r="C1134" s="66" t="str">
        <f>IF(Data!$B1134:$C$5009&lt;&gt;"",Data!C1134,"")</f>
        <v/>
      </c>
    </row>
    <row r="1135" spans="1:3">
      <c r="A1135" s="6">
        <v>1126</v>
      </c>
      <c r="B1135" s="66" t="str">
        <f>IF(Data!B1135:$B$5009&lt;&gt;"",Data!B1135,"")</f>
        <v/>
      </c>
      <c r="C1135" s="66" t="str">
        <f>IF(Data!$B1135:$C$5009&lt;&gt;"",Data!C1135,"")</f>
        <v/>
      </c>
    </row>
    <row r="1136" spans="1:3">
      <c r="A1136" s="14">
        <v>1127</v>
      </c>
      <c r="B1136" s="66" t="str">
        <f>IF(Data!B1136:$B$5009&lt;&gt;"",Data!B1136,"")</f>
        <v/>
      </c>
      <c r="C1136" s="66" t="str">
        <f>IF(Data!$B1136:$C$5009&lt;&gt;"",Data!C1136,"")</f>
        <v/>
      </c>
    </row>
    <row r="1137" spans="1:3">
      <c r="A1137" s="6">
        <v>1128</v>
      </c>
      <c r="B1137" s="66" t="str">
        <f>IF(Data!B1137:$B$5009&lt;&gt;"",Data!B1137,"")</f>
        <v/>
      </c>
      <c r="C1137" s="66" t="str">
        <f>IF(Data!$B1137:$C$5009&lt;&gt;"",Data!C1137,"")</f>
        <v/>
      </c>
    </row>
    <row r="1138" spans="1:3">
      <c r="A1138" s="14">
        <v>1129</v>
      </c>
      <c r="B1138" s="66" t="str">
        <f>IF(Data!B1138:$B$5009&lt;&gt;"",Data!B1138,"")</f>
        <v/>
      </c>
      <c r="C1138" s="66" t="str">
        <f>IF(Data!$B1138:$C$5009&lt;&gt;"",Data!C1138,"")</f>
        <v/>
      </c>
    </row>
    <row r="1139" spans="1:3">
      <c r="A1139" s="6">
        <v>1130</v>
      </c>
      <c r="B1139" s="66" t="str">
        <f>IF(Data!B1139:$B$5009&lt;&gt;"",Data!B1139,"")</f>
        <v/>
      </c>
      <c r="C1139" s="66" t="str">
        <f>IF(Data!$B1139:$C$5009&lt;&gt;"",Data!C1139,"")</f>
        <v/>
      </c>
    </row>
    <row r="1140" spans="1:3">
      <c r="A1140" s="14">
        <v>1131</v>
      </c>
      <c r="B1140" s="66" t="str">
        <f>IF(Data!B1140:$B$5009&lt;&gt;"",Data!B1140,"")</f>
        <v/>
      </c>
      <c r="C1140" s="66" t="str">
        <f>IF(Data!$B1140:$C$5009&lt;&gt;"",Data!C1140,"")</f>
        <v/>
      </c>
    </row>
    <row r="1141" spans="1:3">
      <c r="A1141" s="6">
        <v>1132</v>
      </c>
      <c r="B1141" s="66" t="str">
        <f>IF(Data!B1141:$B$5009&lt;&gt;"",Data!B1141,"")</f>
        <v/>
      </c>
      <c r="C1141" s="66" t="str">
        <f>IF(Data!$B1141:$C$5009&lt;&gt;"",Data!C1141,"")</f>
        <v/>
      </c>
    </row>
    <row r="1142" spans="1:3">
      <c r="A1142" s="14">
        <v>1133</v>
      </c>
      <c r="B1142" s="66" t="str">
        <f>IF(Data!B1142:$B$5009&lt;&gt;"",Data!B1142,"")</f>
        <v/>
      </c>
      <c r="C1142" s="66" t="str">
        <f>IF(Data!$B1142:$C$5009&lt;&gt;"",Data!C1142,"")</f>
        <v/>
      </c>
    </row>
    <row r="1143" spans="1:3">
      <c r="A1143" s="6">
        <v>1134</v>
      </c>
      <c r="B1143" s="66" t="str">
        <f>IF(Data!B1143:$B$5009&lt;&gt;"",Data!B1143,"")</f>
        <v/>
      </c>
      <c r="C1143" s="66" t="str">
        <f>IF(Data!$B1143:$C$5009&lt;&gt;"",Data!C1143,"")</f>
        <v/>
      </c>
    </row>
    <row r="1144" spans="1:3">
      <c r="A1144" s="14">
        <v>1135</v>
      </c>
      <c r="B1144" s="66" t="str">
        <f>IF(Data!B1144:$B$5009&lt;&gt;"",Data!B1144,"")</f>
        <v/>
      </c>
      <c r="C1144" s="66" t="str">
        <f>IF(Data!$B1144:$C$5009&lt;&gt;"",Data!C1144,"")</f>
        <v/>
      </c>
    </row>
    <row r="1145" spans="1:3">
      <c r="A1145" s="6">
        <v>1136</v>
      </c>
      <c r="B1145" s="66" t="str">
        <f>IF(Data!B1145:$B$5009&lt;&gt;"",Data!B1145,"")</f>
        <v/>
      </c>
      <c r="C1145" s="66" t="str">
        <f>IF(Data!$B1145:$C$5009&lt;&gt;"",Data!C1145,"")</f>
        <v/>
      </c>
    </row>
    <row r="1146" spans="1:3">
      <c r="A1146" s="14">
        <v>1137</v>
      </c>
      <c r="B1146" s="66" t="str">
        <f>IF(Data!B1146:$B$5009&lt;&gt;"",Data!B1146,"")</f>
        <v/>
      </c>
      <c r="C1146" s="66" t="str">
        <f>IF(Data!$B1146:$C$5009&lt;&gt;"",Data!C1146,"")</f>
        <v/>
      </c>
    </row>
    <row r="1147" spans="1:3">
      <c r="A1147" s="6">
        <v>1138</v>
      </c>
      <c r="B1147" s="66" t="str">
        <f>IF(Data!B1147:$B$5009&lt;&gt;"",Data!B1147,"")</f>
        <v/>
      </c>
      <c r="C1147" s="66" t="str">
        <f>IF(Data!$B1147:$C$5009&lt;&gt;"",Data!C1147,"")</f>
        <v/>
      </c>
    </row>
    <row r="1148" spans="1:3">
      <c r="A1148" s="14">
        <v>1139</v>
      </c>
      <c r="B1148" s="66" t="str">
        <f>IF(Data!B1148:$B$5009&lt;&gt;"",Data!B1148,"")</f>
        <v/>
      </c>
      <c r="C1148" s="66" t="str">
        <f>IF(Data!$B1148:$C$5009&lt;&gt;"",Data!C1148,"")</f>
        <v/>
      </c>
    </row>
    <row r="1149" spans="1:3">
      <c r="A1149" s="6">
        <v>1140</v>
      </c>
      <c r="B1149" s="66" t="str">
        <f>IF(Data!B1149:$B$5009&lt;&gt;"",Data!B1149,"")</f>
        <v/>
      </c>
      <c r="C1149" s="66" t="str">
        <f>IF(Data!$B1149:$C$5009&lt;&gt;"",Data!C1149,"")</f>
        <v/>
      </c>
    </row>
    <row r="1150" spans="1:3">
      <c r="A1150" s="14">
        <v>1141</v>
      </c>
      <c r="B1150" s="66" t="str">
        <f>IF(Data!B1150:$B$5009&lt;&gt;"",Data!B1150,"")</f>
        <v/>
      </c>
      <c r="C1150" s="66" t="str">
        <f>IF(Data!$B1150:$C$5009&lt;&gt;"",Data!C1150,"")</f>
        <v/>
      </c>
    </row>
    <row r="1151" spans="1:3">
      <c r="A1151" s="6">
        <v>1142</v>
      </c>
      <c r="B1151" s="66" t="str">
        <f>IF(Data!B1151:$B$5009&lt;&gt;"",Data!B1151,"")</f>
        <v/>
      </c>
      <c r="C1151" s="66" t="str">
        <f>IF(Data!$B1151:$C$5009&lt;&gt;"",Data!C1151,"")</f>
        <v/>
      </c>
    </row>
    <row r="1152" spans="1:3">
      <c r="A1152" s="14">
        <v>1143</v>
      </c>
      <c r="B1152" s="66" t="str">
        <f>IF(Data!B1152:$B$5009&lt;&gt;"",Data!B1152,"")</f>
        <v/>
      </c>
      <c r="C1152" s="66" t="str">
        <f>IF(Data!$B1152:$C$5009&lt;&gt;"",Data!C1152,"")</f>
        <v/>
      </c>
    </row>
    <row r="1153" spans="1:3">
      <c r="A1153" s="6">
        <v>1144</v>
      </c>
      <c r="B1153" s="66" t="str">
        <f>IF(Data!B1153:$B$5009&lt;&gt;"",Data!B1153,"")</f>
        <v/>
      </c>
      <c r="C1153" s="66" t="str">
        <f>IF(Data!$B1153:$C$5009&lt;&gt;"",Data!C1153,"")</f>
        <v/>
      </c>
    </row>
    <row r="1154" spans="1:3">
      <c r="A1154" s="14">
        <v>1145</v>
      </c>
      <c r="B1154" s="66" t="str">
        <f>IF(Data!B1154:$B$5009&lt;&gt;"",Data!B1154,"")</f>
        <v/>
      </c>
      <c r="C1154" s="66" t="str">
        <f>IF(Data!$B1154:$C$5009&lt;&gt;"",Data!C1154,"")</f>
        <v/>
      </c>
    </row>
    <row r="1155" spans="1:3">
      <c r="A1155" s="6">
        <v>1146</v>
      </c>
      <c r="B1155" s="66" t="str">
        <f>IF(Data!B1155:$B$5009&lt;&gt;"",Data!B1155,"")</f>
        <v/>
      </c>
      <c r="C1155" s="66" t="str">
        <f>IF(Data!$B1155:$C$5009&lt;&gt;"",Data!C1155,"")</f>
        <v/>
      </c>
    </row>
    <row r="1156" spans="1:3">
      <c r="A1156" s="14">
        <v>1147</v>
      </c>
      <c r="B1156" s="66" t="str">
        <f>IF(Data!B1156:$B$5009&lt;&gt;"",Data!B1156,"")</f>
        <v/>
      </c>
      <c r="C1156" s="66" t="str">
        <f>IF(Data!$B1156:$C$5009&lt;&gt;"",Data!C1156,"")</f>
        <v/>
      </c>
    </row>
    <row r="1157" spans="1:3">
      <c r="A1157" s="6">
        <v>1148</v>
      </c>
      <c r="B1157" s="66" t="str">
        <f>IF(Data!B1157:$B$5009&lt;&gt;"",Data!B1157,"")</f>
        <v/>
      </c>
      <c r="C1157" s="66" t="str">
        <f>IF(Data!$B1157:$C$5009&lt;&gt;"",Data!C1157,"")</f>
        <v/>
      </c>
    </row>
    <row r="1158" spans="1:3">
      <c r="A1158" s="14">
        <v>1149</v>
      </c>
      <c r="B1158" s="66" t="str">
        <f>IF(Data!B1158:$B$5009&lt;&gt;"",Data!B1158,"")</f>
        <v/>
      </c>
      <c r="C1158" s="66" t="str">
        <f>IF(Data!$B1158:$C$5009&lt;&gt;"",Data!C1158,"")</f>
        <v/>
      </c>
    </row>
    <row r="1159" spans="1:3">
      <c r="A1159" s="6">
        <v>1150</v>
      </c>
      <c r="B1159" s="66" t="str">
        <f>IF(Data!B1159:$B$5009&lt;&gt;"",Data!B1159,"")</f>
        <v/>
      </c>
      <c r="C1159" s="66" t="str">
        <f>IF(Data!$B1159:$C$5009&lt;&gt;"",Data!C1159,"")</f>
        <v/>
      </c>
    </row>
    <row r="1160" spans="1:3">
      <c r="A1160" s="14">
        <v>1151</v>
      </c>
      <c r="B1160" s="66" t="str">
        <f>IF(Data!B1160:$B$5009&lt;&gt;"",Data!B1160,"")</f>
        <v/>
      </c>
      <c r="C1160" s="66" t="str">
        <f>IF(Data!$B1160:$C$5009&lt;&gt;"",Data!C1160,"")</f>
        <v/>
      </c>
    </row>
    <row r="1161" spans="1:3">
      <c r="A1161" s="6">
        <v>1152</v>
      </c>
      <c r="B1161" s="66" t="str">
        <f>IF(Data!B1161:$B$5009&lt;&gt;"",Data!B1161,"")</f>
        <v/>
      </c>
      <c r="C1161" s="66" t="str">
        <f>IF(Data!$B1161:$C$5009&lt;&gt;"",Data!C1161,"")</f>
        <v/>
      </c>
    </row>
    <row r="1162" spans="1:3">
      <c r="A1162" s="14">
        <v>1153</v>
      </c>
      <c r="B1162" s="66" t="str">
        <f>IF(Data!B1162:$B$5009&lt;&gt;"",Data!B1162,"")</f>
        <v/>
      </c>
      <c r="C1162" s="66" t="str">
        <f>IF(Data!$B1162:$C$5009&lt;&gt;"",Data!C1162,"")</f>
        <v/>
      </c>
    </row>
    <row r="1163" spans="1:3">
      <c r="A1163" s="6">
        <v>1154</v>
      </c>
      <c r="B1163" s="66" t="str">
        <f>IF(Data!B1163:$B$5009&lt;&gt;"",Data!B1163,"")</f>
        <v/>
      </c>
      <c r="C1163" s="66" t="str">
        <f>IF(Data!$B1163:$C$5009&lt;&gt;"",Data!C1163,"")</f>
        <v/>
      </c>
    </row>
    <row r="1164" spans="1:3">
      <c r="A1164" s="14">
        <v>1155</v>
      </c>
      <c r="B1164" s="66" t="str">
        <f>IF(Data!B1164:$B$5009&lt;&gt;"",Data!B1164,"")</f>
        <v/>
      </c>
      <c r="C1164" s="66" t="str">
        <f>IF(Data!$B1164:$C$5009&lt;&gt;"",Data!C1164,"")</f>
        <v/>
      </c>
    </row>
    <row r="1165" spans="1:3">
      <c r="A1165" s="6">
        <v>1156</v>
      </c>
      <c r="B1165" s="66" t="str">
        <f>IF(Data!B1165:$B$5009&lt;&gt;"",Data!B1165,"")</f>
        <v/>
      </c>
      <c r="C1165" s="66" t="str">
        <f>IF(Data!$B1165:$C$5009&lt;&gt;"",Data!C1165,"")</f>
        <v/>
      </c>
    </row>
    <row r="1166" spans="1:3">
      <c r="A1166" s="14">
        <v>1157</v>
      </c>
      <c r="B1166" s="66" t="str">
        <f>IF(Data!B1166:$B$5009&lt;&gt;"",Data!B1166,"")</f>
        <v/>
      </c>
      <c r="C1166" s="66" t="str">
        <f>IF(Data!$B1166:$C$5009&lt;&gt;"",Data!C1166,"")</f>
        <v/>
      </c>
    </row>
    <row r="1167" spans="1:3">
      <c r="A1167" s="6">
        <v>1158</v>
      </c>
      <c r="B1167" s="66" t="str">
        <f>IF(Data!B1167:$B$5009&lt;&gt;"",Data!B1167,"")</f>
        <v/>
      </c>
      <c r="C1167" s="66" t="str">
        <f>IF(Data!$B1167:$C$5009&lt;&gt;"",Data!C1167,"")</f>
        <v/>
      </c>
    </row>
    <row r="1168" spans="1:3">
      <c r="A1168" s="14">
        <v>1159</v>
      </c>
      <c r="B1168" s="66" t="str">
        <f>IF(Data!B1168:$B$5009&lt;&gt;"",Data!B1168,"")</f>
        <v/>
      </c>
      <c r="C1168" s="66" t="str">
        <f>IF(Data!$B1168:$C$5009&lt;&gt;"",Data!C1168,"")</f>
        <v/>
      </c>
    </row>
    <row r="1169" spans="1:3">
      <c r="A1169" s="6">
        <v>1160</v>
      </c>
      <c r="B1169" s="66" t="str">
        <f>IF(Data!B1169:$B$5009&lt;&gt;"",Data!B1169,"")</f>
        <v/>
      </c>
      <c r="C1169" s="66" t="str">
        <f>IF(Data!$B1169:$C$5009&lt;&gt;"",Data!C1169,"")</f>
        <v/>
      </c>
    </row>
    <row r="1170" spans="1:3">
      <c r="A1170" s="14">
        <v>1161</v>
      </c>
      <c r="B1170" s="66" t="str">
        <f>IF(Data!B1170:$B$5009&lt;&gt;"",Data!B1170,"")</f>
        <v/>
      </c>
      <c r="C1170" s="66" t="str">
        <f>IF(Data!$B1170:$C$5009&lt;&gt;"",Data!C1170,"")</f>
        <v/>
      </c>
    </row>
    <row r="1171" spans="1:3">
      <c r="A1171" s="6">
        <v>1162</v>
      </c>
      <c r="B1171" s="66" t="str">
        <f>IF(Data!B1171:$B$5009&lt;&gt;"",Data!B1171,"")</f>
        <v/>
      </c>
      <c r="C1171" s="66" t="str">
        <f>IF(Data!$B1171:$C$5009&lt;&gt;"",Data!C1171,"")</f>
        <v/>
      </c>
    </row>
    <row r="1172" spans="1:3">
      <c r="A1172" s="14">
        <v>1163</v>
      </c>
      <c r="B1172" s="66" t="str">
        <f>IF(Data!B1172:$B$5009&lt;&gt;"",Data!B1172,"")</f>
        <v/>
      </c>
      <c r="C1172" s="66" t="str">
        <f>IF(Data!$B1172:$C$5009&lt;&gt;"",Data!C1172,"")</f>
        <v/>
      </c>
    </row>
    <row r="1173" spans="1:3">
      <c r="A1173" s="6">
        <v>1164</v>
      </c>
      <c r="B1173" s="66" t="str">
        <f>IF(Data!B1173:$B$5009&lt;&gt;"",Data!B1173,"")</f>
        <v/>
      </c>
      <c r="C1173" s="66" t="str">
        <f>IF(Data!$B1173:$C$5009&lt;&gt;"",Data!C1173,"")</f>
        <v/>
      </c>
    </row>
    <row r="1174" spans="1:3">
      <c r="A1174" s="14">
        <v>1165</v>
      </c>
      <c r="B1174" s="66" t="str">
        <f>IF(Data!B1174:$B$5009&lt;&gt;"",Data!B1174,"")</f>
        <v/>
      </c>
      <c r="C1174" s="66" t="str">
        <f>IF(Data!$B1174:$C$5009&lt;&gt;"",Data!C1174,"")</f>
        <v/>
      </c>
    </row>
    <row r="1175" spans="1:3">
      <c r="A1175" s="6">
        <v>1166</v>
      </c>
      <c r="B1175" s="66" t="str">
        <f>IF(Data!B1175:$B$5009&lt;&gt;"",Data!B1175,"")</f>
        <v/>
      </c>
      <c r="C1175" s="66" t="str">
        <f>IF(Data!$B1175:$C$5009&lt;&gt;"",Data!C1175,"")</f>
        <v/>
      </c>
    </row>
    <row r="1176" spans="1:3">
      <c r="A1176" s="14">
        <v>1167</v>
      </c>
      <c r="B1176" s="66" t="str">
        <f>IF(Data!B1176:$B$5009&lt;&gt;"",Data!B1176,"")</f>
        <v/>
      </c>
      <c r="C1176" s="66" t="str">
        <f>IF(Data!$B1176:$C$5009&lt;&gt;"",Data!C1176,"")</f>
        <v/>
      </c>
    </row>
    <row r="1177" spans="1:3">
      <c r="A1177" s="6">
        <v>1168</v>
      </c>
      <c r="B1177" s="66" t="str">
        <f>IF(Data!B1177:$B$5009&lt;&gt;"",Data!B1177,"")</f>
        <v/>
      </c>
      <c r="C1177" s="66" t="str">
        <f>IF(Data!$B1177:$C$5009&lt;&gt;"",Data!C1177,"")</f>
        <v/>
      </c>
    </row>
    <row r="1178" spans="1:3">
      <c r="A1178" s="14">
        <v>1169</v>
      </c>
      <c r="B1178" s="66" t="str">
        <f>IF(Data!B1178:$B$5009&lt;&gt;"",Data!B1178,"")</f>
        <v/>
      </c>
      <c r="C1178" s="66" t="str">
        <f>IF(Data!$B1178:$C$5009&lt;&gt;"",Data!C1178,"")</f>
        <v/>
      </c>
    </row>
    <row r="1179" spans="1:3">
      <c r="A1179" s="6">
        <v>1170</v>
      </c>
      <c r="B1179" s="66" t="str">
        <f>IF(Data!B1179:$B$5009&lt;&gt;"",Data!B1179,"")</f>
        <v/>
      </c>
      <c r="C1179" s="66" t="str">
        <f>IF(Data!$B1179:$C$5009&lt;&gt;"",Data!C1179,"")</f>
        <v/>
      </c>
    </row>
    <row r="1180" spans="1:3">
      <c r="A1180" s="14">
        <v>1171</v>
      </c>
      <c r="B1180" s="66" t="str">
        <f>IF(Data!B1180:$B$5009&lt;&gt;"",Data!B1180,"")</f>
        <v/>
      </c>
      <c r="C1180" s="66" t="str">
        <f>IF(Data!$B1180:$C$5009&lt;&gt;"",Data!C1180,"")</f>
        <v/>
      </c>
    </row>
    <row r="1181" spans="1:3">
      <c r="A1181" s="6">
        <v>1172</v>
      </c>
      <c r="B1181" s="66" t="str">
        <f>IF(Data!B1181:$B$5009&lt;&gt;"",Data!B1181,"")</f>
        <v/>
      </c>
      <c r="C1181" s="66" t="str">
        <f>IF(Data!$B1181:$C$5009&lt;&gt;"",Data!C1181,"")</f>
        <v/>
      </c>
    </row>
    <row r="1182" spans="1:3">
      <c r="A1182" s="14">
        <v>1173</v>
      </c>
      <c r="B1182" s="66" t="str">
        <f>IF(Data!B1182:$B$5009&lt;&gt;"",Data!B1182,"")</f>
        <v/>
      </c>
      <c r="C1182" s="66" t="str">
        <f>IF(Data!$B1182:$C$5009&lt;&gt;"",Data!C1182,"")</f>
        <v/>
      </c>
    </row>
    <row r="1183" spans="1:3">
      <c r="A1183" s="6">
        <v>1174</v>
      </c>
      <c r="B1183" s="66" t="str">
        <f>IF(Data!B1183:$B$5009&lt;&gt;"",Data!B1183,"")</f>
        <v/>
      </c>
      <c r="C1183" s="66" t="str">
        <f>IF(Data!$B1183:$C$5009&lt;&gt;"",Data!C1183,"")</f>
        <v/>
      </c>
    </row>
    <row r="1184" spans="1:3">
      <c r="A1184" s="14">
        <v>1175</v>
      </c>
      <c r="B1184" s="66" t="str">
        <f>IF(Data!B1184:$B$5009&lt;&gt;"",Data!B1184,"")</f>
        <v/>
      </c>
      <c r="C1184" s="66" t="str">
        <f>IF(Data!$B1184:$C$5009&lt;&gt;"",Data!C1184,"")</f>
        <v/>
      </c>
    </row>
    <row r="1185" spans="1:3">
      <c r="A1185" s="6">
        <v>1176</v>
      </c>
      <c r="B1185" s="66" t="str">
        <f>IF(Data!B1185:$B$5009&lt;&gt;"",Data!B1185,"")</f>
        <v/>
      </c>
      <c r="C1185" s="66" t="str">
        <f>IF(Data!$B1185:$C$5009&lt;&gt;"",Data!C1185,"")</f>
        <v/>
      </c>
    </row>
    <row r="1186" spans="1:3">
      <c r="A1186" s="14">
        <v>1177</v>
      </c>
      <c r="B1186" s="66" t="str">
        <f>IF(Data!B1186:$B$5009&lt;&gt;"",Data!B1186,"")</f>
        <v/>
      </c>
      <c r="C1186" s="66" t="str">
        <f>IF(Data!$B1186:$C$5009&lt;&gt;"",Data!C1186,"")</f>
        <v/>
      </c>
    </row>
    <row r="1187" spans="1:3">
      <c r="A1187" s="6">
        <v>1178</v>
      </c>
      <c r="B1187" s="66" t="str">
        <f>IF(Data!B1187:$B$5009&lt;&gt;"",Data!B1187,"")</f>
        <v/>
      </c>
      <c r="C1187" s="66" t="str">
        <f>IF(Data!$B1187:$C$5009&lt;&gt;"",Data!C1187,"")</f>
        <v/>
      </c>
    </row>
    <row r="1188" spans="1:3">
      <c r="A1188" s="14">
        <v>1179</v>
      </c>
      <c r="B1188" s="66" t="str">
        <f>IF(Data!B1188:$B$5009&lt;&gt;"",Data!B1188,"")</f>
        <v/>
      </c>
      <c r="C1188" s="66" t="str">
        <f>IF(Data!$B1188:$C$5009&lt;&gt;"",Data!C1188,"")</f>
        <v/>
      </c>
    </row>
    <row r="1189" spans="1:3">
      <c r="A1189" s="6">
        <v>1180</v>
      </c>
      <c r="B1189" s="66" t="str">
        <f>IF(Data!B1189:$B$5009&lt;&gt;"",Data!B1189,"")</f>
        <v/>
      </c>
      <c r="C1189" s="66" t="str">
        <f>IF(Data!$B1189:$C$5009&lt;&gt;"",Data!C1189,"")</f>
        <v/>
      </c>
    </row>
    <row r="1190" spans="1:3">
      <c r="A1190" s="14">
        <v>1181</v>
      </c>
      <c r="B1190" s="66" t="str">
        <f>IF(Data!B1190:$B$5009&lt;&gt;"",Data!B1190,"")</f>
        <v/>
      </c>
      <c r="C1190" s="66" t="str">
        <f>IF(Data!$B1190:$C$5009&lt;&gt;"",Data!C1190,"")</f>
        <v/>
      </c>
    </row>
    <row r="1191" spans="1:3">
      <c r="A1191" s="6">
        <v>1182</v>
      </c>
      <c r="B1191" s="66" t="str">
        <f>IF(Data!B1191:$B$5009&lt;&gt;"",Data!B1191,"")</f>
        <v/>
      </c>
      <c r="C1191" s="66" t="str">
        <f>IF(Data!$B1191:$C$5009&lt;&gt;"",Data!C1191,"")</f>
        <v/>
      </c>
    </row>
    <row r="1192" spans="1:3">
      <c r="A1192" s="14">
        <v>1183</v>
      </c>
      <c r="B1192" s="66" t="str">
        <f>IF(Data!B1192:$B$5009&lt;&gt;"",Data!B1192,"")</f>
        <v/>
      </c>
      <c r="C1192" s="66" t="str">
        <f>IF(Data!$B1192:$C$5009&lt;&gt;"",Data!C1192,"")</f>
        <v/>
      </c>
    </row>
    <row r="1193" spans="1:3">
      <c r="A1193" s="6">
        <v>1184</v>
      </c>
      <c r="B1193" s="66" t="str">
        <f>IF(Data!B1193:$B$5009&lt;&gt;"",Data!B1193,"")</f>
        <v/>
      </c>
      <c r="C1193" s="66" t="str">
        <f>IF(Data!$B1193:$C$5009&lt;&gt;"",Data!C1193,"")</f>
        <v/>
      </c>
    </row>
    <row r="1194" spans="1:3">
      <c r="A1194" s="14">
        <v>1185</v>
      </c>
      <c r="B1194" s="66" t="str">
        <f>IF(Data!B1194:$B$5009&lt;&gt;"",Data!B1194,"")</f>
        <v/>
      </c>
      <c r="C1194" s="66" t="str">
        <f>IF(Data!$B1194:$C$5009&lt;&gt;"",Data!C1194,"")</f>
        <v/>
      </c>
    </row>
    <row r="1195" spans="1:3">
      <c r="A1195" s="6">
        <v>1186</v>
      </c>
      <c r="B1195" s="66" t="str">
        <f>IF(Data!B1195:$B$5009&lt;&gt;"",Data!B1195,"")</f>
        <v/>
      </c>
      <c r="C1195" s="66" t="str">
        <f>IF(Data!$B1195:$C$5009&lt;&gt;"",Data!C1195,"")</f>
        <v/>
      </c>
    </row>
    <row r="1196" spans="1:3">
      <c r="A1196" s="14">
        <v>1187</v>
      </c>
      <c r="B1196" s="66" t="str">
        <f>IF(Data!B1196:$B$5009&lt;&gt;"",Data!B1196,"")</f>
        <v/>
      </c>
      <c r="C1196" s="66" t="str">
        <f>IF(Data!$B1196:$C$5009&lt;&gt;"",Data!C1196,"")</f>
        <v/>
      </c>
    </row>
    <row r="1197" spans="1:3">
      <c r="A1197" s="6">
        <v>1188</v>
      </c>
      <c r="B1197" s="66" t="str">
        <f>IF(Data!B1197:$B$5009&lt;&gt;"",Data!B1197,"")</f>
        <v/>
      </c>
      <c r="C1197" s="66" t="str">
        <f>IF(Data!$B1197:$C$5009&lt;&gt;"",Data!C1197,"")</f>
        <v/>
      </c>
    </row>
    <row r="1198" spans="1:3">
      <c r="A1198" s="14">
        <v>1189</v>
      </c>
      <c r="B1198" s="66" t="str">
        <f>IF(Data!B1198:$B$5009&lt;&gt;"",Data!B1198,"")</f>
        <v/>
      </c>
      <c r="C1198" s="66" t="str">
        <f>IF(Data!$B1198:$C$5009&lt;&gt;"",Data!C1198,"")</f>
        <v/>
      </c>
    </row>
    <row r="1199" spans="1:3">
      <c r="A1199" s="6">
        <v>1190</v>
      </c>
      <c r="B1199" s="66" t="str">
        <f>IF(Data!B1199:$B$5009&lt;&gt;"",Data!B1199,"")</f>
        <v/>
      </c>
      <c r="C1199" s="66" t="str">
        <f>IF(Data!$B1199:$C$5009&lt;&gt;"",Data!C1199,"")</f>
        <v/>
      </c>
    </row>
    <row r="1200" spans="1:3">
      <c r="A1200" s="14">
        <v>1191</v>
      </c>
      <c r="B1200" s="66" t="str">
        <f>IF(Data!B1200:$B$5009&lt;&gt;"",Data!B1200,"")</f>
        <v/>
      </c>
      <c r="C1200" s="66" t="str">
        <f>IF(Data!$B1200:$C$5009&lt;&gt;"",Data!C1200,"")</f>
        <v/>
      </c>
    </row>
    <row r="1201" spans="1:3">
      <c r="A1201" s="6">
        <v>1192</v>
      </c>
      <c r="B1201" s="66" t="str">
        <f>IF(Data!B1201:$B$5009&lt;&gt;"",Data!B1201,"")</f>
        <v/>
      </c>
      <c r="C1201" s="66" t="str">
        <f>IF(Data!$B1201:$C$5009&lt;&gt;"",Data!C1201,"")</f>
        <v/>
      </c>
    </row>
    <row r="1202" spans="1:3">
      <c r="A1202" s="14">
        <v>1193</v>
      </c>
      <c r="B1202" s="66" t="str">
        <f>IF(Data!B1202:$B$5009&lt;&gt;"",Data!B1202,"")</f>
        <v/>
      </c>
      <c r="C1202" s="66" t="str">
        <f>IF(Data!$B1202:$C$5009&lt;&gt;"",Data!C1202,"")</f>
        <v/>
      </c>
    </row>
    <row r="1203" spans="1:3">
      <c r="A1203" s="6">
        <v>1194</v>
      </c>
      <c r="B1203" s="66" t="str">
        <f>IF(Data!B1203:$B$5009&lt;&gt;"",Data!B1203,"")</f>
        <v/>
      </c>
      <c r="C1203" s="66" t="str">
        <f>IF(Data!$B1203:$C$5009&lt;&gt;"",Data!C1203,"")</f>
        <v/>
      </c>
    </row>
    <row r="1204" spans="1:3">
      <c r="A1204" s="14">
        <v>1195</v>
      </c>
      <c r="B1204" s="66" t="str">
        <f>IF(Data!B1204:$B$5009&lt;&gt;"",Data!B1204,"")</f>
        <v/>
      </c>
      <c r="C1204" s="66" t="str">
        <f>IF(Data!$B1204:$C$5009&lt;&gt;"",Data!C1204,"")</f>
        <v/>
      </c>
    </row>
    <row r="1205" spans="1:3">
      <c r="A1205" s="6">
        <v>1196</v>
      </c>
      <c r="B1205" s="66" t="str">
        <f>IF(Data!B1205:$B$5009&lt;&gt;"",Data!B1205,"")</f>
        <v/>
      </c>
      <c r="C1205" s="66" t="str">
        <f>IF(Data!$B1205:$C$5009&lt;&gt;"",Data!C1205,"")</f>
        <v/>
      </c>
    </row>
    <row r="1206" spans="1:3">
      <c r="A1206" s="14">
        <v>1197</v>
      </c>
      <c r="B1206" s="66" t="str">
        <f>IF(Data!B1206:$B$5009&lt;&gt;"",Data!B1206,"")</f>
        <v/>
      </c>
      <c r="C1206" s="66" t="str">
        <f>IF(Data!$B1206:$C$5009&lt;&gt;"",Data!C1206,"")</f>
        <v/>
      </c>
    </row>
    <row r="1207" spans="1:3">
      <c r="A1207" s="6">
        <v>1198</v>
      </c>
      <c r="B1207" s="66" t="str">
        <f>IF(Data!B1207:$B$5009&lt;&gt;"",Data!B1207,"")</f>
        <v/>
      </c>
      <c r="C1207" s="66" t="str">
        <f>IF(Data!$B1207:$C$5009&lt;&gt;"",Data!C1207,"")</f>
        <v/>
      </c>
    </row>
    <row r="1208" spans="1:3">
      <c r="A1208" s="14">
        <v>1199</v>
      </c>
      <c r="B1208" s="66" t="str">
        <f>IF(Data!B1208:$B$5009&lt;&gt;"",Data!B1208,"")</f>
        <v/>
      </c>
      <c r="C1208" s="66" t="str">
        <f>IF(Data!$B1208:$C$5009&lt;&gt;"",Data!C1208,"")</f>
        <v/>
      </c>
    </row>
    <row r="1209" spans="1:3">
      <c r="A1209" s="6">
        <v>1200</v>
      </c>
      <c r="B1209" s="66" t="str">
        <f>IF(Data!B1209:$B$5009&lt;&gt;"",Data!B1209,"")</f>
        <v/>
      </c>
      <c r="C1209" s="66" t="str">
        <f>IF(Data!$B1209:$C$5009&lt;&gt;"",Data!C1209,"")</f>
        <v/>
      </c>
    </row>
    <row r="1210" spans="1:3">
      <c r="A1210" s="14">
        <v>1201</v>
      </c>
      <c r="B1210" s="66" t="str">
        <f>IF(Data!B1210:$B$5009&lt;&gt;"",Data!B1210,"")</f>
        <v/>
      </c>
      <c r="C1210" s="66" t="str">
        <f>IF(Data!$B1210:$C$5009&lt;&gt;"",Data!C1210,"")</f>
        <v/>
      </c>
    </row>
    <row r="1211" spans="1:3">
      <c r="A1211" s="6">
        <v>1202</v>
      </c>
      <c r="B1211" s="66" t="str">
        <f>IF(Data!B1211:$B$5009&lt;&gt;"",Data!B1211,"")</f>
        <v/>
      </c>
      <c r="C1211" s="66" t="str">
        <f>IF(Data!$B1211:$C$5009&lt;&gt;"",Data!C1211,"")</f>
        <v/>
      </c>
    </row>
    <row r="1212" spans="1:3">
      <c r="A1212" s="14">
        <v>1203</v>
      </c>
      <c r="B1212" s="66" t="str">
        <f>IF(Data!B1212:$B$5009&lt;&gt;"",Data!B1212,"")</f>
        <v/>
      </c>
      <c r="C1212" s="66" t="str">
        <f>IF(Data!$B1212:$C$5009&lt;&gt;"",Data!C1212,"")</f>
        <v/>
      </c>
    </row>
    <row r="1213" spans="1:3">
      <c r="A1213" s="6">
        <v>1204</v>
      </c>
      <c r="B1213" s="66" t="str">
        <f>IF(Data!B1213:$B$5009&lt;&gt;"",Data!B1213,"")</f>
        <v/>
      </c>
      <c r="C1213" s="66" t="str">
        <f>IF(Data!$B1213:$C$5009&lt;&gt;"",Data!C1213,"")</f>
        <v/>
      </c>
    </row>
    <row r="1214" spans="1:3">
      <c r="A1214" s="14">
        <v>1205</v>
      </c>
      <c r="B1214" s="66" t="str">
        <f>IF(Data!B1214:$B$5009&lt;&gt;"",Data!B1214,"")</f>
        <v/>
      </c>
      <c r="C1214" s="66" t="str">
        <f>IF(Data!$B1214:$C$5009&lt;&gt;"",Data!C1214,"")</f>
        <v/>
      </c>
    </row>
    <row r="1215" spans="1:3">
      <c r="A1215" s="6">
        <v>1206</v>
      </c>
      <c r="B1215" s="66" t="str">
        <f>IF(Data!B1215:$B$5009&lt;&gt;"",Data!B1215,"")</f>
        <v/>
      </c>
      <c r="C1215" s="66" t="str">
        <f>IF(Data!$B1215:$C$5009&lt;&gt;"",Data!C1215,"")</f>
        <v/>
      </c>
    </row>
    <row r="1216" spans="1:3">
      <c r="A1216" s="14">
        <v>1207</v>
      </c>
      <c r="B1216" s="66" t="str">
        <f>IF(Data!B1216:$B$5009&lt;&gt;"",Data!B1216,"")</f>
        <v/>
      </c>
      <c r="C1216" s="66" t="str">
        <f>IF(Data!$B1216:$C$5009&lt;&gt;"",Data!C1216,"")</f>
        <v/>
      </c>
    </row>
    <row r="1217" spans="1:3">
      <c r="A1217" s="6">
        <v>1208</v>
      </c>
      <c r="B1217" s="66" t="str">
        <f>IF(Data!B1217:$B$5009&lt;&gt;"",Data!B1217,"")</f>
        <v/>
      </c>
      <c r="C1217" s="66" t="str">
        <f>IF(Data!$B1217:$C$5009&lt;&gt;"",Data!C1217,"")</f>
        <v/>
      </c>
    </row>
    <row r="1218" spans="1:3">
      <c r="A1218" s="14">
        <v>1209</v>
      </c>
      <c r="B1218" s="66" t="str">
        <f>IF(Data!B1218:$B$5009&lt;&gt;"",Data!B1218,"")</f>
        <v/>
      </c>
      <c r="C1218" s="66" t="str">
        <f>IF(Data!$B1218:$C$5009&lt;&gt;"",Data!C1218,"")</f>
        <v/>
      </c>
    </row>
    <row r="1219" spans="1:3">
      <c r="A1219" s="6">
        <v>1210</v>
      </c>
      <c r="B1219" s="66" t="str">
        <f>IF(Data!B1219:$B$5009&lt;&gt;"",Data!B1219,"")</f>
        <v/>
      </c>
      <c r="C1219" s="66" t="str">
        <f>IF(Data!$B1219:$C$5009&lt;&gt;"",Data!C1219,"")</f>
        <v/>
      </c>
    </row>
    <row r="1220" spans="1:3">
      <c r="A1220" s="14">
        <v>1211</v>
      </c>
      <c r="B1220" s="66" t="str">
        <f>IF(Data!B1220:$B$5009&lt;&gt;"",Data!B1220,"")</f>
        <v/>
      </c>
      <c r="C1220" s="66" t="str">
        <f>IF(Data!$B1220:$C$5009&lt;&gt;"",Data!C1220,"")</f>
        <v/>
      </c>
    </row>
    <row r="1221" spans="1:3">
      <c r="A1221" s="6">
        <v>1212</v>
      </c>
      <c r="B1221" s="66" t="str">
        <f>IF(Data!B1221:$B$5009&lt;&gt;"",Data!B1221,"")</f>
        <v/>
      </c>
      <c r="C1221" s="66" t="str">
        <f>IF(Data!$B1221:$C$5009&lt;&gt;"",Data!C1221,"")</f>
        <v/>
      </c>
    </row>
    <row r="1222" spans="1:3">
      <c r="A1222" s="14">
        <v>1213</v>
      </c>
      <c r="B1222" s="66" t="str">
        <f>IF(Data!B1222:$B$5009&lt;&gt;"",Data!B1222,"")</f>
        <v/>
      </c>
      <c r="C1222" s="66" t="str">
        <f>IF(Data!$B1222:$C$5009&lt;&gt;"",Data!C1222,"")</f>
        <v/>
      </c>
    </row>
    <row r="1223" spans="1:3">
      <c r="A1223" s="6">
        <v>1214</v>
      </c>
      <c r="B1223" s="66" t="str">
        <f>IF(Data!B1223:$B$5009&lt;&gt;"",Data!B1223,"")</f>
        <v/>
      </c>
      <c r="C1223" s="66" t="str">
        <f>IF(Data!$B1223:$C$5009&lt;&gt;"",Data!C1223,"")</f>
        <v/>
      </c>
    </row>
    <row r="1224" spans="1:3">
      <c r="A1224" s="14">
        <v>1215</v>
      </c>
      <c r="B1224" s="66" t="str">
        <f>IF(Data!B1224:$B$5009&lt;&gt;"",Data!B1224,"")</f>
        <v/>
      </c>
      <c r="C1224" s="66" t="str">
        <f>IF(Data!$B1224:$C$5009&lt;&gt;"",Data!C1224,"")</f>
        <v/>
      </c>
    </row>
    <row r="1225" spans="1:3">
      <c r="A1225" s="6">
        <v>1216</v>
      </c>
      <c r="B1225" s="66" t="str">
        <f>IF(Data!B1225:$B$5009&lt;&gt;"",Data!B1225,"")</f>
        <v/>
      </c>
      <c r="C1225" s="66" t="str">
        <f>IF(Data!$B1225:$C$5009&lt;&gt;"",Data!C1225,"")</f>
        <v/>
      </c>
    </row>
    <row r="1226" spans="1:3">
      <c r="A1226" s="14">
        <v>1217</v>
      </c>
      <c r="B1226" s="66" t="str">
        <f>IF(Data!B1226:$B$5009&lt;&gt;"",Data!B1226,"")</f>
        <v/>
      </c>
      <c r="C1226" s="66" t="str">
        <f>IF(Data!$B1226:$C$5009&lt;&gt;"",Data!C1226,"")</f>
        <v/>
      </c>
    </row>
    <row r="1227" spans="1:3">
      <c r="A1227" s="6">
        <v>1218</v>
      </c>
      <c r="B1227" s="66" t="str">
        <f>IF(Data!B1227:$B$5009&lt;&gt;"",Data!B1227,"")</f>
        <v/>
      </c>
      <c r="C1227" s="66" t="str">
        <f>IF(Data!$B1227:$C$5009&lt;&gt;"",Data!C1227,"")</f>
        <v/>
      </c>
    </row>
    <row r="1228" spans="1:3">
      <c r="A1228" s="14">
        <v>1219</v>
      </c>
      <c r="B1228" s="66" t="str">
        <f>IF(Data!B1228:$B$5009&lt;&gt;"",Data!B1228,"")</f>
        <v/>
      </c>
      <c r="C1228" s="66" t="str">
        <f>IF(Data!$B1228:$C$5009&lt;&gt;"",Data!C1228,"")</f>
        <v/>
      </c>
    </row>
    <row r="1229" spans="1:3">
      <c r="A1229" s="6">
        <v>1220</v>
      </c>
      <c r="B1229" s="66" t="str">
        <f>IF(Data!B1229:$B$5009&lt;&gt;"",Data!B1229,"")</f>
        <v/>
      </c>
      <c r="C1229" s="66" t="str">
        <f>IF(Data!$B1229:$C$5009&lt;&gt;"",Data!C1229,"")</f>
        <v/>
      </c>
    </row>
    <row r="1230" spans="1:3">
      <c r="A1230" s="14">
        <v>1221</v>
      </c>
      <c r="B1230" s="66" t="str">
        <f>IF(Data!B1230:$B$5009&lt;&gt;"",Data!B1230,"")</f>
        <v/>
      </c>
      <c r="C1230" s="66" t="str">
        <f>IF(Data!$B1230:$C$5009&lt;&gt;"",Data!C1230,"")</f>
        <v/>
      </c>
    </row>
    <row r="1231" spans="1:3">
      <c r="A1231" s="6">
        <v>1222</v>
      </c>
      <c r="B1231" s="66" t="str">
        <f>IF(Data!B1231:$B$5009&lt;&gt;"",Data!B1231,"")</f>
        <v/>
      </c>
      <c r="C1231" s="66" t="str">
        <f>IF(Data!$B1231:$C$5009&lt;&gt;"",Data!C1231,"")</f>
        <v/>
      </c>
    </row>
    <row r="1232" spans="1:3">
      <c r="A1232" s="14">
        <v>1223</v>
      </c>
      <c r="B1232" s="66" t="str">
        <f>IF(Data!B1232:$B$5009&lt;&gt;"",Data!B1232,"")</f>
        <v/>
      </c>
      <c r="C1232" s="66" t="str">
        <f>IF(Data!$B1232:$C$5009&lt;&gt;"",Data!C1232,"")</f>
        <v/>
      </c>
    </row>
    <row r="1233" spans="1:3">
      <c r="A1233" s="6">
        <v>1224</v>
      </c>
      <c r="B1233" s="66" t="str">
        <f>IF(Data!B1233:$B$5009&lt;&gt;"",Data!B1233,"")</f>
        <v/>
      </c>
      <c r="C1233" s="66" t="str">
        <f>IF(Data!$B1233:$C$5009&lt;&gt;"",Data!C1233,"")</f>
        <v/>
      </c>
    </row>
    <row r="1234" spans="1:3">
      <c r="A1234" s="14">
        <v>1225</v>
      </c>
      <c r="B1234" s="66" t="str">
        <f>IF(Data!B1234:$B$5009&lt;&gt;"",Data!B1234,"")</f>
        <v/>
      </c>
      <c r="C1234" s="66" t="str">
        <f>IF(Data!$B1234:$C$5009&lt;&gt;"",Data!C1234,"")</f>
        <v/>
      </c>
    </row>
    <row r="1235" spans="1:3">
      <c r="A1235" s="6">
        <v>1226</v>
      </c>
      <c r="B1235" s="66" t="str">
        <f>IF(Data!B1235:$B$5009&lt;&gt;"",Data!B1235,"")</f>
        <v/>
      </c>
      <c r="C1235" s="66" t="str">
        <f>IF(Data!$B1235:$C$5009&lt;&gt;"",Data!C1235,"")</f>
        <v/>
      </c>
    </row>
    <row r="1236" spans="1:3">
      <c r="A1236" s="14">
        <v>1227</v>
      </c>
      <c r="B1236" s="66" t="str">
        <f>IF(Data!B1236:$B$5009&lt;&gt;"",Data!B1236,"")</f>
        <v/>
      </c>
      <c r="C1236" s="66" t="str">
        <f>IF(Data!$B1236:$C$5009&lt;&gt;"",Data!C1236,"")</f>
        <v/>
      </c>
    </row>
    <row r="1237" spans="1:3">
      <c r="A1237" s="6">
        <v>1228</v>
      </c>
      <c r="B1237" s="66" t="str">
        <f>IF(Data!B1237:$B$5009&lt;&gt;"",Data!B1237,"")</f>
        <v/>
      </c>
      <c r="C1237" s="66" t="str">
        <f>IF(Data!$B1237:$C$5009&lt;&gt;"",Data!C1237,"")</f>
        <v/>
      </c>
    </row>
    <row r="1238" spans="1:3">
      <c r="A1238" s="14">
        <v>1229</v>
      </c>
      <c r="B1238" s="66" t="str">
        <f>IF(Data!B1238:$B$5009&lt;&gt;"",Data!B1238,"")</f>
        <v/>
      </c>
      <c r="C1238" s="66" t="str">
        <f>IF(Data!$B1238:$C$5009&lt;&gt;"",Data!C1238,"")</f>
        <v/>
      </c>
    </row>
    <row r="1239" spans="1:3">
      <c r="A1239" s="6">
        <v>1230</v>
      </c>
      <c r="B1239" s="66" t="str">
        <f>IF(Data!B1239:$B$5009&lt;&gt;"",Data!B1239,"")</f>
        <v/>
      </c>
      <c r="C1239" s="66" t="str">
        <f>IF(Data!$B1239:$C$5009&lt;&gt;"",Data!C1239,"")</f>
        <v/>
      </c>
    </row>
    <row r="1240" spans="1:3">
      <c r="A1240" s="14">
        <v>1231</v>
      </c>
      <c r="B1240" s="66" t="str">
        <f>IF(Data!B1240:$B$5009&lt;&gt;"",Data!B1240,"")</f>
        <v/>
      </c>
      <c r="C1240" s="66" t="str">
        <f>IF(Data!$B1240:$C$5009&lt;&gt;"",Data!C1240,"")</f>
        <v/>
      </c>
    </row>
    <row r="1241" spans="1:3">
      <c r="A1241" s="6">
        <v>1232</v>
      </c>
      <c r="B1241" s="66" t="str">
        <f>IF(Data!B1241:$B$5009&lt;&gt;"",Data!B1241,"")</f>
        <v/>
      </c>
      <c r="C1241" s="66" t="str">
        <f>IF(Data!$B1241:$C$5009&lt;&gt;"",Data!C1241,"")</f>
        <v/>
      </c>
    </row>
    <row r="1242" spans="1:3">
      <c r="A1242" s="14">
        <v>1233</v>
      </c>
      <c r="B1242" s="66" t="str">
        <f>IF(Data!B1242:$B$5009&lt;&gt;"",Data!B1242,"")</f>
        <v/>
      </c>
      <c r="C1242" s="66" t="str">
        <f>IF(Data!$B1242:$C$5009&lt;&gt;"",Data!C1242,"")</f>
        <v/>
      </c>
    </row>
    <row r="1243" spans="1:3">
      <c r="A1243" s="6">
        <v>1234</v>
      </c>
      <c r="B1243" s="66" t="str">
        <f>IF(Data!B1243:$B$5009&lt;&gt;"",Data!B1243,"")</f>
        <v/>
      </c>
      <c r="C1243" s="66" t="str">
        <f>IF(Data!$B1243:$C$5009&lt;&gt;"",Data!C1243,"")</f>
        <v/>
      </c>
    </row>
    <row r="1244" spans="1:3">
      <c r="A1244" s="14">
        <v>1235</v>
      </c>
      <c r="B1244" s="66" t="str">
        <f>IF(Data!B1244:$B$5009&lt;&gt;"",Data!B1244,"")</f>
        <v/>
      </c>
      <c r="C1244" s="66" t="str">
        <f>IF(Data!$B1244:$C$5009&lt;&gt;"",Data!C1244,"")</f>
        <v/>
      </c>
    </row>
    <row r="1245" spans="1:3">
      <c r="A1245" s="6">
        <v>1236</v>
      </c>
      <c r="B1245" s="66" t="str">
        <f>IF(Data!B1245:$B$5009&lt;&gt;"",Data!B1245,"")</f>
        <v/>
      </c>
      <c r="C1245" s="66" t="str">
        <f>IF(Data!$B1245:$C$5009&lt;&gt;"",Data!C1245,"")</f>
        <v/>
      </c>
    </row>
    <row r="1246" spans="1:3">
      <c r="A1246" s="14">
        <v>1237</v>
      </c>
      <c r="B1246" s="66" t="str">
        <f>IF(Data!B1246:$B$5009&lt;&gt;"",Data!B1246,"")</f>
        <v/>
      </c>
      <c r="C1246" s="66" t="str">
        <f>IF(Data!$B1246:$C$5009&lt;&gt;"",Data!C1246,"")</f>
        <v/>
      </c>
    </row>
    <row r="1247" spans="1:3">
      <c r="A1247" s="6">
        <v>1238</v>
      </c>
      <c r="B1247" s="66" t="str">
        <f>IF(Data!B1247:$B$5009&lt;&gt;"",Data!B1247,"")</f>
        <v/>
      </c>
      <c r="C1247" s="66" t="str">
        <f>IF(Data!$B1247:$C$5009&lt;&gt;"",Data!C1247,"")</f>
        <v/>
      </c>
    </row>
    <row r="1248" spans="1:3">
      <c r="A1248" s="14">
        <v>1239</v>
      </c>
      <c r="B1248" s="66" t="str">
        <f>IF(Data!B1248:$B$5009&lt;&gt;"",Data!B1248,"")</f>
        <v/>
      </c>
      <c r="C1248" s="66" t="str">
        <f>IF(Data!$B1248:$C$5009&lt;&gt;"",Data!C1248,"")</f>
        <v/>
      </c>
    </row>
    <row r="1249" spans="1:3">
      <c r="A1249" s="6">
        <v>1240</v>
      </c>
      <c r="B1249" s="66" t="str">
        <f>IF(Data!B1249:$B$5009&lt;&gt;"",Data!B1249,"")</f>
        <v/>
      </c>
      <c r="C1249" s="66" t="str">
        <f>IF(Data!$B1249:$C$5009&lt;&gt;"",Data!C1249,"")</f>
        <v/>
      </c>
    </row>
    <row r="1250" spans="1:3">
      <c r="A1250" s="14">
        <v>1241</v>
      </c>
      <c r="B1250" s="66" t="str">
        <f>IF(Data!B1250:$B$5009&lt;&gt;"",Data!B1250,"")</f>
        <v/>
      </c>
      <c r="C1250" s="66" t="str">
        <f>IF(Data!$B1250:$C$5009&lt;&gt;"",Data!C1250,"")</f>
        <v/>
      </c>
    </row>
    <row r="1251" spans="1:3">
      <c r="A1251" s="6">
        <v>1242</v>
      </c>
      <c r="B1251" s="66" t="str">
        <f>IF(Data!B1251:$B$5009&lt;&gt;"",Data!B1251,"")</f>
        <v/>
      </c>
      <c r="C1251" s="66" t="str">
        <f>IF(Data!$B1251:$C$5009&lt;&gt;"",Data!C1251,"")</f>
        <v/>
      </c>
    </row>
    <row r="1252" spans="1:3">
      <c r="A1252" s="14">
        <v>1243</v>
      </c>
      <c r="B1252" s="66" t="str">
        <f>IF(Data!B1252:$B$5009&lt;&gt;"",Data!B1252,"")</f>
        <v/>
      </c>
      <c r="C1252" s="66" t="str">
        <f>IF(Data!$B1252:$C$5009&lt;&gt;"",Data!C1252,"")</f>
        <v/>
      </c>
    </row>
    <row r="1253" spans="1:3">
      <c r="A1253" s="6">
        <v>1244</v>
      </c>
      <c r="B1253" s="66" t="str">
        <f>IF(Data!B1253:$B$5009&lt;&gt;"",Data!B1253,"")</f>
        <v/>
      </c>
      <c r="C1253" s="66" t="str">
        <f>IF(Data!$B1253:$C$5009&lt;&gt;"",Data!C1253,"")</f>
        <v/>
      </c>
    </row>
    <row r="1254" spans="1:3">
      <c r="A1254" s="14">
        <v>1245</v>
      </c>
      <c r="B1254" s="66" t="str">
        <f>IF(Data!B1254:$B$5009&lt;&gt;"",Data!B1254,"")</f>
        <v/>
      </c>
      <c r="C1254" s="66" t="str">
        <f>IF(Data!$B1254:$C$5009&lt;&gt;"",Data!C1254,"")</f>
        <v/>
      </c>
    </row>
    <row r="1255" spans="1:3">
      <c r="A1255" s="6">
        <v>1246</v>
      </c>
      <c r="B1255" s="66" t="str">
        <f>IF(Data!B1255:$B$5009&lt;&gt;"",Data!B1255,"")</f>
        <v/>
      </c>
      <c r="C1255" s="66" t="str">
        <f>IF(Data!$B1255:$C$5009&lt;&gt;"",Data!C1255,"")</f>
        <v/>
      </c>
    </row>
    <row r="1256" spans="1:3">
      <c r="A1256" s="14">
        <v>1247</v>
      </c>
      <c r="B1256" s="66" t="str">
        <f>IF(Data!B1256:$B$5009&lt;&gt;"",Data!B1256,"")</f>
        <v/>
      </c>
      <c r="C1256" s="66" t="str">
        <f>IF(Data!$B1256:$C$5009&lt;&gt;"",Data!C1256,"")</f>
        <v/>
      </c>
    </row>
    <row r="1257" spans="1:3">
      <c r="A1257" s="6">
        <v>1248</v>
      </c>
      <c r="B1257" s="66" t="str">
        <f>IF(Data!B1257:$B$5009&lt;&gt;"",Data!B1257,"")</f>
        <v/>
      </c>
      <c r="C1257" s="66" t="str">
        <f>IF(Data!$B1257:$C$5009&lt;&gt;"",Data!C1257,"")</f>
        <v/>
      </c>
    </row>
    <row r="1258" spans="1:3">
      <c r="A1258" s="14">
        <v>1249</v>
      </c>
      <c r="B1258" s="66" t="str">
        <f>IF(Data!B1258:$B$5009&lt;&gt;"",Data!B1258,"")</f>
        <v/>
      </c>
      <c r="C1258" s="66" t="str">
        <f>IF(Data!$B1258:$C$5009&lt;&gt;"",Data!C1258,"")</f>
        <v/>
      </c>
    </row>
    <row r="1259" spans="1:3">
      <c r="A1259" s="6">
        <v>1250</v>
      </c>
      <c r="B1259" s="66" t="str">
        <f>IF(Data!B1259:$B$5009&lt;&gt;"",Data!B1259,"")</f>
        <v/>
      </c>
      <c r="C1259" s="66" t="str">
        <f>IF(Data!$B1259:$C$5009&lt;&gt;"",Data!C1259,"")</f>
        <v/>
      </c>
    </row>
    <row r="1260" spans="1:3">
      <c r="A1260" s="14">
        <v>1251</v>
      </c>
      <c r="B1260" s="66" t="str">
        <f>IF(Data!B1260:$B$5009&lt;&gt;"",Data!B1260,"")</f>
        <v/>
      </c>
      <c r="C1260" s="66" t="str">
        <f>IF(Data!$B1260:$C$5009&lt;&gt;"",Data!C1260,"")</f>
        <v/>
      </c>
    </row>
    <row r="1261" spans="1:3">
      <c r="A1261" s="6">
        <v>1252</v>
      </c>
      <c r="B1261" s="66" t="str">
        <f>IF(Data!B1261:$B$5009&lt;&gt;"",Data!B1261,"")</f>
        <v/>
      </c>
      <c r="C1261" s="66" t="str">
        <f>IF(Data!$B1261:$C$5009&lt;&gt;"",Data!C1261,"")</f>
        <v/>
      </c>
    </row>
    <row r="1262" spans="1:3">
      <c r="A1262" s="14">
        <v>1253</v>
      </c>
      <c r="B1262" s="66" t="str">
        <f>IF(Data!B1262:$B$5009&lt;&gt;"",Data!B1262,"")</f>
        <v/>
      </c>
      <c r="C1262" s="66" t="str">
        <f>IF(Data!$B1262:$C$5009&lt;&gt;"",Data!C1262,"")</f>
        <v/>
      </c>
    </row>
    <row r="1263" spans="1:3">
      <c r="A1263" s="6">
        <v>1254</v>
      </c>
      <c r="B1263" s="66" t="str">
        <f>IF(Data!B1263:$B$5009&lt;&gt;"",Data!B1263,"")</f>
        <v/>
      </c>
      <c r="C1263" s="66" t="str">
        <f>IF(Data!$B1263:$C$5009&lt;&gt;"",Data!C1263,"")</f>
        <v/>
      </c>
    </row>
    <row r="1264" spans="1:3">
      <c r="A1264" s="14">
        <v>1255</v>
      </c>
      <c r="B1264" s="66" t="str">
        <f>IF(Data!B1264:$B$5009&lt;&gt;"",Data!B1264,"")</f>
        <v/>
      </c>
      <c r="C1264" s="66" t="str">
        <f>IF(Data!$B1264:$C$5009&lt;&gt;"",Data!C1264,"")</f>
        <v/>
      </c>
    </row>
    <row r="1265" spans="1:3">
      <c r="A1265" s="6">
        <v>1256</v>
      </c>
      <c r="B1265" s="66" t="str">
        <f>IF(Data!B1265:$B$5009&lt;&gt;"",Data!B1265,"")</f>
        <v/>
      </c>
      <c r="C1265" s="66" t="str">
        <f>IF(Data!$B1265:$C$5009&lt;&gt;"",Data!C1265,"")</f>
        <v/>
      </c>
    </row>
    <row r="1266" spans="1:3">
      <c r="A1266" s="14">
        <v>1257</v>
      </c>
      <c r="B1266" s="66" t="str">
        <f>IF(Data!B1266:$B$5009&lt;&gt;"",Data!B1266,"")</f>
        <v/>
      </c>
      <c r="C1266" s="66" t="str">
        <f>IF(Data!$B1266:$C$5009&lt;&gt;"",Data!C1266,"")</f>
        <v/>
      </c>
    </row>
    <row r="1267" spans="1:3">
      <c r="A1267" s="6">
        <v>1258</v>
      </c>
      <c r="B1267" s="66" t="str">
        <f>IF(Data!B1267:$B$5009&lt;&gt;"",Data!B1267,"")</f>
        <v/>
      </c>
      <c r="C1267" s="66" t="str">
        <f>IF(Data!$B1267:$C$5009&lt;&gt;"",Data!C1267,"")</f>
        <v/>
      </c>
    </row>
    <row r="1268" spans="1:3">
      <c r="A1268" s="14">
        <v>1259</v>
      </c>
      <c r="B1268" s="66" t="str">
        <f>IF(Data!B1268:$B$5009&lt;&gt;"",Data!B1268,"")</f>
        <v/>
      </c>
      <c r="C1268" s="66" t="str">
        <f>IF(Data!$B1268:$C$5009&lt;&gt;"",Data!C1268,"")</f>
        <v/>
      </c>
    </row>
    <row r="1269" spans="1:3">
      <c r="A1269" s="6">
        <v>1260</v>
      </c>
      <c r="B1269" s="66" t="str">
        <f>IF(Data!B1269:$B$5009&lt;&gt;"",Data!B1269,"")</f>
        <v/>
      </c>
      <c r="C1269" s="66" t="str">
        <f>IF(Data!$B1269:$C$5009&lt;&gt;"",Data!C1269,"")</f>
        <v/>
      </c>
    </row>
    <row r="1270" spans="1:3">
      <c r="A1270" s="14">
        <v>1261</v>
      </c>
      <c r="B1270" s="66" t="str">
        <f>IF(Data!B1270:$B$5009&lt;&gt;"",Data!B1270,"")</f>
        <v/>
      </c>
      <c r="C1270" s="66" t="str">
        <f>IF(Data!$B1270:$C$5009&lt;&gt;"",Data!C1270,"")</f>
        <v/>
      </c>
    </row>
    <row r="1271" spans="1:3">
      <c r="A1271" s="6">
        <v>1262</v>
      </c>
      <c r="B1271" s="66" t="str">
        <f>IF(Data!B1271:$B$5009&lt;&gt;"",Data!B1271,"")</f>
        <v/>
      </c>
      <c r="C1271" s="66" t="str">
        <f>IF(Data!$B1271:$C$5009&lt;&gt;"",Data!C1271,"")</f>
        <v/>
      </c>
    </row>
    <row r="1272" spans="1:3">
      <c r="A1272" s="14">
        <v>1263</v>
      </c>
      <c r="B1272" s="66" t="str">
        <f>IF(Data!B1272:$B$5009&lt;&gt;"",Data!B1272,"")</f>
        <v/>
      </c>
      <c r="C1272" s="66" t="str">
        <f>IF(Data!$B1272:$C$5009&lt;&gt;"",Data!C1272,"")</f>
        <v/>
      </c>
    </row>
    <row r="1273" spans="1:3">
      <c r="A1273" s="6">
        <v>1264</v>
      </c>
      <c r="B1273" s="66" t="str">
        <f>IF(Data!B1273:$B$5009&lt;&gt;"",Data!B1273,"")</f>
        <v/>
      </c>
      <c r="C1273" s="66" t="str">
        <f>IF(Data!$B1273:$C$5009&lt;&gt;"",Data!C1273,"")</f>
        <v/>
      </c>
    </row>
    <row r="1274" spans="1:3">
      <c r="A1274" s="14">
        <v>1265</v>
      </c>
      <c r="B1274" s="66" t="str">
        <f>IF(Data!B1274:$B$5009&lt;&gt;"",Data!B1274,"")</f>
        <v/>
      </c>
      <c r="C1274" s="66" t="str">
        <f>IF(Data!$B1274:$C$5009&lt;&gt;"",Data!C1274,"")</f>
        <v/>
      </c>
    </row>
    <row r="1275" spans="1:3">
      <c r="A1275" s="6">
        <v>1266</v>
      </c>
      <c r="B1275" s="66" t="str">
        <f>IF(Data!B1275:$B$5009&lt;&gt;"",Data!B1275,"")</f>
        <v/>
      </c>
      <c r="C1275" s="66" t="str">
        <f>IF(Data!$B1275:$C$5009&lt;&gt;"",Data!C1275,"")</f>
        <v/>
      </c>
    </row>
    <row r="1276" spans="1:3">
      <c r="A1276" s="14">
        <v>1267</v>
      </c>
      <c r="B1276" s="66" t="str">
        <f>IF(Data!B1276:$B$5009&lt;&gt;"",Data!B1276,"")</f>
        <v/>
      </c>
      <c r="C1276" s="66" t="str">
        <f>IF(Data!$B1276:$C$5009&lt;&gt;"",Data!C1276,"")</f>
        <v/>
      </c>
    </row>
    <row r="1277" spans="1:3">
      <c r="A1277" s="6">
        <v>1268</v>
      </c>
      <c r="B1277" s="66" t="str">
        <f>IF(Data!B1277:$B$5009&lt;&gt;"",Data!B1277,"")</f>
        <v/>
      </c>
      <c r="C1277" s="66" t="str">
        <f>IF(Data!$B1277:$C$5009&lt;&gt;"",Data!C1277,"")</f>
        <v/>
      </c>
    </row>
    <row r="1278" spans="1:3">
      <c r="A1278" s="14">
        <v>1269</v>
      </c>
      <c r="B1278" s="66" t="str">
        <f>IF(Data!B1278:$B$5009&lt;&gt;"",Data!B1278,"")</f>
        <v/>
      </c>
      <c r="C1278" s="66" t="str">
        <f>IF(Data!$B1278:$C$5009&lt;&gt;"",Data!C1278,"")</f>
        <v/>
      </c>
    </row>
    <row r="1279" spans="1:3">
      <c r="A1279" s="6">
        <v>1270</v>
      </c>
      <c r="B1279" s="66" t="str">
        <f>IF(Data!B1279:$B$5009&lt;&gt;"",Data!B1279,"")</f>
        <v/>
      </c>
      <c r="C1279" s="66" t="str">
        <f>IF(Data!$B1279:$C$5009&lt;&gt;"",Data!C1279,"")</f>
        <v/>
      </c>
    </row>
    <row r="1280" spans="1:3">
      <c r="A1280" s="14">
        <v>1271</v>
      </c>
      <c r="B1280" s="66" t="str">
        <f>IF(Data!B1280:$B$5009&lt;&gt;"",Data!B1280,"")</f>
        <v/>
      </c>
      <c r="C1280" s="66" t="str">
        <f>IF(Data!$B1280:$C$5009&lt;&gt;"",Data!C1280,"")</f>
        <v/>
      </c>
    </row>
    <row r="1281" spans="1:3">
      <c r="A1281" s="6">
        <v>1272</v>
      </c>
      <c r="B1281" s="66" t="str">
        <f>IF(Data!B1281:$B$5009&lt;&gt;"",Data!B1281,"")</f>
        <v/>
      </c>
      <c r="C1281" s="66" t="str">
        <f>IF(Data!$B1281:$C$5009&lt;&gt;"",Data!C1281,"")</f>
        <v/>
      </c>
    </row>
    <row r="1282" spans="1:3">
      <c r="A1282" s="14">
        <v>1273</v>
      </c>
      <c r="B1282" s="66" t="str">
        <f>IF(Data!B1282:$B$5009&lt;&gt;"",Data!B1282,"")</f>
        <v/>
      </c>
      <c r="C1282" s="66" t="str">
        <f>IF(Data!$B1282:$C$5009&lt;&gt;"",Data!C1282,"")</f>
        <v/>
      </c>
    </row>
    <row r="1283" spans="1:3">
      <c r="A1283" s="6">
        <v>1274</v>
      </c>
      <c r="B1283" s="66" t="str">
        <f>IF(Data!B1283:$B$5009&lt;&gt;"",Data!B1283,"")</f>
        <v/>
      </c>
      <c r="C1283" s="66" t="str">
        <f>IF(Data!$B1283:$C$5009&lt;&gt;"",Data!C1283,"")</f>
        <v/>
      </c>
    </row>
    <row r="1284" spans="1:3">
      <c r="A1284" s="14">
        <v>1275</v>
      </c>
      <c r="B1284" s="66" t="str">
        <f>IF(Data!B1284:$B$5009&lt;&gt;"",Data!B1284,"")</f>
        <v/>
      </c>
      <c r="C1284" s="66" t="str">
        <f>IF(Data!$B1284:$C$5009&lt;&gt;"",Data!C1284,"")</f>
        <v/>
      </c>
    </row>
    <row r="1285" spans="1:3">
      <c r="A1285" s="6">
        <v>1276</v>
      </c>
      <c r="B1285" s="66" t="str">
        <f>IF(Data!B1285:$B$5009&lt;&gt;"",Data!B1285,"")</f>
        <v/>
      </c>
      <c r="C1285" s="66" t="str">
        <f>IF(Data!$B1285:$C$5009&lt;&gt;"",Data!C1285,"")</f>
        <v/>
      </c>
    </row>
    <row r="1286" spans="1:3">
      <c r="A1286" s="14">
        <v>1277</v>
      </c>
      <c r="B1286" s="66" t="str">
        <f>IF(Data!B1286:$B$5009&lt;&gt;"",Data!B1286,"")</f>
        <v/>
      </c>
      <c r="C1286" s="66" t="str">
        <f>IF(Data!$B1286:$C$5009&lt;&gt;"",Data!C1286,"")</f>
        <v/>
      </c>
    </row>
    <row r="1287" spans="1:3">
      <c r="A1287" s="6">
        <v>1278</v>
      </c>
      <c r="B1287" s="66" t="str">
        <f>IF(Data!B1287:$B$5009&lt;&gt;"",Data!B1287,"")</f>
        <v/>
      </c>
      <c r="C1287" s="66" t="str">
        <f>IF(Data!$B1287:$C$5009&lt;&gt;"",Data!C1287,"")</f>
        <v/>
      </c>
    </row>
    <row r="1288" spans="1:3">
      <c r="A1288" s="14">
        <v>1279</v>
      </c>
      <c r="B1288" s="66" t="str">
        <f>IF(Data!B1288:$B$5009&lt;&gt;"",Data!B1288,"")</f>
        <v/>
      </c>
      <c r="C1288" s="66" t="str">
        <f>IF(Data!$B1288:$C$5009&lt;&gt;"",Data!C1288,"")</f>
        <v/>
      </c>
    </row>
    <row r="1289" spans="1:3">
      <c r="A1289" s="6">
        <v>1280</v>
      </c>
      <c r="B1289" s="66" t="str">
        <f>IF(Data!B1289:$B$5009&lt;&gt;"",Data!B1289,"")</f>
        <v/>
      </c>
      <c r="C1289" s="66" t="str">
        <f>IF(Data!$B1289:$C$5009&lt;&gt;"",Data!C1289,"")</f>
        <v/>
      </c>
    </row>
    <row r="1290" spans="1:3">
      <c r="A1290" s="14">
        <v>1281</v>
      </c>
      <c r="B1290" s="66" t="str">
        <f>IF(Data!B1290:$B$5009&lt;&gt;"",Data!B1290,"")</f>
        <v/>
      </c>
      <c r="C1290" s="66" t="str">
        <f>IF(Data!$B1290:$C$5009&lt;&gt;"",Data!C1290,"")</f>
        <v/>
      </c>
    </row>
    <row r="1291" spans="1:3">
      <c r="A1291" s="6">
        <v>1282</v>
      </c>
      <c r="B1291" s="66" t="str">
        <f>IF(Data!B1291:$B$5009&lt;&gt;"",Data!B1291,"")</f>
        <v/>
      </c>
      <c r="C1291" s="66" t="str">
        <f>IF(Data!$B1291:$C$5009&lt;&gt;"",Data!C1291,"")</f>
        <v/>
      </c>
    </row>
    <row r="1292" spans="1:3">
      <c r="A1292" s="14">
        <v>1283</v>
      </c>
      <c r="B1292" s="66" t="str">
        <f>IF(Data!B1292:$B$5009&lt;&gt;"",Data!B1292,"")</f>
        <v/>
      </c>
      <c r="C1292" s="66" t="str">
        <f>IF(Data!$B1292:$C$5009&lt;&gt;"",Data!C1292,"")</f>
        <v/>
      </c>
    </row>
    <row r="1293" spans="1:3">
      <c r="A1293" s="6">
        <v>1284</v>
      </c>
      <c r="B1293" s="66" t="str">
        <f>IF(Data!B1293:$B$5009&lt;&gt;"",Data!B1293,"")</f>
        <v/>
      </c>
      <c r="C1293" s="66" t="str">
        <f>IF(Data!$B1293:$C$5009&lt;&gt;"",Data!C1293,"")</f>
        <v/>
      </c>
    </row>
    <row r="1294" spans="1:3">
      <c r="A1294" s="14">
        <v>1285</v>
      </c>
      <c r="B1294" s="66" t="str">
        <f>IF(Data!B1294:$B$5009&lt;&gt;"",Data!B1294,"")</f>
        <v/>
      </c>
      <c r="C1294" s="66" t="str">
        <f>IF(Data!$B1294:$C$5009&lt;&gt;"",Data!C1294,"")</f>
        <v/>
      </c>
    </row>
    <row r="1295" spans="1:3">
      <c r="A1295" s="6">
        <v>1286</v>
      </c>
      <c r="B1295" s="66" t="str">
        <f>IF(Data!B1295:$B$5009&lt;&gt;"",Data!B1295,"")</f>
        <v/>
      </c>
      <c r="C1295" s="66" t="str">
        <f>IF(Data!$B1295:$C$5009&lt;&gt;"",Data!C1295,"")</f>
        <v/>
      </c>
    </row>
    <row r="1296" spans="1:3">
      <c r="A1296" s="14">
        <v>1287</v>
      </c>
      <c r="B1296" s="66" t="str">
        <f>IF(Data!B1296:$B$5009&lt;&gt;"",Data!B1296,"")</f>
        <v/>
      </c>
      <c r="C1296" s="66" t="str">
        <f>IF(Data!$B1296:$C$5009&lt;&gt;"",Data!C1296,"")</f>
        <v/>
      </c>
    </row>
    <row r="1297" spans="1:3">
      <c r="A1297" s="6">
        <v>1288</v>
      </c>
      <c r="B1297" s="66" t="str">
        <f>IF(Data!B1297:$B$5009&lt;&gt;"",Data!B1297,"")</f>
        <v/>
      </c>
      <c r="C1297" s="66" t="str">
        <f>IF(Data!$B1297:$C$5009&lt;&gt;"",Data!C1297,"")</f>
        <v/>
      </c>
    </row>
    <row r="1298" spans="1:3">
      <c r="A1298" s="14">
        <v>1289</v>
      </c>
      <c r="B1298" s="66" t="str">
        <f>IF(Data!B1298:$B$5009&lt;&gt;"",Data!B1298,"")</f>
        <v/>
      </c>
      <c r="C1298" s="66" t="str">
        <f>IF(Data!$B1298:$C$5009&lt;&gt;"",Data!C1298,"")</f>
        <v/>
      </c>
    </row>
    <row r="1299" spans="1:3">
      <c r="A1299" s="6">
        <v>1290</v>
      </c>
      <c r="B1299" s="66" t="str">
        <f>IF(Data!B1299:$B$5009&lt;&gt;"",Data!B1299,"")</f>
        <v/>
      </c>
      <c r="C1299" s="66" t="str">
        <f>IF(Data!$B1299:$C$5009&lt;&gt;"",Data!C1299,"")</f>
        <v/>
      </c>
    </row>
    <row r="1300" spans="1:3">
      <c r="A1300" s="14">
        <v>1291</v>
      </c>
      <c r="B1300" s="66" t="str">
        <f>IF(Data!B1300:$B$5009&lt;&gt;"",Data!B1300,"")</f>
        <v/>
      </c>
      <c r="C1300" s="66" t="str">
        <f>IF(Data!$B1300:$C$5009&lt;&gt;"",Data!C1300,"")</f>
        <v/>
      </c>
    </row>
    <row r="1301" spans="1:3">
      <c r="A1301" s="6">
        <v>1292</v>
      </c>
      <c r="B1301" s="66" t="str">
        <f>IF(Data!B1301:$B$5009&lt;&gt;"",Data!B1301,"")</f>
        <v/>
      </c>
      <c r="C1301" s="66" t="str">
        <f>IF(Data!$B1301:$C$5009&lt;&gt;"",Data!C1301,"")</f>
        <v/>
      </c>
    </row>
    <row r="1302" spans="1:3">
      <c r="A1302" s="14">
        <v>1293</v>
      </c>
      <c r="B1302" s="66" t="str">
        <f>IF(Data!B1302:$B$5009&lt;&gt;"",Data!B1302,"")</f>
        <v/>
      </c>
      <c r="C1302" s="66" t="str">
        <f>IF(Data!$B1302:$C$5009&lt;&gt;"",Data!C1302,"")</f>
        <v/>
      </c>
    </row>
    <row r="1303" spans="1:3">
      <c r="A1303" s="6">
        <v>1294</v>
      </c>
      <c r="B1303" s="66" t="str">
        <f>IF(Data!B1303:$B$5009&lt;&gt;"",Data!B1303,"")</f>
        <v/>
      </c>
      <c r="C1303" s="66" t="str">
        <f>IF(Data!$B1303:$C$5009&lt;&gt;"",Data!C1303,"")</f>
        <v/>
      </c>
    </row>
    <row r="1304" spans="1:3">
      <c r="A1304" s="14">
        <v>1295</v>
      </c>
      <c r="B1304" s="66" t="str">
        <f>IF(Data!B1304:$B$5009&lt;&gt;"",Data!B1304,"")</f>
        <v/>
      </c>
      <c r="C1304" s="66" t="str">
        <f>IF(Data!$B1304:$C$5009&lt;&gt;"",Data!C1304,"")</f>
        <v/>
      </c>
    </row>
    <row r="1305" spans="1:3">
      <c r="A1305" s="6">
        <v>1296</v>
      </c>
      <c r="B1305" s="66" t="str">
        <f>IF(Data!B1305:$B$5009&lt;&gt;"",Data!B1305,"")</f>
        <v/>
      </c>
      <c r="C1305" s="66" t="str">
        <f>IF(Data!$B1305:$C$5009&lt;&gt;"",Data!C1305,"")</f>
        <v/>
      </c>
    </row>
    <row r="1306" spans="1:3">
      <c r="A1306" s="14">
        <v>1297</v>
      </c>
      <c r="B1306" s="66" t="str">
        <f>IF(Data!B1306:$B$5009&lt;&gt;"",Data!B1306,"")</f>
        <v/>
      </c>
      <c r="C1306" s="66" t="str">
        <f>IF(Data!$B1306:$C$5009&lt;&gt;"",Data!C1306,"")</f>
        <v/>
      </c>
    </row>
    <row r="1307" spans="1:3">
      <c r="A1307" s="6">
        <v>1298</v>
      </c>
      <c r="B1307" s="66" t="str">
        <f>IF(Data!B1307:$B$5009&lt;&gt;"",Data!B1307,"")</f>
        <v/>
      </c>
      <c r="C1307" s="66" t="str">
        <f>IF(Data!$B1307:$C$5009&lt;&gt;"",Data!C1307,"")</f>
        <v/>
      </c>
    </row>
    <row r="1308" spans="1:3">
      <c r="A1308" s="14">
        <v>1299</v>
      </c>
      <c r="B1308" s="66" t="str">
        <f>IF(Data!B1308:$B$5009&lt;&gt;"",Data!B1308,"")</f>
        <v/>
      </c>
      <c r="C1308" s="66" t="str">
        <f>IF(Data!$B1308:$C$5009&lt;&gt;"",Data!C1308,"")</f>
        <v/>
      </c>
    </row>
    <row r="1309" spans="1:3">
      <c r="A1309" s="6">
        <v>1300</v>
      </c>
      <c r="B1309" s="66" t="str">
        <f>IF(Data!B1309:$B$5009&lt;&gt;"",Data!B1309,"")</f>
        <v/>
      </c>
      <c r="C1309" s="66" t="str">
        <f>IF(Data!$B1309:$C$5009&lt;&gt;"",Data!C1309,"")</f>
        <v/>
      </c>
    </row>
    <row r="1310" spans="1:3">
      <c r="A1310" s="14">
        <v>1301</v>
      </c>
      <c r="B1310" s="66" t="str">
        <f>IF(Data!B1310:$B$5009&lt;&gt;"",Data!B1310,"")</f>
        <v/>
      </c>
      <c r="C1310" s="66" t="str">
        <f>IF(Data!$B1310:$C$5009&lt;&gt;"",Data!C1310,"")</f>
        <v/>
      </c>
    </row>
    <row r="1311" spans="1:3">
      <c r="A1311" s="6">
        <v>1302</v>
      </c>
      <c r="B1311" s="66" t="str">
        <f>IF(Data!B1311:$B$5009&lt;&gt;"",Data!B1311,"")</f>
        <v/>
      </c>
      <c r="C1311" s="66" t="str">
        <f>IF(Data!$B1311:$C$5009&lt;&gt;"",Data!C1311,"")</f>
        <v/>
      </c>
    </row>
    <row r="1312" spans="1:3">
      <c r="A1312" s="14">
        <v>1303</v>
      </c>
      <c r="B1312" s="66" t="str">
        <f>IF(Data!B1312:$B$5009&lt;&gt;"",Data!B1312,"")</f>
        <v/>
      </c>
      <c r="C1312" s="66" t="str">
        <f>IF(Data!$B1312:$C$5009&lt;&gt;"",Data!C1312,"")</f>
        <v/>
      </c>
    </row>
    <row r="1313" spans="1:3">
      <c r="A1313" s="6">
        <v>1304</v>
      </c>
      <c r="B1313" s="66" t="str">
        <f>IF(Data!B1313:$B$5009&lt;&gt;"",Data!B1313,"")</f>
        <v/>
      </c>
      <c r="C1313" s="66" t="str">
        <f>IF(Data!$B1313:$C$5009&lt;&gt;"",Data!C1313,"")</f>
        <v/>
      </c>
    </row>
    <row r="1314" spans="1:3">
      <c r="A1314" s="14">
        <v>1305</v>
      </c>
      <c r="B1314" s="66" t="str">
        <f>IF(Data!B1314:$B$5009&lt;&gt;"",Data!B1314,"")</f>
        <v/>
      </c>
      <c r="C1314" s="66" t="str">
        <f>IF(Data!$B1314:$C$5009&lt;&gt;"",Data!C1314,"")</f>
        <v/>
      </c>
    </row>
    <row r="1315" spans="1:3">
      <c r="A1315" s="6">
        <v>1306</v>
      </c>
      <c r="B1315" s="66" t="str">
        <f>IF(Data!B1315:$B$5009&lt;&gt;"",Data!B1315,"")</f>
        <v/>
      </c>
      <c r="C1315" s="66" t="str">
        <f>IF(Data!$B1315:$C$5009&lt;&gt;"",Data!C1315,"")</f>
        <v/>
      </c>
    </row>
    <row r="1316" spans="1:3">
      <c r="A1316" s="14">
        <v>1307</v>
      </c>
      <c r="B1316" s="66" t="str">
        <f>IF(Data!B1316:$B$5009&lt;&gt;"",Data!B1316,"")</f>
        <v/>
      </c>
      <c r="C1316" s="66" t="str">
        <f>IF(Data!$B1316:$C$5009&lt;&gt;"",Data!C1316,"")</f>
        <v/>
      </c>
    </row>
    <row r="1317" spans="1:3">
      <c r="A1317" s="6">
        <v>1308</v>
      </c>
      <c r="B1317" s="66" t="str">
        <f>IF(Data!B1317:$B$5009&lt;&gt;"",Data!B1317,"")</f>
        <v/>
      </c>
      <c r="C1317" s="66" t="str">
        <f>IF(Data!$B1317:$C$5009&lt;&gt;"",Data!C1317,"")</f>
        <v/>
      </c>
    </row>
    <row r="1318" spans="1:3">
      <c r="A1318" s="14">
        <v>1309</v>
      </c>
      <c r="B1318" s="66" t="str">
        <f>IF(Data!B1318:$B$5009&lt;&gt;"",Data!B1318,"")</f>
        <v/>
      </c>
      <c r="C1318" s="66" t="str">
        <f>IF(Data!$B1318:$C$5009&lt;&gt;"",Data!C1318,"")</f>
        <v/>
      </c>
    </row>
    <row r="1319" spans="1:3">
      <c r="A1319" s="6">
        <v>1310</v>
      </c>
      <c r="B1319" s="66" t="str">
        <f>IF(Data!B1319:$B$5009&lt;&gt;"",Data!B1319,"")</f>
        <v/>
      </c>
      <c r="C1319" s="66" t="str">
        <f>IF(Data!$B1319:$C$5009&lt;&gt;"",Data!C1319,"")</f>
        <v/>
      </c>
    </row>
    <row r="1320" spans="1:3">
      <c r="A1320" s="14">
        <v>1311</v>
      </c>
      <c r="B1320" s="66" t="str">
        <f>IF(Data!B1320:$B$5009&lt;&gt;"",Data!B1320,"")</f>
        <v/>
      </c>
      <c r="C1320" s="66" t="str">
        <f>IF(Data!$B1320:$C$5009&lt;&gt;"",Data!C1320,"")</f>
        <v/>
      </c>
    </row>
    <row r="1321" spans="1:3">
      <c r="A1321" s="6">
        <v>1312</v>
      </c>
      <c r="B1321" s="66" t="str">
        <f>IF(Data!B1321:$B$5009&lt;&gt;"",Data!B1321,"")</f>
        <v/>
      </c>
      <c r="C1321" s="66" t="str">
        <f>IF(Data!$B1321:$C$5009&lt;&gt;"",Data!C1321,"")</f>
        <v/>
      </c>
    </row>
    <row r="1322" spans="1:3">
      <c r="A1322" s="14">
        <v>1313</v>
      </c>
      <c r="B1322" s="66" t="str">
        <f>IF(Data!B1322:$B$5009&lt;&gt;"",Data!B1322,"")</f>
        <v/>
      </c>
      <c r="C1322" s="66" t="str">
        <f>IF(Data!$B1322:$C$5009&lt;&gt;"",Data!C1322,"")</f>
        <v/>
      </c>
    </row>
    <row r="1323" spans="1:3">
      <c r="A1323" s="6">
        <v>1314</v>
      </c>
      <c r="B1323" s="66" t="str">
        <f>IF(Data!B1323:$B$5009&lt;&gt;"",Data!B1323,"")</f>
        <v/>
      </c>
      <c r="C1323" s="66" t="str">
        <f>IF(Data!$B1323:$C$5009&lt;&gt;"",Data!C1323,"")</f>
        <v/>
      </c>
    </row>
    <row r="1324" spans="1:3">
      <c r="A1324" s="14">
        <v>1315</v>
      </c>
      <c r="B1324" s="66" t="str">
        <f>IF(Data!B1324:$B$5009&lt;&gt;"",Data!B1324,"")</f>
        <v/>
      </c>
      <c r="C1324" s="66" t="str">
        <f>IF(Data!$B1324:$C$5009&lt;&gt;"",Data!C1324,"")</f>
        <v/>
      </c>
    </row>
    <row r="1325" spans="1:3">
      <c r="A1325" s="6">
        <v>1316</v>
      </c>
      <c r="B1325" s="66" t="str">
        <f>IF(Data!B1325:$B$5009&lt;&gt;"",Data!B1325,"")</f>
        <v/>
      </c>
      <c r="C1325" s="66" t="str">
        <f>IF(Data!$B1325:$C$5009&lt;&gt;"",Data!C1325,"")</f>
        <v/>
      </c>
    </row>
    <row r="1326" spans="1:3">
      <c r="A1326" s="14">
        <v>1317</v>
      </c>
      <c r="B1326" s="66" t="str">
        <f>IF(Data!B1326:$B$5009&lt;&gt;"",Data!B1326,"")</f>
        <v/>
      </c>
      <c r="C1326" s="66" t="str">
        <f>IF(Data!$B1326:$C$5009&lt;&gt;"",Data!C1326,"")</f>
        <v/>
      </c>
    </row>
    <row r="1327" spans="1:3">
      <c r="A1327" s="6">
        <v>1318</v>
      </c>
      <c r="B1327" s="66" t="str">
        <f>IF(Data!B1327:$B$5009&lt;&gt;"",Data!B1327,"")</f>
        <v/>
      </c>
      <c r="C1327" s="66" t="str">
        <f>IF(Data!$B1327:$C$5009&lt;&gt;"",Data!C1327,"")</f>
        <v/>
      </c>
    </row>
    <row r="1328" spans="1:3">
      <c r="A1328" s="14">
        <v>1319</v>
      </c>
      <c r="B1328" s="66" t="str">
        <f>IF(Data!B1328:$B$5009&lt;&gt;"",Data!B1328,"")</f>
        <v/>
      </c>
      <c r="C1328" s="66" t="str">
        <f>IF(Data!$B1328:$C$5009&lt;&gt;"",Data!C1328,"")</f>
        <v/>
      </c>
    </row>
    <row r="1329" spans="1:3">
      <c r="A1329" s="6">
        <v>1320</v>
      </c>
      <c r="B1329" s="66" t="str">
        <f>IF(Data!B1329:$B$5009&lt;&gt;"",Data!B1329,"")</f>
        <v/>
      </c>
      <c r="C1329" s="66" t="str">
        <f>IF(Data!$B1329:$C$5009&lt;&gt;"",Data!C1329,"")</f>
        <v/>
      </c>
    </row>
    <row r="1330" spans="1:3">
      <c r="A1330" s="14">
        <v>1321</v>
      </c>
      <c r="B1330" s="66" t="str">
        <f>IF(Data!B1330:$B$5009&lt;&gt;"",Data!B1330,"")</f>
        <v/>
      </c>
      <c r="C1330" s="66" t="str">
        <f>IF(Data!$B1330:$C$5009&lt;&gt;"",Data!C1330,"")</f>
        <v/>
      </c>
    </row>
    <row r="1331" spans="1:3">
      <c r="A1331" s="6">
        <v>1322</v>
      </c>
      <c r="B1331" s="66" t="str">
        <f>IF(Data!B1331:$B$5009&lt;&gt;"",Data!B1331,"")</f>
        <v/>
      </c>
      <c r="C1331" s="66" t="str">
        <f>IF(Data!$B1331:$C$5009&lt;&gt;"",Data!C1331,"")</f>
        <v/>
      </c>
    </row>
    <row r="1332" spans="1:3">
      <c r="A1332" s="14">
        <v>1323</v>
      </c>
      <c r="B1332" s="66" t="str">
        <f>IF(Data!B1332:$B$5009&lt;&gt;"",Data!B1332,"")</f>
        <v/>
      </c>
      <c r="C1332" s="66" t="str">
        <f>IF(Data!$B1332:$C$5009&lt;&gt;"",Data!C1332,"")</f>
        <v/>
      </c>
    </row>
    <row r="1333" spans="1:3">
      <c r="A1333" s="6">
        <v>1324</v>
      </c>
      <c r="B1333" s="66" t="str">
        <f>IF(Data!B1333:$B$5009&lt;&gt;"",Data!B1333,"")</f>
        <v/>
      </c>
      <c r="C1333" s="66" t="str">
        <f>IF(Data!$B1333:$C$5009&lt;&gt;"",Data!C1333,"")</f>
        <v/>
      </c>
    </row>
    <row r="1334" spans="1:3">
      <c r="A1334" s="14">
        <v>1325</v>
      </c>
      <c r="B1334" s="66" t="str">
        <f>IF(Data!B1334:$B$5009&lt;&gt;"",Data!B1334,"")</f>
        <v/>
      </c>
      <c r="C1334" s="66" t="str">
        <f>IF(Data!$B1334:$C$5009&lt;&gt;"",Data!C1334,"")</f>
        <v/>
      </c>
    </row>
    <row r="1335" spans="1:3">
      <c r="A1335" s="6">
        <v>1326</v>
      </c>
      <c r="B1335" s="66" t="str">
        <f>IF(Data!B1335:$B$5009&lt;&gt;"",Data!B1335,"")</f>
        <v/>
      </c>
      <c r="C1335" s="66" t="str">
        <f>IF(Data!$B1335:$C$5009&lt;&gt;"",Data!C1335,"")</f>
        <v/>
      </c>
    </row>
    <row r="1336" spans="1:3">
      <c r="A1336" s="14">
        <v>1327</v>
      </c>
      <c r="B1336" s="66" t="str">
        <f>IF(Data!B1336:$B$5009&lt;&gt;"",Data!B1336,"")</f>
        <v/>
      </c>
      <c r="C1336" s="66" t="str">
        <f>IF(Data!$B1336:$C$5009&lt;&gt;"",Data!C1336,"")</f>
        <v/>
      </c>
    </row>
    <row r="1337" spans="1:3">
      <c r="A1337" s="6">
        <v>1328</v>
      </c>
      <c r="B1337" s="66" t="str">
        <f>IF(Data!B1337:$B$5009&lt;&gt;"",Data!B1337,"")</f>
        <v/>
      </c>
      <c r="C1337" s="66" t="str">
        <f>IF(Data!$B1337:$C$5009&lt;&gt;"",Data!C1337,"")</f>
        <v/>
      </c>
    </row>
    <row r="1338" spans="1:3">
      <c r="A1338" s="14">
        <v>1329</v>
      </c>
      <c r="B1338" s="66" t="str">
        <f>IF(Data!B1338:$B$5009&lt;&gt;"",Data!B1338,"")</f>
        <v/>
      </c>
      <c r="C1338" s="66" t="str">
        <f>IF(Data!$B1338:$C$5009&lt;&gt;"",Data!C1338,"")</f>
        <v/>
      </c>
    </row>
    <row r="1339" spans="1:3">
      <c r="A1339" s="6">
        <v>1330</v>
      </c>
      <c r="B1339" s="66" t="str">
        <f>IF(Data!B1339:$B$5009&lt;&gt;"",Data!B1339,"")</f>
        <v/>
      </c>
      <c r="C1339" s="66" t="str">
        <f>IF(Data!$B1339:$C$5009&lt;&gt;"",Data!C1339,"")</f>
        <v/>
      </c>
    </row>
    <row r="1340" spans="1:3">
      <c r="A1340" s="14">
        <v>1331</v>
      </c>
      <c r="B1340" s="66" t="str">
        <f>IF(Data!B1340:$B$5009&lt;&gt;"",Data!B1340,"")</f>
        <v/>
      </c>
      <c r="C1340" s="66" t="str">
        <f>IF(Data!$B1340:$C$5009&lt;&gt;"",Data!C1340,"")</f>
        <v/>
      </c>
    </row>
    <row r="1341" spans="1:3">
      <c r="A1341" s="6">
        <v>1332</v>
      </c>
      <c r="B1341" s="66" t="str">
        <f>IF(Data!B1341:$B$5009&lt;&gt;"",Data!B1341,"")</f>
        <v/>
      </c>
      <c r="C1341" s="66" t="str">
        <f>IF(Data!$B1341:$C$5009&lt;&gt;"",Data!C1341,"")</f>
        <v/>
      </c>
    </row>
    <row r="1342" spans="1:3">
      <c r="A1342" s="14">
        <v>1333</v>
      </c>
      <c r="B1342" s="66" t="str">
        <f>IF(Data!B1342:$B$5009&lt;&gt;"",Data!B1342,"")</f>
        <v/>
      </c>
      <c r="C1342" s="66" t="str">
        <f>IF(Data!$B1342:$C$5009&lt;&gt;"",Data!C1342,"")</f>
        <v/>
      </c>
    </row>
    <row r="1343" spans="1:3">
      <c r="A1343" s="6">
        <v>1334</v>
      </c>
      <c r="B1343" s="66" t="str">
        <f>IF(Data!B1343:$B$5009&lt;&gt;"",Data!B1343,"")</f>
        <v/>
      </c>
      <c r="C1343" s="66" t="str">
        <f>IF(Data!$B1343:$C$5009&lt;&gt;"",Data!C1343,"")</f>
        <v/>
      </c>
    </row>
    <row r="1344" spans="1:3">
      <c r="A1344" s="14">
        <v>1335</v>
      </c>
      <c r="B1344" s="66" t="str">
        <f>IF(Data!B1344:$B$5009&lt;&gt;"",Data!B1344,"")</f>
        <v/>
      </c>
      <c r="C1344" s="66" t="str">
        <f>IF(Data!$B1344:$C$5009&lt;&gt;"",Data!C1344,"")</f>
        <v/>
      </c>
    </row>
    <row r="1345" spans="1:3">
      <c r="A1345" s="6">
        <v>1336</v>
      </c>
      <c r="B1345" s="66" t="str">
        <f>IF(Data!B1345:$B$5009&lt;&gt;"",Data!B1345,"")</f>
        <v/>
      </c>
      <c r="C1345" s="66" t="str">
        <f>IF(Data!$B1345:$C$5009&lt;&gt;"",Data!C1345,"")</f>
        <v/>
      </c>
    </row>
    <row r="1346" spans="1:3">
      <c r="A1346" s="14">
        <v>1337</v>
      </c>
      <c r="B1346" s="66" t="str">
        <f>IF(Data!B1346:$B$5009&lt;&gt;"",Data!B1346,"")</f>
        <v/>
      </c>
      <c r="C1346" s="66" t="str">
        <f>IF(Data!$B1346:$C$5009&lt;&gt;"",Data!C1346,"")</f>
        <v/>
      </c>
    </row>
    <row r="1347" spans="1:3">
      <c r="A1347" s="6">
        <v>1338</v>
      </c>
      <c r="B1347" s="66" t="str">
        <f>IF(Data!B1347:$B$5009&lt;&gt;"",Data!B1347,"")</f>
        <v/>
      </c>
      <c r="C1347" s="66" t="str">
        <f>IF(Data!$B1347:$C$5009&lt;&gt;"",Data!C1347,"")</f>
        <v/>
      </c>
    </row>
    <row r="1348" spans="1:3">
      <c r="A1348" s="14">
        <v>1339</v>
      </c>
      <c r="B1348" s="66" t="str">
        <f>IF(Data!B1348:$B$5009&lt;&gt;"",Data!B1348,"")</f>
        <v/>
      </c>
      <c r="C1348" s="66" t="str">
        <f>IF(Data!$B1348:$C$5009&lt;&gt;"",Data!C1348,"")</f>
        <v/>
      </c>
    </row>
    <row r="1349" spans="1:3">
      <c r="A1349" s="6">
        <v>1340</v>
      </c>
      <c r="B1349" s="66" t="str">
        <f>IF(Data!B1349:$B$5009&lt;&gt;"",Data!B1349,"")</f>
        <v/>
      </c>
      <c r="C1349" s="66" t="str">
        <f>IF(Data!$B1349:$C$5009&lt;&gt;"",Data!C1349,"")</f>
        <v/>
      </c>
    </row>
    <row r="1350" spans="1:3">
      <c r="A1350" s="14">
        <v>1341</v>
      </c>
      <c r="B1350" s="66" t="str">
        <f>IF(Data!B1350:$B$5009&lt;&gt;"",Data!B1350,"")</f>
        <v/>
      </c>
      <c r="C1350" s="66" t="str">
        <f>IF(Data!$B1350:$C$5009&lt;&gt;"",Data!C1350,"")</f>
        <v/>
      </c>
    </row>
    <row r="1351" spans="1:3">
      <c r="A1351" s="6">
        <v>1342</v>
      </c>
      <c r="B1351" s="66" t="str">
        <f>IF(Data!B1351:$B$5009&lt;&gt;"",Data!B1351,"")</f>
        <v/>
      </c>
      <c r="C1351" s="66" t="str">
        <f>IF(Data!$B1351:$C$5009&lt;&gt;"",Data!C1351,"")</f>
        <v/>
      </c>
    </row>
    <row r="1352" spans="1:3">
      <c r="A1352" s="14">
        <v>1343</v>
      </c>
      <c r="B1352" s="66" t="str">
        <f>IF(Data!B1352:$B$5009&lt;&gt;"",Data!B1352,"")</f>
        <v/>
      </c>
      <c r="C1352" s="66" t="str">
        <f>IF(Data!$B1352:$C$5009&lt;&gt;"",Data!C1352,"")</f>
        <v/>
      </c>
    </row>
    <row r="1353" spans="1:3">
      <c r="A1353" s="6">
        <v>1344</v>
      </c>
      <c r="B1353" s="66" t="str">
        <f>IF(Data!B1353:$B$5009&lt;&gt;"",Data!B1353,"")</f>
        <v/>
      </c>
      <c r="C1353" s="66" t="str">
        <f>IF(Data!$B1353:$C$5009&lt;&gt;"",Data!C1353,"")</f>
        <v/>
      </c>
    </row>
    <row r="1354" spans="1:3">
      <c r="A1354" s="14">
        <v>1345</v>
      </c>
      <c r="B1354" s="66" t="str">
        <f>IF(Data!B1354:$B$5009&lt;&gt;"",Data!B1354,"")</f>
        <v/>
      </c>
      <c r="C1354" s="66" t="str">
        <f>IF(Data!$B1354:$C$5009&lt;&gt;"",Data!C1354,"")</f>
        <v/>
      </c>
    </row>
    <row r="1355" spans="1:3">
      <c r="A1355" s="6">
        <v>1346</v>
      </c>
      <c r="B1355" s="66" t="str">
        <f>IF(Data!B1355:$B$5009&lt;&gt;"",Data!B1355,"")</f>
        <v/>
      </c>
      <c r="C1355" s="66" t="str">
        <f>IF(Data!$B1355:$C$5009&lt;&gt;"",Data!C1355,"")</f>
        <v/>
      </c>
    </row>
    <row r="1356" spans="1:3">
      <c r="A1356" s="14">
        <v>1347</v>
      </c>
      <c r="B1356" s="66" t="str">
        <f>IF(Data!B1356:$B$5009&lt;&gt;"",Data!B1356,"")</f>
        <v/>
      </c>
      <c r="C1356" s="66" t="str">
        <f>IF(Data!$B1356:$C$5009&lt;&gt;"",Data!C1356,"")</f>
        <v/>
      </c>
    </row>
    <row r="1357" spans="1:3">
      <c r="A1357" s="6">
        <v>1348</v>
      </c>
      <c r="B1357" s="66" t="str">
        <f>IF(Data!B1357:$B$5009&lt;&gt;"",Data!B1357,"")</f>
        <v/>
      </c>
      <c r="C1357" s="66" t="str">
        <f>IF(Data!$B1357:$C$5009&lt;&gt;"",Data!C1357,"")</f>
        <v/>
      </c>
    </row>
    <row r="1358" spans="1:3">
      <c r="A1358" s="14">
        <v>1349</v>
      </c>
      <c r="B1358" s="66" t="str">
        <f>IF(Data!B1358:$B$5009&lt;&gt;"",Data!B1358,"")</f>
        <v/>
      </c>
      <c r="C1358" s="66" t="str">
        <f>IF(Data!$B1358:$C$5009&lt;&gt;"",Data!C1358,"")</f>
        <v/>
      </c>
    </row>
    <row r="1359" spans="1:3">
      <c r="A1359" s="6">
        <v>1350</v>
      </c>
      <c r="B1359" s="66" t="str">
        <f>IF(Data!B1359:$B$5009&lt;&gt;"",Data!B1359,"")</f>
        <v/>
      </c>
      <c r="C1359" s="66" t="str">
        <f>IF(Data!$B1359:$C$5009&lt;&gt;"",Data!C1359,"")</f>
        <v/>
      </c>
    </row>
    <row r="1360" spans="1:3">
      <c r="A1360" s="14">
        <v>1351</v>
      </c>
      <c r="B1360" s="66" t="str">
        <f>IF(Data!B1360:$B$5009&lt;&gt;"",Data!B1360,"")</f>
        <v/>
      </c>
      <c r="C1360" s="66" t="str">
        <f>IF(Data!$B1360:$C$5009&lt;&gt;"",Data!C1360,"")</f>
        <v/>
      </c>
    </row>
    <row r="1361" spans="1:3">
      <c r="A1361" s="6">
        <v>1352</v>
      </c>
      <c r="B1361" s="66" t="str">
        <f>IF(Data!B1361:$B$5009&lt;&gt;"",Data!B1361,"")</f>
        <v/>
      </c>
      <c r="C1361" s="66" t="str">
        <f>IF(Data!$B1361:$C$5009&lt;&gt;"",Data!C1361,"")</f>
        <v/>
      </c>
    </row>
    <row r="1362" spans="1:3">
      <c r="A1362" s="14">
        <v>1353</v>
      </c>
      <c r="B1362" s="66" t="str">
        <f>IF(Data!B1362:$B$5009&lt;&gt;"",Data!B1362,"")</f>
        <v/>
      </c>
      <c r="C1362" s="66" t="str">
        <f>IF(Data!$B1362:$C$5009&lt;&gt;"",Data!C1362,"")</f>
        <v/>
      </c>
    </row>
    <row r="1363" spans="1:3">
      <c r="A1363" s="6">
        <v>1354</v>
      </c>
      <c r="B1363" s="66" t="str">
        <f>IF(Data!B1363:$B$5009&lt;&gt;"",Data!B1363,"")</f>
        <v/>
      </c>
      <c r="C1363" s="66" t="str">
        <f>IF(Data!$B1363:$C$5009&lt;&gt;"",Data!C1363,"")</f>
        <v/>
      </c>
    </row>
    <row r="1364" spans="1:3">
      <c r="A1364" s="14">
        <v>1355</v>
      </c>
      <c r="B1364" s="66" t="str">
        <f>IF(Data!B1364:$B$5009&lt;&gt;"",Data!B1364,"")</f>
        <v/>
      </c>
      <c r="C1364" s="66" t="str">
        <f>IF(Data!$B1364:$C$5009&lt;&gt;"",Data!C1364,"")</f>
        <v/>
      </c>
    </row>
    <row r="1365" spans="1:3">
      <c r="A1365" s="6">
        <v>1356</v>
      </c>
      <c r="B1365" s="66" t="str">
        <f>IF(Data!B1365:$B$5009&lt;&gt;"",Data!B1365,"")</f>
        <v/>
      </c>
      <c r="C1365" s="66" t="str">
        <f>IF(Data!$B1365:$C$5009&lt;&gt;"",Data!C1365,"")</f>
        <v/>
      </c>
    </row>
    <row r="1366" spans="1:3">
      <c r="A1366" s="14">
        <v>1357</v>
      </c>
      <c r="B1366" s="66" t="str">
        <f>IF(Data!B1366:$B$5009&lt;&gt;"",Data!B1366,"")</f>
        <v/>
      </c>
      <c r="C1366" s="66" t="str">
        <f>IF(Data!$B1366:$C$5009&lt;&gt;"",Data!C1366,"")</f>
        <v/>
      </c>
    </row>
    <row r="1367" spans="1:3">
      <c r="A1367" s="6">
        <v>1358</v>
      </c>
      <c r="B1367" s="66" t="str">
        <f>IF(Data!B1367:$B$5009&lt;&gt;"",Data!B1367,"")</f>
        <v/>
      </c>
      <c r="C1367" s="66" t="str">
        <f>IF(Data!$B1367:$C$5009&lt;&gt;"",Data!C1367,"")</f>
        <v/>
      </c>
    </row>
    <row r="1368" spans="1:3">
      <c r="A1368" s="14">
        <v>1359</v>
      </c>
      <c r="B1368" s="66" t="str">
        <f>IF(Data!B1368:$B$5009&lt;&gt;"",Data!B1368,"")</f>
        <v/>
      </c>
      <c r="C1368" s="66" t="str">
        <f>IF(Data!$B1368:$C$5009&lt;&gt;"",Data!C1368,"")</f>
        <v/>
      </c>
    </row>
    <row r="1369" spans="1:3">
      <c r="A1369" s="6">
        <v>1360</v>
      </c>
      <c r="B1369" s="66" t="str">
        <f>IF(Data!B1369:$B$5009&lt;&gt;"",Data!B1369,"")</f>
        <v/>
      </c>
      <c r="C1369" s="66" t="str">
        <f>IF(Data!$B1369:$C$5009&lt;&gt;"",Data!C1369,"")</f>
        <v/>
      </c>
    </row>
    <row r="1370" spans="1:3">
      <c r="A1370" s="14">
        <v>1361</v>
      </c>
      <c r="B1370" s="66" t="str">
        <f>IF(Data!B1370:$B$5009&lt;&gt;"",Data!B1370,"")</f>
        <v/>
      </c>
      <c r="C1370" s="66" t="str">
        <f>IF(Data!$B1370:$C$5009&lt;&gt;"",Data!C1370,"")</f>
        <v/>
      </c>
    </row>
    <row r="1371" spans="1:3">
      <c r="A1371" s="6">
        <v>1362</v>
      </c>
      <c r="B1371" s="66" t="str">
        <f>IF(Data!B1371:$B$5009&lt;&gt;"",Data!B1371,"")</f>
        <v/>
      </c>
      <c r="C1371" s="66" t="str">
        <f>IF(Data!$B1371:$C$5009&lt;&gt;"",Data!C1371,"")</f>
        <v/>
      </c>
    </row>
    <row r="1372" spans="1:3">
      <c r="A1372" s="14">
        <v>1363</v>
      </c>
      <c r="B1372" s="66" t="str">
        <f>IF(Data!B1372:$B$5009&lt;&gt;"",Data!B1372,"")</f>
        <v/>
      </c>
      <c r="C1372" s="66" t="str">
        <f>IF(Data!$B1372:$C$5009&lt;&gt;"",Data!C1372,"")</f>
        <v/>
      </c>
    </row>
    <row r="1373" spans="1:3">
      <c r="A1373" s="6">
        <v>1364</v>
      </c>
      <c r="B1373" s="66" t="str">
        <f>IF(Data!B1373:$B$5009&lt;&gt;"",Data!B1373,"")</f>
        <v/>
      </c>
      <c r="C1373" s="66" t="str">
        <f>IF(Data!$B1373:$C$5009&lt;&gt;"",Data!C1373,"")</f>
        <v/>
      </c>
    </row>
    <row r="1374" spans="1:3">
      <c r="A1374" s="14">
        <v>1365</v>
      </c>
      <c r="B1374" s="66" t="str">
        <f>IF(Data!B1374:$B$5009&lt;&gt;"",Data!B1374,"")</f>
        <v/>
      </c>
      <c r="C1374" s="66" t="str">
        <f>IF(Data!$B1374:$C$5009&lt;&gt;"",Data!C1374,"")</f>
        <v/>
      </c>
    </row>
    <row r="1375" spans="1:3">
      <c r="A1375" s="6">
        <v>1366</v>
      </c>
      <c r="B1375" s="66" t="str">
        <f>IF(Data!B1375:$B$5009&lt;&gt;"",Data!B1375,"")</f>
        <v/>
      </c>
      <c r="C1375" s="66" t="str">
        <f>IF(Data!$B1375:$C$5009&lt;&gt;"",Data!C1375,"")</f>
        <v/>
      </c>
    </row>
    <row r="1376" spans="1:3">
      <c r="A1376" s="14">
        <v>1367</v>
      </c>
      <c r="B1376" s="66" t="str">
        <f>IF(Data!B1376:$B$5009&lt;&gt;"",Data!B1376,"")</f>
        <v/>
      </c>
      <c r="C1376" s="66" t="str">
        <f>IF(Data!$B1376:$C$5009&lt;&gt;"",Data!C1376,"")</f>
        <v/>
      </c>
    </row>
    <row r="1377" spans="1:3">
      <c r="A1377" s="6">
        <v>1368</v>
      </c>
      <c r="B1377" s="66" t="str">
        <f>IF(Data!B1377:$B$5009&lt;&gt;"",Data!B1377,"")</f>
        <v/>
      </c>
      <c r="C1377" s="66" t="str">
        <f>IF(Data!$B1377:$C$5009&lt;&gt;"",Data!C1377,"")</f>
        <v/>
      </c>
    </row>
    <row r="1378" spans="1:3">
      <c r="A1378" s="14">
        <v>1369</v>
      </c>
      <c r="B1378" s="66" t="str">
        <f>IF(Data!B1378:$B$5009&lt;&gt;"",Data!B1378,"")</f>
        <v/>
      </c>
      <c r="C1378" s="66" t="str">
        <f>IF(Data!$B1378:$C$5009&lt;&gt;"",Data!C1378,"")</f>
        <v/>
      </c>
    </row>
    <row r="1379" spans="1:3">
      <c r="A1379" s="6">
        <v>1370</v>
      </c>
      <c r="B1379" s="66" t="str">
        <f>IF(Data!B1379:$B$5009&lt;&gt;"",Data!B1379,"")</f>
        <v/>
      </c>
      <c r="C1379" s="66" t="str">
        <f>IF(Data!$B1379:$C$5009&lt;&gt;"",Data!C1379,"")</f>
        <v/>
      </c>
    </row>
    <row r="1380" spans="1:3">
      <c r="A1380" s="14">
        <v>1371</v>
      </c>
      <c r="B1380" s="66" t="str">
        <f>IF(Data!B1380:$B$5009&lt;&gt;"",Data!B1380,"")</f>
        <v/>
      </c>
      <c r="C1380" s="66" t="str">
        <f>IF(Data!$B1380:$C$5009&lt;&gt;"",Data!C1380,"")</f>
        <v/>
      </c>
    </row>
    <row r="1381" spans="1:3">
      <c r="A1381" s="6">
        <v>1372</v>
      </c>
      <c r="B1381" s="66" t="str">
        <f>IF(Data!B1381:$B$5009&lt;&gt;"",Data!B1381,"")</f>
        <v/>
      </c>
      <c r="C1381" s="66" t="str">
        <f>IF(Data!$B1381:$C$5009&lt;&gt;"",Data!C1381,"")</f>
        <v/>
      </c>
    </row>
    <row r="1382" spans="1:3">
      <c r="A1382" s="14">
        <v>1373</v>
      </c>
      <c r="B1382" s="66" t="str">
        <f>IF(Data!B1382:$B$5009&lt;&gt;"",Data!B1382,"")</f>
        <v/>
      </c>
      <c r="C1382" s="66" t="str">
        <f>IF(Data!$B1382:$C$5009&lt;&gt;"",Data!C1382,"")</f>
        <v/>
      </c>
    </row>
    <row r="1383" spans="1:3">
      <c r="A1383" s="6">
        <v>1374</v>
      </c>
      <c r="B1383" s="66" t="str">
        <f>IF(Data!B1383:$B$5009&lt;&gt;"",Data!B1383,"")</f>
        <v/>
      </c>
      <c r="C1383" s="66" t="str">
        <f>IF(Data!$B1383:$C$5009&lt;&gt;"",Data!C1383,"")</f>
        <v/>
      </c>
    </row>
    <row r="1384" spans="1:3">
      <c r="A1384" s="14">
        <v>1375</v>
      </c>
      <c r="B1384" s="66" t="str">
        <f>IF(Data!B1384:$B$5009&lt;&gt;"",Data!B1384,"")</f>
        <v/>
      </c>
      <c r="C1384" s="66" t="str">
        <f>IF(Data!$B1384:$C$5009&lt;&gt;"",Data!C1384,"")</f>
        <v/>
      </c>
    </row>
    <row r="1385" spans="1:3">
      <c r="A1385" s="6">
        <v>1376</v>
      </c>
      <c r="B1385" s="66" t="str">
        <f>IF(Data!B1385:$B$5009&lt;&gt;"",Data!B1385,"")</f>
        <v/>
      </c>
      <c r="C1385" s="66" t="str">
        <f>IF(Data!$B1385:$C$5009&lt;&gt;"",Data!C1385,"")</f>
        <v/>
      </c>
    </row>
    <row r="1386" spans="1:3">
      <c r="A1386" s="14">
        <v>1377</v>
      </c>
      <c r="B1386" s="66" t="str">
        <f>IF(Data!B1386:$B$5009&lt;&gt;"",Data!B1386,"")</f>
        <v/>
      </c>
      <c r="C1386" s="66" t="str">
        <f>IF(Data!$B1386:$C$5009&lt;&gt;"",Data!C1386,"")</f>
        <v/>
      </c>
    </row>
    <row r="1387" spans="1:3">
      <c r="A1387" s="6">
        <v>1378</v>
      </c>
      <c r="B1387" s="66" t="str">
        <f>IF(Data!B1387:$B$5009&lt;&gt;"",Data!B1387,"")</f>
        <v/>
      </c>
      <c r="C1387" s="66" t="str">
        <f>IF(Data!$B1387:$C$5009&lt;&gt;"",Data!C1387,"")</f>
        <v/>
      </c>
    </row>
    <row r="1388" spans="1:3">
      <c r="A1388" s="14">
        <v>1379</v>
      </c>
      <c r="B1388" s="66" t="str">
        <f>IF(Data!B1388:$B$5009&lt;&gt;"",Data!B1388,"")</f>
        <v/>
      </c>
      <c r="C1388" s="66" t="str">
        <f>IF(Data!$B1388:$C$5009&lt;&gt;"",Data!C1388,"")</f>
        <v/>
      </c>
    </row>
    <row r="1389" spans="1:3">
      <c r="A1389" s="6">
        <v>1380</v>
      </c>
      <c r="B1389" s="66" t="str">
        <f>IF(Data!B1389:$B$5009&lt;&gt;"",Data!B1389,"")</f>
        <v/>
      </c>
      <c r="C1389" s="66" t="str">
        <f>IF(Data!$B1389:$C$5009&lt;&gt;"",Data!C1389,"")</f>
        <v/>
      </c>
    </row>
    <row r="1390" spans="1:3">
      <c r="A1390" s="14">
        <v>1381</v>
      </c>
      <c r="B1390" s="66" t="str">
        <f>IF(Data!B1390:$B$5009&lt;&gt;"",Data!B1390,"")</f>
        <v/>
      </c>
      <c r="C1390" s="66" t="str">
        <f>IF(Data!$B1390:$C$5009&lt;&gt;"",Data!C1390,"")</f>
        <v/>
      </c>
    </row>
    <row r="1391" spans="1:3">
      <c r="A1391" s="6">
        <v>1382</v>
      </c>
      <c r="B1391" s="66" t="str">
        <f>IF(Data!B1391:$B$5009&lt;&gt;"",Data!B1391,"")</f>
        <v/>
      </c>
      <c r="C1391" s="66" t="str">
        <f>IF(Data!$B1391:$C$5009&lt;&gt;"",Data!C1391,"")</f>
        <v/>
      </c>
    </row>
    <row r="1392" spans="1:3">
      <c r="A1392" s="14">
        <v>1383</v>
      </c>
      <c r="B1392" s="66" t="str">
        <f>IF(Data!B1392:$B$5009&lt;&gt;"",Data!B1392,"")</f>
        <v/>
      </c>
      <c r="C1392" s="66" t="str">
        <f>IF(Data!$B1392:$C$5009&lt;&gt;"",Data!C1392,"")</f>
        <v/>
      </c>
    </row>
    <row r="1393" spans="1:3">
      <c r="A1393" s="6">
        <v>1384</v>
      </c>
      <c r="B1393" s="66" t="str">
        <f>IF(Data!B1393:$B$5009&lt;&gt;"",Data!B1393,"")</f>
        <v/>
      </c>
      <c r="C1393" s="66" t="str">
        <f>IF(Data!$B1393:$C$5009&lt;&gt;"",Data!C1393,"")</f>
        <v/>
      </c>
    </row>
    <row r="1394" spans="1:3">
      <c r="A1394" s="14">
        <v>1385</v>
      </c>
      <c r="B1394" s="66" t="str">
        <f>IF(Data!B1394:$B$5009&lt;&gt;"",Data!B1394,"")</f>
        <v/>
      </c>
      <c r="C1394" s="66" t="str">
        <f>IF(Data!$B1394:$C$5009&lt;&gt;"",Data!C1394,"")</f>
        <v/>
      </c>
    </row>
    <row r="1395" spans="1:3">
      <c r="A1395" s="6">
        <v>1386</v>
      </c>
      <c r="B1395" s="66" t="str">
        <f>IF(Data!B1395:$B$5009&lt;&gt;"",Data!B1395,"")</f>
        <v/>
      </c>
      <c r="C1395" s="66" t="str">
        <f>IF(Data!$B1395:$C$5009&lt;&gt;"",Data!C1395,"")</f>
        <v/>
      </c>
    </row>
    <row r="1396" spans="1:3">
      <c r="A1396" s="14">
        <v>1387</v>
      </c>
      <c r="B1396" s="66" t="str">
        <f>IF(Data!B1396:$B$5009&lt;&gt;"",Data!B1396,"")</f>
        <v/>
      </c>
      <c r="C1396" s="66" t="str">
        <f>IF(Data!$B1396:$C$5009&lt;&gt;"",Data!C1396,"")</f>
        <v/>
      </c>
    </row>
    <row r="1397" spans="1:3">
      <c r="A1397" s="6">
        <v>1388</v>
      </c>
      <c r="B1397" s="66" t="str">
        <f>IF(Data!B1397:$B$5009&lt;&gt;"",Data!B1397,"")</f>
        <v/>
      </c>
      <c r="C1397" s="66" t="str">
        <f>IF(Data!$B1397:$C$5009&lt;&gt;"",Data!C1397,"")</f>
        <v/>
      </c>
    </row>
    <row r="1398" spans="1:3">
      <c r="A1398" s="14">
        <v>1389</v>
      </c>
      <c r="B1398" s="66" t="str">
        <f>IF(Data!B1398:$B$5009&lt;&gt;"",Data!B1398,"")</f>
        <v/>
      </c>
      <c r="C1398" s="66" t="str">
        <f>IF(Data!$B1398:$C$5009&lt;&gt;"",Data!C1398,"")</f>
        <v/>
      </c>
    </row>
    <row r="1399" spans="1:3">
      <c r="A1399" s="6">
        <v>1390</v>
      </c>
      <c r="B1399" s="66" t="str">
        <f>IF(Data!B1399:$B$5009&lt;&gt;"",Data!B1399,"")</f>
        <v/>
      </c>
      <c r="C1399" s="66" t="str">
        <f>IF(Data!$B1399:$C$5009&lt;&gt;"",Data!C1399,"")</f>
        <v/>
      </c>
    </row>
    <row r="1400" spans="1:3">
      <c r="A1400" s="14">
        <v>1391</v>
      </c>
      <c r="B1400" s="66" t="str">
        <f>IF(Data!B1400:$B$5009&lt;&gt;"",Data!B1400,"")</f>
        <v/>
      </c>
      <c r="C1400" s="66" t="str">
        <f>IF(Data!$B1400:$C$5009&lt;&gt;"",Data!C1400,"")</f>
        <v/>
      </c>
    </row>
    <row r="1401" spans="1:3">
      <c r="A1401" s="6">
        <v>1392</v>
      </c>
      <c r="B1401" s="66" t="str">
        <f>IF(Data!B1401:$B$5009&lt;&gt;"",Data!B1401,"")</f>
        <v/>
      </c>
      <c r="C1401" s="66" t="str">
        <f>IF(Data!$B1401:$C$5009&lt;&gt;"",Data!C1401,"")</f>
        <v/>
      </c>
    </row>
    <row r="1402" spans="1:3">
      <c r="A1402" s="14">
        <v>1393</v>
      </c>
      <c r="B1402" s="66" t="str">
        <f>IF(Data!B1402:$B$5009&lt;&gt;"",Data!B1402,"")</f>
        <v/>
      </c>
      <c r="C1402" s="66" t="str">
        <f>IF(Data!$B1402:$C$5009&lt;&gt;"",Data!C1402,"")</f>
        <v/>
      </c>
    </row>
    <row r="1403" spans="1:3">
      <c r="A1403" s="6">
        <v>1394</v>
      </c>
      <c r="B1403" s="66" t="str">
        <f>IF(Data!B1403:$B$5009&lt;&gt;"",Data!B1403,"")</f>
        <v/>
      </c>
      <c r="C1403" s="66" t="str">
        <f>IF(Data!$B1403:$C$5009&lt;&gt;"",Data!C1403,"")</f>
        <v/>
      </c>
    </row>
    <row r="1404" spans="1:3">
      <c r="A1404" s="14">
        <v>1395</v>
      </c>
      <c r="B1404" s="66" t="str">
        <f>IF(Data!B1404:$B$5009&lt;&gt;"",Data!B1404,"")</f>
        <v/>
      </c>
      <c r="C1404" s="66" t="str">
        <f>IF(Data!$B1404:$C$5009&lt;&gt;"",Data!C1404,"")</f>
        <v/>
      </c>
    </row>
    <row r="1405" spans="1:3">
      <c r="A1405" s="6">
        <v>1396</v>
      </c>
      <c r="B1405" s="66" t="str">
        <f>IF(Data!B1405:$B$5009&lt;&gt;"",Data!B1405,"")</f>
        <v/>
      </c>
      <c r="C1405" s="66" t="str">
        <f>IF(Data!$B1405:$C$5009&lt;&gt;"",Data!C1405,"")</f>
        <v/>
      </c>
    </row>
    <row r="1406" spans="1:3">
      <c r="A1406" s="14">
        <v>1397</v>
      </c>
      <c r="B1406" s="66" t="str">
        <f>IF(Data!B1406:$B$5009&lt;&gt;"",Data!B1406,"")</f>
        <v/>
      </c>
      <c r="C1406" s="66" t="str">
        <f>IF(Data!$B1406:$C$5009&lt;&gt;"",Data!C1406,"")</f>
        <v/>
      </c>
    </row>
    <row r="1407" spans="1:3">
      <c r="A1407" s="6">
        <v>1398</v>
      </c>
      <c r="B1407" s="66" t="str">
        <f>IF(Data!B1407:$B$5009&lt;&gt;"",Data!B1407,"")</f>
        <v/>
      </c>
      <c r="C1407" s="66" t="str">
        <f>IF(Data!$B1407:$C$5009&lt;&gt;"",Data!C1407,"")</f>
        <v/>
      </c>
    </row>
    <row r="1408" spans="1:3">
      <c r="A1408" s="14">
        <v>1399</v>
      </c>
      <c r="B1408" s="66" t="str">
        <f>IF(Data!B1408:$B$5009&lt;&gt;"",Data!B1408,"")</f>
        <v/>
      </c>
      <c r="C1408" s="66" t="str">
        <f>IF(Data!$B1408:$C$5009&lt;&gt;"",Data!C1408,"")</f>
        <v/>
      </c>
    </row>
    <row r="1409" spans="1:3">
      <c r="A1409" s="6">
        <v>1400</v>
      </c>
      <c r="B1409" s="66" t="str">
        <f>IF(Data!B1409:$B$5009&lt;&gt;"",Data!B1409,"")</f>
        <v/>
      </c>
      <c r="C1409" s="66" t="str">
        <f>IF(Data!$B1409:$C$5009&lt;&gt;"",Data!C1409,"")</f>
        <v/>
      </c>
    </row>
    <row r="1410" spans="1:3">
      <c r="A1410" s="14">
        <v>1401</v>
      </c>
      <c r="B1410" s="66" t="str">
        <f>IF(Data!B1410:$B$5009&lt;&gt;"",Data!B1410,"")</f>
        <v/>
      </c>
      <c r="C1410" s="66" t="str">
        <f>IF(Data!$B1410:$C$5009&lt;&gt;"",Data!C1410,"")</f>
        <v/>
      </c>
    </row>
    <row r="1411" spans="1:3">
      <c r="A1411" s="6">
        <v>1402</v>
      </c>
      <c r="B1411" s="66" t="str">
        <f>IF(Data!B1411:$B$5009&lt;&gt;"",Data!B1411,"")</f>
        <v/>
      </c>
      <c r="C1411" s="66" t="str">
        <f>IF(Data!$B1411:$C$5009&lt;&gt;"",Data!C1411,"")</f>
        <v/>
      </c>
    </row>
    <row r="1412" spans="1:3">
      <c r="A1412" s="14">
        <v>1403</v>
      </c>
      <c r="B1412" s="66" t="str">
        <f>IF(Data!B1412:$B$5009&lt;&gt;"",Data!B1412,"")</f>
        <v/>
      </c>
      <c r="C1412" s="66" t="str">
        <f>IF(Data!$B1412:$C$5009&lt;&gt;"",Data!C1412,"")</f>
        <v/>
      </c>
    </row>
    <row r="1413" spans="1:3">
      <c r="A1413" s="6">
        <v>1404</v>
      </c>
      <c r="B1413" s="66" t="str">
        <f>IF(Data!B1413:$B$5009&lt;&gt;"",Data!B1413,"")</f>
        <v/>
      </c>
      <c r="C1413" s="66" t="str">
        <f>IF(Data!$B1413:$C$5009&lt;&gt;"",Data!C1413,"")</f>
        <v/>
      </c>
    </row>
    <row r="1414" spans="1:3">
      <c r="A1414" s="14">
        <v>1405</v>
      </c>
      <c r="B1414" s="66" t="str">
        <f>IF(Data!B1414:$B$5009&lt;&gt;"",Data!B1414,"")</f>
        <v/>
      </c>
      <c r="C1414" s="66" t="str">
        <f>IF(Data!$B1414:$C$5009&lt;&gt;"",Data!C1414,"")</f>
        <v/>
      </c>
    </row>
    <row r="1415" spans="1:3">
      <c r="A1415" s="6">
        <v>1406</v>
      </c>
      <c r="B1415" s="66" t="str">
        <f>IF(Data!B1415:$B$5009&lt;&gt;"",Data!B1415,"")</f>
        <v/>
      </c>
      <c r="C1415" s="66" t="str">
        <f>IF(Data!$B1415:$C$5009&lt;&gt;"",Data!C1415,"")</f>
        <v/>
      </c>
    </row>
    <row r="1416" spans="1:3">
      <c r="A1416" s="14">
        <v>1407</v>
      </c>
      <c r="B1416" s="66" t="str">
        <f>IF(Data!B1416:$B$5009&lt;&gt;"",Data!B1416,"")</f>
        <v/>
      </c>
      <c r="C1416" s="66" t="str">
        <f>IF(Data!$B1416:$C$5009&lt;&gt;"",Data!C1416,"")</f>
        <v/>
      </c>
    </row>
    <row r="1417" spans="1:3">
      <c r="A1417" s="6">
        <v>1408</v>
      </c>
      <c r="B1417" s="66" t="str">
        <f>IF(Data!B1417:$B$5009&lt;&gt;"",Data!B1417,"")</f>
        <v/>
      </c>
      <c r="C1417" s="66" t="str">
        <f>IF(Data!$B1417:$C$5009&lt;&gt;"",Data!C1417,"")</f>
        <v/>
      </c>
    </row>
    <row r="1418" spans="1:3">
      <c r="A1418" s="14">
        <v>1409</v>
      </c>
      <c r="B1418" s="66" t="str">
        <f>IF(Data!B1418:$B$5009&lt;&gt;"",Data!B1418,"")</f>
        <v/>
      </c>
      <c r="C1418" s="66" t="str">
        <f>IF(Data!$B1418:$C$5009&lt;&gt;"",Data!C1418,"")</f>
        <v/>
      </c>
    </row>
    <row r="1419" spans="1:3">
      <c r="A1419" s="6">
        <v>1410</v>
      </c>
      <c r="B1419" s="66" t="str">
        <f>IF(Data!B1419:$B$5009&lt;&gt;"",Data!B1419,"")</f>
        <v/>
      </c>
      <c r="C1419" s="66" t="str">
        <f>IF(Data!$B1419:$C$5009&lt;&gt;"",Data!C1419,"")</f>
        <v/>
      </c>
    </row>
    <row r="1420" spans="1:3">
      <c r="A1420" s="14">
        <v>1411</v>
      </c>
      <c r="B1420" s="66" t="str">
        <f>IF(Data!B1420:$B$5009&lt;&gt;"",Data!B1420,"")</f>
        <v/>
      </c>
      <c r="C1420" s="66" t="str">
        <f>IF(Data!$B1420:$C$5009&lt;&gt;"",Data!C1420,"")</f>
        <v/>
      </c>
    </row>
    <row r="1421" spans="1:3">
      <c r="A1421" s="6">
        <v>1412</v>
      </c>
      <c r="B1421" s="66" t="str">
        <f>IF(Data!B1421:$B$5009&lt;&gt;"",Data!B1421,"")</f>
        <v/>
      </c>
      <c r="C1421" s="66" t="str">
        <f>IF(Data!$B1421:$C$5009&lt;&gt;"",Data!C1421,"")</f>
        <v/>
      </c>
    </row>
    <row r="1422" spans="1:3">
      <c r="A1422" s="14">
        <v>1413</v>
      </c>
      <c r="B1422" s="66" t="str">
        <f>IF(Data!B1422:$B$5009&lt;&gt;"",Data!B1422,"")</f>
        <v/>
      </c>
      <c r="C1422" s="66" t="str">
        <f>IF(Data!$B1422:$C$5009&lt;&gt;"",Data!C1422,"")</f>
        <v/>
      </c>
    </row>
    <row r="1423" spans="1:3">
      <c r="A1423" s="6">
        <v>1414</v>
      </c>
      <c r="B1423" s="66" t="str">
        <f>IF(Data!B1423:$B$5009&lt;&gt;"",Data!B1423,"")</f>
        <v/>
      </c>
      <c r="C1423" s="66" t="str">
        <f>IF(Data!$B1423:$C$5009&lt;&gt;"",Data!C1423,"")</f>
        <v/>
      </c>
    </row>
    <row r="1424" spans="1:3">
      <c r="A1424" s="14">
        <v>1415</v>
      </c>
      <c r="B1424" s="66" t="str">
        <f>IF(Data!B1424:$B$5009&lt;&gt;"",Data!B1424,"")</f>
        <v/>
      </c>
      <c r="C1424" s="66" t="str">
        <f>IF(Data!$B1424:$C$5009&lt;&gt;"",Data!C1424,"")</f>
        <v/>
      </c>
    </row>
    <row r="1425" spans="1:3">
      <c r="A1425" s="6">
        <v>1416</v>
      </c>
      <c r="B1425" s="66" t="str">
        <f>IF(Data!B1425:$B$5009&lt;&gt;"",Data!B1425,"")</f>
        <v/>
      </c>
      <c r="C1425" s="66" t="str">
        <f>IF(Data!$B1425:$C$5009&lt;&gt;"",Data!C1425,"")</f>
        <v/>
      </c>
    </row>
    <row r="1426" spans="1:3">
      <c r="A1426" s="14">
        <v>1417</v>
      </c>
      <c r="B1426" s="66" t="str">
        <f>IF(Data!B1426:$B$5009&lt;&gt;"",Data!B1426,"")</f>
        <v/>
      </c>
      <c r="C1426" s="66" t="str">
        <f>IF(Data!$B1426:$C$5009&lt;&gt;"",Data!C1426,"")</f>
        <v/>
      </c>
    </row>
    <row r="1427" spans="1:3">
      <c r="A1427" s="6">
        <v>1418</v>
      </c>
      <c r="B1427" s="66" t="str">
        <f>IF(Data!B1427:$B$5009&lt;&gt;"",Data!B1427,"")</f>
        <v/>
      </c>
      <c r="C1427" s="66" t="str">
        <f>IF(Data!$B1427:$C$5009&lt;&gt;"",Data!C1427,"")</f>
        <v/>
      </c>
    </row>
    <row r="1428" spans="1:3">
      <c r="A1428" s="14">
        <v>1419</v>
      </c>
      <c r="B1428" s="66" t="str">
        <f>IF(Data!B1428:$B$5009&lt;&gt;"",Data!B1428,"")</f>
        <v/>
      </c>
      <c r="C1428" s="66" t="str">
        <f>IF(Data!$B1428:$C$5009&lt;&gt;"",Data!C1428,"")</f>
        <v/>
      </c>
    </row>
    <row r="1429" spans="1:3">
      <c r="A1429" s="6">
        <v>1420</v>
      </c>
      <c r="B1429" s="66" t="str">
        <f>IF(Data!B1429:$B$5009&lt;&gt;"",Data!B1429,"")</f>
        <v/>
      </c>
      <c r="C1429" s="66" t="str">
        <f>IF(Data!$B1429:$C$5009&lt;&gt;"",Data!C1429,"")</f>
        <v/>
      </c>
    </row>
    <row r="1430" spans="1:3">
      <c r="A1430" s="14">
        <v>1421</v>
      </c>
      <c r="B1430" s="66" t="str">
        <f>IF(Data!B1430:$B$5009&lt;&gt;"",Data!B1430,"")</f>
        <v/>
      </c>
      <c r="C1430" s="66" t="str">
        <f>IF(Data!$B1430:$C$5009&lt;&gt;"",Data!C1430,"")</f>
        <v/>
      </c>
    </row>
    <row r="1431" spans="1:3">
      <c r="A1431" s="6">
        <v>1422</v>
      </c>
      <c r="B1431" s="66" t="str">
        <f>IF(Data!B1431:$B$5009&lt;&gt;"",Data!B1431,"")</f>
        <v/>
      </c>
      <c r="C1431" s="66" t="str">
        <f>IF(Data!$B1431:$C$5009&lt;&gt;"",Data!C1431,"")</f>
        <v/>
      </c>
    </row>
    <row r="1432" spans="1:3">
      <c r="A1432" s="14">
        <v>1423</v>
      </c>
      <c r="B1432" s="66" t="str">
        <f>IF(Data!B1432:$B$5009&lt;&gt;"",Data!B1432,"")</f>
        <v/>
      </c>
      <c r="C1432" s="66" t="str">
        <f>IF(Data!$B1432:$C$5009&lt;&gt;"",Data!C1432,"")</f>
        <v/>
      </c>
    </row>
    <row r="1433" spans="1:3">
      <c r="A1433" s="6">
        <v>1424</v>
      </c>
      <c r="B1433" s="66" t="str">
        <f>IF(Data!B1433:$B$5009&lt;&gt;"",Data!B1433,"")</f>
        <v/>
      </c>
      <c r="C1433" s="66" t="str">
        <f>IF(Data!$B1433:$C$5009&lt;&gt;"",Data!C1433,"")</f>
        <v/>
      </c>
    </row>
    <row r="1434" spans="1:3">
      <c r="A1434" s="14">
        <v>1425</v>
      </c>
      <c r="B1434" s="66" t="str">
        <f>IF(Data!B1434:$B$5009&lt;&gt;"",Data!B1434,"")</f>
        <v/>
      </c>
      <c r="C1434" s="66" t="str">
        <f>IF(Data!$B1434:$C$5009&lt;&gt;"",Data!C1434,"")</f>
        <v/>
      </c>
    </row>
    <row r="1435" spans="1:3">
      <c r="A1435" s="6">
        <v>1426</v>
      </c>
      <c r="B1435" s="66" t="str">
        <f>IF(Data!B1435:$B$5009&lt;&gt;"",Data!B1435,"")</f>
        <v/>
      </c>
      <c r="C1435" s="66" t="str">
        <f>IF(Data!$B1435:$C$5009&lt;&gt;"",Data!C1435,"")</f>
        <v/>
      </c>
    </row>
    <row r="1436" spans="1:3">
      <c r="A1436" s="14">
        <v>1427</v>
      </c>
      <c r="B1436" s="66" t="str">
        <f>IF(Data!B1436:$B$5009&lt;&gt;"",Data!B1436,"")</f>
        <v/>
      </c>
      <c r="C1436" s="66" t="str">
        <f>IF(Data!$B1436:$C$5009&lt;&gt;"",Data!C1436,"")</f>
        <v/>
      </c>
    </row>
    <row r="1437" spans="1:3">
      <c r="A1437" s="6">
        <v>1428</v>
      </c>
      <c r="B1437" s="66" t="str">
        <f>IF(Data!B1437:$B$5009&lt;&gt;"",Data!B1437,"")</f>
        <v/>
      </c>
      <c r="C1437" s="66" t="str">
        <f>IF(Data!$B1437:$C$5009&lt;&gt;"",Data!C1437,"")</f>
        <v/>
      </c>
    </row>
    <row r="1438" spans="1:3">
      <c r="A1438" s="14">
        <v>1429</v>
      </c>
      <c r="B1438" s="66" t="str">
        <f>IF(Data!B1438:$B$5009&lt;&gt;"",Data!B1438,"")</f>
        <v/>
      </c>
      <c r="C1438" s="66" t="str">
        <f>IF(Data!$B1438:$C$5009&lt;&gt;"",Data!C1438,"")</f>
        <v/>
      </c>
    </row>
    <row r="1439" spans="1:3">
      <c r="A1439" s="6">
        <v>1430</v>
      </c>
      <c r="B1439" s="66" t="str">
        <f>IF(Data!B1439:$B$5009&lt;&gt;"",Data!B1439,"")</f>
        <v/>
      </c>
      <c r="C1439" s="66" t="str">
        <f>IF(Data!$B1439:$C$5009&lt;&gt;"",Data!C1439,"")</f>
        <v/>
      </c>
    </row>
    <row r="1440" spans="1:3">
      <c r="A1440" s="14">
        <v>1431</v>
      </c>
      <c r="B1440" s="66" t="str">
        <f>IF(Data!B1440:$B$5009&lt;&gt;"",Data!B1440,"")</f>
        <v/>
      </c>
      <c r="C1440" s="66" t="str">
        <f>IF(Data!$B1440:$C$5009&lt;&gt;"",Data!C1440,"")</f>
        <v/>
      </c>
    </row>
    <row r="1441" spans="1:3">
      <c r="A1441" s="6">
        <v>1432</v>
      </c>
      <c r="B1441" s="66" t="str">
        <f>IF(Data!B1441:$B$5009&lt;&gt;"",Data!B1441,"")</f>
        <v/>
      </c>
      <c r="C1441" s="66" t="str">
        <f>IF(Data!$B1441:$C$5009&lt;&gt;"",Data!C1441,"")</f>
        <v/>
      </c>
    </row>
    <row r="1442" spans="1:3">
      <c r="A1442" s="14">
        <v>1433</v>
      </c>
      <c r="B1442" s="66" t="str">
        <f>IF(Data!B1442:$B$5009&lt;&gt;"",Data!B1442,"")</f>
        <v/>
      </c>
      <c r="C1442" s="66" t="str">
        <f>IF(Data!$B1442:$C$5009&lt;&gt;"",Data!C1442,"")</f>
        <v/>
      </c>
    </row>
    <row r="1443" spans="1:3">
      <c r="A1443" s="6">
        <v>1434</v>
      </c>
      <c r="B1443" s="66" t="str">
        <f>IF(Data!B1443:$B$5009&lt;&gt;"",Data!B1443,"")</f>
        <v/>
      </c>
      <c r="C1443" s="66" t="str">
        <f>IF(Data!$B1443:$C$5009&lt;&gt;"",Data!C1443,"")</f>
        <v/>
      </c>
    </row>
    <row r="1444" spans="1:3">
      <c r="A1444" s="14">
        <v>1435</v>
      </c>
      <c r="B1444" s="66" t="str">
        <f>IF(Data!B1444:$B$5009&lt;&gt;"",Data!B1444,"")</f>
        <v/>
      </c>
      <c r="C1444" s="66" t="str">
        <f>IF(Data!$B1444:$C$5009&lt;&gt;"",Data!C1444,"")</f>
        <v/>
      </c>
    </row>
    <row r="1445" spans="1:3">
      <c r="A1445" s="6">
        <v>1436</v>
      </c>
      <c r="B1445" s="66" t="str">
        <f>IF(Data!B1445:$B$5009&lt;&gt;"",Data!B1445,"")</f>
        <v/>
      </c>
      <c r="C1445" s="66" t="str">
        <f>IF(Data!$B1445:$C$5009&lt;&gt;"",Data!C1445,"")</f>
        <v/>
      </c>
    </row>
    <row r="1446" spans="1:3">
      <c r="A1446" s="14">
        <v>1437</v>
      </c>
      <c r="B1446" s="66" t="str">
        <f>IF(Data!B1446:$B$5009&lt;&gt;"",Data!B1446,"")</f>
        <v/>
      </c>
      <c r="C1446" s="66" t="str">
        <f>IF(Data!$B1446:$C$5009&lt;&gt;"",Data!C1446,"")</f>
        <v/>
      </c>
    </row>
    <row r="1447" spans="1:3">
      <c r="A1447" s="6">
        <v>1438</v>
      </c>
      <c r="B1447" s="66" t="str">
        <f>IF(Data!B1447:$B$5009&lt;&gt;"",Data!B1447,"")</f>
        <v/>
      </c>
      <c r="C1447" s="66" t="str">
        <f>IF(Data!$B1447:$C$5009&lt;&gt;"",Data!C1447,"")</f>
        <v/>
      </c>
    </row>
    <row r="1448" spans="1:3">
      <c r="A1448" s="14">
        <v>1439</v>
      </c>
      <c r="B1448" s="66" t="str">
        <f>IF(Data!B1448:$B$5009&lt;&gt;"",Data!B1448,"")</f>
        <v/>
      </c>
      <c r="C1448" s="66" t="str">
        <f>IF(Data!$B1448:$C$5009&lt;&gt;"",Data!C1448,"")</f>
        <v/>
      </c>
    </row>
    <row r="1449" spans="1:3">
      <c r="A1449" s="6">
        <v>1440</v>
      </c>
      <c r="B1449" s="66" t="str">
        <f>IF(Data!B1449:$B$5009&lt;&gt;"",Data!B1449,"")</f>
        <v/>
      </c>
      <c r="C1449" s="66" t="str">
        <f>IF(Data!$B1449:$C$5009&lt;&gt;"",Data!C1449,"")</f>
        <v/>
      </c>
    </row>
    <row r="1450" spans="1:3">
      <c r="A1450" s="14">
        <v>1441</v>
      </c>
      <c r="B1450" s="66" t="str">
        <f>IF(Data!B1450:$B$5009&lt;&gt;"",Data!B1450,"")</f>
        <v/>
      </c>
      <c r="C1450" s="66" t="str">
        <f>IF(Data!$B1450:$C$5009&lt;&gt;"",Data!C1450,"")</f>
        <v/>
      </c>
    </row>
    <row r="1451" spans="1:3">
      <c r="A1451" s="6">
        <v>1442</v>
      </c>
      <c r="B1451" s="66" t="str">
        <f>IF(Data!B1451:$B$5009&lt;&gt;"",Data!B1451,"")</f>
        <v/>
      </c>
      <c r="C1451" s="66" t="str">
        <f>IF(Data!$B1451:$C$5009&lt;&gt;"",Data!C1451,"")</f>
        <v/>
      </c>
    </row>
    <row r="1452" spans="1:3">
      <c r="A1452" s="14">
        <v>1443</v>
      </c>
      <c r="B1452" s="66" t="str">
        <f>IF(Data!B1452:$B$5009&lt;&gt;"",Data!B1452,"")</f>
        <v/>
      </c>
      <c r="C1452" s="66" t="str">
        <f>IF(Data!$B1452:$C$5009&lt;&gt;"",Data!C1452,"")</f>
        <v/>
      </c>
    </row>
    <row r="1453" spans="1:3">
      <c r="A1453" s="6">
        <v>1444</v>
      </c>
      <c r="B1453" s="66" t="str">
        <f>IF(Data!B1453:$B$5009&lt;&gt;"",Data!B1453,"")</f>
        <v/>
      </c>
      <c r="C1453" s="66" t="str">
        <f>IF(Data!$B1453:$C$5009&lt;&gt;"",Data!C1453,"")</f>
        <v/>
      </c>
    </row>
    <row r="1454" spans="1:3">
      <c r="A1454" s="14">
        <v>1445</v>
      </c>
      <c r="B1454" s="66" t="str">
        <f>IF(Data!B1454:$B$5009&lt;&gt;"",Data!B1454,"")</f>
        <v/>
      </c>
      <c r="C1454" s="66" t="str">
        <f>IF(Data!$B1454:$C$5009&lt;&gt;"",Data!C1454,"")</f>
        <v/>
      </c>
    </row>
    <row r="1455" spans="1:3">
      <c r="A1455" s="6">
        <v>1446</v>
      </c>
      <c r="B1455" s="66" t="str">
        <f>IF(Data!B1455:$B$5009&lt;&gt;"",Data!B1455,"")</f>
        <v/>
      </c>
      <c r="C1455" s="66" t="str">
        <f>IF(Data!$B1455:$C$5009&lt;&gt;"",Data!C1455,"")</f>
        <v/>
      </c>
    </row>
    <row r="1456" spans="1:3">
      <c r="A1456" s="14">
        <v>1447</v>
      </c>
      <c r="B1456" s="66" t="str">
        <f>IF(Data!B1456:$B$5009&lt;&gt;"",Data!B1456,"")</f>
        <v/>
      </c>
      <c r="C1456" s="66" t="str">
        <f>IF(Data!$B1456:$C$5009&lt;&gt;"",Data!C1456,"")</f>
        <v/>
      </c>
    </row>
    <row r="1457" spans="1:3">
      <c r="A1457" s="6">
        <v>1448</v>
      </c>
      <c r="B1457" s="66" t="str">
        <f>IF(Data!B1457:$B$5009&lt;&gt;"",Data!B1457,"")</f>
        <v/>
      </c>
      <c r="C1457" s="66" t="str">
        <f>IF(Data!$B1457:$C$5009&lt;&gt;"",Data!C1457,"")</f>
        <v/>
      </c>
    </row>
    <row r="1458" spans="1:3">
      <c r="A1458" s="14">
        <v>1449</v>
      </c>
      <c r="B1458" s="66" t="str">
        <f>IF(Data!B1458:$B$5009&lt;&gt;"",Data!B1458,"")</f>
        <v/>
      </c>
      <c r="C1458" s="66" t="str">
        <f>IF(Data!$B1458:$C$5009&lt;&gt;"",Data!C1458,"")</f>
        <v/>
      </c>
    </row>
    <row r="1459" spans="1:3">
      <c r="A1459" s="6">
        <v>1450</v>
      </c>
      <c r="B1459" s="66" t="str">
        <f>IF(Data!B1459:$B$5009&lt;&gt;"",Data!B1459,"")</f>
        <v/>
      </c>
      <c r="C1459" s="66" t="str">
        <f>IF(Data!$B1459:$C$5009&lt;&gt;"",Data!C1459,"")</f>
        <v/>
      </c>
    </row>
    <row r="1460" spans="1:3">
      <c r="A1460" s="14">
        <v>1451</v>
      </c>
      <c r="B1460" s="66" t="str">
        <f>IF(Data!B1460:$B$5009&lt;&gt;"",Data!B1460,"")</f>
        <v/>
      </c>
      <c r="C1460" s="66" t="str">
        <f>IF(Data!$B1460:$C$5009&lt;&gt;"",Data!C1460,"")</f>
        <v/>
      </c>
    </row>
    <row r="1461" spans="1:3">
      <c r="A1461" s="6">
        <v>1452</v>
      </c>
      <c r="B1461" s="66" t="str">
        <f>IF(Data!B1461:$B$5009&lt;&gt;"",Data!B1461,"")</f>
        <v/>
      </c>
      <c r="C1461" s="66" t="str">
        <f>IF(Data!$B1461:$C$5009&lt;&gt;"",Data!C1461,"")</f>
        <v/>
      </c>
    </row>
    <row r="1462" spans="1:3">
      <c r="A1462" s="14">
        <v>1453</v>
      </c>
      <c r="B1462" s="66" t="str">
        <f>IF(Data!B1462:$B$5009&lt;&gt;"",Data!B1462,"")</f>
        <v/>
      </c>
      <c r="C1462" s="66" t="str">
        <f>IF(Data!$B1462:$C$5009&lt;&gt;"",Data!C1462,"")</f>
        <v/>
      </c>
    </row>
    <row r="1463" spans="1:3">
      <c r="A1463" s="6">
        <v>1454</v>
      </c>
      <c r="B1463" s="66" t="str">
        <f>IF(Data!B1463:$B$5009&lt;&gt;"",Data!B1463,"")</f>
        <v/>
      </c>
      <c r="C1463" s="66" t="str">
        <f>IF(Data!$B1463:$C$5009&lt;&gt;"",Data!C1463,"")</f>
        <v/>
      </c>
    </row>
    <row r="1464" spans="1:3">
      <c r="A1464" s="14">
        <v>1455</v>
      </c>
      <c r="B1464" s="66" t="str">
        <f>IF(Data!B1464:$B$5009&lt;&gt;"",Data!B1464,"")</f>
        <v/>
      </c>
      <c r="C1464" s="66" t="str">
        <f>IF(Data!$B1464:$C$5009&lt;&gt;"",Data!C1464,"")</f>
        <v/>
      </c>
    </row>
    <row r="1465" spans="1:3">
      <c r="A1465" s="6">
        <v>1456</v>
      </c>
      <c r="B1465" s="66" t="str">
        <f>IF(Data!B1465:$B$5009&lt;&gt;"",Data!B1465,"")</f>
        <v/>
      </c>
      <c r="C1465" s="66" t="str">
        <f>IF(Data!$B1465:$C$5009&lt;&gt;"",Data!C1465,"")</f>
        <v/>
      </c>
    </row>
    <row r="1466" spans="1:3">
      <c r="A1466" s="14">
        <v>1457</v>
      </c>
      <c r="B1466" s="66" t="str">
        <f>IF(Data!B1466:$B$5009&lt;&gt;"",Data!B1466,"")</f>
        <v/>
      </c>
      <c r="C1466" s="66" t="str">
        <f>IF(Data!$B1466:$C$5009&lt;&gt;"",Data!C1466,"")</f>
        <v/>
      </c>
    </row>
    <row r="1467" spans="1:3">
      <c r="A1467" s="6">
        <v>1458</v>
      </c>
      <c r="B1467" s="66" t="str">
        <f>IF(Data!B1467:$B$5009&lt;&gt;"",Data!B1467,"")</f>
        <v/>
      </c>
      <c r="C1467" s="66" t="str">
        <f>IF(Data!$B1467:$C$5009&lt;&gt;"",Data!C1467,"")</f>
        <v/>
      </c>
    </row>
    <row r="1468" spans="1:3">
      <c r="A1468" s="14">
        <v>1459</v>
      </c>
      <c r="B1468" s="66" t="str">
        <f>IF(Data!B1468:$B$5009&lt;&gt;"",Data!B1468,"")</f>
        <v/>
      </c>
      <c r="C1468" s="66" t="str">
        <f>IF(Data!$B1468:$C$5009&lt;&gt;"",Data!C1468,"")</f>
        <v/>
      </c>
    </row>
    <row r="1469" spans="1:3">
      <c r="A1469" s="6">
        <v>1460</v>
      </c>
      <c r="B1469" s="66" t="str">
        <f>IF(Data!B1469:$B$5009&lt;&gt;"",Data!B1469,"")</f>
        <v/>
      </c>
      <c r="C1469" s="66" t="str">
        <f>IF(Data!$B1469:$C$5009&lt;&gt;"",Data!C1469,"")</f>
        <v/>
      </c>
    </row>
    <row r="1470" spans="1:3">
      <c r="A1470" s="14">
        <v>1461</v>
      </c>
      <c r="B1470" s="66" t="str">
        <f>IF(Data!B1470:$B$5009&lt;&gt;"",Data!B1470,"")</f>
        <v/>
      </c>
      <c r="C1470" s="66" t="str">
        <f>IF(Data!$B1470:$C$5009&lt;&gt;"",Data!C1470,"")</f>
        <v/>
      </c>
    </row>
    <row r="1471" spans="1:3">
      <c r="A1471" s="6">
        <v>1462</v>
      </c>
      <c r="B1471" s="66" t="str">
        <f>IF(Data!B1471:$B$5009&lt;&gt;"",Data!B1471,"")</f>
        <v/>
      </c>
      <c r="C1471" s="66" t="str">
        <f>IF(Data!$B1471:$C$5009&lt;&gt;"",Data!C1471,"")</f>
        <v/>
      </c>
    </row>
    <row r="1472" spans="1:3">
      <c r="A1472" s="14">
        <v>1463</v>
      </c>
      <c r="B1472" s="66" t="str">
        <f>IF(Data!B1472:$B$5009&lt;&gt;"",Data!B1472,"")</f>
        <v/>
      </c>
      <c r="C1472" s="66" t="str">
        <f>IF(Data!$B1472:$C$5009&lt;&gt;"",Data!C1472,"")</f>
        <v/>
      </c>
    </row>
    <row r="1473" spans="1:3">
      <c r="A1473" s="6">
        <v>1464</v>
      </c>
      <c r="B1473" s="66" t="str">
        <f>IF(Data!B1473:$B$5009&lt;&gt;"",Data!B1473,"")</f>
        <v/>
      </c>
      <c r="C1473" s="66" t="str">
        <f>IF(Data!$B1473:$C$5009&lt;&gt;"",Data!C1473,"")</f>
        <v/>
      </c>
    </row>
    <row r="1474" spans="1:3">
      <c r="A1474" s="14">
        <v>1465</v>
      </c>
      <c r="B1474" s="66" t="str">
        <f>IF(Data!B1474:$B$5009&lt;&gt;"",Data!B1474,"")</f>
        <v/>
      </c>
      <c r="C1474" s="66" t="str">
        <f>IF(Data!$B1474:$C$5009&lt;&gt;"",Data!C1474,"")</f>
        <v/>
      </c>
    </row>
    <row r="1475" spans="1:3">
      <c r="A1475" s="6">
        <v>1466</v>
      </c>
      <c r="B1475" s="66" t="str">
        <f>IF(Data!B1475:$B$5009&lt;&gt;"",Data!B1475,"")</f>
        <v/>
      </c>
      <c r="C1475" s="66" t="str">
        <f>IF(Data!$B1475:$C$5009&lt;&gt;"",Data!C1475,"")</f>
        <v/>
      </c>
    </row>
    <row r="1476" spans="1:3">
      <c r="A1476" s="14">
        <v>1467</v>
      </c>
      <c r="B1476" s="66" t="str">
        <f>IF(Data!B1476:$B$5009&lt;&gt;"",Data!B1476,"")</f>
        <v/>
      </c>
      <c r="C1476" s="66" t="str">
        <f>IF(Data!$B1476:$C$5009&lt;&gt;"",Data!C1476,"")</f>
        <v/>
      </c>
    </row>
    <row r="1477" spans="1:3">
      <c r="A1477" s="6">
        <v>1468</v>
      </c>
      <c r="B1477" s="66" t="str">
        <f>IF(Data!B1477:$B$5009&lt;&gt;"",Data!B1477,"")</f>
        <v/>
      </c>
      <c r="C1477" s="66" t="str">
        <f>IF(Data!$B1477:$C$5009&lt;&gt;"",Data!C1477,"")</f>
        <v/>
      </c>
    </row>
    <row r="1478" spans="1:3">
      <c r="A1478" s="14">
        <v>1469</v>
      </c>
      <c r="B1478" s="66" t="str">
        <f>IF(Data!B1478:$B$5009&lt;&gt;"",Data!B1478,"")</f>
        <v/>
      </c>
      <c r="C1478" s="66" t="str">
        <f>IF(Data!$B1478:$C$5009&lt;&gt;"",Data!C1478,"")</f>
        <v/>
      </c>
    </row>
    <row r="1479" spans="1:3">
      <c r="A1479" s="6">
        <v>1470</v>
      </c>
      <c r="B1479" s="66" t="str">
        <f>IF(Data!B1479:$B$5009&lt;&gt;"",Data!B1479,"")</f>
        <v/>
      </c>
      <c r="C1479" s="66" t="str">
        <f>IF(Data!$B1479:$C$5009&lt;&gt;"",Data!C1479,"")</f>
        <v/>
      </c>
    </row>
    <row r="1480" spans="1:3">
      <c r="A1480" s="14">
        <v>1471</v>
      </c>
      <c r="B1480" s="66" t="str">
        <f>IF(Data!B1480:$B$5009&lt;&gt;"",Data!B1480,"")</f>
        <v/>
      </c>
      <c r="C1480" s="66" t="str">
        <f>IF(Data!$B1480:$C$5009&lt;&gt;"",Data!C1480,"")</f>
        <v/>
      </c>
    </row>
    <row r="1481" spans="1:3">
      <c r="A1481" s="6">
        <v>1472</v>
      </c>
      <c r="B1481" s="66" t="str">
        <f>IF(Data!B1481:$B$5009&lt;&gt;"",Data!B1481,"")</f>
        <v/>
      </c>
      <c r="C1481" s="66" t="str">
        <f>IF(Data!$B1481:$C$5009&lt;&gt;"",Data!C1481,"")</f>
        <v/>
      </c>
    </row>
    <row r="1482" spans="1:3">
      <c r="A1482" s="14">
        <v>1473</v>
      </c>
      <c r="B1482" s="66" t="str">
        <f>IF(Data!B1482:$B$5009&lt;&gt;"",Data!B1482,"")</f>
        <v/>
      </c>
      <c r="C1482" s="66" t="str">
        <f>IF(Data!$B1482:$C$5009&lt;&gt;"",Data!C1482,"")</f>
        <v/>
      </c>
    </row>
    <row r="1483" spans="1:3">
      <c r="A1483" s="6">
        <v>1474</v>
      </c>
      <c r="B1483" s="66" t="str">
        <f>IF(Data!B1483:$B$5009&lt;&gt;"",Data!B1483,"")</f>
        <v/>
      </c>
      <c r="C1483" s="66" t="str">
        <f>IF(Data!$B1483:$C$5009&lt;&gt;"",Data!C1483,"")</f>
        <v/>
      </c>
    </row>
    <row r="1484" spans="1:3">
      <c r="A1484" s="14">
        <v>1475</v>
      </c>
      <c r="B1484" s="66" t="str">
        <f>IF(Data!B1484:$B$5009&lt;&gt;"",Data!B1484,"")</f>
        <v/>
      </c>
      <c r="C1484" s="66" t="str">
        <f>IF(Data!$B1484:$C$5009&lt;&gt;"",Data!C1484,"")</f>
        <v/>
      </c>
    </row>
    <row r="1485" spans="1:3">
      <c r="A1485" s="6">
        <v>1476</v>
      </c>
      <c r="B1485" s="66" t="str">
        <f>IF(Data!B1485:$B$5009&lt;&gt;"",Data!B1485,"")</f>
        <v/>
      </c>
      <c r="C1485" s="66" t="str">
        <f>IF(Data!$B1485:$C$5009&lt;&gt;"",Data!C1485,"")</f>
        <v/>
      </c>
    </row>
    <row r="1486" spans="1:3">
      <c r="A1486" s="14">
        <v>1477</v>
      </c>
      <c r="B1486" s="66" t="str">
        <f>IF(Data!B1486:$B$5009&lt;&gt;"",Data!B1486,"")</f>
        <v/>
      </c>
      <c r="C1486" s="66" t="str">
        <f>IF(Data!$B1486:$C$5009&lt;&gt;"",Data!C1486,"")</f>
        <v/>
      </c>
    </row>
    <row r="1487" spans="1:3">
      <c r="A1487" s="6">
        <v>1478</v>
      </c>
      <c r="B1487" s="66" t="str">
        <f>IF(Data!B1487:$B$5009&lt;&gt;"",Data!B1487,"")</f>
        <v/>
      </c>
      <c r="C1487" s="66" t="str">
        <f>IF(Data!$B1487:$C$5009&lt;&gt;"",Data!C1487,"")</f>
        <v/>
      </c>
    </row>
    <row r="1488" spans="1:3">
      <c r="A1488" s="14">
        <v>1479</v>
      </c>
      <c r="B1488" s="66" t="str">
        <f>IF(Data!B1488:$B$5009&lt;&gt;"",Data!B1488,"")</f>
        <v/>
      </c>
      <c r="C1488" s="66" t="str">
        <f>IF(Data!$B1488:$C$5009&lt;&gt;"",Data!C1488,"")</f>
        <v/>
      </c>
    </row>
    <row r="1489" spans="1:3">
      <c r="A1489" s="6">
        <v>1480</v>
      </c>
      <c r="B1489" s="66" t="str">
        <f>IF(Data!B1489:$B$5009&lt;&gt;"",Data!B1489,"")</f>
        <v/>
      </c>
      <c r="C1489" s="66" t="str">
        <f>IF(Data!$B1489:$C$5009&lt;&gt;"",Data!C1489,"")</f>
        <v/>
      </c>
    </row>
    <row r="1490" spans="1:3">
      <c r="A1490" s="14">
        <v>1481</v>
      </c>
      <c r="B1490" s="66" t="str">
        <f>IF(Data!B1490:$B$5009&lt;&gt;"",Data!B1490,"")</f>
        <v/>
      </c>
      <c r="C1490" s="66" t="str">
        <f>IF(Data!$B1490:$C$5009&lt;&gt;"",Data!C1490,"")</f>
        <v/>
      </c>
    </row>
    <row r="1491" spans="1:3">
      <c r="A1491" s="6">
        <v>1482</v>
      </c>
      <c r="B1491" s="66" t="str">
        <f>IF(Data!B1491:$B$5009&lt;&gt;"",Data!B1491,"")</f>
        <v/>
      </c>
      <c r="C1491" s="66" t="str">
        <f>IF(Data!$B1491:$C$5009&lt;&gt;"",Data!C1491,"")</f>
        <v/>
      </c>
    </row>
    <row r="1492" spans="1:3">
      <c r="A1492" s="14">
        <v>1483</v>
      </c>
      <c r="B1492" s="66" t="str">
        <f>IF(Data!B1492:$B$5009&lt;&gt;"",Data!B1492,"")</f>
        <v/>
      </c>
      <c r="C1492" s="66" t="str">
        <f>IF(Data!$B1492:$C$5009&lt;&gt;"",Data!C1492,"")</f>
        <v/>
      </c>
    </row>
    <row r="1493" spans="1:3">
      <c r="A1493" s="6">
        <v>1484</v>
      </c>
      <c r="B1493" s="66" t="str">
        <f>IF(Data!B1493:$B$5009&lt;&gt;"",Data!B1493,"")</f>
        <v/>
      </c>
      <c r="C1493" s="66" t="str">
        <f>IF(Data!$B1493:$C$5009&lt;&gt;"",Data!C1493,"")</f>
        <v/>
      </c>
    </row>
    <row r="1494" spans="1:3">
      <c r="A1494" s="14">
        <v>1485</v>
      </c>
      <c r="B1494" s="66" t="str">
        <f>IF(Data!B1494:$B$5009&lt;&gt;"",Data!B1494,"")</f>
        <v/>
      </c>
      <c r="C1494" s="66" t="str">
        <f>IF(Data!$B1494:$C$5009&lt;&gt;"",Data!C1494,"")</f>
        <v/>
      </c>
    </row>
    <row r="1495" spans="1:3">
      <c r="A1495" s="6">
        <v>1486</v>
      </c>
      <c r="B1495" s="66" t="str">
        <f>IF(Data!B1495:$B$5009&lt;&gt;"",Data!B1495,"")</f>
        <v/>
      </c>
      <c r="C1495" s="66" t="str">
        <f>IF(Data!$B1495:$C$5009&lt;&gt;"",Data!C1495,"")</f>
        <v/>
      </c>
    </row>
    <row r="1496" spans="1:3">
      <c r="A1496" s="14">
        <v>1487</v>
      </c>
      <c r="B1496" s="66" t="str">
        <f>IF(Data!B1496:$B$5009&lt;&gt;"",Data!B1496,"")</f>
        <v/>
      </c>
      <c r="C1496" s="66" t="str">
        <f>IF(Data!$B1496:$C$5009&lt;&gt;"",Data!C1496,"")</f>
        <v/>
      </c>
    </row>
    <row r="1497" spans="1:3">
      <c r="A1497" s="6">
        <v>1488</v>
      </c>
      <c r="B1497" s="66" t="str">
        <f>IF(Data!B1497:$B$5009&lt;&gt;"",Data!B1497,"")</f>
        <v/>
      </c>
      <c r="C1497" s="66" t="str">
        <f>IF(Data!$B1497:$C$5009&lt;&gt;"",Data!C1497,"")</f>
        <v/>
      </c>
    </row>
    <row r="1498" spans="1:3">
      <c r="A1498" s="14">
        <v>1489</v>
      </c>
      <c r="B1498" s="66" t="str">
        <f>IF(Data!B1498:$B$5009&lt;&gt;"",Data!B1498,"")</f>
        <v/>
      </c>
      <c r="C1498" s="66" t="str">
        <f>IF(Data!$B1498:$C$5009&lt;&gt;"",Data!C1498,"")</f>
        <v/>
      </c>
    </row>
    <row r="1499" spans="1:3">
      <c r="A1499" s="6">
        <v>1490</v>
      </c>
      <c r="B1499" s="66" t="str">
        <f>IF(Data!B1499:$B$5009&lt;&gt;"",Data!B1499,"")</f>
        <v/>
      </c>
      <c r="C1499" s="66" t="str">
        <f>IF(Data!$B1499:$C$5009&lt;&gt;"",Data!C1499,"")</f>
        <v/>
      </c>
    </row>
    <row r="1500" spans="1:3">
      <c r="A1500" s="14">
        <v>1491</v>
      </c>
      <c r="B1500" s="66" t="str">
        <f>IF(Data!B1500:$B$5009&lt;&gt;"",Data!B1500,"")</f>
        <v/>
      </c>
      <c r="C1500" s="66" t="str">
        <f>IF(Data!$B1500:$C$5009&lt;&gt;"",Data!C1500,"")</f>
        <v/>
      </c>
    </row>
    <row r="1501" spans="1:3">
      <c r="A1501" s="6">
        <v>1492</v>
      </c>
      <c r="B1501" s="66" t="str">
        <f>IF(Data!B1501:$B$5009&lt;&gt;"",Data!B1501,"")</f>
        <v/>
      </c>
      <c r="C1501" s="66" t="str">
        <f>IF(Data!$B1501:$C$5009&lt;&gt;"",Data!C1501,"")</f>
        <v/>
      </c>
    </row>
    <row r="1502" spans="1:3">
      <c r="A1502" s="14">
        <v>1493</v>
      </c>
      <c r="B1502" s="66" t="str">
        <f>IF(Data!B1502:$B$5009&lt;&gt;"",Data!B1502,"")</f>
        <v/>
      </c>
      <c r="C1502" s="66" t="str">
        <f>IF(Data!$B1502:$C$5009&lt;&gt;"",Data!C1502,"")</f>
        <v/>
      </c>
    </row>
    <row r="1503" spans="1:3">
      <c r="A1503" s="6">
        <v>1494</v>
      </c>
      <c r="B1503" s="66" t="str">
        <f>IF(Data!B1503:$B$5009&lt;&gt;"",Data!B1503,"")</f>
        <v/>
      </c>
      <c r="C1503" s="66" t="str">
        <f>IF(Data!$B1503:$C$5009&lt;&gt;"",Data!C1503,"")</f>
        <v/>
      </c>
    </row>
    <row r="1504" spans="1:3">
      <c r="A1504" s="14">
        <v>1495</v>
      </c>
      <c r="B1504" s="66" t="str">
        <f>IF(Data!B1504:$B$5009&lt;&gt;"",Data!B1504,"")</f>
        <v/>
      </c>
      <c r="C1504" s="66" t="str">
        <f>IF(Data!$B1504:$C$5009&lt;&gt;"",Data!C1504,"")</f>
        <v/>
      </c>
    </row>
    <row r="1505" spans="1:3">
      <c r="A1505" s="6">
        <v>1496</v>
      </c>
      <c r="B1505" s="66" t="str">
        <f>IF(Data!B1505:$B$5009&lt;&gt;"",Data!B1505,"")</f>
        <v/>
      </c>
      <c r="C1505" s="66" t="str">
        <f>IF(Data!$B1505:$C$5009&lt;&gt;"",Data!C1505,"")</f>
        <v/>
      </c>
    </row>
    <row r="1506" spans="1:3">
      <c r="A1506" s="14">
        <v>1497</v>
      </c>
      <c r="B1506" s="66" t="str">
        <f>IF(Data!B1506:$B$5009&lt;&gt;"",Data!B1506,"")</f>
        <v/>
      </c>
      <c r="C1506" s="66" t="str">
        <f>IF(Data!$B1506:$C$5009&lt;&gt;"",Data!C1506,"")</f>
        <v/>
      </c>
    </row>
    <row r="1507" spans="1:3">
      <c r="A1507" s="6">
        <v>1498</v>
      </c>
      <c r="B1507" s="66" t="str">
        <f>IF(Data!B1507:$B$5009&lt;&gt;"",Data!B1507,"")</f>
        <v/>
      </c>
      <c r="C1507" s="66" t="str">
        <f>IF(Data!$B1507:$C$5009&lt;&gt;"",Data!C1507,"")</f>
        <v/>
      </c>
    </row>
    <row r="1508" spans="1:3">
      <c r="A1508" s="14">
        <v>1499</v>
      </c>
      <c r="B1508" s="66" t="str">
        <f>IF(Data!B1508:$B$5009&lt;&gt;"",Data!B1508,"")</f>
        <v/>
      </c>
      <c r="C1508" s="66" t="str">
        <f>IF(Data!$B1508:$C$5009&lt;&gt;"",Data!C1508,"")</f>
        <v/>
      </c>
    </row>
    <row r="1509" spans="1:3">
      <c r="A1509" s="6">
        <v>1500</v>
      </c>
      <c r="B1509" s="66" t="str">
        <f>IF(Data!B1509:$B$5009&lt;&gt;"",Data!B1509,"")</f>
        <v/>
      </c>
      <c r="C1509" s="66" t="str">
        <f>IF(Data!$B1509:$C$5009&lt;&gt;"",Data!C1509,"")</f>
        <v/>
      </c>
    </row>
    <row r="1510" spans="1:3">
      <c r="A1510" s="14">
        <v>1501</v>
      </c>
      <c r="B1510" s="66" t="str">
        <f>IF(Data!B1510:$B$5009&lt;&gt;"",Data!B1510,"")</f>
        <v/>
      </c>
      <c r="C1510" s="66" t="str">
        <f>IF(Data!$B1510:$C$5009&lt;&gt;"",Data!C1510,"")</f>
        <v/>
      </c>
    </row>
    <row r="1511" spans="1:3">
      <c r="A1511" s="6">
        <v>1502</v>
      </c>
      <c r="B1511" s="66" t="str">
        <f>IF(Data!B1511:$B$5009&lt;&gt;"",Data!B1511,"")</f>
        <v/>
      </c>
      <c r="C1511" s="66" t="str">
        <f>IF(Data!$B1511:$C$5009&lt;&gt;"",Data!C1511,"")</f>
        <v/>
      </c>
    </row>
    <row r="1512" spans="1:3">
      <c r="A1512" s="14">
        <v>1503</v>
      </c>
      <c r="B1512" s="66" t="str">
        <f>IF(Data!B1512:$B$5009&lt;&gt;"",Data!B1512,"")</f>
        <v/>
      </c>
      <c r="C1512" s="66" t="str">
        <f>IF(Data!$B1512:$C$5009&lt;&gt;"",Data!C1512,"")</f>
        <v/>
      </c>
    </row>
    <row r="1513" spans="1:3">
      <c r="A1513" s="6">
        <v>1504</v>
      </c>
      <c r="B1513" s="66" t="str">
        <f>IF(Data!B1513:$B$5009&lt;&gt;"",Data!B1513,"")</f>
        <v/>
      </c>
      <c r="C1513" s="66" t="str">
        <f>IF(Data!$B1513:$C$5009&lt;&gt;"",Data!C1513,"")</f>
        <v/>
      </c>
    </row>
    <row r="1514" spans="1:3">
      <c r="A1514" s="14">
        <v>1505</v>
      </c>
      <c r="B1514" s="66" t="str">
        <f>IF(Data!B1514:$B$5009&lt;&gt;"",Data!B1514,"")</f>
        <v/>
      </c>
      <c r="C1514" s="66" t="str">
        <f>IF(Data!$B1514:$C$5009&lt;&gt;"",Data!C1514,"")</f>
        <v/>
      </c>
    </row>
    <row r="1515" spans="1:3">
      <c r="A1515" s="6">
        <v>1506</v>
      </c>
      <c r="B1515" s="66" t="str">
        <f>IF(Data!B1515:$B$5009&lt;&gt;"",Data!B1515,"")</f>
        <v/>
      </c>
      <c r="C1515" s="66" t="str">
        <f>IF(Data!$B1515:$C$5009&lt;&gt;"",Data!C1515,"")</f>
        <v/>
      </c>
    </row>
    <row r="1516" spans="1:3">
      <c r="A1516" s="14">
        <v>1507</v>
      </c>
      <c r="B1516" s="66" t="str">
        <f>IF(Data!B1516:$B$5009&lt;&gt;"",Data!B1516,"")</f>
        <v/>
      </c>
      <c r="C1516" s="66" t="str">
        <f>IF(Data!$B1516:$C$5009&lt;&gt;"",Data!C1516,"")</f>
        <v/>
      </c>
    </row>
    <row r="1517" spans="1:3">
      <c r="A1517" s="6">
        <v>1508</v>
      </c>
      <c r="B1517" s="66" t="str">
        <f>IF(Data!B1517:$B$5009&lt;&gt;"",Data!B1517,"")</f>
        <v/>
      </c>
      <c r="C1517" s="66" t="str">
        <f>IF(Data!$B1517:$C$5009&lt;&gt;"",Data!C1517,"")</f>
        <v/>
      </c>
    </row>
    <row r="1518" spans="1:3">
      <c r="A1518" s="14">
        <v>1509</v>
      </c>
      <c r="B1518" s="66" t="str">
        <f>IF(Data!B1518:$B$5009&lt;&gt;"",Data!B1518,"")</f>
        <v/>
      </c>
      <c r="C1518" s="66" t="str">
        <f>IF(Data!$B1518:$C$5009&lt;&gt;"",Data!C1518,"")</f>
        <v/>
      </c>
    </row>
    <row r="1519" spans="1:3">
      <c r="A1519" s="6">
        <v>1510</v>
      </c>
      <c r="B1519" s="66" t="str">
        <f>IF(Data!B1519:$B$5009&lt;&gt;"",Data!B1519,"")</f>
        <v/>
      </c>
      <c r="C1519" s="66" t="str">
        <f>IF(Data!$B1519:$C$5009&lt;&gt;"",Data!C1519,"")</f>
        <v/>
      </c>
    </row>
    <row r="1520" spans="1:3">
      <c r="A1520" s="14">
        <v>1511</v>
      </c>
      <c r="B1520" s="66" t="str">
        <f>IF(Data!B1520:$B$5009&lt;&gt;"",Data!B1520,"")</f>
        <v/>
      </c>
      <c r="C1520" s="66" t="str">
        <f>IF(Data!$B1520:$C$5009&lt;&gt;"",Data!C1520,"")</f>
        <v/>
      </c>
    </row>
    <row r="1521" spans="1:3">
      <c r="A1521" s="6">
        <v>1512</v>
      </c>
      <c r="B1521" s="66" t="str">
        <f>IF(Data!B1521:$B$5009&lt;&gt;"",Data!B1521,"")</f>
        <v/>
      </c>
      <c r="C1521" s="66" t="str">
        <f>IF(Data!$B1521:$C$5009&lt;&gt;"",Data!C1521,"")</f>
        <v/>
      </c>
    </row>
    <row r="1522" spans="1:3">
      <c r="A1522" s="14">
        <v>1513</v>
      </c>
      <c r="B1522" s="66" t="str">
        <f>IF(Data!B1522:$B$5009&lt;&gt;"",Data!B1522,"")</f>
        <v/>
      </c>
      <c r="C1522" s="66" t="str">
        <f>IF(Data!$B1522:$C$5009&lt;&gt;"",Data!C1522,"")</f>
        <v/>
      </c>
    </row>
    <row r="1523" spans="1:3">
      <c r="A1523" s="6">
        <v>1514</v>
      </c>
      <c r="B1523" s="66" t="str">
        <f>IF(Data!B1523:$B$5009&lt;&gt;"",Data!B1523,"")</f>
        <v/>
      </c>
      <c r="C1523" s="66" t="str">
        <f>IF(Data!$B1523:$C$5009&lt;&gt;"",Data!C1523,"")</f>
        <v/>
      </c>
    </row>
    <row r="1524" spans="1:3">
      <c r="A1524" s="14">
        <v>1515</v>
      </c>
      <c r="B1524" s="66" t="str">
        <f>IF(Data!B1524:$B$5009&lt;&gt;"",Data!B1524,"")</f>
        <v/>
      </c>
      <c r="C1524" s="66" t="str">
        <f>IF(Data!$B1524:$C$5009&lt;&gt;"",Data!C1524,"")</f>
        <v/>
      </c>
    </row>
    <row r="1525" spans="1:3">
      <c r="A1525" s="6">
        <v>1516</v>
      </c>
      <c r="B1525" s="66" t="str">
        <f>IF(Data!B1525:$B$5009&lt;&gt;"",Data!B1525,"")</f>
        <v/>
      </c>
      <c r="C1525" s="66" t="str">
        <f>IF(Data!$B1525:$C$5009&lt;&gt;"",Data!C1525,"")</f>
        <v/>
      </c>
    </row>
    <row r="1526" spans="1:3">
      <c r="A1526" s="14">
        <v>1517</v>
      </c>
      <c r="B1526" s="66" t="str">
        <f>IF(Data!B1526:$B$5009&lt;&gt;"",Data!B1526,"")</f>
        <v/>
      </c>
      <c r="C1526" s="66" t="str">
        <f>IF(Data!$B1526:$C$5009&lt;&gt;"",Data!C1526,"")</f>
        <v/>
      </c>
    </row>
    <row r="1527" spans="1:3">
      <c r="A1527" s="6">
        <v>1518</v>
      </c>
      <c r="B1527" s="66" t="str">
        <f>IF(Data!B1527:$B$5009&lt;&gt;"",Data!B1527,"")</f>
        <v/>
      </c>
      <c r="C1527" s="66" t="str">
        <f>IF(Data!$B1527:$C$5009&lt;&gt;"",Data!C1527,"")</f>
        <v/>
      </c>
    </row>
    <row r="1528" spans="1:3">
      <c r="A1528" s="14">
        <v>1519</v>
      </c>
      <c r="B1528" s="66" t="str">
        <f>IF(Data!B1528:$B$5009&lt;&gt;"",Data!B1528,"")</f>
        <v/>
      </c>
      <c r="C1528" s="66" t="str">
        <f>IF(Data!$B1528:$C$5009&lt;&gt;"",Data!C1528,"")</f>
        <v/>
      </c>
    </row>
    <row r="1529" spans="1:3">
      <c r="A1529" s="6">
        <v>1520</v>
      </c>
      <c r="B1529" s="66" t="str">
        <f>IF(Data!B1529:$B$5009&lt;&gt;"",Data!B1529,"")</f>
        <v/>
      </c>
      <c r="C1529" s="66" t="str">
        <f>IF(Data!$B1529:$C$5009&lt;&gt;"",Data!C1529,"")</f>
        <v/>
      </c>
    </row>
    <row r="1530" spans="1:3">
      <c r="A1530" s="14">
        <v>1521</v>
      </c>
      <c r="B1530" s="66" t="str">
        <f>IF(Data!B1530:$B$5009&lt;&gt;"",Data!B1530,"")</f>
        <v/>
      </c>
      <c r="C1530" s="66" t="str">
        <f>IF(Data!$B1530:$C$5009&lt;&gt;"",Data!C1530,"")</f>
        <v/>
      </c>
    </row>
    <row r="1531" spans="1:3">
      <c r="A1531" s="6">
        <v>1522</v>
      </c>
      <c r="B1531" s="66" t="str">
        <f>IF(Data!B1531:$B$5009&lt;&gt;"",Data!B1531,"")</f>
        <v/>
      </c>
      <c r="C1531" s="66" t="str">
        <f>IF(Data!$B1531:$C$5009&lt;&gt;"",Data!C1531,"")</f>
        <v/>
      </c>
    </row>
    <row r="1532" spans="1:3">
      <c r="A1532" s="14">
        <v>1523</v>
      </c>
      <c r="B1532" s="66" t="str">
        <f>IF(Data!B1532:$B$5009&lt;&gt;"",Data!B1532,"")</f>
        <v/>
      </c>
      <c r="C1532" s="66" t="str">
        <f>IF(Data!$B1532:$C$5009&lt;&gt;"",Data!C1532,"")</f>
        <v/>
      </c>
    </row>
    <row r="1533" spans="1:3">
      <c r="A1533" s="6">
        <v>1524</v>
      </c>
      <c r="B1533" s="66" t="str">
        <f>IF(Data!B1533:$B$5009&lt;&gt;"",Data!B1533,"")</f>
        <v/>
      </c>
      <c r="C1533" s="66" t="str">
        <f>IF(Data!$B1533:$C$5009&lt;&gt;"",Data!C1533,"")</f>
        <v/>
      </c>
    </row>
    <row r="1534" spans="1:3">
      <c r="A1534" s="14">
        <v>1525</v>
      </c>
      <c r="B1534" s="66" t="str">
        <f>IF(Data!B1534:$B$5009&lt;&gt;"",Data!B1534,"")</f>
        <v/>
      </c>
      <c r="C1534" s="66" t="str">
        <f>IF(Data!$B1534:$C$5009&lt;&gt;"",Data!C1534,"")</f>
        <v/>
      </c>
    </row>
    <row r="1535" spans="1:3">
      <c r="A1535" s="6">
        <v>1526</v>
      </c>
      <c r="B1535" s="66" t="str">
        <f>IF(Data!B1535:$B$5009&lt;&gt;"",Data!B1535,"")</f>
        <v/>
      </c>
      <c r="C1535" s="66" t="str">
        <f>IF(Data!$B1535:$C$5009&lt;&gt;"",Data!C1535,"")</f>
        <v/>
      </c>
    </row>
    <row r="1536" spans="1:3">
      <c r="A1536" s="14">
        <v>1527</v>
      </c>
      <c r="B1536" s="66" t="str">
        <f>IF(Data!B1536:$B$5009&lt;&gt;"",Data!B1536,"")</f>
        <v/>
      </c>
      <c r="C1536" s="66" t="str">
        <f>IF(Data!$B1536:$C$5009&lt;&gt;"",Data!C1536,"")</f>
        <v/>
      </c>
    </row>
    <row r="1537" spans="1:3">
      <c r="A1537" s="6">
        <v>1528</v>
      </c>
      <c r="B1537" s="66" t="str">
        <f>IF(Data!B1537:$B$5009&lt;&gt;"",Data!B1537,"")</f>
        <v/>
      </c>
      <c r="C1537" s="66" t="str">
        <f>IF(Data!$B1537:$C$5009&lt;&gt;"",Data!C1537,"")</f>
        <v/>
      </c>
    </row>
    <row r="1538" spans="1:3">
      <c r="A1538" s="14">
        <v>1529</v>
      </c>
      <c r="B1538" s="66" t="str">
        <f>IF(Data!B1538:$B$5009&lt;&gt;"",Data!B1538,"")</f>
        <v/>
      </c>
      <c r="C1538" s="66" t="str">
        <f>IF(Data!$B1538:$C$5009&lt;&gt;"",Data!C1538,"")</f>
        <v/>
      </c>
    </row>
    <row r="1539" spans="1:3">
      <c r="A1539" s="6">
        <v>1530</v>
      </c>
      <c r="B1539" s="66" t="str">
        <f>IF(Data!B1539:$B$5009&lt;&gt;"",Data!B1539,"")</f>
        <v/>
      </c>
      <c r="C1539" s="66" t="str">
        <f>IF(Data!$B1539:$C$5009&lt;&gt;"",Data!C1539,"")</f>
        <v/>
      </c>
    </row>
    <row r="1540" spans="1:3">
      <c r="A1540" s="14">
        <v>1531</v>
      </c>
      <c r="B1540" s="66" t="str">
        <f>IF(Data!B1540:$B$5009&lt;&gt;"",Data!B1540,"")</f>
        <v/>
      </c>
      <c r="C1540" s="66" t="str">
        <f>IF(Data!$B1540:$C$5009&lt;&gt;"",Data!C1540,"")</f>
        <v/>
      </c>
    </row>
    <row r="1541" spans="1:3">
      <c r="A1541" s="6">
        <v>1532</v>
      </c>
      <c r="B1541" s="66" t="str">
        <f>IF(Data!B1541:$B$5009&lt;&gt;"",Data!B1541,"")</f>
        <v/>
      </c>
      <c r="C1541" s="66" t="str">
        <f>IF(Data!$B1541:$C$5009&lt;&gt;"",Data!C1541,"")</f>
        <v/>
      </c>
    </row>
    <row r="1542" spans="1:3">
      <c r="A1542" s="14">
        <v>1533</v>
      </c>
      <c r="B1542" s="66" t="str">
        <f>IF(Data!B1542:$B$5009&lt;&gt;"",Data!B1542,"")</f>
        <v/>
      </c>
      <c r="C1542" s="66" t="str">
        <f>IF(Data!$B1542:$C$5009&lt;&gt;"",Data!C1542,"")</f>
        <v/>
      </c>
    </row>
    <row r="1543" spans="1:3">
      <c r="A1543" s="6">
        <v>1534</v>
      </c>
      <c r="B1543" s="66" t="str">
        <f>IF(Data!B1543:$B$5009&lt;&gt;"",Data!B1543,"")</f>
        <v/>
      </c>
      <c r="C1543" s="66" t="str">
        <f>IF(Data!$B1543:$C$5009&lt;&gt;"",Data!C1543,"")</f>
        <v/>
      </c>
    </row>
    <row r="1544" spans="1:3">
      <c r="A1544" s="14">
        <v>1535</v>
      </c>
      <c r="B1544" s="66" t="str">
        <f>IF(Data!B1544:$B$5009&lt;&gt;"",Data!B1544,"")</f>
        <v/>
      </c>
      <c r="C1544" s="66" t="str">
        <f>IF(Data!$B1544:$C$5009&lt;&gt;"",Data!C1544,"")</f>
        <v/>
      </c>
    </row>
    <row r="1545" spans="1:3">
      <c r="A1545" s="6">
        <v>1536</v>
      </c>
      <c r="B1545" s="66" t="str">
        <f>IF(Data!B1545:$B$5009&lt;&gt;"",Data!B1545,"")</f>
        <v/>
      </c>
      <c r="C1545" s="66" t="str">
        <f>IF(Data!$B1545:$C$5009&lt;&gt;"",Data!C1545,"")</f>
        <v/>
      </c>
    </row>
    <row r="1546" spans="1:3">
      <c r="A1546" s="14">
        <v>1537</v>
      </c>
      <c r="B1546" s="66" t="str">
        <f>IF(Data!B1546:$B$5009&lt;&gt;"",Data!B1546,"")</f>
        <v/>
      </c>
      <c r="C1546" s="66" t="str">
        <f>IF(Data!$B1546:$C$5009&lt;&gt;"",Data!C1546,"")</f>
        <v/>
      </c>
    </row>
    <row r="1547" spans="1:3">
      <c r="A1547" s="6">
        <v>1538</v>
      </c>
      <c r="B1547" s="66" t="str">
        <f>IF(Data!B1547:$B$5009&lt;&gt;"",Data!B1547,"")</f>
        <v/>
      </c>
      <c r="C1547" s="66" t="str">
        <f>IF(Data!$B1547:$C$5009&lt;&gt;"",Data!C1547,"")</f>
        <v/>
      </c>
    </row>
    <row r="1548" spans="1:3">
      <c r="A1548" s="14">
        <v>1539</v>
      </c>
      <c r="B1548" s="66" t="str">
        <f>IF(Data!B1548:$B$5009&lt;&gt;"",Data!B1548,"")</f>
        <v/>
      </c>
      <c r="C1548" s="66" t="str">
        <f>IF(Data!$B1548:$C$5009&lt;&gt;"",Data!C1548,"")</f>
        <v/>
      </c>
    </row>
    <row r="1549" spans="1:3">
      <c r="A1549" s="6">
        <v>1540</v>
      </c>
      <c r="B1549" s="66" t="str">
        <f>IF(Data!B1549:$B$5009&lt;&gt;"",Data!B1549,"")</f>
        <v/>
      </c>
      <c r="C1549" s="66" t="str">
        <f>IF(Data!$B1549:$C$5009&lt;&gt;"",Data!C1549,"")</f>
        <v/>
      </c>
    </row>
    <row r="1550" spans="1:3">
      <c r="A1550" s="14">
        <v>1541</v>
      </c>
      <c r="B1550" s="66" t="str">
        <f>IF(Data!B1550:$B$5009&lt;&gt;"",Data!B1550,"")</f>
        <v/>
      </c>
      <c r="C1550" s="66" t="str">
        <f>IF(Data!$B1550:$C$5009&lt;&gt;"",Data!C1550,"")</f>
        <v/>
      </c>
    </row>
    <row r="1551" spans="1:3">
      <c r="A1551" s="6">
        <v>1542</v>
      </c>
      <c r="B1551" s="66" t="str">
        <f>IF(Data!B1551:$B$5009&lt;&gt;"",Data!B1551,"")</f>
        <v/>
      </c>
      <c r="C1551" s="66" t="str">
        <f>IF(Data!$B1551:$C$5009&lt;&gt;"",Data!C1551,"")</f>
        <v/>
      </c>
    </row>
    <row r="1552" spans="1:3">
      <c r="A1552" s="14">
        <v>1543</v>
      </c>
      <c r="B1552" s="66" t="str">
        <f>IF(Data!B1552:$B$5009&lt;&gt;"",Data!B1552,"")</f>
        <v/>
      </c>
      <c r="C1552" s="66" t="str">
        <f>IF(Data!$B1552:$C$5009&lt;&gt;"",Data!C1552,"")</f>
        <v/>
      </c>
    </row>
    <row r="1553" spans="1:3">
      <c r="A1553" s="6">
        <v>1544</v>
      </c>
      <c r="B1553" s="66" t="str">
        <f>IF(Data!B1553:$B$5009&lt;&gt;"",Data!B1553,"")</f>
        <v/>
      </c>
      <c r="C1553" s="66" t="str">
        <f>IF(Data!$B1553:$C$5009&lt;&gt;"",Data!C1553,"")</f>
        <v/>
      </c>
    </row>
    <row r="1554" spans="1:3">
      <c r="A1554" s="14">
        <v>1545</v>
      </c>
      <c r="B1554" s="66" t="str">
        <f>IF(Data!B1554:$B$5009&lt;&gt;"",Data!B1554,"")</f>
        <v/>
      </c>
      <c r="C1554" s="66" t="str">
        <f>IF(Data!$B1554:$C$5009&lt;&gt;"",Data!C1554,"")</f>
        <v/>
      </c>
    </row>
    <row r="1555" spans="1:3">
      <c r="A1555" s="6">
        <v>1546</v>
      </c>
      <c r="B1555" s="66" t="str">
        <f>IF(Data!B1555:$B$5009&lt;&gt;"",Data!B1555,"")</f>
        <v/>
      </c>
      <c r="C1555" s="66" t="str">
        <f>IF(Data!$B1555:$C$5009&lt;&gt;"",Data!C1555,"")</f>
        <v/>
      </c>
    </row>
    <row r="1556" spans="1:3">
      <c r="A1556" s="14">
        <v>1547</v>
      </c>
      <c r="B1556" s="66" t="str">
        <f>IF(Data!B1556:$B$5009&lt;&gt;"",Data!B1556,"")</f>
        <v/>
      </c>
      <c r="C1556" s="66" t="str">
        <f>IF(Data!$B1556:$C$5009&lt;&gt;"",Data!C1556,"")</f>
        <v/>
      </c>
    </row>
    <row r="1557" spans="1:3">
      <c r="A1557" s="6">
        <v>1548</v>
      </c>
      <c r="B1557" s="66" t="str">
        <f>IF(Data!B1557:$B$5009&lt;&gt;"",Data!B1557,"")</f>
        <v/>
      </c>
      <c r="C1557" s="66" t="str">
        <f>IF(Data!$B1557:$C$5009&lt;&gt;"",Data!C1557,"")</f>
        <v/>
      </c>
    </row>
    <row r="1558" spans="1:3">
      <c r="A1558" s="14">
        <v>1549</v>
      </c>
      <c r="B1558" s="66" t="str">
        <f>IF(Data!B1558:$B$5009&lt;&gt;"",Data!B1558,"")</f>
        <v/>
      </c>
      <c r="C1558" s="66" t="str">
        <f>IF(Data!$B1558:$C$5009&lt;&gt;"",Data!C1558,"")</f>
        <v/>
      </c>
    </row>
    <row r="1559" spans="1:3">
      <c r="A1559" s="6">
        <v>1550</v>
      </c>
      <c r="B1559" s="66" t="str">
        <f>IF(Data!B1559:$B$5009&lt;&gt;"",Data!B1559,"")</f>
        <v/>
      </c>
      <c r="C1559" s="66" t="str">
        <f>IF(Data!$B1559:$C$5009&lt;&gt;"",Data!C1559,"")</f>
        <v/>
      </c>
    </row>
    <row r="1560" spans="1:3">
      <c r="A1560" s="14">
        <v>1551</v>
      </c>
      <c r="B1560" s="66" t="str">
        <f>IF(Data!B1560:$B$5009&lt;&gt;"",Data!B1560,"")</f>
        <v/>
      </c>
      <c r="C1560" s="66" t="str">
        <f>IF(Data!$B1560:$C$5009&lt;&gt;"",Data!C1560,"")</f>
        <v/>
      </c>
    </row>
    <row r="1561" spans="1:3">
      <c r="A1561" s="6">
        <v>1552</v>
      </c>
      <c r="B1561" s="66" t="str">
        <f>IF(Data!B1561:$B$5009&lt;&gt;"",Data!B1561,"")</f>
        <v/>
      </c>
      <c r="C1561" s="66" t="str">
        <f>IF(Data!$B1561:$C$5009&lt;&gt;"",Data!C1561,"")</f>
        <v/>
      </c>
    </row>
    <row r="1562" spans="1:3">
      <c r="A1562" s="14">
        <v>1553</v>
      </c>
      <c r="B1562" s="66" t="str">
        <f>IF(Data!B1562:$B$5009&lt;&gt;"",Data!B1562,"")</f>
        <v/>
      </c>
      <c r="C1562" s="66" t="str">
        <f>IF(Data!$B1562:$C$5009&lt;&gt;"",Data!C1562,"")</f>
        <v/>
      </c>
    </row>
    <row r="1563" spans="1:3">
      <c r="A1563" s="6">
        <v>1554</v>
      </c>
      <c r="B1563" s="66" t="str">
        <f>IF(Data!B1563:$B$5009&lt;&gt;"",Data!B1563,"")</f>
        <v/>
      </c>
      <c r="C1563" s="66" t="str">
        <f>IF(Data!$B1563:$C$5009&lt;&gt;"",Data!C1563,"")</f>
        <v/>
      </c>
    </row>
    <row r="1564" spans="1:3">
      <c r="A1564" s="14">
        <v>1555</v>
      </c>
      <c r="B1564" s="66" t="str">
        <f>IF(Data!B1564:$B$5009&lt;&gt;"",Data!B1564,"")</f>
        <v/>
      </c>
      <c r="C1564" s="66" t="str">
        <f>IF(Data!$B1564:$C$5009&lt;&gt;"",Data!C1564,"")</f>
        <v/>
      </c>
    </row>
    <row r="1565" spans="1:3">
      <c r="A1565" s="6">
        <v>1556</v>
      </c>
      <c r="B1565" s="66" t="str">
        <f>IF(Data!B1565:$B$5009&lt;&gt;"",Data!B1565,"")</f>
        <v/>
      </c>
      <c r="C1565" s="66" t="str">
        <f>IF(Data!$B1565:$C$5009&lt;&gt;"",Data!C1565,"")</f>
        <v/>
      </c>
    </row>
    <row r="1566" spans="1:3">
      <c r="A1566" s="14">
        <v>1557</v>
      </c>
      <c r="B1566" s="66" t="str">
        <f>IF(Data!B1566:$B$5009&lt;&gt;"",Data!B1566,"")</f>
        <v/>
      </c>
      <c r="C1566" s="66" t="str">
        <f>IF(Data!$B1566:$C$5009&lt;&gt;"",Data!C1566,"")</f>
        <v/>
      </c>
    </row>
    <row r="1567" spans="1:3">
      <c r="A1567" s="6">
        <v>1558</v>
      </c>
      <c r="B1567" s="66" t="str">
        <f>IF(Data!B1567:$B$5009&lt;&gt;"",Data!B1567,"")</f>
        <v/>
      </c>
      <c r="C1567" s="66" t="str">
        <f>IF(Data!$B1567:$C$5009&lt;&gt;"",Data!C1567,"")</f>
        <v/>
      </c>
    </row>
    <row r="1568" spans="1:3">
      <c r="A1568" s="14">
        <v>1559</v>
      </c>
      <c r="B1568" s="66" t="str">
        <f>IF(Data!B1568:$B$5009&lt;&gt;"",Data!B1568,"")</f>
        <v/>
      </c>
      <c r="C1568" s="66" t="str">
        <f>IF(Data!$B1568:$C$5009&lt;&gt;"",Data!C1568,"")</f>
        <v/>
      </c>
    </row>
    <row r="1569" spans="1:3">
      <c r="A1569" s="6">
        <v>1560</v>
      </c>
      <c r="B1569" s="66" t="str">
        <f>IF(Data!B1569:$B$5009&lt;&gt;"",Data!B1569,"")</f>
        <v/>
      </c>
      <c r="C1569" s="66" t="str">
        <f>IF(Data!$B1569:$C$5009&lt;&gt;"",Data!C1569,"")</f>
        <v/>
      </c>
    </row>
    <row r="1570" spans="1:3">
      <c r="A1570" s="14">
        <v>1561</v>
      </c>
      <c r="B1570" s="66" t="str">
        <f>IF(Data!B1570:$B$5009&lt;&gt;"",Data!B1570,"")</f>
        <v/>
      </c>
      <c r="C1570" s="66" t="str">
        <f>IF(Data!$B1570:$C$5009&lt;&gt;"",Data!C1570,"")</f>
        <v/>
      </c>
    </row>
    <row r="1571" spans="1:3">
      <c r="A1571" s="6">
        <v>1562</v>
      </c>
      <c r="B1571" s="66" t="str">
        <f>IF(Data!B1571:$B$5009&lt;&gt;"",Data!B1571,"")</f>
        <v/>
      </c>
      <c r="C1571" s="66" t="str">
        <f>IF(Data!$B1571:$C$5009&lt;&gt;"",Data!C1571,"")</f>
        <v/>
      </c>
    </row>
    <row r="1572" spans="1:3">
      <c r="A1572" s="14">
        <v>1563</v>
      </c>
      <c r="B1572" s="66" t="str">
        <f>IF(Data!B1572:$B$5009&lt;&gt;"",Data!B1572,"")</f>
        <v/>
      </c>
      <c r="C1572" s="66" t="str">
        <f>IF(Data!$B1572:$C$5009&lt;&gt;"",Data!C1572,"")</f>
        <v/>
      </c>
    </row>
    <row r="1573" spans="1:3">
      <c r="A1573" s="6">
        <v>1564</v>
      </c>
      <c r="B1573" s="66" t="str">
        <f>IF(Data!B1573:$B$5009&lt;&gt;"",Data!B1573,"")</f>
        <v/>
      </c>
      <c r="C1573" s="66" t="str">
        <f>IF(Data!$B1573:$C$5009&lt;&gt;"",Data!C1573,"")</f>
        <v/>
      </c>
    </row>
    <row r="1574" spans="1:3">
      <c r="A1574" s="14">
        <v>1565</v>
      </c>
      <c r="B1574" s="66" t="str">
        <f>IF(Data!B1574:$B$5009&lt;&gt;"",Data!B1574,"")</f>
        <v/>
      </c>
      <c r="C1574" s="66" t="str">
        <f>IF(Data!$B1574:$C$5009&lt;&gt;"",Data!C1574,"")</f>
        <v/>
      </c>
    </row>
    <row r="1575" spans="1:3">
      <c r="A1575" s="6">
        <v>1566</v>
      </c>
      <c r="B1575" s="66" t="str">
        <f>IF(Data!B1575:$B$5009&lt;&gt;"",Data!B1575,"")</f>
        <v/>
      </c>
      <c r="C1575" s="66" t="str">
        <f>IF(Data!$B1575:$C$5009&lt;&gt;"",Data!C1575,"")</f>
        <v/>
      </c>
    </row>
    <row r="1576" spans="1:3">
      <c r="A1576" s="14">
        <v>1567</v>
      </c>
      <c r="B1576" s="66" t="str">
        <f>IF(Data!B1576:$B$5009&lt;&gt;"",Data!B1576,"")</f>
        <v/>
      </c>
      <c r="C1576" s="66" t="str">
        <f>IF(Data!$B1576:$C$5009&lt;&gt;"",Data!C1576,"")</f>
        <v/>
      </c>
    </row>
    <row r="1577" spans="1:3">
      <c r="A1577" s="6">
        <v>1568</v>
      </c>
      <c r="B1577" s="66" t="str">
        <f>IF(Data!B1577:$B$5009&lt;&gt;"",Data!B1577,"")</f>
        <v/>
      </c>
      <c r="C1577" s="66" t="str">
        <f>IF(Data!$B1577:$C$5009&lt;&gt;"",Data!C1577,"")</f>
        <v/>
      </c>
    </row>
    <row r="1578" spans="1:3">
      <c r="A1578" s="14">
        <v>1569</v>
      </c>
      <c r="B1578" s="66" t="str">
        <f>IF(Data!B1578:$B$5009&lt;&gt;"",Data!B1578,"")</f>
        <v/>
      </c>
      <c r="C1578" s="66" t="str">
        <f>IF(Data!$B1578:$C$5009&lt;&gt;"",Data!C1578,"")</f>
        <v/>
      </c>
    </row>
    <row r="1579" spans="1:3">
      <c r="A1579" s="6">
        <v>1570</v>
      </c>
      <c r="B1579" s="66" t="str">
        <f>IF(Data!B1579:$B$5009&lt;&gt;"",Data!B1579,"")</f>
        <v/>
      </c>
      <c r="C1579" s="66" t="str">
        <f>IF(Data!$B1579:$C$5009&lt;&gt;"",Data!C1579,"")</f>
        <v/>
      </c>
    </row>
    <row r="1580" spans="1:3">
      <c r="A1580" s="14">
        <v>1571</v>
      </c>
      <c r="B1580" s="66" t="str">
        <f>IF(Data!B1580:$B$5009&lt;&gt;"",Data!B1580,"")</f>
        <v/>
      </c>
      <c r="C1580" s="66" t="str">
        <f>IF(Data!$B1580:$C$5009&lt;&gt;"",Data!C1580,"")</f>
        <v/>
      </c>
    </row>
    <row r="1581" spans="1:3">
      <c r="A1581" s="6">
        <v>1572</v>
      </c>
      <c r="B1581" s="66" t="str">
        <f>IF(Data!B1581:$B$5009&lt;&gt;"",Data!B1581,"")</f>
        <v/>
      </c>
      <c r="C1581" s="66" t="str">
        <f>IF(Data!$B1581:$C$5009&lt;&gt;"",Data!C1581,"")</f>
        <v/>
      </c>
    </row>
    <row r="1582" spans="1:3">
      <c r="A1582" s="14">
        <v>1573</v>
      </c>
      <c r="B1582" s="66" t="str">
        <f>IF(Data!B1582:$B$5009&lt;&gt;"",Data!B1582,"")</f>
        <v/>
      </c>
      <c r="C1582" s="66" t="str">
        <f>IF(Data!$B1582:$C$5009&lt;&gt;"",Data!C1582,"")</f>
        <v/>
      </c>
    </row>
    <row r="1583" spans="1:3">
      <c r="A1583" s="6">
        <v>1574</v>
      </c>
      <c r="B1583" s="66" t="str">
        <f>IF(Data!B1583:$B$5009&lt;&gt;"",Data!B1583,"")</f>
        <v/>
      </c>
      <c r="C1583" s="66" t="str">
        <f>IF(Data!$B1583:$C$5009&lt;&gt;"",Data!C1583,"")</f>
        <v/>
      </c>
    </row>
    <row r="1584" spans="1:3">
      <c r="A1584" s="14">
        <v>1575</v>
      </c>
      <c r="B1584" s="66" t="str">
        <f>IF(Data!B1584:$B$5009&lt;&gt;"",Data!B1584,"")</f>
        <v/>
      </c>
      <c r="C1584" s="66" t="str">
        <f>IF(Data!$B1584:$C$5009&lt;&gt;"",Data!C1584,"")</f>
        <v/>
      </c>
    </row>
    <row r="1585" spans="1:3">
      <c r="A1585" s="6">
        <v>1576</v>
      </c>
      <c r="B1585" s="66" t="str">
        <f>IF(Data!B1585:$B$5009&lt;&gt;"",Data!B1585,"")</f>
        <v/>
      </c>
      <c r="C1585" s="66" t="str">
        <f>IF(Data!$B1585:$C$5009&lt;&gt;"",Data!C1585,"")</f>
        <v/>
      </c>
    </row>
    <row r="1586" spans="1:3">
      <c r="A1586" s="14">
        <v>1577</v>
      </c>
      <c r="B1586" s="66" t="str">
        <f>IF(Data!B1586:$B$5009&lt;&gt;"",Data!B1586,"")</f>
        <v/>
      </c>
      <c r="C1586" s="66" t="str">
        <f>IF(Data!$B1586:$C$5009&lt;&gt;"",Data!C1586,"")</f>
        <v/>
      </c>
    </row>
    <row r="1587" spans="1:3">
      <c r="A1587" s="6">
        <v>1578</v>
      </c>
      <c r="B1587" s="66" t="str">
        <f>IF(Data!B1587:$B$5009&lt;&gt;"",Data!B1587,"")</f>
        <v/>
      </c>
      <c r="C1587" s="66" t="str">
        <f>IF(Data!$B1587:$C$5009&lt;&gt;"",Data!C1587,"")</f>
        <v/>
      </c>
    </row>
    <row r="1588" spans="1:3">
      <c r="A1588" s="14">
        <v>1579</v>
      </c>
      <c r="B1588" s="66" t="str">
        <f>IF(Data!B1588:$B$5009&lt;&gt;"",Data!B1588,"")</f>
        <v/>
      </c>
      <c r="C1588" s="66" t="str">
        <f>IF(Data!$B1588:$C$5009&lt;&gt;"",Data!C1588,"")</f>
        <v/>
      </c>
    </row>
    <row r="1589" spans="1:3">
      <c r="A1589" s="6">
        <v>1580</v>
      </c>
      <c r="B1589" s="66" t="str">
        <f>IF(Data!B1589:$B$5009&lt;&gt;"",Data!B1589,"")</f>
        <v/>
      </c>
      <c r="C1589" s="66" t="str">
        <f>IF(Data!$B1589:$C$5009&lt;&gt;"",Data!C1589,"")</f>
        <v/>
      </c>
    </row>
    <row r="1590" spans="1:3">
      <c r="A1590" s="14">
        <v>1581</v>
      </c>
      <c r="B1590" s="66" t="str">
        <f>IF(Data!B1590:$B$5009&lt;&gt;"",Data!B1590,"")</f>
        <v/>
      </c>
      <c r="C1590" s="66" t="str">
        <f>IF(Data!$B1590:$C$5009&lt;&gt;"",Data!C1590,"")</f>
        <v/>
      </c>
    </row>
    <row r="1591" spans="1:3">
      <c r="A1591" s="6">
        <v>1582</v>
      </c>
      <c r="B1591" s="66" t="str">
        <f>IF(Data!B1591:$B$5009&lt;&gt;"",Data!B1591,"")</f>
        <v/>
      </c>
      <c r="C1591" s="66" t="str">
        <f>IF(Data!$B1591:$C$5009&lt;&gt;"",Data!C1591,"")</f>
        <v/>
      </c>
    </row>
    <row r="1592" spans="1:3">
      <c r="A1592" s="14">
        <v>1583</v>
      </c>
      <c r="B1592" s="66" t="str">
        <f>IF(Data!B1592:$B$5009&lt;&gt;"",Data!B1592,"")</f>
        <v/>
      </c>
      <c r="C1592" s="66" t="str">
        <f>IF(Data!$B1592:$C$5009&lt;&gt;"",Data!C1592,"")</f>
        <v/>
      </c>
    </row>
    <row r="1593" spans="1:3">
      <c r="A1593" s="6">
        <v>1584</v>
      </c>
      <c r="B1593" s="66" t="str">
        <f>IF(Data!B1593:$B$5009&lt;&gt;"",Data!B1593,"")</f>
        <v/>
      </c>
      <c r="C1593" s="66" t="str">
        <f>IF(Data!$B1593:$C$5009&lt;&gt;"",Data!C1593,"")</f>
        <v/>
      </c>
    </row>
    <row r="1594" spans="1:3">
      <c r="A1594" s="14">
        <v>1585</v>
      </c>
      <c r="B1594" s="66" t="str">
        <f>IF(Data!B1594:$B$5009&lt;&gt;"",Data!B1594,"")</f>
        <v/>
      </c>
      <c r="C1594" s="66" t="str">
        <f>IF(Data!$B1594:$C$5009&lt;&gt;"",Data!C1594,"")</f>
        <v/>
      </c>
    </row>
    <row r="1595" spans="1:3">
      <c r="A1595" s="6">
        <v>1586</v>
      </c>
      <c r="B1595" s="66" t="str">
        <f>IF(Data!B1595:$B$5009&lt;&gt;"",Data!B1595,"")</f>
        <v/>
      </c>
      <c r="C1595" s="66" t="str">
        <f>IF(Data!$B1595:$C$5009&lt;&gt;"",Data!C1595,"")</f>
        <v/>
      </c>
    </row>
    <row r="1596" spans="1:3">
      <c r="A1596" s="14">
        <v>1587</v>
      </c>
      <c r="B1596" s="66" t="str">
        <f>IF(Data!B1596:$B$5009&lt;&gt;"",Data!B1596,"")</f>
        <v/>
      </c>
      <c r="C1596" s="66" t="str">
        <f>IF(Data!$B1596:$C$5009&lt;&gt;"",Data!C1596,"")</f>
        <v/>
      </c>
    </row>
    <row r="1597" spans="1:3">
      <c r="A1597" s="6">
        <v>1588</v>
      </c>
      <c r="B1597" s="66" t="str">
        <f>IF(Data!B1597:$B$5009&lt;&gt;"",Data!B1597,"")</f>
        <v/>
      </c>
      <c r="C1597" s="66" t="str">
        <f>IF(Data!$B1597:$C$5009&lt;&gt;"",Data!C1597,"")</f>
        <v/>
      </c>
    </row>
    <row r="1598" spans="1:3">
      <c r="A1598" s="14">
        <v>1589</v>
      </c>
      <c r="B1598" s="66" t="str">
        <f>IF(Data!B1598:$B$5009&lt;&gt;"",Data!B1598,"")</f>
        <v/>
      </c>
      <c r="C1598" s="66" t="str">
        <f>IF(Data!$B1598:$C$5009&lt;&gt;"",Data!C1598,"")</f>
        <v/>
      </c>
    </row>
    <row r="1599" spans="1:3">
      <c r="A1599" s="6">
        <v>1590</v>
      </c>
      <c r="B1599" s="66" t="str">
        <f>IF(Data!B1599:$B$5009&lt;&gt;"",Data!B1599,"")</f>
        <v/>
      </c>
      <c r="C1599" s="66" t="str">
        <f>IF(Data!$B1599:$C$5009&lt;&gt;"",Data!C1599,"")</f>
        <v/>
      </c>
    </row>
    <row r="1600" spans="1:3">
      <c r="A1600" s="14">
        <v>1591</v>
      </c>
      <c r="B1600" s="66" t="str">
        <f>IF(Data!B1600:$B$5009&lt;&gt;"",Data!B1600,"")</f>
        <v/>
      </c>
      <c r="C1600" s="66" t="str">
        <f>IF(Data!$B1600:$C$5009&lt;&gt;"",Data!C1600,"")</f>
        <v/>
      </c>
    </row>
    <row r="1601" spans="1:3">
      <c r="A1601" s="6">
        <v>1592</v>
      </c>
      <c r="B1601" s="66" t="str">
        <f>IF(Data!B1601:$B$5009&lt;&gt;"",Data!B1601,"")</f>
        <v/>
      </c>
      <c r="C1601" s="66" t="str">
        <f>IF(Data!$B1601:$C$5009&lt;&gt;"",Data!C1601,"")</f>
        <v/>
      </c>
    </row>
    <row r="1602" spans="1:3">
      <c r="A1602" s="14">
        <v>1593</v>
      </c>
      <c r="B1602" s="66" t="str">
        <f>IF(Data!B1602:$B$5009&lt;&gt;"",Data!B1602,"")</f>
        <v/>
      </c>
      <c r="C1602" s="66" t="str">
        <f>IF(Data!$B1602:$C$5009&lt;&gt;"",Data!C1602,"")</f>
        <v/>
      </c>
    </row>
    <row r="1603" spans="1:3">
      <c r="A1603" s="6">
        <v>1594</v>
      </c>
      <c r="B1603" s="66" t="str">
        <f>IF(Data!B1603:$B$5009&lt;&gt;"",Data!B1603,"")</f>
        <v/>
      </c>
      <c r="C1603" s="66" t="str">
        <f>IF(Data!$B1603:$C$5009&lt;&gt;"",Data!C1603,"")</f>
        <v/>
      </c>
    </row>
    <row r="1604" spans="1:3">
      <c r="A1604" s="14">
        <v>1595</v>
      </c>
      <c r="B1604" s="66" t="str">
        <f>IF(Data!B1604:$B$5009&lt;&gt;"",Data!B1604,"")</f>
        <v/>
      </c>
      <c r="C1604" s="66" t="str">
        <f>IF(Data!$B1604:$C$5009&lt;&gt;"",Data!C1604,"")</f>
        <v/>
      </c>
    </row>
    <row r="1605" spans="1:3">
      <c r="A1605" s="6">
        <v>1596</v>
      </c>
      <c r="B1605" s="66" t="str">
        <f>IF(Data!B1605:$B$5009&lt;&gt;"",Data!B1605,"")</f>
        <v/>
      </c>
      <c r="C1605" s="66" t="str">
        <f>IF(Data!$B1605:$C$5009&lt;&gt;"",Data!C1605,"")</f>
        <v/>
      </c>
    </row>
    <row r="1606" spans="1:3">
      <c r="A1606" s="14">
        <v>1597</v>
      </c>
      <c r="B1606" s="66" t="str">
        <f>IF(Data!B1606:$B$5009&lt;&gt;"",Data!B1606,"")</f>
        <v/>
      </c>
      <c r="C1606" s="66" t="str">
        <f>IF(Data!$B1606:$C$5009&lt;&gt;"",Data!C1606,"")</f>
        <v/>
      </c>
    </row>
    <row r="1607" spans="1:3">
      <c r="A1607" s="6">
        <v>1598</v>
      </c>
      <c r="B1607" s="66" t="str">
        <f>IF(Data!B1607:$B$5009&lt;&gt;"",Data!B1607,"")</f>
        <v/>
      </c>
      <c r="C1607" s="66" t="str">
        <f>IF(Data!$B1607:$C$5009&lt;&gt;"",Data!C1607,"")</f>
        <v/>
      </c>
    </row>
    <row r="1608" spans="1:3">
      <c r="A1608" s="14">
        <v>1599</v>
      </c>
      <c r="B1608" s="66" t="str">
        <f>IF(Data!B1608:$B$5009&lt;&gt;"",Data!B1608,"")</f>
        <v/>
      </c>
      <c r="C1608" s="66" t="str">
        <f>IF(Data!$B1608:$C$5009&lt;&gt;"",Data!C1608,"")</f>
        <v/>
      </c>
    </row>
    <row r="1609" spans="1:3">
      <c r="A1609" s="6">
        <v>1600</v>
      </c>
      <c r="B1609" s="66" t="str">
        <f>IF(Data!B1609:$B$5009&lt;&gt;"",Data!B1609,"")</f>
        <v/>
      </c>
      <c r="C1609" s="66" t="str">
        <f>IF(Data!$B1609:$C$5009&lt;&gt;"",Data!C1609,"")</f>
        <v/>
      </c>
    </row>
    <row r="1610" spans="1:3">
      <c r="A1610" s="14">
        <v>1601</v>
      </c>
      <c r="B1610" s="66" t="str">
        <f>IF(Data!B1610:$B$5009&lt;&gt;"",Data!B1610,"")</f>
        <v/>
      </c>
      <c r="C1610" s="66" t="str">
        <f>IF(Data!$B1610:$C$5009&lt;&gt;"",Data!C1610,"")</f>
        <v/>
      </c>
    </row>
    <row r="1611" spans="1:3">
      <c r="A1611" s="6">
        <v>1602</v>
      </c>
      <c r="B1611" s="66" t="str">
        <f>IF(Data!B1611:$B$5009&lt;&gt;"",Data!B1611,"")</f>
        <v/>
      </c>
      <c r="C1611" s="66" t="str">
        <f>IF(Data!$B1611:$C$5009&lt;&gt;"",Data!C1611,"")</f>
        <v/>
      </c>
    </row>
    <row r="1612" spans="1:3">
      <c r="A1612" s="14">
        <v>1603</v>
      </c>
      <c r="B1612" s="66" t="str">
        <f>IF(Data!B1612:$B$5009&lt;&gt;"",Data!B1612,"")</f>
        <v/>
      </c>
      <c r="C1612" s="66" t="str">
        <f>IF(Data!$B1612:$C$5009&lt;&gt;"",Data!C1612,"")</f>
        <v/>
      </c>
    </row>
    <row r="1613" spans="1:3">
      <c r="A1613" s="6">
        <v>1604</v>
      </c>
      <c r="B1613" s="66" t="str">
        <f>IF(Data!B1613:$B$5009&lt;&gt;"",Data!B1613,"")</f>
        <v/>
      </c>
      <c r="C1613" s="66" t="str">
        <f>IF(Data!$B1613:$C$5009&lt;&gt;"",Data!C1613,"")</f>
        <v/>
      </c>
    </row>
    <row r="1614" spans="1:3">
      <c r="A1614" s="14">
        <v>1605</v>
      </c>
      <c r="B1614" s="66" t="str">
        <f>IF(Data!B1614:$B$5009&lt;&gt;"",Data!B1614,"")</f>
        <v/>
      </c>
      <c r="C1614" s="66" t="str">
        <f>IF(Data!$B1614:$C$5009&lt;&gt;"",Data!C1614,"")</f>
        <v/>
      </c>
    </row>
    <row r="1615" spans="1:3">
      <c r="A1615" s="6">
        <v>1606</v>
      </c>
      <c r="B1615" s="66" t="str">
        <f>IF(Data!B1615:$B$5009&lt;&gt;"",Data!B1615,"")</f>
        <v/>
      </c>
      <c r="C1615" s="66" t="str">
        <f>IF(Data!$B1615:$C$5009&lt;&gt;"",Data!C1615,"")</f>
        <v/>
      </c>
    </row>
    <row r="1616" spans="1:3">
      <c r="A1616" s="14">
        <v>1607</v>
      </c>
      <c r="B1616" s="66" t="str">
        <f>IF(Data!B1616:$B$5009&lt;&gt;"",Data!B1616,"")</f>
        <v/>
      </c>
      <c r="C1616" s="66" t="str">
        <f>IF(Data!$B1616:$C$5009&lt;&gt;"",Data!C1616,"")</f>
        <v/>
      </c>
    </row>
    <row r="1617" spans="1:3">
      <c r="A1617" s="6">
        <v>1608</v>
      </c>
      <c r="B1617" s="66" t="str">
        <f>IF(Data!B1617:$B$5009&lt;&gt;"",Data!B1617,"")</f>
        <v/>
      </c>
      <c r="C1617" s="66" t="str">
        <f>IF(Data!$B1617:$C$5009&lt;&gt;"",Data!C1617,"")</f>
        <v/>
      </c>
    </row>
    <row r="1618" spans="1:3">
      <c r="A1618" s="14">
        <v>1609</v>
      </c>
      <c r="B1618" s="66" t="str">
        <f>IF(Data!B1618:$B$5009&lt;&gt;"",Data!B1618,"")</f>
        <v/>
      </c>
      <c r="C1618" s="66" t="str">
        <f>IF(Data!$B1618:$C$5009&lt;&gt;"",Data!C1618,"")</f>
        <v/>
      </c>
    </row>
    <row r="1619" spans="1:3">
      <c r="A1619" s="6">
        <v>1610</v>
      </c>
      <c r="B1619" s="66" t="str">
        <f>IF(Data!B1619:$B$5009&lt;&gt;"",Data!B1619,"")</f>
        <v/>
      </c>
      <c r="C1619" s="66" t="str">
        <f>IF(Data!$B1619:$C$5009&lt;&gt;"",Data!C1619,"")</f>
        <v/>
      </c>
    </row>
    <row r="1620" spans="1:3">
      <c r="A1620" s="14">
        <v>1611</v>
      </c>
      <c r="B1620" s="66" t="str">
        <f>IF(Data!B1620:$B$5009&lt;&gt;"",Data!B1620,"")</f>
        <v/>
      </c>
      <c r="C1620" s="66" t="str">
        <f>IF(Data!$B1620:$C$5009&lt;&gt;"",Data!C1620,"")</f>
        <v/>
      </c>
    </row>
    <row r="1621" spans="1:3">
      <c r="A1621" s="6">
        <v>1612</v>
      </c>
      <c r="B1621" s="66" t="str">
        <f>IF(Data!B1621:$B$5009&lt;&gt;"",Data!B1621,"")</f>
        <v/>
      </c>
      <c r="C1621" s="66" t="str">
        <f>IF(Data!$B1621:$C$5009&lt;&gt;"",Data!C1621,"")</f>
        <v/>
      </c>
    </row>
    <row r="1622" spans="1:3">
      <c r="A1622" s="14">
        <v>1613</v>
      </c>
      <c r="B1622" s="66" t="str">
        <f>IF(Data!B1622:$B$5009&lt;&gt;"",Data!B1622,"")</f>
        <v/>
      </c>
      <c r="C1622" s="66" t="str">
        <f>IF(Data!$B1622:$C$5009&lt;&gt;"",Data!C1622,"")</f>
        <v/>
      </c>
    </row>
    <row r="1623" spans="1:3">
      <c r="A1623" s="6">
        <v>1614</v>
      </c>
      <c r="B1623" s="66" t="str">
        <f>IF(Data!B1623:$B$5009&lt;&gt;"",Data!B1623,"")</f>
        <v/>
      </c>
      <c r="C1623" s="66" t="str">
        <f>IF(Data!$B1623:$C$5009&lt;&gt;"",Data!C1623,"")</f>
        <v/>
      </c>
    </row>
    <row r="1624" spans="1:3">
      <c r="A1624" s="14">
        <v>1615</v>
      </c>
      <c r="B1624" s="66" t="str">
        <f>IF(Data!B1624:$B$5009&lt;&gt;"",Data!B1624,"")</f>
        <v/>
      </c>
      <c r="C1624" s="66" t="str">
        <f>IF(Data!$B1624:$C$5009&lt;&gt;"",Data!C1624,"")</f>
        <v/>
      </c>
    </row>
    <row r="1625" spans="1:3">
      <c r="A1625" s="6">
        <v>1616</v>
      </c>
      <c r="B1625" s="66" t="str">
        <f>IF(Data!B1625:$B$5009&lt;&gt;"",Data!B1625,"")</f>
        <v/>
      </c>
      <c r="C1625" s="66" t="str">
        <f>IF(Data!$B1625:$C$5009&lt;&gt;"",Data!C1625,"")</f>
        <v/>
      </c>
    </row>
    <row r="1626" spans="1:3">
      <c r="A1626" s="14">
        <v>1617</v>
      </c>
      <c r="B1626" s="66" t="str">
        <f>IF(Data!B1626:$B$5009&lt;&gt;"",Data!B1626,"")</f>
        <v/>
      </c>
      <c r="C1626" s="66" t="str">
        <f>IF(Data!$B1626:$C$5009&lt;&gt;"",Data!C1626,"")</f>
        <v/>
      </c>
    </row>
    <row r="1627" spans="1:3">
      <c r="A1627" s="6">
        <v>1618</v>
      </c>
      <c r="B1627" s="66" t="str">
        <f>IF(Data!B1627:$B$5009&lt;&gt;"",Data!B1627,"")</f>
        <v/>
      </c>
      <c r="C1627" s="66" t="str">
        <f>IF(Data!$B1627:$C$5009&lt;&gt;"",Data!C1627,"")</f>
        <v/>
      </c>
    </row>
    <row r="1628" spans="1:3">
      <c r="A1628" s="14">
        <v>1619</v>
      </c>
      <c r="B1628" s="66" t="str">
        <f>IF(Data!B1628:$B$5009&lt;&gt;"",Data!B1628,"")</f>
        <v/>
      </c>
      <c r="C1628" s="66" t="str">
        <f>IF(Data!$B1628:$C$5009&lt;&gt;"",Data!C1628,"")</f>
        <v/>
      </c>
    </row>
    <row r="1629" spans="1:3">
      <c r="A1629" s="6">
        <v>1620</v>
      </c>
      <c r="B1629" s="66" t="str">
        <f>IF(Data!B1629:$B$5009&lt;&gt;"",Data!B1629,"")</f>
        <v/>
      </c>
      <c r="C1629" s="66" t="str">
        <f>IF(Data!$B1629:$C$5009&lt;&gt;"",Data!C1629,"")</f>
        <v/>
      </c>
    </row>
    <row r="1630" spans="1:3">
      <c r="A1630" s="14">
        <v>1621</v>
      </c>
      <c r="B1630" s="66" t="str">
        <f>IF(Data!B1630:$B$5009&lt;&gt;"",Data!B1630,"")</f>
        <v/>
      </c>
      <c r="C1630" s="66" t="str">
        <f>IF(Data!$B1630:$C$5009&lt;&gt;"",Data!C1630,"")</f>
        <v/>
      </c>
    </row>
    <row r="1631" spans="1:3">
      <c r="A1631" s="6">
        <v>1622</v>
      </c>
      <c r="B1631" s="66" t="str">
        <f>IF(Data!B1631:$B$5009&lt;&gt;"",Data!B1631,"")</f>
        <v/>
      </c>
      <c r="C1631" s="66" t="str">
        <f>IF(Data!$B1631:$C$5009&lt;&gt;"",Data!C1631,"")</f>
        <v/>
      </c>
    </row>
    <row r="1632" spans="1:3">
      <c r="A1632" s="14">
        <v>1623</v>
      </c>
      <c r="B1632" s="66" t="str">
        <f>IF(Data!B1632:$B$5009&lt;&gt;"",Data!B1632,"")</f>
        <v/>
      </c>
      <c r="C1632" s="66" t="str">
        <f>IF(Data!$B1632:$C$5009&lt;&gt;"",Data!C1632,"")</f>
        <v/>
      </c>
    </row>
    <row r="1633" spans="1:3">
      <c r="A1633" s="6">
        <v>1624</v>
      </c>
      <c r="B1633" s="66" t="str">
        <f>IF(Data!B1633:$B$5009&lt;&gt;"",Data!B1633,"")</f>
        <v/>
      </c>
      <c r="C1633" s="66" t="str">
        <f>IF(Data!$B1633:$C$5009&lt;&gt;"",Data!C1633,"")</f>
        <v/>
      </c>
    </row>
    <row r="1634" spans="1:3">
      <c r="A1634" s="14">
        <v>1625</v>
      </c>
      <c r="B1634" s="66" t="str">
        <f>IF(Data!B1634:$B$5009&lt;&gt;"",Data!B1634,"")</f>
        <v/>
      </c>
      <c r="C1634" s="66" t="str">
        <f>IF(Data!$B1634:$C$5009&lt;&gt;"",Data!C1634,"")</f>
        <v/>
      </c>
    </row>
    <row r="1635" spans="1:3">
      <c r="A1635" s="6">
        <v>1626</v>
      </c>
      <c r="B1635" s="66" t="str">
        <f>IF(Data!B1635:$B$5009&lt;&gt;"",Data!B1635,"")</f>
        <v/>
      </c>
      <c r="C1635" s="66" t="str">
        <f>IF(Data!$B1635:$C$5009&lt;&gt;"",Data!C1635,"")</f>
        <v/>
      </c>
    </row>
    <row r="1636" spans="1:3">
      <c r="A1636" s="14">
        <v>1627</v>
      </c>
      <c r="B1636" s="66" t="str">
        <f>IF(Data!B1636:$B$5009&lt;&gt;"",Data!B1636,"")</f>
        <v/>
      </c>
      <c r="C1636" s="66" t="str">
        <f>IF(Data!$B1636:$C$5009&lt;&gt;"",Data!C1636,"")</f>
        <v/>
      </c>
    </row>
    <row r="1637" spans="1:3">
      <c r="A1637" s="6">
        <v>1628</v>
      </c>
      <c r="B1637" s="66" t="str">
        <f>IF(Data!B1637:$B$5009&lt;&gt;"",Data!B1637,"")</f>
        <v/>
      </c>
      <c r="C1637" s="66" t="str">
        <f>IF(Data!$B1637:$C$5009&lt;&gt;"",Data!C1637,"")</f>
        <v/>
      </c>
    </row>
    <row r="1638" spans="1:3">
      <c r="A1638" s="14">
        <v>1629</v>
      </c>
      <c r="B1638" s="66" t="str">
        <f>IF(Data!B1638:$B$5009&lt;&gt;"",Data!B1638,"")</f>
        <v/>
      </c>
      <c r="C1638" s="66" t="str">
        <f>IF(Data!$B1638:$C$5009&lt;&gt;"",Data!C1638,"")</f>
        <v/>
      </c>
    </row>
    <row r="1639" spans="1:3">
      <c r="A1639" s="6">
        <v>1630</v>
      </c>
      <c r="B1639" s="66" t="str">
        <f>IF(Data!B1639:$B$5009&lt;&gt;"",Data!B1639,"")</f>
        <v/>
      </c>
      <c r="C1639" s="66" t="str">
        <f>IF(Data!$B1639:$C$5009&lt;&gt;"",Data!C1639,"")</f>
        <v/>
      </c>
    </row>
    <row r="1640" spans="1:3">
      <c r="A1640" s="14">
        <v>1631</v>
      </c>
      <c r="B1640" s="66" t="str">
        <f>IF(Data!B1640:$B$5009&lt;&gt;"",Data!B1640,"")</f>
        <v/>
      </c>
      <c r="C1640" s="66" t="str">
        <f>IF(Data!$B1640:$C$5009&lt;&gt;"",Data!C1640,"")</f>
        <v/>
      </c>
    </row>
    <row r="1641" spans="1:3">
      <c r="A1641" s="6">
        <v>1632</v>
      </c>
      <c r="B1641" s="66" t="str">
        <f>IF(Data!B1641:$B$5009&lt;&gt;"",Data!B1641,"")</f>
        <v/>
      </c>
      <c r="C1641" s="66" t="str">
        <f>IF(Data!$B1641:$C$5009&lt;&gt;"",Data!C1641,"")</f>
        <v/>
      </c>
    </row>
    <row r="1642" spans="1:3">
      <c r="A1642" s="14">
        <v>1633</v>
      </c>
      <c r="B1642" s="66" t="str">
        <f>IF(Data!B1642:$B$5009&lt;&gt;"",Data!B1642,"")</f>
        <v/>
      </c>
      <c r="C1642" s="66" t="str">
        <f>IF(Data!$B1642:$C$5009&lt;&gt;"",Data!C1642,"")</f>
        <v/>
      </c>
    </row>
    <row r="1643" spans="1:3">
      <c r="A1643" s="6">
        <v>1634</v>
      </c>
      <c r="B1643" s="66" t="str">
        <f>IF(Data!B1643:$B$5009&lt;&gt;"",Data!B1643,"")</f>
        <v/>
      </c>
      <c r="C1643" s="66" t="str">
        <f>IF(Data!$B1643:$C$5009&lt;&gt;"",Data!C1643,"")</f>
        <v/>
      </c>
    </row>
    <row r="1644" spans="1:3">
      <c r="A1644" s="14">
        <v>1635</v>
      </c>
      <c r="B1644" s="66" t="str">
        <f>IF(Data!B1644:$B$5009&lt;&gt;"",Data!B1644,"")</f>
        <v/>
      </c>
      <c r="C1644" s="66" t="str">
        <f>IF(Data!$B1644:$C$5009&lt;&gt;"",Data!C1644,"")</f>
        <v/>
      </c>
    </row>
    <row r="1645" spans="1:3">
      <c r="A1645" s="6">
        <v>1636</v>
      </c>
      <c r="B1645" s="66" t="str">
        <f>IF(Data!B1645:$B$5009&lt;&gt;"",Data!B1645,"")</f>
        <v/>
      </c>
      <c r="C1645" s="66" t="str">
        <f>IF(Data!$B1645:$C$5009&lt;&gt;"",Data!C1645,"")</f>
        <v/>
      </c>
    </row>
    <row r="1646" spans="1:3">
      <c r="A1646" s="14">
        <v>1637</v>
      </c>
      <c r="B1646" s="66" t="str">
        <f>IF(Data!B1646:$B$5009&lt;&gt;"",Data!B1646,"")</f>
        <v/>
      </c>
      <c r="C1646" s="66" t="str">
        <f>IF(Data!$B1646:$C$5009&lt;&gt;"",Data!C1646,"")</f>
        <v/>
      </c>
    </row>
    <row r="1647" spans="1:3">
      <c r="A1647" s="6">
        <v>1638</v>
      </c>
      <c r="B1647" s="66" t="str">
        <f>IF(Data!B1647:$B$5009&lt;&gt;"",Data!B1647,"")</f>
        <v/>
      </c>
      <c r="C1647" s="66" t="str">
        <f>IF(Data!$B1647:$C$5009&lt;&gt;"",Data!C1647,"")</f>
        <v/>
      </c>
    </row>
    <row r="1648" spans="1:3">
      <c r="A1648" s="14">
        <v>1639</v>
      </c>
      <c r="B1648" s="66" t="str">
        <f>IF(Data!B1648:$B$5009&lt;&gt;"",Data!B1648,"")</f>
        <v/>
      </c>
      <c r="C1648" s="66" t="str">
        <f>IF(Data!$B1648:$C$5009&lt;&gt;"",Data!C1648,"")</f>
        <v/>
      </c>
    </row>
    <row r="1649" spans="1:3">
      <c r="A1649" s="6">
        <v>1640</v>
      </c>
      <c r="B1649" s="66" t="str">
        <f>IF(Data!B1649:$B$5009&lt;&gt;"",Data!B1649,"")</f>
        <v/>
      </c>
      <c r="C1649" s="66" t="str">
        <f>IF(Data!$B1649:$C$5009&lt;&gt;"",Data!C1649,"")</f>
        <v/>
      </c>
    </row>
    <row r="1650" spans="1:3">
      <c r="A1650" s="14">
        <v>1641</v>
      </c>
      <c r="B1650" s="66" t="str">
        <f>IF(Data!B1650:$B$5009&lt;&gt;"",Data!B1650,"")</f>
        <v/>
      </c>
      <c r="C1650" s="66" t="str">
        <f>IF(Data!$B1650:$C$5009&lt;&gt;"",Data!C1650,"")</f>
        <v/>
      </c>
    </row>
    <row r="1651" spans="1:3">
      <c r="A1651" s="6">
        <v>1642</v>
      </c>
      <c r="B1651" s="66" t="str">
        <f>IF(Data!B1651:$B$5009&lt;&gt;"",Data!B1651,"")</f>
        <v/>
      </c>
      <c r="C1651" s="66" t="str">
        <f>IF(Data!$B1651:$C$5009&lt;&gt;"",Data!C1651,"")</f>
        <v/>
      </c>
    </row>
    <row r="1652" spans="1:3">
      <c r="A1652" s="14">
        <v>1643</v>
      </c>
      <c r="B1652" s="66" t="str">
        <f>IF(Data!B1652:$B$5009&lt;&gt;"",Data!B1652,"")</f>
        <v/>
      </c>
      <c r="C1652" s="66" t="str">
        <f>IF(Data!$B1652:$C$5009&lt;&gt;"",Data!C1652,"")</f>
        <v/>
      </c>
    </row>
    <row r="1653" spans="1:3">
      <c r="A1653" s="6">
        <v>1644</v>
      </c>
      <c r="B1653" s="66" t="str">
        <f>IF(Data!B1653:$B$5009&lt;&gt;"",Data!B1653,"")</f>
        <v/>
      </c>
      <c r="C1653" s="66" t="str">
        <f>IF(Data!$B1653:$C$5009&lt;&gt;"",Data!C1653,"")</f>
        <v/>
      </c>
    </row>
    <row r="1654" spans="1:3">
      <c r="A1654" s="14">
        <v>1645</v>
      </c>
      <c r="B1654" s="66" t="str">
        <f>IF(Data!B1654:$B$5009&lt;&gt;"",Data!B1654,"")</f>
        <v/>
      </c>
      <c r="C1654" s="66" t="str">
        <f>IF(Data!$B1654:$C$5009&lt;&gt;"",Data!C1654,"")</f>
        <v/>
      </c>
    </row>
    <row r="1655" spans="1:3">
      <c r="A1655" s="6">
        <v>1646</v>
      </c>
      <c r="B1655" s="66" t="str">
        <f>IF(Data!B1655:$B$5009&lt;&gt;"",Data!B1655,"")</f>
        <v/>
      </c>
      <c r="C1655" s="66" t="str">
        <f>IF(Data!$B1655:$C$5009&lt;&gt;"",Data!C1655,"")</f>
        <v/>
      </c>
    </row>
    <row r="1656" spans="1:3">
      <c r="A1656" s="14">
        <v>1647</v>
      </c>
      <c r="B1656" s="66" t="str">
        <f>IF(Data!B1656:$B$5009&lt;&gt;"",Data!B1656,"")</f>
        <v/>
      </c>
      <c r="C1656" s="66" t="str">
        <f>IF(Data!$B1656:$C$5009&lt;&gt;"",Data!C1656,"")</f>
        <v/>
      </c>
    </row>
    <row r="1657" spans="1:3">
      <c r="A1657" s="6">
        <v>1648</v>
      </c>
      <c r="B1657" s="66" t="str">
        <f>IF(Data!B1657:$B$5009&lt;&gt;"",Data!B1657,"")</f>
        <v/>
      </c>
      <c r="C1657" s="66" t="str">
        <f>IF(Data!$B1657:$C$5009&lt;&gt;"",Data!C1657,"")</f>
        <v/>
      </c>
    </row>
    <row r="1658" spans="1:3">
      <c r="A1658" s="14">
        <v>1649</v>
      </c>
      <c r="B1658" s="66" t="str">
        <f>IF(Data!B1658:$B$5009&lt;&gt;"",Data!B1658,"")</f>
        <v/>
      </c>
      <c r="C1658" s="66" t="str">
        <f>IF(Data!$B1658:$C$5009&lt;&gt;"",Data!C1658,"")</f>
        <v/>
      </c>
    </row>
    <row r="1659" spans="1:3">
      <c r="A1659" s="6">
        <v>1650</v>
      </c>
      <c r="B1659" s="66" t="str">
        <f>IF(Data!B1659:$B$5009&lt;&gt;"",Data!B1659,"")</f>
        <v/>
      </c>
      <c r="C1659" s="66" t="str">
        <f>IF(Data!$B1659:$C$5009&lt;&gt;"",Data!C1659,"")</f>
        <v/>
      </c>
    </row>
    <row r="1660" spans="1:3">
      <c r="A1660" s="14">
        <v>1651</v>
      </c>
      <c r="B1660" s="66" t="str">
        <f>IF(Data!B1660:$B$5009&lt;&gt;"",Data!B1660,"")</f>
        <v/>
      </c>
      <c r="C1660" s="66" t="str">
        <f>IF(Data!$B1660:$C$5009&lt;&gt;"",Data!C1660,"")</f>
        <v/>
      </c>
    </row>
    <row r="1661" spans="1:3">
      <c r="A1661" s="6">
        <v>1652</v>
      </c>
      <c r="B1661" s="66" t="str">
        <f>IF(Data!B1661:$B$5009&lt;&gt;"",Data!B1661,"")</f>
        <v/>
      </c>
      <c r="C1661" s="66" t="str">
        <f>IF(Data!$B1661:$C$5009&lt;&gt;"",Data!C1661,"")</f>
        <v/>
      </c>
    </row>
    <row r="1662" spans="1:3">
      <c r="A1662" s="14">
        <v>1653</v>
      </c>
      <c r="B1662" s="66" t="str">
        <f>IF(Data!B1662:$B$5009&lt;&gt;"",Data!B1662,"")</f>
        <v/>
      </c>
      <c r="C1662" s="66" t="str">
        <f>IF(Data!$B1662:$C$5009&lt;&gt;"",Data!C1662,"")</f>
        <v/>
      </c>
    </row>
    <row r="1663" spans="1:3">
      <c r="A1663" s="6">
        <v>1654</v>
      </c>
      <c r="B1663" s="66" t="str">
        <f>IF(Data!B1663:$B$5009&lt;&gt;"",Data!B1663,"")</f>
        <v/>
      </c>
      <c r="C1663" s="66" t="str">
        <f>IF(Data!$B1663:$C$5009&lt;&gt;"",Data!C1663,"")</f>
        <v/>
      </c>
    </row>
    <row r="1664" spans="1:3">
      <c r="A1664" s="14">
        <v>1655</v>
      </c>
      <c r="B1664" s="66" t="str">
        <f>IF(Data!B1664:$B$5009&lt;&gt;"",Data!B1664,"")</f>
        <v/>
      </c>
      <c r="C1664" s="66" t="str">
        <f>IF(Data!$B1664:$C$5009&lt;&gt;"",Data!C1664,"")</f>
        <v/>
      </c>
    </row>
    <row r="1665" spans="1:3">
      <c r="A1665" s="6">
        <v>1656</v>
      </c>
      <c r="B1665" s="66" t="str">
        <f>IF(Data!B1665:$B$5009&lt;&gt;"",Data!B1665,"")</f>
        <v/>
      </c>
      <c r="C1665" s="66" t="str">
        <f>IF(Data!$B1665:$C$5009&lt;&gt;"",Data!C1665,"")</f>
        <v/>
      </c>
    </row>
    <row r="1666" spans="1:3">
      <c r="A1666" s="14">
        <v>1657</v>
      </c>
      <c r="B1666" s="66" t="str">
        <f>IF(Data!B1666:$B$5009&lt;&gt;"",Data!B1666,"")</f>
        <v/>
      </c>
      <c r="C1666" s="66" t="str">
        <f>IF(Data!$B1666:$C$5009&lt;&gt;"",Data!C1666,"")</f>
        <v/>
      </c>
    </row>
    <row r="1667" spans="1:3">
      <c r="A1667" s="6">
        <v>1658</v>
      </c>
      <c r="B1667" s="66" t="str">
        <f>IF(Data!B1667:$B$5009&lt;&gt;"",Data!B1667,"")</f>
        <v/>
      </c>
      <c r="C1667" s="66" t="str">
        <f>IF(Data!$B1667:$C$5009&lt;&gt;"",Data!C1667,"")</f>
        <v/>
      </c>
    </row>
    <row r="1668" spans="1:3">
      <c r="A1668" s="14">
        <v>1659</v>
      </c>
      <c r="B1668" s="66" t="str">
        <f>IF(Data!B1668:$B$5009&lt;&gt;"",Data!B1668,"")</f>
        <v/>
      </c>
      <c r="C1668" s="66" t="str">
        <f>IF(Data!$B1668:$C$5009&lt;&gt;"",Data!C1668,"")</f>
        <v/>
      </c>
    </row>
    <row r="1669" spans="1:3">
      <c r="A1669" s="6">
        <v>1660</v>
      </c>
      <c r="B1669" s="66" t="str">
        <f>IF(Data!B1669:$B$5009&lt;&gt;"",Data!B1669,"")</f>
        <v/>
      </c>
      <c r="C1669" s="66" t="str">
        <f>IF(Data!$B1669:$C$5009&lt;&gt;"",Data!C1669,"")</f>
        <v/>
      </c>
    </row>
    <row r="1670" spans="1:3">
      <c r="A1670" s="14">
        <v>1661</v>
      </c>
      <c r="B1670" s="66" t="str">
        <f>IF(Data!B1670:$B$5009&lt;&gt;"",Data!B1670,"")</f>
        <v/>
      </c>
      <c r="C1670" s="66" t="str">
        <f>IF(Data!$B1670:$C$5009&lt;&gt;"",Data!C1670,"")</f>
        <v/>
      </c>
    </row>
    <row r="1671" spans="1:3">
      <c r="A1671" s="6">
        <v>1662</v>
      </c>
      <c r="B1671" s="66" t="str">
        <f>IF(Data!B1671:$B$5009&lt;&gt;"",Data!B1671,"")</f>
        <v/>
      </c>
      <c r="C1671" s="66" t="str">
        <f>IF(Data!$B1671:$C$5009&lt;&gt;"",Data!C1671,"")</f>
        <v/>
      </c>
    </row>
    <row r="1672" spans="1:3">
      <c r="A1672" s="14">
        <v>1663</v>
      </c>
      <c r="B1672" s="66" t="str">
        <f>IF(Data!B1672:$B$5009&lt;&gt;"",Data!B1672,"")</f>
        <v/>
      </c>
      <c r="C1672" s="66" t="str">
        <f>IF(Data!$B1672:$C$5009&lt;&gt;"",Data!C1672,"")</f>
        <v/>
      </c>
    </row>
    <row r="1673" spans="1:3">
      <c r="A1673" s="6">
        <v>1664</v>
      </c>
      <c r="B1673" s="66" t="str">
        <f>IF(Data!B1673:$B$5009&lt;&gt;"",Data!B1673,"")</f>
        <v/>
      </c>
      <c r="C1673" s="66" t="str">
        <f>IF(Data!$B1673:$C$5009&lt;&gt;"",Data!C1673,"")</f>
        <v/>
      </c>
    </row>
    <row r="1674" spans="1:3">
      <c r="A1674" s="14">
        <v>1665</v>
      </c>
      <c r="B1674" s="66" t="str">
        <f>IF(Data!B1674:$B$5009&lt;&gt;"",Data!B1674,"")</f>
        <v/>
      </c>
      <c r="C1674" s="66" t="str">
        <f>IF(Data!$B1674:$C$5009&lt;&gt;"",Data!C1674,"")</f>
        <v/>
      </c>
    </row>
    <row r="1675" spans="1:3">
      <c r="A1675" s="6">
        <v>1666</v>
      </c>
      <c r="B1675" s="66" t="str">
        <f>IF(Data!B1675:$B$5009&lt;&gt;"",Data!B1675,"")</f>
        <v/>
      </c>
      <c r="C1675" s="66" t="str">
        <f>IF(Data!$B1675:$C$5009&lt;&gt;"",Data!C1675,"")</f>
        <v/>
      </c>
    </row>
    <row r="1676" spans="1:3">
      <c r="A1676" s="14">
        <v>1667</v>
      </c>
      <c r="B1676" s="66" t="str">
        <f>IF(Data!B1676:$B$5009&lt;&gt;"",Data!B1676,"")</f>
        <v/>
      </c>
      <c r="C1676" s="66" t="str">
        <f>IF(Data!$B1676:$C$5009&lt;&gt;"",Data!C1676,"")</f>
        <v/>
      </c>
    </row>
    <row r="1677" spans="1:3">
      <c r="A1677" s="6">
        <v>1668</v>
      </c>
      <c r="B1677" s="66" t="str">
        <f>IF(Data!B1677:$B$5009&lt;&gt;"",Data!B1677,"")</f>
        <v/>
      </c>
      <c r="C1677" s="66" t="str">
        <f>IF(Data!$B1677:$C$5009&lt;&gt;"",Data!C1677,"")</f>
        <v/>
      </c>
    </row>
    <row r="1678" spans="1:3">
      <c r="A1678" s="14">
        <v>1669</v>
      </c>
      <c r="B1678" s="66" t="str">
        <f>IF(Data!B1678:$B$5009&lt;&gt;"",Data!B1678,"")</f>
        <v/>
      </c>
      <c r="C1678" s="66" t="str">
        <f>IF(Data!$B1678:$C$5009&lt;&gt;"",Data!C1678,"")</f>
        <v/>
      </c>
    </row>
    <row r="1679" spans="1:3">
      <c r="A1679" s="6">
        <v>1670</v>
      </c>
      <c r="B1679" s="66" t="str">
        <f>IF(Data!B1679:$B$5009&lt;&gt;"",Data!B1679,"")</f>
        <v/>
      </c>
      <c r="C1679" s="66" t="str">
        <f>IF(Data!$B1679:$C$5009&lt;&gt;"",Data!C1679,"")</f>
        <v/>
      </c>
    </row>
    <row r="1680" spans="1:3">
      <c r="A1680" s="14">
        <v>1671</v>
      </c>
      <c r="B1680" s="66" t="str">
        <f>IF(Data!B1680:$B$5009&lt;&gt;"",Data!B1680,"")</f>
        <v/>
      </c>
      <c r="C1680" s="66" t="str">
        <f>IF(Data!$B1680:$C$5009&lt;&gt;"",Data!C1680,"")</f>
        <v/>
      </c>
    </row>
    <row r="1681" spans="1:3">
      <c r="A1681" s="6">
        <v>1672</v>
      </c>
      <c r="B1681" s="66" t="str">
        <f>IF(Data!B1681:$B$5009&lt;&gt;"",Data!B1681,"")</f>
        <v/>
      </c>
      <c r="C1681" s="66" t="str">
        <f>IF(Data!$B1681:$C$5009&lt;&gt;"",Data!C1681,"")</f>
        <v/>
      </c>
    </row>
    <row r="1682" spans="1:3">
      <c r="A1682" s="14">
        <v>1673</v>
      </c>
      <c r="B1682" s="66" t="str">
        <f>IF(Data!B1682:$B$5009&lt;&gt;"",Data!B1682,"")</f>
        <v/>
      </c>
      <c r="C1682" s="66" t="str">
        <f>IF(Data!$B1682:$C$5009&lt;&gt;"",Data!C1682,"")</f>
        <v/>
      </c>
    </row>
    <row r="1683" spans="1:3">
      <c r="A1683" s="6">
        <v>1674</v>
      </c>
      <c r="B1683" s="66" t="str">
        <f>IF(Data!B1683:$B$5009&lt;&gt;"",Data!B1683,"")</f>
        <v/>
      </c>
      <c r="C1683" s="66" t="str">
        <f>IF(Data!$B1683:$C$5009&lt;&gt;"",Data!C1683,"")</f>
        <v/>
      </c>
    </row>
    <row r="1684" spans="1:3">
      <c r="A1684" s="14">
        <v>1675</v>
      </c>
      <c r="B1684" s="66" t="str">
        <f>IF(Data!B1684:$B$5009&lt;&gt;"",Data!B1684,"")</f>
        <v/>
      </c>
      <c r="C1684" s="66" t="str">
        <f>IF(Data!$B1684:$C$5009&lt;&gt;"",Data!C1684,"")</f>
        <v/>
      </c>
    </row>
    <row r="1685" spans="1:3">
      <c r="A1685" s="6">
        <v>1676</v>
      </c>
      <c r="B1685" s="66" t="str">
        <f>IF(Data!B1685:$B$5009&lt;&gt;"",Data!B1685,"")</f>
        <v/>
      </c>
      <c r="C1685" s="66" t="str">
        <f>IF(Data!$B1685:$C$5009&lt;&gt;"",Data!C1685,"")</f>
        <v/>
      </c>
    </row>
    <row r="1686" spans="1:3">
      <c r="A1686" s="14">
        <v>1677</v>
      </c>
      <c r="B1686" s="66" t="str">
        <f>IF(Data!B1686:$B$5009&lt;&gt;"",Data!B1686,"")</f>
        <v/>
      </c>
      <c r="C1686" s="66" t="str">
        <f>IF(Data!$B1686:$C$5009&lt;&gt;"",Data!C1686,"")</f>
        <v/>
      </c>
    </row>
    <row r="1687" spans="1:3">
      <c r="A1687" s="6">
        <v>1678</v>
      </c>
      <c r="B1687" s="66" t="str">
        <f>IF(Data!B1687:$B$5009&lt;&gt;"",Data!B1687,"")</f>
        <v/>
      </c>
      <c r="C1687" s="66" t="str">
        <f>IF(Data!$B1687:$C$5009&lt;&gt;"",Data!C1687,"")</f>
        <v/>
      </c>
    </row>
    <row r="1688" spans="1:3">
      <c r="A1688" s="14">
        <v>1679</v>
      </c>
      <c r="B1688" s="66" t="str">
        <f>IF(Data!B1688:$B$5009&lt;&gt;"",Data!B1688,"")</f>
        <v/>
      </c>
      <c r="C1688" s="66" t="str">
        <f>IF(Data!$B1688:$C$5009&lt;&gt;"",Data!C1688,"")</f>
        <v/>
      </c>
    </row>
    <row r="1689" spans="1:3">
      <c r="A1689" s="6">
        <v>1680</v>
      </c>
      <c r="B1689" s="66" t="str">
        <f>IF(Data!B1689:$B$5009&lt;&gt;"",Data!B1689,"")</f>
        <v/>
      </c>
      <c r="C1689" s="66" t="str">
        <f>IF(Data!$B1689:$C$5009&lt;&gt;"",Data!C1689,"")</f>
        <v/>
      </c>
    </row>
    <row r="1690" spans="1:3">
      <c r="A1690" s="14">
        <v>1681</v>
      </c>
      <c r="B1690" s="66" t="str">
        <f>IF(Data!B1690:$B$5009&lt;&gt;"",Data!B1690,"")</f>
        <v/>
      </c>
      <c r="C1690" s="66" t="str">
        <f>IF(Data!$B1690:$C$5009&lt;&gt;"",Data!C1690,"")</f>
        <v/>
      </c>
    </row>
    <row r="1691" spans="1:3">
      <c r="A1691" s="6">
        <v>1682</v>
      </c>
      <c r="B1691" s="66" t="str">
        <f>IF(Data!B1691:$B$5009&lt;&gt;"",Data!B1691,"")</f>
        <v/>
      </c>
      <c r="C1691" s="66" t="str">
        <f>IF(Data!$B1691:$C$5009&lt;&gt;"",Data!C1691,"")</f>
        <v/>
      </c>
    </row>
    <row r="1692" spans="1:3">
      <c r="A1692" s="14">
        <v>1683</v>
      </c>
      <c r="B1692" s="66" t="str">
        <f>IF(Data!B1692:$B$5009&lt;&gt;"",Data!B1692,"")</f>
        <v/>
      </c>
      <c r="C1692" s="66" t="str">
        <f>IF(Data!$B1692:$C$5009&lt;&gt;"",Data!C1692,"")</f>
        <v/>
      </c>
    </row>
    <row r="1693" spans="1:3">
      <c r="A1693" s="6">
        <v>1684</v>
      </c>
      <c r="B1693" s="66" t="str">
        <f>IF(Data!B1693:$B$5009&lt;&gt;"",Data!B1693,"")</f>
        <v/>
      </c>
      <c r="C1693" s="66" t="str">
        <f>IF(Data!$B1693:$C$5009&lt;&gt;"",Data!C1693,"")</f>
        <v/>
      </c>
    </row>
    <row r="1694" spans="1:3">
      <c r="A1694" s="14">
        <v>1685</v>
      </c>
      <c r="B1694" s="66" t="str">
        <f>IF(Data!B1694:$B$5009&lt;&gt;"",Data!B1694,"")</f>
        <v/>
      </c>
      <c r="C1694" s="66" t="str">
        <f>IF(Data!$B1694:$C$5009&lt;&gt;"",Data!C1694,"")</f>
        <v/>
      </c>
    </row>
    <row r="1695" spans="1:3">
      <c r="A1695" s="6">
        <v>1686</v>
      </c>
      <c r="B1695" s="66" t="str">
        <f>IF(Data!B1695:$B$5009&lt;&gt;"",Data!B1695,"")</f>
        <v/>
      </c>
      <c r="C1695" s="66" t="str">
        <f>IF(Data!$B1695:$C$5009&lt;&gt;"",Data!C1695,"")</f>
        <v/>
      </c>
    </row>
    <row r="1696" spans="1:3">
      <c r="A1696" s="14">
        <v>1687</v>
      </c>
      <c r="B1696" s="66" t="str">
        <f>IF(Data!B1696:$B$5009&lt;&gt;"",Data!B1696,"")</f>
        <v/>
      </c>
      <c r="C1696" s="66" t="str">
        <f>IF(Data!$B1696:$C$5009&lt;&gt;"",Data!C1696,"")</f>
        <v/>
      </c>
    </row>
    <row r="1697" spans="1:3">
      <c r="A1697" s="6">
        <v>1688</v>
      </c>
      <c r="B1697" s="66" t="str">
        <f>IF(Data!B1697:$B$5009&lt;&gt;"",Data!B1697,"")</f>
        <v/>
      </c>
      <c r="C1697" s="66" t="str">
        <f>IF(Data!$B1697:$C$5009&lt;&gt;"",Data!C1697,"")</f>
        <v/>
      </c>
    </row>
    <row r="1698" spans="1:3">
      <c r="A1698" s="14">
        <v>1689</v>
      </c>
      <c r="B1698" s="66" t="str">
        <f>IF(Data!B1698:$B$5009&lt;&gt;"",Data!B1698,"")</f>
        <v/>
      </c>
      <c r="C1698" s="66" t="str">
        <f>IF(Data!$B1698:$C$5009&lt;&gt;"",Data!C1698,"")</f>
        <v/>
      </c>
    </row>
    <row r="1699" spans="1:3">
      <c r="A1699" s="6">
        <v>1690</v>
      </c>
      <c r="B1699" s="66" t="str">
        <f>IF(Data!B1699:$B$5009&lt;&gt;"",Data!B1699,"")</f>
        <v/>
      </c>
      <c r="C1699" s="66" t="str">
        <f>IF(Data!$B1699:$C$5009&lt;&gt;"",Data!C1699,"")</f>
        <v/>
      </c>
    </row>
    <row r="1700" spans="1:3">
      <c r="A1700" s="14">
        <v>1691</v>
      </c>
      <c r="B1700" s="66" t="str">
        <f>IF(Data!B1700:$B$5009&lt;&gt;"",Data!B1700,"")</f>
        <v/>
      </c>
      <c r="C1700" s="66" t="str">
        <f>IF(Data!$B1700:$C$5009&lt;&gt;"",Data!C1700,"")</f>
        <v/>
      </c>
    </row>
    <row r="1701" spans="1:3">
      <c r="A1701" s="6">
        <v>1692</v>
      </c>
      <c r="B1701" s="66" t="str">
        <f>IF(Data!B1701:$B$5009&lt;&gt;"",Data!B1701,"")</f>
        <v/>
      </c>
      <c r="C1701" s="66" t="str">
        <f>IF(Data!$B1701:$C$5009&lt;&gt;"",Data!C1701,"")</f>
        <v/>
      </c>
    </row>
    <row r="1702" spans="1:3">
      <c r="A1702" s="14">
        <v>1693</v>
      </c>
      <c r="B1702" s="66" t="str">
        <f>IF(Data!B1702:$B$5009&lt;&gt;"",Data!B1702,"")</f>
        <v/>
      </c>
      <c r="C1702" s="66" t="str">
        <f>IF(Data!$B1702:$C$5009&lt;&gt;"",Data!C1702,"")</f>
        <v/>
      </c>
    </row>
    <row r="1703" spans="1:3">
      <c r="A1703" s="6">
        <v>1694</v>
      </c>
      <c r="B1703" s="66" t="str">
        <f>IF(Data!B1703:$B$5009&lt;&gt;"",Data!B1703,"")</f>
        <v/>
      </c>
      <c r="C1703" s="66" t="str">
        <f>IF(Data!$B1703:$C$5009&lt;&gt;"",Data!C1703,"")</f>
        <v/>
      </c>
    </row>
    <row r="1704" spans="1:3">
      <c r="A1704" s="14">
        <v>1695</v>
      </c>
      <c r="B1704" s="66" t="str">
        <f>IF(Data!B1704:$B$5009&lt;&gt;"",Data!B1704,"")</f>
        <v/>
      </c>
      <c r="C1704" s="66" t="str">
        <f>IF(Data!$B1704:$C$5009&lt;&gt;"",Data!C1704,"")</f>
        <v/>
      </c>
    </row>
    <row r="1705" spans="1:3">
      <c r="A1705" s="6">
        <v>1696</v>
      </c>
      <c r="B1705" s="66" t="str">
        <f>IF(Data!B1705:$B$5009&lt;&gt;"",Data!B1705,"")</f>
        <v/>
      </c>
      <c r="C1705" s="66" t="str">
        <f>IF(Data!$B1705:$C$5009&lt;&gt;"",Data!C1705,"")</f>
        <v/>
      </c>
    </row>
    <row r="1706" spans="1:3">
      <c r="A1706" s="14">
        <v>1697</v>
      </c>
      <c r="B1706" s="66" t="str">
        <f>IF(Data!B1706:$B$5009&lt;&gt;"",Data!B1706,"")</f>
        <v/>
      </c>
      <c r="C1706" s="66" t="str">
        <f>IF(Data!$B1706:$C$5009&lt;&gt;"",Data!C1706,"")</f>
        <v/>
      </c>
    </row>
    <row r="1707" spans="1:3">
      <c r="A1707" s="6">
        <v>1698</v>
      </c>
      <c r="B1707" s="66" t="str">
        <f>IF(Data!B1707:$B$5009&lt;&gt;"",Data!B1707,"")</f>
        <v/>
      </c>
      <c r="C1707" s="66" t="str">
        <f>IF(Data!$B1707:$C$5009&lt;&gt;"",Data!C1707,"")</f>
        <v/>
      </c>
    </row>
    <row r="1708" spans="1:3">
      <c r="A1708" s="14">
        <v>1699</v>
      </c>
      <c r="B1708" s="66" t="str">
        <f>IF(Data!B1708:$B$5009&lt;&gt;"",Data!B1708,"")</f>
        <v/>
      </c>
      <c r="C1708" s="66" t="str">
        <f>IF(Data!$B1708:$C$5009&lt;&gt;"",Data!C1708,"")</f>
        <v/>
      </c>
    </row>
    <row r="1709" spans="1:3">
      <c r="A1709" s="6">
        <v>1700</v>
      </c>
      <c r="B1709" s="66" t="str">
        <f>IF(Data!B1709:$B$5009&lt;&gt;"",Data!B1709,"")</f>
        <v/>
      </c>
      <c r="C1709" s="66" t="str">
        <f>IF(Data!$B1709:$C$5009&lt;&gt;"",Data!C1709,"")</f>
        <v/>
      </c>
    </row>
    <row r="1710" spans="1:3">
      <c r="A1710" s="14">
        <v>1701</v>
      </c>
      <c r="B1710" s="66" t="str">
        <f>IF(Data!B1710:$B$5009&lt;&gt;"",Data!B1710,"")</f>
        <v/>
      </c>
      <c r="C1710" s="66" t="str">
        <f>IF(Data!$B1710:$C$5009&lt;&gt;"",Data!C1710,"")</f>
        <v/>
      </c>
    </row>
    <row r="1711" spans="1:3">
      <c r="A1711" s="6">
        <v>1702</v>
      </c>
      <c r="B1711" s="66" t="str">
        <f>IF(Data!B1711:$B$5009&lt;&gt;"",Data!B1711,"")</f>
        <v/>
      </c>
      <c r="C1711" s="66" t="str">
        <f>IF(Data!$B1711:$C$5009&lt;&gt;"",Data!C1711,"")</f>
        <v/>
      </c>
    </row>
    <row r="1712" spans="1:3">
      <c r="A1712" s="14">
        <v>1703</v>
      </c>
      <c r="B1712" s="66" t="str">
        <f>IF(Data!B1712:$B$5009&lt;&gt;"",Data!B1712,"")</f>
        <v/>
      </c>
      <c r="C1712" s="66" t="str">
        <f>IF(Data!$B1712:$C$5009&lt;&gt;"",Data!C1712,"")</f>
        <v/>
      </c>
    </row>
    <row r="1713" spans="1:3">
      <c r="A1713" s="6">
        <v>1704</v>
      </c>
      <c r="B1713" s="66" t="str">
        <f>IF(Data!B1713:$B$5009&lt;&gt;"",Data!B1713,"")</f>
        <v/>
      </c>
      <c r="C1713" s="66" t="str">
        <f>IF(Data!$B1713:$C$5009&lt;&gt;"",Data!C1713,"")</f>
        <v/>
      </c>
    </row>
    <row r="1714" spans="1:3">
      <c r="A1714" s="14">
        <v>1705</v>
      </c>
      <c r="B1714" s="66" t="str">
        <f>IF(Data!B1714:$B$5009&lt;&gt;"",Data!B1714,"")</f>
        <v/>
      </c>
      <c r="C1714" s="66" t="str">
        <f>IF(Data!$B1714:$C$5009&lt;&gt;"",Data!C1714,"")</f>
        <v/>
      </c>
    </row>
    <row r="1715" spans="1:3">
      <c r="A1715" s="6">
        <v>1706</v>
      </c>
      <c r="B1715" s="66" t="str">
        <f>IF(Data!B1715:$B$5009&lt;&gt;"",Data!B1715,"")</f>
        <v/>
      </c>
      <c r="C1715" s="66" t="str">
        <f>IF(Data!$B1715:$C$5009&lt;&gt;"",Data!C1715,"")</f>
        <v/>
      </c>
    </row>
    <row r="1716" spans="1:3">
      <c r="A1716" s="14">
        <v>1707</v>
      </c>
      <c r="B1716" s="66" t="str">
        <f>IF(Data!B1716:$B$5009&lt;&gt;"",Data!B1716,"")</f>
        <v/>
      </c>
      <c r="C1716" s="66" t="str">
        <f>IF(Data!$B1716:$C$5009&lt;&gt;"",Data!C1716,"")</f>
        <v/>
      </c>
    </row>
    <row r="1717" spans="1:3">
      <c r="A1717" s="6">
        <v>1708</v>
      </c>
      <c r="B1717" s="66" t="str">
        <f>IF(Data!B1717:$B$5009&lt;&gt;"",Data!B1717,"")</f>
        <v/>
      </c>
      <c r="C1717" s="66" t="str">
        <f>IF(Data!$B1717:$C$5009&lt;&gt;"",Data!C1717,"")</f>
        <v/>
      </c>
    </row>
    <row r="1718" spans="1:3">
      <c r="A1718" s="14">
        <v>1709</v>
      </c>
      <c r="B1718" s="66" t="str">
        <f>IF(Data!B1718:$B$5009&lt;&gt;"",Data!B1718,"")</f>
        <v/>
      </c>
      <c r="C1718" s="66" t="str">
        <f>IF(Data!$B1718:$C$5009&lt;&gt;"",Data!C1718,"")</f>
        <v/>
      </c>
    </row>
    <row r="1719" spans="1:3">
      <c r="A1719" s="6">
        <v>1710</v>
      </c>
      <c r="B1719" s="66" t="str">
        <f>IF(Data!B1719:$B$5009&lt;&gt;"",Data!B1719,"")</f>
        <v/>
      </c>
      <c r="C1719" s="66" t="str">
        <f>IF(Data!$B1719:$C$5009&lt;&gt;"",Data!C1719,"")</f>
        <v/>
      </c>
    </row>
    <row r="1720" spans="1:3">
      <c r="A1720" s="14">
        <v>1711</v>
      </c>
      <c r="B1720" s="66" t="str">
        <f>IF(Data!B1720:$B$5009&lt;&gt;"",Data!B1720,"")</f>
        <v/>
      </c>
      <c r="C1720" s="66" t="str">
        <f>IF(Data!$B1720:$C$5009&lt;&gt;"",Data!C1720,"")</f>
        <v/>
      </c>
    </row>
    <row r="1721" spans="1:3">
      <c r="A1721" s="6">
        <v>1712</v>
      </c>
      <c r="B1721" s="66" t="str">
        <f>IF(Data!B1721:$B$5009&lt;&gt;"",Data!B1721,"")</f>
        <v/>
      </c>
      <c r="C1721" s="66" t="str">
        <f>IF(Data!$B1721:$C$5009&lt;&gt;"",Data!C1721,"")</f>
        <v/>
      </c>
    </row>
    <row r="1722" spans="1:3">
      <c r="A1722" s="14">
        <v>1713</v>
      </c>
      <c r="B1722" s="66" t="str">
        <f>IF(Data!B1722:$B$5009&lt;&gt;"",Data!B1722,"")</f>
        <v/>
      </c>
      <c r="C1722" s="66" t="str">
        <f>IF(Data!$B1722:$C$5009&lt;&gt;"",Data!C1722,"")</f>
        <v/>
      </c>
    </row>
    <row r="1723" spans="1:3">
      <c r="A1723" s="6">
        <v>1714</v>
      </c>
      <c r="B1723" s="66" t="str">
        <f>IF(Data!B1723:$B$5009&lt;&gt;"",Data!B1723,"")</f>
        <v/>
      </c>
      <c r="C1723" s="66" t="str">
        <f>IF(Data!$B1723:$C$5009&lt;&gt;"",Data!C1723,"")</f>
        <v/>
      </c>
    </row>
    <row r="1724" spans="1:3">
      <c r="A1724" s="14">
        <v>1715</v>
      </c>
      <c r="B1724" s="66" t="str">
        <f>IF(Data!B1724:$B$5009&lt;&gt;"",Data!B1724,"")</f>
        <v/>
      </c>
      <c r="C1724" s="66" t="str">
        <f>IF(Data!$B1724:$C$5009&lt;&gt;"",Data!C1724,"")</f>
        <v/>
      </c>
    </row>
    <row r="1725" spans="1:3">
      <c r="A1725" s="6">
        <v>1716</v>
      </c>
      <c r="B1725" s="66" t="str">
        <f>IF(Data!B1725:$B$5009&lt;&gt;"",Data!B1725,"")</f>
        <v/>
      </c>
      <c r="C1725" s="66" t="str">
        <f>IF(Data!$B1725:$C$5009&lt;&gt;"",Data!C1725,"")</f>
        <v/>
      </c>
    </row>
    <row r="1726" spans="1:3">
      <c r="A1726" s="14">
        <v>1717</v>
      </c>
      <c r="B1726" s="66" t="str">
        <f>IF(Data!B1726:$B$5009&lt;&gt;"",Data!B1726,"")</f>
        <v/>
      </c>
      <c r="C1726" s="66" t="str">
        <f>IF(Data!$B1726:$C$5009&lt;&gt;"",Data!C1726,"")</f>
        <v/>
      </c>
    </row>
    <row r="1727" spans="1:3">
      <c r="A1727" s="6">
        <v>1718</v>
      </c>
      <c r="B1727" s="66" t="str">
        <f>IF(Data!B1727:$B$5009&lt;&gt;"",Data!B1727,"")</f>
        <v/>
      </c>
      <c r="C1727" s="66" t="str">
        <f>IF(Data!$B1727:$C$5009&lt;&gt;"",Data!C1727,"")</f>
        <v/>
      </c>
    </row>
    <row r="1728" spans="1:3">
      <c r="A1728" s="14">
        <v>1719</v>
      </c>
      <c r="B1728" s="66" t="str">
        <f>IF(Data!B1728:$B$5009&lt;&gt;"",Data!B1728,"")</f>
        <v/>
      </c>
      <c r="C1728" s="66" t="str">
        <f>IF(Data!$B1728:$C$5009&lt;&gt;"",Data!C1728,"")</f>
        <v/>
      </c>
    </row>
    <row r="1729" spans="1:3">
      <c r="A1729" s="6">
        <v>1720</v>
      </c>
      <c r="B1729" s="66" t="str">
        <f>IF(Data!B1729:$B$5009&lt;&gt;"",Data!B1729,"")</f>
        <v/>
      </c>
      <c r="C1729" s="66" t="str">
        <f>IF(Data!$B1729:$C$5009&lt;&gt;"",Data!C1729,"")</f>
        <v/>
      </c>
    </row>
    <row r="1730" spans="1:3">
      <c r="A1730" s="14">
        <v>1721</v>
      </c>
      <c r="B1730" s="66" t="str">
        <f>IF(Data!B1730:$B$5009&lt;&gt;"",Data!B1730,"")</f>
        <v/>
      </c>
      <c r="C1730" s="66" t="str">
        <f>IF(Data!$B1730:$C$5009&lt;&gt;"",Data!C1730,"")</f>
        <v/>
      </c>
    </row>
    <row r="1731" spans="1:3">
      <c r="A1731" s="6">
        <v>1722</v>
      </c>
      <c r="B1731" s="66" t="str">
        <f>IF(Data!B1731:$B$5009&lt;&gt;"",Data!B1731,"")</f>
        <v/>
      </c>
      <c r="C1731" s="66" t="str">
        <f>IF(Data!$B1731:$C$5009&lt;&gt;"",Data!C1731,"")</f>
        <v/>
      </c>
    </row>
    <row r="1732" spans="1:3">
      <c r="A1732" s="14">
        <v>1723</v>
      </c>
      <c r="B1732" s="66" t="str">
        <f>IF(Data!B1732:$B$5009&lt;&gt;"",Data!B1732,"")</f>
        <v/>
      </c>
      <c r="C1732" s="66" t="str">
        <f>IF(Data!$B1732:$C$5009&lt;&gt;"",Data!C1732,"")</f>
        <v/>
      </c>
    </row>
    <row r="1733" spans="1:3">
      <c r="A1733" s="6">
        <v>1724</v>
      </c>
      <c r="B1733" s="66" t="str">
        <f>IF(Data!B1733:$B$5009&lt;&gt;"",Data!B1733,"")</f>
        <v/>
      </c>
      <c r="C1733" s="66" t="str">
        <f>IF(Data!$B1733:$C$5009&lt;&gt;"",Data!C1733,"")</f>
        <v/>
      </c>
    </row>
    <row r="1734" spans="1:3">
      <c r="A1734" s="14">
        <v>1725</v>
      </c>
      <c r="B1734" s="66" t="str">
        <f>IF(Data!B1734:$B$5009&lt;&gt;"",Data!B1734,"")</f>
        <v/>
      </c>
      <c r="C1734" s="66" t="str">
        <f>IF(Data!$B1734:$C$5009&lt;&gt;"",Data!C1734,"")</f>
        <v/>
      </c>
    </row>
    <row r="1735" spans="1:3">
      <c r="A1735" s="6">
        <v>1726</v>
      </c>
      <c r="B1735" s="66" t="str">
        <f>IF(Data!B1735:$B$5009&lt;&gt;"",Data!B1735,"")</f>
        <v/>
      </c>
      <c r="C1735" s="66" t="str">
        <f>IF(Data!$B1735:$C$5009&lt;&gt;"",Data!C1735,"")</f>
        <v/>
      </c>
    </row>
    <row r="1736" spans="1:3">
      <c r="A1736" s="14">
        <v>1727</v>
      </c>
      <c r="B1736" s="66" t="str">
        <f>IF(Data!B1736:$B$5009&lt;&gt;"",Data!B1736,"")</f>
        <v/>
      </c>
      <c r="C1736" s="66" t="str">
        <f>IF(Data!$B1736:$C$5009&lt;&gt;"",Data!C1736,"")</f>
        <v/>
      </c>
    </row>
    <row r="1737" spans="1:3">
      <c r="A1737" s="6">
        <v>1728</v>
      </c>
      <c r="B1737" s="66" t="str">
        <f>IF(Data!B1737:$B$5009&lt;&gt;"",Data!B1737,"")</f>
        <v/>
      </c>
      <c r="C1737" s="66" t="str">
        <f>IF(Data!$B1737:$C$5009&lt;&gt;"",Data!C1737,"")</f>
        <v/>
      </c>
    </row>
    <row r="1738" spans="1:3">
      <c r="A1738" s="14">
        <v>1729</v>
      </c>
      <c r="B1738" s="66" t="str">
        <f>IF(Data!B1738:$B$5009&lt;&gt;"",Data!B1738,"")</f>
        <v/>
      </c>
      <c r="C1738" s="66" t="str">
        <f>IF(Data!$B1738:$C$5009&lt;&gt;"",Data!C1738,"")</f>
        <v/>
      </c>
    </row>
    <row r="1739" spans="1:3">
      <c r="A1739" s="6">
        <v>1730</v>
      </c>
      <c r="B1739" s="66" t="str">
        <f>IF(Data!B1739:$B$5009&lt;&gt;"",Data!B1739,"")</f>
        <v/>
      </c>
      <c r="C1739" s="66" t="str">
        <f>IF(Data!$B1739:$C$5009&lt;&gt;"",Data!C1739,"")</f>
        <v/>
      </c>
    </row>
    <row r="1740" spans="1:3">
      <c r="A1740" s="14">
        <v>1731</v>
      </c>
      <c r="B1740" s="66" t="str">
        <f>IF(Data!B1740:$B$5009&lt;&gt;"",Data!B1740,"")</f>
        <v/>
      </c>
      <c r="C1740" s="66" t="str">
        <f>IF(Data!$B1740:$C$5009&lt;&gt;"",Data!C1740,"")</f>
        <v/>
      </c>
    </row>
    <row r="1741" spans="1:3">
      <c r="A1741" s="6">
        <v>1732</v>
      </c>
      <c r="B1741" s="66" t="str">
        <f>IF(Data!B1741:$B$5009&lt;&gt;"",Data!B1741,"")</f>
        <v/>
      </c>
      <c r="C1741" s="66" t="str">
        <f>IF(Data!$B1741:$C$5009&lt;&gt;"",Data!C1741,"")</f>
        <v/>
      </c>
    </row>
    <row r="1742" spans="1:3">
      <c r="A1742" s="14">
        <v>1733</v>
      </c>
      <c r="B1742" s="66" t="str">
        <f>IF(Data!B1742:$B$5009&lt;&gt;"",Data!B1742,"")</f>
        <v/>
      </c>
      <c r="C1742" s="66" t="str">
        <f>IF(Data!$B1742:$C$5009&lt;&gt;"",Data!C1742,"")</f>
        <v/>
      </c>
    </row>
    <row r="1743" spans="1:3">
      <c r="A1743" s="6">
        <v>1734</v>
      </c>
      <c r="B1743" s="66" t="str">
        <f>IF(Data!B1743:$B$5009&lt;&gt;"",Data!B1743,"")</f>
        <v/>
      </c>
      <c r="C1743" s="66" t="str">
        <f>IF(Data!$B1743:$C$5009&lt;&gt;"",Data!C1743,"")</f>
        <v/>
      </c>
    </row>
    <row r="1744" spans="1:3">
      <c r="A1744" s="14">
        <v>1735</v>
      </c>
      <c r="B1744" s="66" t="str">
        <f>IF(Data!B1744:$B$5009&lt;&gt;"",Data!B1744,"")</f>
        <v/>
      </c>
      <c r="C1744" s="66" t="str">
        <f>IF(Data!$B1744:$C$5009&lt;&gt;"",Data!C1744,"")</f>
        <v/>
      </c>
    </row>
    <row r="1745" spans="1:3">
      <c r="A1745" s="6">
        <v>1736</v>
      </c>
      <c r="B1745" s="66" t="str">
        <f>IF(Data!B1745:$B$5009&lt;&gt;"",Data!B1745,"")</f>
        <v/>
      </c>
      <c r="C1745" s="66" t="str">
        <f>IF(Data!$B1745:$C$5009&lt;&gt;"",Data!C1745,"")</f>
        <v/>
      </c>
    </row>
    <row r="1746" spans="1:3">
      <c r="A1746" s="14">
        <v>1737</v>
      </c>
      <c r="B1746" s="66" t="str">
        <f>IF(Data!B1746:$B$5009&lt;&gt;"",Data!B1746,"")</f>
        <v/>
      </c>
      <c r="C1746" s="66" t="str">
        <f>IF(Data!$B1746:$C$5009&lt;&gt;"",Data!C1746,"")</f>
        <v/>
      </c>
    </row>
    <row r="1747" spans="1:3">
      <c r="A1747" s="6">
        <v>1738</v>
      </c>
      <c r="B1747" s="66" t="str">
        <f>IF(Data!B1747:$B$5009&lt;&gt;"",Data!B1747,"")</f>
        <v/>
      </c>
      <c r="C1747" s="66" t="str">
        <f>IF(Data!$B1747:$C$5009&lt;&gt;"",Data!C1747,"")</f>
        <v/>
      </c>
    </row>
    <row r="1748" spans="1:3">
      <c r="A1748" s="14">
        <v>1739</v>
      </c>
      <c r="B1748" s="66" t="str">
        <f>IF(Data!B1748:$B$5009&lt;&gt;"",Data!B1748,"")</f>
        <v/>
      </c>
      <c r="C1748" s="66" t="str">
        <f>IF(Data!$B1748:$C$5009&lt;&gt;"",Data!C1748,"")</f>
        <v/>
      </c>
    </row>
    <row r="1749" spans="1:3">
      <c r="A1749" s="6">
        <v>1740</v>
      </c>
      <c r="B1749" s="66" t="str">
        <f>IF(Data!B1749:$B$5009&lt;&gt;"",Data!B1749,"")</f>
        <v/>
      </c>
      <c r="C1749" s="66" t="str">
        <f>IF(Data!$B1749:$C$5009&lt;&gt;"",Data!C1749,"")</f>
        <v/>
      </c>
    </row>
    <row r="1750" spans="1:3">
      <c r="A1750" s="14">
        <v>1741</v>
      </c>
      <c r="B1750" s="66" t="str">
        <f>IF(Data!B1750:$B$5009&lt;&gt;"",Data!B1750,"")</f>
        <v/>
      </c>
      <c r="C1750" s="66" t="str">
        <f>IF(Data!$B1750:$C$5009&lt;&gt;"",Data!C1750,"")</f>
        <v/>
      </c>
    </row>
    <row r="1751" spans="1:3">
      <c r="A1751" s="6">
        <v>1742</v>
      </c>
      <c r="B1751" s="66" t="str">
        <f>IF(Data!B1751:$B$5009&lt;&gt;"",Data!B1751,"")</f>
        <v/>
      </c>
      <c r="C1751" s="66" t="str">
        <f>IF(Data!$B1751:$C$5009&lt;&gt;"",Data!C1751,"")</f>
        <v/>
      </c>
    </row>
    <row r="1752" spans="1:3">
      <c r="A1752" s="14">
        <v>1743</v>
      </c>
      <c r="B1752" s="66" t="str">
        <f>IF(Data!B1752:$B$5009&lt;&gt;"",Data!B1752,"")</f>
        <v/>
      </c>
      <c r="C1752" s="66" t="str">
        <f>IF(Data!$B1752:$C$5009&lt;&gt;"",Data!C1752,"")</f>
        <v/>
      </c>
    </row>
    <row r="1753" spans="1:3">
      <c r="A1753" s="6">
        <v>1744</v>
      </c>
      <c r="B1753" s="66" t="str">
        <f>IF(Data!B1753:$B$5009&lt;&gt;"",Data!B1753,"")</f>
        <v/>
      </c>
      <c r="C1753" s="66" t="str">
        <f>IF(Data!$B1753:$C$5009&lt;&gt;"",Data!C1753,"")</f>
        <v/>
      </c>
    </row>
    <row r="1754" spans="1:3">
      <c r="A1754" s="14">
        <v>1745</v>
      </c>
      <c r="B1754" s="66" t="str">
        <f>IF(Data!B1754:$B$5009&lt;&gt;"",Data!B1754,"")</f>
        <v/>
      </c>
      <c r="C1754" s="66" t="str">
        <f>IF(Data!$B1754:$C$5009&lt;&gt;"",Data!C1754,"")</f>
        <v/>
      </c>
    </row>
    <row r="1755" spans="1:3">
      <c r="A1755" s="6">
        <v>1746</v>
      </c>
      <c r="B1755" s="66" t="str">
        <f>IF(Data!B1755:$B$5009&lt;&gt;"",Data!B1755,"")</f>
        <v/>
      </c>
      <c r="C1755" s="66" t="str">
        <f>IF(Data!$B1755:$C$5009&lt;&gt;"",Data!C1755,"")</f>
        <v/>
      </c>
    </row>
    <row r="1756" spans="1:3">
      <c r="A1756" s="14">
        <v>1747</v>
      </c>
      <c r="B1756" s="66" t="str">
        <f>IF(Data!B1756:$B$5009&lt;&gt;"",Data!B1756,"")</f>
        <v/>
      </c>
      <c r="C1756" s="66" t="str">
        <f>IF(Data!$B1756:$C$5009&lt;&gt;"",Data!C1756,"")</f>
        <v/>
      </c>
    </row>
    <row r="1757" spans="1:3">
      <c r="A1757" s="6">
        <v>1748</v>
      </c>
      <c r="B1757" s="66" t="str">
        <f>IF(Data!B1757:$B$5009&lt;&gt;"",Data!B1757,"")</f>
        <v/>
      </c>
      <c r="C1757" s="66" t="str">
        <f>IF(Data!$B1757:$C$5009&lt;&gt;"",Data!C1757,"")</f>
        <v/>
      </c>
    </row>
    <row r="1758" spans="1:3">
      <c r="A1758" s="14">
        <v>1749</v>
      </c>
      <c r="B1758" s="66" t="str">
        <f>IF(Data!B1758:$B$5009&lt;&gt;"",Data!B1758,"")</f>
        <v/>
      </c>
      <c r="C1758" s="66" t="str">
        <f>IF(Data!$B1758:$C$5009&lt;&gt;"",Data!C1758,"")</f>
        <v/>
      </c>
    </row>
    <row r="1759" spans="1:3">
      <c r="A1759" s="6">
        <v>1750</v>
      </c>
      <c r="B1759" s="66" t="str">
        <f>IF(Data!B1759:$B$5009&lt;&gt;"",Data!B1759,"")</f>
        <v/>
      </c>
      <c r="C1759" s="66" t="str">
        <f>IF(Data!$B1759:$C$5009&lt;&gt;"",Data!C1759,"")</f>
        <v/>
      </c>
    </row>
    <row r="1760" spans="1:3">
      <c r="A1760" s="14">
        <v>1751</v>
      </c>
      <c r="B1760" s="66" t="str">
        <f>IF(Data!B1760:$B$5009&lt;&gt;"",Data!B1760,"")</f>
        <v/>
      </c>
      <c r="C1760" s="66" t="str">
        <f>IF(Data!$B1760:$C$5009&lt;&gt;"",Data!C1760,"")</f>
        <v/>
      </c>
    </row>
    <row r="1761" spans="1:3">
      <c r="A1761" s="6">
        <v>1752</v>
      </c>
      <c r="B1761" s="66" t="str">
        <f>IF(Data!B1761:$B$5009&lt;&gt;"",Data!B1761,"")</f>
        <v/>
      </c>
      <c r="C1761" s="66" t="str">
        <f>IF(Data!$B1761:$C$5009&lt;&gt;"",Data!C1761,"")</f>
        <v/>
      </c>
    </row>
    <row r="1762" spans="1:3">
      <c r="A1762" s="14">
        <v>1753</v>
      </c>
      <c r="B1762" s="66" t="str">
        <f>IF(Data!B1762:$B$5009&lt;&gt;"",Data!B1762,"")</f>
        <v/>
      </c>
      <c r="C1762" s="66" t="str">
        <f>IF(Data!$B1762:$C$5009&lt;&gt;"",Data!C1762,"")</f>
        <v/>
      </c>
    </row>
    <row r="1763" spans="1:3">
      <c r="A1763" s="6">
        <v>1754</v>
      </c>
      <c r="B1763" s="66" t="str">
        <f>IF(Data!B1763:$B$5009&lt;&gt;"",Data!B1763,"")</f>
        <v/>
      </c>
      <c r="C1763" s="66" t="str">
        <f>IF(Data!$B1763:$C$5009&lt;&gt;"",Data!C1763,"")</f>
        <v/>
      </c>
    </row>
    <row r="1764" spans="1:3">
      <c r="A1764" s="14">
        <v>1755</v>
      </c>
      <c r="B1764" s="66" t="str">
        <f>IF(Data!B1764:$B$5009&lt;&gt;"",Data!B1764,"")</f>
        <v/>
      </c>
      <c r="C1764" s="66" t="str">
        <f>IF(Data!$B1764:$C$5009&lt;&gt;"",Data!C1764,"")</f>
        <v/>
      </c>
    </row>
    <row r="1765" spans="1:3">
      <c r="A1765" s="6">
        <v>1756</v>
      </c>
      <c r="B1765" s="66" t="str">
        <f>IF(Data!B1765:$B$5009&lt;&gt;"",Data!B1765,"")</f>
        <v/>
      </c>
      <c r="C1765" s="66" t="str">
        <f>IF(Data!$B1765:$C$5009&lt;&gt;"",Data!C1765,"")</f>
        <v/>
      </c>
    </row>
    <row r="1766" spans="1:3">
      <c r="A1766" s="14">
        <v>1757</v>
      </c>
      <c r="B1766" s="66" t="str">
        <f>IF(Data!B1766:$B$5009&lt;&gt;"",Data!B1766,"")</f>
        <v/>
      </c>
      <c r="C1766" s="66" t="str">
        <f>IF(Data!$B1766:$C$5009&lt;&gt;"",Data!C1766,"")</f>
        <v/>
      </c>
    </row>
    <row r="1767" spans="1:3">
      <c r="A1767" s="6">
        <v>1758</v>
      </c>
      <c r="B1767" s="66" t="str">
        <f>IF(Data!B1767:$B$5009&lt;&gt;"",Data!B1767,"")</f>
        <v/>
      </c>
      <c r="C1767" s="66" t="str">
        <f>IF(Data!$B1767:$C$5009&lt;&gt;"",Data!C1767,"")</f>
        <v/>
      </c>
    </row>
    <row r="1768" spans="1:3">
      <c r="A1768" s="14">
        <v>1759</v>
      </c>
      <c r="B1768" s="66" t="str">
        <f>IF(Data!B1768:$B$5009&lt;&gt;"",Data!B1768,"")</f>
        <v/>
      </c>
      <c r="C1768" s="66" t="str">
        <f>IF(Data!$B1768:$C$5009&lt;&gt;"",Data!C1768,"")</f>
        <v/>
      </c>
    </row>
    <row r="1769" spans="1:3">
      <c r="A1769" s="6">
        <v>1760</v>
      </c>
      <c r="B1769" s="66" t="str">
        <f>IF(Data!B1769:$B$5009&lt;&gt;"",Data!B1769,"")</f>
        <v/>
      </c>
      <c r="C1769" s="66" t="str">
        <f>IF(Data!$B1769:$C$5009&lt;&gt;"",Data!C1769,"")</f>
        <v/>
      </c>
    </row>
    <row r="1770" spans="1:3">
      <c r="A1770" s="14">
        <v>1761</v>
      </c>
      <c r="B1770" s="66" t="str">
        <f>IF(Data!B1770:$B$5009&lt;&gt;"",Data!B1770,"")</f>
        <v/>
      </c>
      <c r="C1770" s="66" t="str">
        <f>IF(Data!$B1770:$C$5009&lt;&gt;"",Data!C1770,"")</f>
        <v/>
      </c>
    </row>
    <row r="1771" spans="1:3">
      <c r="A1771" s="6">
        <v>1762</v>
      </c>
      <c r="B1771" s="66" t="str">
        <f>IF(Data!B1771:$B$5009&lt;&gt;"",Data!B1771,"")</f>
        <v/>
      </c>
      <c r="C1771" s="66" t="str">
        <f>IF(Data!$B1771:$C$5009&lt;&gt;"",Data!C1771,"")</f>
        <v/>
      </c>
    </row>
    <row r="1772" spans="1:3">
      <c r="A1772" s="14">
        <v>1763</v>
      </c>
      <c r="B1772" s="66" t="str">
        <f>IF(Data!B1772:$B$5009&lt;&gt;"",Data!B1772,"")</f>
        <v/>
      </c>
      <c r="C1772" s="66" t="str">
        <f>IF(Data!$B1772:$C$5009&lt;&gt;"",Data!C1772,"")</f>
        <v/>
      </c>
    </row>
    <row r="1773" spans="1:3">
      <c r="A1773" s="6">
        <v>1764</v>
      </c>
      <c r="B1773" s="66" t="str">
        <f>IF(Data!B1773:$B$5009&lt;&gt;"",Data!B1773,"")</f>
        <v/>
      </c>
      <c r="C1773" s="66" t="str">
        <f>IF(Data!$B1773:$C$5009&lt;&gt;"",Data!C1773,"")</f>
        <v/>
      </c>
    </row>
    <row r="1774" spans="1:3">
      <c r="A1774" s="14">
        <v>1765</v>
      </c>
      <c r="B1774" s="66" t="str">
        <f>IF(Data!B1774:$B$5009&lt;&gt;"",Data!B1774,"")</f>
        <v/>
      </c>
      <c r="C1774" s="66" t="str">
        <f>IF(Data!$B1774:$C$5009&lt;&gt;"",Data!C1774,"")</f>
        <v/>
      </c>
    </row>
    <row r="1775" spans="1:3">
      <c r="A1775" s="6">
        <v>1766</v>
      </c>
      <c r="B1775" s="66" t="str">
        <f>IF(Data!B1775:$B$5009&lt;&gt;"",Data!B1775,"")</f>
        <v/>
      </c>
      <c r="C1775" s="66" t="str">
        <f>IF(Data!$B1775:$C$5009&lt;&gt;"",Data!C1775,"")</f>
        <v/>
      </c>
    </row>
    <row r="1776" spans="1:3">
      <c r="A1776" s="14">
        <v>1767</v>
      </c>
      <c r="B1776" s="66" t="str">
        <f>IF(Data!B1776:$B$5009&lt;&gt;"",Data!B1776,"")</f>
        <v/>
      </c>
      <c r="C1776" s="66" t="str">
        <f>IF(Data!$B1776:$C$5009&lt;&gt;"",Data!C1776,"")</f>
        <v/>
      </c>
    </row>
    <row r="1777" spans="1:3">
      <c r="A1777" s="6">
        <v>1768</v>
      </c>
      <c r="B1777" s="66" t="str">
        <f>IF(Data!B1777:$B$5009&lt;&gt;"",Data!B1777,"")</f>
        <v/>
      </c>
      <c r="C1777" s="66" t="str">
        <f>IF(Data!$B1777:$C$5009&lt;&gt;"",Data!C1777,"")</f>
        <v/>
      </c>
    </row>
    <row r="1778" spans="1:3">
      <c r="A1778" s="14">
        <v>1769</v>
      </c>
      <c r="B1778" s="66" t="str">
        <f>IF(Data!B1778:$B$5009&lt;&gt;"",Data!B1778,"")</f>
        <v/>
      </c>
      <c r="C1778" s="66" t="str">
        <f>IF(Data!$B1778:$C$5009&lt;&gt;"",Data!C1778,"")</f>
        <v/>
      </c>
    </row>
    <row r="1779" spans="1:3">
      <c r="A1779" s="6">
        <v>1770</v>
      </c>
      <c r="B1779" s="66" t="str">
        <f>IF(Data!B1779:$B$5009&lt;&gt;"",Data!B1779,"")</f>
        <v/>
      </c>
      <c r="C1779" s="66" t="str">
        <f>IF(Data!$B1779:$C$5009&lt;&gt;"",Data!C1779,"")</f>
        <v/>
      </c>
    </row>
    <row r="1780" spans="1:3">
      <c r="A1780" s="14">
        <v>1771</v>
      </c>
      <c r="B1780" s="66" t="str">
        <f>IF(Data!B1780:$B$5009&lt;&gt;"",Data!B1780,"")</f>
        <v/>
      </c>
      <c r="C1780" s="66" t="str">
        <f>IF(Data!$B1780:$C$5009&lt;&gt;"",Data!C1780,"")</f>
        <v/>
      </c>
    </row>
    <row r="1781" spans="1:3">
      <c r="A1781" s="6">
        <v>1772</v>
      </c>
      <c r="B1781" s="66" t="str">
        <f>IF(Data!B1781:$B$5009&lt;&gt;"",Data!B1781,"")</f>
        <v/>
      </c>
      <c r="C1781" s="66" t="str">
        <f>IF(Data!$B1781:$C$5009&lt;&gt;"",Data!C1781,"")</f>
        <v/>
      </c>
    </row>
    <row r="1782" spans="1:3">
      <c r="A1782" s="14">
        <v>1773</v>
      </c>
      <c r="B1782" s="66" t="str">
        <f>IF(Data!B1782:$B$5009&lt;&gt;"",Data!B1782,"")</f>
        <v/>
      </c>
      <c r="C1782" s="66" t="str">
        <f>IF(Data!$B1782:$C$5009&lt;&gt;"",Data!C1782,"")</f>
        <v/>
      </c>
    </row>
    <row r="1783" spans="1:3">
      <c r="A1783" s="6">
        <v>1774</v>
      </c>
      <c r="B1783" s="66" t="str">
        <f>IF(Data!B1783:$B$5009&lt;&gt;"",Data!B1783,"")</f>
        <v/>
      </c>
      <c r="C1783" s="66" t="str">
        <f>IF(Data!$B1783:$C$5009&lt;&gt;"",Data!C1783,"")</f>
        <v/>
      </c>
    </row>
    <row r="1784" spans="1:3">
      <c r="A1784" s="14">
        <v>1775</v>
      </c>
      <c r="B1784" s="66" t="str">
        <f>IF(Data!B1784:$B$5009&lt;&gt;"",Data!B1784,"")</f>
        <v/>
      </c>
      <c r="C1784" s="66" t="str">
        <f>IF(Data!$B1784:$C$5009&lt;&gt;"",Data!C1784,"")</f>
        <v/>
      </c>
    </row>
    <row r="1785" spans="1:3">
      <c r="A1785" s="6">
        <v>1776</v>
      </c>
      <c r="B1785" s="66" t="str">
        <f>IF(Data!B1785:$B$5009&lt;&gt;"",Data!B1785,"")</f>
        <v/>
      </c>
      <c r="C1785" s="66" t="str">
        <f>IF(Data!$B1785:$C$5009&lt;&gt;"",Data!C1785,"")</f>
        <v/>
      </c>
    </row>
    <row r="1786" spans="1:3">
      <c r="A1786" s="14">
        <v>1777</v>
      </c>
      <c r="B1786" s="66" t="str">
        <f>IF(Data!B1786:$B$5009&lt;&gt;"",Data!B1786,"")</f>
        <v/>
      </c>
      <c r="C1786" s="66" t="str">
        <f>IF(Data!$B1786:$C$5009&lt;&gt;"",Data!C1786,"")</f>
        <v/>
      </c>
    </row>
    <row r="1787" spans="1:3">
      <c r="A1787" s="6">
        <v>1778</v>
      </c>
      <c r="B1787" s="66" t="str">
        <f>IF(Data!B1787:$B$5009&lt;&gt;"",Data!B1787,"")</f>
        <v/>
      </c>
      <c r="C1787" s="66" t="str">
        <f>IF(Data!$B1787:$C$5009&lt;&gt;"",Data!C1787,"")</f>
        <v/>
      </c>
    </row>
    <row r="1788" spans="1:3">
      <c r="A1788" s="14">
        <v>1779</v>
      </c>
      <c r="B1788" s="66" t="str">
        <f>IF(Data!B1788:$B$5009&lt;&gt;"",Data!B1788,"")</f>
        <v/>
      </c>
      <c r="C1788" s="66" t="str">
        <f>IF(Data!$B1788:$C$5009&lt;&gt;"",Data!C1788,"")</f>
        <v/>
      </c>
    </row>
    <row r="1789" spans="1:3">
      <c r="A1789" s="6">
        <v>1780</v>
      </c>
      <c r="B1789" s="66" t="str">
        <f>IF(Data!B1789:$B$5009&lt;&gt;"",Data!B1789,"")</f>
        <v/>
      </c>
      <c r="C1789" s="66" t="str">
        <f>IF(Data!$B1789:$C$5009&lt;&gt;"",Data!C1789,"")</f>
        <v/>
      </c>
    </row>
    <row r="1790" spans="1:3">
      <c r="A1790" s="14">
        <v>1781</v>
      </c>
      <c r="B1790" s="66" t="str">
        <f>IF(Data!B1790:$B$5009&lt;&gt;"",Data!B1790,"")</f>
        <v/>
      </c>
      <c r="C1790" s="66" t="str">
        <f>IF(Data!$B1790:$C$5009&lt;&gt;"",Data!C1790,"")</f>
        <v/>
      </c>
    </row>
    <row r="1791" spans="1:3">
      <c r="A1791" s="6">
        <v>1782</v>
      </c>
      <c r="B1791" s="66" t="str">
        <f>IF(Data!B1791:$B$5009&lt;&gt;"",Data!B1791,"")</f>
        <v/>
      </c>
      <c r="C1791" s="66" t="str">
        <f>IF(Data!$B1791:$C$5009&lt;&gt;"",Data!C1791,"")</f>
        <v/>
      </c>
    </row>
    <row r="1792" spans="1:3">
      <c r="A1792" s="14">
        <v>1783</v>
      </c>
      <c r="B1792" s="66" t="str">
        <f>IF(Data!B1792:$B$5009&lt;&gt;"",Data!B1792,"")</f>
        <v/>
      </c>
      <c r="C1792" s="66" t="str">
        <f>IF(Data!$B1792:$C$5009&lt;&gt;"",Data!C1792,"")</f>
        <v/>
      </c>
    </row>
    <row r="1793" spans="1:3">
      <c r="A1793" s="6">
        <v>1784</v>
      </c>
      <c r="B1793" s="66" t="str">
        <f>IF(Data!B1793:$B$5009&lt;&gt;"",Data!B1793,"")</f>
        <v/>
      </c>
      <c r="C1793" s="66" t="str">
        <f>IF(Data!$B1793:$C$5009&lt;&gt;"",Data!C1793,"")</f>
        <v/>
      </c>
    </row>
    <row r="1794" spans="1:3">
      <c r="A1794" s="14">
        <v>1785</v>
      </c>
      <c r="B1794" s="66" t="str">
        <f>IF(Data!B1794:$B$5009&lt;&gt;"",Data!B1794,"")</f>
        <v/>
      </c>
      <c r="C1794" s="66" t="str">
        <f>IF(Data!$B1794:$C$5009&lt;&gt;"",Data!C1794,"")</f>
        <v/>
      </c>
    </row>
    <row r="1795" spans="1:3">
      <c r="A1795" s="6">
        <v>1786</v>
      </c>
      <c r="B1795" s="66" t="str">
        <f>IF(Data!B1795:$B$5009&lt;&gt;"",Data!B1795,"")</f>
        <v/>
      </c>
      <c r="C1795" s="66" t="str">
        <f>IF(Data!$B1795:$C$5009&lt;&gt;"",Data!C1795,"")</f>
        <v/>
      </c>
    </row>
    <row r="1796" spans="1:3">
      <c r="A1796" s="14">
        <v>1787</v>
      </c>
      <c r="B1796" s="66" t="str">
        <f>IF(Data!B1796:$B$5009&lt;&gt;"",Data!B1796,"")</f>
        <v/>
      </c>
      <c r="C1796" s="66" t="str">
        <f>IF(Data!$B1796:$C$5009&lt;&gt;"",Data!C1796,"")</f>
        <v/>
      </c>
    </row>
    <row r="1797" spans="1:3">
      <c r="A1797" s="6">
        <v>1788</v>
      </c>
      <c r="B1797" s="66" t="str">
        <f>IF(Data!B1797:$B$5009&lt;&gt;"",Data!B1797,"")</f>
        <v/>
      </c>
      <c r="C1797" s="66" t="str">
        <f>IF(Data!$B1797:$C$5009&lt;&gt;"",Data!C1797,"")</f>
        <v/>
      </c>
    </row>
    <row r="1798" spans="1:3">
      <c r="A1798" s="14">
        <v>1789</v>
      </c>
      <c r="B1798" s="66" t="str">
        <f>IF(Data!B1798:$B$5009&lt;&gt;"",Data!B1798,"")</f>
        <v/>
      </c>
      <c r="C1798" s="66" t="str">
        <f>IF(Data!$B1798:$C$5009&lt;&gt;"",Data!C1798,"")</f>
        <v/>
      </c>
    </row>
    <row r="1799" spans="1:3">
      <c r="A1799" s="6">
        <v>1790</v>
      </c>
      <c r="B1799" s="66" t="str">
        <f>IF(Data!B1799:$B$5009&lt;&gt;"",Data!B1799,"")</f>
        <v/>
      </c>
      <c r="C1799" s="66" t="str">
        <f>IF(Data!$B1799:$C$5009&lt;&gt;"",Data!C1799,"")</f>
        <v/>
      </c>
    </row>
    <row r="1800" spans="1:3">
      <c r="A1800" s="14">
        <v>1791</v>
      </c>
      <c r="B1800" s="66" t="str">
        <f>IF(Data!B1800:$B$5009&lt;&gt;"",Data!B1800,"")</f>
        <v/>
      </c>
      <c r="C1800" s="66" t="str">
        <f>IF(Data!$B1800:$C$5009&lt;&gt;"",Data!C1800,"")</f>
        <v/>
      </c>
    </row>
    <row r="1801" spans="1:3">
      <c r="A1801" s="6">
        <v>1792</v>
      </c>
      <c r="B1801" s="66" t="str">
        <f>IF(Data!B1801:$B$5009&lt;&gt;"",Data!B1801,"")</f>
        <v/>
      </c>
      <c r="C1801" s="66" t="str">
        <f>IF(Data!$B1801:$C$5009&lt;&gt;"",Data!C1801,"")</f>
        <v/>
      </c>
    </row>
    <row r="1802" spans="1:3">
      <c r="A1802" s="14">
        <v>1793</v>
      </c>
      <c r="B1802" s="66" t="str">
        <f>IF(Data!B1802:$B$5009&lt;&gt;"",Data!B1802,"")</f>
        <v/>
      </c>
      <c r="C1802" s="66" t="str">
        <f>IF(Data!$B1802:$C$5009&lt;&gt;"",Data!C1802,"")</f>
        <v/>
      </c>
    </row>
    <row r="1803" spans="1:3">
      <c r="A1803" s="6">
        <v>1794</v>
      </c>
      <c r="B1803" s="66" t="str">
        <f>IF(Data!B1803:$B$5009&lt;&gt;"",Data!B1803,"")</f>
        <v/>
      </c>
      <c r="C1803" s="66" t="str">
        <f>IF(Data!$B1803:$C$5009&lt;&gt;"",Data!C1803,"")</f>
        <v/>
      </c>
    </row>
    <row r="1804" spans="1:3">
      <c r="A1804" s="14">
        <v>1795</v>
      </c>
      <c r="B1804" s="66" t="str">
        <f>IF(Data!B1804:$B$5009&lt;&gt;"",Data!B1804,"")</f>
        <v/>
      </c>
      <c r="C1804" s="66" t="str">
        <f>IF(Data!$B1804:$C$5009&lt;&gt;"",Data!C1804,"")</f>
        <v/>
      </c>
    </row>
    <row r="1805" spans="1:3">
      <c r="A1805" s="6">
        <v>1796</v>
      </c>
      <c r="B1805" s="66" t="str">
        <f>IF(Data!B1805:$B$5009&lt;&gt;"",Data!B1805,"")</f>
        <v/>
      </c>
      <c r="C1805" s="66" t="str">
        <f>IF(Data!$B1805:$C$5009&lt;&gt;"",Data!C1805,"")</f>
        <v/>
      </c>
    </row>
    <row r="1806" spans="1:3">
      <c r="A1806" s="14">
        <v>1797</v>
      </c>
      <c r="B1806" s="66" t="str">
        <f>IF(Data!B1806:$B$5009&lt;&gt;"",Data!B1806,"")</f>
        <v/>
      </c>
      <c r="C1806" s="66" t="str">
        <f>IF(Data!$B1806:$C$5009&lt;&gt;"",Data!C1806,"")</f>
        <v/>
      </c>
    </row>
    <row r="1807" spans="1:3">
      <c r="A1807" s="6">
        <v>1798</v>
      </c>
      <c r="B1807" s="66" t="str">
        <f>IF(Data!B1807:$B$5009&lt;&gt;"",Data!B1807,"")</f>
        <v/>
      </c>
      <c r="C1807" s="66" t="str">
        <f>IF(Data!$B1807:$C$5009&lt;&gt;"",Data!C1807,"")</f>
        <v/>
      </c>
    </row>
    <row r="1808" spans="1:3">
      <c r="A1808" s="14">
        <v>1799</v>
      </c>
      <c r="B1808" s="66" t="str">
        <f>IF(Data!B1808:$B$5009&lt;&gt;"",Data!B1808,"")</f>
        <v/>
      </c>
      <c r="C1808" s="66" t="str">
        <f>IF(Data!$B1808:$C$5009&lt;&gt;"",Data!C1808,"")</f>
        <v/>
      </c>
    </row>
    <row r="1809" spans="1:3">
      <c r="A1809" s="6">
        <v>1800</v>
      </c>
      <c r="B1809" s="66" t="str">
        <f>IF(Data!B1809:$B$5009&lt;&gt;"",Data!B1809,"")</f>
        <v/>
      </c>
      <c r="C1809" s="66" t="str">
        <f>IF(Data!$B1809:$C$5009&lt;&gt;"",Data!C1809,"")</f>
        <v/>
      </c>
    </row>
    <row r="1810" spans="1:3">
      <c r="A1810" s="14">
        <v>1801</v>
      </c>
      <c r="B1810" s="66" t="str">
        <f>IF(Data!B1810:$B$5009&lt;&gt;"",Data!B1810,"")</f>
        <v/>
      </c>
      <c r="C1810" s="66" t="str">
        <f>IF(Data!$B1810:$C$5009&lt;&gt;"",Data!C1810,"")</f>
        <v/>
      </c>
    </row>
    <row r="1811" spans="1:3">
      <c r="A1811" s="6">
        <v>1802</v>
      </c>
      <c r="B1811" s="66" t="str">
        <f>IF(Data!B1811:$B$5009&lt;&gt;"",Data!B1811,"")</f>
        <v/>
      </c>
      <c r="C1811" s="66" t="str">
        <f>IF(Data!$B1811:$C$5009&lt;&gt;"",Data!C1811,"")</f>
        <v/>
      </c>
    </row>
    <row r="1812" spans="1:3">
      <c r="A1812" s="14">
        <v>1803</v>
      </c>
      <c r="B1812" s="66" t="str">
        <f>IF(Data!B1812:$B$5009&lt;&gt;"",Data!B1812,"")</f>
        <v/>
      </c>
      <c r="C1812" s="66" t="str">
        <f>IF(Data!$B1812:$C$5009&lt;&gt;"",Data!C1812,"")</f>
        <v/>
      </c>
    </row>
    <row r="1813" spans="1:3">
      <c r="A1813" s="6">
        <v>1804</v>
      </c>
      <c r="B1813" s="66" t="str">
        <f>IF(Data!B1813:$B$5009&lt;&gt;"",Data!B1813,"")</f>
        <v/>
      </c>
      <c r="C1813" s="66" t="str">
        <f>IF(Data!$B1813:$C$5009&lt;&gt;"",Data!C1813,"")</f>
        <v/>
      </c>
    </row>
    <row r="1814" spans="1:3">
      <c r="A1814" s="14">
        <v>1805</v>
      </c>
      <c r="B1814" s="66" t="str">
        <f>IF(Data!B1814:$B$5009&lt;&gt;"",Data!B1814,"")</f>
        <v/>
      </c>
      <c r="C1814" s="66" t="str">
        <f>IF(Data!$B1814:$C$5009&lt;&gt;"",Data!C1814,"")</f>
        <v/>
      </c>
    </row>
    <row r="1815" spans="1:3">
      <c r="A1815" s="6">
        <v>1806</v>
      </c>
      <c r="B1815" s="66" t="str">
        <f>IF(Data!B1815:$B$5009&lt;&gt;"",Data!B1815,"")</f>
        <v/>
      </c>
      <c r="C1815" s="66" t="str">
        <f>IF(Data!$B1815:$C$5009&lt;&gt;"",Data!C1815,"")</f>
        <v/>
      </c>
    </row>
    <row r="1816" spans="1:3">
      <c r="A1816" s="14">
        <v>1807</v>
      </c>
      <c r="B1816" s="66" t="str">
        <f>IF(Data!B1816:$B$5009&lt;&gt;"",Data!B1816,"")</f>
        <v/>
      </c>
      <c r="C1816" s="66" t="str">
        <f>IF(Data!$B1816:$C$5009&lt;&gt;"",Data!C1816,"")</f>
        <v/>
      </c>
    </row>
    <row r="1817" spans="1:3">
      <c r="A1817" s="6">
        <v>1808</v>
      </c>
      <c r="B1817" s="66" t="str">
        <f>IF(Data!B1817:$B$5009&lt;&gt;"",Data!B1817,"")</f>
        <v/>
      </c>
      <c r="C1817" s="66" t="str">
        <f>IF(Data!$B1817:$C$5009&lt;&gt;"",Data!C1817,"")</f>
        <v/>
      </c>
    </row>
    <row r="1818" spans="1:3">
      <c r="A1818" s="14">
        <v>1809</v>
      </c>
      <c r="B1818" s="66" t="str">
        <f>IF(Data!B1818:$B$5009&lt;&gt;"",Data!B1818,"")</f>
        <v/>
      </c>
      <c r="C1818" s="66" t="str">
        <f>IF(Data!$B1818:$C$5009&lt;&gt;"",Data!C1818,"")</f>
        <v/>
      </c>
    </row>
    <row r="1819" spans="1:3">
      <c r="A1819" s="6">
        <v>1810</v>
      </c>
      <c r="B1819" s="66" t="str">
        <f>IF(Data!B1819:$B$5009&lt;&gt;"",Data!B1819,"")</f>
        <v/>
      </c>
      <c r="C1819" s="66" t="str">
        <f>IF(Data!$B1819:$C$5009&lt;&gt;"",Data!C1819,"")</f>
        <v/>
      </c>
    </row>
    <row r="1820" spans="1:3">
      <c r="A1820" s="14">
        <v>1811</v>
      </c>
      <c r="B1820" s="66" t="str">
        <f>IF(Data!B1820:$B$5009&lt;&gt;"",Data!B1820,"")</f>
        <v/>
      </c>
      <c r="C1820" s="66" t="str">
        <f>IF(Data!$B1820:$C$5009&lt;&gt;"",Data!C1820,"")</f>
        <v/>
      </c>
    </row>
    <row r="1821" spans="1:3">
      <c r="A1821" s="6">
        <v>1812</v>
      </c>
      <c r="B1821" s="66" t="str">
        <f>IF(Data!B1821:$B$5009&lt;&gt;"",Data!B1821,"")</f>
        <v/>
      </c>
      <c r="C1821" s="66" t="str">
        <f>IF(Data!$B1821:$C$5009&lt;&gt;"",Data!C1821,"")</f>
        <v/>
      </c>
    </row>
    <row r="1822" spans="1:3">
      <c r="A1822" s="14">
        <v>1813</v>
      </c>
      <c r="B1822" s="66" t="str">
        <f>IF(Data!B1822:$B$5009&lt;&gt;"",Data!B1822,"")</f>
        <v/>
      </c>
      <c r="C1822" s="66" t="str">
        <f>IF(Data!$B1822:$C$5009&lt;&gt;"",Data!C1822,"")</f>
        <v/>
      </c>
    </row>
    <row r="1823" spans="1:3">
      <c r="A1823" s="6">
        <v>1814</v>
      </c>
      <c r="B1823" s="66" t="str">
        <f>IF(Data!B1823:$B$5009&lt;&gt;"",Data!B1823,"")</f>
        <v/>
      </c>
      <c r="C1823" s="66" t="str">
        <f>IF(Data!$B1823:$C$5009&lt;&gt;"",Data!C1823,"")</f>
        <v/>
      </c>
    </row>
    <row r="1824" spans="1:3">
      <c r="A1824" s="14">
        <v>1815</v>
      </c>
      <c r="B1824" s="66" t="str">
        <f>IF(Data!B1824:$B$5009&lt;&gt;"",Data!B1824,"")</f>
        <v/>
      </c>
      <c r="C1824" s="66" t="str">
        <f>IF(Data!$B1824:$C$5009&lt;&gt;"",Data!C1824,"")</f>
        <v/>
      </c>
    </row>
    <row r="1825" spans="1:3">
      <c r="A1825" s="6">
        <v>1816</v>
      </c>
      <c r="B1825" s="66" t="str">
        <f>IF(Data!B1825:$B$5009&lt;&gt;"",Data!B1825,"")</f>
        <v/>
      </c>
      <c r="C1825" s="66" t="str">
        <f>IF(Data!$B1825:$C$5009&lt;&gt;"",Data!C1825,"")</f>
        <v/>
      </c>
    </row>
    <row r="1826" spans="1:3">
      <c r="A1826" s="14">
        <v>1817</v>
      </c>
      <c r="B1826" s="66" t="str">
        <f>IF(Data!B1826:$B$5009&lt;&gt;"",Data!B1826,"")</f>
        <v/>
      </c>
      <c r="C1826" s="66" t="str">
        <f>IF(Data!$B1826:$C$5009&lt;&gt;"",Data!C1826,"")</f>
        <v/>
      </c>
    </row>
    <row r="1827" spans="1:3">
      <c r="A1827" s="6">
        <v>1818</v>
      </c>
      <c r="B1827" s="66" t="str">
        <f>IF(Data!B1827:$B$5009&lt;&gt;"",Data!B1827,"")</f>
        <v/>
      </c>
      <c r="C1827" s="66" t="str">
        <f>IF(Data!$B1827:$C$5009&lt;&gt;"",Data!C1827,"")</f>
        <v/>
      </c>
    </row>
    <row r="1828" spans="1:3">
      <c r="A1828" s="14">
        <v>1819</v>
      </c>
      <c r="B1828" s="66" t="str">
        <f>IF(Data!B1828:$B$5009&lt;&gt;"",Data!B1828,"")</f>
        <v/>
      </c>
      <c r="C1828" s="66" t="str">
        <f>IF(Data!$B1828:$C$5009&lt;&gt;"",Data!C1828,"")</f>
        <v/>
      </c>
    </row>
    <row r="1829" spans="1:3">
      <c r="A1829" s="6">
        <v>1820</v>
      </c>
      <c r="B1829" s="66" t="str">
        <f>IF(Data!B1829:$B$5009&lt;&gt;"",Data!B1829,"")</f>
        <v/>
      </c>
      <c r="C1829" s="66" t="str">
        <f>IF(Data!$B1829:$C$5009&lt;&gt;"",Data!C1829,"")</f>
        <v/>
      </c>
    </row>
    <row r="1830" spans="1:3">
      <c r="A1830" s="14">
        <v>1821</v>
      </c>
      <c r="B1830" s="66" t="str">
        <f>IF(Data!B1830:$B$5009&lt;&gt;"",Data!B1830,"")</f>
        <v/>
      </c>
      <c r="C1830" s="66" t="str">
        <f>IF(Data!$B1830:$C$5009&lt;&gt;"",Data!C1830,"")</f>
        <v/>
      </c>
    </row>
    <row r="1831" spans="1:3">
      <c r="A1831" s="6">
        <v>1822</v>
      </c>
      <c r="B1831" s="66" t="str">
        <f>IF(Data!B1831:$B$5009&lt;&gt;"",Data!B1831,"")</f>
        <v/>
      </c>
      <c r="C1831" s="66" t="str">
        <f>IF(Data!$B1831:$C$5009&lt;&gt;"",Data!C1831,"")</f>
        <v/>
      </c>
    </row>
    <row r="1832" spans="1:3">
      <c r="A1832" s="14">
        <v>1823</v>
      </c>
      <c r="B1832" s="66" t="str">
        <f>IF(Data!B1832:$B$5009&lt;&gt;"",Data!B1832,"")</f>
        <v/>
      </c>
      <c r="C1832" s="66" t="str">
        <f>IF(Data!$B1832:$C$5009&lt;&gt;"",Data!C1832,"")</f>
        <v/>
      </c>
    </row>
    <row r="1833" spans="1:3">
      <c r="A1833" s="6">
        <v>1824</v>
      </c>
      <c r="B1833" s="66" t="str">
        <f>IF(Data!B1833:$B$5009&lt;&gt;"",Data!B1833,"")</f>
        <v/>
      </c>
      <c r="C1833" s="66" t="str">
        <f>IF(Data!$B1833:$C$5009&lt;&gt;"",Data!C1833,"")</f>
        <v/>
      </c>
    </row>
    <row r="1834" spans="1:3">
      <c r="A1834" s="14">
        <v>1825</v>
      </c>
      <c r="B1834" s="66" t="str">
        <f>IF(Data!B1834:$B$5009&lt;&gt;"",Data!B1834,"")</f>
        <v/>
      </c>
      <c r="C1834" s="66" t="str">
        <f>IF(Data!$B1834:$C$5009&lt;&gt;"",Data!C1834,"")</f>
        <v/>
      </c>
    </row>
    <row r="1835" spans="1:3">
      <c r="A1835" s="6">
        <v>1826</v>
      </c>
      <c r="B1835" s="66" t="str">
        <f>IF(Data!B1835:$B$5009&lt;&gt;"",Data!B1835,"")</f>
        <v/>
      </c>
      <c r="C1835" s="66" t="str">
        <f>IF(Data!$B1835:$C$5009&lt;&gt;"",Data!C1835,"")</f>
        <v/>
      </c>
    </row>
    <row r="1836" spans="1:3">
      <c r="A1836" s="14">
        <v>1827</v>
      </c>
      <c r="B1836" s="66" t="str">
        <f>IF(Data!B1836:$B$5009&lt;&gt;"",Data!B1836,"")</f>
        <v/>
      </c>
      <c r="C1836" s="66" t="str">
        <f>IF(Data!$B1836:$C$5009&lt;&gt;"",Data!C1836,"")</f>
        <v/>
      </c>
    </row>
    <row r="1837" spans="1:3">
      <c r="A1837" s="6">
        <v>1828</v>
      </c>
      <c r="B1837" s="66" t="str">
        <f>IF(Data!B1837:$B$5009&lt;&gt;"",Data!B1837,"")</f>
        <v/>
      </c>
      <c r="C1837" s="66" t="str">
        <f>IF(Data!$B1837:$C$5009&lt;&gt;"",Data!C1837,"")</f>
        <v/>
      </c>
    </row>
    <row r="1838" spans="1:3">
      <c r="A1838" s="14">
        <v>1829</v>
      </c>
      <c r="B1838" s="66" t="str">
        <f>IF(Data!B1838:$B$5009&lt;&gt;"",Data!B1838,"")</f>
        <v/>
      </c>
      <c r="C1838" s="66" t="str">
        <f>IF(Data!$B1838:$C$5009&lt;&gt;"",Data!C1838,"")</f>
        <v/>
      </c>
    </row>
    <row r="1839" spans="1:3">
      <c r="A1839" s="6">
        <v>1830</v>
      </c>
      <c r="B1839" s="66" t="str">
        <f>IF(Data!B1839:$B$5009&lt;&gt;"",Data!B1839,"")</f>
        <v/>
      </c>
      <c r="C1839" s="66" t="str">
        <f>IF(Data!$B1839:$C$5009&lt;&gt;"",Data!C1839,"")</f>
        <v/>
      </c>
    </row>
    <row r="1840" spans="1:3">
      <c r="A1840" s="14">
        <v>1831</v>
      </c>
      <c r="B1840" s="66" t="str">
        <f>IF(Data!B1840:$B$5009&lt;&gt;"",Data!B1840,"")</f>
        <v/>
      </c>
      <c r="C1840" s="66" t="str">
        <f>IF(Data!$B1840:$C$5009&lt;&gt;"",Data!C1840,"")</f>
        <v/>
      </c>
    </row>
    <row r="1841" spans="1:3">
      <c r="A1841" s="6">
        <v>1832</v>
      </c>
      <c r="B1841" s="66" t="str">
        <f>IF(Data!B1841:$B$5009&lt;&gt;"",Data!B1841,"")</f>
        <v/>
      </c>
      <c r="C1841" s="66" t="str">
        <f>IF(Data!$B1841:$C$5009&lt;&gt;"",Data!C1841,"")</f>
        <v/>
      </c>
    </row>
    <row r="1842" spans="1:3">
      <c r="A1842" s="14">
        <v>1833</v>
      </c>
      <c r="B1842" s="66" t="str">
        <f>IF(Data!B1842:$B$5009&lt;&gt;"",Data!B1842,"")</f>
        <v/>
      </c>
      <c r="C1842" s="66" t="str">
        <f>IF(Data!$B1842:$C$5009&lt;&gt;"",Data!C1842,"")</f>
        <v/>
      </c>
    </row>
    <row r="1843" spans="1:3">
      <c r="A1843" s="6">
        <v>1834</v>
      </c>
      <c r="B1843" s="66" t="str">
        <f>IF(Data!B1843:$B$5009&lt;&gt;"",Data!B1843,"")</f>
        <v/>
      </c>
      <c r="C1843" s="66" t="str">
        <f>IF(Data!$B1843:$C$5009&lt;&gt;"",Data!C1843,"")</f>
        <v/>
      </c>
    </row>
    <row r="1844" spans="1:3">
      <c r="A1844" s="14">
        <v>1835</v>
      </c>
      <c r="B1844" s="66" t="str">
        <f>IF(Data!B1844:$B$5009&lt;&gt;"",Data!B1844,"")</f>
        <v/>
      </c>
      <c r="C1844" s="66" t="str">
        <f>IF(Data!$B1844:$C$5009&lt;&gt;"",Data!C1844,"")</f>
        <v/>
      </c>
    </row>
    <row r="1845" spans="1:3">
      <c r="A1845" s="6">
        <v>1836</v>
      </c>
      <c r="B1845" s="66" t="str">
        <f>IF(Data!B1845:$B$5009&lt;&gt;"",Data!B1845,"")</f>
        <v/>
      </c>
      <c r="C1845" s="66" t="str">
        <f>IF(Data!$B1845:$C$5009&lt;&gt;"",Data!C1845,"")</f>
        <v/>
      </c>
    </row>
    <row r="1846" spans="1:3">
      <c r="A1846" s="14">
        <v>1837</v>
      </c>
      <c r="B1846" s="66" t="str">
        <f>IF(Data!B1846:$B$5009&lt;&gt;"",Data!B1846,"")</f>
        <v/>
      </c>
      <c r="C1846" s="66" t="str">
        <f>IF(Data!$B1846:$C$5009&lt;&gt;"",Data!C1846,"")</f>
        <v/>
      </c>
    </row>
    <row r="1847" spans="1:3">
      <c r="A1847" s="6">
        <v>1838</v>
      </c>
      <c r="B1847" s="66" t="str">
        <f>IF(Data!B1847:$B$5009&lt;&gt;"",Data!B1847,"")</f>
        <v/>
      </c>
      <c r="C1847" s="66" t="str">
        <f>IF(Data!$B1847:$C$5009&lt;&gt;"",Data!C1847,"")</f>
        <v/>
      </c>
    </row>
    <row r="1848" spans="1:3">
      <c r="A1848" s="14">
        <v>1839</v>
      </c>
      <c r="B1848" s="66" t="str">
        <f>IF(Data!B1848:$B$5009&lt;&gt;"",Data!B1848,"")</f>
        <v/>
      </c>
      <c r="C1848" s="66" t="str">
        <f>IF(Data!$B1848:$C$5009&lt;&gt;"",Data!C1848,"")</f>
        <v/>
      </c>
    </row>
    <row r="1849" spans="1:3">
      <c r="A1849" s="6">
        <v>1840</v>
      </c>
      <c r="B1849" s="66" t="str">
        <f>IF(Data!B1849:$B$5009&lt;&gt;"",Data!B1849,"")</f>
        <v/>
      </c>
      <c r="C1849" s="66" t="str">
        <f>IF(Data!$B1849:$C$5009&lt;&gt;"",Data!C1849,"")</f>
        <v/>
      </c>
    </row>
    <row r="1850" spans="1:3">
      <c r="A1850" s="14">
        <v>1841</v>
      </c>
      <c r="B1850" s="66" t="str">
        <f>IF(Data!B1850:$B$5009&lt;&gt;"",Data!B1850,"")</f>
        <v/>
      </c>
      <c r="C1850" s="66" t="str">
        <f>IF(Data!$B1850:$C$5009&lt;&gt;"",Data!C1850,"")</f>
        <v/>
      </c>
    </row>
    <row r="1851" spans="1:3">
      <c r="A1851" s="6">
        <v>1842</v>
      </c>
      <c r="B1851" s="66" t="str">
        <f>IF(Data!B1851:$B$5009&lt;&gt;"",Data!B1851,"")</f>
        <v/>
      </c>
      <c r="C1851" s="66" t="str">
        <f>IF(Data!$B1851:$C$5009&lt;&gt;"",Data!C1851,"")</f>
        <v/>
      </c>
    </row>
    <row r="1852" spans="1:3">
      <c r="A1852" s="14">
        <v>1843</v>
      </c>
      <c r="B1852" s="66" t="str">
        <f>IF(Data!B1852:$B$5009&lt;&gt;"",Data!B1852,"")</f>
        <v/>
      </c>
      <c r="C1852" s="66" t="str">
        <f>IF(Data!$B1852:$C$5009&lt;&gt;"",Data!C1852,"")</f>
        <v/>
      </c>
    </row>
    <row r="1853" spans="1:3">
      <c r="A1853" s="6">
        <v>1844</v>
      </c>
      <c r="B1853" s="66" t="str">
        <f>IF(Data!B1853:$B$5009&lt;&gt;"",Data!B1853,"")</f>
        <v/>
      </c>
      <c r="C1853" s="66" t="str">
        <f>IF(Data!$B1853:$C$5009&lt;&gt;"",Data!C1853,"")</f>
        <v/>
      </c>
    </row>
    <row r="1854" spans="1:3">
      <c r="A1854" s="14">
        <v>1845</v>
      </c>
      <c r="B1854" s="66" t="str">
        <f>IF(Data!B1854:$B$5009&lt;&gt;"",Data!B1854,"")</f>
        <v/>
      </c>
      <c r="C1854" s="66" t="str">
        <f>IF(Data!$B1854:$C$5009&lt;&gt;"",Data!C1854,"")</f>
        <v/>
      </c>
    </row>
    <row r="1855" spans="1:3">
      <c r="A1855" s="6">
        <v>1846</v>
      </c>
      <c r="B1855" s="66" t="str">
        <f>IF(Data!B1855:$B$5009&lt;&gt;"",Data!B1855,"")</f>
        <v/>
      </c>
      <c r="C1855" s="66" t="str">
        <f>IF(Data!$B1855:$C$5009&lt;&gt;"",Data!C1855,"")</f>
        <v/>
      </c>
    </row>
    <row r="1856" spans="1:3">
      <c r="A1856" s="14">
        <v>1847</v>
      </c>
      <c r="B1856" s="66" t="str">
        <f>IF(Data!B1856:$B$5009&lt;&gt;"",Data!B1856,"")</f>
        <v/>
      </c>
      <c r="C1856" s="66" t="str">
        <f>IF(Data!$B1856:$C$5009&lt;&gt;"",Data!C1856,"")</f>
        <v/>
      </c>
    </row>
    <row r="1857" spans="1:3">
      <c r="A1857" s="6">
        <v>1848</v>
      </c>
      <c r="B1857" s="66" t="str">
        <f>IF(Data!B1857:$B$5009&lt;&gt;"",Data!B1857,"")</f>
        <v/>
      </c>
      <c r="C1857" s="66" t="str">
        <f>IF(Data!$B1857:$C$5009&lt;&gt;"",Data!C1857,"")</f>
        <v/>
      </c>
    </row>
    <row r="1858" spans="1:3">
      <c r="A1858" s="14">
        <v>1849</v>
      </c>
      <c r="B1858" s="66" t="str">
        <f>IF(Data!B1858:$B$5009&lt;&gt;"",Data!B1858,"")</f>
        <v/>
      </c>
      <c r="C1858" s="66" t="str">
        <f>IF(Data!$B1858:$C$5009&lt;&gt;"",Data!C1858,"")</f>
        <v/>
      </c>
    </row>
    <row r="1859" spans="1:3">
      <c r="A1859" s="6">
        <v>1850</v>
      </c>
      <c r="B1859" s="66" t="str">
        <f>IF(Data!B1859:$B$5009&lt;&gt;"",Data!B1859,"")</f>
        <v/>
      </c>
      <c r="C1859" s="66" t="str">
        <f>IF(Data!$B1859:$C$5009&lt;&gt;"",Data!C1859,"")</f>
        <v/>
      </c>
    </row>
    <row r="1860" spans="1:3">
      <c r="A1860" s="14">
        <v>1851</v>
      </c>
      <c r="B1860" s="66" t="str">
        <f>IF(Data!B1860:$B$5009&lt;&gt;"",Data!B1860,"")</f>
        <v/>
      </c>
      <c r="C1860" s="66" t="str">
        <f>IF(Data!$B1860:$C$5009&lt;&gt;"",Data!C1860,"")</f>
        <v/>
      </c>
    </row>
    <row r="1861" spans="1:3">
      <c r="A1861" s="6">
        <v>1852</v>
      </c>
      <c r="B1861" s="66" t="str">
        <f>IF(Data!B1861:$B$5009&lt;&gt;"",Data!B1861,"")</f>
        <v/>
      </c>
      <c r="C1861" s="66" t="str">
        <f>IF(Data!$B1861:$C$5009&lt;&gt;"",Data!C1861,"")</f>
        <v/>
      </c>
    </row>
    <row r="1862" spans="1:3">
      <c r="A1862" s="14">
        <v>1853</v>
      </c>
      <c r="B1862" s="66" t="str">
        <f>IF(Data!B1862:$B$5009&lt;&gt;"",Data!B1862,"")</f>
        <v/>
      </c>
      <c r="C1862" s="66" t="str">
        <f>IF(Data!$B1862:$C$5009&lt;&gt;"",Data!C1862,"")</f>
        <v/>
      </c>
    </row>
    <row r="1863" spans="1:3">
      <c r="A1863" s="6">
        <v>1854</v>
      </c>
      <c r="B1863" s="66" t="str">
        <f>IF(Data!B1863:$B$5009&lt;&gt;"",Data!B1863,"")</f>
        <v/>
      </c>
      <c r="C1863" s="66" t="str">
        <f>IF(Data!$B1863:$C$5009&lt;&gt;"",Data!C1863,"")</f>
        <v/>
      </c>
    </row>
    <row r="1864" spans="1:3">
      <c r="A1864" s="14">
        <v>1855</v>
      </c>
      <c r="B1864" s="66" t="str">
        <f>IF(Data!B1864:$B$5009&lt;&gt;"",Data!B1864,"")</f>
        <v/>
      </c>
      <c r="C1864" s="66" t="str">
        <f>IF(Data!$B1864:$C$5009&lt;&gt;"",Data!C1864,"")</f>
        <v/>
      </c>
    </row>
    <row r="1865" spans="1:3">
      <c r="A1865" s="6">
        <v>1856</v>
      </c>
      <c r="B1865" s="66" t="str">
        <f>IF(Data!B1865:$B$5009&lt;&gt;"",Data!B1865,"")</f>
        <v/>
      </c>
      <c r="C1865" s="66" t="str">
        <f>IF(Data!$B1865:$C$5009&lt;&gt;"",Data!C1865,"")</f>
        <v/>
      </c>
    </row>
    <row r="1866" spans="1:3">
      <c r="A1866" s="14">
        <v>1857</v>
      </c>
      <c r="B1866" s="66" t="str">
        <f>IF(Data!B1866:$B$5009&lt;&gt;"",Data!B1866,"")</f>
        <v/>
      </c>
      <c r="C1866" s="66" t="str">
        <f>IF(Data!$B1866:$C$5009&lt;&gt;"",Data!C1866,"")</f>
        <v/>
      </c>
    </row>
    <row r="1867" spans="1:3">
      <c r="A1867" s="6">
        <v>1858</v>
      </c>
      <c r="B1867" s="66" t="str">
        <f>IF(Data!B1867:$B$5009&lt;&gt;"",Data!B1867,"")</f>
        <v/>
      </c>
      <c r="C1867" s="66" t="str">
        <f>IF(Data!$B1867:$C$5009&lt;&gt;"",Data!C1867,"")</f>
        <v/>
      </c>
    </row>
    <row r="1868" spans="1:3">
      <c r="A1868" s="14">
        <v>1859</v>
      </c>
      <c r="B1868" s="66" t="str">
        <f>IF(Data!B1868:$B$5009&lt;&gt;"",Data!B1868,"")</f>
        <v/>
      </c>
      <c r="C1868" s="66" t="str">
        <f>IF(Data!$B1868:$C$5009&lt;&gt;"",Data!C1868,"")</f>
        <v/>
      </c>
    </row>
    <row r="1869" spans="1:3">
      <c r="A1869" s="6">
        <v>1860</v>
      </c>
      <c r="B1869" s="66" t="str">
        <f>IF(Data!B1869:$B$5009&lt;&gt;"",Data!B1869,"")</f>
        <v/>
      </c>
      <c r="C1869" s="66" t="str">
        <f>IF(Data!$B1869:$C$5009&lt;&gt;"",Data!C1869,"")</f>
        <v/>
      </c>
    </row>
    <row r="1870" spans="1:3">
      <c r="A1870" s="14">
        <v>1861</v>
      </c>
      <c r="B1870" s="66" t="str">
        <f>IF(Data!B1870:$B$5009&lt;&gt;"",Data!B1870,"")</f>
        <v/>
      </c>
      <c r="C1870" s="66" t="str">
        <f>IF(Data!$B1870:$C$5009&lt;&gt;"",Data!C1870,"")</f>
        <v/>
      </c>
    </row>
    <row r="1871" spans="1:3">
      <c r="A1871" s="6">
        <v>1862</v>
      </c>
      <c r="B1871" s="66" t="str">
        <f>IF(Data!B1871:$B$5009&lt;&gt;"",Data!B1871,"")</f>
        <v/>
      </c>
      <c r="C1871" s="66" t="str">
        <f>IF(Data!$B1871:$C$5009&lt;&gt;"",Data!C1871,"")</f>
        <v/>
      </c>
    </row>
    <row r="1872" spans="1:3">
      <c r="A1872" s="14">
        <v>1863</v>
      </c>
      <c r="B1872" s="66" t="str">
        <f>IF(Data!B1872:$B$5009&lt;&gt;"",Data!B1872,"")</f>
        <v/>
      </c>
      <c r="C1872" s="66" t="str">
        <f>IF(Data!$B1872:$C$5009&lt;&gt;"",Data!C1872,"")</f>
        <v/>
      </c>
    </row>
    <row r="1873" spans="1:3">
      <c r="A1873" s="6">
        <v>1864</v>
      </c>
      <c r="B1873" s="66" t="str">
        <f>IF(Data!B1873:$B$5009&lt;&gt;"",Data!B1873,"")</f>
        <v/>
      </c>
      <c r="C1873" s="66" t="str">
        <f>IF(Data!$B1873:$C$5009&lt;&gt;"",Data!C1873,"")</f>
        <v/>
      </c>
    </row>
    <row r="1874" spans="1:3">
      <c r="A1874" s="14">
        <v>1865</v>
      </c>
      <c r="B1874" s="66" t="str">
        <f>IF(Data!B1874:$B$5009&lt;&gt;"",Data!B1874,"")</f>
        <v/>
      </c>
      <c r="C1874" s="66" t="str">
        <f>IF(Data!$B1874:$C$5009&lt;&gt;"",Data!C1874,"")</f>
        <v/>
      </c>
    </row>
    <row r="1875" spans="1:3">
      <c r="A1875" s="6">
        <v>1866</v>
      </c>
      <c r="B1875" s="66" t="str">
        <f>IF(Data!B1875:$B$5009&lt;&gt;"",Data!B1875,"")</f>
        <v/>
      </c>
      <c r="C1875" s="66" t="str">
        <f>IF(Data!$B1875:$C$5009&lt;&gt;"",Data!C1875,"")</f>
        <v/>
      </c>
    </row>
    <row r="1876" spans="1:3">
      <c r="A1876" s="14">
        <v>1867</v>
      </c>
      <c r="B1876" s="66" t="str">
        <f>IF(Data!B1876:$B$5009&lt;&gt;"",Data!B1876,"")</f>
        <v/>
      </c>
      <c r="C1876" s="66" t="str">
        <f>IF(Data!$B1876:$C$5009&lt;&gt;"",Data!C1876,"")</f>
        <v/>
      </c>
    </row>
    <row r="1877" spans="1:3">
      <c r="A1877" s="6">
        <v>1868</v>
      </c>
      <c r="B1877" s="66" t="str">
        <f>IF(Data!B1877:$B$5009&lt;&gt;"",Data!B1877,"")</f>
        <v/>
      </c>
      <c r="C1877" s="66" t="str">
        <f>IF(Data!$B1877:$C$5009&lt;&gt;"",Data!C1877,"")</f>
        <v/>
      </c>
    </row>
    <row r="1878" spans="1:3">
      <c r="A1878" s="14">
        <v>1869</v>
      </c>
      <c r="B1878" s="66" t="str">
        <f>IF(Data!B1878:$B$5009&lt;&gt;"",Data!B1878,"")</f>
        <v/>
      </c>
      <c r="C1878" s="66" t="str">
        <f>IF(Data!$B1878:$C$5009&lt;&gt;"",Data!C1878,"")</f>
        <v/>
      </c>
    </row>
    <row r="1879" spans="1:3">
      <c r="A1879" s="6">
        <v>1870</v>
      </c>
      <c r="B1879" s="66" t="str">
        <f>IF(Data!B1879:$B$5009&lt;&gt;"",Data!B1879,"")</f>
        <v/>
      </c>
      <c r="C1879" s="66" t="str">
        <f>IF(Data!$B1879:$C$5009&lt;&gt;"",Data!C1879,"")</f>
        <v/>
      </c>
    </row>
    <row r="1880" spans="1:3">
      <c r="A1880" s="14">
        <v>1871</v>
      </c>
      <c r="B1880" s="66" t="str">
        <f>IF(Data!B1880:$B$5009&lt;&gt;"",Data!B1880,"")</f>
        <v/>
      </c>
      <c r="C1880" s="66" t="str">
        <f>IF(Data!$B1880:$C$5009&lt;&gt;"",Data!C1880,"")</f>
        <v/>
      </c>
    </row>
    <row r="1881" spans="1:3">
      <c r="A1881" s="6">
        <v>1872</v>
      </c>
      <c r="B1881" s="66" t="str">
        <f>IF(Data!B1881:$B$5009&lt;&gt;"",Data!B1881,"")</f>
        <v/>
      </c>
      <c r="C1881" s="66" t="str">
        <f>IF(Data!$B1881:$C$5009&lt;&gt;"",Data!C1881,"")</f>
        <v/>
      </c>
    </row>
    <row r="1882" spans="1:3">
      <c r="A1882" s="14">
        <v>1873</v>
      </c>
      <c r="B1882" s="66" t="str">
        <f>IF(Data!B1882:$B$5009&lt;&gt;"",Data!B1882,"")</f>
        <v/>
      </c>
      <c r="C1882" s="66" t="str">
        <f>IF(Data!$B1882:$C$5009&lt;&gt;"",Data!C1882,"")</f>
        <v/>
      </c>
    </row>
    <row r="1883" spans="1:3">
      <c r="A1883" s="6">
        <v>1874</v>
      </c>
      <c r="B1883" s="66" t="str">
        <f>IF(Data!B1883:$B$5009&lt;&gt;"",Data!B1883,"")</f>
        <v/>
      </c>
      <c r="C1883" s="66" t="str">
        <f>IF(Data!$B1883:$C$5009&lt;&gt;"",Data!C1883,"")</f>
        <v/>
      </c>
    </row>
    <row r="1884" spans="1:3">
      <c r="A1884" s="14">
        <v>1875</v>
      </c>
      <c r="B1884" s="66" t="str">
        <f>IF(Data!B1884:$B$5009&lt;&gt;"",Data!B1884,"")</f>
        <v/>
      </c>
      <c r="C1884" s="66" t="str">
        <f>IF(Data!$B1884:$C$5009&lt;&gt;"",Data!C1884,"")</f>
        <v/>
      </c>
    </row>
    <row r="1885" spans="1:3">
      <c r="A1885" s="6">
        <v>1876</v>
      </c>
      <c r="B1885" s="66" t="str">
        <f>IF(Data!B1885:$B$5009&lt;&gt;"",Data!B1885,"")</f>
        <v/>
      </c>
      <c r="C1885" s="66" t="str">
        <f>IF(Data!$B1885:$C$5009&lt;&gt;"",Data!C1885,"")</f>
        <v/>
      </c>
    </row>
    <row r="1886" spans="1:3">
      <c r="A1886" s="14">
        <v>1877</v>
      </c>
      <c r="B1886" s="66" t="str">
        <f>IF(Data!B1886:$B$5009&lt;&gt;"",Data!B1886,"")</f>
        <v/>
      </c>
      <c r="C1886" s="66" t="str">
        <f>IF(Data!$B1886:$C$5009&lt;&gt;"",Data!C1886,"")</f>
        <v/>
      </c>
    </row>
    <row r="1887" spans="1:3">
      <c r="A1887" s="6">
        <v>1878</v>
      </c>
      <c r="B1887" s="66" t="str">
        <f>IF(Data!B1887:$B$5009&lt;&gt;"",Data!B1887,"")</f>
        <v/>
      </c>
      <c r="C1887" s="66" t="str">
        <f>IF(Data!$B1887:$C$5009&lt;&gt;"",Data!C1887,"")</f>
        <v/>
      </c>
    </row>
    <row r="1888" spans="1:3">
      <c r="A1888" s="14">
        <v>1879</v>
      </c>
      <c r="B1888" s="66" t="str">
        <f>IF(Data!B1888:$B$5009&lt;&gt;"",Data!B1888,"")</f>
        <v/>
      </c>
      <c r="C1888" s="66" t="str">
        <f>IF(Data!$B1888:$C$5009&lt;&gt;"",Data!C1888,"")</f>
        <v/>
      </c>
    </row>
    <row r="1889" spans="1:3">
      <c r="A1889" s="6">
        <v>1880</v>
      </c>
      <c r="B1889" s="66" t="str">
        <f>IF(Data!B1889:$B$5009&lt;&gt;"",Data!B1889,"")</f>
        <v/>
      </c>
      <c r="C1889" s="66" t="str">
        <f>IF(Data!$B1889:$C$5009&lt;&gt;"",Data!C1889,"")</f>
        <v/>
      </c>
    </row>
    <row r="1890" spans="1:3">
      <c r="A1890" s="14">
        <v>1881</v>
      </c>
      <c r="B1890" s="66" t="str">
        <f>IF(Data!B1890:$B$5009&lt;&gt;"",Data!B1890,"")</f>
        <v/>
      </c>
      <c r="C1890" s="66" t="str">
        <f>IF(Data!$B1890:$C$5009&lt;&gt;"",Data!C1890,"")</f>
        <v/>
      </c>
    </row>
    <row r="1891" spans="1:3">
      <c r="A1891" s="6">
        <v>1882</v>
      </c>
      <c r="B1891" s="66" t="str">
        <f>IF(Data!B1891:$B$5009&lt;&gt;"",Data!B1891,"")</f>
        <v/>
      </c>
      <c r="C1891" s="66" t="str">
        <f>IF(Data!$B1891:$C$5009&lt;&gt;"",Data!C1891,"")</f>
        <v/>
      </c>
    </row>
    <row r="1892" spans="1:3">
      <c r="A1892" s="14">
        <v>1883</v>
      </c>
      <c r="B1892" s="66" t="str">
        <f>IF(Data!B1892:$B$5009&lt;&gt;"",Data!B1892,"")</f>
        <v/>
      </c>
      <c r="C1892" s="66" t="str">
        <f>IF(Data!$B1892:$C$5009&lt;&gt;"",Data!C1892,"")</f>
        <v/>
      </c>
    </row>
    <row r="1893" spans="1:3">
      <c r="A1893" s="6">
        <v>1884</v>
      </c>
      <c r="B1893" s="66" t="str">
        <f>IF(Data!B1893:$B$5009&lt;&gt;"",Data!B1893,"")</f>
        <v/>
      </c>
      <c r="C1893" s="66" t="str">
        <f>IF(Data!$B1893:$C$5009&lt;&gt;"",Data!C1893,"")</f>
        <v/>
      </c>
    </row>
    <row r="1894" spans="1:3">
      <c r="A1894" s="14">
        <v>1885</v>
      </c>
      <c r="B1894" s="66" t="str">
        <f>IF(Data!B1894:$B$5009&lt;&gt;"",Data!B1894,"")</f>
        <v/>
      </c>
      <c r="C1894" s="66" t="str">
        <f>IF(Data!$B1894:$C$5009&lt;&gt;"",Data!C1894,"")</f>
        <v/>
      </c>
    </row>
    <row r="1895" spans="1:3">
      <c r="A1895" s="6">
        <v>1886</v>
      </c>
      <c r="B1895" s="66" t="str">
        <f>IF(Data!B1895:$B$5009&lt;&gt;"",Data!B1895,"")</f>
        <v/>
      </c>
      <c r="C1895" s="66" t="str">
        <f>IF(Data!$B1895:$C$5009&lt;&gt;"",Data!C1895,"")</f>
        <v/>
      </c>
    </row>
    <row r="1896" spans="1:3">
      <c r="A1896" s="14">
        <v>1887</v>
      </c>
      <c r="B1896" s="66" t="str">
        <f>IF(Data!B1896:$B$5009&lt;&gt;"",Data!B1896,"")</f>
        <v/>
      </c>
      <c r="C1896" s="66" t="str">
        <f>IF(Data!$B1896:$C$5009&lt;&gt;"",Data!C1896,"")</f>
        <v/>
      </c>
    </row>
    <row r="1897" spans="1:3">
      <c r="A1897" s="6">
        <v>1888</v>
      </c>
      <c r="B1897" s="66" t="str">
        <f>IF(Data!B1897:$B$5009&lt;&gt;"",Data!B1897,"")</f>
        <v/>
      </c>
      <c r="C1897" s="66" t="str">
        <f>IF(Data!$B1897:$C$5009&lt;&gt;"",Data!C1897,"")</f>
        <v/>
      </c>
    </row>
    <row r="1898" spans="1:3">
      <c r="A1898" s="14">
        <v>1889</v>
      </c>
      <c r="B1898" s="66" t="str">
        <f>IF(Data!B1898:$B$5009&lt;&gt;"",Data!B1898,"")</f>
        <v/>
      </c>
      <c r="C1898" s="66" t="str">
        <f>IF(Data!$B1898:$C$5009&lt;&gt;"",Data!C1898,"")</f>
        <v/>
      </c>
    </row>
    <row r="1899" spans="1:3">
      <c r="A1899" s="6">
        <v>1890</v>
      </c>
      <c r="B1899" s="66" t="str">
        <f>IF(Data!B1899:$B$5009&lt;&gt;"",Data!B1899,"")</f>
        <v/>
      </c>
      <c r="C1899" s="66" t="str">
        <f>IF(Data!$B1899:$C$5009&lt;&gt;"",Data!C1899,"")</f>
        <v/>
      </c>
    </row>
    <row r="1900" spans="1:3">
      <c r="A1900" s="14">
        <v>1891</v>
      </c>
      <c r="B1900" s="66" t="str">
        <f>IF(Data!B1900:$B$5009&lt;&gt;"",Data!B1900,"")</f>
        <v/>
      </c>
      <c r="C1900" s="66" t="str">
        <f>IF(Data!$B1900:$C$5009&lt;&gt;"",Data!C1900,"")</f>
        <v/>
      </c>
    </row>
    <row r="1901" spans="1:3">
      <c r="A1901" s="6">
        <v>1892</v>
      </c>
      <c r="B1901" s="66" t="str">
        <f>IF(Data!B1901:$B$5009&lt;&gt;"",Data!B1901,"")</f>
        <v/>
      </c>
      <c r="C1901" s="66" t="str">
        <f>IF(Data!$B1901:$C$5009&lt;&gt;"",Data!C1901,"")</f>
        <v/>
      </c>
    </row>
    <row r="1902" spans="1:3">
      <c r="A1902" s="14">
        <v>1893</v>
      </c>
      <c r="B1902" s="66" t="str">
        <f>IF(Data!B1902:$B$5009&lt;&gt;"",Data!B1902,"")</f>
        <v/>
      </c>
      <c r="C1902" s="66" t="str">
        <f>IF(Data!$B1902:$C$5009&lt;&gt;"",Data!C1902,"")</f>
        <v/>
      </c>
    </row>
    <row r="1903" spans="1:3">
      <c r="A1903" s="6">
        <v>1894</v>
      </c>
      <c r="B1903" s="66" t="str">
        <f>IF(Data!B1903:$B$5009&lt;&gt;"",Data!B1903,"")</f>
        <v/>
      </c>
      <c r="C1903" s="66" t="str">
        <f>IF(Data!$B1903:$C$5009&lt;&gt;"",Data!C1903,"")</f>
        <v/>
      </c>
    </row>
    <row r="1904" spans="1:3">
      <c r="A1904" s="14">
        <v>1895</v>
      </c>
      <c r="B1904" s="66" t="str">
        <f>IF(Data!B1904:$B$5009&lt;&gt;"",Data!B1904,"")</f>
        <v/>
      </c>
      <c r="C1904" s="66" t="str">
        <f>IF(Data!$B1904:$C$5009&lt;&gt;"",Data!C1904,"")</f>
        <v/>
      </c>
    </row>
    <row r="1905" spans="1:3">
      <c r="A1905" s="6">
        <v>1896</v>
      </c>
      <c r="B1905" s="66" t="str">
        <f>IF(Data!B1905:$B$5009&lt;&gt;"",Data!B1905,"")</f>
        <v/>
      </c>
      <c r="C1905" s="66" t="str">
        <f>IF(Data!$B1905:$C$5009&lt;&gt;"",Data!C1905,"")</f>
        <v/>
      </c>
    </row>
    <row r="1906" spans="1:3">
      <c r="A1906" s="14">
        <v>1897</v>
      </c>
      <c r="B1906" s="66" t="str">
        <f>IF(Data!B1906:$B$5009&lt;&gt;"",Data!B1906,"")</f>
        <v/>
      </c>
      <c r="C1906" s="66" t="str">
        <f>IF(Data!$B1906:$C$5009&lt;&gt;"",Data!C1906,"")</f>
        <v/>
      </c>
    </row>
    <row r="1907" spans="1:3">
      <c r="A1907" s="6">
        <v>1898</v>
      </c>
      <c r="B1907" s="66" t="str">
        <f>IF(Data!B1907:$B$5009&lt;&gt;"",Data!B1907,"")</f>
        <v/>
      </c>
      <c r="C1907" s="66" t="str">
        <f>IF(Data!$B1907:$C$5009&lt;&gt;"",Data!C1907,"")</f>
        <v/>
      </c>
    </row>
    <row r="1908" spans="1:3">
      <c r="A1908" s="14">
        <v>1899</v>
      </c>
      <c r="B1908" s="66" t="str">
        <f>IF(Data!B1908:$B$5009&lt;&gt;"",Data!B1908,"")</f>
        <v/>
      </c>
      <c r="C1908" s="66" t="str">
        <f>IF(Data!$B1908:$C$5009&lt;&gt;"",Data!C1908,"")</f>
        <v/>
      </c>
    </row>
    <row r="1909" spans="1:3">
      <c r="A1909" s="6">
        <v>1900</v>
      </c>
      <c r="B1909" s="66" t="str">
        <f>IF(Data!B1909:$B$5009&lt;&gt;"",Data!B1909,"")</f>
        <v/>
      </c>
      <c r="C1909" s="66" t="str">
        <f>IF(Data!$B1909:$C$5009&lt;&gt;"",Data!C1909,"")</f>
        <v/>
      </c>
    </row>
    <row r="1910" spans="1:3">
      <c r="A1910" s="14">
        <v>1901</v>
      </c>
      <c r="B1910" s="66" t="str">
        <f>IF(Data!B1910:$B$5009&lt;&gt;"",Data!B1910,"")</f>
        <v/>
      </c>
      <c r="C1910" s="66" t="str">
        <f>IF(Data!$B1910:$C$5009&lt;&gt;"",Data!C1910,"")</f>
        <v/>
      </c>
    </row>
    <row r="1911" spans="1:3">
      <c r="A1911" s="6">
        <v>1902</v>
      </c>
      <c r="B1911" s="66" t="str">
        <f>IF(Data!B1911:$B$5009&lt;&gt;"",Data!B1911,"")</f>
        <v/>
      </c>
      <c r="C1911" s="66" t="str">
        <f>IF(Data!$B1911:$C$5009&lt;&gt;"",Data!C1911,"")</f>
        <v/>
      </c>
    </row>
    <row r="1912" spans="1:3">
      <c r="A1912" s="14">
        <v>1903</v>
      </c>
      <c r="B1912" s="66" t="str">
        <f>IF(Data!B1912:$B$5009&lt;&gt;"",Data!B1912,"")</f>
        <v/>
      </c>
      <c r="C1912" s="66" t="str">
        <f>IF(Data!$B1912:$C$5009&lt;&gt;"",Data!C1912,"")</f>
        <v/>
      </c>
    </row>
    <row r="1913" spans="1:3">
      <c r="A1913" s="6">
        <v>1904</v>
      </c>
      <c r="B1913" s="66" t="str">
        <f>IF(Data!B1913:$B$5009&lt;&gt;"",Data!B1913,"")</f>
        <v/>
      </c>
      <c r="C1913" s="66" t="str">
        <f>IF(Data!$B1913:$C$5009&lt;&gt;"",Data!C1913,"")</f>
        <v/>
      </c>
    </row>
    <row r="1914" spans="1:3">
      <c r="A1914" s="14">
        <v>1905</v>
      </c>
      <c r="B1914" s="66" t="str">
        <f>IF(Data!B1914:$B$5009&lt;&gt;"",Data!B1914,"")</f>
        <v/>
      </c>
      <c r="C1914" s="66" t="str">
        <f>IF(Data!$B1914:$C$5009&lt;&gt;"",Data!C1914,"")</f>
        <v/>
      </c>
    </row>
    <row r="1915" spans="1:3">
      <c r="A1915" s="6">
        <v>1906</v>
      </c>
      <c r="B1915" s="66" t="str">
        <f>IF(Data!B1915:$B$5009&lt;&gt;"",Data!B1915,"")</f>
        <v/>
      </c>
      <c r="C1915" s="66" t="str">
        <f>IF(Data!$B1915:$C$5009&lt;&gt;"",Data!C1915,"")</f>
        <v/>
      </c>
    </row>
    <row r="1916" spans="1:3">
      <c r="A1916" s="14">
        <v>1907</v>
      </c>
      <c r="B1916" s="66" t="str">
        <f>IF(Data!B1916:$B$5009&lt;&gt;"",Data!B1916,"")</f>
        <v/>
      </c>
      <c r="C1916" s="66" t="str">
        <f>IF(Data!$B1916:$C$5009&lt;&gt;"",Data!C1916,"")</f>
        <v/>
      </c>
    </row>
    <row r="1917" spans="1:3">
      <c r="A1917" s="6">
        <v>1908</v>
      </c>
      <c r="B1917" s="66" t="str">
        <f>IF(Data!B1917:$B$5009&lt;&gt;"",Data!B1917,"")</f>
        <v/>
      </c>
      <c r="C1917" s="66" t="str">
        <f>IF(Data!$B1917:$C$5009&lt;&gt;"",Data!C1917,"")</f>
        <v/>
      </c>
    </row>
    <row r="1918" spans="1:3">
      <c r="A1918" s="14">
        <v>1909</v>
      </c>
      <c r="B1918" s="66" t="str">
        <f>IF(Data!B1918:$B$5009&lt;&gt;"",Data!B1918,"")</f>
        <v/>
      </c>
      <c r="C1918" s="66" t="str">
        <f>IF(Data!$B1918:$C$5009&lt;&gt;"",Data!C1918,"")</f>
        <v/>
      </c>
    </row>
    <row r="1919" spans="1:3">
      <c r="A1919" s="6">
        <v>1910</v>
      </c>
      <c r="B1919" s="66" t="str">
        <f>IF(Data!B1919:$B$5009&lt;&gt;"",Data!B1919,"")</f>
        <v/>
      </c>
      <c r="C1919" s="66" t="str">
        <f>IF(Data!$B1919:$C$5009&lt;&gt;"",Data!C1919,"")</f>
        <v/>
      </c>
    </row>
    <row r="1920" spans="1:3">
      <c r="A1920" s="14">
        <v>1911</v>
      </c>
      <c r="B1920" s="66" t="str">
        <f>IF(Data!B1920:$B$5009&lt;&gt;"",Data!B1920,"")</f>
        <v/>
      </c>
      <c r="C1920" s="66" t="str">
        <f>IF(Data!$B1920:$C$5009&lt;&gt;"",Data!C1920,"")</f>
        <v/>
      </c>
    </row>
    <row r="1921" spans="1:3">
      <c r="A1921" s="6">
        <v>1912</v>
      </c>
      <c r="B1921" s="66" t="str">
        <f>IF(Data!B1921:$B$5009&lt;&gt;"",Data!B1921,"")</f>
        <v/>
      </c>
      <c r="C1921" s="66" t="str">
        <f>IF(Data!$B1921:$C$5009&lt;&gt;"",Data!C1921,"")</f>
        <v/>
      </c>
    </row>
    <row r="1922" spans="1:3">
      <c r="A1922" s="14">
        <v>1913</v>
      </c>
      <c r="B1922" s="66" t="str">
        <f>IF(Data!B1922:$B$5009&lt;&gt;"",Data!B1922,"")</f>
        <v/>
      </c>
      <c r="C1922" s="66" t="str">
        <f>IF(Data!$B1922:$C$5009&lt;&gt;"",Data!C1922,"")</f>
        <v/>
      </c>
    </row>
    <row r="1923" spans="1:3">
      <c r="A1923" s="6">
        <v>1914</v>
      </c>
      <c r="B1923" s="66" t="str">
        <f>IF(Data!B1923:$B$5009&lt;&gt;"",Data!B1923,"")</f>
        <v/>
      </c>
      <c r="C1923" s="66" t="str">
        <f>IF(Data!$B1923:$C$5009&lt;&gt;"",Data!C1923,"")</f>
        <v/>
      </c>
    </row>
    <row r="1924" spans="1:3">
      <c r="A1924" s="14">
        <v>1915</v>
      </c>
      <c r="B1924" s="66" t="str">
        <f>IF(Data!B1924:$B$5009&lt;&gt;"",Data!B1924,"")</f>
        <v/>
      </c>
      <c r="C1924" s="66" t="str">
        <f>IF(Data!$B1924:$C$5009&lt;&gt;"",Data!C1924,"")</f>
        <v/>
      </c>
    </row>
    <row r="1925" spans="1:3">
      <c r="A1925" s="6">
        <v>1916</v>
      </c>
      <c r="B1925" s="66" t="str">
        <f>IF(Data!B1925:$B$5009&lt;&gt;"",Data!B1925,"")</f>
        <v/>
      </c>
      <c r="C1925" s="66" t="str">
        <f>IF(Data!$B1925:$C$5009&lt;&gt;"",Data!C1925,"")</f>
        <v/>
      </c>
    </row>
    <row r="1926" spans="1:3">
      <c r="A1926" s="14">
        <v>1917</v>
      </c>
      <c r="B1926" s="66" t="str">
        <f>IF(Data!B1926:$B$5009&lt;&gt;"",Data!B1926,"")</f>
        <v/>
      </c>
      <c r="C1926" s="66" t="str">
        <f>IF(Data!$B1926:$C$5009&lt;&gt;"",Data!C1926,"")</f>
        <v/>
      </c>
    </row>
    <row r="1927" spans="1:3">
      <c r="A1927" s="6">
        <v>1918</v>
      </c>
      <c r="B1927" s="66" t="str">
        <f>IF(Data!B1927:$B$5009&lt;&gt;"",Data!B1927,"")</f>
        <v/>
      </c>
      <c r="C1927" s="66" t="str">
        <f>IF(Data!$B1927:$C$5009&lt;&gt;"",Data!C1927,"")</f>
        <v/>
      </c>
    </row>
    <row r="1928" spans="1:3">
      <c r="A1928" s="14">
        <v>1919</v>
      </c>
      <c r="B1928" s="66" t="str">
        <f>IF(Data!B1928:$B$5009&lt;&gt;"",Data!B1928,"")</f>
        <v/>
      </c>
      <c r="C1928" s="66" t="str">
        <f>IF(Data!$B1928:$C$5009&lt;&gt;"",Data!C1928,"")</f>
        <v/>
      </c>
    </row>
    <row r="1929" spans="1:3">
      <c r="A1929" s="6">
        <v>1920</v>
      </c>
      <c r="B1929" s="66" t="str">
        <f>IF(Data!B1929:$B$5009&lt;&gt;"",Data!B1929,"")</f>
        <v/>
      </c>
      <c r="C1929" s="66" t="str">
        <f>IF(Data!$B1929:$C$5009&lt;&gt;"",Data!C1929,"")</f>
        <v/>
      </c>
    </row>
    <row r="1930" spans="1:3">
      <c r="A1930" s="14">
        <v>1921</v>
      </c>
      <c r="B1930" s="66" t="str">
        <f>IF(Data!B1930:$B$5009&lt;&gt;"",Data!B1930,"")</f>
        <v/>
      </c>
      <c r="C1930" s="66" t="str">
        <f>IF(Data!$B1930:$C$5009&lt;&gt;"",Data!C1930,"")</f>
        <v/>
      </c>
    </row>
    <row r="1931" spans="1:3">
      <c r="A1931" s="6">
        <v>1922</v>
      </c>
      <c r="B1931" s="66" t="str">
        <f>IF(Data!B1931:$B$5009&lt;&gt;"",Data!B1931,"")</f>
        <v/>
      </c>
      <c r="C1931" s="66" t="str">
        <f>IF(Data!$B1931:$C$5009&lt;&gt;"",Data!C1931,"")</f>
        <v/>
      </c>
    </row>
    <row r="1932" spans="1:3">
      <c r="A1932" s="14">
        <v>1923</v>
      </c>
      <c r="B1932" s="66" t="str">
        <f>IF(Data!B1932:$B$5009&lt;&gt;"",Data!B1932,"")</f>
        <v/>
      </c>
      <c r="C1932" s="66" t="str">
        <f>IF(Data!$B1932:$C$5009&lt;&gt;"",Data!C1932,"")</f>
        <v/>
      </c>
    </row>
    <row r="1933" spans="1:3">
      <c r="A1933" s="6">
        <v>1924</v>
      </c>
      <c r="B1933" s="66" t="str">
        <f>IF(Data!B1933:$B$5009&lt;&gt;"",Data!B1933,"")</f>
        <v/>
      </c>
      <c r="C1933" s="66" t="str">
        <f>IF(Data!$B1933:$C$5009&lt;&gt;"",Data!C1933,"")</f>
        <v/>
      </c>
    </row>
    <row r="1934" spans="1:3">
      <c r="A1934" s="14">
        <v>1925</v>
      </c>
      <c r="B1934" s="66" t="str">
        <f>IF(Data!B1934:$B$5009&lt;&gt;"",Data!B1934,"")</f>
        <v/>
      </c>
      <c r="C1934" s="66" t="str">
        <f>IF(Data!$B1934:$C$5009&lt;&gt;"",Data!C1934,"")</f>
        <v/>
      </c>
    </row>
    <row r="1935" spans="1:3">
      <c r="A1935" s="6">
        <v>1926</v>
      </c>
      <c r="B1935" s="66" t="str">
        <f>IF(Data!B1935:$B$5009&lt;&gt;"",Data!B1935,"")</f>
        <v/>
      </c>
      <c r="C1935" s="66" t="str">
        <f>IF(Data!$B1935:$C$5009&lt;&gt;"",Data!C1935,"")</f>
        <v/>
      </c>
    </row>
    <row r="1936" spans="1:3">
      <c r="A1936" s="14">
        <v>1927</v>
      </c>
      <c r="B1936" s="66" t="str">
        <f>IF(Data!B1936:$B$5009&lt;&gt;"",Data!B1936,"")</f>
        <v/>
      </c>
      <c r="C1936" s="66" t="str">
        <f>IF(Data!$B1936:$C$5009&lt;&gt;"",Data!C1936,"")</f>
        <v/>
      </c>
    </row>
    <row r="1937" spans="1:3">
      <c r="A1937" s="6">
        <v>1928</v>
      </c>
      <c r="B1937" s="66" t="str">
        <f>IF(Data!B1937:$B$5009&lt;&gt;"",Data!B1937,"")</f>
        <v/>
      </c>
      <c r="C1937" s="66" t="str">
        <f>IF(Data!$B1937:$C$5009&lt;&gt;"",Data!C1937,"")</f>
        <v/>
      </c>
    </row>
    <row r="1938" spans="1:3">
      <c r="A1938" s="14">
        <v>1929</v>
      </c>
      <c r="B1938" s="66" t="str">
        <f>IF(Data!B1938:$B$5009&lt;&gt;"",Data!B1938,"")</f>
        <v/>
      </c>
      <c r="C1938" s="66" t="str">
        <f>IF(Data!$B1938:$C$5009&lt;&gt;"",Data!C1938,"")</f>
        <v/>
      </c>
    </row>
    <row r="1939" spans="1:3">
      <c r="A1939" s="6">
        <v>1930</v>
      </c>
      <c r="B1939" s="66" t="str">
        <f>IF(Data!B1939:$B$5009&lt;&gt;"",Data!B1939,"")</f>
        <v/>
      </c>
      <c r="C1939" s="66" t="str">
        <f>IF(Data!$B1939:$C$5009&lt;&gt;"",Data!C1939,"")</f>
        <v/>
      </c>
    </row>
    <row r="1940" spans="1:3">
      <c r="A1940" s="14">
        <v>1931</v>
      </c>
      <c r="B1940" s="66" t="str">
        <f>IF(Data!B1940:$B$5009&lt;&gt;"",Data!B1940,"")</f>
        <v/>
      </c>
      <c r="C1940" s="66" t="str">
        <f>IF(Data!$B1940:$C$5009&lt;&gt;"",Data!C1940,"")</f>
        <v/>
      </c>
    </row>
    <row r="1941" spans="1:3">
      <c r="A1941" s="6">
        <v>1932</v>
      </c>
      <c r="B1941" s="66" t="str">
        <f>IF(Data!B1941:$B$5009&lt;&gt;"",Data!B1941,"")</f>
        <v/>
      </c>
      <c r="C1941" s="66" t="str">
        <f>IF(Data!$B1941:$C$5009&lt;&gt;"",Data!C1941,"")</f>
        <v/>
      </c>
    </row>
    <row r="1942" spans="1:3">
      <c r="A1942" s="14">
        <v>1933</v>
      </c>
      <c r="B1942" s="66" t="str">
        <f>IF(Data!B1942:$B$5009&lt;&gt;"",Data!B1942,"")</f>
        <v/>
      </c>
      <c r="C1942" s="66" t="str">
        <f>IF(Data!$B1942:$C$5009&lt;&gt;"",Data!C1942,"")</f>
        <v/>
      </c>
    </row>
    <row r="1943" spans="1:3">
      <c r="A1943" s="6">
        <v>1934</v>
      </c>
      <c r="B1943" s="66" t="str">
        <f>IF(Data!B1943:$B$5009&lt;&gt;"",Data!B1943,"")</f>
        <v/>
      </c>
      <c r="C1943" s="66" t="str">
        <f>IF(Data!$B1943:$C$5009&lt;&gt;"",Data!C1943,"")</f>
        <v/>
      </c>
    </row>
    <row r="1944" spans="1:3">
      <c r="A1944" s="14">
        <v>1935</v>
      </c>
      <c r="B1944" s="66" t="str">
        <f>IF(Data!B1944:$B$5009&lt;&gt;"",Data!B1944,"")</f>
        <v/>
      </c>
      <c r="C1944" s="66" t="str">
        <f>IF(Data!$B1944:$C$5009&lt;&gt;"",Data!C1944,"")</f>
        <v/>
      </c>
    </row>
    <row r="1945" spans="1:3">
      <c r="A1945" s="6">
        <v>1936</v>
      </c>
      <c r="B1945" s="66" t="str">
        <f>IF(Data!B1945:$B$5009&lt;&gt;"",Data!B1945,"")</f>
        <v/>
      </c>
      <c r="C1945" s="66" t="str">
        <f>IF(Data!$B1945:$C$5009&lt;&gt;"",Data!C1945,"")</f>
        <v/>
      </c>
    </row>
    <row r="1946" spans="1:3">
      <c r="A1946" s="14">
        <v>1937</v>
      </c>
      <c r="B1946" s="66" t="str">
        <f>IF(Data!B1946:$B$5009&lt;&gt;"",Data!B1946,"")</f>
        <v/>
      </c>
      <c r="C1946" s="66" t="str">
        <f>IF(Data!$B1946:$C$5009&lt;&gt;"",Data!C1946,"")</f>
        <v/>
      </c>
    </row>
    <row r="1947" spans="1:3">
      <c r="A1947" s="6">
        <v>1938</v>
      </c>
      <c r="B1947" s="66" t="str">
        <f>IF(Data!B1947:$B$5009&lt;&gt;"",Data!B1947,"")</f>
        <v/>
      </c>
      <c r="C1947" s="66" t="str">
        <f>IF(Data!$B1947:$C$5009&lt;&gt;"",Data!C1947,"")</f>
        <v/>
      </c>
    </row>
    <row r="1948" spans="1:3">
      <c r="A1948" s="14">
        <v>1939</v>
      </c>
      <c r="B1948" s="66" t="str">
        <f>IF(Data!B1948:$B$5009&lt;&gt;"",Data!B1948,"")</f>
        <v/>
      </c>
      <c r="C1948" s="66" t="str">
        <f>IF(Data!$B1948:$C$5009&lt;&gt;"",Data!C1948,"")</f>
        <v/>
      </c>
    </row>
    <row r="1949" spans="1:3">
      <c r="A1949" s="6">
        <v>1940</v>
      </c>
      <c r="B1949" s="66" t="str">
        <f>IF(Data!B1949:$B$5009&lt;&gt;"",Data!B1949,"")</f>
        <v/>
      </c>
      <c r="C1949" s="66" t="str">
        <f>IF(Data!$B1949:$C$5009&lt;&gt;"",Data!C1949,"")</f>
        <v/>
      </c>
    </row>
    <row r="1950" spans="1:3">
      <c r="A1950" s="14">
        <v>1941</v>
      </c>
      <c r="B1950" s="66" t="str">
        <f>IF(Data!B1950:$B$5009&lt;&gt;"",Data!B1950,"")</f>
        <v/>
      </c>
      <c r="C1950" s="66" t="str">
        <f>IF(Data!$B1950:$C$5009&lt;&gt;"",Data!C1950,"")</f>
        <v/>
      </c>
    </row>
    <row r="1951" spans="1:3">
      <c r="A1951" s="6">
        <v>1942</v>
      </c>
      <c r="B1951" s="66" t="str">
        <f>IF(Data!B1951:$B$5009&lt;&gt;"",Data!B1951,"")</f>
        <v/>
      </c>
      <c r="C1951" s="66" t="str">
        <f>IF(Data!$B1951:$C$5009&lt;&gt;"",Data!C1951,"")</f>
        <v/>
      </c>
    </row>
    <row r="1952" spans="1:3">
      <c r="A1952" s="14">
        <v>1943</v>
      </c>
      <c r="B1952" s="66" t="str">
        <f>IF(Data!B1952:$B$5009&lt;&gt;"",Data!B1952,"")</f>
        <v/>
      </c>
      <c r="C1952" s="66" t="str">
        <f>IF(Data!$B1952:$C$5009&lt;&gt;"",Data!C1952,"")</f>
        <v/>
      </c>
    </row>
    <row r="1953" spans="1:3">
      <c r="A1953" s="6">
        <v>1944</v>
      </c>
      <c r="B1953" s="66" t="str">
        <f>IF(Data!B1953:$B$5009&lt;&gt;"",Data!B1953,"")</f>
        <v/>
      </c>
      <c r="C1953" s="66" t="str">
        <f>IF(Data!$B1953:$C$5009&lt;&gt;"",Data!C1953,"")</f>
        <v/>
      </c>
    </row>
    <row r="1954" spans="1:3">
      <c r="A1954" s="14">
        <v>1945</v>
      </c>
      <c r="B1954" s="66" t="str">
        <f>IF(Data!B1954:$B$5009&lt;&gt;"",Data!B1954,"")</f>
        <v/>
      </c>
      <c r="C1954" s="66" t="str">
        <f>IF(Data!$B1954:$C$5009&lt;&gt;"",Data!C1954,"")</f>
        <v/>
      </c>
    </row>
    <row r="1955" spans="1:3">
      <c r="A1955" s="6">
        <v>1946</v>
      </c>
      <c r="B1955" s="66" t="str">
        <f>IF(Data!B1955:$B$5009&lt;&gt;"",Data!B1955,"")</f>
        <v/>
      </c>
      <c r="C1955" s="66" t="str">
        <f>IF(Data!$B1955:$C$5009&lt;&gt;"",Data!C1955,"")</f>
        <v/>
      </c>
    </row>
    <row r="1956" spans="1:3">
      <c r="A1956" s="14">
        <v>1947</v>
      </c>
      <c r="B1956" s="66" t="str">
        <f>IF(Data!B1956:$B$5009&lt;&gt;"",Data!B1956,"")</f>
        <v/>
      </c>
      <c r="C1956" s="66" t="str">
        <f>IF(Data!$B1956:$C$5009&lt;&gt;"",Data!C1956,"")</f>
        <v/>
      </c>
    </row>
    <row r="1957" spans="1:3">
      <c r="A1957" s="6">
        <v>1948</v>
      </c>
      <c r="B1957" s="66" t="str">
        <f>IF(Data!B1957:$B$5009&lt;&gt;"",Data!B1957,"")</f>
        <v/>
      </c>
      <c r="C1957" s="66" t="str">
        <f>IF(Data!$B1957:$C$5009&lt;&gt;"",Data!C1957,"")</f>
        <v/>
      </c>
    </row>
    <row r="1958" spans="1:3">
      <c r="A1958" s="14">
        <v>1949</v>
      </c>
      <c r="B1958" s="66" t="str">
        <f>IF(Data!B1958:$B$5009&lt;&gt;"",Data!B1958,"")</f>
        <v/>
      </c>
      <c r="C1958" s="66" t="str">
        <f>IF(Data!$B1958:$C$5009&lt;&gt;"",Data!C1958,"")</f>
        <v/>
      </c>
    </row>
    <row r="1959" spans="1:3">
      <c r="A1959" s="6">
        <v>1950</v>
      </c>
      <c r="B1959" s="66" t="str">
        <f>IF(Data!B1959:$B$5009&lt;&gt;"",Data!B1959,"")</f>
        <v/>
      </c>
      <c r="C1959" s="66" t="str">
        <f>IF(Data!$B1959:$C$5009&lt;&gt;"",Data!C1959,"")</f>
        <v/>
      </c>
    </row>
    <row r="1960" spans="1:3">
      <c r="A1960" s="14">
        <v>1951</v>
      </c>
      <c r="B1960" s="66" t="str">
        <f>IF(Data!B1960:$B$5009&lt;&gt;"",Data!B1960,"")</f>
        <v/>
      </c>
      <c r="C1960" s="66" t="str">
        <f>IF(Data!$B1960:$C$5009&lt;&gt;"",Data!C1960,"")</f>
        <v/>
      </c>
    </row>
    <row r="1961" spans="1:3">
      <c r="A1961" s="6">
        <v>1952</v>
      </c>
      <c r="B1961" s="66" t="str">
        <f>IF(Data!B1961:$B$5009&lt;&gt;"",Data!B1961,"")</f>
        <v/>
      </c>
      <c r="C1961" s="66" t="str">
        <f>IF(Data!$B1961:$C$5009&lt;&gt;"",Data!C1961,"")</f>
        <v/>
      </c>
    </row>
    <row r="1962" spans="1:3">
      <c r="A1962" s="14">
        <v>1953</v>
      </c>
      <c r="B1962" s="66" t="str">
        <f>IF(Data!B1962:$B$5009&lt;&gt;"",Data!B1962,"")</f>
        <v/>
      </c>
      <c r="C1962" s="66" t="str">
        <f>IF(Data!$B1962:$C$5009&lt;&gt;"",Data!C1962,"")</f>
        <v/>
      </c>
    </row>
    <row r="1963" spans="1:3">
      <c r="A1963" s="6">
        <v>1954</v>
      </c>
      <c r="B1963" s="66" t="str">
        <f>IF(Data!B1963:$B$5009&lt;&gt;"",Data!B1963,"")</f>
        <v/>
      </c>
      <c r="C1963" s="66" t="str">
        <f>IF(Data!$B1963:$C$5009&lt;&gt;"",Data!C1963,"")</f>
        <v/>
      </c>
    </row>
    <row r="1964" spans="1:3">
      <c r="A1964" s="14">
        <v>1955</v>
      </c>
      <c r="B1964" s="66" t="str">
        <f>IF(Data!B1964:$B$5009&lt;&gt;"",Data!B1964,"")</f>
        <v/>
      </c>
      <c r="C1964" s="66" t="str">
        <f>IF(Data!$B1964:$C$5009&lt;&gt;"",Data!C1964,"")</f>
        <v/>
      </c>
    </row>
    <row r="1965" spans="1:3">
      <c r="A1965" s="6">
        <v>1956</v>
      </c>
      <c r="B1965" s="66" t="str">
        <f>IF(Data!B1965:$B$5009&lt;&gt;"",Data!B1965,"")</f>
        <v/>
      </c>
      <c r="C1965" s="66" t="str">
        <f>IF(Data!$B1965:$C$5009&lt;&gt;"",Data!C1965,"")</f>
        <v/>
      </c>
    </row>
    <row r="1966" spans="1:3">
      <c r="A1966" s="14">
        <v>1957</v>
      </c>
      <c r="B1966" s="66" t="str">
        <f>IF(Data!B1966:$B$5009&lt;&gt;"",Data!B1966,"")</f>
        <v/>
      </c>
      <c r="C1966" s="66" t="str">
        <f>IF(Data!$B1966:$C$5009&lt;&gt;"",Data!C1966,"")</f>
        <v/>
      </c>
    </row>
    <row r="1967" spans="1:3">
      <c r="A1967" s="6">
        <v>1958</v>
      </c>
      <c r="B1967" s="66" t="str">
        <f>IF(Data!B1967:$B$5009&lt;&gt;"",Data!B1967,"")</f>
        <v/>
      </c>
      <c r="C1967" s="66" t="str">
        <f>IF(Data!$B1967:$C$5009&lt;&gt;"",Data!C1967,"")</f>
        <v/>
      </c>
    </row>
    <row r="1968" spans="1:3">
      <c r="A1968" s="14">
        <v>1959</v>
      </c>
      <c r="B1968" s="66" t="str">
        <f>IF(Data!B1968:$B$5009&lt;&gt;"",Data!B1968,"")</f>
        <v/>
      </c>
      <c r="C1968" s="66" t="str">
        <f>IF(Data!$B1968:$C$5009&lt;&gt;"",Data!C1968,"")</f>
        <v/>
      </c>
    </row>
    <row r="1969" spans="1:3">
      <c r="A1969" s="6">
        <v>1960</v>
      </c>
      <c r="B1969" s="66" t="str">
        <f>IF(Data!B1969:$B$5009&lt;&gt;"",Data!B1969,"")</f>
        <v/>
      </c>
      <c r="C1969" s="66" t="str">
        <f>IF(Data!$B1969:$C$5009&lt;&gt;"",Data!C1969,"")</f>
        <v/>
      </c>
    </row>
    <row r="1970" spans="1:3">
      <c r="A1970" s="14">
        <v>1961</v>
      </c>
      <c r="B1970" s="66" t="str">
        <f>IF(Data!B1970:$B$5009&lt;&gt;"",Data!B1970,"")</f>
        <v/>
      </c>
      <c r="C1970" s="66" t="str">
        <f>IF(Data!$B1970:$C$5009&lt;&gt;"",Data!C1970,"")</f>
        <v/>
      </c>
    </row>
    <row r="1971" spans="1:3">
      <c r="A1971" s="6">
        <v>1962</v>
      </c>
      <c r="B1971" s="66" t="str">
        <f>IF(Data!B1971:$B$5009&lt;&gt;"",Data!B1971,"")</f>
        <v/>
      </c>
      <c r="C1971" s="66" t="str">
        <f>IF(Data!$B1971:$C$5009&lt;&gt;"",Data!C1971,"")</f>
        <v/>
      </c>
    </row>
    <row r="1972" spans="1:3">
      <c r="A1972" s="14">
        <v>1963</v>
      </c>
      <c r="B1972" s="66" t="str">
        <f>IF(Data!B1972:$B$5009&lt;&gt;"",Data!B1972,"")</f>
        <v/>
      </c>
      <c r="C1972" s="66" t="str">
        <f>IF(Data!$B1972:$C$5009&lt;&gt;"",Data!C1972,"")</f>
        <v/>
      </c>
    </row>
    <row r="1973" spans="1:3">
      <c r="A1973" s="6">
        <v>1964</v>
      </c>
      <c r="B1973" s="66" t="str">
        <f>IF(Data!B1973:$B$5009&lt;&gt;"",Data!B1973,"")</f>
        <v/>
      </c>
      <c r="C1973" s="66" t="str">
        <f>IF(Data!$B1973:$C$5009&lt;&gt;"",Data!C1973,"")</f>
        <v/>
      </c>
    </row>
    <row r="1974" spans="1:3">
      <c r="A1974" s="14">
        <v>1965</v>
      </c>
      <c r="B1974" s="66" t="str">
        <f>IF(Data!B1974:$B$5009&lt;&gt;"",Data!B1974,"")</f>
        <v/>
      </c>
      <c r="C1974" s="66" t="str">
        <f>IF(Data!$B1974:$C$5009&lt;&gt;"",Data!C1974,"")</f>
        <v/>
      </c>
    </row>
    <row r="1975" spans="1:3">
      <c r="A1975" s="6">
        <v>1966</v>
      </c>
      <c r="B1975" s="66" t="str">
        <f>IF(Data!B1975:$B$5009&lt;&gt;"",Data!B1975,"")</f>
        <v/>
      </c>
      <c r="C1975" s="66" t="str">
        <f>IF(Data!$B1975:$C$5009&lt;&gt;"",Data!C1975,"")</f>
        <v/>
      </c>
    </row>
    <row r="1976" spans="1:3">
      <c r="A1976" s="14">
        <v>1967</v>
      </c>
      <c r="B1976" s="66" t="str">
        <f>IF(Data!B1976:$B$5009&lt;&gt;"",Data!B1976,"")</f>
        <v/>
      </c>
      <c r="C1976" s="66" t="str">
        <f>IF(Data!$B1976:$C$5009&lt;&gt;"",Data!C1976,"")</f>
        <v/>
      </c>
    </row>
    <row r="1977" spans="1:3">
      <c r="A1977" s="6">
        <v>1968</v>
      </c>
      <c r="B1977" s="66" t="str">
        <f>IF(Data!B1977:$B$5009&lt;&gt;"",Data!B1977,"")</f>
        <v/>
      </c>
      <c r="C1977" s="66" t="str">
        <f>IF(Data!$B1977:$C$5009&lt;&gt;"",Data!C1977,"")</f>
        <v/>
      </c>
    </row>
    <row r="1978" spans="1:3">
      <c r="A1978" s="14">
        <v>1969</v>
      </c>
      <c r="B1978" s="66" t="str">
        <f>IF(Data!B1978:$B$5009&lt;&gt;"",Data!B1978,"")</f>
        <v/>
      </c>
      <c r="C1978" s="66" t="str">
        <f>IF(Data!$B1978:$C$5009&lt;&gt;"",Data!C1978,"")</f>
        <v/>
      </c>
    </row>
    <row r="1979" spans="1:3">
      <c r="A1979" s="6">
        <v>1970</v>
      </c>
      <c r="B1979" s="66" t="str">
        <f>IF(Data!B1979:$B$5009&lt;&gt;"",Data!B1979,"")</f>
        <v/>
      </c>
      <c r="C1979" s="66" t="str">
        <f>IF(Data!$B1979:$C$5009&lt;&gt;"",Data!C1979,"")</f>
        <v/>
      </c>
    </row>
    <row r="1980" spans="1:3">
      <c r="A1980" s="14">
        <v>1971</v>
      </c>
      <c r="B1980" s="66" t="str">
        <f>IF(Data!B1980:$B$5009&lt;&gt;"",Data!B1980,"")</f>
        <v/>
      </c>
      <c r="C1980" s="66" t="str">
        <f>IF(Data!$B1980:$C$5009&lt;&gt;"",Data!C1980,"")</f>
        <v/>
      </c>
    </row>
    <row r="1981" spans="1:3">
      <c r="A1981" s="6">
        <v>1972</v>
      </c>
      <c r="B1981" s="66" t="str">
        <f>IF(Data!B1981:$B$5009&lt;&gt;"",Data!B1981,"")</f>
        <v/>
      </c>
      <c r="C1981" s="66" t="str">
        <f>IF(Data!$B1981:$C$5009&lt;&gt;"",Data!C1981,"")</f>
        <v/>
      </c>
    </row>
    <row r="1982" spans="1:3">
      <c r="A1982" s="14">
        <v>1973</v>
      </c>
      <c r="B1982" s="66" t="str">
        <f>IF(Data!B1982:$B$5009&lt;&gt;"",Data!B1982,"")</f>
        <v/>
      </c>
      <c r="C1982" s="66" t="str">
        <f>IF(Data!$B1982:$C$5009&lt;&gt;"",Data!C1982,"")</f>
        <v/>
      </c>
    </row>
    <row r="1983" spans="1:3">
      <c r="A1983" s="6">
        <v>1974</v>
      </c>
      <c r="B1983" s="66" t="str">
        <f>IF(Data!B1983:$B$5009&lt;&gt;"",Data!B1983,"")</f>
        <v/>
      </c>
      <c r="C1983" s="66" t="str">
        <f>IF(Data!$B1983:$C$5009&lt;&gt;"",Data!C1983,"")</f>
        <v/>
      </c>
    </row>
    <row r="1984" spans="1:3">
      <c r="A1984" s="14">
        <v>1975</v>
      </c>
      <c r="B1984" s="66" t="str">
        <f>IF(Data!B1984:$B$5009&lt;&gt;"",Data!B1984,"")</f>
        <v/>
      </c>
      <c r="C1984" s="66" t="str">
        <f>IF(Data!$B1984:$C$5009&lt;&gt;"",Data!C1984,"")</f>
        <v/>
      </c>
    </row>
    <row r="1985" spans="1:3">
      <c r="A1985" s="6">
        <v>1976</v>
      </c>
      <c r="B1985" s="66" t="str">
        <f>IF(Data!B1985:$B$5009&lt;&gt;"",Data!B1985,"")</f>
        <v/>
      </c>
      <c r="C1985" s="66" t="str">
        <f>IF(Data!$B1985:$C$5009&lt;&gt;"",Data!C1985,"")</f>
        <v/>
      </c>
    </row>
    <row r="1986" spans="1:3">
      <c r="A1986" s="14">
        <v>1977</v>
      </c>
      <c r="B1986" s="66" t="str">
        <f>IF(Data!B1986:$B$5009&lt;&gt;"",Data!B1986,"")</f>
        <v/>
      </c>
      <c r="C1986" s="66" t="str">
        <f>IF(Data!$B1986:$C$5009&lt;&gt;"",Data!C1986,"")</f>
        <v/>
      </c>
    </row>
    <row r="1987" spans="1:3">
      <c r="A1987" s="6">
        <v>1978</v>
      </c>
      <c r="B1987" s="66" t="str">
        <f>IF(Data!B1987:$B$5009&lt;&gt;"",Data!B1987,"")</f>
        <v/>
      </c>
      <c r="C1987" s="66" t="str">
        <f>IF(Data!$B1987:$C$5009&lt;&gt;"",Data!C1987,"")</f>
        <v/>
      </c>
    </row>
    <row r="1988" spans="1:3">
      <c r="A1988" s="14">
        <v>1979</v>
      </c>
      <c r="B1988" s="66" t="str">
        <f>IF(Data!B1988:$B$5009&lt;&gt;"",Data!B1988,"")</f>
        <v/>
      </c>
      <c r="C1988" s="66" t="str">
        <f>IF(Data!$B1988:$C$5009&lt;&gt;"",Data!C1988,"")</f>
        <v/>
      </c>
    </row>
    <row r="1989" spans="1:3">
      <c r="A1989" s="6">
        <v>1980</v>
      </c>
      <c r="B1989" s="66" t="str">
        <f>IF(Data!B1989:$B$5009&lt;&gt;"",Data!B1989,"")</f>
        <v/>
      </c>
      <c r="C1989" s="66" t="str">
        <f>IF(Data!$B1989:$C$5009&lt;&gt;"",Data!C1989,"")</f>
        <v/>
      </c>
    </row>
    <row r="1990" spans="1:3">
      <c r="A1990" s="14">
        <v>1981</v>
      </c>
      <c r="B1990" s="66" t="str">
        <f>IF(Data!B1990:$B$5009&lt;&gt;"",Data!B1990,"")</f>
        <v/>
      </c>
      <c r="C1990" s="66" t="str">
        <f>IF(Data!$B1990:$C$5009&lt;&gt;"",Data!C1990,"")</f>
        <v/>
      </c>
    </row>
    <row r="1991" spans="1:3">
      <c r="A1991" s="6">
        <v>1982</v>
      </c>
      <c r="B1991" s="66" t="str">
        <f>IF(Data!B1991:$B$5009&lt;&gt;"",Data!B1991,"")</f>
        <v/>
      </c>
      <c r="C1991" s="66" t="str">
        <f>IF(Data!$B1991:$C$5009&lt;&gt;"",Data!C1991,"")</f>
        <v/>
      </c>
    </row>
    <row r="1992" spans="1:3">
      <c r="A1992" s="14">
        <v>1983</v>
      </c>
      <c r="B1992" s="66" t="str">
        <f>IF(Data!B1992:$B$5009&lt;&gt;"",Data!B1992,"")</f>
        <v/>
      </c>
      <c r="C1992" s="66" t="str">
        <f>IF(Data!$B1992:$C$5009&lt;&gt;"",Data!C1992,"")</f>
        <v/>
      </c>
    </row>
    <row r="1993" spans="1:3">
      <c r="A1993" s="6">
        <v>1984</v>
      </c>
      <c r="B1993" s="66" t="str">
        <f>IF(Data!B1993:$B$5009&lt;&gt;"",Data!B1993,"")</f>
        <v/>
      </c>
      <c r="C1993" s="66" t="str">
        <f>IF(Data!$B1993:$C$5009&lt;&gt;"",Data!C1993,"")</f>
        <v/>
      </c>
    </row>
    <row r="1994" spans="1:3">
      <c r="A1994" s="14">
        <v>1985</v>
      </c>
      <c r="B1994" s="66" t="str">
        <f>IF(Data!B1994:$B$5009&lt;&gt;"",Data!B1994,"")</f>
        <v/>
      </c>
      <c r="C1994" s="66" t="str">
        <f>IF(Data!$B1994:$C$5009&lt;&gt;"",Data!C1994,"")</f>
        <v/>
      </c>
    </row>
    <row r="1995" spans="1:3">
      <c r="A1995" s="6">
        <v>1986</v>
      </c>
      <c r="B1995" s="66" t="str">
        <f>IF(Data!B1995:$B$5009&lt;&gt;"",Data!B1995,"")</f>
        <v/>
      </c>
      <c r="C1995" s="66" t="str">
        <f>IF(Data!$B1995:$C$5009&lt;&gt;"",Data!C1995,"")</f>
        <v/>
      </c>
    </row>
    <row r="1996" spans="1:3">
      <c r="A1996" s="14">
        <v>1987</v>
      </c>
      <c r="B1996" s="66" t="str">
        <f>IF(Data!B1996:$B$5009&lt;&gt;"",Data!B1996,"")</f>
        <v/>
      </c>
      <c r="C1996" s="66" t="str">
        <f>IF(Data!$B1996:$C$5009&lt;&gt;"",Data!C1996,"")</f>
        <v/>
      </c>
    </row>
    <row r="1997" spans="1:3">
      <c r="A1997" s="6">
        <v>1988</v>
      </c>
      <c r="B1997" s="66" t="str">
        <f>IF(Data!B1997:$B$5009&lt;&gt;"",Data!B1997,"")</f>
        <v/>
      </c>
      <c r="C1997" s="66" t="str">
        <f>IF(Data!$B1997:$C$5009&lt;&gt;"",Data!C1997,"")</f>
        <v/>
      </c>
    </row>
    <row r="1998" spans="1:3">
      <c r="A1998" s="14">
        <v>1989</v>
      </c>
      <c r="B1998" s="66" t="str">
        <f>IF(Data!B1998:$B$5009&lt;&gt;"",Data!B1998,"")</f>
        <v/>
      </c>
      <c r="C1998" s="66" t="str">
        <f>IF(Data!$B1998:$C$5009&lt;&gt;"",Data!C1998,"")</f>
        <v/>
      </c>
    </row>
    <row r="1999" spans="1:3">
      <c r="A1999" s="6">
        <v>1990</v>
      </c>
      <c r="B1999" s="66" t="str">
        <f>IF(Data!B1999:$B$5009&lt;&gt;"",Data!B1999,"")</f>
        <v/>
      </c>
      <c r="C1999" s="66" t="str">
        <f>IF(Data!$B1999:$C$5009&lt;&gt;"",Data!C1999,"")</f>
        <v/>
      </c>
    </row>
    <row r="2000" spans="1:3">
      <c r="A2000" s="14">
        <v>1991</v>
      </c>
      <c r="B2000" s="66" t="str">
        <f>IF(Data!B2000:$B$5009&lt;&gt;"",Data!B2000,"")</f>
        <v/>
      </c>
      <c r="C2000" s="66" t="str">
        <f>IF(Data!$B2000:$C$5009&lt;&gt;"",Data!C2000,"")</f>
        <v/>
      </c>
    </row>
    <row r="2001" spans="1:3">
      <c r="A2001" s="6">
        <v>1992</v>
      </c>
      <c r="B2001" s="66" t="str">
        <f>IF(Data!B2001:$B$5009&lt;&gt;"",Data!B2001,"")</f>
        <v/>
      </c>
      <c r="C2001" s="66" t="str">
        <f>IF(Data!$B2001:$C$5009&lt;&gt;"",Data!C2001,"")</f>
        <v/>
      </c>
    </row>
    <row r="2002" spans="1:3">
      <c r="A2002" s="14">
        <v>1993</v>
      </c>
      <c r="B2002" s="66" t="str">
        <f>IF(Data!B2002:$B$5009&lt;&gt;"",Data!B2002,"")</f>
        <v/>
      </c>
      <c r="C2002" s="66" t="str">
        <f>IF(Data!$B2002:$C$5009&lt;&gt;"",Data!C2002,"")</f>
        <v/>
      </c>
    </row>
    <row r="2003" spans="1:3">
      <c r="A2003" s="6">
        <v>1994</v>
      </c>
      <c r="B2003" s="66" t="str">
        <f>IF(Data!B2003:$B$5009&lt;&gt;"",Data!B2003,"")</f>
        <v/>
      </c>
      <c r="C2003" s="66" t="str">
        <f>IF(Data!$B2003:$C$5009&lt;&gt;"",Data!C2003,"")</f>
        <v/>
      </c>
    </row>
    <row r="2004" spans="1:3">
      <c r="A2004" s="14">
        <v>1995</v>
      </c>
      <c r="B2004" s="66" t="str">
        <f>IF(Data!B2004:$B$5009&lt;&gt;"",Data!B2004,"")</f>
        <v/>
      </c>
      <c r="C2004" s="66" t="str">
        <f>IF(Data!$B2004:$C$5009&lt;&gt;"",Data!C2004,"")</f>
        <v/>
      </c>
    </row>
    <row r="2005" spans="1:3">
      <c r="A2005" s="6">
        <v>1996</v>
      </c>
      <c r="B2005" s="66" t="str">
        <f>IF(Data!B2005:$B$5009&lt;&gt;"",Data!B2005,"")</f>
        <v/>
      </c>
      <c r="C2005" s="66" t="str">
        <f>IF(Data!$B2005:$C$5009&lt;&gt;"",Data!C2005,"")</f>
        <v/>
      </c>
    </row>
    <row r="2006" spans="1:3">
      <c r="A2006" s="14">
        <v>1997</v>
      </c>
      <c r="B2006" s="66" t="str">
        <f>IF(Data!B2006:$B$5009&lt;&gt;"",Data!B2006,"")</f>
        <v/>
      </c>
      <c r="C2006" s="66" t="str">
        <f>IF(Data!$B2006:$C$5009&lt;&gt;"",Data!C2006,"")</f>
        <v/>
      </c>
    </row>
    <row r="2007" spans="1:3">
      <c r="A2007" s="6">
        <v>1998</v>
      </c>
      <c r="B2007" s="66" t="str">
        <f>IF(Data!B2007:$B$5009&lt;&gt;"",Data!B2007,"")</f>
        <v/>
      </c>
      <c r="C2007" s="66" t="str">
        <f>IF(Data!$B2007:$C$5009&lt;&gt;"",Data!C2007,"")</f>
        <v/>
      </c>
    </row>
    <row r="2008" spans="1:3">
      <c r="A2008" s="14">
        <v>1999</v>
      </c>
      <c r="B2008" s="66" t="str">
        <f>IF(Data!B2008:$B$5009&lt;&gt;"",Data!B2008,"")</f>
        <v/>
      </c>
      <c r="C2008" s="66" t="str">
        <f>IF(Data!$B2008:$C$5009&lt;&gt;"",Data!C2008,"")</f>
        <v/>
      </c>
    </row>
    <row r="2009" spans="1:3">
      <c r="A2009" s="6">
        <v>2000</v>
      </c>
      <c r="B2009" s="66" t="str">
        <f>IF(Data!B2009:$B$5009&lt;&gt;"",Data!B2009,"")</f>
        <v/>
      </c>
      <c r="C2009" s="66" t="str">
        <f>IF(Data!$B2009:$C$5009&lt;&gt;"",Data!C2009,"")</f>
        <v/>
      </c>
    </row>
    <row r="2010" spans="1:3">
      <c r="A2010" s="14">
        <v>2001</v>
      </c>
      <c r="B2010" s="66" t="str">
        <f>IF(Data!B2010:$B$5009&lt;&gt;"",Data!B2010,"")</f>
        <v/>
      </c>
      <c r="C2010" s="66" t="str">
        <f>IF(Data!$B2010:$C$5009&lt;&gt;"",Data!C2010,"")</f>
        <v/>
      </c>
    </row>
    <row r="2011" spans="1:3">
      <c r="A2011" s="6">
        <v>2002</v>
      </c>
      <c r="B2011" s="66" t="str">
        <f>IF(Data!B2011:$B$5009&lt;&gt;"",Data!B2011,"")</f>
        <v/>
      </c>
      <c r="C2011" s="66" t="str">
        <f>IF(Data!$B2011:$C$5009&lt;&gt;"",Data!C2011,"")</f>
        <v/>
      </c>
    </row>
    <row r="2012" spans="1:3">
      <c r="A2012" s="14">
        <v>2003</v>
      </c>
      <c r="B2012" s="66" t="str">
        <f>IF(Data!B2012:$B$5009&lt;&gt;"",Data!B2012,"")</f>
        <v/>
      </c>
      <c r="C2012" s="66" t="str">
        <f>IF(Data!$B2012:$C$5009&lt;&gt;"",Data!C2012,"")</f>
        <v/>
      </c>
    </row>
    <row r="2013" spans="1:3">
      <c r="A2013" s="6">
        <v>2004</v>
      </c>
      <c r="B2013" s="66" t="str">
        <f>IF(Data!B2013:$B$5009&lt;&gt;"",Data!B2013,"")</f>
        <v/>
      </c>
      <c r="C2013" s="66" t="str">
        <f>IF(Data!$B2013:$C$5009&lt;&gt;"",Data!C2013,"")</f>
        <v/>
      </c>
    </row>
    <row r="2014" spans="1:3">
      <c r="A2014" s="14">
        <v>2005</v>
      </c>
      <c r="B2014" s="66" t="str">
        <f>IF(Data!B2014:$B$5009&lt;&gt;"",Data!B2014,"")</f>
        <v/>
      </c>
      <c r="C2014" s="66" t="str">
        <f>IF(Data!$B2014:$C$5009&lt;&gt;"",Data!C2014,"")</f>
        <v/>
      </c>
    </row>
    <row r="2015" spans="1:3">
      <c r="A2015" s="6">
        <v>2006</v>
      </c>
      <c r="B2015" s="66" t="str">
        <f>IF(Data!B2015:$B$5009&lt;&gt;"",Data!B2015,"")</f>
        <v/>
      </c>
      <c r="C2015" s="66" t="str">
        <f>IF(Data!$B2015:$C$5009&lt;&gt;"",Data!C2015,"")</f>
        <v/>
      </c>
    </row>
    <row r="2016" spans="1:3">
      <c r="A2016" s="14">
        <v>2007</v>
      </c>
      <c r="B2016" s="66" t="str">
        <f>IF(Data!B2016:$B$5009&lt;&gt;"",Data!B2016,"")</f>
        <v/>
      </c>
      <c r="C2016" s="66" t="str">
        <f>IF(Data!$B2016:$C$5009&lt;&gt;"",Data!C2016,"")</f>
        <v/>
      </c>
    </row>
    <row r="2017" spans="1:3">
      <c r="A2017" s="6">
        <v>2008</v>
      </c>
      <c r="B2017" s="66" t="str">
        <f>IF(Data!B2017:$B$5009&lt;&gt;"",Data!B2017,"")</f>
        <v/>
      </c>
      <c r="C2017" s="66" t="str">
        <f>IF(Data!$B2017:$C$5009&lt;&gt;"",Data!C2017,"")</f>
        <v/>
      </c>
    </row>
    <row r="2018" spans="1:3">
      <c r="A2018" s="14">
        <v>2009</v>
      </c>
      <c r="B2018" s="66" t="str">
        <f>IF(Data!B2018:$B$5009&lt;&gt;"",Data!B2018,"")</f>
        <v/>
      </c>
      <c r="C2018" s="66" t="str">
        <f>IF(Data!$B2018:$C$5009&lt;&gt;"",Data!C2018,"")</f>
        <v/>
      </c>
    </row>
    <row r="2019" spans="1:3">
      <c r="A2019" s="6">
        <v>2010</v>
      </c>
      <c r="B2019" s="66" t="str">
        <f>IF(Data!B2019:$B$5009&lt;&gt;"",Data!B2019,"")</f>
        <v/>
      </c>
      <c r="C2019" s="66" t="str">
        <f>IF(Data!$B2019:$C$5009&lt;&gt;"",Data!C2019,"")</f>
        <v/>
      </c>
    </row>
    <row r="2020" spans="1:3">
      <c r="A2020" s="14">
        <v>2011</v>
      </c>
      <c r="B2020" s="66" t="str">
        <f>IF(Data!B2020:$B$5009&lt;&gt;"",Data!B2020,"")</f>
        <v/>
      </c>
      <c r="C2020" s="66" t="str">
        <f>IF(Data!$B2020:$C$5009&lt;&gt;"",Data!C2020,"")</f>
        <v/>
      </c>
    </row>
    <row r="2021" spans="1:3">
      <c r="A2021" s="6">
        <v>2012</v>
      </c>
      <c r="B2021" s="66" t="str">
        <f>IF(Data!B2021:$B$5009&lt;&gt;"",Data!B2021,"")</f>
        <v/>
      </c>
      <c r="C2021" s="66" t="str">
        <f>IF(Data!$B2021:$C$5009&lt;&gt;"",Data!C2021,"")</f>
        <v/>
      </c>
    </row>
    <row r="2022" spans="1:3">
      <c r="A2022" s="14">
        <v>2013</v>
      </c>
      <c r="B2022" s="66" t="str">
        <f>IF(Data!B2022:$B$5009&lt;&gt;"",Data!B2022,"")</f>
        <v/>
      </c>
      <c r="C2022" s="66" t="str">
        <f>IF(Data!$B2022:$C$5009&lt;&gt;"",Data!C2022,"")</f>
        <v/>
      </c>
    </row>
    <row r="2023" spans="1:3">
      <c r="A2023" s="6">
        <v>2014</v>
      </c>
      <c r="B2023" s="66" t="str">
        <f>IF(Data!B2023:$B$5009&lt;&gt;"",Data!B2023,"")</f>
        <v/>
      </c>
      <c r="C2023" s="66" t="str">
        <f>IF(Data!$B2023:$C$5009&lt;&gt;"",Data!C2023,"")</f>
        <v/>
      </c>
    </row>
    <row r="2024" spans="1:3">
      <c r="A2024" s="14">
        <v>2015</v>
      </c>
      <c r="B2024" s="66" t="str">
        <f>IF(Data!B2024:$B$5009&lt;&gt;"",Data!B2024,"")</f>
        <v/>
      </c>
      <c r="C2024" s="66" t="str">
        <f>IF(Data!$B2024:$C$5009&lt;&gt;"",Data!C2024,"")</f>
        <v/>
      </c>
    </row>
    <row r="2025" spans="1:3">
      <c r="A2025" s="6">
        <v>2016</v>
      </c>
      <c r="B2025" s="66" t="str">
        <f>IF(Data!B2025:$B$5009&lt;&gt;"",Data!B2025,"")</f>
        <v/>
      </c>
      <c r="C2025" s="66" t="str">
        <f>IF(Data!$B2025:$C$5009&lt;&gt;"",Data!C2025,"")</f>
        <v/>
      </c>
    </row>
    <row r="2026" spans="1:3">
      <c r="A2026" s="14">
        <v>2017</v>
      </c>
      <c r="B2026" s="66" t="str">
        <f>IF(Data!B2026:$B$5009&lt;&gt;"",Data!B2026,"")</f>
        <v/>
      </c>
      <c r="C2026" s="66" t="str">
        <f>IF(Data!$B2026:$C$5009&lt;&gt;"",Data!C2026,"")</f>
        <v/>
      </c>
    </row>
    <row r="2027" spans="1:3">
      <c r="A2027" s="6">
        <v>2018</v>
      </c>
      <c r="B2027" s="66" t="str">
        <f>IF(Data!B2027:$B$5009&lt;&gt;"",Data!B2027,"")</f>
        <v/>
      </c>
      <c r="C2027" s="66" t="str">
        <f>IF(Data!$B2027:$C$5009&lt;&gt;"",Data!C2027,"")</f>
        <v/>
      </c>
    </row>
    <row r="2028" spans="1:3">
      <c r="A2028" s="14">
        <v>2019</v>
      </c>
      <c r="B2028" s="66" t="str">
        <f>IF(Data!B2028:$B$5009&lt;&gt;"",Data!B2028,"")</f>
        <v/>
      </c>
      <c r="C2028" s="66" t="str">
        <f>IF(Data!$B2028:$C$5009&lt;&gt;"",Data!C2028,"")</f>
        <v/>
      </c>
    </row>
    <row r="2029" spans="1:3">
      <c r="A2029" s="6">
        <v>2020</v>
      </c>
      <c r="B2029" s="66" t="str">
        <f>IF(Data!B2029:$B$5009&lt;&gt;"",Data!B2029,"")</f>
        <v/>
      </c>
      <c r="C2029" s="66" t="str">
        <f>IF(Data!$B2029:$C$5009&lt;&gt;"",Data!C2029,"")</f>
        <v/>
      </c>
    </row>
    <row r="2030" spans="1:3">
      <c r="A2030" s="14">
        <v>2021</v>
      </c>
      <c r="B2030" s="66" t="str">
        <f>IF(Data!B2030:$B$5009&lt;&gt;"",Data!B2030,"")</f>
        <v/>
      </c>
      <c r="C2030" s="66" t="str">
        <f>IF(Data!$B2030:$C$5009&lt;&gt;"",Data!C2030,"")</f>
        <v/>
      </c>
    </row>
    <row r="2031" spans="1:3">
      <c r="A2031" s="6">
        <v>2022</v>
      </c>
      <c r="B2031" s="66" t="str">
        <f>IF(Data!B2031:$B$5009&lt;&gt;"",Data!B2031,"")</f>
        <v/>
      </c>
      <c r="C2031" s="66" t="str">
        <f>IF(Data!$B2031:$C$5009&lt;&gt;"",Data!C2031,"")</f>
        <v/>
      </c>
    </row>
    <row r="2032" spans="1:3">
      <c r="A2032" s="14">
        <v>2023</v>
      </c>
      <c r="B2032" s="66" t="str">
        <f>IF(Data!B2032:$B$5009&lt;&gt;"",Data!B2032,"")</f>
        <v/>
      </c>
      <c r="C2032" s="66" t="str">
        <f>IF(Data!$B2032:$C$5009&lt;&gt;"",Data!C2032,"")</f>
        <v/>
      </c>
    </row>
    <row r="2033" spans="1:3">
      <c r="A2033" s="6">
        <v>2024</v>
      </c>
      <c r="B2033" s="66" t="str">
        <f>IF(Data!B2033:$B$5009&lt;&gt;"",Data!B2033,"")</f>
        <v/>
      </c>
      <c r="C2033" s="66" t="str">
        <f>IF(Data!$B2033:$C$5009&lt;&gt;"",Data!C2033,"")</f>
        <v/>
      </c>
    </row>
    <row r="2034" spans="1:3">
      <c r="A2034" s="14">
        <v>2025</v>
      </c>
      <c r="B2034" s="66" t="str">
        <f>IF(Data!B2034:$B$5009&lt;&gt;"",Data!B2034,"")</f>
        <v/>
      </c>
      <c r="C2034" s="66" t="str">
        <f>IF(Data!$B2034:$C$5009&lt;&gt;"",Data!C2034,"")</f>
        <v/>
      </c>
    </row>
    <row r="2035" spans="1:3">
      <c r="A2035" s="6">
        <v>2026</v>
      </c>
      <c r="B2035" s="66" t="str">
        <f>IF(Data!B2035:$B$5009&lt;&gt;"",Data!B2035,"")</f>
        <v/>
      </c>
      <c r="C2035" s="66" t="str">
        <f>IF(Data!$B2035:$C$5009&lt;&gt;"",Data!C2035,"")</f>
        <v/>
      </c>
    </row>
    <row r="2036" spans="1:3">
      <c r="A2036" s="14">
        <v>2027</v>
      </c>
      <c r="B2036" s="66" t="str">
        <f>IF(Data!B2036:$B$5009&lt;&gt;"",Data!B2036,"")</f>
        <v/>
      </c>
      <c r="C2036" s="66" t="str">
        <f>IF(Data!$B2036:$C$5009&lt;&gt;"",Data!C2036,"")</f>
        <v/>
      </c>
    </row>
    <row r="2037" spans="1:3">
      <c r="A2037" s="6">
        <v>2028</v>
      </c>
      <c r="B2037" s="66" t="str">
        <f>IF(Data!B2037:$B$5009&lt;&gt;"",Data!B2037,"")</f>
        <v/>
      </c>
      <c r="C2037" s="66" t="str">
        <f>IF(Data!$B2037:$C$5009&lt;&gt;"",Data!C2037,"")</f>
        <v/>
      </c>
    </row>
    <row r="2038" spans="1:3">
      <c r="A2038" s="14">
        <v>2029</v>
      </c>
      <c r="B2038" s="66" t="str">
        <f>IF(Data!B2038:$B$5009&lt;&gt;"",Data!B2038,"")</f>
        <v/>
      </c>
      <c r="C2038" s="66" t="str">
        <f>IF(Data!$B2038:$C$5009&lt;&gt;"",Data!C2038,"")</f>
        <v/>
      </c>
    </row>
    <row r="2039" spans="1:3">
      <c r="A2039" s="6">
        <v>2030</v>
      </c>
      <c r="B2039" s="66" t="str">
        <f>IF(Data!B2039:$B$5009&lt;&gt;"",Data!B2039,"")</f>
        <v/>
      </c>
      <c r="C2039" s="66" t="str">
        <f>IF(Data!$B2039:$C$5009&lt;&gt;"",Data!C2039,"")</f>
        <v/>
      </c>
    </row>
    <row r="2040" spans="1:3">
      <c r="A2040" s="14">
        <v>2031</v>
      </c>
      <c r="B2040" s="66" t="str">
        <f>IF(Data!B2040:$B$5009&lt;&gt;"",Data!B2040,"")</f>
        <v/>
      </c>
      <c r="C2040" s="66" t="str">
        <f>IF(Data!$B2040:$C$5009&lt;&gt;"",Data!C2040,"")</f>
        <v/>
      </c>
    </row>
    <row r="2041" spans="1:3">
      <c r="A2041" s="6">
        <v>2032</v>
      </c>
      <c r="B2041" s="66" t="str">
        <f>IF(Data!B2041:$B$5009&lt;&gt;"",Data!B2041,"")</f>
        <v/>
      </c>
      <c r="C2041" s="66" t="str">
        <f>IF(Data!$B2041:$C$5009&lt;&gt;"",Data!C2041,"")</f>
        <v/>
      </c>
    </row>
    <row r="2042" spans="1:3">
      <c r="A2042" s="14">
        <v>2033</v>
      </c>
      <c r="B2042" s="66" t="str">
        <f>IF(Data!B2042:$B$5009&lt;&gt;"",Data!B2042,"")</f>
        <v/>
      </c>
      <c r="C2042" s="66" t="str">
        <f>IF(Data!$B2042:$C$5009&lt;&gt;"",Data!C2042,"")</f>
        <v/>
      </c>
    </row>
    <row r="2043" spans="1:3">
      <c r="A2043" s="6">
        <v>2034</v>
      </c>
      <c r="B2043" s="66" t="str">
        <f>IF(Data!B2043:$B$5009&lt;&gt;"",Data!B2043,"")</f>
        <v/>
      </c>
      <c r="C2043" s="66" t="str">
        <f>IF(Data!$B2043:$C$5009&lt;&gt;"",Data!C2043,"")</f>
        <v/>
      </c>
    </row>
    <row r="2044" spans="1:3">
      <c r="A2044" s="14">
        <v>2035</v>
      </c>
      <c r="B2044" s="66" t="str">
        <f>IF(Data!B2044:$B$5009&lt;&gt;"",Data!B2044,"")</f>
        <v/>
      </c>
      <c r="C2044" s="66" t="str">
        <f>IF(Data!$B2044:$C$5009&lt;&gt;"",Data!C2044,"")</f>
        <v/>
      </c>
    </row>
    <row r="2045" spans="1:3">
      <c r="A2045" s="6">
        <v>2036</v>
      </c>
      <c r="B2045" s="66" t="str">
        <f>IF(Data!B2045:$B$5009&lt;&gt;"",Data!B2045,"")</f>
        <v/>
      </c>
      <c r="C2045" s="66" t="str">
        <f>IF(Data!$B2045:$C$5009&lt;&gt;"",Data!C2045,"")</f>
        <v/>
      </c>
    </row>
    <row r="2046" spans="1:3">
      <c r="A2046" s="14">
        <v>2037</v>
      </c>
      <c r="B2046" s="66" t="str">
        <f>IF(Data!B2046:$B$5009&lt;&gt;"",Data!B2046,"")</f>
        <v/>
      </c>
      <c r="C2046" s="66" t="str">
        <f>IF(Data!$B2046:$C$5009&lt;&gt;"",Data!C2046,"")</f>
        <v/>
      </c>
    </row>
    <row r="2047" spans="1:3">
      <c r="A2047" s="6">
        <v>2038</v>
      </c>
      <c r="B2047" s="66" t="str">
        <f>IF(Data!B2047:$B$5009&lt;&gt;"",Data!B2047,"")</f>
        <v/>
      </c>
      <c r="C2047" s="66" t="str">
        <f>IF(Data!$B2047:$C$5009&lt;&gt;"",Data!C2047,"")</f>
        <v/>
      </c>
    </row>
    <row r="2048" spans="1:3">
      <c r="A2048" s="14">
        <v>2039</v>
      </c>
      <c r="B2048" s="66" t="str">
        <f>IF(Data!B2048:$B$5009&lt;&gt;"",Data!B2048,"")</f>
        <v/>
      </c>
      <c r="C2048" s="66" t="str">
        <f>IF(Data!$B2048:$C$5009&lt;&gt;"",Data!C2048,"")</f>
        <v/>
      </c>
    </row>
    <row r="2049" spans="1:3">
      <c r="A2049" s="6">
        <v>2040</v>
      </c>
      <c r="B2049" s="66" t="str">
        <f>IF(Data!B2049:$B$5009&lt;&gt;"",Data!B2049,"")</f>
        <v/>
      </c>
      <c r="C2049" s="66" t="str">
        <f>IF(Data!$B2049:$C$5009&lt;&gt;"",Data!C2049,"")</f>
        <v/>
      </c>
    </row>
    <row r="2050" spans="1:3">
      <c r="A2050" s="14">
        <v>2041</v>
      </c>
      <c r="B2050" s="66" t="str">
        <f>IF(Data!B2050:$B$5009&lt;&gt;"",Data!B2050,"")</f>
        <v/>
      </c>
      <c r="C2050" s="66" t="str">
        <f>IF(Data!$B2050:$C$5009&lt;&gt;"",Data!C2050,"")</f>
        <v/>
      </c>
    </row>
    <row r="2051" spans="1:3">
      <c r="A2051" s="6">
        <v>2042</v>
      </c>
      <c r="B2051" s="66" t="str">
        <f>IF(Data!B2051:$B$5009&lt;&gt;"",Data!B2051,"")</f>
        <v/>
      </c>
      <c r="C2051" s="66" t="str">
        <f>IF(Data!$B2051:$C$5009&lt;&gt;"",Data!C2051,"")</f>
        <v/>
      </c>
    </row>
    <row r="2052" spans="1:3">
      <c r="A2052" s="14">
        <v>2043</v>
      </c>
      <c r="B2052" s="66" t="str">
        <f>IF(Data!B2052:$B$5009&lt;&gt;"",Data!B2052,"")</f>
        <v/>
      </c>
      <c r="C2052" s="66" t="str">
        <f>IF(Data!$B2052:$C$5009&lt;&gt;"",Data!C2052,"")</f>
        <v/>
      </c>
    </row>
    <row r="2053" spans="1:3">
      <c r="A2053" s="6">
        <v>2044</v>
      </c>
      <c r="B2053" s="66" t="str">
        <f>IF(Data!B2053:$B$5009&lt;&gt;"",Data!B2053,"")</f>
        <v/>
      </c>
      <c r="C2053" s="66" t="str">
        <f>IF(Data!$B2053:$C$5009&lt;&gt;"",Data!C2053,"")</f>
        <v/>
      </c>
    </row>
    <row r="2054" spans="1:3">
      <c r="A2054" s="14">
        <v>2045</v>
      </c>
      <c r="B2054" s="66" t="str">
        <f>IF(Data!B2054:$B$5009&lt;&gt;"",Data!B2054,"")</f>
        <v/>
      </c>
      <c r="C2054" s="66" t="str">
        <f>IF(Data!$B2054:$C$5009&lt;&gt;"",Data!C2054,"")</f>
        <v/>
      </c>
    </row>
    <row r="2055" spans="1:3">
      <c r="A2055" s="6">
        <v>2046</v>
      </c>
      <c r="B2055" s="66" t="str">
        <f>IF(Data!B2055:$B$5009&lt;&gt;"",Data!B2055,"")</f>
        <v/>
      </c>
      <c r="C2055" s="66" t="str">
        <f>IF(Data!$B2055:$C$5009&lt;&gt;"",Data!C2055,"")</f>
        <v/>
      </c>
    </row>
    <row r="2056" spans="1:3">
      <c r="A2056" s="14">
        <v>2047</v>
      </c>
      <c r="B2056" s="66" t="str">
        <f>IF(Data!B2056:$B$5009&lt;&gt;"",Data!B2056,"")</f>
        <v/>
      </c>
      <c r="C2056" s="66" t="str">
        <f>IF(Data!$B2056:$C$5009&lt;&gt;"",Data!C2056,"")</f>
        <v/>
      </c>
    </row>
    <row r="2057" spans="1:3">
      <c r="A2057" s="6">
        <v>2048</v>
      </c>
      <c r="B2057" s="66" t="str">
        <f>IF(Data!B2057:$B$5009&lt;&gt;"",Data!B2057,"")</f>
        <v/>
      </c>
      <c r="C2057" s="66" t="str">
        <f>IF(Data!$B2057:$C$5009&lt;&gt;"",Data!C2057,"")</f>
        <v/>
      </c>
    </row>
    <row r="2058" spans="1:3">
      <c r="A2058" s="14">
        <v>2049</v>
      </c>
      <c r="B2058" s="66" t="str">
        <f>IF(Data!B2058:$B$5009&lt;&gt;"",Data!B2058,"")</f>
        <v/>
      </c>
      <c r="C2058" s="66" t="str">
        <f>IF(Data!$B2058:$C$5009&lt;&gt;"",Data!C2058,"")</f>
        <v/>
      </c>
    </row>
    <row r="2059" spans="1:3">
      <c r="A2059" s="6">
        <v>2050</v>
      </c>
      <c r="B2059" s="66" t="str">
        <f>IF(Data!B2059:$B$5009&lt;&gt;"",Data!B2059,"")</f>
        <v/>
      </c>
      <c r="C2059" s="66" t="str">
        <f>IF(Data!$B2059:$C$5009&lt;&gt;"",Data!C2059,"")</f>
        <v/>
      </c>
    </row>
    <row r="2060" spans="1:3">
      <c r="A2060" s="14">
        <v>2051</v>
      </c>
      <c r="B2060" s="66" t="str">
        <f>IF(Data!B2060:$B$5009&lt;&gt;"",Data!B2060,"")</f>
        <v/>
      </c>
      <c r="C2060" s="66" t="str">
        <f>IF(Data!$B2060:$C$5009&lt;&gt;"",Data!C2060,"")</f>
        <v/>
      </c>
    </row>
    <row r="2061" spans="1:3">
      <c r="A2061" s="6">
        <v>2052</v>
      </c>
      <c r="B2061" s="66" t="str">
        <f>IF(Data!B2061:$B$5009&lt;&gt;"",Data!B2061,"")</f>
        <v/>
      </c>
      <c r="C2061" s="66" t="str">
        <f>IF(Data!$B2061:$C$5009&lt;&gt;"",Data!C2061,"")</f>
        <v/>
      </c>
    </row>
    <row r="2062" spans="1:3">
      <c r="A2062" s="14">
        <v>2053</v>
      </c>
      <c r="B2062" s="66" t="str">
        <f>IF(Data!B2062:$B$5009&lt;&gt;"",Data!B2062,"")</f>
        <v/>
      </c>
      <c r="C2062" s="66" t="str">
        <f>IF(Data!$B2062:$C$5009&lt;&gt;"",Data!C2062,"")</f>
        <v/>
      </c>
    </row>
    <row r="2063" spans="1:3">
      <c r="A2063" s="6">
        <v>2054</v>
      </c>
      <c r="B2063" s="66" t="str">
        <f>IF(Data!B2063:$B$5009&lt;&gt;"",Data!B2063,"")</f>
        <v/>
      </c>
      <c r="C2063" s="66" t="str">
        <f>IF(Data!$B2063:$C$5009&lt;&gt;"",Data!C2063,"")</f>
        <v/>
      </c>
    </row>
    <row r="2064" spans="1:3">
      <c r="A2064" s="14">
        <v>2055</v>
      </c>
      <c r="B2064" s="66" t="str">
        <f>IF(Data!B2064:$B$5009&lt;&gt;"",Data!B2064,"")</f>
        <v/>
      </c>
      <c r="C2064" s="66" t="str">
        <f>IF(Data!$B2064:$C$5009&lt;&gt;"",Data!C2064,"")</f>
        <v/>
      </c>
    </row>
    <row r="2065" spans="1:3">
      <c r="A2065" s="6">
        <v>2056</v>
      </c>
      <c r="B2065" s="66" t="str">
        <f>IF(Data!B2065:$B$5009&lt;&gt;"",Data!B2065,"")</f>
        <v/>
      </c>
      <c r="C2065" s="66" t="str">
        <f>IF(Data!$B2065:$C$5009&lt;&gt;"",Data!C2065,"")</f>
        <v/>
      </c>
    </row>
    <row r="2066" spans="1:3">
      <c r="A2066" s="14">
        <v>2057</v>
      </c>
      <c r="B2066" s="66" t="str">
        <f>IF(Data!B2066:$B$5009&lt;&gt;"",Data!B2066,"")</f>
        <v/>
      </c>
      <c r="C2066" s="66" t="str">
        <f>IF(Data!$B2066:$C$5009&lt;&gt;"",Data!C2066,"")</f>
        <v/>
      </c>
    </row>
    <row r="2067" spans="1:3">
      <c r="A2067" s="6">
        <v>2058</v>
      </c>
      <c r="B2067" s="66" t="str">
        <f>IF(Data!B2067:$B$5009&lt;&gt;"",Data!B2067,"")</f>
        <v/>
      </c>
      <c r="C2067" s="66" t="str">
        <f>IF(Data!$B2067:$C$5009&lt;&gt;"",Data!C2067,"")</f>
        <v/>
      </c>
    </row>
    <row r="2068" spans="1:3">
      <c r="A2068" s="14">
        <v>2059</v>
      </c>
      <c r="B2068" s="66" t="str">
        <f>IF(Data!B2068:$B$5009&lt;&gt;"",Data!B2068,"")</f>
        <v/>
      </c>
      <c r="C2068" s="66" t="str">
        <f>IF(Data!$B2068:$C$5009&lt;&gt;"",Data!C2068,"")</f>
        <v/>
      </c>
    </row>
    <row r="2069" spans="1:3">
      <c r="A2069" s="6">
        <v>2060</v>
      </c>
      <c r="B2069" s="66" t="str">
        <f>IF(Data!B2069:$B$5009&lt;&gt;"",Data!B2069,"")</f>
        <v/>
      </c>
      <c r="C2069" s="66" t="str">
        <f>IF(Data!$B2069:$C$5009&lt;&gt;"",Data!C2069,"")</f>
        <v/>
      </c>
    </row>
    <row r="2070" spans="1:3">
      <c r="A2070" s="14">
        <v>2061</v>
      </c>
      <c r="B2070" s="66" t="str">
        <f>IF(Data!B2070:$B$5009&lt;&gt;"",Data!B2070,"")</f>
        <v/>
      </c>
      <c r="C2070" s="66" t="str">
        <f>IF(Data!$B2070:$C$5009&lt;&gt;"",Data!C2070,"")</f>
        <v/>
      </c>
    </row>
    <row r="2071" spans="1:3">
      <c r="A2071" s="6">
        <v>2062</v>
      </c>
      <c r="B2071" s="66" t="str">
        <f>IF(Data!B2071:$B$5009&lt;&gt;"",Data!B2071,"")</f>
        <v/>
      </c>
      <c r="C2071" s="66" t="str">
        <f>IF(Data!$B2071:$C$5009&lt;&gt;"",Data!C2071,"")</f>
        <v/>
      </c>
    </row>
    <row r="2072" spans="1:3">
      <c r="A2072" s="14">
        <v>2063</v>
      </c>
      <c r="B2072" s="66" t="str">
        <f>IF(Data!B2072:$B$5009&lt;&gt;"",Data!B2072,"")</f>
        <v/>
      </c>
      <c r="C2072" s="66" t="str">
        <f>IF(Data!$B2072:$C$5009&lt;&gt;"",Data!C2072,"")</f>
        <v/>
      </c>
    </row>
    <row r="2073" spans="1:3">
      <c r="A2073" s="6">
        <v>2064</v>
      </c>
      <c r="B2073" s="66" t="str">
        <f>IF(Data!B2073:$B$5009&lt;&gt;"",Data!B2073,"")</f>
        <v/>
      </c>
      <c r="C2073" s="66" t="str">
        <f>IF(Data!$B2073:$C$5009&lt;&gt;"",Data!C2073,"")</f>
        <v/>
      </c>
    </row>
    <row r="2074" spans="1:3">
      <c r="A2074" s="14">
        <v>2065</v>
      </c>
      <c r="B2074" s="66" t="str">
        <f>IF(Data!B2074:$B$5009&lt;&gt;"",Data!B2074,"")</f>
        <v/>
      </c>
      <c r="C2074" s="66" t="str">
        <f>IF(Data!$B2074:$C$5009&lt;&gt;"",Data!C2074,"")</f>
        <v/>
      </c>
    </row>
    <row r="2075" spans="1:3">
      <c r="A2075" s="6">
        <v>2066</v>
      </c>
      <c r="B2075" s="66" t="str">
        <f>IF(Data!B2075:$B$5009&lt;&gt;"",Data!B2075,"")</f>
        <v/>
      </c>
      <c r="C2075" s="66" t="str">
        <f>IF(Data!$B2075:$C$5009&lt;&gt;"",Data!C2075,"")</f>
        <v/>
      </c>
    </row>
    <row r="2076" spans="1:3">
      <c r="A2076" s="14">
        <v>2067</v>
      </c>
      <c r="B2076" s="66" t="str">
        <f>IF(Data!B2076:$B$5009&lt;&gt;"",Data!B2076,"")</f>
        <v/>
      </c>
      <c r="C2076" s="66" t="str">
        <f>IF(Data!$B2076:$C$5009&lt;&gt;"",Data!C2076,"")</f>
        <v/>
      </c>
    </row>
    <row r="2077" spans="1:3">
      <c r="A2077" s="6">
        <v>2068</v>
      </c>
      <c r="B2077" s="66" t="str">
        <f>IF(Data!B2077:$B$5009&lt;&gt;"",Data!B2077,"")</f>
        <v/>
      </c>
      <c r="C2077" s="66" t="str">
        <f>IF(Data!$B2077:$C$5009&lt;&gt;"",Data!C2077,"")</f>
        <v/>
      </c>
    </row>
    <row r="2078" spans="1:3">
      <c r="A2078" s="14">
        <v>2069</v>
      </c>
      <c r="B2078" s="66" t="str">
        <f>IF(Data!B2078:$B$5009&lt;&gt;"",Data!B2078,"")</f>
        <v/>
      </c>
      <c r="C2078" s="66" t="str">
        <f>IF(Data!$B2078:$C$5009&lt;&gt;"",Data!C2078,"")</f>
        <v/>
      </c>
    </row>
    <row r="2079" spans="1:3">
      <c r="A2079" s="6">
        <v>2070</v>
      </c>
      <c r="B2079" s="66" t="str">
        <f>IF(Data!B2079:$B$5009&lt;&gt;"",Data!B2079,"")</f>
        <v/>
      </c>
      <c r="C2079" s="66" t="str">
        <f>IF(Data!$B2079:$C$5009&lt;&gt;"",Data!C2079,"")</f>
        <v/>
      </c>
    </row>
    <row r="2080" spans="1:3">
      <c r="A2080" s="14">
        <v>2071</v>
      </c>
      <c r="B2080" s="66" t="str">
        <f>IF(Data!B2080:$B$5009&lt;&gt;"",Data!B2080,"")</f>
        <v/>
      </c>
      <c r="C2080" s="66" t="str">
        <f>IF(Data!$B2080:$C$5009&lt;&gt;"",Data!C2080,"")</f>
        <v/>
      </c>
    </row>
    <row r="2081" spans="1:3">
      <c r="A2081" s="6">
        <v>2072</v>
      </c>
      <c r="B2081" s="66" t="str">
        <f>IF(Data!B2081:$B$5009&lt;&gt;"",Data!B2081,"")</f>
        <v/>
      </c>
      <c r="C2081" s="66" t="str">
        <f>IF(Data!$B2081:$C$5009&lt;&gt;"",Data!C2081,"")</f>
        <v/>
      </c>
    </row>
    <row r="2082" spans="1:3">
      <c r="A2082" s="14">
        <v>2073</v>
      </c>
      <c r="B2082" s="66" t="str">
        <f>IF(Data!B2082:$B$5009&lt;&gt;"",Data!B2082,"")</f>
        <v/>
      </c>
      <c r="C2082" s="66" t="str">
        <f>IF(Data!$B2082:$C$5009&lt;&gt;"",Data!C2082,"")</f>
        <v/>
      </c>
    </row>
    <row r="2083" spans="1:3">
      <c r="A2083" s="6">
        <v>2074</v>
      </c>
      <c r="B2083" s="66" t="str">
        <f>IF(Data!B2083:$B$5009&lt;&gt;"",Data!B2083,"")</f>
        <v/>
      </c>
      <c r="C2083" s="66" t="str">
        <f>IF(Data!$B2083:$C$5009&lt;&gt;"",Data!C2083,"")</f>
        <v/>
      </c>
    </row>
    <row r="2084" spans="1:3">
      <c r="A2084" s="14">
        <v>2075</v>
      </c>
      <c r="B2084" s="66" t="str">
        <f>IF(Data!B2084:$B$5009&lt;&gt;"",Data!B2084,"")</f>
        <v/>
      </c>
      <c r="C2084" s="66" t="str">
        <f>IF(Data!$B2084:$C$5009&lt;&gt;"",Data!C2084,"")</f>
        <v/>
      </c>
    </row>
    <row r="2085" spans="1:3">
      <c r="A2085" s="6">
        <v>2076</v>
      </c>
      <c r="B2085" s="66" t="str">
        <f>IF(Data!B2085:$B$5009&lt;&gt;"",Data!B2085,"")</f>
        <v/>
      </c>
      <c r="C2085" s="66" t="str">
        <f>IF(Data!$B2085:$C$5009&lt;&gt;"",Data!C2085,"")</f>
        <v/>
      </c>
    </row>
    <row r="2086" spans="1:3">
      <c r="A2086" s="14">
        <v>2077</v>
      </c>
      <c r="B2086" s="66" t="str">
        <f>IF(Data!B2086:$B$5009&lt;&gt;"",Data!B2086,"")</f>
        <v/>
      </c>
      <c r="C2086" s="66" t="str">
        <f>IF(Data!$B2086:$C$5009&lt;&gt;"",Data!C2086,"")</f>
        <v/>
      </c>
    </row>
    <row r="2087" spans="1:3">
      <c r="A2087" s="6">
        <v>2078</v>
      </c>
      <c r="B2087" s="66" t="str">
        <f>IF(Data!B2087:$B$5009&lt;&gt;"",Data!B2087,"")</f>
        <v/>
      </c>
      <c r="C2087" s="66" t="str">
        <f>IF(Data!$B2087:$C$5009&lt;&gt;"",Data!C2087,"")</f>
        <v/>
      </c>
    </row>
    <row r="2088" spans="1:3">
      <c r="A2088" s="14">
        <v>2079</v>
      </c>
      <c r="B2088" s="66" t="str">
        <f>IF(Data!B2088:$B$5009&lt;&gt;"",Data!B2088,"")</f>
        <v/>
      </c>
      <c r="C2088" s="66" t="str">
        <f>IF(Data!$B2088:$C$5009&lt;&gt;"",Data!C2088,"")</f>
        <v/>
      </c>
    </row>
    <row r="2089" spans="1:3">
      <c r="A2089" s="6">
        <v>2080</v>
      </c>
      <c r="B2089" s="66" t="str">
        <f>IF(Data!B2089:$B$5009&lt;&gt;"",Data!B2089,"")</f>
        <v/>
      </c>
      <c r="C2089" s="66" t="str">
        <f>IF(Data!$B2089:$C$5009&lt;&gt;"",Data!C2089,"")</f>
        <v/>
      </c>
    </row>
    <row r="2090" spans="1:3">
      <c r="A2090" s="14">
        <v>2081</v>
      </c>
      <c r="B2090" s="66" t="str">
        <f>IF(Data!B2090:$B$5009&lt;&gt;"",Data!B2090,"")</f>
        <v/>
      </c>
      <c r="C2090" s="66" t="str">
        <f>IF(Data!$B2090:$C$5009&lt;&gt;"",Data!C2090,"")</f>
        <v/>
      </c>
    </row>
    <row r="2091" spans="1:3">
      <c r="A2091" s="6">
        <v>2082</v>
      </c>
      <c r="B2091" s="66" t="str">
        <f>IF(Data!B2091:$B$5009&lt;&gt;"",Data!B2091,"")</f>
        <v/>
      </c>
      <c r="C2091" s="66" t="str">
        <f>IF(Data!$B2091:$C$5009&lt;&gt;"",Data!C2091,"")</f>
        <v/>
      </c>
    </row>
    <row r="2092" spans="1:3">
      <c r="A2092" s="14">
        <v>2083</v>
      </c>
      <c r="B2092" s="66" t="str">
        <f>IF(Data!B2092:$B$5009&lt;&gt;"",Data!B2092,"")</f>
        <v/>
      </c>
      <c r="C2092" s="66" t="str">
        <f>IF(Data!$B2092:$C$5009&lt;&gt;"",Data!C2092,"")</f>
        <v/>
      </c>
    </row>
    <row r="2093" spans="1:3">
      <c r="A2093" s="6">
        <v>2084</v>
      </c>
      <c r="B2093" s="66" t="str">
        <f>IF(Data!B2093:$B$5009&lt;&gt;"",Data!B2093,"")</f>
        <v/>
      </c>
      <c r="C2093" s="66" t="str">
        <f>IF(Data!$B2093:$C$5009&lt;&gt;"",Data!C2093,"")</f>
        <v/>
      </c>
    </row>
    <row r="2094" spans="1:3">
      <c r="A2094" s="14">
        <v>2085</v>
      </c>
      <c r="B2094" s="66" t="str">
        <f>IF(Data!B2094:$B$5009&lt;&gt;"",Data!B2094,"")</f>
        <v/>
      </c>
      <c r="C2094" s="66" t="str">
        <f>IF(Data!$B2094:$C$5009&lt;&gt;"",Data!C2094,"")</f>
        <v/>
      </c>
    </row>
    <row r="2095" spans="1:3">
      <c r="A2095" s="6">
        <v>2086</v>
      </c>
      <c r="B2095" s="66" t="str">
        <f>IF(Data!B2095:$B$5009&lt;&gt;"",Data!B2095,"")</f>
        <v/>
      </c>
      <c r="C2095" s="66" t="str">
        <f>IF(Data!$B2095:$C$5009&lt;&gt;"",Data!C2095,"")</f>
        <v/>
      </c>
    </row>
    <row r="2096" spans="1:3">
      <c r="A2096" s="14">
        <v>2087</v>
      </c>
      <c r="B2096" s="66" t="str">
        <f>IF(Data!B2096:$B$5009&lt;&gt;"",Data!B2096,"")</f>
        <v/>
      </c>
      <c r="C2096" s="66" t="str">
        <f>IF(Data!$B2096:$C$5009&lt;&gt;"",Data!C2096,"")</f>
        <v/>
      </c>
    </row>
    <row r="2097" spans="1:3">
      <c r="A2097" s="6">
        <v>2088</v>
      </c>
      <c r="B2097" s="66" t="str">
        <f>IF(Data!B2097:$B$5009&lt;&gt;"",Data!B2097,"")</f>
        <v/>
      </c>
      <c r="C2097" s="66" t="str">
        <f>IF(Data!$B2097:$C$5009&lt;&gt;"",Data!C2097,"")</f>
        <v/>
      </c>
    </row>
    <row r="2098" spans="1:3">
      <c r="A2098" s="14">
        <v>2089</v>
      </c>
      <c r="B2098" s="66" t="str">
        <f>IF(Data!B2098:$B$5009&lt;&gt;"",Data!B2098,"")</f>
        <v/>
      </c>
      <c r="C2098" s="66" t="str">
        <f>IF(Data!$B2098:$C$5009&lt;&gt;"",Data!C2098,"")</f>
        <v/>
      </c>
    </row>
    <row r="2099" spans="1:3">
      <c r="A2099" s="6">
        <v>2090</v>
      </c>
      <c r="B2099" s="66" t="str">
        <f>IF(Data!B2099:$B$5009&lt;&gt;"",Data!B2099,"")</f>
        <v/>
      </c>
      <c r="C2099" s="66" t="str">
        <f>IF(Data!$B2099:$C$5009&lt;&gt;"",Data!C2099,"")</f>
        <v/>
      </c>
    </row>
    <row r="2100" spans="1:3">
      <c r="A2100" s="14">
        <v>2091</v>
      </c>
      <c r="B2100" s="66" t="str">
        <f>IF(Data!B2100:$B$5009&lt;&gt;"",Data!B2100,"")</f>
        <v/>
      </c>
      <c r="C2100" s="66" t="str">
        <f>IF(Data!$B2100:$C$5009&lt;&gt;"",Data!C2100,"")</f>
        <v/>
      </c>
    </row>
    <row r="2101" spans="1:3">
      <c r="A2101" s="6">
        <v>2092</v>
      </c>
      <c r="B2101" s="66" t="str">
        <f>IF(Data!B2101:$B$5009&lt;&gt;"",Data!B2101,"")</f>
        <v/>
      </c>
      <c r="C2101" s="66" t="str">
        <f>IF(Data!$B2101:$C$5009&lt;&gt;"",Data!C2101,"")</f>
        <v/>
      </c>
    </row>
    <row r="2102" spans="1:3">
      <c r="A2102" s="14">
        <v>2093</v>
      </c>
      <c r="B2102" s="66" t="str">
        <f>IF(Data!B2102:$B$5009&lt;&gt;"",Data!B2102,"")</f>
        <v/>
      </c>
      <c r="C2102" s="66" t="str">
        <f>IF(Data!$B2102:$C$5009&lt;&gt;"",Data!C2102,"")</f>
        <v/>
      </c>
    </row>
    <row r="2103" spans="1:3">
      <c r="A2103" s="6">
        <v>2094</v>
      </c>
      <c r="B2103" s="66" t="str">
        <f>IF(Data!B2103:$B$5009&lt;&gt;"",Data!B2103,"")</f>
        <v/>
      </c>
      <c r="C2103" s="66" t="str">
        <f>IF(Data!$B2103:$C$5009&lt;&gt;"",Data!C2103,"")</f>
        <v/>
      </c>
    </row>
    <row r="2104" spans="1:3">
      <c r="A2104" s="14">
        <v>2095</v>
      </c>
      <c r="B2104" s="66" t="str">
        <f>IF(Data!B2104:$B$5009&lt;&gt;"",Data!B2104,"")</f>
        <v/>
      </c>
      <c r="C2104" s="66" t="str">
        <f>IF(Data!$B2104:$C$5009&lt;&gt;"",Data!C2104,"")</f>
        <v/>
      </c>
    </row>
    <row r="2105" spans="1:3">
      <c r="A2105" s="6">
        <v>2096</v>
      </c>
      <c r="B2105" s="66" t="str">
        <f>IF(Data!B2105:$B$5009&lt;&gt;"",Data!B2105,"")</f>
        <v/>
      </c>
      <c r="C2105" s="66" t="str">
        <f>IF(Data!$B2105:$C$5009&lt;&gt;"",Data!C2105,"")</f>
        <v/>
      </c>
    </row>
    <row r="2106" spans="1:3">
      <c r="A2106" s="14">
        <v>2097</v>
      </c>
      <c r="B2106" s="66" t="str">
        <f>IF(Data!B2106:$B$5009&lt;&gt;"",Data!B2106,"")</f>
        <v/>
      </c>
      <c r="C2106" s="66" t="str">
        <f>IF(Data!$B2106:$C$5009&lt;&gt;"",Data!C2106,"")</f>
        <v/>
      </c>
    </row>
    <row r="2107" spans="1:3">
      <c r="A2107" s="6">
        <v>2098</v>
      </c>
      <c r="B2107" s="66" t="str">
        <f>IF(Data!B2107:$B$5009&lt;&gt;"",Data!B2107,"")</f>
        <v/>
      </c>
      <c r="C2107" s="66" t="str">
        <f>IF(Data!$B2107:$C$5009&lt;&gt;"",Data!C2107,"")</f>
        <v/>
      </c>
    </row>
    <row r="2108" spans="1:3">
      <c r="A2108" s="14">
        <v>2099</v>
      </c>
      <c r="B2108" s="66" t="str">
        <f>IF(Data!B2108:$B$5009&lt;&gt;"",Data!B2108,"")</f>
        <v/>
      </c>
      <c r="C2108" s="66" t="str">
        <f>IF(Data!$B2108:$C$5009&lt;&gt;"",Data!C2108,"")</f>
        <v/>
      </c>
    </row>
    <row r="2109" spans="1:3">
      <c r="A2109" s="6">
        <v>2100</v>
      </c>
      <c r="B2109" s="66" t="str">
        <f>IF(Data!B2109:$B$5009&lt;&gt;"",Data!B2109,"")</f>
        <v/>
      </c>
      <c r="C2109" s="66" t="str">
        <f>IF(Data!$B2109:$C$5009&lt;&gt;"",Data!C2109,"")</f>
        <v/>
      </c>
    </row>
    <row r="2110" spans="1:3">
      <c r="A2110" s="14">
        <v>2101</v>
      </c>
      <c r="B2110" s="66" t="str">
        <f>IF(Data!B2110:$B$5009&lt;&gt;"",Data!B2110,"")</f>
        <v/>
      </c>
      <c r="C2110" s="66" t="str">
        <f>IF(Data!$B2110:$C$5009&lt;&gt;"",Data!C2110,"")</f>
        <v/>
      </c>
    </row>
    <row r="2111" spans="1:3">
      <c r="A2111" s="6">
        <v>2102</v>
      </c>
      <c r="B2111" s="66" t="str">
        <f>IF(Data!B2111:$B$5009&lt;&gt;"",Data!B2111,"")</f>
        <v/>
      </c>
      <c r="C2111" s="66" t="str">
        <f>IF(Data!$B2111:$C$5009&lt;&gt;"",Data!C2111,"")</f>
        <v/>
      </c>
    </row>
    <row r="2112" spans="1:3">
      <c r="A2112" s="14">
        <v>2103</v>
      </c>
      <c r="B2112" s="66" t="str">
        <f>IF(Data!B2112:$B$5009&lt;&gt;"",Data!B2112,"")</f>
        <v/>
      </c>
      <c r="C2112" s="66" t="str">
        <f>IF(Data!$B2112:$C$5009&lt;&gt;"",Data!C2112,"")</f>
        <v/>
      </c>
    </row>
    <row r="2113" spans="1:3">
      <c r="A2113" s="6">
        <v>2104</v>
      </c>
      <c r="B2113" s="66" t="str">
        <f>IF(Data!B2113:$B$5009&lt;&gt;"",Data!B2113,"")</f>
        <v/>
      </c>
      <c r="C2113" s="66" t="str">
        <f>IF(Data!$B2113:$C$5009&lt;&gt;"",Data!C2113,"")</f>
        <v/>
      </c>
    </row>
    <row r="2114" spans="1:3">
      <c r="A2114" s="14">
        <v>2105</v>
      </c>
      <c r="B2114" s="66" t="str">
        <f>IF(Data!B2114:$B$5009&lt;&gt;"",Data!B2114,"")</f>
        <v/>
      </c>
      <c r="C2114" s="66" t="str">
        <f>IF(Data!$B2114:$C$5009&lt;&gt;"",Data!C2114,"")</f>
        <v/>
      </c>
    </row>
    <row r="2115" spans="1:3">
      <c r="A2115" s="6">
        <v>2106</v>
      </c>
      <c r="B2115" s="66" t="str">
        <f>IF(Data!B2115:$B$5009&lt;&gt;"",Data!B2115,"")</f>
        <v/>
      </c>
      <c r="C2115" s="66" t="str">
        <f>IF(Data!$B2115:$C$5009&lt;&gt;"",Data!C2115,"")</f>
        <v/>
      </c>
    </row>
    <row r="2116" spans="1:3">
      <c r="A2116" s="14">
        <v>2107</v>
      </c>
      <c r="B2116" s="66" t="str">
        <f>IF(Data!B2116:$B$5009&lt;&gt;"",Data!B2116,"")</f>
        <v/>
      </c>
      <c r="C2116" s="66" t="str">
        <f>IF(Data!$B2116:$C$5009&lt;&gt;"",Data!C2116,"")</f>
        <v/>
      </c>
    </row>
    <row r="2117" spans="1:3">
      <c r="A2117" s="6">
        <v>2108</v>
      </c>
      <c r="B2117" s="66" t="str">
        <f>IF(Data!B2117:$B$5009&lt;&gt;"",Data!B2117,"")</f>
        <v/>
      </c>
      <c r="C2117" s="66" t="str">
        <f>IF(Data!$B2117:$C$5009&lt;&gt;"",Data!C2117,"")</f>
        <v/>
      </c>
    </row>
    <row r="2118" spans="1:3">
      <c r="A2118" s="14">
        <v>2109</v>
      </c>
      <c r="B2118" s="66" t="str">
        <f>IF(Data!B2118:$B$5009&lt;&gt;"",Data!B2118,"")</f>
        <v/>
      </c>
      <c r="C2118" s="66" t="str">
        <f>IF(Data!$B2118:$C$5009&lt;&gt;"",Data!C2118,"")</f>
        <v/>
      </c>
    </row>
    <row r="2119" spans="1:3">
      <c r="A2119" s="6">
        <v>2110</v>
      </c>
      <c r="B2119" s="66" t="str">
        <f>IF(Data!B2119:$B$5009&lt;&gt;"",Data!B2119,"")</f>
        <v/>
      </c>
      <c r="C2119" s="66" t="str">
        <f>IF(Data!$B2119:$C$5009&lt;&gt;"",Data!C2119,"")</f>
        <v/>
      </c>
    </row>
    <row r="2120" spans="1:3">
      <c r="A2120" s="14">
        <v>2111</v>
      </c>
      <c r="B2120" s="66" t="str">
        <f>IF(Data!B2120:$B$5009&lt;&gt;"",Data!B2120,"")</f>
        <v/>
      </c>
      <c r="C2120" s="66" t="str">
        <f>IF(Data!$B2120:$C$5009&lt;&gt;"",Data!C2120,"")</f>
        <v/>
      </c>
    </row>
    <row r="2121" spans="1:3">
      <c r="A2121" s="6">
        <v>2112</v>
      </c>
      <c r="B2121" s="66" t="str">
        <f>IF(Data!B2121:$B$5009&lt;&gt;"",Data!B2121,"")</f>
        <v/>
      </c>
      <c r="C2121" s="66" t="str">
        <f>IF(Data!$B2121:$C$5009&lt;&gt;"",Data!C2121,"")</f>
        <v/>
      </c>
    </row>
    <row r="2122" spans="1:3">
      <c r="A2122" s="14">
        <v>2113</v>
      </c>
      <c r="B2122" s="66" t="str">
        <f>IF(Data!B2122:$B$5009&lt;&gt;"",Data!B2122,"")</f>
        <v/>
      </c>
      <c r="C2122" s="66" t="str">
        <f>IF(Data!$B2122:$C$5009&lt;&gt;"",Data!C2122,"")</f>
        <v/>
      </c>
    </row>
    <row r="2123" spans="1:3">
      <c r="A2123" s="6">
        <v>2114</v>
      </c>
      <c r="B2123" s="66" t="str">
        <f>IF(Data!B2123:$B$5009&lt;&gt;"",Data!B2123,"")</f>
        <v/>
      </c>
      <c r="C2123" s="66" t="str">
        <f>IF(Data!$B2123:$C$5009&lt;&gt;"",Data!C2123,"")</f>
        <v/>
      </c>
    </row>
    <row r="2124" spans="1:3">
      <c r="A2124" s="14">
        <v>2115</v>
      </c>
      <c r="B2124" s="66" t="str">
        <f>IF(Data!B2124:$B$5009&lt;&gt;"",Data!B2124,"")</f>
        <v/>
      </c>
      <c r="C2124" s="66" t="str">
        <f>IF(Data!$B2124:$C$5009&lt;&gt;"",Data!C2124,"")</f>
        <v/>
      </c>
    </row>
    <row r="2125" spans="1:3">
      <c r="A2125" s="6">
        <v>2116</v>
      </c>
      <c r="B2125" s="66" t="str">
        <f>IF(Data!B2125:$B$5009&lt;&gt;"",Data!B2125,"")</f>
        <v/>
      </c>
      <c r="C2125" s="66" t="str">
        <f>IF(Data!$B2125:$C$5009&lt;&gt;"",Data!C2125,"")</f>
        <v/>
      </c>
    </row>
    <row r="2126" spans="1:3">
      <c r="A2126" s="14">
        <v>2117</v>
      </c>
      <c r="B2126" s="66" t="str">
        <f>IF(Data!B2126:$B$5009&lt;&gt;"",Data!B2126,"")</f>
        <v/>
      </c>
      <c r="C2126" s="66" t="str">
        <f>IF(Data!$B2126:$C$5009&lt;&gt;"",Data!C2126,"")</f>
        <v/>
      </c>
    </row>
    <row r="2127" spans="1:3">
      <c r="A2127" s="6">
        <v>2118</v>
      </c>
      <c r="B2127" s="66" t="str">
        <f>IF(Data!B2127:$B$5009&lt;&gt;"",Data!B2127,"")</f>
        <v/>
      </c>
      <c r="C2127" s="66" t="str">
        <f>IF(Data!$B2127:$C$5009&lt;&gt;"",Data!C2127,"")</f>
        <v/>
      </c>
    </row>
    <row r="2128" spans="1:3">
      <c r="A2128" s="14">
        <v>2119</v>
      </c>
      <c r="B2128" s="66" t="str">
        <f>IF(Data!B2128:$B$5009&lt;&gt;"",Data!B2128,"")</f>
        <v/>
      </c>
      <c r="C2128" s="66" t="str">
        <f>IF(Data!$B2128:$C$5009&lt;&gt;"",Data!C2128,"")</f>
        <v/>
      </c>
    </row>
    <row r="2129" spans="1:3">
      <c r="A2129" s="6">
        <v>2120</v>
      </c>
      <c r="B2129" s="66" t="str">
        <f>IF(Data!B2129:$B$5009&lt;&gt;"",Data!B2129,"")</f>
        <v/>
      </c>
      <c r="C2129" s="66" t="str">
        <f>IF(Data!$B2129:$C$5009&lt;&gt;"",Data!C2129,"")</f>
        <v/>
      </c>
    </row>
    <row r="2130" spans="1:3">
      <c r="A2130" s="14">
        <v>2121</v>
      </c>
      <c r="B2130" s="66" t="str">
        <f>IF(Data!B2130:$B$5009&lt;&gt;"",Data!B2130,"")</f>
        <v/>
      </c>
      <c r="C2130" s="66" t="str">
        <f>IF(Data!$B2130:$C$5009&lt;&gt;"",Data!C2130,"")</f>
        <v/>
      </c>
    </row>
    <row r="2131" spans="1:3">
      <c r="A2131" s="6">
        <v>2122</v>
      </c>
      <c r="B2131" s="66" t="str">
        <f>IF(Data!B2131:$B$5009&lt;&gt;"",Data!B2131,"")</f>
        <v/>
      </c>
      <c r="C2131" s="66" t="str">
        <f>IF(Data!$B2131:$C$5009&lt;&gt;"",Data!C2131,"")</f>
        <v/>
      </c>
    </row>
    <row r="2132" spans="1:3">
      <c r="A2132" s="14">
        <v>2123</v>
      </c>
      <c r="B2132" s="66" t="str">
        <f>IF(Data!B2132:$B$5009&lt;&gt;"",Data!B2132,"")</f>
        <v/>
      </c>
      <c r="C2132" s="66" t="str">
        <f>IF(Data!$B2132:$C$5009&lt;&gt;"",Data!C2132,"")</f>
        <v/>
      </c>
    </row>
    <row r="2133" spans="1:3">
      <c r="A2133" s="6">
        <v>2124</v>
      </c>
      <c r="B2133" s="66" t="str">
        <f>IF(Data!B2133:$B$5009&lt;&gt;"",Data!B2133,"")</f>
        <v/>
      </c>
      <c r="C2133" s="66" t="str">
        <f>IF(Data!$B2133:$C$5009&lt;&gt;"",Data!C2133,"")</f>
        <v/>
      </c>
    </row>
    <row r="2134" spans="1:3">
      <c r="A2134" s="14">
        <v>2125</v>
      </c>
      <c r="B2134" s="66" t="str">
        <f>IF(Data!B2134:$B$5009&lt;&gt;"",Data!B2134,"")</f>
        <v/>
      </c>
      <c r="C2134" s="66" t="str">
        <f>IF(Data!$B2134:$C$5009&lt;&gt;"",Data!C2134,"")</f>
        <v/>
      </c>
    </row>
    <row r="2135" spans="1:3">
      <c r="A2135" s="6">
        <v>2126</v>
      </c>
      <c r="B2135" s="66" t="str">
        <f>IF(Data!B2135:$B$5009&lt;&gt;"",Data!B2135,"")</f>
        <v/>
      </c>
      <c r="C2135" s="66" t="str">
        <f>IF(Data!$B2135:$C$5009&lt;&gt;"",Data!C2135,"")</f>
        <v/>
      </c>
    </row>
    <row r="2136" spans="1:3">
      <c r="A2136" s="14">
        <v>2127</v>
      </c>
      <c r="B2136" s="66" t="str">
        <f>IF(Data!B2136:$B$5009&lt;&gt;"",Data!B2136,"")</f>
        <v/>
      </c>
      <c r="C2136" s="66" t="str">
        <f>IF(Data!$B2136:$C$5009&lt;&gt;"",Data!C2136,"")</f>
        <v/>
      </c>
    </row>
    <row r="2137" spans="1:3">
      <c r="A2137" s="6">
        <v>2128</v>
      </c>
      <c r="B2137" s="66" t="str">
        <f>IF(Data!B2137:$B$5009&lt;&gt;"",Data!B2137,"")</f>
        <v/>
      </c>
      <c r="C2137" s="66" t="str">
        <f>IF(Data!$B2137:$C$5009&lt;&gt;"",Data!C2137,"")</f>
        <v/>
      </c>
    </row>
    <row r="2138" spans="1:3">
      <c r="A2138" s="14">
        <v>2129</v>
      </c>
      <c r="B2138" s="66" t="str">
        <f>IF(Data!B2138:$B$5009&lt;&gt;"",Data!B2138,"")</f>
        <v/>
      </c>
      <c r="C2138" s="66" t="str">
        <f>IF(Data!$B2138:$C$5009&lt;&gt;"",Data!C2138,"")</f>
        <v/>
      </c>
    </row>
    <row r="2139" spans="1:3">
      <c r="A2139" s="6">
        <v>2130</v>
      </c>
      <c r="B2139" s="66" t="str">
        <f>IF(Data!B2139:$B$5009&lt;&gt;"",Data!B2139,"")</f>
        <v/>
      </c>
      <c r="C2139" s="66" t="str">
        <f>IF(Data!$B2139:$C$5009&lt;&gt;"",Data!C2139,"")</f>
        <v/>
      </c>
    </row>
    <row r="2140" spans="1:3">
      <c r="A2140" s="14">
        <v>2131</v>
      </c>
      <c r="B2140" s="66" t="str">
        <f>IF(Data!B2140:$B$5009&lt;&gt;"",Data!B2140,"")</f>
        <v/>
      </c>
      <c r="C2140" s="66" t="str">
        <f>IF(Data!$B2140:$C$5009&lt;&gt;"",Data!C2140,"")</f>
        <v/>
      </c>
    </row>
    <row r="2141" spans="1:3">
      <c r="A2141" s="6">
        <v>2132</v>
      </c>
      <c r="B2141" s="66" t="str">
        <f>IF(Data!B2141:$B$5009&lt;&gt;"",Data!B2141,"")</f>
        <v/>
      </c>
      <c r="C2141" s="66" t="str">
        <f>IF(Data!$B2141:$C$5009&lt;&gt;"",Data!C2141,"")</f>
        <v/>
      </c>
    </row>
    <row r="2142" spans="1:3">
      <c r="A2142" s="14">
        <v>2133</v>
      </c>
      <c r="B2142" s="66" t="str">
        <f>IF(Data!B2142:$B$5009&lt;&gt;"",Data!B2142,"")</f>
        <v/>
      </c>
      <c r="C2142" s="66" t="str">
        <f>IF(Data!$B2142:$C$5009&lt;&gt;"",Data!C2142,"")</f>
        <v/>
      </c>
    </row>
    <row r="2143" spans="1:3">
      <c r="A2143" s="6">
        <v>2134</v>
      </c>
      <c r="B2143" s="66" t="str">
        <f>IF(Data!B2143:$B$5009&lt;&gt;"",Data!B2143,"")</f>
        <v/>
      </c>
      <c r="C2143" s="66" t="str">
        <f>IF(Data!$B2143:$C$5009&lt;&gt;"",Data!C2143,"")</f>
        <v/>
      </c>
    </row>
    <row r="2144" spans="1:3">
      <c r="A2144" s="14">
        <v>2135</v>
      </c>
      <c r="B2144" s="66" t="str">
        <f>IF(Data!B2144:$B$5009&lt;&gt;"",Data!B2144,"")</f>
        <v/>
      </c>
      <c r="C2144" s="66" t="str">
        <f>IF(Data!$B2144:$C$5009&lt;&gt;"",Data!C2144,"")</f>
        <v/>
      </c>
    </row>
    <row r="2145" spans="1:3">
      <c r="A2145" s="6">
        <v>2136</v>
      </c>
      <c r="B2145" s="66" t="str">
        <f>IF(Data!B2145:$B$5009&lt;&gt;"",Data!B2145,"")</f>
        <v/>
      </c>
      <c r="C2145" s="66" t="str">
        <f>IF(Data!$B2145:$C$5009&lt;&gt;"",Data!C2145,"")</f>
        <v/>
      </c>
    </row>
    <row r="2146" spans="1:3">
      <c r="A2146" s="14">
        <v>2137</v>
      </c>
      <c r="B2146" s="66" t="str">
        <f>IF(Data!B2146:$B$5009&lt;&gt;"",Data!B2146,"")</f>
        <v/>
      </c>
      <c r="C2146" s="66" t="str">
        <f>IF(Data!$B2146:$C$5009&lt;&gt;"",Data!C2146,"")</f>
        <v/>
      </c>
    </row>
    <row r="2147" spans="1:3">
      <c r="A2147" s="6">
        <v>2138</v>
      </c>
      <c r="B2147" s="66" t="str">
        <f>IF(Data!B2147:$B$5009&lt;&gt;"",Data!B2147,"")</f>
        <v/>
      </c>
      <c r="C2147" s="66" t="str">
        <f>IF(Data!$B2147:$C$5009&lt;&gt;"",Data!C2147,"")</f>
        <v/>
      </c>
    </row>
    <row r="2148" spans="1:3">
      <c r="A2148" s="14">
        <v>2139</v>
      </c>
      <c r="B2148" s="66" t="str">
        <f>IF(Data!B2148:$B$5009&lt;&gt;"",Data!B2148,"")</f>
        <v/>
      </c>
      <c r="C2148" s="66" t="str">
        <f>IF(Data!$B2148:$C$5009&lt;&gt;"",Data!C2148,"")</f>
        <v/>
      </c>
    </row>
    <row r="2149" spans="1:3">
      <c r="A2149" s="6">
        <v>2140</v>
      </c>
      <c r="B2149" s="66" t="str">
        <f>IF(Data!B2149:$B$5009&lt;&gt;"",Data!B2149,"")</f>
        <v/>
      </c>
      <c r="C2149" s="66" t="str">
        <f>IF(Data!$B2149:$C$5009&lt;&gt;"",Data!C2149,"")</f>
        <v/>
      </c>
    </row>
    <row r="2150" spans="1:3">
      <c r="A2150" s="14">
        <v>2141</v>
      </c>
      <c r="B2150" s="66" t="str">
        <f>IF(Data!B2150:$B$5009&lt;&gt;"",Data!B2150,"")</f>
        <v/>
      </c>
      <c r="C2150" s="66" t="str">
        <f>IF(Data!$B2150:$C$5009&lt;&gt;"",Data!C2150,"")</f>
        <v/>
      </c>
    </row>
    <row r="2151" spans="1:3">
      <c r="A2151" s="6">
        <v>2142</v>
      </c>
      <c r="B2151" s="66" t="str">
        <f>IF(Data!B2151:$B$5009&lt;&gt;"",Data!B2151,"")</f>
        <v/>
      </c>
      <c r="C2151" s="66" t="str">
        <f>IF(Data!$B2151:$C$5009&lt;&gt;"",Data!C2151,"")</f>
        <v/>
      </c>
    </row>
    <row r="2152" spans="1:3">
      <c r="A2152" s="14">
        <v>2143</v>
      </c>
      <c r="B2152" s="66" t="str">
        <f>IF(Data!B2152:$B$5009&lt;&gt;"",Data!B2152,"")</f>
        <v/>
      </c>
      <c r="C2152" s="66" t="str">
        <f>IF(Data!$B2152:$C$5009&lt;&gt;"",Data!C2152,"")</f>
        <v/>
      </c>
    </row>
    <row r="2153" spans="1:3">
      <c r="A2153" s="6">
        <v>2144</v>
      </c>
      <c r="B2153" s="66" t="str">
        <f>IF(Data!B2153:$B$5009&lt;&gt;"",Data!B2153,"")</f>
        <v/>
      </c>
      <c r="C2153" s="66" t="str">
        <f>IF(Data!$B2153:$C$5009&lt;&gt;"",Data!C2153,"")</f>
        <v/>
      </c>
    </row>
    <row r="2154" spans="1:3">
      <c r="A2154" s="14">
        <v>2145</v>
      </c>
      <c r="B2154" s="66" t="str">
        <f>IF(Data!B2154:$B$5009&lt;&gt;"",Data!B2154,"")</f>
        <v/>
      </c>
      <c r="C2154" s="66" t="str">
        <f>IF(Data!$B2154:$C$5009&lt;&gt;"",Data!C2154,"")</f>
        <v/>
      </c>
    </row>
    <row r="2155" spans="1:3">
      <c r="A2155" s="6">
        <v>2146</v>
      </c>
      <c r="B2155" s="66" t="str">
        <f>IF(Data!B2155:$B$5009&lt;&gt;"",Data!B2155,"")</f>
        <v/>
      </c>
      <c r="C2155" s="66" t="str">
        <f>IF(Data!$B2155:$C$5009&lt;&gt;"",Data!C2155,"")</f>
        <v/>
      </c>
    </row>
    <row r="2156" spans="1:3">
      <c r="A2156" s="14">
        <v>2147</v>
      </c>
      <c r="B2156" s="66" t="str">
        <f>IF(Data!B2156:$B$5009&lt;&gt;"",Data!B2156,"")</f>
        <v/>
      </c>
      <c r="C2156" s="66" t="str">
        <f>IF(Data!$B2156:$C$5009&lt;&gt;"",Data!C2156,"")</f>
        <v/>
      </c>
    </row>
    <row r="2157" spans="1:3">
      <c r="A2157" s="6">
        <v>2148</v>
      </c>
      <c r="B2157" s="66" t="str">
        <f>IF(Data!B2157:$B$5009&lt;&gt;"",Data!B2157,"")</f>
        <v/>
      </c>
      <c r="C2157" s="66" t="str">
        <f>IF(Data!$B2157:$C$5009&lt;&gt;"",Data!C2157,"")</f>
        <v/>
      </c>
    </row>
    <row r="2158" spans="1:3">
      <c r="A2158" s="14">
        <v>2149</v>
      </c>
      <c r="B2158" s="66" t="str">
        <f>IF(Data!B2158:$B$5009&lt;&gt;"",Data!B2158,"")</f>
        <v/>
      </c>
      <c r="C2158" s="66" t="str">
        <f>IF(Data!$B2158:$C$5009&lt;&gt;"",Data!C2158,"")</f>
        <v/>
      </c>
    </row>
    <row r="2159" spans="1:3">
      <c r="A2159" s="6">
        <v>2150</v>
      </c>
      <c r="B2159" s="66" t="str">
        <f>IF(Data!B2159:$B$5009&lt;&gt;"",Data!B2159,"")</f>
        <v/>
      </c>
      <c r="C2159" s="66" t="str">
        <f>IF(Data!$B2159:$C$5009&lt;&gt;"",Data!C2159,"")</f>
        <v/>
      </c>
    </row>
    <row r="2160" spans="1:3">
      <c r="A2160" s="14">
        <v>2151</v>
      </c>
      <c r="B2160" s="66" t="str">
        <f>IF(Data!B2160:$B$5009&lt;&gt;"",Data!B2160,"")</f>
        <v/>
      </c>
      <c r="C2160" s="66" t="str">
        <f>IF(Data!$B2160:$C$5009&lt;&gt;"",Data!C2160,"")</f>
        <v/>
      </c>
    </row>
    <row r="2161" spans="1:3">
      <c r="A2161" s="6">
        <v>2152</v>
      </c>
      <c r="B2161" s="66" t="str">
        <f>IF(Data!B2161:$B$5009&lt;&gt;"",Data!B2161,"")</f>
        <v/>
      </c>
      <c r="C2161" s="66" t="str">
        <f>IF(Data!$B2161:$C$5009&lt;&gt;"",Data!C2161,"")</f>
        <v/>
      </c>
    </row>
    <row r="2162" spans="1:3">
      <c r="A2162" s="14">
        <v>2153</v>
      </c>
      <c r="B2162" s="66" t="str">
        <f>IF(Data!B2162:$B$5009&lt;&gt;"",Data!B2162,"")</f>
        <v/>
      </c>
      <c r="C2162" s="66" t="str">
        <f>IF(Data!$B2162:$C$5009&lt;&gt;"",Data!C2162,"")</f>
        <v/>
      </c>
    </row>
    <row r="2163" spans="1:3">
      <c r="A2163" s="6">
        <v>2154</v>
      </c>
      <c r="B2163" s="66" t="str">
        <f>IF(Data!B2163:$B$5009&lt;&gt;"",Data!B2163,"")</f>
        <v/>
      </c>
      <c r="C2163" s="66" t="str">
        <f>IF(Data!$B2163:$C$5009&lt;&gt;"",Data!C2163,"")</f>
        <v/>
      </c>
    </row>
    <row r="2164" spans="1:3">
      <c r="A2164" s="14">
        <v>2155</v>
      </c>
      <c r="B2164" s="66" t="str">
        <f>IF(Data!B2164:$B$5009&lt;&gt;"",Data!B2164,"")</f>
        <v/>
      </c>
      <c r="C2164" s="66" t="str">
        <f>IF(Data!$B2164:$C$5009&lt;&gt;"",Data!C2164,"")</f>
        <v/>
      </c>
    </row>
    <row r="2165" spans="1:3">
      <c r="A2165" s="6">
        <v>2156</v>
      </c>
      <c r="B2165" s="66" t="str">
        <f>IF(Data!B2165:$B$5009&lt;&gt;"",Data!B2165,"")</f>
        <v/>
      </c>
      <c r="C2165" s="66" t="str">
        <f>IF(Data!$B2165:$C$5009&lt;&gt;"",Data!C2165,"")</f>
        <v/>
      </c>
    </row>
    <row r="2166" spans="1:3">
      <c r="A2166" s="14">
        <v>2157</v>
      </c>
      <c r="B2166" s="66" t="str">
        <f>IF(Data!B2166:$B$5009&lt;&gt;"",Data!B2166,"")</f>
        <v/>
      </c>
      <c r="C2166" s="66" t="str">
        <f>IF(Data!$B2166:$C$5009&lt;&gt;"",Data!C2166,"")</f>
        <v/>
      </c>
    </row>
    <row r="2167" spans="1:3">
      <c r="A2167" s="6">
        <v>2158</v>
      </c>
      <c r="B2167" s="66" t="str">
        <f>IF(Data!B2167:$B$5009&lt;&gt;"",Data!B2167,"")</f>
        <v/>
      </c>
      <c r="C2167" s="66" t="str">
        <f>IF(Data!$B2167:$C$5009&lt;&gt;"",Data!C2167,"")</f>
        <v/>
      </c>
    </row>
    <row r="2168" spans="1:3">
      <c r="A2168" s="14">
        <v>2159</v>
      </c>
      <c r="B2168" s="66" t="str">
        <f>IF(Data!B2168:$B$5009&lt;&gt;"",Data!B2168,"")</f>
        <v/>
      </c>
      <c r="C2168" s="66" t="str">
        <f>IF(Data!$B2168:$C$5009&lt;&gt;"",Data!C2168,"")</f>
        <v/>
      </c>
    </row>
    <row r="2169" spans="1:3">
      <c r="A2169" s="6">
        <v>2160</v>
      </c>
      <c r="B2169" s="66" t="str">
        <f>IF(Data!B2169:$B$5009&lt;&gt;"",Data!B2169,"")</f>
        <v/>
      </c>
      <c r="C2169" s="66" t="str">
        <f>IF(Data!$B2169:$C$5009&lt;&gt;"",Data!C2169,"")</f>
        <v/>
      </c>
    </row>
    <row r="2170" spans="1:3">
      <c r="A2170" s="14">
        <v>2161</v>
      </c>
      <c r="B2170" s="66" t="str">
        <f>IF(Data!B2170:$B$5009&lt;&gt;"",Data!B2170,"")</f>
        <v/>
      </c>
      <c r="C2170" s="66" t="str">
        <f>IF(Data!$B2170:$C$5009&lt;&gt;"",Data!C2170,"")</f>
        <v/>
      </c>
    </row>
    <row r="2171" spans="1:3">
      <c r="A2171" s="6">
        <v>2162</v>
      </c>
      <c r="B2171" s="66" t="str">
        <f>IF(Data!B2171:$B$5009&lt;&gt;"",Data!B2171,"")</f>
        <v/>
      </c>
      <c r="C2171" s="66" t="str">
        <f>IF(Data!$B2171:$C$5009&lt;&gt;"",Data!C2171,"")</f>
        <v/>
      </c>
    </row>
    <row r="2172" spans="1:3">
      <c r="A2172" s="14">
        <v>2163</v>
      </c>
      <c r="B2172" s="66" t="str">
        <f>IF(Data!B2172:$B$5009&lt;&gt;"",Data!B2172,"")</f>
        <v/>
      </c>
      <c r="C2172" s="66" t="str">
        <f>IF(Data!$B2172:$C$5009&lt;&gt;"",Data!C2172,"")</f>
        <v/>
      </c>
    </row>
    <row r="2173" spans="1:3">
      <c r="A2173" s="6">
        <v>2164</v>
      </c>
      <c r="B2173" s="66" t="str">
        <f>IF(Data!B2173:$B$5009&lt;&gt;"",Data!B2173,"")</f>
        <v/>
      </c>
      <c r="C2173" s="66" t="str">
        <f>IF(Data!$B2173:$C$5009&lt;&gt;"",Data!C2173,"")</f>
        <v/>
      </c>
    </row>
    <row r="2174" spans="1:3">
      <c r="A2174" s="14">
        <v>2165</v>
      </c>
      <c r="B2174" s="66" t="str">
        <f>IF(Data!B2174:$B$5009&lt;&gt;"",Data!B2174,"")</f>
        <v/>
      </c>
      <c r="C2174" s="66" t="str">
        <f>IF(Data!$B2174:$C$5009&lt;&gt;"",Data!C2174,"")</f>
        <v/>
      </c>
    </row>
    <row r="2175" spans="1:3">
      <c r="A2175" s="6">
        <v>2166</v>
      </c>
      <c r="B2175" s="66" t="str">
        <f>IF(Data!B2175:$B$5009&lt;&gt;"",Data!B2175,"")</f>
        <v/>
      </c>
      <c r="C2175" s="66" t="str">
        <f>IF(Data!$B2175:$C$5009&lt;&gt;"",Data!C2175,"")</f>
        <v/>
      </c>
    </row>
    <row r="2176" spans="1:3">
      <c r="A2176" s="14">
        <v>2167</v>
      </c>
      <c r="B2176" s="66" t="str">
        <f>IF(Data!B2176:$B$5009&lt;&gt;"",Data!B2176,"")</f>
        <v/>
      </c>
      <c r="C2176" s="66" t="str">
        <f>IF(Data!$B2176:$C$5009&lt;&gt;"",Data!C2176,"")</f>
        <v/>
      </c>
    </row>
    <row r="2177" spans="1:3">
      <c r="A2177" s="6">
        <v>2168</v>
      </c>
      <c r="B2177" s="66" t="str">
        <f>IF(Data!B2177:$B$5009&lt;&gt;"",Data!B2177,"")</f>
        <v/>
      </c>
      <c r="C2177" s="66" t="str">
        <f>IF(Data!$B2177:$C$5009&lt;&gt;"",Data!C2177,"")</f>
        <v/>
      </c>
    </row>
    <row r="2178" spans="1:3">
      <c r="A2178" s="14">
        <v>2169</v>
      </c>
      <c r="B2178" s="66" t="str">
        <f>IF(Data!B2178:$B$5009&lt;&gt;"",Data!B2178,"")</f>
        <v/>
      </c>
      <c r="C2178" s="66" t="str">
        <f>IF(Data!$B2178:$C$5009&lt;&gt;"",Data!C2178,"")</f>
        <v/>
      </c>
    </row>
    <row r="2179" spans="1:3">
      <c r="A2179" s="6">
        <v>2170</v>
      </c>
      <c r="B2179" s="66" t="str">
        <f>IF(Data!B2179:$B$5009&lt;&gt;"",Data!B2179,"")</f>
        <v/>
      </c>
      <c r="C2179" s="66" t="str">
        <f>IF(Data!$B2179:$C$5009&lt;&gt;"",Data!C2179,"")</f>
        <v/>
      </c>
    </row>
    <row r="2180" spans="1:3">
      <c r="A2180" s="14">
        <v>2171</v>
      </c>
      <c r="B2180" s="66" t="str">
        <f>IF(Data!B2180:$B$5009&lt;&gt;"",Data!B2180,"")</f>
        <v/>
      </c>
      <c r="C2180" s="66" t="str">
        <f>IF(Data!$B2180:$C$5009&lt;&gt;"",Data!C2180,"")</f>
        <v/>
      </c>
    </row>
    <row r="2181" spans="1:3">
      <c r="A2181" s="6">
        <v>2172</v>
      </c>
      <c r="B2181" s="66" t="str">
        <f>IF(Data!B2181:$B$5009&lt;&gt;"",Data!B2181,"")</f>
        <v/>
      </c>
      <c r="C2181" s="66" t="str">
        <f>IF(Data!$B2181:$C$5009&lt;&gt;"",Data!C2181,"")</f>
        <v/>
      </c>
    </row>
    <row r="2182" spans="1:3">
      <c r="A2182" s="14">
        <v>2173</v>
      </c>
      <c r="B2182" s="66" t="str">
        <f>IF(Data!B2182:$B$5009&lt;&gt;"",Data!B2182,"")</f>
        <v/>
      </c>
      <c r="C2182" s="66" t="str">
        <f>IF(Data!$B2182:$C$5009&lt;&gt;"",Data!C2182,"")</f>
        <v/>
      </c>
    </row>
    <row r="2183" spans="1:3">
      <c r="A2183" s="6">
        <v>2174</v>
      </c>
      <c r="B2183" s="66" t="str">
        <f>IF(Data!B2183:$B$5009&lt;&gt;"",Data!B2183,"")</f>
        <v/>
      </c>
      <c r="C2183" s="66" t="str">
        <f>IF(Data!$B2183:$C$5009&lt;&gt;"",Data!C2183,"")</f>
        <v/>
      </c>
    </row>
    <row r="2184" spans="1:3">
      <c r="A2184" s="14">
        <v>2175</v>
      </c>
      <c r="B2184" s="66" t="str">
        <f>IF(Data!B2184:$B$5009&lt;&gt;"",Data!B2184,"")</f>
        <v/>
      </c>
      <c r="C2184" s="66" t="str">
        <f>IF(Data!$B2184:$C$5009&lt;&gt;"",Data!C2184,"")</f>
        <v/>
      </c>
    </row>
    <row r="2185" spans="1:3">
      <c r="A2185" s="6">
        <v>2176</v>
      </c>
      <c r="B2185" s="66" t="str">
        <f>IF(Data!B2185:$B$5009&lt;&gt;"",Data!B2185,"")</f>
        <v/>
      </c>
      <c r="C2185" s="66" t="str">
        <f>IF(Data!$B2185:$C$5009&lt;&gt;"",Data!C2185,"")</f>
        <v/>
      </c>
    </row>
    <row r="2186" spans="1:3">
      <c r="A2186" s="14">
        <v>2177</v>
      </c>
      <c r="B2186" s="66" t="str">
        <f>IF(Data!B2186:$B$5009&lt;&gt;"",Data!B2186,"")</f>
        <v/>
      </c>
      <c r="C2186" s="66" t="str">
        <f>IF(Data!$B2186:$C$5009&lt;&gt;"",Data!C2186,"")</f>
        <v/>
      </c>
    </row>
    <row r="2187" spans="1:3">
      <c r="A2187" s="6">
        <v>2178</v>
      </c>
      <c r="B2187" s="66" t="str">
        <f>IF(Data!B2187:$B$5009&lt;&gt;"",Data!B2187,"")</f>
        <v/>
      </c>
      <c r="C2187" s="66" t="str">
        <f>IF(Data!$B2187:$C$5009&lt;&gt;"",Data!C2187,"")</f>
        <v/>
      </c>
    </row>
    <row r="2188" spans="1:3">
      <c r="A2188" s="14">
        <v>2179</v>
      </c>
      <c r="B2188" s="66" t="str">
        <f>IF(Data!B2188:$B$5009&lt;&gt;"",Data!B2188,"")</f>
        <v/>
      </c>
      <c r="C2188" s="66" t="str">
        <f>IF(Data!$B2188:$C$5009&lt;&gt;"",Data!C2188,"")</f>
        <v/>
      </c>
    </row>
    <row r="2189" spans="1:3">
      <c r="A2189" s="6">
        <v>2180</v>
      </c>
      <c r="B2189" s="66" t="str">
        <f>IF(Data!B2189:$B$5009&lt;&gt;"",Data!B2189,"")</f>
        <v/>
      </c>
      <c r="C2189" s="66" t="str">
        <f>IF(Data!$B2189:$C$5009&lt;&gt;"",Data!C2189,"")</f>
        <v/>
      </c>
    </row>
    <row r="2190" spans="1:3">
      <c r="A2190" s="14">
        <v>2181</v>
      </c>
      <c r="B2190" s="66" t="str">
        <f>IF(Data!B2190:$B$5009&lt;&gt;"",Data!B2190,"")</f>
        <v/>
      </c>
      <c r="C2190" s="66" t="str">
        <f>IF(Data!$B2190:$C$5009&lt;&gt;"",Data!C2190,"")</f>
        <v/>
      </c>
    </row>
    <row r="2191" spans="1:3">
      <c r="A2191" s="6">
        <v>2182</v>
      </c>
      <c r="B2191" s="66" t="str">
        <f>IF(Data!B2191:$B$5009&lt;&gt;"",Data!B2191,"")</f>
        <v/>
      </c>
      <c r="C2191" s="66" t="str">
        <f>IF(Data!$B2191:$C$5009&lt;&gt;"",Data!C2191,"")</f>
        <v/>
      </c>
    </row>
    <row r="2192" spans="1:3">
      <c r="A2192" s="14">
        <v>2183</v>
      </c>
      <c r="B2192" s="66" t="str">
        <f>IF(Data!B2192:$B$5009&lt;&gt;"",Data!B2192,"")</f>
        <v/>
      </c>
      <c r="C2192" s="66" t="str">
        <f>IF(Data!$B2192:$C$5009&lt;&gt;"",Data!C2192,"")</f>
        <v/>
      </c>
    </row>
    <row r="2193" spans="1:3">
      <c r="A2193" s="6">
        <v>2184</v>
      </c>
      <c r="B2193" s="66" t="str">
        <f>IF(Data!B2193:$B$5009&lt;&gt;"",Data!B2193,"")</f>
        <v/>
      </c>
      <c r="C2193" s="66" t="str">
        <f>IF(Data!$B2193:$C$5009&lt;&gt;"",Data!C2193,"")</f>
        <v/>
      </c>
    </row>
    <row r="2194" spans="1:3">
      <c r="A2194" s="14">
        <v>2185</v>
      </c>
      <c r="B2194" s="66" t="str">
        <f>IF(Data!B2194:$B$5009&lt;&gt;"",Data!B2194,"")</f>
        <v/>
      </c>
      <c r="C2194" s="66" t="str">
        <f>IF(Data!$B2194:$C$5009&lt;&gt;"",Data!C2194,"")</f>
        <v/>
      </c>
    </row>
    <row r="2195" spans="1:3">
      <c r="A2195" s="6">
        <v>2186</v>
      </c>
      <c r="B2195" s="66" t="str">
        <f>IF(Data!B2195:$B$5009&lt;&gt;"",Data!B2195,"")</f>
        <v/>
      </c>
      <c r="C2195" s="66" t="str">
        <f>IF(Data!$B2195:$C$5009&lt;&gt;"",Data!C2195,"")</f>
        <v/>
      </c>
    </row>
    <row r="2196" spans="1:3">
      <c r="A2196" s="14">
        <v>2187</v>
      </c>
      <c r="B2196" s="66" t="str">
        <f>IF(Data!B2196:$B$5009&lt;&gt;"",Data!B2196,"")</f>
        <v/>
      </c>
      <c r="C2196" s="66" t="str">
        <f>IF(Data!$B2196:$C$5009&lt;&gt;"",Data!C2196,"")</f>
        <v/>
      </c>
    </row>
    <row r="2197" spans="1:3">
      <c r="A2197" s="6">
        <v>2188</v>
      </c>
      <c r="B2197" s="66" t="str">
        <f>IF(Data!B2197:$B$5009&lt;&gt;"",Data!B2197,"")</f>
        <v/>
      </c>
      <c r="C2197" s="66" t="str">
        <f>IF(Data!$B2197:$C$5009&lt;&gt;"",Data!C2197,"")</f>
        <v/>
      </c>
    </row>
    <row r="2198" spans="1:3">
      <c r="A2198" s="14">
        <v>2189</v>
      </c>
      <c r="B2198" s="66" t="str">
        <f>IF(Data!B2198:$B$5009&lt;&gt;"",Data!B2198,"")</f>
        <v/>
      </c>
      <c r="C2198" s="66" t="str">
        <f>IF(Data!$B2198:$C$5009&lt;&gt;"",Data!C2198,"")</f>
        <v/>
      </c>
    </row>
    <row r="2199" spans="1:3">
      <c r="A2199" s="6">
        <v>2190</v>
      </c>
      <c r="B2199" s="66" t="str">
        <f>IF(Data!B2199:$B$5009&lt;&gt;"",Data!B2199,"")</f>
        <v/>
      </c>
      <c r="C2199" s="66" t="str">
        <f>IF(Data!$B2199:$C$5009&lt;&gt;"",Data!C2199,"")</f>
        <v/>
      </c>
    </row>
    <row r="2200" spans="1:3">
      <c r="A2200" s="14">
        <v>2191</v>
      </c>
      <c r="B2200" s="66" t="str">
        <f>IF(Data!B2200:$B$5009&lt;&gt;"",Data!B2200,"")</f>
        <v/>
      </c>
      <c r="C2200" s="66" t="str">
        <f>IF(Data!$B2200:$C$5009&lt;&gt;"",Data!C2200,"")</f>
        <v/>
      </c>
    </row>
    <row r="2201" spans="1:3">
      <c r="A2201" s="6">
        <v>2192</v>
      </c>
      <c r="B2201" s="66" t="str">
        <f>IF(Data!B2201:$B$5009&lt;&gt;"",Data!B2201,"")</f>
        <v/>
      </c>
      <c r="C2201" s="66" t="str">
        <f>IF(Data!$B2201:$C$5009&lt;&gt;"",Data!C2201,"")</f>
        <v/>
      </c>
    </row>
    <row r="2202" spans="1:3">
      <c r="A2202" s="14">
        <v>2193</v>
      </c>
      <c r="B2202" s="66" t="str">
        <f>IF(Data!B2202:$B$5009&lt;&gt;"",Data!B2202,"")</f>
        <v/>
      </c>
      <c r="C2202" s="66" t="str">
        <f>IF(Data!$B2202:$C$5009&lt;&gt;"",Data!C2202,"")</f>
        <v/>
      </c>
    </row>
    <row r="2203" spans="1:3">
      <c r="A2203" s="6">
        <v>2194</v>
      </c>
      <c r="B2203" s="66" t="str">
        <f>IF(Data!B2203:$B$5009&lt;&gt;"",Data!B2203,"")</f>
        <v/>
      </c>
      <c r="C2203" s="66" t="str">
        <f>IF(Data!$B2203:$C$5009&lt;&gt;"",Data!C2203,"")</f>
        <v/>
      </c>
    </row>
    <row r="2204" spans="1:3">
      <c r="A2204" s="14">
        <v>2195</v>
      </c>
      <c r="B2204" s="66" t="str">
        <f>IF(Data!B2204:$B$5009&lt;&gt;"",Data!B2204,"")</f>
        <v/>
      </c>
      <c r="C2204" s="66" t="str">
        <f>IF(Data!$B2204:$C$5009&lt;&gt;"",Data!C2204,"")</f>
        <v/>
      </c>
    </row>
    <row r="2205" spans="1:3">
      <c r="A2205" s="6">
        <v>2196</v>
      </c>
      <c r="B2205" s="66" t="str">
        <f>IF(Data!B2205:$B$5009&lt;&gt;"",Data!B2205,"")</f>
        <v/>
      </c>
      <c r="C2205" s="66" t="str">
        <f>IF(Data!$B2205:$C$5009&lt;&gt;"",Data!C2205,"")</f>
        <v/>
      </c>
    </row>
    <row r="2206" spans="1:3">
      <c r="A2206" s="14">
        <v>2197</v>
      </c>
      <c r="B2206" s="66" t="str">
        <f>IF(Data!B2206:$B$5009&lt;&gt;"",Data!B2206,"")</f>
        <v/>
      </c>
      <c r="C2206" s="66" t="str">
        <f>IF(Data!$B2206:$C$5009&lt;&gt;"",Data!C2206,"")</f>
        <v/>
      </c>
    </row>
    <row r="2207" spans="1:3">
      <c r="A2207" s="6">
        <v>2198</v>
      </c>
      <c r="B2207" s="66" t="str">
        <f>IF(Data!B2207:$B$5009&lt;&gt;"",Data!B2207,"")</f>
        <v/>
      </c>
      <c r="C2207" s="66" t="str">
        <f>IF(Data!$B2207:$C$5009&lt;&gt;"",Data!C2207,"")</f>
        <v/>
      </c>
    </row>
    <row r="2208" spans="1:3">
      <c r="A2208" s="14">
        <v>2199</v>
      </c>
      <c r="B2208" s="66" t="str">
        <f>IF(Data!B2208:$B$5009&lt;&gt;"",Data!B2208,"")</f>
        <v/>
      </c>
      <c r="C2208" s="66" t="str">
        <f>IF(Data!$B2208:$C$5009&lt;&gt;"",Data!C2208,"")</f>
        <v/>
      </c>
    </row>
    <row r="2209" spans="1:3">
      <c r="A2209" s="6">
        <v>2200</v>
      </c>
      <c r="B2209" s="66" t="str">
        <f>IF(Data!B2209:$B$5009&lt;&gt;"",Data!B2209,"")</f>
        <v/>
      </c>
      <c r="C2209" s="66" t="str">
        <f>IF(Data!$B2209:$C$5009&lt;&gt;"",Data!C2209,"")</f>
        <v/>
      </c>
    </row>
    <row r="2210" spans="1:3">
      <c r="A2210" s="14">
        <v>2201</v>
      </c>
      <c r="B2210" s="66" t="str">
        <f>IF(Data!B2210:$B$5009&lt;&gt;"",Data!B2210,"")</f>
        <v/>
      </c>
      <c r="C2210" s="66" t="str">
        <f>IF(Data!$B2210:$C$5009&lt;&gt;"",Data!C2210,"")</f>
        <v/>
      </c>
    </row>
    <row r="2211" spans="1:3">
      <c r="A2211" s="6">
        <v>2202</v>
      </c>
      <c r="B2211" s="66" t="str">
        <f>IF(Data!B2211:$B$5009&lt;&gt;"",Data!B2211,"")</f>
        <v/>
      </c>
      <c r="C2211" s="66" t="str">
        <f>IF(Data!$B2211:$C$5009&lt;&gt;"",Data!C2211,"")</f>
        <v/>
      </c>
    </row>
    <row r="2212" spans="1:3">
      <c r="A2212" s="14">
        <v>2203</v>
      </c>
      <c r="B2212" s="66" t="str">
        <f>IF(Data!B2212:$B$5009&lt;&gt;"",Data!B2212,"")</f>
        <v/>
      </c>
      <c r="C2212" s="66" t="str">
        <f>IF(Data!$B2212:$C$5009&lt;&gt;"",Data!C2212,"")</f>
        <v/>
      </c>
    </row>
    <row r="2213" spans="1:3">
      <c r="A2213" s="6">
        <v>2204</v>
      </c>
      <c r="B2213" s="66" t="str">
        <f>IF(Data!B2213:$B$5009&lt;&gt;"",Data!B2213,"")</f>
        <v/>
      </c>
      <c r="C2213" s="66" t="str">
        <f>IF(Data!$B2213:$C$5009&lt;&gt;"",Data!C2213,"")</f>
        <v/>
      </c>
    </row>
    <row r="2214" spans="1:3">
      <c r="A2214" s="14">
        <v>2205</v>
      </c>
      <c r="B2214" s="66" t="str">
        <f>IF(Data!B2214:$B$5009&lt;&gt;"",Data!B2214,"")</f>
        <v/>
      </c>
      <c r="C2214" s="66" t="str">
        <f>IF(Data!$B2214:$C$5009&lt;&gt;"",Data!C2214,"")</f>
        <v/>
      </c>
    </row>
    <row r="2215" spans="1:3">
      <c r="A2215" s="6">
        <v>2206</v>
      </c>
      <c r="B2215" s="66" t="str">
        <f>IF(Data!B2215:$B$5009&lt;&gt;"",Data!B2215,"")</f>
        <v/>
      </c>
      <c r="C2215" s="66" t="str">
        <f>IF(Data!$B2215:$C$5009&lt;&gt;"",Data!C2215,"")</f>
        <v/>
      </c>
    </row>
    <row r="2216" spans="1:3">
      <c r="A2216" s="14">
        <v>2207</v>
      </c>
      <c r="B2216" s="66" t="str">
        <f>IF(Data!B2216:$B$5009&lt;&gt;"",Data!B2216,"")</f>
        <v/>
      </c>
      <c r="C2216" s="66" t="str">
        <f>IF(Data!$B2216:$C$5009&lt;&gt;"",Data!C2216,"")</f>
        <v/>
      </c>
    </row>
    <row r="2217" spans="1:3">
      <c r="A2217" s="6">
        <v>2208</v>
      </c>
      <c r="B2217" s="66" t="str">
        <f>IF(Data!B2217:$B$5009&lt;&gt;"",Data!B2217,"")</f>
        <v/>
      </c>
      <c r="C2217" s="66" t="str">
        <f>IF(Data!$B2217:$C$5009&lt;&gt;"",Data!C2217,"")</f>
        <v/>
      </c>
    </row>
    <row r="2218" spans="1:3">
      <c r="A2218" s="14">
        <v>2209</v>
      </c>
      <c r="B2218" s="66" t="str">
        <f>IF(Data!B2218:$B$5009&lt;&gt;"",Data!B2218,"")</f>
        <v/>
      </c>
      <c r="C2218" s="66" t="str">
        <f>IF(Data!$B2218:$C$5009&lt;&gt;"",Data!C2218,"")</f>
        <v/>
      </c>
    </row>
    <row r="2219" spans="1:3">
      <c r="A2219" s="6">
        <v>2210</v>
      </c>
      <c r="B2219" s="66" t="str">
        <f>IF(Data!B2219:$B$5009&lt;&gt;"",Data!B2219,"")</f>
        <v/>
      </c>
      <c r="C2219" s="66" t="str">
        <f>IF(Data!$B2219:$C$5009&lt;&gt;"",Data!C2219,"")</f>
        <v/>
      </c>
    </row>
    <row r="2220" spans="1:3">
      <c r="A2220" s="14">
        <v>2211</v>
      </c>
      <c r="B2220" s="66" t="str">
        <f>IF(Data!B2220:$B$5009&lt;&gt;"",Data!B2220,"")</f>
        <v/>
      </c>
      <c r="C2220" s="66" t="str">
        <f>IF(Data!$B2220:$C$5009&lt;&gt;"",Data!C2220,"")</f>
        <v/>
      </c>
    </row>
    <row r="2221" spans="1:3">
      <c r="A2221" s="6">
        <v>2212</v>
      </c>
      <c r="B2221" s="66" t="str">
        <f>IF(Data!B2221:$B$5009&lt;&gt;"",Data!B2221,"")</f>
        <v/>
      </c>
      <c r="C2221" s="66" t="str">
        <f>IF(Data!$B2221:$C$5009&lt;&gt;"",Data!C2221,"")</f>
        <v/>
      </c>
    </row>
    <row r="2222" spans="1:3">
      <c r="A2222" s="14">
        <v>2213</v>
      </c>
      <c r="B2222" s="66" t="str">
        <f>IF(Data!B2222:$B$5009&lt;&gt;"",Data!B2222,"")</f>
        <v/>
      </c>
      <c r="C2222" s="66" t="str">
        <f>IF(Data!$B2222:$C$5009&lt;&gt;"",Data!C2222,"")</f>
        <v/>
      </c>
    </row>
    <row r="2223" spans="1:3">
      <c r="A2223" s="6">
        <v>2214</v>
      </c>
      <c r="B2223" s="66" t="str">
        <f>IF(Data!B2223:$B$5009&lt;&gt;"",Data!B2223,"")</f>
        <v/>
      </c>
      <c r="C2223" s="66" t="str">
        <f>IF(Data!$B2223:$C$5009&lt;&gt;"",Data!C2223,"")</f>
        <v/>
      </c>
    </row>
    <row r="2224" spans="1:3">
      <c r="A2224" s="14">
        <v>2215</v>
      </c>
      <c r="B2224" s="66" t="str">
        <f>IF(Data!B2224:$B$5009&lt;&gt;"",Data!B2224,"")</f>
        <v/>
      </c>
      <c r="C2224" s="66" t="str">
        <f>IF(Data!$B2224:$C$5009&lt;&gt;"",Data!C2224,"")</f>
        <v/>
      </c>
    </row>
    <row r="2225" spans="1:3">
      <c r="A2225" s="6">
        <v>2216</v>
      </c>
      <c r="B2225" s="66" t="str">
        <f>IF(Data!B2225:$B$5009&lt;&gt;"",Data!B2225,"")</f>
        <v/>
      </c>
      <c r="C2225" s="66" t="str">
        <f>IF(Data!$B2225:$C$5009&lt;&gt;"",Data!C2225,"")</f>
        <v/>
      </c>
    </row>
    <row r="2226" spans="1:3">
      <c r="A2226" s="14">
        <v>2217</v>
      </c>
      <c r="B2226" s="66" t="str">
        <f>IF(Data!B2226:$B$5009&lt;&gt;"",Data!B2226,"")</f>
        <v/>
      </c>
      <c r="C2226" s="66" t="str">
        <f>IF(Data!$B2226:$C$5009&lt;&gt;"",Data!C2226,"")</f>
        <v/>
      </c>
    </row>
    <row r="2227" spans="1:3">
      <c r="A2227" s="6">
        <v>2218</v>
      </c>
      <c r="B2227" s="66" t="str">
        <f>IF(Data!B2227:$B$5009&lt;&gt;"",Data!B2227,"")</f>
        <v/>
      </c>
      <c r="C2227" s="66" t="str">
        <f>IF(Data!$B2227:$C$5009&lt;&gt;"",Data!C2227,"")</f>
        <v/>
      </c>
    </row>
    <row r="2228" spans="1:3">
      <c r="A2228" s="14">
        <v>2219</v>
      </c>
      <c r="B2228" s="66" t="str">
        <f>IF(Data!B2228:$B$5009&lt;&gt;"",Data!B2228,"")</f>
        <v/>
      </c>
      <c r="C2228" s="66" t="str">
        <f>IF(Data!$B2228:$C$5009&lt;&gt;"",Data!C2228,"")</f>
        <v/>
      </c>
    </row>
    <row r="2229" spans="1:3">
      <c r="A2229" s="6">
        <v>2220</v>
      </c>
      <c r="B2229" s="66" t="str">
        <f>IF(Data!B2229:$B$5009&lt;&gt;"",Data!B2229,"")</f>
        <v/>
      </c>
      <c r="C2229" s="66" t="str">
        <f>IF(Data!$B2229:$C$5009&lt;&gt;"",Data!C2229,"")</f>
        <v/>
      </c>
    </row>
    <row r="2230" spans="1:3">
      <c r="A2230" s="14">
        <v>2221</v>
      </c>
      <c r="B2230" s="66" t="str">
        <f>IF(Data!B2230:$B$5009&lt;&gt;"",Data!B2230,"")</f>
        <v/>
      </c>
      <c r="C2230" s="66" t="str">
        <f>IF(Data!$B2230:$C$5009&lt;&gt;"",Data!C2230,"")</f>
        <v/>
      </c>
    </row>
    <row r="2231" spans="1:3">
      <c r="A2231" s="6">
        <v>2222</v>
      </c>
      <c r="B2231" s="66" t="str">
        <f>IF(Data!B2231:$B$5009&lt;&gt;"",Data!B2231,"")</f>
        <v/>
      </c>
      <c r="C2231" s="66" t="str">
        <f>IF(Data!$B2231:$C$5009&lt;&gt;"",Data!C2231,"")</f>
        <v/>
      </c>
    </row>
    <row r="2232" spans="1:3">
      <c r="A2232" s="14">
        <v>2223</v>
      </c>
      <c r="B2232" s="66" t="str">
        <f>IF(Data!B2232:$B$5009&lt;&gt;"",Data!B2232,"")</f>
        <v/>
      </c>
      <c r="C2232" s="66" t="str">
        <f>IF(Data!$B2232:$C$5009&lt;&gt;"",Data!C2232,"")</f>
        <v/>
      </c>
    </row>
    <row r="2233" spans="1:3">
      <c r="A2233" s="6">
        <v>2224</v>
      </c>
      <c r="B2233" s="66" t="str">
        <f>IF(Data!B2233:$B$5009&lt;&gt;"",Data!B2233,"")</f>
        <v/>
      </c>
      <c r="C2233" s="66" t="str">
        <f>IF(Data!$B2233:$C$5009&lt;&gt;"",Data!C2233,"")</f>
        <v/>
      </c>
    </row>
    <row r="2234" spans="1:3">
      <c r="A2234" s="14">
        <v>2225</v>
      </c>
      <c r="B2234" s="66" t="str">
        <f>IF(Data!B2234:$B$5009&lt;&gt;"",Data!B2234,"")</f>
        <v/>
      </c>
      <c r="C2234" s="66" t="str">
        <f>IF(Data!$B2234:$C$5009&lt;&gt;"",Data!C2234,"")</f>
        <v/>
      </c>
    </row>
    <row r="2235" spans="1:3">
      <c r="A2235" s="6">
        <v>2226</v>
      </c>
      <c r="B2235" s="66" t="str">
        <f>IF(Data!B2235:$B$5009&lt;&gt;"",Data!B2235,"")</f>
        <v/>
      </c>
      <c r="C2235" s="66" t="str">
        <f>IF(Data!$B2235:$C$5009&lt;&gt;"",Data!C2235,"")</f>
        <v/>
      </c>
    </row>
    <row r="2236" spans="1:3">
      <c r="A2236" s="14">
        <v>2227</v>
      </c>
      <c r="B2236" s="66" t="str">
        <f>IF(Data!B2236:$B$5009&lt;&gt;"",Data!B2236,"")</f>
        <v/>
      </c>
      <c r="C2236" s="66" t="str">
        <f>IF(Data!$B2236:$C$5009&lt;&gt;"",Data!C2236,"")</f>
        <v/>
      </c>
    </row>
    <row r="2237" spans="1:3">
      <c r="A2237" s="6">
        <v>2228</v>
      </c>
      <c r="B2237" s="66" t="str">
        <f>IF(Data!B2237:$B$5009&lt;&gt;"",Data!B2237,"")</f>
        <v/>
      </c>
      <c r="C2237" s="66" t="str">
        <f>IF(Data!$B2237:$C$5009&lt;&gt;"",Data!C2237,"")</f>
        <v/>
      </c>
    </row>
    <row r="2238" spans="1:3">
      <c r="A2238" s="14">
        <v>2229</v>
      </c>
      <c r="B2238" s="66" t="str">
        <f>IF(Data!B2238:$B$5009&lt;&gt;"",Data!B2238,"")</f>
        <v/>
      </c>
      <c r="C2238" s="66" t="str">
        <f>IF(Data!$B2238:$C$5009&lt;&gt;"",Data!C2238,"")</f>
        <v/>
      </c>
    </row>
    <row r="2239" spans="1:3">
      <c r="A2239" s="6">
        <v>2230</v>
      </c>
      <c r="B2239" s="66" t="str">
        <f>IF(Data!B2239:$B$5009&lt;&gt;"",Data!B2239,"")</f>
        <v/>
      </c>
      <c r="C2239" s="66" t="str">
        <f>IF(Data!$B2239:$C$5009&lt;&gt;"",Data!C2239,"")</f>
        <v/>
      </c>
    </row>
    <row r="2240" spans="1:3">
      <c r="A2240" s="14">
        <v>2231</v>
      </c>
      <c r="B2240" s="66" t="str">
        <f>IF(Data!B2240:$B$5009&lt;&gt;"",Data!B2240,"")</f>
        <v/>
      </c>
      <c r="C2240" s="66" t="str">
        <f>IF(Data!$B2240:$C$5009&lt;&gt;"",Data!C2240,"")</f>
        <v/>
      </c>
    </row>
    <row r="2241" spans="1:3">
      <c r="A2241" s="6">
        <v>2232</v>
      </c>
      <c r="B2241" s="66" t="str">
        <f>IF(Data!B2241:$B$5009&lt;&gt;"",Data!B2241,"")</f>
        <v/>
      </c>
      <c r="C2241" s="66" t="str">
        <f>IF(Data!$B2241:$C$5009&lt;&gt;"",Data!C2241,"")</f>
        <v/>
      </c>
    </row>
    <row r="2242" spans="1:3">
      <c r="A2242" s="14">
        <v>2233</v>
      </c>
      <c r="B2242" s="66" t="str">
        <f>IF(Data!B2242:$B$5009&lt;&gt;"",Data!B2242,"")</f>
        <v/>
      </c>
      <c r="C2242" s="66" t="str">
        <f>IF(Data!$B2242:$C$5009&lt;&gt;"",Data!C2242,"")</f>
        <v/>
      </c>
    </row>
    <row r="2243" spans="1:3">
      <c r="A2243" s="6">
        <v>2234</v>
      </c>
      <c r="B2243" s="66" t="str">
        <f>IF(Data!B2243:$B$5009&lt;&gt;"",Data!B2243,"")</f>
        <v/>
      </c>
      <c r="C2243" s="66" t="str">
        <f>IF(Data!$B2243:$C$5009&lt;&gt;"",Data!C2243,"")</f>
        <v/>
      </c>
    </row>
    <row r="2244" spans="1:3">
      <c r="A2244" s="14">
        <v>2235</v>
      </c>
      <c r="B2244" s="66" t="str">
        <f>IF(Data!B2244:$B$5009&lt;&gt;"",Data!B2244,"")</f>
        <v/>
      </c>
      <c r="C2244" s="66" t="str">
        <f>IF(Data!$B2244:$C$5009&lt;&gt;"",Data!C2244,"")</f>
        <v/>
      </c>
    </row>
    <row r="2245" spans="1:3">
      <c r="A2245" s="6">
        <v>2236</v>
      </c>
      <c r="B2245" s="66" t="str">
        <f>IF(Data!B2245:$B$5009&lt;&gt;"",Data!B2245,"")</f>
        <v/>
      </c>
      <c r="C2245" s="66" t="str">
        <f>IF(Data!$B2245:$C$5009&lt;&gt;"",Data!C2245,"")</f>
        <v/>
      </c>
    </row>
    <row r="2246" spans="1:3">
      <c r="A2246" s="14">
        <v>2237</v>
      </c>
      <c r="B2246" s="66" t="str">
        <f>IF(Data!B2246:$B$5009&lt;&gt;"",Data!B2246,"")</f>
        <v/>
      </c>
      <c r="C2246" s="66" t="str">
        <f>IF(Data!$B2246:$C$5009&lt;&gt;"",Data!C2246,"")</f>
        <v/>
      </c>
    </row>
    <row r="2247" spans="1:3">
      <c r="A2247" s="6">
        <v>2238</v>
      </c>
      <c r="B2247" s="66" t="str">
        <f>IF(Data!B2247:$B$5009&lt;&gt;"",Data!B2247,"")</f>
        <v/>
      </c>
      <c r="C2247" s="66" t="str">
        <f>IF(Data!$B2247:$C$5009&lt;&gt;"",Data!C2247,"")</f>
        <v/>
      </c>
    </row>
    <row r="2248" spans="1:3">
      <c r="A2248" s="14">
        <v>2239</v>
      </c>
      <c r="B2248" s="66" t="str">
        <f>IF(Data!B2248:$B$5009&lt;&gt;"",Data!B2248,"")</f>
        <v/>
      </c>
      <c r="C2248" s="66" t="str">
        <f>IF(Data!$B2248:$C$5009&lt;&gt;"",Data!C2248,"")</f>
        <v/>
      </c>
    </row>
    <row r="2249" spans="1:3">
      <c r="A2249" s="6">
        <v>2240</v>
      </c>
      <c r="B2249" s="66" t="str">
        <f>IF(Data!B2249:$B$5009&lt;&gt;"",Data!B2249,"")</f>
        <v/>
      </c>
      <c r="C2249" s="66" t="str">
        <f>IF(Data!$B2249:$C$5009&lt;&gt;"",Data!C2249,"")</f>
        <v/>
      </c>
    </row>
    <row r="2250" spans="1:3">
      <c r="A2250" s="14">
        <v>2241</v>
      </c>
      <c r="B2250" s="66" t="str">
        <f>IF(Data!B2250:$B$5009&lt;&gt;"",Data!B2250,"")</f>
        <v/>
      </c>
      <c r="C2250" s="66" t="str">
        <f>IF(Data!$B2250:$C$5009&lt;&gt;"",Data!C2250,"")</f>
        <v/>
      </c>
    </row>
    <row r="2251" spans="1:3">
      <c r="A2251" s="6">
        <v>2242</v>
      </c>
      <c r="B2251" s="66" t="str">
        <f>IF(Data!B2251:$B$5009&lt;&gt;"",Data!B2251,"")</f>
        <v/>
      </c>
      <c r="C2251" s="66" t="str">
        <f>IF(Data!$B2251:$C$5009&lt;&gt;"",Data!C2251,"")</f>
        <v/>
      </c>
    </row>
    <row r="2252" spans="1:3">
      <c r="A2252" s="14">
        <v>2243</v>
      </c>
      <c r="B2252" s="66" t="str">
        <f>IF(Data!B2252:$B$5009&lt;&gt;"",Data!B2252,"")</f>
        <v/>
      </c>
      <c r="C2252" s="66" t="str">
        <f>IF(Data!$B2252:$C$5009&lt;&gt;"",Data!C2252,"")</f>
        <v/>
      </c>
    </row>
    <row r="2253" spans="1:3">
      <c r="A2253" s="6">
        <v>2244</v>
      </c>
      <c r="B2253" s="66" t="str">
        <f>IF(Data!B2253:$B$5009&lt;&gt;"",Data!B2253,"")</f>
        <v/>
      </c>
      <c r="C2253" s="66" t="str">
        <f>IF(Data!$B2253:$C$5009&lt;&gt;"",Data!C2253,"")</f>
        <v/>
      </c>
    </row>
    <row r="2254" spans="1:3">
      <c r="A2254" s="14">
        <v>2245</v>
      </c>
      <c r="B2254" s="66" t="str">
        <f>IF(Data!B2254:$B$5009&lt;&gt;"",Data!B2254,"")</f>
        <v/>
      </c>
      <c r="C2254" s="66" t="str">
        <f>IF(Data!$B2254:$C$5009&lt;&gt;"",Data!C2254,"")</f>
        <v/>
      </c>
    </row>
    <row r="2255" spans="1:3">
      <c r="A2255" s="6">
        <v>2246</v>
      </c>
      <c r="B2255" s="66" t="str">
        <f>IF(Data!B2255:$B$5009&lt;&gt;"",Data!B2255,"")</f>
        <v/>
      </c>
      <c r="C2255" s="66" t="str">
        <f>IF(Data!$B2255:$C$5009&lt;&gt;"",Data!C2255,"")</f>
        <v/>
      </c>
    </row>
    <row r="2256" spans="1:3">
      <c r="A2256" s="14">
        <v>2247</v>
      </c>
      <c r="B2256" s="66" t="str">
        <f>IF(Data!B2256:$B$5009&lt;&gt;"",Data!B2256,"")</f>
        <v/>
      </c>
      <c r="C2256" s="66" t="str">
        <f>IF(Data!$B2256:$C$5009&lt;&gt;"",Data!C2256,"")</f>
        <v/>
      </c>
    </row>
    <row r="2257" spans="1:3">
      <c r="A2257" s="6">
        <v>2248</v>
      </c>
      <c r="B2257" s="66" t="str">
        <f>IF(Data!B2257:$B$5009&lt;&gt;"",Data!B2257,"")</f>
        <v/>
      </c>
      <c r="C2257" s="66" t="str">
        <f>IF(Data!$B2257:$C$5009&lt;&gt;"",Data!C2257,"")</f>
        <v/>
      </c>
    </row>
    <row r="2258" spans="1:3">
      <c r="A2258" s="14">
        <v>2249</v>
      </c>
      <c r="B2258" s="66" t="str">
        <f>IF(Data!B2258:$B$5009&lt;&gt;"",Data!B2258,"")</f>
        <v/>
      </c>
      <c r="C2258" s="66" t="str">
        <f>IF(Data!$B2258:$C$5009&lt;&gt;"",Data!C2258,"")</f>
        <v/>
      </c>
    </row>
    <row r="2259" spans="1:3">
      <c r="A2259" s="6">
        <v>2250</v>
      </c>
      <c r="B2259" s="66" t="str">
        <f>IF(Data!B2259:$B$5009&lt;&gt;"",Data!B2259,"")</f>
        <v/>
      </c>
      <c r="C2259" s="66" t="str">
        <f>IF(Data!$B2259:$C$5009&lt;&gt;"",Data!C2259,"")</f>
        <v/>
      </c>
    </row>
    <row r="2260" spans="1:3">
      <c r="A2260" s="14">
        <v>2251</v>
      </c>
      <c r="B2260" s="66" t="str">
        <f>IF(Data!B2260:$B$5009&lt;&gt;"",Data!B2260,"")</f>
        <v/>
      </c>
      <c r="C2260" s="66" t="str">
        <f>IF(Data!$B2260:$C$5009&lt;&gt;"",Data!C2260,"")</f>
        <v/>
      </c>
    </row>
    <row r="2261" spans="1:3">
      <c r="A2261" s="6">
        <v>2252</v>
      </c>
      <c r="B2261" s="66" t="str">
        <f>IF(Data!B2261:$B$5009&lt;&gt;"",Data!B2261,"")</f>
        <v/>
      </c>
      <c r="C2261" s="66" t="str">
        <f>IF(Data!$B2261:$C$5009&lt;&gt;"",Data!C2261,"")</f>
        <v/>
      </c>
    </row>
    <row r="2262" spans="1:3">
      <c r="A2262" s="14">
        <v>2253</v>
      </c>
      <c r="B2262" s="66" t="str">
        <f>IF(Data!B2262:$B$5009&lt;&gt;"",Data!B2262,"")</f>
        <v/>
      </c>
      <c r="C2262" s="66" t="str">
        <f>IF(Data!$B2262:$C$5009&lt;&gt;"",Data!C2262,"")</f>
        <v/>
      </c>
    </row>
    <row r="2263" spans="1:3">
      <c r="A2263" s="6">
        <v>2254</v>
      </c>
      <c r="B2263" s="66" t="str">
        <f>IF(Data!B2263:$B$5009&lt;&gt;"",Data!B2263,"")</f>
        <v/>
      </c>
      <c r="C2263" s="66" t="str">
        <f>IF(Data!$B2263:$C$5009&lt;&gt;"",Data!C2263,"")</f>
        <v/>
      </c>
    </row>
    <row r="2264" spans="1:3">
      <c r="A2264" s="14">
        <v>2255</v>
      </c>
      <c r="B2264" s="66" t="str">
        <f>IF(Data!B2264:$B$5009&lt;&gt;"",Data!B2264,"")</f>
        <v/>
      </c>
      <c r="C2264" s="66" t="str">
        <f>IF(Data!$B2264:$C$5009&lt;&gt;"",Data!C2264,"")</f>
        <v/>
      </c>
    </row>
    <row r="2265" spans="1:3">
      <c r="A2265" s="6">
        <v>2256</v>
      </c>
      <c r="B2265" s="66" t="str">
        <f>IF(Data!B2265:$B$5009&lt;&gt;"",Data!B2265,"")</f>
        <v/>
      </c>
      <c r="C2265" s="66" t="str">
        <f>IF(Data!$B2265:$C$5009&lt;&gt;"",Data!C2265,"")</f>
        <v/>
      </c>
    </row>
    <row r="2266" spans="1:3">
      <c r="A2266" s="14">
        <v>2257</v>
      </c>
      <c r="B2266" s="66" t="str">
        <f>IF(Data!B2266:$B$5009&lt;&gt;"",Data!B2266,"")</f>
        <v/>
      </c>
      <c r="C2266" s="66" t="str">
        <f>IF(Data!$B2266:$C$5009&lt;&gt;"",Data!C2266,"")</f>
        <v/>
      </c>
    </row>
    <row r="2267" spans="1:3">
      <c r="A2267" s="6">
        <v>2258</v>
      </c>
      <c r="B2267" s="66" t="str">
        <f>IF(Data!B2267:$B$5009&lt;&gt;"",Data!B2267,"")</f>
        <v/>
      </c>
      <c r="C2267" s="66" t="str">
        <f>IF(Data!$B2267:$C$5009&lt;&gt;"",Data!C2267,"")</f>
        <v/>
      </c>
    </row>
    <row r="2268" spans="1:3">
      <c r="A2268" s="14">
        <v>2259</v>
      </c>
      <c r="B2268" s="66" t="str">
        <f>IF(Data!B2268:$B$5009&lt;&gt;"",Data!B2268,"")</f>
        <v/>
      </c>
      <c r="C2268" s="66" t="str">
        <f>IF(Data!$B2268:$C$5009&lt;&gt;"",Data!C2268,"")</f>
        <v/>
      </c>
    </row>
    <row r="2269" spans="1:3">
      <c r="A2269" s="6">
        <v>2260</v>
      </c>
      <c r="B2269" s="66" t="str">
        <f>IF(Data!B2269:$B$5009&lt;&gt;"",Data!B2269,"")</f>
        <v/>
      </c>
      <c r="C2269" s="66" t="str">
        <f>IF(Data!$B2269:$C$5009&lt;&gt;"",Data!C2269,"")</f>
        <v/>
      </c>
    </row>
    <row r="2270" spans="1:3">
      <c r="A2270" s="14">
        <v>2261</v>
      </c>
      <c r="B2270" s="66" t="str">
        <f>IF(Data!B2270:$B$5009&lt;&gt;"",Data!B2270,"")</f>
        <v/>
      </c>
      <c r="C2270" s="66" t="str">
        <f>IF(Data!$B2270:$C$5009&lt;&gt;"",Data!C2270,"")</f>
        <v/>
      </c>
    </row>
    <row r="2271" spans="1:3">
      <c r="A2271" s="6">
        <v>2262</v>
      </c>
      <c r="B2271" s="66" t="str">
        <f>IF(Data!B2271:$B$5009&lt;&gt;"",Data!B2271,"")</f>
        <v/>
      </c>
      <c r="C2271" s="66" t="str">
        <f>IF(Data!$B2271:$C$5009&lt;&gt;"",Data!C2271,"")</f>
        <v/>
      </c>
    </row>
    <row r="2272" spans="1:3">
      <c r="A2272" s="14">
        <v>2263</v>
      </c>
      <c r="B2272" s="66" t="str">
        <f>IF(Data!B2272:$B$5009&lt;&gt;"",Data!B2272,"")</f>
        <v/>
      </c>
      <c r="C2272" s="66" t="str">
        <f>IF(Data!$B2272:$C$5009&lt;&gt;"",Data!C2272,"")</f>
        <v/>
      </c>
    </row>
    <row r="2273" spans="1:3">
      <c r="A2273" s="6">
        <v>2264</v>
      </c>
      <c r="B2273" s="66" t="str">
        <f>IF(Data!B2273:$B$5009&lt;&gt;"",Data!B2273,"")</f>
        <v/>
      </c>
      <c r="C2273" s="66" t="str">
        <f>IF(Data!$B2273:$C$5009&lt;&gt;"",Data!C2273,"")</f>
        <v/>
      </c>
    </row>
    <row r="2274" spans="1:3">
      <c r="A2274" s="14">
        <v>2265</v>
      </c>
      <c r="B2274" s="66" t="str">
        <f>IF(Data!B2274:$B$5009&lt;&gt;"",Data!B2274,"")</f>
        <v/>
      </c>
      <c r="C2274" s="66" t="str">
        <f>IF(Data!$B2274:$C$5009&lt;&gt;"",Data!C2274,"")</f>
        <v/>
      </c>
    </row>
    <row r="2275" spans="1:3">
      <c r="A2275" s="6">
        <v>2266</v>
      </c>
      <c r="B2275" s="66" t="str">
        <f>IF(Data!B2275:$B$5009&lt;&gt;"",Data!B2275,"")</f>
        <v/>
      </c>
      <c r="C2275" s="66" t="str">
        <f>IF(Data!$B2275:$C$5009&lt;&gt;"",Data!C2275,"")</f>
        <v/>
      </c>
    </row>
    <row r="2276" spans="1:3">
      <c r="A2276" s="14">
        <v>2267</v>
      </c>
      <c r="B2276" s="66" t="str">
        <f>IF(Data!B2276:$B$5009&lt;&gt;"",Data!B2276,"")</f>
        <v/>
      </c>
      <c r="C2276" s="66" t="str">
        <f>IF(Data!$B2276:$C$5009&lt;&gt;"",Data!C2276,"")</f>
        <v/>
      </c>
    </row>
    <row r="2277" spans="1:3">
      <c r="A2277" s="6">
        <v>2268</v>
      </c>
      <c r="B2277" s="66" t="str">
        <f>IF(Data!B2277:$B$5009&lt;&gt;"",Data!B2277,"")</f>
        <v/>
      </c>
      <c r="C2277" s="66" t="str">
        <f>IF(Data!$B2277:$C$5009&lt;&gt;"",Data!C2277,"")</f>
        <v/>
      </c>
    </row>
    <row r="2278" spans="1:3">
      <c r="A2278" s="14">
        <v>2269</v>
      </c>
      <c r="B2278" s="66" t="str">
        <f>IF(Data!B2278:$B$5009&lt;&gt;"",Data!B2278,"")</f>
        <v/>
      </c>
      <c r="C2278" s="66" t="str">
        <f>IF(Data!$B2278:$C$5009&lt;&gt;"",Data!C2278,"")</f>
        <v/>
      </c>
    </row>
    <row r="2279" spans="1:3">
      <c r="A2279" s="6">
        <v>2270</v>
      </c>
      <c r="B2279" s="66" t="str">
        <f>IF(Data!B2279:$B$5009&lt;&gt;"",Data!B2279,"")</f>
        <v/>
      </c>
      <c r="C2279" s="66" t="str">
        <f>IF(Data!$B2279:$C$5009&lt;&gt;"",Data!C2279,"")</f>
        <v/>
      </c>
    </row>
    <row r="2280" spans="1:3">
      <c r="A2280" s="14">
        <v>2271</v>
      </c>
      <c r="B2280" s="66" t="str">
        <f>IF(Data!B2280:$B$5009&lt;&gt;"",Data!B2280,"")</f>
        <v/>
      </c>
      <c r="C2280" s="66" t="str">
        <f>IF(Data!$B2280:$C$5009&lt;&gt;"",Data!C2280,"")</f>
        <v/>
      </c>
    </row>
    <row r="2281" spans="1:3">
      <c r="A2281" s="6">
        <v>2272</v>
      </c>
      <c r="B2281" s="66" t="str">
        <f>IF(Data!B2281:$B$5009&lt;&gt;"",Data!B2281,"")</f>
        <v/>
      </c>
      <c r="C2281" s="66" t="str">
        <f>IF(Data!$B2281:$C$5009&lt;&gt;"",Data!C2281,"")</f>
        <v/>
      </c>
    </row>
    <row r="2282" spans="1:3">
      <c r="A2282" s="14">
        <v>2273</v>
      </c>
      <c r="B2282" s="66" t="str">
        <f>IF(Data!B2282:$B$5009&lt;&gt;"",Data!B2282,"")</f>
        <v/>
      </c>
      <c r="C2282" s="66" t="str">
        <f>IF(Data!$B2282:$C$5009&lt;&gt;"",Data!C2282,"")</f>
        <v/>
      </c>
    </row>
    <row r="2283" spans="1:3">
      <c r="A2283" s="6">
        <v>2274</v>
      </c>
      <c r="B2283" s="66" t="str">
        <f>IF(Data!B2283:$B$5009&lt;&gt;"",Data!B2283,"")</f>
        <v/>
      </c>
      <c r="C2283" s="66" t="str">
        <f>IF(Data!$B2283:$C$5009&lt;&gt;"",Data!C2283,"")</f>
        <v/>
      </c>
    </row>
    <row r="2284" spans="1:3">
      <c r="A2284" s="14">
        <v>2275</v>
      </c>
      <c r="B2284" s="66" t="str">
        <f>IF(Data!B2284:$B$5009&lt;&gt;"",Data!B2284,"")</f>
        <v/>
      </c>
      <c r="C2284" s="66" t="str">
        <f>IF(Data!$B2284:$C$5009&lt;&gt;"",Data!C2284,"")</f>
        <v/>
      </c>
    </row>
    <row r="2285" spans="1:3">
      <c r="A2285" s="6">
        <v>2276</v>
      </c>
      <c r="B2285" s="66" t="str">
        <f>IF(Data!B2285:$B$5009&lt;&gt;"",Data!B2285,"")</f>
        <v/>
      </c>
      <c r="C2285" s="66" t="str">
        <f>IF(Data!$B2285:$C$5009&lt;&gt;"",Data!C2285,"")</f>
        <v/>
      </c>
    </row>
    <row r="2286" spans="1:3">
      <c r="A2286" s="14">
        <v>2277</v>
      </c>
      <c r="B2286" s="66" t="str">
        <f>IF(Data!B2286:$B$5009&lt;&gt;"",Data!B2286,"")</f>
        <v/>
      </c>
      <c r="C2286" s="66" t="str">
        <f>IF(Data!$B2286:$C$5009&lt;&gt;"",Data!C2286,"")</f>
        <v/>
      </c>
    </row>
    <row r="2287" spans="1:3">
      <c r="A2287" s="6">
        <v>2278</v>
      </c>
      <c r="B2287" s="66" t="str">
        <f>IF(Data!B2287:$B$5009&lt;&gt;"",Data!B2287,"")</f>
        <v/>
      </c>
      <c r="C2287" s="66" t="str">
        <f>IF(Data!$B2287:$C$5009&lt;&gt;"",Data!C2287,"")</f>
        <v/>
      </c>
    </row>
    <row r="2288" spans="1:3">
      <c r="A2288" s="14">
        <v>2279</v>
      </c>
      <c r="B2288" s="66" t="str">
        <f>IF(Data!B2288:$B$5009&lt;&gt;"",Data!B2288,"")</f>
        <v/>
      </c>
      <c r="C2288" s="66" t="str">
        <f>IF(Data!$B2288:$C$5009&lt;&gt;"",Data!C2288,"")</f>
        <v/>
      </c>
    </row>
    <row r="2289" spans="1:3">
      <c r="A2289" s="6">
        <v>2280</v>
      </c>
      <c r="B2289" s="66" t="str">
        <f>IF(Data!B2289:$B$5009&lt;&gt;"",Data!B2289,"")</f>
        <v/>
      </c>
      <c r="C2289" s="66" t="str">
        <f>IF(Data!$B2289:$C$5009&lt;&gt;"",Data!C2289,"")</f>
        <v/>
      </c>
    </row>
    <row r="2290" spans="1:3">
      <c r="A2290" s="14">
        <v>2281</v>
      </c>
      <c r="B2290" s="66" t="str">
        <f>IF(Data!B2290:$B$5009&lt;&gt;"",Data!B2290,"")</f>
        <v/>
      </c>
      <c r="C2290" s="66" t="str">
        <f>IF(Data!$B2290:$C$5009&lt;&gt;"",Data!C2290,"")</f>
        <v/>
      </c>
    </row>
    <row r="2291" spans="1:3">
      <c r="A2291" s="6">
        <v>2282</v>
      </c>
      <c r="B2291" s="66" t="str">
        <f>IF(Data!B2291:$B$5009&lt;&gt;"",Data!B2291,"")</f>
        <v/>
      </c>
      <c r="C2291" s="66" t="str">
        <f>IF(Data!$B2291:$C$5009&lt;&gt;"",Data!C2291,"")</f>
        <v/>
      </c>
    </row>
    <row r="2292" spans="1:3">
      <c r="A2292" s="14">
        <v>2283</v>
      </c>
      <c r="B2292" s="66" t="str">
        <f>IF(Data!B2292:$B$5009&lt;&gt;"",Data!B2292,"")</f>
        <v/>
      </c>
      <c r="C2292" s="66" t="str">
        <f>IF(Data!$B2292:$C$5009&lt;&gt;"",Data!C2292,"")</f>
        <v/>
      </c>
    </row>
    <row r="2293" spans="1:3">
      <c r="A2293" s="6">
        <v>2284</v>
      </c>
      <c r="B2293" s="66" t="str">
        <f>IF(Data!B2293:$B$5009&lt;&gt;"",Data!B2293,"")</f>
        <v/>
      </c>
      <c r="C2293" s="66" t="str">
        <f>IF(Data!$B2293:$C$5009&lt;&gt;"",Data!C2293,"")</f>
        <v/>
      </c>
    </row>
    <row r="2294" spans="1:3">
      <c r="A2294" s="14">
        <v>2285</v>
      </c>
      <c r="B2294" s="66" t="str">
        <f>IF(Data!B2294:$B$5009&lt;&gt;"",Data!B2294,"")</f>
        <v/>
      </c>
      <c r="C2294" s="66" t="str">
        <f>IF(Data!$B2294:$C$5009&lt;&gt;"",Data!C2294,"")</f>
        <v/>
      </c>
    </row>
    <row r="2295" spans="1:3">
      <c r="A2295" s="6">
        <v>2286</v>
      </c>
      <c r="B2295" s="66" t="str">
        <f>IF(Data!B2295:$B$5009&lt;&gt;"",Data!B2295,"")</f>
        <v/>
      </c>
      <c r="C2295" s="66" t="str">
        <f>IF(Data!$B2295:$C$5009&lt;&gt;"",Data!C2295,"")</f>
        <v/>
      </c>
    </row>
    <row r="2296" spans="1:3">
      <c r="A2296" s="14">
        <v>2287</v>
      </c>
      <c r="B2296" s="66" t="str">
        <f>IF(Data!B2296:$B$5009&lt;&gt;"",Data!B2296,"")</f>
        <v/>
      </c>
      <c r="C2296" s="66" t="str">
        <f>IF(Data!$B2296:$C$5009&lt;&gt;"",Data!C2296,"")</f>
        <v/>
      </c>
    </row>
    <row r="2297" spans="1:3">
      <c r="A2297" s="6">
        <v>2288</v>
      </c>
      <c r="B2297" s="66" t="str">
        <f>IF(Data!B2297:$B$5009&lt;&gt;"",Data!B2297,"")</f>
        <v/>
      </c>
      <c r="C2297" s="66" t="str">
        <f>IF(Data!$B2297:$C$5009&lt;&gt;"",Data!C2297,"")</f>
        <v/>
      </c>
    </row>
    <row r="2298" spans="1:3">
      <c r="A2298" s="14">
        <v>2289</v>
      </c>
      <c r="B2298" s="66" t="str">
        <f>IF(Data!B2298:$B$5009&lt;&gt;"",Data!B2298,"")</f>
        <v/>
      </c>
      <c r="C2298" s="66" t="str">
        <f>IF(Data!$B2298:$C$5009&lt;&gt;"",Data!C2298,"")</f>
        <v/>
      </c>
    </row>
    <row r="2299" spans="1:3">
      <c r="A2299" s="6">
        <v>2290</v>
      </c>
      <c r="B2299" s="66" t="str">
        <f>IF(Data!B2299:$B$5009&lt;&gt;"",Data!B2299,"")</f>
        <v/>
      </c>
      <c r="C2299" s="66" t="str">
        <f>IF(Data!$B2299:$C$5009&lt;&gt;"",Data!C2299,"")</f>
        <v/>
      </c>
    </row>
    <row r="2300" spans="1:3">
      <c r="A2300" s="14">
        <v>2291</v>
      </c>
      <c r="B2300" s="66" t="str">
        <f>IF(Data!B2300:$B$5009&lt;&gt;"",Data!B2300,"")</f>
        <v/>
      </c>
      <c r="C2300" s="66" t="str">
        <f>IF(Data!$B2300:$C$5009&lt;&gt;"",Data!C2300,"")</f>
        <v/>
      </c>
    </row>
    <row r="2301" spans="1:3">
      <c r="A2301" s="6">
        <v>2292</v>
      </c>
      <c r="B2301" s="66" t="str">
        <f>IF(Data!B2301:$B$5009&lt;&gt;"",Data!B2301,"")</f>
        <v/>
      </c>
      <c r="C2301" s="66" t="str">
        <f>IF(Data!$B2301:$C$5009&lt;&gt;"",Data!C2301,"")</f>
        <v/>
      </c>
    </row>
    <row r="2302" spans="1:3">
      <c r="A2302" s="14">
        <v>2293</v>
      </c>
      <c r="B2302" s="66" t="str">
        <f>IF(Data!B2302:$B$5009&lt;&gt;"",Data!B2302,"")</f>
        <v/>
      </c>
      <c r="C2302" s="66" t="str">
        <f>IF(Data!$B2302:$C$5009&lt;&gt;"",Data!C2302,"")</f>
        <v/>
      </c>
    </row>
    <row r="2303" spans="1:3">
      <c r="A2303" s="6">
        <v>2294</v>
      </c>
      <c r="B2303" s="66" t="str">
        <f>IF(Data!B2303:$B$5009&lt;&gt;"",Data!B2303,"")</f>
        <v/>
      </c>
      <c r="C2303" s="66" t="str">
        <f>IF(Data!$B2303:$C$5009&lt;&gt;"",Data!C2303,"")</f>
        <v/>
      </c>
    </row>
    <row r="2304" spans="1:3">
      <c r="A2304" s="14">
        <v>2295</v>
      </c>
      <c r="B2304" s="66" t="str">
        <f>IF(Data!B2304:$B$5009&lt;&gt;"",Data!B2304,"")</f>
        <v/>
      </c>
      <c r="C2304" s="66" t="str">
        <f>IF(Data!$B2304:$C$5009&lt;&gt;"",Data!C2304,"")</f>
        <v/>
      </c>
    </row>
    <row r="2305" spans="1:3">
      <c r="A2305" s="6">
        <v>2296</v>
      </c>
      <c r="B2305" s="66" t="str">
        <f>IF(Data!B2305:$B$5009&lt;&gt;"",Data!B2305,"")</f>
        <v/>
      </c>
      <c r="C2305" s="66" t="str">
        <f>IF(Data!$B2305:$C$5009&lt;&gt;"",Data!C2305,"")</f>
        <v/>
      </c>
    </row>
    <row r="2306" spans="1:3">
      <c r="A2306" s="14">
        <v>2297</v>
      </c>
      <c r="B2306" s="66" t="str">
        <f>IF(Data!B2306:$B$5009&lt;&gt;"",Data!B2306,"")</f>
        <v/>
      </c>
      <c r="C2306" s="66" t="str">
        <f>IF(Data!$B2306:$C$5009&lt;&gt;"",Data!C2306,"")</f>
        <v/>
      </c>
    </row>
    <row r="2307" spans="1:3">
      <c r="A2307" s="6">
        <v>2298</v>
      </c>
      <c r="B2307" s="66" t="str">
        <f>IF(Data!B2307:$B$5009&lt;&gt;"",Data!B2307,"")</f>
        <v/>
      </c>
      <c r="C2307" s="66" t="str">
        <f>IF(Data!$B2307:$C$5009&lt;&gt;"",Data!C2307,"")</f>
        <v/>
      </c>
    </row>
    <row r="2308" spans="1:3">
      <c r="A2308" s="14">
        <v>2299</v>
      </c>
      <c r="B2308" s="66" t="str">
        <f>IF(Data!B2308:$B$5009&lt;&gt;"",Data!B2308,"")</f>
        <v/>
      </c>
      <c r="C2308" s="66" t="str">
        <f>IF(Data!$B2308:$C$5009&lt;&gt;"",Data!C2308,"")</f>
        <v/>
      </c>
    </row>
    <row r="2309" spans="1:3">
      <c r="A2309" s="6">
        <v>2300</v>
      </c>
      <c r="B2309" s="66" t="str">
        <f>IF(Data!B2309:$B$5009&lt;&gt;"",Data!B2309,"")</f>
        <v/>
      </c>
      <c r="C2309" s="66" t="str">
        <f>IF(Data!$B2309:$C$5009&lt;&gt;"",Data!C2309,"")</f>
        <v/>
      </c>
    </row>
    <row r="2310" spans="1:3">
      <c r="A2310" s="14">
        <v>2301</v>
      </c>
      <c r="B2310" s="66" t="str">
        <f>IF(Data!B2310:$B$5009&lt;&gt;"",Data!B2310,"")</f>
        <v/>
      </c>
      <c r="C2310" s="66" t="str">
        <f>IF(Data!$B2310:$C$5009&lt;&gt;"",Data!C2310,"")</f>
        <v/>
      </c>
    </row>
    <row r="2311" spans="1:3">
      <c r="A2311" s="6">
        <v>2302</v>
      </c>
      <c r="B2311" s="66" t="str">
        <f>IF(Data!B2311:$B$5009&lt;&gt;"",Data!B2311,"")</f>
        <v/>
      </c>
      <c r="C2311" s="66" t="str">
        <f>IF(Data!$B2311:$C$5009&lt;&gt;"",Data!C2311,"")</f>
        <v/>
      </c>
    </row>
    <row r="2312" spans="1:3">
      <c r="A2312" s="14">
        <v>2303</v>
      </c>
      <c r="B2312" s="66" t="str">
        <f>IF(Data!B2312:$B$5009&lt;&gt;"",Data!B2312,"")</f>
        <v/>
      </c>
      <c r="C2312" s="66" t="str">
        <f>IF(Data!$B2312:$C$5009&lt;&gt;"",Data!C2312,"")</f>
        <v/>
      </c>
    </row>
    <row r="2313" spans="1:3">
      <c r="A2313" s="6">
        <v>2304</v>
      </c>
      <c r="B2313" s="66" t="str">
        <f>IF(Data!B2313:$B$5009&lt;&gt;"",Data!B2313,"")</f>
        <v/>
      </c>
      <c r="C2313" s="66" t="str">
        <f>IF(Data!$B2313:$C$5009&lt;&gt;"",Data!C2313,"")</f>
        <v/>
      </c>
    </row>
    <row r="2314" spans="1:3">
      <c r="A2314" s="14">
        <v>2305</v>
      </c>
      <c r="B2314" s="66" t="str">
        <f>IF(Data!B2314:$B$5009&lt;&gt;"",Data!B2314,"")</f>
        <v/>
      </c>
      <c r="C2314" s="66" t="str">
        <f>IF(Data!$B2314:$C$5009&lt;&gt;"",Data!C2314,"")</f>
        <v/>
      </c>
    </row>
    <row r="2315" spans="1:3">
      <c r="A2315" s="6">
        <v>2306</v>
      </c>
      <c r="B2315" s="66" t="str">
        <f>IF(Data!B2315:$B$5009&lt;&gt;"",Data!B2315,"")</f>
        <v/>
      </c>
      <c r="C2315" s="66" t="str">
        <f>IF(Data!$B2315:$C$5009&lt;&gt;"",Data!C2315,"")</f>
        <v/>
      </c>
    </row>
    <row r="2316" spans="1:3">
      <c r="A2316" s="14">
        <v>2307</v>
      </c>
      <c r="B2316" s="66" t="str">
        <f>IF(Data!B2316:$B$5009&lt;&gt;"",Data!B2316,"")</f>
        <v/>
      </c>
      <c r="C2316" s="66" t="str">
        <f>IF(Data!$B2316:$C$5009&lt;&gt;"",Data!C2316,"")</f>
        <v/>
      </c>
    </row>
    <row r="2317" spans="1:3">
      <c r="A2317" s="6">
        <v>2308</v>
      </c>
      <c r="B2317" s="66" t="str">
        <f>IF(Data!B2317:$B$5009&lt;&gt;"",Data!B2317,"")</f>
        <v/>
      </c>
      <c r="C2317" s="66" t="str">
        <f>IF(Data!$B2317:$C$5009&lt;&gt;"",Data!C2317,"")</f>
        <v/>
      </c>
    </row>
    <row r="2318" spans="1:3">
      <c r="A2318" s="14">
        <v>2309</v>
      </c>
      <c r="B2318" s="66" t="str">
        <f>IF(Data!B2318:$B$5009&lt;&gt;"",Data!B2318,"")</f>
        <v/>
      </c>
      <c r="C2318" s="66" t="str">
        <f>IF(Data!$B2318:$C$5009&lt;&gt;"",Data!C2318,"")</f>
        <v/>
      </c>
    </row>
    <row r="2319" spans="1:3">
      <c r="A2319" s="6">
        <v>2310</v>
      </c>
      <c r="B2319" s="66" t="str">
        <f>IF(Data!B2319:$B$5009&lt;&gt;"",Data!B2319,"")</f>
        <v/>
      </c>
      <c r="C2319" s="66" t="str">
        <f>IF(Data!$B2319:$C$5009&lt;&gt;"",Data!C2319,"")</f>
        <v/>
      </c>
    </row>
    <row r="2320" spans="1:3">
      <c r="A2320" s="14">
        <v>2311</v>
      </c>
      <c r="B2320" s="66" t="str">
        <f>IF(Data!B2320:$B$5009&lt;&gt;"",Data!B2320,"")</f>
        <v/>
      </c>
      <c r="C2320" s="66" t="str">
        <f>IF(Data!$B2320:$C$5009&lt;&gt;"",Data!C2320,"")</f>
        <v/>
      </c>
    </row>
    <row r="2321" spans="1:3">
      <c r="A2321" s="6">
        <v>2312</v>
      </c>
      <c r="B2321" s="66" t="str">
        <f>IF(Data!B2321:$B$5009&lt;&gt;"",Data!B2321,"")</f>
        <v/>
      </c>
      <c r="C2321" s="66" t="str">
        <f>IF(Data!$B2321:$C$5009&lt;&gt;"",Data!C2321,"")</f>
        <v/>
      </c>
    </row>
    <row r="2322" spans="1:3">
      <c r="A2322" s="14">
        <v>2313</v>
      </c>
      <c r="B2322" s="66" t="str">
        <f>IF(Data!B2322:$B$5009&lt;&gt;"",Data!B2322,"")</f>
        <v/>
      </c>
      <c r="C2322" s="66" t="str">
        <f>IF(Data!$B2322:$C$5009&lt;&gt;"",Data!C2322,"")</f>
        <v/>
      </c>
    </row>
    <row r="2323" spans="1:3">
      <c r="A2323" s="6">
        <v>2314</v>
      </c>
      <c r="B2323" s="66" t="str">
        <f>IF(Data!B2323:$B$5009&lt;&gt;"",Data!B2323,"")</f>
        <v/>
      </c>
      <c r="C2323" s="66" t="str">
        <f>IF(Data!$B2323:$C$5009&lt;&gt;"",Data!C2323,"")</f>
        <v/>
      </c>
    </row>
    <row r="2324" spans="1:3">
      <c r="A2324" s="14">
        <v>2315</v>
      </c>
      <c r="B2324" s="66" t="str">
        <f>IF(Data!B2324:$B$5009&lt;&gt;"",Data!B2324,"")</f>
        <v/>
      </c>
      <c r="C2324" s="66" t="str">
        <f>IF(Data!$B2324:$C$5009&lt;&gt;"",Data!C2324,"")</f>
        <v/>
      </c>
    </row>
    <row r="2325" spans="1:3">
      <c r="A2325" s="6">
        <v>2316</v>
      </c>
      <c r="B2325" s="66" t="str">
        <f>IF(Data!B2325:$B$5009&lt;&gt;"",Data!B2325,"")</f>
        <v/>
      </c>
      <c r="C2325" s="66" t="str">
        <f>IF(Data!$B2325:$C$5009&lt;&gt;"",Data!C2325,"")</f>
        <v/>
      </c>
    </row>
    <row r="2326" spans="1:3">
      <c r="A2326" s="14">
        <v>2317</v>
      </c>
      <c r="B2326" s="66" t="str">
        <f>IF(Data!B2326:$B$5009&lt;&gt;"",Data!B2326,"")</f>
        <v/>
      </c>
      <c r="C2326" s="66" t="str">
        <f>IF(Data!$B2326:$C$5009&lt;&gt;"",Data!C2326,"")</f>
        <v/>
      </c>
    </row>
    <row r="2327" spans="1:3">
      <c r="A2327" s="6">
        <v>2318</v>
      </c>
      <c r="B2327" s="66" t="str">
        <f>IF(Data!B2327:$B$5009&lt;&gt;"",Data!B2327,"")</f>
        <v/>
      </c>
      <c r="C2327" s="66" t="str">
        <f>IF(Data!$B2327:$C$5009&lt;&gt;"",Data!C2327,"")</f>
        <v/>
      </c>
    </row>
    <row r="2328" spans="1:3">
      <c r="A2328" s="14">
        <v>2319</v>
      </c>
      <c r="B2328" s="66" t="str">
        <f>IF(Data!B2328:$B$5009&lt;&gt;"",Data!B2328,"")</f>
        <v/>
      </c>
      <c r="C2328" s="66" t="str">
        <f>IF(Data!$B2328:$C$5009&lt;&gt;"",Data!C2328,"")</f>
        <v/>
      </c>
    </row>
    <row r="2329" spans="1:3">
      <c r="A2329" s="6">
        <v>2320</v>
      </c>
      <c r="B2329" s="66" t="str">
        <f>IF(Data!B2329:$B$5009&lt;&gt;"",Data!B2329,"")</f>
        <v/>
      </c>
      <c r="C2329" s="66" t="str">
        <f>IF(Data!$B2329:$C$5009&lt;&gt;"",Data!C2329,"")</f>
        <v/>
      </c>
    </row>
    <row r="2330" spans="1:3">
      <c r="A2330" s="14">
        <v>2321</v>
      </c>
      <c r="B2330" s="66" t="str">
        <f>IF(Data!B2330:$B$5009&lt;&gt;"",Data!B2330,"")</f>
        <v/>
      </c>
      <c r="C2330" s="66" t="str">
        <f>IF(Data!$B2330:$C$5009&lt;&gt;"",Data!C2330,"")</f>
        <v/>
      </c>
    </row>
    <row r="2331" spans="1:3">
      <c r="A2331" s="6">
        <v>2322</v>
      </c>
      <c r="B2331" s="66" t="str">
        <f>IF(Data!B2331:$B$5009&lt;&gt;"",Data!B2331,"")</f>
        <v/>
      </c>
      <c r="C2331" s="66" t="str">
        <f>IF(Data!$B2331:$C$5009&lt;&gt;"",Data!C2331,"")</f>
        <v/>
      </c>
    </row>
    <row r="2332" spans="1:3">
      <c r="A2332" s="14">
        <v>2323</v>
      </c>
      <c r="B2332" s="66" t="str">
        <f>IF(Data!B2332:$B$5009&lt;&gt;"",Data!B2332,"")</f>
        <v/>
      </c>
      <c r="C2332" s="66" t="str">
        <f>IF(Data!$B2332:$C$5009&lt;&gt;"",Data!C2332,"")</f>
        <v/>
      </c>
    </row>
    <row r="2333" spans="1:3">
      <c r="A2333" s="6">
        <v>2324</v>
      </c>
      <c r="B2333" s="66" t="str">
        <f>IF(Data!B2333:$B$5009&lt;&gt;"",Data!B2333,"")</f>
        <v/>
      </c>
      <c r="C2333" s="66" t="str">
        <f>IF(Data!$B2333:$C$5009&lt;&gt;"",Data!C2333,"")</f>
        <v/>
      </c>
    </row>
    <row r="2334" spans="1:3">
      <c r="A2334" s="14">
        <v>2325</v>
      </c>
      <c r="B2334" s="66" t="str">
        <f>IF(Data!B2334:$B$5009&lt;&gt;"",Data!B2334,"")</f>
        <v/>
      </c>
      <c r="C2334" s="66" t="str">
        <f>IF(Data!$B2334:$C$5009&lt;&gt;"",Data!C2334,"")</f>
        <v/>
      </c>
    </row>
    <row r="2335" spans="1:3">
      <c r="A2335" s="6">
        <v>2326</v>
      </c>
      <c r="B2335" s="66" t="str">
        <f>IF(Data!B2335:$B$5009&lt;&gt;"",Data!B2335,"")</f>
        <v/>
      </c>
      <c r="C2335" s="66" t="str">
        <f>IF(Data!$B2335:$C$5009&lt;&gt;"",Data!C2335,"")</f>
        <v/>
      </c>
    </row>
    <row r="2336" spans="1:3">
      <c r="A2336" s="14">
        <v>2327</v>
      </c>
      <c r="B2336" s="66" t="str">
        <f>IF(Data!B2336:$B$5009&lt;&gt;"",Data!B2336,"")</f>
        <v/>
      </c>
      <c r="C2336" s="66" t="str">
        <f>IF(Data!$B2336:$C$5009&lt;&gt;"",Data!C2336,"")</f>
        <v/>
      </c>
    </row>
    <row r="2337" spans="1:3">
      <c r="A2337" s="6">
        <v>2328</v>
      </c>
      <c r="B2337" s="66" t="str">
        <f>IF(Data!B2337:$B$5009&lt;&gt;"",Data!B2337,"")</f>
        <v/>
      </c>
      <c r="C2337" s="66" t="str">
        <f>IF(Data!$B2337:$C$5009&lt;&gt;"",Data!C2337,"")</f>
        <v/>
      </c>
    </row>
    <row r="2338" spans="1:3">
      <c r="A2338" s="14">
        <v>2329</v>
      </c>
      <c r="B2338" s="66" t="str">
        <f>IF(Data!B2338:$B$5009&lt;&gt;"",Data!B2338,"")</f>
        <v/>
      </c>
      <c r="C2338" s="66" t="str">
        <f>IF(Data!$B2338:$C$5009&lt;&gt;"",Data!C2338,"")</f>
        <v/>
      </c>
    </row>
    <row r="2339" spans="1:3">
      <c r="A2339" s="6">
        <v>2330</v>
      </c>
      <c r="B2339" s="66" t="str">
        <f>IF(Data!B2339:$B$5009&lt;&gt;"",Data!B2339,"")</f>
        <v/>
      </c>
      <c r="C2339" s="66" t="str">
        <f>IF(Data!$B2339:$C$5009&lt;&gt;"",Data!C2339,"")</f>
        <v/>
      </c>
    </row>
    <row r="2340" spans="1:3">
      <c r="A2340" s="14">
        <v>2331</v>
      </c>
      <c r="B2340" s="66" t="str">
        <f>IF(Data!B2340:$B$5009&lt;&gt;"",Data!B2340,"")</f>
        <v/>
      </c>
      <c r="C2340" s="66" t="str">
        <f>IF(Data!$B2340:$C$5009&lt;&gt;"",Data!C2340,"")</f>
        <v/>
      </c>
    </row>
    <row r="2341" spans="1:3">
      <c r="A2341" s="6">
        <v>2332</v>
      </c>
      <c r="B2341" s="66" t="str">
        <f>IF(Data!B2341:$B$5009&lt;&gt;"",Data!B2341,"")</f>
        <v/>
      </c>
      <c r="C2341" s="66" t="str">
        <f>IF(Data!$B2341:$C$5009&lt;&gt;"",Data!C2341,"")</f>
        <v/>
      </c>
    </row>
    <row r="2342" spans="1:3">
      <c r="A2342" s="14">
        <v>2333</v>
      </c>
      <c r="B2342" s="66" t="str">
        <f>IF(Data!B2342:$B$5009&lt;&gt;"",Data!B2342,"")</f>
        <v/>
      </c>
      <c r="C2342" s="66" t="str">
        <f>IF(Data!$B2342:$C$5009&lt;&gt;"",Data!C2342,"")</f>
        <v/>
      </c>
    </row>
    <row r="2343" spans="1:3">
      <c r="A2343" s="6">
        <v>2334</v>
      </c>
      <c r="B2343" s="66" t="str">
        <f>IF(Data!B2343:$B$5009&lt;&gt;"",Data!B2343,"")</f>
        <v/>
      </c>
      <c r="C2343" s="66" t="str">
        <f>IF(Data!$B2343:$C$5009&lt;&gt;"",Data!C2343,"")</f>
        <v/>
      </c>
    </row>
    <row r="2344" spans="1:3">
      <c r="A2344" s="14">
        <v>2335</v>
      </c>
      <c r="B2344" s="66" t="str">
        <f>IF(Data!B2344:$B$5009&lt;&gt;"",Data!B2344,"")</f>
        <v/>
      </c>
      <c r="C2344" s="66" t="str">
        <f>IF(Data!$B2344:$C$5009&lt;&gt;"",Data!C2344,"")</f>
        <v/>
      </c>
    </row>
    <row r="2345" spans="1:3">
      <c r="A2345" s="6">
        <v>2336</v>
      </c>
      <c r="B2345" s="66" t="str">
        <f>IF(Data!B2345:$B$5009&lt;&gt;"",Data!B2345,"")</f>
        <v/>
      </c>
      <c r="C2345" s="66" t="str">
        <f>IF(Data!$B2345:$C$5009&lt;&gt;"",Data!C2345,"")</f>
        <v/>
      </c>
    </row>
    <row r="2346" spans="1:3">
      <c r="A2346" s="14">
        <v>2337</v>
      </c>
      <c r="B2346" s="66" t="str">
        <f>IF(Data!B2346:$B$5009&lt;&gt;"",Data!B2346,"")</f>
        <v/>
      </c>
      <c r="C2346" s="66" t="str">
        <f>IF(Data!$B2346:$C$5009&lt;&gt;"",Data!C2346,"")</f>
        <v/>
      </c>
    </row>
    <row r="2347" spans="1:3">
      <c r="A2347" s="6">
        <v>2338</v>
      </c>
      <c r="B2347" s="66" t="str">
        <f>IF(Data!B2347:$B$5009&lt;&gt;"",Data!B2347,"")</f>
        <v/>
      </c>
      <c r="C2347" s="66" t="str">
        <f>IF(Data!$B2347:$C$5009&lt;&gt;"",Data!C2347,"")</f>
        <v/>
      </c>
    </row>
    <row r="2348" spans="1:3">
      <c r="A2348" s="14">
        <v>2339</v>
      </c>
      <c r="B2348" s="66" t="str">
        <f>IF(Data!B2348:$B$5009&lt;&gt;"",Data!B2348,"")</f>
        <v/>
      </c>
      <c r="C2348" s="66" t="str">
        <f>IF(Data!$B2348:$C$5009&lt;&gt;"",Data!C2348,"")</f>
        <v/>
      </c>
    </row>
    <row r="2349" spans="1:3">
      <c r="A2349" s="6">
        <v>2340</v>
      </c>
      <c r="B2349" s="66" t="str">
        <f>IF(Data!B2349:$B$5009&lt;&gt;"",Data!B2349,"")</f>
        <v/>
      </c>
      <c r="C2349" s="66" t="str">
        <f>IF(Data!$B2349:$C$5009&lt;&gt;"",Data!C2349,"")</f>
        <v/>
      </c>
    </row>
    <row r="2350" spans="1:3">
      <c r="A2350" s="14">
        <v>2341</v>
      </c>
      <c r="B2350" s="66" t="str">
        <f>IF(Data!B2350:$B$5009&lt;&gt;"",Data!B2350,"")</f>
        <v/>
      </c>
      <c r="C2350" s="66" t="str">
        <f>IF(Data!$B2350:$C$5009&lt;&gt;"",Data!C2350,"")</f>
        <v/>
      </c>
    </row>
    <row r="2351" spans="1:3">
      <c r="A2351" s="6">
        <v>2342</v>
      </c>
      <c r="B2351" s="66" t="str">
        <f>IF(Data!B2351:$B$5009&lt;&gt;"",Data!B2351,"")</f>
        <v/>
      </c>
      <c r="C2351" s="66" t="str">
        <f>IF(Data!$B2351:$C$5009&lt;&gt;"",Data!C2351,"")</f>
        <v/>
      </c>
    </row>
    <row r="2352" spans="1:3">
      <c r="A2352" s="14">
        <v>2343</v>
      </c>
      <c r="B2352" s="66" t="str">
        <f>IF(Data!B2352:$B$5009&lt;&gt;"",Data!B2352,"")</f>
        <v/>
      </c>
      <c r="C2352" s="66" t="str">
        <f>IF(Data!$B2352:$C$5009&lt;&gt;"",Data!C2352,"")</f>
        <v/>
      </c>
    </row>
    <row r="2353" spans="1:3">
      <c r="A2353" s="6">
        <v>2344</v>
      </c>
      <c r="B2353" s="66" t="str">
        <f>IF(Data!B2353:$B$5009&lt;&gt;"",Data!B2353,"")</f>
        <v/>
      </c>
      <c r="C2353" s="66" t="str">
        <f>IF(Data!$B2353:$C$5009&lt;&gt;"",Data!C2353,"")</f>
        <v/>
      </c>
    </row>
    <row r="2354" spans="1:3">
      <c r="A2354" s="14">
        <v>2345</v>
      </c>
      <c r="B2354" s="66" t="str">
        <f>IF(Data!B2354:$B$5009&lt;&gt;"",Data!B2354,"")</f>
        <v/>
      </c>
      <c r="C2354" s="66" t="str">
        <f>IF(Data!$B2354:$C$5009&lt;&gt;"",Data!C2354,"")</f>
        <v/>
      </c>
    </row>
    <row r="2355" spans="1:3">
      <c r="A2355" s="6">
        <v>2346</v>
      </c>
      <c r="B2355" s="66" t="str">
        <f>IF(Data!B2355:$B$5009&lt;&gt;"",Data!B2355,"")</f>
        <v/>
      </c>
      <c r="C2355" s="66" t="str">
        <f>IF(Data!$B2355:$C$5009&lt;&gt;"",Data!C2355,"")</f>
        <v/>
      </c>
    </row>
    <row r="2356" spans="1:3">
      <c r="A2356" s="14">
        <v>2347</v>
      </c>
      <c r="B2356" s="66" t="str">
        <f>IF(Data!B2356:$B$5009&lt;&gt;"",Data!B2356,"")</f>
        <v/>
      </c>
      <c r="C2356" s="66" t="str">
        <f>IF(Data!$B2356:$C$5009&lt;&gt;"",Data!C2356,"")</f>
        <v/>
      </c>
    </row>
    <row r="2357" spans="1:3">
      <c r="A2357" s="6">
        <v>2348</v>
      </c>
      <c r="B2357" s="66" t="str">
        <f>IF(Data!B2357:$B$5009&lt;&gt;"",Data!B2357,"")</f>
        <v/>
      </c>
      <c r="C2357" s="66" t="str">
        <f>IF(Data!$B2357:$C$5009&lt;&gt;"",Data!C2357,"")</f>
        <v/>
      </c>
    </row>
    <row r="2358" spans="1:3">
      <c r="A2358" s="14">
        <v>2349</v>
      </c>
      <c r="B2358" s="66" t="str">
        <f>IF(Data!B2358:$B$5009&lt;&gt;"",Data!B2358,"")</f>
        <v/>
      </c>
      <c r="C2358" s="66" t="str">
        <f>IF(Data!$B2358:$C$5009&lt;&gt;"",Data!C2358,"")</f>
        <v/>
      </c>
    </row>
    <row r="2359" spans="1:3">
      <c r="A2359" s="6">
        <v>2350</v>
      </c>
      <c r="B2359" s="66" t="str">
        <f>IF(Data!B2359:$B$5009&lt;&gt;"",Data!B2359,"")</f>
        <v/>
      </c>
      <c r="C2359" s="66" t="str">
        <f>IF(Data!$B2359:$C$5009&lt;&gt;"",Data!C2359,"")</f>
        <v/>
      </c>
    </row>
    <row r="2360" spans="1:3">
      <c r="A2360" s="14">
        <v>2351</v>
      </c>
      <c r="B2360" s="66" t="str">
        <f>IF(Data!B2360:$B$5009&lt;&gt;"",Data!B2360,"")</f>
        <v/>
      </c>
      <c r="C2360" s="66" t="str">
        <f>IF(Data!$B2360:$C$5009&lt;&gt;"",Data!C2360,"")</f>
        <v/>
      </c>
    </row>
    <row r="2361" spans="1:3">
      <c r="A2361" s="6">
        <v>2352</v>
      </c>
      <c r="B2361" s="66" t="str">
        <f>IF(Data!B2361:$B$5009&lt;&gt;"",Data!B2361,"")</f>
        <v/>
      </c>
      <c r="C2361" s="66" t="str">
        <f>IF(Data!$B2361:$C$5009&lt;&gt;"",Data!C2361,"")</f>
        <v/>
      </c>
    </row>
    <row r="2362" spans="1:3">
      <c r="A2362" s="14">
        <v>2353</v>
      </c>
      <c r="B2362" s="66" t="str">
        <f>IF(Data!B2362:$B$5009&lt;&gt;"",Data!B2362,"")</f>
        <v/>
      </c>
      <c r="C2362" s="66" t="str">
        <f>IF(Data!$B2362:$C$5009&lt;&gt;"",Data!C2362,"")</f>
        <v/>
      </c>
    </row>
    <row r="2363" spans="1:3">
      <c r="A2363" s="6">
        <v>2354</v>
      </c>
      <c r="B2363" s="66" t="str">
        <f>IF(Data!B2363:$B$5009&lt;&gt;"",Data!B2363,"")</f>
        <v/>
      </c>
      <c r="C2363" s="66" t="str">
        <f>IF(Data!$B2363:$C$5009&lt;&gt;"",Data!C2363,"")</f>
        <v/>
      </c>
    </row>
    <row r="2364" spans="1:3">
      <c r="A2364" s="14">
        <v>2355</v>
      </c>
      <c r="B2364" s="66" t="str">
        <f>IF(Data!B2364:$B$5009&lt;&gt;"",Data!B2364,"")</f>
        <v/>
      </c>
      <c r="C2364" s="66" t="str">
        <f>IF(Data!$B2364:$C$5009&lt;&gt;"",Data!C2364,"")</f>
        <v/>
      </c>
    </row>
    <row r="2365" spans="1:3">
      <c r="A2365" s="6">
        <v>2356</v>
      </c>
      <c r="B2365" s="66" t="str">
        <f>IF(Data!B2365:$B$5009&lt;&gt;"",Data!B2365,"")</f>
        <v/>
      </c>
      <c r="C2365" s="66" t="str">
        <f>IF(Data!$B2365:$C$5009&lt;&gt;"",Data!C2365,"")</f>
        <v/>
      </c>
    </row>
    <row r="2366" spans="1:3">
      <c r="A2366" s="14">
        <v>2357</v>
      </c>
      <c r="B2366" s="66" t="str">
        <f>IF(Data!B2366:$B$5009&lt;&gt;"",Data!B2366,"")</f>
        <v/>
      </c>
      <c r="C2366" s="66" t="str">
        <f>IF(Data!$B2366:$C$5009&lt;&gt;"",Data!C2366,"")</f>
        <v/>
      </c>
    </row>
    <row r="2367" spans="1:3">
      <c r="A2367" s="6">
        <v>2358</v>
      </c>
      <c r="B2367" s="66" t="str">
        <f>IF(Data!B2367:$B$5009&lt;&gt;"",Data!B2367,"")</f>
        <v/>
      </c>
      <c r="C2367" s="66" t="str">
        <f>IF(Data!$B2367:$C$5009&lt;&gt;"",Data!C2367,"")</f>
        <v/>
      </c>
    </row>
    <row r="2368" spans="1:3">
      <c r="A2368" s="14">
        <v>2359</v>
      </c>
      <c r="B2368" s="66" t="str">
        <f>IF(Data!B2368:$B$5009&lt;&gt;"",Data!B2368,"")</f>
        <v/>
      </c>
      <c r="C2368" s="66" t="str">
        <f>IF(Data!$B2368:$C$5009&lt;&gt;"",Data!C2368,"")</f>
        <v/>
      </c>
    </row>
    <row r="2369" spans="1:3">
      <c r="A2369" s="6">
        <v>2360</v>
      </c>
      <c r="B2369" s="66" t="str">
        <f>IF(Data!B2369:$B$5009&lt;&gt;"",Data!B2369,"")</f>
        <v/>
      </c>
      <c r="C2369" s="66" t="str">
        <f>IF(Data!$B2369:$C$5009&lt;&gt;"",Data!C2369,"")</f>
        <v/>
      </c>
    </row>
    <row r="2370" spans="1:3">
      <c r="A2370" s="14">
        <v>2361</v>
      </c>
      <c r="B2370" s="66" t="str">
        <f>IF(Data!B2370:$B$5009&lt;&gt;"",Data!B2370,"")</f>
        <v/>
      </c>
      <c r="C2370" s="66" t="str">
        <f>IF(Data!$B2370:$C$5009&lt;&gt;"",Data!C2370,"")</f>
        <v/>
      </c>
    </row>
    <row r="2371" spans="1:3">
      <c r="A2371" s="6">
        <v>2362</v>
      </c>
      <c r="B2371" s="66" t="str">
        <f>IF(Data!B2371:$B$5009&lt;&gt;"",Data!B2371,"")</f>
        <v/>
      </c>
      <c r="C2371" s="66" t="str">
        <f>IF(Data!$B2371:$C$5009&lt;&gt;"",Data!C2371,"")</f>
        <v/>
      </c>
    </row>
    <row r="2372" spans="1:3">
      <c r="A2372" s="14">
        <v>2363</v>
      </c>
      <c r="B2372" s="66" t="str">
        <f>IF(Data!B2372:$B$5009&lt;&gt;"",Data!B2372,"")</f>
        <v/>
      </c>
      <c r="C2372" s="66" t="str">
        <f>IF(Data!$B2372:$C$5009&lt;&gt;"",Data!C2372,"")</f>
        <v/>
      </c>
    </row>
    <row r="2373" spans="1:3">
      <c r="A2373" s="6">
        <v>2364</v>
      </c>
      <c r="B2373" s="66" t="str">
        <f>IF(Data!B2373:$B$5009&lt;&gt;"",Data!B2373,"")</f>
        <v/>
      </c>
      <c r="C2373" s="66" t="str">
        <f>IF(Data!$B2373:$C$5009&lt;&gt;"",Data!C2373,"")</f>
        <v/>
      </c>
    </row>
    <row r="2374" spans="1:3">
      <c r="A2374" s="14">
        <v>2365</v>
      </c>
      <c r="B2374" s="66" t="str">
        <f>IF(Data!B2374:$B$5009&lt;&gt;"",Data!B2374,"")</f>
        <v/>
      </c>
      <c r="C2374" s="66" t="str">
        <f>IF(Data!$B2374:$C$5009&lt;&gt;"",Data!C2374,"")</f>
        <v/>
      </c>
    </row>
    <row r="2375" spans="1:3">
      <c r="A2375" s="6">
        <v>2366</v>
      </c>
      <c r="B2375" s="66" t="str">
        <f>IF(Data!B2375:$B$5009&lt;&gt;"",Data!B2375,"")</f>
        <v/>
      </c>
      <c r="C2375" s="66" t="str">
        <f>IF(Data!$B2375:$C$5009&lt;&gt;"",Data!C2375,"")</f>
        <v/>
      </c>
    </row>
    <row r="2376" spans="1:3">
      <c r="A2376" s="14">
        <v>2367</v>
      </c>
      <c r="B2376" s="66" t="str">
        <f>IF(Data!B2376:$B$5009&lt;&gt;"",Data!B2376,"")</f>
        <v/>
      </c>
      <c r="C2376" s="66" t="str">
        <f>IF(Data!$B2376:$C$5009&lt;&gt;"",Data!C2376,"")</f>
        <v/>
      </c>
    </row>
    <row r="2377" spans="1:3">
      <c r="A2377" s="6">
        <v>2368</v>
      </c>
      <c r="B2377" s="66" t="str">
        <f>IF(Data!B2377:$B$5009&lt;&gt;"",Data!B2377,"")</f>
        <v/>
      </c>
      <c r="C2377" s="66" t="str">
        <f>IF(Data!$B2377:$C$5009&lt;&gt;"",Data!C2377,"")</f>
        <v/>
      </c>
    </row>
    <row r="2378" spans="1:3">
      <c r="A2378" s="14">
        <v>2369</v>
      </c>
      <c r="B2378" s="66" t="str">
        <f>IF(Data!B2378:$B$5009&lt;&gt;"",Data!B2378,"")</f>
        <v/>
      </c>
      <c r="C2378" s="66" t="str">
        <f>IF(Data!$B2378:$C$5009&lt;&gt;"",Data!C2378,"")</f>
        <v/>
      </c>
    </row>
    <row r="2379" spans="1:3">
      <c r="A2379" s="6">
        <v>2370</v>
      </c>
      <c r="B2379" s="66" t="str">
        <f>IF(Data!B2379:$B$5009&lt;&gt;"",Data!B2379,"")</f>
        <v/>
      </c>
      <c r="C2379" s="66" t="str">
        <f>IF(Data!$B2379:$C$5009&lt;&gt;"",Data!C2379,"")</f>
        <v/>
      </c>
    </row>
    <row r="2380" spans="1:3">
      <c r="A2380" s="14">
        <v>2371</v>
      </c>
      <c r="B2380" s="66" t="str">
        <f>IF(Data!B2380:$B$5009&lt;&gt;"",Data!B2380,"")</f>
        <v/>
      </c>
      <c r="C2380" s="66" t="str">
        <f>IF(Data!$B2380:$C$5009&lt;&gt;"",Data!C2380,"")</f>
        <v/>
      </c>
    </row>
    <row r="2381" spans="1:3">
      <c r="A2381" s="6">
        <v>2372</v>
      </c>
      <c r="B2381" s="66" t="str">
        <f>IF(Data!B2381:$B$5009&lt;&gt;"",Data!B2381,"")</f>
        <v/>
      </c>
      <c r="C2381" s="66" t="str">
        <f>IF(Data!$B2381:$C$5009&lt;&gt;"",Data!C2381,"")</f>
        <v/>
      </c>
    </row>
    <row r="2382" spans="1:3">
      <c r="A2382" s="14">
        <v>2373</v>
      </c>
      <c r="B2382" s="66" t="str">
        <f>IF(Data!B2382:$B$5009&lt;&gt;"",Data!B2382,"")</f>
        <v/>
      </c>
      <c r="C2382" s="66" t="str">
        <f>IF(Data!$B2382:$C$5009&lt;&gt;"",Data!C2382,"")</f>
        <v/>
      </c>
    </row>
    <row r="2383" spans="1:3">
      <c r="A2383" s="6">
        <v>2374</v>
      </c>
      <c r="B2383" s="66" t="str">
        <f>IF(Data!B2383:$B$5009&lt;&gt;"",Data!B2383,"")</f>
        <v/>
      </c>
      <c r="C2383" s="66" t="str">
        <f>IF(Data!$B2383:$C$5009&lt;&gt;"",Data!C2383,"")</f>
        <v/>
      </c>
    </row>
    <row r="2384" spans="1:3">
      <c r="A2384" s="14">
        <v>2375</v>
      </c>
      <c r="B2384" s="66" t="str">
        <f>IF(Data!B2384:$B$5009&lt;&gt;"",Data!B2384,"")</f>
        <v/>
      </c>
      <c r="C2384" s="66" t="str">
        <f>IF(Data!$B2384:$C$5009&lt;&gt;"",Data!C2384,"")</f>
        <v/>
      </c>
    </row>
    <row r="2385" spans="1:3">
      <c r="A2385" s="6">
        <v>2376</v>
      </c>
      <c r="B2385" s="66" t="str">
        <f>IF(Data!B2385:$B$5009&lt;&gt;"",Data!B2385,"")</f>
        <v/>
      </c>
      <c r="C2385" s="66" t="str">
        <f>IF(Data!$B2385:$C$5009&lt;&gt;"",Data!C2385,"")</f>
        <v/>
      </c>
    </row>
    <row r="2386" spans="1:3">
      <c r="A2386" s="14">
        <v>2377</v>
      </c>
      <c r="B2386" s="66" t="str">
        <f>IF(Data!B2386:$B$5009&lt;&gt;"",Data!B2386,"")</f>
        <v/>
      </c>
      <c r="C2386" s="66" t="str">
        <f>IF(Data!$B2386:$C$5009&lt;&gt;"",Data!C2386,"")</f>
        <v/>
      </c>
    </row>
    <row r="2387" spans="1:3">
      <c r="A2387" s="6">
        <v>2378</v>
      </c>
      <c r="B2387" s="66" t="str">
        <f>IF(Data!B2387:$B$5009&lt;&gt;"",Data!B2387,"")</f>
        <v/>
      </c>
      <c r="C2387" s="66" t="str">
        <f>IF(Data!$B2387:$C$5009&lt;&gt;"",Data!C2387,"")</f>
        <v/>
      </c>
    </row>
    <row r="2388" spans="1:3">
      <c r="A2388" s="14">
        <v>2379</v>
      </c>
      <c r="B2388" s="66" t="str">
        <f>IF(Data!B2388:$B$5009&lt;&gt;"",Data!B2388,"")</f>
        <v/>
      </c>
      <c r="C2388" s="66" t="str">
        <f>IF(Data!$B2388:$C$5009&lt;&gt;"",Data!C2388,"")</f>
        <v/>
      </c>
    </row>
    <row r="2389" spans="1:3">
      <c r="A2389" s="6">
        <v>2380</v>
      </c>
      <c r="B2389" s="66" t="str">
        <f>IF(Data!B2389:$B$5009&lt;&gt;"",Data!B2389,"")</f>
        <v/>
      </c>
      <c r="C2389" s="66" t="str">
        <f>IF(Data!$B2389:$C$5009&lt;&gt;"",Data!C2389,"")</f>
        <v/>
      </c>
    </row>
    <row r="2390" spans="1:3">
      <c r="A2390" s="14">
        <v>2381</v>
      </c>
      <c r="B2390" s="66" t="str">
        <f>IF(Data!B2390:$B$5009&lt;&gt;"",Data!B2390,"")</f>
        <v/>
      </c>
      <c r="C2390" s="66" t="str">
        <f>IF(Data!$B2390:$C$5009&lt;&gt;"",Data!C2390,"")</f>
        <v/>
      </c>
    </row>
    <row r="2391" spans="1:3">
      <c r="A2391" s="6">
        <v>2382</v>
      </c>
      <c r="B2391" s="66" t="str">
        <f>IF(Data!B2391:$B$5009&lt;&gt;"",Data!B2391,"")</f>
        <v/>
      </c>
      <c r="C2391" s="66" t="str">
        <f>IF(Data!$B2391:$C$5009&lt;&gt;"",Data!C2391,"")</f>
        <v/>
      </c>
    </row>
    <row r="2392" spans="1:3">
      <c r="A2392" s="14">
        <v>2383</v>
      </c>
      <c r="B2392" s="66" t="str">
        <f>IF(Data!B2392:$B$5009&lt;&gt;"",Data!B2392,"")</f>
        <v/>
      </c>
      <c r="C2392" s="66" t="str">
        <f>IF(Data!$B2392:$C$5009&lt;&gt;"",Data!C2392,"")</f>
        <v/>
      </c>
    </row>
    <row r="2393" spans="1:3">
      <c r="A2393" s="6">
        <v>2384</v>
      </c>
      <c r="B2393" s="66" t="str">
        <f>IF(Data!B2393:$B$5009&lt;&gt;"",Data!B2393,"")</f>
        <v/>
      </c>
      <c r="C2393" s="66" t="str">
        <f>IF(Data!$B2393:$C$5009&lt;&gt;"",Data!C2393,"")</f>
        <v/>
      </c>
    </row>
    <row r="2394" spans="1:3">
      <c r="A2394" s="14">
        <v>2385</v>
      </c>
      <c r="B2394" s="66" t="str">
        <f>IF(Data!B2394:$B$5009&lt;&gt;"",Data!B2394,"")</f>
        <v/>
      </c>
      <c r="C2394" s="66" t="str">
        <f>IF(Data!$B2394:$C$5009&lt;&gt;"",Data!C2394,"")</f>
        <v/>
      </c>
    </row>
    <row r="2395" spans="1:3">
      <c r="A2395" s="6">
        <v>2386</v>
      </c>
      <c r="B2395" s="66" t="str">
        <f>IF(Data!B2395:$B$5009&lt;&gt;"",Data!B2395,"")</f>
        <v/>
      </c>
      <c r="C2395" s="66" t="str">
        <f>IF(Data!$B2395:$C$5009&lt;&gt;"",Data!C2395,"")</f>
        <v/>
      </c>
    </row>
    <row r="2396" spans="1:3">
      <c r="A2396" s="14">
        <v>2387</v>
      </c>
      <c r="B2396" s="66" t="str">
        <f>IF(Data!B2396:$B$5009&lt;&gt;"",Data!B2396,"")</f>
        <v/>
      </c>
      <c r="C2396" s="66" t="str">
        <f>IF(Data!$B2396:$C$5009&lt;&gt;"",Data!C2396,"")</f>
        <v/>
      </c>
    </row>
    <row r="2397" spans="1:3">
      <c r="A2397" s="6">
        <v>2388</v>
      </c>
      <c r="B2397" s="66" t="str">
        <f>IF(Data!B2397:$B$5009&lt;&gt;"",Data!B2397,"")</f>
        <v/>
      </c>
      <c r="C2397" s="66" t="str">
        <f>IF(Data!$B2397:$C$5009&lt;&gt;"",Data!C2397,"")</f>
        <v/>
      </c>
    </row>
    <row r="2398" spans="1:3">
      <c r="A2398" s="14">
        <v>2389</v>
      </c>
      <c r="B2398" s="66" t="str">
        <f>IF(Data!B2398:$B$5009&lt;&gt;"",Data!B2398,"")</f>
        <v/>
      </c>
      <c r="C2398" s="66" t="str">
        <f>IF(Data!$B2398:$C$5009&lt;&gt;"",Data!C2398,"")</f>
        <v/>
      </c>
    </row>
    <row r="2399" spans="1:3">
      <c r="A2399" s="6">
        <v>2390</v>
      </c>
      <c r="B2399" s="66" t="str">
        <f>IF(Data!B2399:$B$5009&lt;&gt;"",Data!B2399,"")</f>
        <v/>
      </c>
      <c r="C2399" s="66" t="str">
        <f>IF(Data!$B2399:$C$5009&lt;&gt;"",Data!C2399,"")</f>
        <v/>
      </c>
    </row>
    <row r="2400" spans="1:3">
      <c r="A2400" s="14">
        <v>2391</v>
      </c>
      <c r="B2400" s="66" t="str">
        <f>IF(Data!B2400:$B$5009&lt;&gt;"",Data!B2400,"")</f>
        <v/>
      </c>
      <c r="C2400" s="66" t="str">
        <f>IF(Data!$B2400:$C$5009&lt;&gt;"",Data!C2400,"")</f>
        <v/>
      </c>
    </row>
    <row r="2401" spans="1:3">
      <c r="A2401" s="6">
        <v>2392</v>
      </c>
      <c r="B2401" s="66" t="str">
        <f>IF(Data!B2401:$B$5009&lt;&gt;"",Data!B2401,"")</f>
        <v/>
      </c>
      <c r="C2401" s="66" t="str">
        <f>IF(Data!$B2401:$C$5009&lt;&gt;"",Data!C2401,"")</f>
        <v/>
      </c>
    </row>
    <row r="2402" spans="1:3">
      <c r="A2402" s="14">
        <v>2393</v>
      </c>
      <c r="B2402" s="66" t="str">
        <f>IF(Data!B2402:$B$5009&lt;&gt;"",Data!B2402,"")</f>
        <v/>
      </c>
      <c r="C2402" s="66" t="str">
        <f>IF(Data!$B2402:$C$5009&lt;&gt;"",Data!C2402,"")</f>
        <v/>
      </c>
    </row>
    <row r="2403" spans="1:3">
      <c r="A2403" s="6">
        <v>2394</v>
      </c>
      <c r="B2403" s="66" t="str">
        <f>IF(Data!B2403:$B$5009&lt;&gt;"",Data!B2403,"")</f>
        <v/>
      </c>
      <c r="C2403" s="66" t="str">
        <f>IF(Data!$B2403:$C$5009&lt;&gt;"",Data!C2403,"")</f>
        <v/>
      </c>
    </row>
    <row r="2404" spans="1:3">
      <c r="A2404" s="14">
        <v>2395</v>
      </c>
      <c r="B2404" s="66" t="str">
        <f>IF(Data!B2404:$B$5009&lt;&gt;"",Data!B2404,"")</f>
        <v/>
      </c>
      <c r="C2404" s="66" t="str">
        <f>IF(Data!$B2404:$C$5009&lt;&gt;"",Data!C2404,"")</f>
        <v/>
      </c>
    </row>
    <row r="2405" spans="1:3">
      <c r="A2405" s="6">
        <v>2396</v>
      </c>
      <c r="B2405" s="66" t="str">
        <f>IF(Data!B2405:$B$5009&lt;&gt;"",Data!B2405,"")</f>
        <v/>
      </c>
      <c r="C2405" s="66" t="str">
        <f>IF(Data!$B2405:$C$5009&lt;&gt;"",Data!C2405,"")</f>
        <v/>
      </c>
    </row>
    <row r="2406" spans="1:3">
      <c r="A2406" s="14">
        <v>2397</v>
      </c>
      <c r="B2406" s="66" t="str">
        <f>IF(Data!B2406:$B$5009&lt;&gt;"",Data!B2406,"")</f>
        <v/>
      </c>
      <c r="C2406" s="66" t="str">
        <f>IF(Data!$B2406:$C$5009&lt;&gt;"",Data!C2406,"")</f>
        <v/>
      </c>
    </row>
    <row r="2407" spans="1:3">
      <c r="A2407" s="6">
        <v>2398</v>
      </c>
      <c r="B2407" s="66" t="str">
        <f>IF(Data!B2407:$B$5009&lt;&gt;"",Data!B2407,"")</f>
        <v/>
      </c>
      <c r="C2407" s="66" t="str">
        <f>IF(Data!$B2407:$C$5009&lt;&gt;"",Data!C2407,"")</f>
        <v/>
      </c>
    </row>
    <row r="2408" spans="1:3">
      <c r="A2408" s="14">
        <v>2399</v>
      </c>
      <c r="B2408" s="66" t="str">
        <f>IF(Data!B2408:$B$5009&lt;&gt;"",Data!B2408,"")</f>
        <v/>
      </c>
      <c r="C2408" s="66" t="str">
        <f>IF(Data!$B2408:$C$5009&lt;&gt;"",Data!C2408,"")</f>
        <v/>
      </c>
    </row>
    <row r="2409" spans="1:3">
      <c r="A2409" s="6">
        <v>2400</v>
      </c>
      <c r="B2409" s="66" t="str">
        <f>IF(Data!B2409:$B$5009&lt;&gt;"",Data!B2409,"")</f>
        <v/>
      </c>
      <c r="C2409" s="66" t="str">
        <f>IF(Data!$B2409:$C$5009&lt;&gt;"",Data!C2409,"")</f>
        <v/>
      </c>
    </row>
    <row r="2410" spans="1:3">
      <c r="A2410" s="14">
        <v>2401</v>
      </c>
      <c r="B2410" s="66" t="str">
        <f>IF(Data!B2410:$B$5009&lt;&gt;"",Data!B2410,"")</f>
        <v/>
      </c>
      <c r="C2410" s="66" t="str">
        <f>IF(Data!$B2410:$C$5009&lt;&gt;"",Data!C2410,"")</f>
        <v/>
      </c>
    </row>
    <row r="2411" spans="1:3">
      <c r="A2411" s="6">
        <v>2402</v>
      </c>
      <c r="B2411" s="66" t="str">
        <f>IF(Data!B2411:$B$5009&lt;&gt;"",Data!B2411,"")</f>
        <v/>
      </c>
      <c r="C2411" s="66" t="str">
        <f>IF(Data!$B2411:$C$5009&lt;&gt;"",Data!C2411,"")</f>
        <v/>
      </c>
    </row>
    <row r="2412" spans="1:3">
      <c r="A2412" s="14">
        <v>2403</v>
      </c>
      <c r="B2412" s="66" t="str">
        <f>IF(Data!B2412:$B$5009&lt;&gt;"",Data!B2412,"")</f>
        <v/>
      </c>
      <c r="C2412" s="66" t="str">
        <f>IF(Data!$B2412:$C$5009&lt;&gt;"",Data!C2412,"")</f>
        <v/>
      </c>
    </row>
    <row r="2413" spans="1:3">
      <c r="A2413" s="6">
        <v>2404</v>
      </c>
      <c r="B2413" s="66" t="str">
        <f>IF(Data!B2413:$B$5009&lt;&gt;"",Data!B2413,"")</f>
        <v/>
      </c>
      <c r="C2413" s="66" t="str">
        <f>IF(Data!$B2413:$C$5009&lt;&gt;"",Data!C2413,"")</f>
        <v/>
      </c>
    </row>
    <row r="2414" spans="1:3">
      <c r="A2414" s="14">
        <v>2405</v>
      </c>
      <c r="B2414" s="66" t="str">
        <f>IF(Data!B2414:$B$5009&lt;&gt;"",Data!B2414,"")</f>
        <v/>
      </c>
      <c r="C2414" s="66" t="str">
        <f>IF(Data!$B2414:$C$5009&lt;&gt;"",Data!C2414,"")</f>
        <v/>
      </c>
    </row>
    <row r="2415" spans="1:3">
      <c r="A2415" s="6">
        <v>2406</v>
      </c>
      <c r="B2415" s="66" t="str">
        <f>IF(Data!B2415:$B$5009&lt;&gt;"",Data!B2415,"")</f>
        <v/>
      </c>
      <c r="C2415" s="66" t="str">
        <f>IF(Data!$B2415:$C$5009&lt;&gt;"",Data!C2415,"")</f>
        <v/>
      </c>
    </row>
    <row r="2416" spans="1:3">
      <c r="A2416" s="14">
        <v>2407</v>
      </c>
      <c r="B2416" s="66" t="str">
        <f>IF(Data!B2416:$B$5009&lt;&gt;"",Data!B2416,"")</f>
        <v/>
      </c>
      <c r="C2416" s="66" t="str">
        <f>IF(Data!$B2416:$C$5009&lt;&gt;"",Data!C2416,"")</f>
        <v/>
      </c>
    </row>
    <row r="2417" spans="1:3">
      <c r="A2417" s="6">
        <v>2408</v>
      </c>
      <c r="B2417" s="66" t="str">
        <f>IF(Data!B2417:$B$5009&lt;&gt;"",Data!B2417,"")</f>
        <v/>
      </c>
      <c r="C2417" s="66" t="str">
        <f>IF(Data!$B2417:$C$5009&lt;&gt;"",Data!C2417,"")</f>
        <v/>
      </c>
    </row>
    <row r="2418" spans="1:3">
      <c r="A2418" s="14">
        <v>2409</v>
      </c>
      <c r="B2418" s="66" t="str">
        <f>IF(Data!B2418:$B$5009&lt;&gt;"",Data!B2418,"")</f>
        <v/>
      </c>
      <c r="C2418" s="66" t="str">
        <f>IF(Data!$B2418:$C$5009&lt;&gt;"",Data!C2418,"")</f>
        <v/>
      </c>
    </row>
    <row r="2419" spans="1:3">
      <c r="A2419" s="6">
        <v>2410</v>
      </c>
      <c r="B2419" s="66" t="str">
        <f>IF(Data!B2419:$B$5009&lt;&gt;"",Data!B2419,"")</f>
        <v/>
      </c>
      <c r="C2419" s="66" t="str">
        <f>IF(Data!$B2419:$C$5009&lt;&gt;"",Data!C2419,"")</f>
        <v/>
      </c>
    </row>
    <row r="2420" spans="1:3">
      <c r="A2420" s="14">
        <v>2411</v>
      </c>
      <c r="B2420" s="66" t="str">
        <f>IF(Data!B2420:$B$5009&lt;&gt;"",Data!B2420,"")</f>
        <v/>
      </c>
      <c r="C2420" s="66" t="str">
        <f>IF(Data!$B2420:$C$5009&lt;&gt;"",Data!C2420,"")</f>
        <v/>
      </c>
    </row>
    <row r="2421" spans="1:3">
      <c r="A2421" s="6">
        <v>2412</v>
      </c>
      <c r="B2421" s="66" t="str">
        <f>IF(Data!B2421:$B$5009&lt;&gt;"",Data!B2421,"")</f>
        <v/>
      </c>
      <c r="C2421" s="66" t="str">
        <f>IF(Data!$B2421:$C$5009&lt;&gt;"",Data!C2421,"")</f>
        <v/>
      </c>
    </row>
    <row r="2422" spans="1:3">
      <c r="A2422" s="14">
        <v>2413</v>
      </c>
      <c r="B2422" s="66" t="str">
        <f>IF(Data!B2422:$B$5009&lt;&gt;"",Data!B2422,"")</f>
        <v/>
      </c>
      <c r="C2422" s="66" t="str">
        <f>IF(Data!$B2422:$C$5009&lt;&gt;"",Data!C2422,"")</f>
        <v/>
      </c>
    </row>
    <row r="2423" spans="1:3">
      <c r="A2423" s="6">
        <v>2414</v>
      </c>
      <c r="B2423" s="66" t="str">
        <f>IF(Data!B2423:$B$5009&lt;&gt;"",Data!B2423,"")</f>
        <v/>
      </c>
      <c r="C2423" s="66" t="str">
        <f>IF(Data!$B2423:$C$5009&lt;&gt;"",Data!C2423,"")</f>
        <v/>
      </c>
    </row>
    <row r="2424" spans="1:3">
      <c r="A2424" s="14">
        <v>2415</v>
      </c>
      <c r="B2424" s="66" t="str">
        <f>IF(Data!B2424:$B$5009&lt;&gt;"",Data!B2424,"")</f>
        <v/>
      </c>
      <c r="C2424" s="66" t="str">
        <f>IF(Data!$B2424:$C$5009&lt;&gt;"",Data!C2424,"")</f>
        <v/>
      </c>
    </row>
    <row r="2425" spans="1:3">
      <c r="A2425" s="6">
        <v>2416</v>
      </c>
      <c r="B2425" s="66" t="str">
        <f>IF(Data!B2425:$B$5009&lt;&gt;"",Data!B2425,"")</f>
        <v/>
      </c>
      <c r="C2425" s="66" t="str">
        <f>IF(Data!$B2425:$C$5009&lt;&gt;"",Data!C2425,"")</f>
        <v/>
      </c>
    </row>
    <row r="2426" spans="1:3">
      <c r="A2426" s="14">
        <v>2417</v>
      </c>
      <c r="B2426" s="66" t="str">
        <f>IF(Data!B2426:$B$5009&lt;&gt;"",Data!B2426,"")</f>
        <v/>
      </c>
      <c r="C2426" s="66" t="str">
        <f>IF(Data!$B2426:$C$5009&lt;&gt;"",Data!C2426,"")</f>
        <v/>
      </c>
    </row>
    <row r="2427" spans="1:3">
      <c r="A2427" s="6">
        <v>2418</v>
      </c>
      <c r="B2427" s="66" t="str">
        <f>IF(Data!B2427:$B$5009&lt;&gt;"",Data!B2427,"")</f>
        <v/>
      </c>
      <c r="C2427" s="66" t="str">
        <f>IF(Data!$B2427:$C$5009&lt;&gt;"",Data!C2427,"")</f>
        <v/>
      </c>
    </row>
    <row r="2428" spans="1:3">
      <c r="A2428" s="14">
        <v>2419</v>
      </c>
      <c r="B2428" s="66" t="str">
        <f>IF(Data!B2428:$B$5009&lt;&gt;"",Data!B2428,"")</f>
        <v/>
      </c>
      <c r="C2428" s="66" t="str">
        <f>IF(Data!$B2428:$C$5009&lt;&gt;"",Data!C2428,"")</f>
        <v/>
      </c>
    </row>
    <row r="2429" spans="1:3">
      <c r="A2429" s="6">
        <v>2420</v>
      </c>
      <c r="B2429" s="66" t="str">
        <f>IF(Data!B2429:$B$5009&lt;&gt;"",Data!B2429,"")</f>
        <v/>
      </c>
      <c r="C2429" s="66" t="str">
        <f>IF(Data!$B2429:$C$5009&lt;&gt;"",Data!C2429,"")</f>
        <v/>
      </c>
    </row>
    <row r="2430" spans="1:3">
      <c r="A2430" s="14">
        <v>2421</v>
      </c>
      <c r="B2430" s="66" t="str">
        <f>IF(Data!B2430:$B$5009&lt;&gt;"",Data!B2430,"")</f>
        <v/>
      </c>
      <c r="C2430" s="66" t="str">
        <f>IF(Data!$B2430:$C$5009&lt;&gt;"",Data!C2430,"")</f>
        <v/>
      </c>
    </row>
    <row r="2431" spans="1:3">
      <c r="A2431" s="6">
        <v>2422</v>
      </c>
      <c r="B2431" s="66" t="str">
        <f>IF(Data!B2431:$B$5009&lt;&gt;"",Data!B2431,"")</f>
        <v/>
      </c>
      <c r="C2431" s="66" t="str">
        <f>IF(Data!$B2431:$C$5009&lt;&gt;"",Data!C2431,"")</f>
        <v/>
      </c>
    </row>
    <row r="2432" spans="1:3">
      <c r="A2432" s="14">
        <v>2423</v>
      </c>
      <c r="B2432" s="66" t="str">
        <f>IF(Data!B2432:$B$5009&lt;&gt;"",Data!B2432,"")</f>
        <v/>
      </c>
      <c r="C2432" s="66" t="str">
        <f>IF(Data!$B2432:$C$5009&lt;&gt;"",Data!C2432,"")</f>
        <v/>
      </c>
    </row>
    <row r="2433" spans="1:3">
      <c r="A2433" s="6">
        <v>2424</v>
      </c>
      <c r="B2433" s="66" t="str">
        <f>IF(Data!B2433:$B$5009&lt;&gt;"",Data!B2433,"")</f>
        <v/>
      </c>
      <c r="C2433" s="66" t="str">
        <f>IF(Data!$B2433:$C$5009&lt;&gt;"",Data!C2433,"")</f>
        <v/>
      </c>
    </row>
    <row r="2434" spans="1:3">
      <c r="A2434" s="14">
        <v>2425</v>
      </c>
      <c r="B2434" s="66" t="str">
        <f>IF(Data!B2434:$B$5009&lt;&gt;"",Data!B2434,"")</f>
        <v/>
      </c>
      <c r="C2434" s="66" t="str">
        <f>IF(Data!$B2434:$C$5009&lt;&gt;"",Data!C2434,"")</f>
        <v/>
      </c>
    </row>
    <row r="2435" spans="1:3">
      <c r="A2435" s="6">
        <v>2426</v>
      </c>
      <c r="B2435" s="66" t="str">
        <f>IF(Data!B2435:$B$5009&lt;&gt;"",Data!B2435,"")</f>
        <v/>
      </c>
      <c r="C2435" s="66" t="str">
        <f>IF(Data!$B2435:$C$5009&lt;&gt;"",Data!C2435,"")</f>
        <v/>
      </c>
    </row>
    <row r="2436" spans="1:3">
      <c r="A2436" s="14">
        <v>2427</v>
      </c>
      <c r="B2436" s="66" t="str">
        <f>IF(Data!B2436:$B$5009&lt;&gt;"",Data!B2436,"")</f>
        <v/>
      </c>
      <c r="C2436" s="66" t="str">
        <f>IF(Data!$B2436:$C$5009&lt;&gt;"",Data!C2436,"")</f>
        <v/>
      </c>
    </row>
    <row r="2437" spans="1:3">
      <c r="A2437" s="6">
        <v>2428</v>
      </c>
      <c r="B2437" s="66" t="str">
        <f>IF(Data!B2437:$B$5009&lt;&gt;"",Data!B2437,"")</f>
        <v/>
      </c>
      <c r="C2437" s="66" t="str">
        <f>IF(Data!$B2437:$C$5009&lt;&gt;"",Data!C2437,"")</f>
        <v/>
      </c>
    </row>
    <row r="2438" spans="1:3">
      <c r="A2438" s="14">
        <v>2429</v>
      </c>
      <c r="B2438" s="66" t="str">
        <f>IF(Data!B2438:$B$5009&lt;&gt;"",Data!B2438,"")</f>
        <v/>
      </c>
      <c r="C2438" s="66" t="str">
        <f>IF(Data!$B2438:$C$5009&lt;&gt;"",Data!C2438,"")</f>
        <v/>
      </c>
    </row>
    <row r="2439" spans="1:3">
      <c r="A2439" s="6">
        <v>2430</v>
      </c>
      <c r="B2439" s="66" t="str">
        <f>IF(Data!B2439:$B$5009&lt;&gt;"",Data!B2439,"")</f>
        <v/>
      </c>
      <c r="C2439" s="66" t="str">
        <f>IF(Data!$B2439:$C$5009&lt;&gt;"",Data!C2439,"")</f>
        <v/>
      </c>
    </row>
    <row r="2440" spans="1:3">
      <c r="A2440" s="14">
        <v>2431</v>
      </c>
      <c r="B2440" s="66" t="str">
        <f>IF(Data!B2440:$B$5009&lt;&gt;"",Data!B2440,"")</f>
        <v/>
      </c>
      <c r="C2440" s="66" t="str">
        <f>IF(Data!$B2440:$C$5009&lt;&gt;"",Data!C2440,"")</f>
        <v/>
      </c>
    </row>
    <row r="2441" spans="1:3">
      <c r="A2441" s="6">
        <v>2432</v>
      </c>
      <c r="B2441" s="66" t="str">
        <f>IF(Data!B2441:$B$5009&lt;&gt;"",Data!B2441,"")</f>
        <v/>
      </c>
      <c r="C2441" s="66" t="str">
        <f>IF(Data!$B2441:$C$5009&lt;&gt;"",Data!C2441,"")</f>
        <v/>
      </c>
    </row>
    <row r="2442" spans="1:3">
      <c r="A2442" s="14">
        <v>2433</v>
      </c>
      <c r="B2442" s="66" t="str">
        <f>IF(Data!B2442:$B$5009&lt;&gt;"",Data!B2442,"")</f>
        <v/>
      </c>
      <c r="C2442" s="66" t="str">
        <f>IF(Data!$B2442:$C$5009&lt;&gt;"",Data!C2442,"")</f>
        <v/>
      </c>
    </row>
    <row r="2443" spans="1:3">
      <c r="A2443" s="6">
        <v>2434</v>
      </c>
      <c r="B2443" s="66" t="str">
        <f>IF(Data!B2443:$B$5009&lt;&gt;"",Data!B2443,"")</f>
        <v/>
      </c>
      <c r="C2443" s="66" t="str">
        <f>IF(Data!$B2443:$C$5009&lt;&gt;"",Data!C2443,"")</f>
        <v/>
      </c>
    </row>
    <row r="2444" spans="1:3">
      <c r="A2444" s="14">
        <v>2435</v>
      </c>
      <c r="B2444" s="66" t="str">
        <f>IF(Data!B2444:$B$5009&lt;&gt;"",Data!B2444,"")</f>
        <v/>
      </c>
      <c r="C2444" s="66" t="str">
        <f>IF(Data!$B2444:$C$5009&lt;&gt;"",Data!C2444,"")</f>
        <v/>
      </c>
    </row>
    <row r="2445" spans="1:3">
      <c r="A2445" s="6">
        <v>2436</v>
      </c>
      <c r="B2445" s="66" t="str">
        <f>IF(Data!B2445:$B$5009&lt;&gt;"",Data!B2445,"")</f>
        <v/>
      </c>
      <c r="C2445" s="66" t="str">
        <f>IF(Data!$B2445:$C$5009&lt;&gt;"",Data!C2445,"")</f>
        <v/>
      </c>
    </row>
    <row r="2446" spans="1:3">
      <c r="A2446" s="14">
        <v>2437</v>
      </c>
      <c r="B2446" s="66" t="str">
        <f>IF(Data!B2446:$B$5009&lt;&gt;"",Data!B2446,"")</f>
        <v/>
      </c>
      <c r="C2446" s="66" t="str">
        <f>IF(Data!$B2446:$C$5009&lt;&gt;"",Data!C2446,"")</f>
        <v/>
      </c>
    </row>
    <row r="2447" spans="1:3">
      <c r="A2447" s="6">
        <v>2438</v>
      </c>
      <c r="B2447" s="66" t="str">
        <f>IF(Data!B2447:$B$5009&lt;&gt;"",Data!B2447,"")</f>
        <v/>
      </c>
      <c r="C2447" s="66" t="str">
        <f>IF(Data!$B2447:$C$5009&lt;&gt;"",Data!C2447,"")</f>
        <v/>
      </c>
    </row>
    <row r="2448" spans="1:3">
      <c r="A2448" s="14">
        <v>2439</v>
      </c>
      <c r="B2448" s="66" t="str">
        <f>IF(Data!B2448:$B$5009&lt;&gt;"",Data!B2448,"")</f>
        <v/>
      </c>
      <c r="C2448" s="66" t="str">
        <f>IF(Data!$B2448:$C$5009&lt;&gt;"",Data!C2448,"")</f>
        <v/>
      </c>
    </row>
    <row r="2449" spans="1:3">
      <c r="A2449" s="6">
        <v>2440</v>
      </c>
      <c r="B2449" s="66" t="str">
        <f>IF(Data!B2449:$B$5009&lt;&gt;"",Data!B2449,"")</f>
        <v/>
      </c>
      <c r="C2449" s="66" t="str">
        <f>IF(Data!$B2449:$C$5009&lt;&gt;"",Data!C2449,"")</f>
        <v/>
      </c>
    </row>
    <row r="2450" spans="1:3">
      <c r="A2450" s="14">
        <v>2441</v>
      </c>
      <c r="B2450" s="66" t="str">
        <f>IF(Data!B2450:$B$5009&lt;&gt;"",Data!B2450,"")</f>
        <v/>
      </c>
      <c r="C2450" s="66" t="str">
        <f>IF(Data!$B2450:$C$5009&lt;&gt;"",Data!C2450,"")</f>
        <v/>
      </c>
    </row>
    <row r="2451" spans="1:3">
      <c r="A2451" s="6">
        <v>2442</v>
      </c>
      <c r="B2451" s="66" t="str">
        <f>IF(Data!B2451:$B$5009&lt;&gt;"",Data!B2451,"")</f>
        <v/>
      </c>
      <c r="C2451" s="66" t="str">
        <f>IF(Data!$B2451:$C$5009&lt;&gt;"",Data!C2451,"")</f>
        <v/>
      </c>
    </row>
    <row r="2452" spans="1:3">
      <c r="A2452" s="14">
        <v>2443</v>
      </c>
      <c r="B2452" s="66" t="str">
        <f>IF(Data!B2452:$B$5009&lt;&gt;"",Data!B2452,"")</f>
        <v/>
      </c>
      <c r="C2452" s="66" t="str">
        <f>IF(Data!$B2452:$C$5009&lt;&gt;"",Data!C2452,"")</f>
        <v/>
      </c>
    </row>
    <row r="2453" spans="1:3">
      <c r="A2453" s="6">
        <v>2444</v>
      </c>
      <c r="B2453" s="66" t="str">
        <f>IF(Data!B2453:$B$5009&lt;&gt;"",Data!B2453,"")</f>
        <v/>
      </c>
      <c r="C2453" s="66" t="str">
        <f>IF(Data!$B2453:$C$5009&lt;&gt;"",Data!C2453,"")</f>
        <v/>
      </c>
    </row>
    <row r="2454" spans="1:3">
      <c r="A2454" s="14">
        <v>2445</v>
      </c>
      <c r="B2454" s="66" t="str">
        <f>IF(Data!B2454:$B$5009&lt;&gt;"",Data!B2454,"")</f>
        <v/>
      </c>
      <c r="C2454" s="66" t="str">
        <f>IF(Data!$B2454:$C$5009&lt;&gt;"",Data!C2454,"")</f>
        <v/>
      </c>
    </row>
    <row r="2455" spans="1:3">
      <c r="A2455" s="6">
        <v>2446</v>
      </c>
      <c r="B2455" s="66" t="str">
        <f>IF(Data!B2455:$B$5009&lt;&gt;"",Data!B2455,"")</f>
        <v/>
      </c>
      <c r="C2455" s="66" t="str">
        <f>IF(Data!$B2455:$C$5009&lt;&gt;"",Data!C2455,"")</f>
        <v/>
      </c>
    </row>
    <row r="2456" spans="1:3">
      <c r="A2456" s="14">
        <v>2447</v>
      </c>
      <c r="B2456" s="66" t="str">
        <f>IF(Data!B2456:$B$5009&lt;&gt;"",Data!B2456,"")</f>
        <v/>
      </c>
      <c r="C2456" s="66" t="str">
        <f>IF(Data!$B2456:$C$5009&lt;&gt;"",Data!C2456,"")</f>
        <v/>
      </c>
    </row>
    <row r="2457" spans="1:3">
      <c r="A2457" s="6">
        <v>2448</v>
      </c>
      <c r="B2457" s="66" t="str">
        <f>IF(Data!B2457:$B$5009&lt;&gt;"",Data!B2457,"")</f>
        <v/>
      </c>
      <c r="C2457" s="66" t="str">
        <f>IF(Data!$B2457:$C$5009&lt;&gt;"",Data!C2457,"")</f>
        <v/>
      </c>
    </row>
    <row r="2458" spans="1:3">
      <c r="A2458" s="14">
        <v>2449</v>
      </c>
      <c r="B2458" s="66" t="str">
        <f>IF(Data!B2458:$B$5009&lt;&gt;"",Data!B2458,"")</f>
        <v/>
      </c>
      <c r="C2458" s="66" t="str">
        <f>IF(Data!$B2458:$C$5009&lt;&gt;"",Data!C2458,"")</f>
        <v/>
      </c>
    </row>
    <row r="2459" spans="1:3">
      <c r="A2459" s="6">
        <v>2450</v>
      </c>
      <c r="B2459" s="66" t="str">
        <f>IF(Data!B2459:$B$5009&lt;&gt;"",Data!B2459,"")</f>
        <v/>
      </c>
      <c r="C2459" s="66" t="str">
        <f>IF(Data!$B2459:$C$5009&lt;&gt;"",Data!C2459,"")</f>
        <v/>
      </c>
    </row>
    <row r="2460" spans="1:3">
      <c r="A2460" s="14">
        <v>2451</v>
      </c>
      <c r="B2460" s="66" t="str">
        <f>IF(Data!B2460:$B$5009&lt;&gt;"",Data!B2460,"")</f>
        <v/>
      </c>
      <c r="C2460" s="66" t="str">
        <f>IF(Data!$B2460:$C$5009&lt;&gt;"",Data!C2460,"")</f>
        <v/>
      </c>
    </row>
    <row r="2461" spans="1:3">
      <c r="A2461" s="6">
        <v>2452</v>
      </c>
      <c r="B2461" s="66" t="str">
        <f>IF(Data!B2461:$B$5009&lt;&gt;"",Data!B2461,"")</f>
        <v/>
      </c>
      <c r="C2461" s="66" t="str">
        <f>IF(Data!$B2461:$C$5009&lt;&gt;"",Data!C2461,"")</f>
        <v/>
      </c>
    </row>
    <row r="2462" spans="1:3">
      <c r="A2462" s="14">
        <v>2453</v>
      </c>
      <c r="B2462" s="66" t="str">
        <f>IF(Data!B2462:$B$5009&lt;&gt;"",Data!B2462,"")</f>
        <v/>
      </c>
      <c r="C2462" s="66" t="str">
        <f>IF(Data!$B2462:$C$5009&lt;&gt;"",Data!C2462,"")</f>
        <v/>
      </c>
    </row>
    <row r="2463" spans="1:3">
      <c r="A2463" s="6">
        <v>2454</v>
      </c>
      <c r="B2463" s="66" t="str">
        <f>IF(Data!B2463:$B$5009&lt;&gt;"",Data!B2463,"")</f>
        <v/>
      </c>
      <c r="C2463" s="66" t="str">
        <f>IF(Data!$B2463:$C$5009&lt;&gt;"",Data!C2463,"")</f>
        <v/>
      </c>
    </row>
    <row r="2464" spans="1:3">
      <c r="A2464" s="14">
        <v>2455</v>
      </c>
      <c r="B2464" s="66" t="str">
        <f>IF(Data!B2464:$B$5009&lt;&gt;"",Data!B2464,"")</f>
        <v/>
      </c>
      <c r="C2464" s="66" t="str">
        <f>IF(Data!$B2464:$C$5009&lt;&gt;"",Data!C2464,"")</f>
        <v/>
      </c>
    </row>
    <row r="2465" spans="1:3">
      <c r="A2465" s="6">
        <v>2456</v>
      </c>
      <c r="B2465" s="66" t="str">
        <f>IF(Data!B2465:$B$5009&lt;&gt;"",Data!B2465,"")</f>
        <v/>
      </c>
      <c r="C2465" s="66" t="str">
        <f>IF(Data!$B2465:$C$5009&lt;&gt;"",Data!C2465,"")</f>
        <v/>
      </c>
    </row>
    <row r="2466" spans="1:3">
      <c r="A2466" s="14">
        <v>2457</v>
      </c>
      <c r="B2466" s="66" t="str">
        <f>IF(Data!B2466:$B$5009&lt;&gt;"",Data!B2466,"")</f>
        <v/>
      </c>
      <c r="C2466" s="66" t="str">
        <f>IF(Data!$B2466:$C$5009&lt;&gt;"",Data!C2466,"")</f>
        <v/>
      </c>
    </row>
    <row r="2467" spans="1:3">
      <c r="A2467" s="6">
        <v>2458</v>
      </c>
      <c r="B2467" s="66" t="str">
        <f>IF(Data!B2467:$B$5009&lt;&gt;"",Data!B2467,"")</f>
        <v/>
      </c>
      <c r="C2467" s="66" t="str">
        <f>IF(Data!$B2467:$C$5009&lt;&gt;"",Data!C2467,"")</f>
        <v/>
      </c>
    </row>
    <row r="2468" spans="1:3">
      <c r="A2468" s="14">
        <v>2459</v>
      </c>
      <c r="B2468" s="66" t="str">
        <f>IF(Data!B2468:$B$5009&lt;&gt;"",Data!B2468,"")</f>
        <v/>
      </c>
      <c r="C2468" s="66" t="str">
        <f>IF(Data!$B2468:$C$5009&lt;&gt;"",Data!C2468,"")</f>
        <v/>
      </c>
    </row>
    <row r="2469" spans="1:3">
      <c r="A2469" s="6">
        <v>2460</v>
      </c>
      <c r="B2469" s="66" t="str">
        <f>IF(Data!B2469:$B$5009&lt;&gt;"",Data!B2469,"")</f>
        <v/>
      </c>
      <c r="C2469" s="66" t="str">
        <f>IF(Data!$B2469:$C$5009&lt;&gt;"",Data!C2469,"")</f>
        <v/>
      </c>
    </row>
    <row r="2470" spans="1:3">
      <c r="A2470" s="14">
        <v>2461</v>
      </c>
      <c r="B2470" s="66" t="str">
        <f>IF(Data!B2470:$B$5009&lt;&gt;"",Data!B2470,"")</f>
        <v/>
      </c>
      <c r="C2470" s="66" t="str">
        <f>IF(Data!$B2470:$C$5009&lt;&gt;"",Data!C2470,"")</f>
        <v/>
      </c>
    </row>
    <row r="2471" spans="1:3">
      <c r="A2471" s="6">
        <v>2462</v>
      </c>
      <c r="B2471" s="66" t="str">
        <f>IF(Data!B2471:$B$5009&lt;&gt;"",Data!B2471,"")</f>
        <v/>
      </c>
      <c r="C2471" s="66" t="str">
        <f>IF(Data!$B2471:$C$5009&lt;&gt;"",Data!C2471,"")</f>
        <v/>
      </c>
    </row>
    <row r="2472" spans="1:3">
      <c r="A2472" s="14">
        <v>2463</v>
      </c>
      <c r="B2472" s="66" t="str">
        <f>IF(Data!B2472:$B$5009&lt;&gt;"",Data!B2472,"")</f>
        <v/>
      </c>
      <c r="C2472" s="66" t="str">
        <f>IF(Data!$B2472:$C$5009&lt;&gt;"",Data!C2472,"")</f>
        <v/>
      </c>
    </row>
    <row r="2473" spans="1:3">
      <c r="A2473" s="6">
        <v>2464</v>
      </c>
      <c r="B2473" s="66" t="str">
        <f>IF(Data!B2473:$B$5009&lt;&gt;"",Data!B2473,"")</f>
        <v/>
      </c>
      <c r="C2473" s="66" t="str">
        <f>IF(Data!$B2473:$C$5009&lt;&gt;"",Data!C2473,"")</f>
        <v/>
      </c>
    </row>
    <row r="2474" spans="1:3">
      <c r="A2474" s="14">
        <v>2465</v>
      </c>
      <c r="B2474" s="66" t="str">
        <f>IF(Data!B2474:$B$5009&lt;&gt;"",Data!B2474,"")</f>
        <v/>
      </c>
      <c r="C2474" s="66" t="str">
        <f>IF(Data!$B2474:$C$5009&lt;&gt;"",Data!C2474,"")</f>
        <v/>
      </c>
    </row>
    <row r="2475" spans="1:3">
      <c r="A2475" s="6">
        <v>2466</v>
      </c>
      <c r="B2475" s="66" t="str">
        <f>IF(Data!B2475:$B$5009&lt;&gt;"",Data!B2475,"")</f>
        <v/>
      </c>
      <c r="C2475" s="66" t="str">
        <f>IF(Data!$B2475:$C$5009&lt;&gt;"",Data!C2475,"")</f>
        <v/>
      </c>
    </row>
    <row r="2476" spans="1:3">
      <c r="A2476" s="14">
        <v>2467</v>
      </c>
      <c r="B2476" s="66" t="str">
        <f>IF(Data!B2476:$B$5009&lt;&gt;"",Data!B2476,"")</f>
        <v/>
      </c>
      <c r="C2476" s="66" t="str">
        <f>IF(Data!$B2476:$C$5009&lt;&gt;"",Data!C2476,"")</f>
        <v/>
      </c>
    </row>
    <row r="2477" spans="1:3">
      <c r="A2477" s="6">
        <v>2468</v>
      </c>
      <c r="B2477" s="66" t="str">
        <f>IF(Data!B2477:$B$5009&lt;&gt;"",Data!B2477,"")</f>
        <v/>
      </c>
      <c r="C2477" s="66" t="str">
        <f>IF(Data!$B2477:$C$5009&lt;&gt;"",Data!C2477,"")</f>
        <v/>
      </c>
    </row>
    <row r="2478" spans="1:3">
      <c r="A2478" s="14">
        <v>2469</v>
      </c>
      <c r="B2478" s="66" t="str">
        <f>IF(Data!B2478:$B$5009&lt;&gt;"",Data!B2478,"")</f>
        <v/>
      </c>
      <c r="C2478" s="66" t="str">
        <f>IF(Data!$B2478:$C$5009&lt;&gt;"",Data!C2478,"")</f>
        <v/>
      </c>
    </row>
    <row r="2479" spans="1:3">
      <c r="A2479" s="6">
        <v>2470</v>
      </c>
      <c r="B2479" s="66" t="str">
        <f>IF(Data!B2479:$B$5009&lt;&gt;"",Data!B2479,"")</f>
        <v/>
      </c>
      <c r="C2479" s="66" t="str">
        <f>IF(Data!$B2479:$C$5009&lt;&gt;"",Data!C2479,"")</f>
        <v/>
      </c>
    </row>
    <row r="2480" spans="1:3">
      <c r="A2480" s="14">
        <v>2471</v>
      </c>
      <c r="B2480" s="66" t="str">
        <f>IF(Data!B2480:$B$5009&lt;&gt;"",Data!B2480,"")</f>
        <v/>
      </c>
      <c r="C2480" s="66" t="str">
        <f>IF(Data!$B2480:$C$5009&lt;&gt;"",Data!C2480,"")</f>
        <v/>
      </c>
    </row>
    <row r="2481" spans="1:3">
      <c r="A2481" s="6">
        <v>2472</v>
      </c>
      <c r="B2481" s="66" t="str">
        <f>IF(Data!B2481:$B$5009&lt;&gt;"",Data!B2481,"")</f>
        <v/>
      </c>
      <c r="C2481" s="66" t="str">
        <f>IF(Data!$B2481:$C$5009&lt;&gt;"",Data!C2481,"")</f>
        <v/>
      </c>
    </row>
    <row r="2482" spans="1:3">
      <c r="A2482" s="14">
        <v>2473</v>
      </c>
      <c r="B2482" s="66" t="str">
        <f>IF(Data!B2482:$B$5009&lt;&gt;"",Data!B2482,"")</f>
        <v/>
      </c>
      <c r="C2482" s="66" t="str">
        <f>IF(Data!$B2482:$C$5009&lt;&gt;"",Data!C2482,"")</f>
        <v/>
      </c>
    </row>
    <row r="2483" spans="1:3">
      <c r="A2483" s="6">
        <v>2474</v>
      </c>
      <c r="B2483" s="66" t="str">
        <f>IF(Data!B2483:$B$5009&lt;&gt;"",Data!B2483,"")</f>
        <v/>
      </c>
      <c r="C2483" s="66" t="str">
        <f>IF(Data!$B2483:$C$5009&lt;&gt;"",Data!C2483,"")</f>
        <v/>
      </c>
    </row>
    <row r="2484" spans="1:3">
      <c r="A2484" s="14">
        <v>2475</v>
      </c>
      <c r="B2484" s="66" t="str">
        <f>IF(Data!B2484:$B$5009&lt;&gt;"",Data!B2484,"")</f>
        <v/>
      </c>
      <c r="C2484" s="66" t="str">
        <f>IF(Data!$B2484:$C$5009&lt;&gt;"",Data!C2484,"")</f>
        <v/>
      </c>
    </row>
    <row r="2485" spans="1:3">
      <c r="A2485" s="6">
        <v>2476</v>
      </c>
      <c r="B2485" s="66" t="str">
        <f>IF(Data!B2485:$B$5009&lt;&gt;"",Data!B2485,"")</f>
        <v/>
      </c>
      <c r="C2485" s="66" t="str">
        <f>IF(Data!$B2485:$C$5009&lt;&gt;"",Data!C2485,"")</f>
        <v/>
      </c>
    </row>
    <row r="2486" spans="1:3">
      <c r="A2486" s="14">
        <v>2477</v>
      </c>
      <c r="B2486" s="66" t="str">
        <f>IF(Data!B2486:$B$5009&lt;&gt;"",Data!B2486,"")</f>
        <v/>
      </c>
      <c r="C2486" s="66" t="str">
        <f>IF(Data!$B2486:$C$5009&lt;&gt;"",Data!C2486,"")</f>
        <v/>
      </c>
    </row>
    <row r="2487" spans="1:3">
      <c r="A2487" s="6">
        <v>2478</v>
      </c>
      <c r="B2487" s="66" t="str">
        <f>IF(Data!B2487:$B$5009&lt;&gt;"",Data!B2487,"")</f>
        <v/>
      </c>
      <c r="C2487" s="66" t="str">
        <f>IF(Data!$B2487:$C$5009&lt;&gt;"",Data!C2487,"")</f>
        <v/>
      </c>
    </row>
    <row r="2488" spans="1:3">
      <c r="A2488" s="14">
        <v>2479</v>
      </c>
      <c r="B2488" s="66" t="str">
        <f>IF(Data!B2488:$B$5009&lt;&gt;"",Data!B2488,"")</f>
        <v/>
      </c>
      <c r="C2488" s="66" t="str">
        <f>IF(Data!$B2488:$C$5009&lt;&gt;"",Data!C2488,"")</f>
        <v/>
      </c>
    </row>
    <row r="2489" spans="1:3">
      <c r="A2489" s="6">
        <v>2480</v>
      </c>
      <c r="B2489" s="66" t="str">
        <f>IF(Data!B2489:$B$5009&lt;&gt;"",Data!B2489,"")</f>
        <v/>
      </c>
      <c r="C2489" s="66" t="str">
        <f>IF(Data!$B2489:$C$5009&lt;&gt;"",Data!C2489,"")</f>
        <v/>
      </c>
    </row>
    <row r="2490" spans="1:3">
      <c r="A2490" s="14">
        <v>2481</v>
      </c>
      <c r="B2490" s="66" t="str">
        <f>IF(Data!B2490:$B$5009&lt;&gt;"",Data!B2490,"")</f>
        <v/>
      </c>
      <c r="C2490" s="66" t="str">
        <f>IF(Data!$B2490:$C$5009&lt;&gt;"",Data!C2490,"")</f>
        <v/>
      </c>
    </row>
    <row r="2491" spans="1:3">
      <c r="A2491" s="6">
        <v>2482</v>
      </c>
      <c r="B2491" s="66" t="str">
        <f>IF(Data!B2491:$B$5009&lt;&gt;"",Data!B2491,"")</f>
        <v/>
      </c>
      <c r="C2491" s="66" t="str">
        <f>IF(Data!$B2491:$C$5009&lt;&gt;"",Data!C2491,"")</f>
        <v/>
      </c>
    </row>
    <row r="2492" spans="1:3">
      <c r="A2492" s="14">
        <v>2483</v>
      </c>
      <c r="B2492" s="66" t="str">
        <f>IF(Data!B2492:$B$5009&lt;&gt;"",Data!B2492,"")</f>
        <v/>
      </c>
      <c r="C2492" s="66" t="str">
        <f>IF(Data!$B2492:$C$5009&lt;&gt;"",Data!C2492,"")</f>
        <v/>
      </c>
    </row>
    <row r="2493" spans="1:3">
      <c r="A2493" s="6">
        <v>2484</v>
      </c>
      <c r="B2493" s="66" t="str">
        <f>IF(Data!B2493:$B$5009&lt;&gt;"",Data!B2493,"")</f>
        <v/>
      </c>
      <c r="C2493" s="66" t="str">
        <f>IF(Data!$B2493:$C$5009&lt;&gt;"",Data!C2493,"")</f>
        <v/>
      </c>
    </row>
    <row r="2494" spans="1:3">
      <c r="A2494" s="14">
        <v>2485</v>
      </c>
      <c r="B2494" s="66" t="str">
        <f>IF(Data!B2494:$B$5009&lt;&gt;"",Data!B2494,"")</f>
        <v/>
      </c>
      <c r="C2494" s="66" t="str">
        <f>IF(Data!$B2494:$C$5009&lt;&gt;"",Data!C2494,"")</f>
        <v/>
      </c>
    </row>
    <row r="2495" spans="1:3">
      <c r="A2495" s="6">
        <v>2486</v>
      </c>
      <c r="B2495" s="66" t="str">
        <f>IF(Data!B2495:$B$5009&lt;&gt;"",Data!B2495,"")</f>
        <v/>
      </c>
      <c r="C2495" s="66" t="str">
        <f>IF(Data!$B2495:$C$5009&lt;&gt;"",Data!C2495,"")</f>
        <v/>
      </c>
    </row>
    <row r="2496" spans="1:3">
      <c r="A2496" s="14">
        <v>2487</v>
      </c>
      <c r="B2496" s="66" t="str">
        <f>IF(Data!B2496:$B$5009&lt;&gt;"",Data!B2496,"")</f>
        <v/>
      </c>
      <c r="C2496" s="66" t="str">
        <f>IF(Data!$B2496:$C$5009&lt;&gt;"",Data!C2496,"")</f>
        <v/>
      </c>
    </row>
    <row r="2497" spans="1:3">
      <c r="A2497" s="6">
        <v>2488</v>
      </c>
      <c r="B2497" s="66" t="str">
        <f>IF(Data!B2497:$B$5009&lt;&gt;"",Data!B2497,"")</f>
        <v/>
      </c>
      <c r="C2497" s="66" t="str">
        <f>IF(Data!$B2497:$C$5009&lt;&gt;"",Data!C2497,"")</f>
        <v/>
      </c>
    </row>
    <row r="2498" spans="1:3">
      <c r="A2498" s="14">
        <v>2489</v>
      </c>
      <c r="B2498" s="66" t="str">
        <f>IF(Data!B2498:$B$5009&lt;&gt;"",Data!B2498,"")</f>
        <v/>
      </c>
      <c r="C2498" s="66" t="str">
        <f>IF(Data!$B2498:$C$5009&lt;&gt;"",Data!C2498,"")</f>
        <v/>
      </c>
    </row>
    <row r="2499" spans="1:3">
      <c r="A2499" s="6">
        <v>2490</v>
      </c>
      <c r="B2499" s="66" t="str">
        <f>IF(Data!B2499:$B$5009&lt;&gt;"",Data!B2499,"")</f>
        <v/>
      </c>
      <c r="C2499" s="66" t="str">
        <f>IF(Data!$B2499:$C$5009&lt;&gt;"",Data!C2499,"")</f>
        <v/>
      </c>
    </row>
    <row r="2500" spans="1:3">
      <c r="A2500" s="14">
        <v>2491</v>
      </c>
      <c r="B2500" s="66" t="str">
        <f>IF(Data!B2500:$B$5009&lt;&gt;"",Data!B2500,"")</f>
        <v/>
      </c>
      <c r="C2500" s="66" t="str">
        <f>IF(Data!$B2500:$C$5009&lt;&gt;"",Data!C2500,"")</f>
        <v/>
      </c>
    </row>
    <row r="2501" spans="1:3">
      <c r="A2501" s="6">
        <v>2492</v>
      </c>
      <c r="B2501" s="66" t="str">
        <f>IF(Data!B2501:$B$5009&lt;&gt;"",Data!B2501,"")</f>
        <v/>
      </c>
      <c r="C2501" s="66" t="str">
        <f>IF(Data!$B2501:$C$5009&lt;&gt;"",Data!C2501,"")</f>
        <v/>
      </c>
    </row>
    <row r="2502" spans="1:3">
      <c r="A2502" s="14">
        <v>2493</v>
      </c>
      <c r="B2502" s="66" t="str">
        <f>IF(Data!B2502:$B$5009&lt;&gt;"",Data!B2502,"")</f>
        <v/>
      </c>
      <c r="C2502" s="66" t="str">
        <f>IF(Data!$B2502:$C$5009&lt;&gt;"",Data!C2502,"")</f>
        <v/>
      </c>
    </row>
    <row r="2503" spans="1:3">
      <c r="A2503" s="6">
        <v>2494</v>
      </c>
      <c r="B2503" s="66" t="str">
        <f>IF(Data!B2503:$B$5009&lt;&gt;"",Data!B2503,"")</f>
        <v/>
      </c>
      <c r="C2503" s="66" t="str">
        <f>IF(Data!$B2503:$C$5009&lt;&gt;"",Data!C2503,"")</f>
        <v/>
      </c>
    </row>
    <row r="2504" spans="1:3">
      <c r="A2504" s="14">
        <v>2495</v>
      </c>
      <c r="B2504" s="66" t="str">
        <f>IF(Data!B2504:$B$5009&lt;&gt;"",Data!B2504,"")</f>
        <v/>
      </c>
      <c r="C2504" s="66" t="str">
        <f>IF(Data!$B2504:$C$5009&lt;&gt;"",Data!C2504,"")</f>
        <v/>
      </c>
    </row>
    <row r="2505" spans="1:3">
      <c r="A2505" s="6">
        <v>2496</v>
      </c>
      <c r="B2505" s="66" t="str">
        <f>IF(Data!B2505:$B$5009&lt;&gt;"",Data!B2505,"")</f>
        <v/>
      </c>
      <c r="C2505" s="66" t="str">
        <f>IF(Data!$B2505:$C$5009&lt;&gt;"",Data!C2505,"")</f>
        <v/>
      </c>
    </row>
    <row r="2506" spans="1:3">
      <c r="A2506" s="14">
        <v>2497</v>
      </c>
      <c r="B2506" s="66" t="str">
        <f>IF(Data!B2506:$B$5009&lt;&gt;"",Data!B2506,"")</f>
        <v/>
      </c>
      <c r="C2506" s="66" t="str">
        <f>IF(Data!$B2506:$C$5009&lt;&gt;"",Data!C2506,"")</f>
        <v/>
      </c>
    </row>
    <row r="2507" spans="1:3">
      <c r="A2507" s="6">
        <v>2498</v>
      </c>
      <c r="B2507" s="66" t="str">
        <f>IF(Data!B2507:$B$5009&lt;&gt;"",Data!B2507,"")</f>
        <v/>
      </c>
      <c r="C2507" s="66" t="str">
        <f>IF(Data!$B2507:$C$5009&lt;&gt;"",Data!C2507,"")</f>
        <v/>
      </c>
    </row>
    <row r="2508" spans="1:3">
      <c r="A2508" s="14">
        <v>2499</v>
      </c>
      <c r="B2508" s="66" t="str">
        <f>IF(Data!B2508:$B$5009&lt;&gt;"",Data!B2508,"")</f>
        <v/>
      </c>
      <c r="C2508" s="66" t="str">
        <f>IF(Data!$B2508:$C$5009&lt;&gt;"",Data!C2508,"")</f>
        <v/>
      </c>
    </row>
    <row r="2509" spans="1:3">
      <c r="A2509" s="6">
        <v>2500</v>
      </c>
      <c r="B2509" s="66" t="str">
        <f>IF(Data!B2509:$B$5009&lt;&gt;"",Data!B2509,"")</f>
        <v/>
      </c>
      <c r="C2509" s="66" t="str">
        <f>IF(Data!$B2509:$C$5009&lt;&gt;"",Data!C2509,"")</f>
        <v/>
      </c>
    </row>
    <row r="2510" spans="1:3">
      <c r="A2510" s="14">
        <v>2501</v>
      </c>
      <c r="B2510" s="66" t="str">
        <f>IF(Data!B2510:$B$5009&lt;&gt;"",Data!B2510,"")</f>
        <v/>
      </c>
      <c r="C2510" s="66" t="str">
        <f>IF(Data!$B2510:$C$5009&lt;&gt;"",Data!C2510,"")</f>
        <v/>
      </c>
    </row>
    <row r="2511" spans="1:3">
      <c r="A2511" s="6">
        <v>2502</v>
      </c>
      <c r="B2511" s="66" t="str">
        <f>IF(Data!B2511:$B$5009&lt;&gt;"",Data!B2511,"")</f>
        <v/>
      </c>
      <c r="C2511" s="66" t="str">
        <f>IF(Data!$B2511:$C$5009&lt;&gt;"",Data!C2511,"")</f>
        <v/>
      </c>
    </row>
    <row r="2512" spans="1:3">
      <c r="A2512" s="14">
        <v>2503</v>
      </c>
      <c r="B2512" s="66" t="str">
        <f>IF(Data!B2512:$B$5009&lt;&gt;"",Data!B2512,"")</f>
        <v/>
      </c>
      <c r="C2512" s="66" t="str">
        <f>IF(Data!$B2512:$C$5009&lt;&gt;"",Data!C2512,"")</f>
        <v/>
      </c>
    </row>
    <row r="2513" spans="1:3">
      <c r="A2513" s="6">
        <v>2504</v>
      </c>
      <c r="B2513" s="66" t="str">
        <f>IF(Data!B2513:$B$5009&lt;&gt;"",Data!B2513,"")</f>
        <v/>
      </c>
      <c r="C2513" s="66" t="str">
        <f>IF(Data!$B2513:$C$5009&lt;&gt;"",Data!C2513,"")</f>
        <v/>
      </c>
    </row>
    <row r="2514" spans="1:3">
      <c r="A2514" s="14">
        <v>2505</v>
      </c>
      <c r="B2514" s="66" t="str">
        <f>IF(Data!B2514:$B$5009&lt;&gt;"",Data!B2514,"")</f>
        <v/>
      </c>
      <c r="C2514" s="66" t="str">
        <f>IF(Data!$B2514:$C$5009&lt;&gt;"",Data!C2514,"")</f>
        <v/>
      </c>
    </row>
    <row r="2515" spans="1:3">
      <c r="A2515" s="6">
        <v>2506</v>
      </c>
      <c r="B2515" s="66" t="str">
        <f>IF(Data!B2515:$B$5009&lt;&gt;"",Data!B2515,"")</f>
        <v/>
      </c>
      <c r="C2515" s="66" t="str">
        <f>IF(Data!$B2515:$C$5009&lt;&gt;"",Data!C2515,"")</f>
        <v/>
      </c>
    </row>
    <row r="2516" spans="1:3">
      <c r="A2516" s="14">
        <v>2507</v>
      </c>
      <c r="B2516" s="66" t="str">
        <f>IF(Data!B2516:$B$5009&lt;&gt;"",Data!B2516,"")</f>
        <v/>
      </c>
      <c r="C2516" s="66" t="str">
        <f>IF(Data!$B2516:$C$5009&lt;&gt;"",Data!C2516,"")</f>
        <v/>
      </c>
    </row>
    <row r="2517" spans="1:3">
      <c r="A2517" s="6">
        <v>2508</v>
      </c>
      <c r="B2517" s="66" t="str">
        <f>IF(Data!B2517:$B$5009&lt;&gt;"",Data!B2517,"")</f>
        <v/>
      </c>
      <c r="C2517" s="66" t="str">
        <f>IF(Data!$B2517:$C$5009&lt;&gt;"",Data!C2517,"")</f>
        <v/>
      </c>
    </row>
    <row r="2518" spans="1:3">
      <c r="A2518" s="14">
        <v>2509</v>
      </c>
      <c r="B2518" s="66" t="str">
        <f>IF(Data!B2518:$B$5009&lt;&gt;"",Data!B2518,"")</f>
        <v/>
      </c>
      <c r="C2518" s="66" t="str">
        <f>IF(Data!$B2518:$C$5009&lt;&gt;"",Data!C2518,"")</f>
        <v/>
      </c>
    </row>
    <row r="2519" spans="1:3">
      <c r="A2519" s="6">
        <v>2510</v>
      </c>
      <c r="B2519" s="66" t="str">
        <f>IF(Data!B2519:$B$5009&lt;&gt;"",Data!B2519,"")</f>
        <v/>
      </c>
      <c r="C2519" s="66" t="str">
        <f>IF(Data!$B2519:$C$5009&lt;&gt;"",Data!C2519,"")</f>
        <v/>
      </c>
    </row>
    <row r="2520" spans="1:3">
      <c r="A2520" s="14">
        <v>2511</v>
      </c>
      <c r="B2520" s="66" t="str">
        <f>IF(Data!B2520:$B$5009&lt;&gt;"",Data!B2520,"")</f>
        <v/>
      </c>
      <c r="C2520" s="66" t="str">
        <f>IF(Data!$B2520:$C$5009&lt;&gt;"",Data!C2520,"")</f>
        <v/>
      </c>
    </row>
    <row r="2521" spans="1:3">
      <c r="A2521" s="6">
        <v>2512</v>
      </c>
      <c r="B2521" s="66" t="str">
        <f>IF(Data!B2521:$B$5009&lt;&gt;"",Data!B2521,"")</f>
        <v/>
      </c>
      <c r="C2521" s="66" t="str">
        <f>IF(Data!$B2521:$C$5009&lt;&gt;"",Data!C2521,"")</f>
        <v/>
      </c>
    </row>
    <row r="2522" spans="1:3">
      <c r="A2522" s="14">
        <v>2513</v>
      </c>
      <c r="B2522" s="66" t="str">
        <f>IF(Data!B2522:$B$5009&lt;&gt;"",Data!B2522,"")</f>
        <v/>
      </c>
      <c r="C2522" s="66" t="str">
        <f>IF(Data!$B2522:$C$5009&lt;&gt;"",Data!C2522,"")</f>
        <v/>
      </c>
    </row>
    <row r="2523" spans="1:3">
      <c r="A2523" s="6">
        <v>2514</v>
      </c>
      <c r="B2523" s="66" t="str">
        <f>IF(Data!B2523:$B$5009&lt;&gt;"",Data!B2523,"")</f>
        <v/>
      </c>
      <c r="C2523" s="66" t="str">
        <f>IF(Data!$B2523:$C$5009&lt;&gt;"",Data!C2523,"")</f>
        <v/>
      </c>
    </row>
    <row r="2524" spans="1:3">
      <c r="A2524" s="14">
        <v>2515</v>
      </c>
      <c r="B2524" s="66" t="str">
        <f>IF(Data!B2524:$B$5009&lt;&gt;"",Data!B2524,"")</f>
        <v/>
      </c>
      <c r="C2524" s="66" t="str">
        <f>IF(Data!$B2524:$C$5009&lt;&gt;"",Data!C2524,"")</f>
        <v/>
      </c>
    </row>
    <row r="2525" spans="1:3">
      <c r="A2525" s="6">
        <v>2516</v>
      </c>
      <c r="B2525" s="66" t="str">
        <f>IF(Data!B2525:$B$5009&lt;&gt;"",Data!B2525,"")</f>
        <v/>
      </c>
      <c r="C2525" s="66" t="str">
        <f>IF(Data!$B2525:$C$5009&lt;&gt;"",Data!C2525,"")</f>
        <v/>
      </c>
    </row>
    <row r="2526" spans="1:3">
      <c r="A2526" s="14">
        <v>2517</v>
      </c>
      <c r="B2526" s="66" t="str">
        <f>IF(Data!B2526:$B$5009&lt;&gt;"",Data!B2526,"")</f>
        <v/>
      </c>
      <c r="C2526" s="66" t="str">
        <f>IF(Data!$B2526:$C$5009&lt;&gt;"",Data!C2526,"")</f>
        <v/>
      </c>
    </row>
    <row r="2527" spans="1:3">
      <c r="A2527" s="6">
        <v>2518</v>
      </c>
      <c r="B2527" s="66" t="str">
        <f>IF(Data!B2527:$B$5009&lt;&gt;"",Data!B2527,"")</f>
        <v/>
      </c>
      <c r="C2527" s="66" t="str">
        <f>IF(Data!$B2527:$C$5009&lt;&gt;"",Data!C2527,"")</f>
        <v/>
      </c>
    </row>
    <row r="2528" spans="1:3">
      <c r="A2528" s="14">
        <v>2519</v>
      </c>
      <c r="B2528" s="66" t="str">
        <f>IF(Data!B2528:$B$5009&lt;&gt;"",Data!B2528,"")</f>
        <v/>
      </c>
      <c r="C2528" s="66" t="str">
        <f>IF(Data!$B2528:$C$5009&lt;&gt;"",Data!C2528,"")</f>
        <v/>
      </c>
    </row>
    <row r="2529" spans="1:3">
      <c r="A2529" s="6">
        <v>2520</v>
      </c>
      <c r="B2529" s="66" t="str">
        <f>IF(Data!B2529:$B$5009&lt;&gt;"",Data!B2529,"")</f>
        <v/>
      </c>
      <c r="C2529" s="66" t="str">
        <f>IF(Data!$B2529:$C$5009&lt;&gt;"",Data!C2529,"")</f>
        <v/>
      </c>
    </row>
    <row r="2530" spans="1:3">
      <c r="A2530" s="14">
        <v>2521</v>
      </c>
      <c r="B2530" s="66" t="str">
        <f>IF(Data!B2530:$B$5009&lt;&gt;"",Data!B2530,"")</f>
        <v/>
      </c>
      <c r="C2530" s="66" t="str">
        <f>IF(Data!$B2530:$C$5009&lt;&gt;"",Data!C2530,"")</f>
        <v/>
      </c>
    </row>
    <row r="2531" spans="1:3">
      <c r="A2531" s="6">
        <v>2522</v>
      </c>
      <c r="B2531" s="66" t="str">
        <f>IF(Data!B2531:$B$5009&lt;&gt;"",Data!B2531,"")</f>
        <v/>
      </c>
      <c r="C2531" s="66" t="str">
        <f>IF(Data!$B2531:$C$5009&lt;&gt;"",Data!C2531,"")</f>
        <v/>
      </c>
    </row>
    <row r="2532" spans="1:3">
      <c r="A2532" s="14">
        <v>2523</v>
      </c>
      <c r="B2532" s="66" t="str">
        <f>IF(Data!B2532:$B$5009&lt;&gt;"",Data!B2532,"")</f>
        <v/>
      </c>
      <c r="C2532" s="66" t="str">
        <f>IF(Data!$B2532:$C$5009&lt;&gt;"",Data!C2532,"")</f>
        <v/>
      </c>
    </row>
    <row r="2533" spans="1:3">
      <c r="A2533" s="6">
        <v>2524</v>
      </c>
      <c r="B2533" s="66" t="str">
        <f>IF(Data!B2533:$B$5009&lt;&gt;"",Data!B2533,"")</f>
        <v/>
      </c>
      <c r="C2533" s="66" t="str">
        <f>IF(Data!$B2533:$C$5009&lt;&gt;"",Data!C2533,"")</f>
        <v/>
      </c>
    </row>
    <row r="2534" spans="1:3">
      <c r="A2534" s="14">
        <v>2525</v>
      </c>
      <c r="B2534" s="66" t="str">
        <f>IF(Data!B2534:$B$5009&lt;&gt;"",Data!B2534,"")</f>
        <v/>
      </c>
      <c r="C2534" s="66" t="str">
        <f>IF(Data!$B2534:$C$5009&lt;&gt;"",Data!C2534,"")</f>
        <v/>
      </c>
    </row>
    <row r="2535" spans="1:3">
      <c r="A2535" s="6">
        <v>2526</v>
      </c>
      <c r="B2535" s="66" t="str">
        <f>IF(Data!B2535:$B$5009&lt;&gt;"",Data!B2535,"")</f>
        <v/>
      </c>
      <c r="C2535" s="66" t="str">
        <f>IF(Data!$B2535:$C$5009&lt;&gt;"",Data!C2535,"")</f>
        <v/>
      </c>
    </row>
    <row r="2536" spans="1:3">
      <c r="A2536" s="14">
        <v>2527</v>
      </c>
      <c r="B2536" s="66" t="str">
        <f>IF(Data!B2536:$B$5009&lt;&gt;"",Data!B2536,"")</f>
        <v/>
      </c>
      <c r="C2536" s="66" t="str">
        <f>IF(Data!$B2536:$C$5009&lt;&gt;"",Data!C2536,"")</f>
        <v/>
      </c>
    </row>
    <row r="2537" spans="1:3">
      <c r="A2537" s="6">
        <v>2528</v>
      </c>
      <c r="B2537" s="66" t="str">
        <f>IF(Data!B2537:$B$5009&lt;&gt;"",Data!B2537,"")</f>
        <v/>
      </c>
      <c r="C2537" s="66" t="str">
        <f>IF(Data!$B2537:$C$5009&lt;&gt;"",Data!C2537,"")</f>
        <v/>
      </c>
    </row>
    <row r="2538" spans="1:3">
      <c r="A2538" s="14">
        <v>2529</v>
      </c>
      <c r="B2538" s="66" t="str">
        <f>IF(Data!B2538:$B$5009&lt;&gt;"",Data!B2538,"")</f>
        <v/>
      </c>
      <c r="C2538" s="66" t="str">
        <f>IF(Data!$B2538:$C$5009&lt;&gt;"",Data!C2538,"")</f>
        <v/>
      </c>
    </row>
    <row r="2539" spans="1:3">
      <c r="A2539" s="6">
        <v>2530</v>
      </c>
      <c r="B2539" s="66" t="str">
        <f>IF(Data!B2539:$B$5009&lt;&gt;"",Data!B2539,"")</f>
        <v/>
      </c>
      <c r="C2539" s="66" t="str">
        <f>IF(Data!$B2539:$C$5009&lt;&gt;"",Data!C2539,"")</f>
        <v/>
      </c>
    </row>
    <row r="2540" spans="1:3">
      <c r="A2540" s="14">
        <v>2531</v>
      </c>
      <c r="B2540" s="66" t="str">
        <f>IF(Data!B2540:$B$5009&lt;&gt;"",Data!B2540,"")</f>
        <v/>
      </c>
      <c r="C2540" s="66" t="str">
        <f>IF(Data!$B2540:$C$5009&lt;&gt;"",Data!C2540,"")</f>
        <v/>
      </c>
    </row>
    <row r="2541" spans="1:3">
      <c r="A2541" s="6">
        <v>2532</v>
      </c>
      <c r="B2541" s="66" t="str">
        <f>IF(Data!B2541:$B$5009&lt;&gt;"",Data!B2541,"")</f>
        <v/>
      </c>
      <c r="C2541" s="66" t="str">
        <f>IF(Data!$B2541:$C$5009&lt;&gt;"",Data!C2541,"")</f>
        <v/>
      </c>
    </row>
    <row r="2542" spans="1:3">
      <c r="A2542" s="14">
        <v>2533</v>
      </c>
      <c r="B2542" s="66" t="str">
        <f>IF(Data!B2542:$B$5009&lt;&gt;"",Data!B2542,"")</f>
        <v/>
      </c>
      <c r="C2542" s="66" t="str">
        <f>IF(Data!$B2542:$C$5009&lt;&gt;"",Data!C2542,"")</f>
        <v/>
      </c>
    </row>
    <row r="2543" spans="1:3">
      <c r="A2543" s="6">
        <v>2534</v>
      </c>
      <c r="B2543" s="66" t="str">
        <f>IF(Data!B2543:$B$5009&lt;&gt;"",Data!B2543,"")</f>
        <v/>
      </c>
      <c r="C2543" s="66" t="str">
        <f>IF(Data!$B2543:$C$5009&lt;&gt;"",Data!C2543,"")</f>
        <v/>
      </c>
    </row>
    <row r="2544" spans="1:3">
      <c r="A2544" s="14">
        <v>2535</v>
      </c>
      <c r="B2544" s="66" t="str">
        <f>IF(Data!B2544:$B$5009&lt;&gt;"",Data!B2544,"")</f>
        <v/>
      </c>
      <c r="C2544" s="66" t="str">
        <f>IF(Data!$B2544:$C$5009&lt;&gt;"",Data!C2544,"")</f>
        <v/>
      </c>
    </row>
    <row r="2545" spans="1:3">
      <c r="A2545" s="6">
        <v>2536</v>
      </c>
      <c r="B2545" s="66" t="str">
        <f>IF(Data!B2545:$B$5009&lt;&gt;"",Data!B2545,"")</f>
        <v/>
      </c>
      <c r="C2545" s="66" t="str">
        <f>IF(Data!$B2545:$C$5009&lt;&gt;"",Data!C2545,"")</f>
        <v/>
      </c>
    </row>
    <row r="2546" spans="1:3">
      <c r="A2546" s="14">
        <v>2537</v>
      </c>
      <c r="B2546" s="66" t="str">
        <f>IF(Data!B2546:$B$5009&lt;&gt;"",Data!B2546,"")</f>
        <v/>
      </c>
      <c r="C2546" s="66" t="str">
        <f>IF(Data!$B2546:$C$5009&lt;&gt;"",Data!C2546,"")</f>
        <v/>
      </c>
    </row>
    <row r="2547" spans="1:3">
      <c r="A2547" s="6">
        <v>2538</v>
      </c>
      <c r="B2547" s="66" t="str">
        <f>IF(Data!B2547:$B$5009&lt;&gt;"",Data!B2547,"")</f>
        <v/>
      </c>
      <c r="C2547" s="66" t="str">
        <f>IF(Data!$B2547:$C$5009&lt;&gt;"",Data!C2547,"")</f>
        <v/>
      </c>
    </row>
    <row r="2548" spans="1:3">
      <c r="A2548" s="14">
        <v>2539</v>
      </c>
      <c r="B2548" s="66" t="str">
        <f>IF(Data!B2548:$B$5009&lt;&gt;"",Data!B2548,"")</f>
        <v/>
      </c>
      <c r="C2548" s="66" t="str">
        <f>IF(Data!$B2548:$C$5009&lt;&gt;"",Data!C2548,"")</f>
        <v/>
      </c>
    </row>
    <row r="2549" spans="1:3">
      <c r="A2549" s="6">
        <v>2540</v>
      </c>
      <c r="B2549" s="66" t="str">
        <f>IF(Data!B2549:$B$5009&lt;&gt;"",Data!B2549,"")</f>
        <v/>
      </c>
      <c r="C2549" s="66" t="str">
        <f>IF(Data!$B2549:$C$5009&lt;&gt;"",Data!C2549,"")</f>
        <v/>
      </c>
    </row>
    <row r="2550" spans="1:3">
      <c r="A2550" s="14">
        <v>2541</v>
      </c>
      <c r="B2550" s="66" t="str">
        <f>IF(Data!B2550:$B$5009&lt;&gt;"",Data!B2550,"")</f>
        <v/>
      </c>
      <c r="C2550" s="66" t="str">
        <f>IF(Data!$B2550:$C$5009&lt;&gt;"",Data!C2550,"")</f>
        <v/>
      </c>
    </row>
    <row r="2551" spans="1:3">
      <c r="A2551" s="6">
        <v>2542</v>
      </c>
      <c r="B2551" s="66" t="str">
        <f>IF(Data!B2551:$B$5009&lt;&gt;"",Data!B2551,"")</f>
        <v/>
      </c>
      <c r="C2551" s="66" t="str">
        <f>IF(Data!$B2551:$C$5009&lt;&gt;"",Data!C2551,"")</f>
        <v/>
      </c>
    </row>
    <row r="2552" spans="1:3">
      <c r="A2552" s="14">
        <v>2543</v>
      </c>
      <c r="B2552" s="66" t="str">
        <f>IF(Data!B2552:$B$5009&lt;&gt;"",Data!B2552,"")</f>
        <v/>
      </c>
      <c r="C2552" s="66" t="str">
        <f>IF(Data!$B2552:$C$5009&lt;&gt;"",Data!C2552,"")</f>
        <v/>
      </c>
    </row>
    <row r="2553" spans="1:3">
      <c r="A2553" s="6">
        <v>2544</v>
      </c>
      <c r="B2553" s="66" t="str">
        <f>IF(Data!B2553:$B$5009&lt;&gt;"",Data!B2553,"")</f>
        <v/>
      </c>
      <c r="C2553" s="66" t="str">
        <f>IF(Data!$B2553:$C$5009&lt;&gt;"",Data!C2553,"")</f>
        <v/>
      </c>
    </row>
    <row r="2554" spans="1:3">
      <c r="A2554" s="14">
        <v>2545</v>
      </c>
      <c r="B2554" s="66" t="str">
        <f>IF(Data!B2554:$B$5009&lt;&gt;"",Data!B2554,"")</f>
        <v/>
      </c>
      <c r="C2554" s="66" t="str">
        <f>IF(Data!$B2554:$C$5009&lt;&gt;"",Data!C2554,"")</f>
        <v/>
      </c>
    </row>
    <row r="2555" spans="1:3">
      <c r="A2555" s="6">
        <v>2546</v>
      </c>
      <c r="B2555" s="66" t="str">
        <f>IF(Data!B2555:$B$5009&lt;&gt;"",Data!B2555,"")</f>
        <v/>
      </c>
      <c r="C2555" s="66" t="str">
        <f>IF(Data!$B2555:$C$5009&lt;&gt;"",Data!C2555,"")</f>
        <v/>
      </c>
    </row>
    <row r="2556" spans="1:3">
      <c r="A2556" s="14">
        <v>2547</v>
      </c>
      <c r="B2556" s="66" t="str">
        <f>IF(Data!B2556:$B$5009&lt;&gt;"",Data!B2556,"")</f>
        <v/>
      </c>
      <c r="C2556" s="66" t="str">
        <f>IF(Data!$B2556:$C$5009&lt;&gt;"",Data!C2556,"")</f>
        <v/>
      </c>
    </row>
    <row r="2557" spans="1:3">
      <c r="A2557" s="6">
        <v>2548</v>
      </c>
      <c r="B2557" s="66" t="str">
        <f>IF(Data!B2557:$B$5009&lt;&gt;"",Data!B2557,"")</f>
        <v/>
      </c>
      <c r="C2557" s="66" t="str">
        <f>IF(Data!$B2557:$C$5009&lt;&gt;"",Data!C2557,"")</f>
        <v/>
      </c>
    </row>
    <row r="2558" spans="1:3">
      <c r="A2558" s="14">
        <v>2549</v>
      </c>
      <c r="B2558" s="66" t="str">
        <f>IF(Data!B2558:$B$5009&lt;&gt;"",Data!B2558,"")</f>
        <v/>
      </c>
      <c r="C2558" s="66" t="str">
        <f>IF(Data!$B2558:$C$5009&lt;&gt;"",Data!C2558,"")</f>
        <v/>
      </c>
    </row>
    <row r="2559" spans="1:3">
      <c r="A2559" s="6">
        <v>2550</v>
      </c>
      <c r="B2559" s="66" t="str">
        <f>IF(Data!B2559:$B$5009&lt;&gt;"",Data!B2559,"")</f>
        <v/>
      </c>
      <c r="C2559" s="66" t="str">
        <f>IF(Data!$B2559:$C$5009&lt;&gt;"",Data!C2559,"")</f>
        <v/>
      </c>
    </row>
    <row r="2560" spans="1:3">
      <c r="A2560" s="14">
        <v>2551</v>
      </c>
      <c r="B2560" s="66" t="str">
        <f>IF(Data!B2560:$B$5009&lt;&gt;"",Data!B2560,"")</f>
        <v/>
      </c>
      <c r="C2560" s="66" t="str">
        <f>IF(Data!$B2560:$C$5009&lt;&gt;"",Data!C2560,"")</f>
        <v/>
      </c>
    </row>
    <row r="2561" spans="1:3">
      <c r="A2561" s="6">
        <v>2552</v>
      </c>
      <c r="B2561" s="66" t="str">
        <f>IF(Data!B2561:$B$5009&lt;&gt;"",Data!B2561,"")</f>
        <v/>
      </c>
      <c r="C2561" s="66" t="str">
        <f>IF(Data!$B2561:$C$5009&lt;&gt;"",Data!C2561,"")</f>
        <v/>
      </c>
    </row>
    <row r="2562" spans="1:3">
      <c r="A2562" s="14">
        <v>2553</v>
      </c>
      <c r="B2562" s="66" t="str">
        <f>IF(Data!B2562:$B$5009&lt;&gt;"",Data!B2562,"")</f>
        <v/>
      </c>
      <c r="C2562" s="66" t="str">
        <f>IF(Data!$B2562:$C$5009&lt;&gt;"",Data!C2562,"")</f>
        <v/>
      </c>
    </row>
    <row r="2563" spans="1:3">
      <c r="A2563" s="6">
        <v>2554</v>
      </c>
      <c r="B2563" s="66" t="str">
        <f>IF(Data!B2563:$B$5009&lt;&gt;"",Data!B2563,"")</f>
        <v/>
      </c>
      <c r="C2563" s="66" t="str">
        <f>IF(Data!$B2563:$C$5009&lt;&gt;"",Data!C2563,"")</f>
        <v/>
      </c>
    </row>
    <row r="2564" spans="1:3">
      <c r="A2564" s="14">
        <v>2555</v>
      </c>
      <c r="B2564" s="66" t="str">
        <f>IF(Data!B2564:$B$5009&lt;&gt;"",Data!B2564,"")</f>
        <v/>
      </c>
      <c r="C2564" s="66" t="str">
        <f>IF(Data!$B2564:$C$5009&lt;&gt;"",Data!C2564,"")</f>
        <v/>
      </c>
    </row>
    <row r="2565" spans="1:3">
      <c r="A2565" s="6">
        <v>2556</v>
      </c>
      <c r="B2565" s="66" t="str">
        <f>IF(Data!B2565:$B$5009&lt;&gt;"",Data!B2565,"")</f>
        <v/>
      </c>
      <c r="C2565" s="66" t="str">
        <f>IF(Data!$B2565:$C$5009&lt;&gt;"",Data!C2565,"")</f>
        <v/>
      </c>
    </row>
    <row r="2566" spans="1:3">
      <c r="A2566" s="14">
        <v>2557</v>
      </c>
      <c r="B2566" s="66" t="str">
        <f>IF(Data!B2566:$B$5009&lt;&gt;"",Data!B2566,"")</f>
        <v/>
      </c>
      <c r="C2566" s="66" t="str">
        <f>IF(Data!$B2566:$C$5009&lt;&gt;"",Data!C2566,"")</f>
        <v/>
      </c>
    </row>
    <row r="2567" spans="1:3">
      <c r="A2567" s="6">
        <v>2558</v>
      </c>
      <c r="B2567" s="66" t="str">
        <f>IF(Data!B2567:$B$5009&lt;&gt;"",Data!B2567,"")</f>
        <v/>
      </c>
      <c r="C2567" s="66" t="str">
        <f>IF(Data!$B2567:$C$5009&lt;&gt;"",Data!C2567,"")</f>
        <v/>
      </c>
    </row>
    <row r="2568" spans="1:3">
      <c r="A2568" s="14">
        <v>2559</v>
      </c>
      <c r="B2568" s="66" t="str">
        <f>IF(Data!B2568:$B$5009&lt;&gt;"",Data!B2568,"")</f>
        <v/>
      </c>
      <c r="C2568" s="66" t="str">
        <f>IF(Data!$B2568:$C$5009&lt;&gt;"",Data!C2568,"")</f>
        <v/>
      </c>
    </row>
    <row r="2569" spans="1:3">
      <c r="A2569" s="6">
        <v>2560</v>
      </c>
      <c r="B2569" s="66" t="str">
        <f>IF(Data!B2569:$B$5009&lt;&gt;"",Data!B2569,"")</f>
        <v/>
      </c>
      <c r="C2569" s="66" t="str">
        <f>IF(Data!$B2569:$C$5009&lt;&gt;"",Data!C2569,"")</f>
        <v/>
      </c>
    </row>
    <row r="2570" spans="1:3">
      <c r="A2570" s="14">
        <v>2561</v>
      </c>
      <c r="B2570" s="66" t="str">
        <f>IF(Data!B2570:$B$5009&lt;&gt;"",Data!B2570,"")</f>
        <v/>
      </c>
      <c r="C2570" s="66" t="str">
        <f>IF(Data!$B2570:$C$5009&lt;&gt;"",Data!C2570,"")</f>
        <v/>
      </c>
    </row>
    <row r="2571" spans="1:3">
      <c r="A2571" s="6">
        <v>2562</v>
      </c>
      <c r="B2571" s="66" t="str">
        <f>IF(Data!B2571:$B$5009&lt;&gt;"",Data!B2571,"")</f>
        <v/>
      </c>
      <c r="C2571" s="66" t="str">
        <f>IF(Data!$B2571:$C$5009&lt;&gt;"",Data!C2571,"")</f>
        <v/>
      </c>
    </row>
    <row r="2572" spans="1:3">
      <c r="A2572" s="14">
        <v>2563</v>
      </c>
      <c r="B2572" s="66" t="str">
        <f>IF(Data!B2572:$B$5009&lt;&gt;"",Data!B2572,"")</f>
        <v/>
      </c>
      <c r="C2572" s="66" t="str">
        <f>IF(Data!$B2572:$C$5009&lt;&gt;"",Data!C2572,"")</f>
        <v/>
      </c>
    </row>
    <row r="2573" spans="1:3">
      <c r="A2573" s="6">
        <v>2564</v>
      </c>
      <c r="B2573" s="66" t="str">
        <f>IF(Data!B2573:$B$5009&lt;&gt;"",Data!B2573,"")</f>
        <v/>
      </c>
      <c r="C2573" s="66" t="str">
        <f>IF(Data!$B2573:$C$5009&lt;&gt;"",Data!C2573,"")</f>
        <v/>
      </c>
    </row>
    <row r="2574" spans="1:3">
      <c r="A2574" s="14">
        <v>2565</v>
      </c>
      <c r="B2574" s="66" t="str">
        <f>IF(Data!B2574:$B$5009&lt;&gt;"",Data!B2574,"")</f>
        <v/>
      </c>
      <c r="C2574" s="66" t="str">
        <f>IF(Data!$B2574:$C$5009&lt;&gt;"",Data!C2574,"")</f>
        <v/>
      </c>
    </row>
    <row r="2575" spans="1:3">
      <c r="A2575" s="6">
        <v>2566</v>
      </c>
      <c r="B2575" s="66" t="str">
        <f>IF(Data!B2575:$B$5009&lt;&gt;"",Data!B2575,"")</f>
        <v/>
      </c>
      <c r="C2575" s="66" t="str">
        <f>IF(Data!$B2575:$C$5009&lt;&gt;"",Data!C2575,"")</f>
        <v/>
      </c>
    </row>
    <row r="2576" spans="1:3">
      <c r="A2576" s="14">
        <v>2567</v>
      </c>
      <c r="B2576" s="66" t="str">
        <f>IF(Data!B2576:$B$5009&lt;&gt;"",Data!B2576,"")</f>
        <v/>
      </c>
      <c r="C2576" s="66" t="str">
        <f>IF(Data!$B2576:$C$5009&lt;&gt;"",Data!C2576,"")</f>
        <v/>
      </c>
    </row>
    <row r="2577" spans="1:3">
      <c r="A2577" s="6">
        <v>2568</v>
      </c>
      <c r="B2577" s="66" t="str">
        <f>IF(Data!B2577:$B$5009&lt;&gt;"",Data!B2577,"")</f>
        <v/>
      </c>
      <c r="C2577" s="66" t="str">
        <f>IF(Data!$B2577:$C$5009&lt;&gt;"",Data!C2577,"")</f>
        <v/>
      </c>
    </row>
    <row r="2578" spans="1:3">
      <c r="A2578" s="14">
        <v>2569</v>
      </c>
      <c r="B2578" s="66" t="str">
        <f>IF(Data!B2578:$B$5009&lt;&gt;"",Data!B2578,"")</f>
        <v/>
      </c>
      <c r="C2578" s="66" t="str">
        <f>IF(Data!$B2578:$C$5009&lt;&gt;"",Data!C2578,"")</f>
        <v/>
      </c>
    </row>
    <row r="2579" spans="1:3">
      <c r="A2579" s="6">
        <v>2570</v>
      </c>
      <c r="B2579" s="66" t="str">
        <f>IF(Data!B2579:$B$5009&lt;&gt;"",Data!B2579,"")</f>
        <v/>
      </c>
      <c r="C2579" s="66" t="str">
        <f>IF(Data!$B2579:$C$5009&lt;&gt;"",Data!C2579,"")</f>
        <v/>
      </c>
    </row>
    <row r="2580" spans="1:3">
      <c r="A2580" s="14">
        <v>2571</v>
      </c>
      <c r="B2580" s="66" t="str">
        <f>IF(Data!B2580:$B$5009&lt;&gt;"",Data!B2580,"")</f>
        <v/>
      </c>
      <c r="C2580" s="66" t="str">
        <f>IF(Data!$B2580:$C$5009&lt;&gt;"",Data!C2580,"")</f>
        <v/>
      </c>
    </row>
    <row r="2581" spans="1:3">
      <c r="A2581" s="6">
        <v>2572</v>
      </c>
      <c r="B2581" s="66" t="str">
        <f>IF(Data!B2581:$B$5009&lt;&gt;"",Data!B2581,"")</f>
        <v/>
      </c>
      <c r="C2581" s="66" t="str">
        <f>IF(Data!$B2581:$C$5009&lt;&gt;"",Data!C2581,"")</f>
        <v/>
      </c>
    </row>
    <row r="2582" spans="1:3">
      <c r="A2582" s="14">
        <v>2573</v>
      </c>
      <c r="B2582" s="66" t="str">
        <f>IF(Data!B2582:$B$5009&lt;&gt;"",Data!B2582,"")</f>
        <v/>
      </c>
      <c r="C2582" s="66" t="str">
        <f>IF(Data!$B2582:$C$5009&lt;&gt;"",Data!C2582,"")</f>
        <v/>
      </c>
    </row>
    <row r="2583" spans="1:3">
      <c r="A2583" s="6">
        <v>2574</v>
      </c>
      <c r="B2583" s="66" t="str">
        <f>IF(Data!B2583:$B$5009&lt;&gt;"",Data!B2583,"")</f>
        <v/>
      </c>
      <c r="C2583" s="66" t="str">
        <f>IF(Data!$B2583:$C$5009&lt;&gt;"",Data!C2583,"")</f>
        <v/>
      </c>
    </row>
    <row r="2584" spans="1:3">
      <c r="A2584" s="14">
        <v>2575</v>
      </c>
      <c r="B2584" s="66" t="str">
        <f>IF(Data!B2584:$B$5009&lt;&gt;"",Data!B2584,"")</f>
        <v/>
      </c>
      <c r="C2584" s="66" t="str">
        <f>IF(Data!$B2584:$C$5009&lt;&gt;"",Data!C2584,"")</f>
        <v/>
      </c>
    </row>
    <row r="2585" spans="1:3">
      <c r="A2585" s="6">
        <v>2576</v>
      </c>
      <c r="B2585" s="66" t="str">
        <f>IF(Data!B2585:$B$5009&lt;&gt;"",Data!B2585,"")</f>
        <v/>
      </c>
      <c r="C2585" s="66" t="str">
        <f>IF(Data!$B2585:$C$5009&lt;&gt;"",Data!C2585,"")</f>
        <v/>
      </c>
    </row>
    <row r="2586" spans="1:3">
      <c r="A2586" s="14">
        <v>2577</v>
      </c>
      <c r="B2586" s="66" t="str">
        <f>IF(Data!B2586:$B$5009&lt;&gt;"",Data!B2586,"")</f>
        <v/>
      </c>
      <c r="C2586" s="66" t="str">
        <f>IF(Data!$B2586:$C$5009&lt;&gt;"",Data!C2586,"")</f>
        <v/>
      </c>
    </row>
    <row r="2587" spans="1:3">
      <c r="A2587" s="6">
        <v>2578</v>
      </c>
      <c r="B2587" s="66" t="str">
        <f>IF(Data!B2587:$B$5009&lt;&gt;"",Data!B2587,"")</f>
        <v/>
      </c>
      <c r="C2587" s="66" t="str">
        <f>IF(Data!$B2587:$C$5009&lt;&gt;"",Data!C2587,"")</f>
        <v/>
      </c>
    </row>
    <row r="2588" spans="1:3">
      <c r="A2588" s="14">
        <v>2579</v>
      </c>
      <c r="B2588" s="66" t="str">
        <f>IF(Data!B2588:$B$5009&lt;&gt;"",Data!B2588,"")</f>
        <v/>
      </c>
      <c r="C2588" s="66" t="str">
        <f>IF(Data!$B2588:$C$5009&lt;&gt;"",Data!C2588,"")</f>
        <v/>
      </c>
    </row>
    <row r="2589" spans="1:3">
      <c r="A2589" s="6">
        <v>2580</v>
      </c>
      <c r="B2589" s="66" t="str">
        <f>IF(Data!B2589:$B$5009&lt;&gt;"",Data!B2589,"")</f>
        <v/>
      </c>
      <c r="C2589" s="66" t="str">
        <f>IF(Data!$B2589:$C$5009&lt;&gt;"",Data!C2589,"")</f>
        <v/>
      </c>
    </row>
    <row r="2590" spans="1:3">
      <c r="A2590" s="14">
        <v>2581</v>
      </c>
      <c r="B2590" s="66" t="str">
        <f>IF(Data!B2590:$B$5009&lt;&gt;"",Data!B2590,"")</f>
        <v/>
      </c>
      <c r="C2590" s="66" t="str">
        <f>IF(Data!$B2590:$C$5009&lt;&gt;"",Data!C2590,"")</f>
        <v/>
      </c>
    </row>
    <row r="2591" spans="1:3">
      <c r="A2591" s="6">
        <v>2582</v>
      </c>
      <c r="B2591" s="66" t="str">
        <f>IF(Data!B2591:$B$5009&lt;&gt;"",Data!B2591,"")</f>
        <v/>
      </c>
      <c r="C2591" s="66" t="str">
        <f>IF(Data!$B2591:$C$5009&lt;&gt;"",Data!C2591,"")</f>
        <v/>
      </c>
    </row>
    <row r="2592" spans="1:3">
      <c r="A2592" s="14">
        <v>2583</v>
      </c>
      <c r="B2592" s="66" t="str">
        <f>IF(Data!B2592:$B$5009&lt;&gt;"",Data!B2592,"")</f>
        <v/>
      </c>
      <c r="C2592" s="66" t="str">
        <f>IF(Data!$B2592:$C$5009&lt;&gt;"",Data!C2592,"")</f>
        <v/>
      </c>
    </row>
    <row r="2593" spans="1:3">
      <c r="A2593" s="6">
        <v>2584</v>
      </c>
      <c r="B2593" s="66" t="str">
        <f>IF(Data!B2593:$B$5009&lt;&gt;"",Data!B2593,"")</f>
        <v/>
      </c>
      <c r="C2593" s="66" t="str">
        <f>IF(Data!$B2593:$C$5009&lt;&gt;"",Data!C2593,"")</f>
        <v/>
      </c>
    </row>
    <row r="2594" spans="1:3">
      <c r="A2594" s="14">
        <v>2585</v>
      </c>
      <c r="B2594" s="66" t="str">
        <f>IF(Data!B2594:$B$5009&lt;&gt;"",Data!B2594,"")</f>
        <v/>
      </c>
      <c r="C2594" s="66" t="str">
        <f>IF(Data!$B2594:$C$5009&lt;&gt;"",Data!C2594,"")</f>
        <v/>
      </c>
    </row>
    <row r="2595" spans="1:3">
      <c r="A2595" s="6">
        <v>2586</v>
      </c>
      <c r="B2595" s="66" t="str">
        <f>IF(Data!B2595:$B$5009&lt;&gt;"",Data!B2595,"")</f>
        <v/>
      </c>
      <c r="C2595" s="66" t="str">
        <f>IF(Data!$B2595:$C$5009&lt;&gt;"",Data!C2595,"")</f>
        <v/>
      </c>
    </row>
    <row r="2596" spans="1:3">
      <c r="A2596" s="14">
        <v>2587</v>
      </c>
      <c r="B2596" s="66" t="str">
        <f>IF(Data!B2596:$B$5009&lt;&gt;"",Data!B2596,"")</f>
        <v/>
      </c>
      <c r="C2596" s="66" t="str">
        <f>IF(Data!$B2596:$C$5009&lt;&gt;"",Data!C2596,"")</f>
        <v/>
      </c>
    </row>
    <row r="2597" spans="1:3">
      <c r="A2597" s="6">
        <v>2588</v>
      </c>
      <c r="B2597" s="66" t="str">
        <f>IF(Data!B2597:$B$5009&lt;&gt;"",Data!B2597,"")</f>
        <v/>
      </c>
      <c r="C2597" s="66" t="str">
        <f>IF(Data!$B2597:$C$5009&lt;&gt;"",Data!C2597,"")</f>
        <v/>
      </c>
    </row>
    <row r="2598" spans="1:3">
      <c r="A2598" s="14">
        <v>2589</v>
      </c>
      <c r="B2598" s="66" t="str">
        <f>IF(Data!B2598:$B$5009&lt;&gt;"",Data!B2598,"")</f>
        <v/>
      </c>
      <c r="C2598" s="66" t="str">
        <f>IF(Data!$B2598:$C$5009&lt;&gt;"",Data!C2598,"")</f>
        <v/>
      </c>
    </row>
    <row r="2599" spans="1:3">
      <c r="A2599" s="6">
        <v>2590</v>
      </c>
      <c r="B2599" s="66" t="str">
        <f>IF(Data!B2599:$B$5009&lt;&gt;"",Data!B2599,"")</f>
        <v/>
      </c>
      <c r="C2599" s="66" t="str">
        <f>IF(Data!$B2599:$C$5009&lt;&gt;"",Data!C2599,"")</f>
        <v/>
      </c>
    </row>
    <row r="2600" spans="1:3">
      <c r="A2600" s="14">
        <v>2591</v>
      </c>
      <c r="B2600" s="66" t="str">
        <f>IF(Data!B2600:$B$5009&lt;&gt;"",Data!B2600,"")</f>
        <v/>
      </c>
      <c r="C2600" s="66" t="str">
        <f>IF(Data!$B2600:$C$5009&lt;&gt;"",Data!C2600,"")</f>
        <v/>
      </c>
    </row>
    <row r="2601" spans="1:3">
      <c r="A2601" s="6">
        <v>2592</v>
      </c>
      <c r="B2601" s="66" t="str">
        <f>IF(Data!B2601:$B$5009&lt;&gt;"",Data!B2601,"")</f>
        <v/>
      </c>
      <c r="C2601" s="66" t="str">
        <f>IF(Data!$B2601:$C$5009&lt;&gt;"",Data!C2601,"")</f>
        <v/>
      </c>
    </row>
    <row r="2602" spans="1:3">
      <c r="A2602" s="14">
        <v>2593</v>
      </c>
      <c r="B2602" s="66" t="str">
        <f>IF(Data!B2602:$B$5009&lt;&gt;"",Data!B2602,"")</f>
        <v/>
      </c>
      <c r="C2602" s="66" t="str">
        <f>IF(Data!$B2602:$C$5009&lt;&gt;"",Data!C2602,"")</f>
        <v/>
      </c>
    </row>
    <row r="2603" spans="1:3">
      <c r="A2603" s="6">
        <v>2594</v>
      </c>
      <c r="B2603" s="66" t="str">
        <f>IF(Data!B2603:$B$5009&lt;&gt;"",Data!B2603,"")</f>
        <v/>
      </c>
      <c r="C2603" s="66" t="str">
        <f>IF(Data!$B2603:$C$5009&lt;&gt;"",Data!C2603,"")</f>
        <v/>
      </c>
    </row>
    <row r="2604" spans="1:3">
      <c r="A2604" s="14">
        <v>2595</v>
      </c>
      <c r="B2604" s="66" t="str">
        <f>IF(Data!B2604:$B$5009&lt;&gt;"",Data!B2604,"")</f>
        <v/>
      </c>
      <c r="C2604" s="66" t="str">
        <f>IF(Data!$B2604:$C$5009&lt;&gt;"",Data!C2604,"")</f>
        <v/>
      </c>
    </row>
    <row r="2605" spans="1:3">
      <c r="A2605" s="6">
        <v>2596</v>
      </c>
      <c r="B2605" s="66" t="str">
        <f>IF(Data!B2605:$B$5009&lt;&gt;"",Data!B2605,"")</f>
        <v/>
      </c>
      <c r="C2605" s="66" t="str">
        <f>IF(Data!$B2605:$C$5009&lt;&gt;"",Data!C2605,"")</f>
        <v/>
      </c>
    </row>
    <row r="2606" spans="1:3">
      <c r="A2606" s="14">
        <v>2597</v>
      </c>
      <c r="B2606" s="66" t="str">
        <f>IF(Data!B2606:$B$5009&lt;&gt;"",Data!B2606,"")</f>
        <v/>
      </c>
      <c r="C2606" s="66" t="str">
        <f>IF(Data!$B2606:$C$5009&lt;&gt;"",Data!C2606,"")</f>
        <v/>
      </c>
    </row>
    <row r="2607" spans="1:3">
      <c r="A2607" s="6">
        <v>2598</v>
      </c>
      <c r="B2607" s="66" t="str">
        <f>IF(Data!B2607:$B$5009&lt;&gt;"",Data!B2607,"")</f>
        <v/>
      </c>
      <c r="C2607" s="66" t="str">
        <f>IF(Data!$B2607:$C$5009&lt;&gt;"",Data!C2607,"")</f>
        <v/>
      </c>
    </row>
    <row r="2608" spans="1:3">
      <c r="A2608" s="14">
        <v>2599</v>
      </c>
      <c r="B2608" s="66" t="str">
        <f>IF(Data!B2608:$B$5009&lt;&gt;"",Data!B2608,"")</f>
        <v/>
      </c>
      <c r="C2608" s="66" t="str">
        <f>IF(Data!$B2608:$C$5009&lt;&gt;"",Data!C2608,"")</f>
        <v/>
      </c>
    </row>
    <row r="2609" spans="1:3">
      <c r="A2609" s="6">
        <v>2600</v>
      </c>
      <c r="B2609" s="66" t="str">
        <f>IF(Data!B2609:$B$5009&lt;&gt;"",Data!B2609,"")</f>
        <v/>
      </c>
      <c r="C2609" s="66" t="str">
        <f>IF(Data!$B2609:$C$5009&lt;&gt;"",Data!C2609,"")</f>
        <v/>
      </c>
    </row>
    <row r="2610" spans="1:3">
      <c r="A2610" s="14">
        <v>2601</v>
      </c>
      <c r="B2610" s="66" t="str">
        <f>IF(Data!B2610:$B$5009&lt;&gt;"",Data!B2610,"")</f>
        <v/>
      </c>
      <c r="C2610" s="66" t="str">
        <f>IF(Data!$B2610:$C$5009&lt;&gt;"",Data!C2610,"")</f>
        <v/>
      </c>
    </row>
    <row r="2611" spans="1:3">
      <c r="A2611" s="6">
        <v>2602</v>
      </c>
      <c r="B2611" s="66" t="str">
        <f>IF(Data!B2611:$B$5009&lt;&gt;"",Data!B2611,"")</f>
        <v/>
      </c>
      <c r="C2611" s="66" t="str">
        <f>IF(Data!$B2611:$C$5009&lt;&gt;"",Data!C2611,"")</f>
        <v/>
      </c>
    </row>
    <row r="2612" spans="1:3">
      <c r="A2612" s="14">
        <v>2603</v>
      </c>
      <c r="B2612" s="66" t="str">
        <f>IF(Data!B2612:$B$5009&lt;&gt;"",Data!B2612,"")</f>
        <v/>
      </c>
      <c r="C2612" s="66" t="str">
        <f>IF(Data!$B2612:$C$5009&lt;&gt;"",Data!C2612,"")</f>
        <v/>
      </c>
    </row>
    <row r="2613" spans="1:3">
      <c r="A2613" s="6">
        <v>2604</v>
      </c>
      <c r="B2613" s="66" t="str">
        <f>IF(Data!B2613:$B$5009&lt;&gt;"",Data!B2613,"")</f>
        <v/>
      </c>
      <c r="C2613" s="66" t="str">
        <f>IF(Data!$B2613:$C$5009&lt;&gt;"",Data!C2613,"")</f>
        <v/>
      </c>
    </row>
    <row r="2614" spans="1:3">
      <c r="A2614" s="14">
        <v>2605</v>
      </c>
      <c r="B2614" s="66" t="str">
        <f>IF(Data!B2614:$B$5009&lt;&gt;"",Data!B2614,"")</f>
        <v/>
      </c>
      <c r="C2614" s="66" t="str">
        <f>IF(Data!$B2614:$C$5009&lt;&gt;"",Data!C2614,"")</f>
        <v/>
      </c>
    </row>
    <row r="2615" spans="1:3">
      <c r="A2615" s="6">
        <v>2606</v>
      </c>
      <c r="B2615" s="66" t="str">
        <f>IF(Data!B2615:$B$5009&lt;&gt;"",Data!B2615,"")</f>
        <v/>
      </c>
      <c r="C2615" s="66" t="str">
        <f>IF(Data!$B2615:$C$5009&lt;&gt;"",Data!C2615,"")</f>
        <v/>
      </c>
    </row>
    <row r="2616" spans="1:3">
      <c r="A2616" s="14">
        <v>2607</v>
      </c>
      <c r="B2616" s="66" t="str">
        <f>IF(Data!B2616:$B$5009&lt;&gt;"",Data!B2616,"")</f>
        <v/>
      </c>
      <c r="C2616" s="66" t="str">
        <f>IF(Data!$B2616:$C$5009&lt;&gt;"",Data!C2616,"")</f>
        <v/>
      </c>
    </row>
    <row r="2617" spans="1:3">
      <c r="A2617" s="6">
        <v>2608</v>
      </c>
      <c r="B2617" s="66" t="str">
        <f>IF(Data!B2617:$B$5009&lt;&gt;"",Data!B2617,"")</f>
        <v/>
      </c>
      <c r="C2617" s="66" t="str">
        <f>IF(Data!$B2617:$C$5009&lt;&gt;"",Data!C2617,"")</f>
        <v/>
      </c>
    </row>
    <row r="2618" spans="1:3">
      <c r="A2618" s="14">
        <v>2609</v>
      </c>
      <c r="B2618" s="66" t="str">
        <f>IF(Data!B2618:$B$5009&lt;&gt;"",Data!B2618,"")</f>
        <v/>
      </c>
      <c r="C2618" s="66" t="str">
        <f>IF(Data!$B2618:$C$5009&lt;&gt;"",Data!C2618,"")</f>
        <v/>
      </c>
    </row>
    <row r="2619" spans="1:3">
      <c r="A2619" s="6">
        <v>2610</v>
      </c>
      <c r="B2619" s="66" t="str">
        <f>IF(Data!B2619:$B$5009&lt;&gt;"",Data!B2619,"")</f>
        <v/>
      </c>
      <c r="C2619" s="66" t="str">
        <f>IF(Data!$B2619:$C$5009&lt;&gt;"",Data!C2619,"")</f>
        <v/>
      </c>
    </row>
    <row r="2620" spans="1:3">
      <c r="A2620" s="14">
        <v>2611</v>
      </c>
      <c r="B2620" s="66" t="str">
        <f>IF(Data!B2620:$B$5009&lt;&gt;"",Data!B2620,"")</f>
        <v/>
      </c>
      <c r="C2620" s="66" t="str">
        <f>IF(Data!$B2620:$C$5009&lt;&gt;"",Data!C2620,"")</f>
        <v/>
      </c>
    </row>
    <row r="2621" spans="1:3">
      <c r="A2621" s="6">
        <v>2612</v>
      </c>
      <c r="B2621" s="66" t="str">
        <f>IF(Data!B2621:$B$5009&lt;&gt;"",Data!B2621,"")</f>
        <v/>
      </c>
      <c r="C2621" s="66" t="str">
        <f>IF(Data!$B2621:$C$5009&lt;&gt;"",Data!C2621,"")</f>
        <v/>
      </c>
    </row>
    <row r="2622" spans="1:3">
      <c r="A2622" s="14">
        <v>2613</v>
      </c>
      <c r="B2622" s="66" t="str">
        <f>IF(Data!B2622:$B$5009&lt;&gt;"",Data!B2622,"")</f>
        <v/>
      </c>
      <c r="C2622" s="66" t="str">
        <f>IF(Data!$B2622:$C$5009&lt;&gt;"",Data!C2622,"")</f>
        <v/>
      </c>
    </row>
    <row r="2623" spans="1:3">
      <c r="A2623" s="6">
        <v>2614</v>
      </c>
      <c r="B2623" s="66" t="str">
        <f>IF(Data!B2623:$B$5009&lt;&gt;"",Data!B2623,"")</f>
        <v/>
      </c>
      <c r="C2623" s="66" t="str">
        <f>IF(Data!$B2623:$C$5009&lt;&gt;"",Data!C2623,"")</f>
        <v/>
      </c>
    </row>
    <row r="2624" spans="1:3">
      <c r="A2624" s="14">
        <v>2615</v>
      </c>
      <c r="B2624" s="66" t="str">
        <f>IF(Data!B2624:$B$5009&lt;&gt;"",Data!B2624,"")</f>
        <v/>
      </c>
      <c r="C2624" s="66" t="str">
        <f>IF(Data!$B2624:$C$5009&lt;&gt;"",Data!C2624,"")</f>
        <v/>
      </c>
    </row>
    <row r="2625" spans="1:3">
      <c r="A2625" s="6">
        <v>2616</v>
      </c>
      <c r="B2625" s="66" t="str">
        <f>IF(Data!B2625:$B$5009&lt;&gt;"",Data!B2625,"")</f>
        <v/>
      </c>
      <c r="C2625" s="66" t="str">
        <f>IF(Data!$B2625:$C$5009&lt;&gt;"",Data!C2625,"")</f>
        <v/>
      </c>
    </row>
    <row r="2626" spans="1:3">
      <c r="A2626" s="14">
        <v>2617</v>
      </c>
      <c r="B2626" s="66" t="str">
        <f>IF(Data!B2626:$B$5009&lt;&gt;"",Data!B2626,"")</f>
        <v/>
      </c>
      <c r="C2626" s="66" t="str">
        <f>IF(Data!$B2626:$C$5009&lt;&gt;"",Data!C2626,"")</f>
        <v/>
      </c>
    </row>
    <row r="2627" spans="1:3">
      <c r="A2627" s="6">
        <v>2618</v>
      </c>
      <c r="B2627" s="66" t="str">
        <f>IF(Data!B2627:$B$5009&lt;&gt;"",Data!B2627,"")</f>
        <v/>
      </c>
      <c r="C2627" s="66" t="str">
        <f>IF(Data!$B2627:$C$5009&lt;&gt;"",Data!C2627,"")</f>
        <v/>
      </c>
    </row>
    <row r="2628" spans="1:3">
      <c r="A2628" s="14">
        <v>2619</v>
      </c>
      <c r="B2628" s="66" t="str">
        <f>IF(Data!B2628:$B$5009&lt;&gt;"",Data!B2628,"")</f>
        <v/>
      </c>
      <c r="C2628" s="66" t="str">
        <f>IF(Data!$B2628:$C$5009&lt;&gt;"",Data!C2628,"")</f>
        <v/>
      </c>
    </row>
    <row r="2629" spans="1:3">
      <c r="A2629" s="6">
        <v>2620</v>
      </c>
      <c r="B2629" s="66" t="str">
        <f>IF(Data!B2629:$B$5009&lt;&gt;"",Data!B2629,"")</f>
        <v/>
      </c>
      <c r="C2629" s="66" t="str">
        <f>IF(Data!$B2629:$C$5009&lt;&gt;"",Data!C2629,"")</f>
        <v/>
      </c>
    </row>
    <row r="2630" spans="1:3">
      <c r="A2630" s="14">
        <v>2621</v>
      </c>
      <c r="B2630" s="66" t="str">
        <f>IF(Data!B2630:$B$5009&lt;&gt;"",Data!B2630,"")</f>
        <v/>
      </c>
      <c r="C2630" s="66" t="str">
        <f>IF(Data!$B2630:$C$5009&lt;&gt;"",Data!C2630,"")</f>
        <v/>
      </c>
    </row>
    <row r="2631" spans="1:3">
      <c r="A2631" s="6">
        <v>2622</v>
      </c>
      <c r="B2631" s="66" t="str">
        <f>IF(Data!B2631:$B$5009&lt;&gt;"",Data!B2631,"")</f>
        <v/>
      </c>
      <c r="C2631" s="66" t="str">
        <f>IF(Data!$B2631:$C$5009&lt;&gt;"",Data!C2631,"")</f>
        <v/>
      </c>
    </row>
    <row r="2632" spans="1:3">
      <c r="A2632" s="14">
        <v>2623</v>
      </c>
      <c r="B2632" s="66" t="str">
        <f>IF(Data!B2632:$B$5009&lt;&gt;"",Data!B2632,"")</f>
        <v/>
      </c>
      <c r="C2632" s="66" t="str">
        <f>IF(Data!$B2632:$C$5009&lt;&gt;"",Data!C2632,"")</f>
        <v/>
      </c>
    </row>
    <row r="2633" spans="1:3">
      <c r="A2633" s="6">
        <v>2624</v>
      </c>
      <c r="B2633" s="66" t="str">
        <f>IF(Data!B2633:$B$5009&lt;&gt;"",Data!B2633,"")</f>
        <v/>
      </c>
      <c r="C2633" s="66" t="str">
        <f>IF(Data!$B2633:$C$5009&lt;&gt;"",Data!C2633,"")</f>
        <v/>
      </c>
    </row>
    <row r="2634" spans="1:3">
      <c r="A2634" s="14">
        <v>2625</v>
      </c>
      <c r="B2634" s="66" t="str">
        <f>IF(Data!B2634:$B$5009&lt;&gt;"",Data!B2634,"")</f>
        <v/>
      </c>
      <c r="C2634" s="66" t="str">
        <f>IF(Data!$B2634:$C$5009&lt;&gt;"",Data!C2634,"")</f>
        <v/>
      </c>
    </row>
    <row r="2635" spans="1:3">
      <c r="A2635" s="6">
        <v>2626</v>
      </c>
      <c r="B2635" s="66" t="str">
        <f>IF(Data!B2635:$B$5009&lt;&gt;"",Data!B2635,"")</f>
        <v/>
      </c>
      <c r="C2635" s="66" t="str">
        <f>IF(Data!$B2635:$C$5009&lt;&gt;"",Data!C2635,"")</f>
        <v/>
      </c>
    </row>
    <row r="2636" spans="1:3">
      <c r="A2636" s="14">
        <v>2627</v>
      </c>
      <c r="B2636" s="66" t="str">
        <f>IF(Data!B2636:$B$5009&lt;&gt;"",Data!B2636,"")</f>
        <v/>
      </c>
      <c r="C2636" s="66" t="str">
        <f>IF(Data!$B2636:$C$5009&lt;&gt;"",Data!C2636,"")</f>
        <v/>
      </c>
    </row>
    <row r="2637" spans="1:3">
      <c r="A2637" s="6">
        <v>2628</v>
      </c>
      <c r="B2637" s="66" t="str">
        <f>IF(Data!B2637:$B$5009&lt;&gt;"",Data!B2637,"")</f>
        <v/>
      </c>
      <c r="C2637" s="66" t="str">
        <f>IF(Data!$B2637:$C$5009&lt;&gt;"",Data!C2637,"")</f>
        <v/>
      </c>
    </row>
    <row r="2638" spans="1:3">
      <c r="A2638" s="14">
        <v>2629</v>
      </c>
      <c r="B2638" s="66" t="str">
        <f>IF(Data!B2638:$B$5009&lt;&gt;"",Data!B2638,"")</f>
        <v/>
      </c>
      <c r="C2638" s="66" t="str">
        <f>IF(Data!$B2638:$C$5009&lt;&gt;"",Data!C2638,"")</f>
        <v/>
      </c>
    </row>
    <row r="2639" spans="1:3">
      <c r="A2639" s="6">
        <v>2630</v>
      </c>
      <c r="B2639" s="66" t="str">
        <f>IF(Data!B2639:$B$5009&lt;&gt;"",Data!B2639,"")</f>
        <v/>
      </c>
      <c r="C2639" s="66" t="str">
        <f>IF(Data!$B2639:$C$5009&lt;&gt;"",Data!C2639,"")</f>
        <v/>
      </c>
    </row>
    <row r="2640" spans="1:3">
      <c r="A2640" s="14">
        <v>2631</v>
      </c>
      <c r="B2640" s="66" t="str">
        <f>IF(Data!B2640:$B$5009&lt;&gt;"",Data!B2640,"")</f>
        <v/>
      </c>
      <c r="C2640" s="66" t="str">
        <f>IF(Data!$B2640:$C$5009&lt;&gt;"",Data!C2640,"")</f>
        <v/>
      </c>
    </row>
    <row r="2641" spans="1:3">
      <c r="A2641" s="6">
        <v>2632</v>
      </c>
      <c r="B2641" s="66" t="str">
        <f>IF(Data!B2641:$B$5009&lt;&gt;"",Data!B2641,"")</f>
        <v/>
      </c>
      <c r="C2641" s="66" t="str">
        <f>IF(Data!$B2641:$C$5009&lt;&gt;"",Data!C2641,"")</f>
        <v/>
      </c>
    </row>
    <row r="2642" spans="1:3">
      <c r="A2642" s="14">
        <v>2633</v>
      </c>
      <c r="B2642" s="66" t="str">
        <f>IF(Data!B2642:$B$5009&lt;&gt;"",Data!B2642,"")</f>
        <v/>
      </c>
      <c r="C2642" s="66" t="str">
        <f>IF(Data!$B2642:$C$5009&lt;&gt;"",Data!C2642,"")</f>
        <v/>
      </c>
    </row>
    <row r="2643" spans="1:3">
      <c r="A2643" s="6">
        <v>2634</v>
      </c>
      <c r="B2643" s="66" t="str">
        <f>IF(Data!B2643:$B$5009&lt;&gt;"",Data!B2643,"")</f>
        <v/>
      </c>
      <c r="C2643" s="66" t="str">
        <f>IF(Data!$B2643:$C$5009&lt;&gt;"",Data!C2643,"")</f>
        <v/>
      </c>
    </row>
    <row r="2644" spans="1:3">
      <c r="A2644" s="14">
        <v>2635</v>
      </c>
      <c r="B2644" s="66" t="str">
        <f>IF(Data!B2644:$B$5009&lt;&gt;"",Data!B2644,"")</f>
        <v/>
      </c>
      <c r="C2644" s="66" t="str">
        <f>IF(Data!$B2644:$C$5009&lt;&gt;"",Data!C2644,"")</f>
        <v/>
      </c>
    </row>
    <row r="2645" spans="1:3">
      <c r="A2645" s="6">
        <v>2636</v>
      </c>
      <c r="B2645" s="66" t="str">
        <f>IF(Data!B2645:$B$5009&lt;&gt;"",Data!B2645,"")</f>
        <v/>
      </c>
      <c r="C2645" s="66" t="str">
        <f>IF(Data!$B2645:$C$5009&lt;&gt;"",Data!C2645,"")</f>
        <v/>
      </c>
    </row>
    <row r="2646" spans="1:3">
      <c r="A2646" s="14">
        <v>2637</v>
      </c>
      <c r="B2646" s="66" t="str">
        <f>IF(Data!B2646:$B$5009&lt;&gt;"",Data!B2646,"")</f>
        <v/>
      </c>
      <c r="C2646" s="66" t="str">
        <f>IF(Data!$B2646:$C$5009&lt;&gt;"",Data!C2646,"")</f>
        <v/>
      </c>
    </row>
    <row r="2647" spans="1:3">
      <c r="A2647" s="6">
        <v>2638</v>
      </c>
      <c r="B2647" s="66" t="str">
        <f>IF(Data!B2647:$B$5009&lt;&gt;"",Data!B2647,"")</f>
        <v/>
      </c>
      <c r="C2647" s="66" t="str">
        <f>IF(Data!$B2647:$C$5009&lt;&gt;"",Data!C2647,"")</f>
        <v/>
      </c>
    </row>
    <row r="2648" spans="1:3">
      <c r="A2648" s="14">
        <v>2639</v>
      </c>
      <c r="B2648" s="66" t="str">
        <f>IF(Data!B2648:$B$5009&lt;&gt;"",Data!B2648,"")</f>
        <v/>
      </c>
      <c r="C2648" s="66" t="str">
        <f>IF(Data!$B2648:$C$5009&lt;&gt;"",Data!C2648,"")</f>
        <v/>
      </c>
    </row>
    <row r="2649" spans="1:3">
      <c r="A2649" s="6">
        <v>2640</v>
      </c>
      <c r="B2649" s="66" t="str">
        <f>IF(Data!B2649:$B$5009&lt;&gt;"",Data!B2649,"")</f>
        <v/>
      </c>
      <c r="C2649" s="66" t="str">
        <f>IF(Data!$B2649:$C$5009&lt;&gt;"",Data!C2649,"")</f>
        <v/>
      </c>
    </row>
    <row r="2650" spans="1:3">
      <c r="A2650" s="14">
        <v>2641</v>
      </c>
      <c r="B2650" s="66" t="str">
        <f>IF(Data!B2650:$B$5009&lt;&gt;"",Data!B2650,"")</f>
        <v/>
      </c>
      <c r="C2650" s="66" t="str">
        <f>IF(Data!$B2650:$C$5009&lt;&gt;"",Data!C2650,"")</f>
        <v/>
      </c>
    </row>
    <row r="2651" spans="1:3">
      <c r="A2651" s="6">
        <v>2642</v>
      </c>
      <c r="B2651" s="66" t="str">
        <f>IF(Data!B2651:$B$5009&lt;&gt;"",Data!B2651,"")</f>
        <v/>
      </c>
      <c r="C2651" s="66" t="str">
        <f>IF(Data!$B2651:$C$5009&lt;&gt;"",Data!C2651,"")</f>
        <v/>
      </c>
    </row>
    <row r="2652" spans="1:3">
      <c r="A2652" s="14">
        <v>2643</v>
      </c>
      <c r="B2652" s="66" t="str">
        <f>IF(Data!B2652:$B$5009&lt;&gt;"",Data!B2652,"")</f>
        <v/>
      </c>
      <c r="C2652" s="66" t="str">
        <f>IF(Data!$B2652:$C$5009&lt;&gt;"",Data!C2652,"")</f>
        <v/>
      </c>
    </row>
    <row r="2653" spans="1:3">
      <c r="A2653" s="6">
        <v>2644</v>
      </c>
      <c r="B2653" s="66" t="str">
        <f>IF(Data!B2653:$B$5009&lt;&gt;"",Data!B2653,"")</f>
        <v/>
      </c>
      <c r="C2653" s="66" t="str">
        <f>IF(Data!$B2653:$C$5009&lt;&gt;"",Data!C2653,"")</f>
        <v/>
      </c>
    </row>
    <row r="2654" spans="1:3">
      <c r="A2654" s="14">
        <v>2645</v>
      </c>
      <c r="B2654" s="66" t="str">
        <f>IF(Data!B2654:$B$5009&lt;&gt;"",Data!B2654,"")</f>
        <v/>
      </c>
      <c r="C2654" s="66" t="str">
        <f>IF(Data!$B2654:$C$5009&lt;&gt;"",Data!C2654,"")</f>
        <v/>
      </c>
    </row>
    <row r="2655" spans="1:3">
      <c r="A2655" s="6">
        <v>2646</v>
      </c>
      <c r="B2655" s="66" t="str">
        <f>IF(Data!B2655:$B$5009&lt;&gt;"",Data!B2655,"")</f>
        <v/>
      </c>
      <c r="C2655" s="66" t="str">
        <f>IF(Data!$B2655:$C$5009&lt;&gt;"",Data!C2655,"")</f>
        <v/>
      </c>
    </row>
    <row r="2656" spans="1:3">
      <c r="A2656" s="14">
        <v>2647</v>
      </c>
      <c r="B2656" s="66" t="str">
        <f>IF(Data!B2656:$B$5009&lt;&gt;"",Data!B2656,"")</f>
        <v/>
      </c>
      <c r="C2656" s="66" t="str">
        <f>IF(Data!$B2656:$C$5009&lt;&gt;"",Data!C2656,"")</f>
        <v/>
      </c>
    </row>
    <row r="2657" spans="1:3">
      <c r="A2657" s="6">
        <v>2648</v>
      </c>
      <c r="B2657" s="66" t="str">
        <f>IF(Data!B2657:$B$5009&lt;&gt;"",Data!B2657,"")</f>
        <v/>
      </c>
      <c r="C2657" s="66" t="str">
        <f>IF(Data!$B2657:$C$5009&lt;&gt;"",Data!C2657,"")</f>
        <v/>
      </c>
    </row>
    <row r="2658" spans="1:3">
      <c r="A2658" s="14">
        <v>2649</v>
      </c>
      <c r="B2658" s="66" t="str">
        <f>IF(Data!B2658:$B$5009&lt;&gt;"",Data!B2658,"")</f>
        <v/>
      </c>
      <c r="C2658" s="66" t="str">
        <f>IF(Data!$B2658:$C$5009&lt;&gt;"",Data!C2658,"")</f>
        <v/>
      </c>
    </row>
    <row r="2659" spans="1:3">
      <c r="A2659" s="6">
        <v>2650</v>
      </c>
      <c r="B2659" s="66" t="str">
        <f>IF(Data!B2659:$B$5009&lt;&gt;"",Data!B2659,"")</f>
        <v/>
      </c>
      <c r="C2659" s="66" t="str">
        <f>IF(Data!$B2659:$C$5009&lt;&gt;"",Data!C2659,"")</f>
        <v/>
      </c>
    </row>
    <row r="2660" spans="1:3">
      <c r="A2660" s="14">
        <v>2651</v>
      </c>
      <c r="B2660" s="66" t="str">
        <f>IF(Data!B2660:$B$5009&lt;&gt;"",Data!B2660,"")</f>
        <v/>
      </c>
      <c r="C2660" s="66" t="str">
        <f>IF(Data!$B2660:$C$5009&lt;&gt;"",Data!C2660,"")</f>
        <v/>
      </c>
    </row>
    <row r="2661" spans="1:3">
      <c r="A2661" s="6">
        <v>2652</v>
      </c>
      <c r="B2661" s="66" t="str">
        <f>IF(Data!B2661:$B$5009&lt;&gt;"",Data!B2661,"")</f>
        <v/>
      </c>
      <c r="C2661" s="66" t="str">
        <f>IF(Data!$B2661:$C$5009&lt;&gt;"",Data!C2661,"")</f>
        <v/>
      </c>
    </row>
    <row r="2662" spans="1:3">
      <c r="A2662" s="14">
        <v>2653</v>
      </c>
      <c r="B2662" s="66" t="str">
        <f>IF(Data!B2662:$B$5009&lt;&gt;"",Data!B2662,"")</f>
        <v/>
      </c>
      <c r="C2662" s="66" t="str">
        <f>IF(Data!$B2662:$C$5009&lt;&gt;"",Data!C2662,"")</f>
        <v/>
      </c>
    </row>
    <row r="2663" spans="1:3">
      <c r="A2663" s="6">
        <v>2654</v>
      </c>
      <c r="B2663" s="66" t="str">
        <f>IF(Data!B2663:$B$5009&lt;&gt;"",Data!B2663,"")</f>
        <v/>
      </c>
      <c r="C2663" s="66" t="str">
        <f>IF(Data!$B2663:$C$5009&lt;&gt;"",Data!C2663,"")</f>
        <v/>
      </c>
    </row>
    <row r="2664" spans="1:3">
      <c r="A2664" s="14">
        <v>2655</v>
      </c>
      <c r="B2664" s="66" t="str">
        <f>IF(Data!B2664:$B$5009&lt;&gt;"",Data!B2664,"")</f>
        <v/>
      </c>
      <c r="C2664" s="66" t="str">
        <f>IF(Data!$B2664:$C$5009&lt;&gt;"",Data!C2664,"")</f>
        <v/>
      </c>
    </row>
    <row r="2665" spans="1:3">
      <c r="A2665" s="6">
        <v>2656</v>
      </c>
      <c r="B2665" s="66" t="str">
        <f>IF(Data!B2665:$B$5009&lt;&gt;"",Data!B2665,"")</f>
        <v/>
      </c>
      <c r="C2665" s="66" t="str">
        <f>IF(Data!$B2665:$C$5009&lt;&gt;"",Data!C2665,"")</f>
        <v/>
      </c>
    </row>
    <row r="2666" spans="1:3">
      <c r="A2666" s="14">
        <v>2657</v>
      </c>
      <c r="B2666" s="66" t="str">
        <f>IF(Data!B2666:$B$5009&lt;&gt;"",Data!B2666,"")</f>
        <v/>
      </c>
      <c r="C2666" s="66" t="str">
        <f>IF(Data!$B2666:$C$5009&lt;&gt;"",Data!C2666,"")</f>
        <v/>
      </c>
    </row>
    <row r="2667" spans="1:3">
      <c r="A2667" s="6">
        <v>2658</v>
      </c>
      <c r="B2667" s="66" t="str">
        <f>IF(Data!B2667:$B$5009&lt;&gt;"",Data!B2667,"")</f>
        <v/>
      </c>
      <c r="C2667" s="66" t="str">
        <f>IF(Data!$B2667:$C$5009&lt;&gt;"",Data!C2667,"")</f>
        <v/>
      </c>
    </row>
    <row r="2668" spans="1:3">
      <c r="A2668" s="14">
        <v>2659</v>
      </c>
      <c r="B2668" s="66" t="str">
        <f>IF(Data!B2668:$B$5009&lt;&gt;"",Data!B2668,"")</f>
        <v/>
      </c>
      <c r="C2668" s="66" t="str">
        <f>IF(Data!$B2668:$C$5009&lt;&gt;"",Data!C2668,"")</f>
        <v/>
      </c>
    </row>
    <row r="2669" spans="1:3">
      <c r="A2669" s="6">
        <v>2660</v>
      </c>
      <c r="B2669" s="66" t="str">
        <f>IF(Data!B2669:$B$5009&lt;&gt;"",Data!B2669,"")</f>
        <v/>
      </c>
      <c r="C2669" s="66" t="str">
        <f>IF(Data!$B2669:$C$5009&lt;&gt;"",Data!C2669,"")</f>
        <v/>
      </c>
    </row>
    <row r="2670" spans="1:3">
      <c r="A2670" s="14">
        <v>2661</v>
      </c>
      <c r="B2670" s="66" t="str">
        <f>IF(Data!B2670:$B$5009&lt;&gt;"",Data!B2670,"")</f>
        <v/>
      </c>
      <c r="C2670" s="66" t="str">
        <f>IF(Data!$B2670:$C$5009&lt;&gt;"",Data!C2670,"")</f>
        <v/>
      </c>
    </row>
    <row r="2671" spans="1:3">
      <c r="A2671" s="6">
        <v>2662</v>
      </c>
      <c r="B2671" s="66" t="str">
        <f>IF(Data!B2671:$B$5009&lt;&gt;"",Data!B2671,"")</f>
        <v/>
      </c>
      <c r="C2671" s="66" t="str">
        <f>IF(Data!$B2671:$C$5009&lt;&gt;"",Data!C2671,"")</f>
        <v/>
      </c>
    </row>
    <row r="2672" spans="1:3">
      <c r="A2672" s="14">
        <v>2663</v>
      </c>
      <c r="B2672" s="66" t="str">
        <f>IF(Data!B2672:$B$5009&lt;&gt;"",Data!B2672,"")</f>
        <v/>
      </c>
      <c r="C2672" s="66" t="str">
        <f>IF(Data!$B2672:$C$5009&lt;&gt;"",Data!C2672,"")</f>
        <v/>
      </c>
    </row>
    <row r="2673" spans="1:3">
      <c r="A2673" s="6">
        <v>2664</v>
      </c>
      <c r="B2673" s="66" t="str">
        <f>IF(Data!B2673:$B$5009&lt;&gt;"",Data!B2673,"")</f>
        <v/>
      </c>
      <c r="C2673" s="66" t="str">
        <f>IF(Data!$B2673:$C$5009&lt;&gt;"",Data!C2673,"")</f>
        <v/>
      </c>
    </row>
    <row r="2674" spans="1:3">
      <c r="A2674" s="14">
        <v>2665</v>
      </c>
      <c r="B2674" s="66" t="str">
        <f>IF(Data!B2674:$B$5009&lt;&gt;"",Data!B2674,"")</f>
        <v/>
      </c>
      <c r="C2674" s="66" t="str">
        <f>IF(Data!$B2674:$C$5009&lt;&gt;"",Data!C2674,"")</f>
        <v/>
      </c>
    </row>
    <row r="2675" spans="1:3">
      <c r="A2675" s="6">
        <v>2666</v>
      </c>
      <c r="B2675" s="66" t="str">
        <f>IF(Data!B2675:$B$5009&lt;&gt;"",Data!B2675,"")</f>
        <v/>
      </c>
      <c r="C2675" s="66" t="str">
        <f>IF(Data!$B2675:$C$5009&lt;&gt;"",Data!C2675,"")</f>
        <v/>
      </c>
    </row>
    <row r="2676" spans="1:3">
      <c r="A2676" s="14">
        <v>2667</v>
      </c>
      <c r="B2676" s="66" t="str">
        <f>IF(Data!B2676:$B$5009&lt;&gt;"",Data!B2676,"")</f>
        <v/>
      </c>
      <c r="C2676" s="66" t="str">
        <f>IF(Data!$B2676:$C$5009&lt;&gt;"",Data!C2676,"")</f>
        <v/>
      </c>
    </row>
    <row r="2677" spans="1:3">
      <c r="A2677" s="6">
        <v>2668</v>
      </c>
      <c r="B2677" s="66" t="str">
        <f>IF(Data!B2677:$B$5009&lt;&gt;"",Data!B2677,"")</f>
        <v/>
      </c>
      <c r="C2677" s="66" t="str">
        <f>IF(Data!$B2677:$C$5009&lt;&gt;"",Data!C2677,"")</f>
        <v/>
      </c>
    </row>
    <row r="2678" spans="1:3">
      <c r="A2678" s="14">
        <v>2669</v>
      </c>
      <c r="B2678" s="66" t="str">
        <f>IF(Data!B2678:$B$5009&lt;&gt;"",Data!B2678,"")</f>
        <v/>
      </c>
      <c r="C2678" s="66" t="str">
        <f>IF(Data!$B2678:$C$5009&lt;&gt;"",Data!C2678,"")</f>
        <v/>
      </c>
    </row>
    <row r="2679" spans="1:3">
      <c r="A2679" s="6">
        <v>2670</v>
      </c>
      <c r="B2679" s="66" t="str">
        <f>IF(Data!B2679:$B$5009&lt;&gt;"",Data!B2679,"")</f>
        <v/>
      </c>
      <c r="C2679" s="66" t="str">
        <f>IF(Data!$B2679:$C$5009&lt;&gt;"",Data!C2679,"")</f>
        <v/>
      </c>
    </row>
    <row r="2680" spans="1:3">
      <c r="A2680" s="14">
        <v>2671</v>
      </c>
      <c r="B2680" s="66" t="str">
        <f>IF(Data!B2680:$B$5009&lt;&gt;"",Data!B2680,"")</f>
        <v/>
      </c>
      <c r="C2680" s="66" t="str">
        <f>IF(Data!$B2680:$C$5009&lt;&gt;"",Data!C2680,"")</f>
        <v/>
      </c>
    </row>
    <row r="2681" spans="1:3">
      <c r="A2681" s="6">
        <v>2672</v>
      </c>
      <c r="B2681" s="66" t="str">
        <f>IF(Data!B2681:$B$5009&lt;&gt;"",Data!B2681,"")</f>
        <v/>
      </c>
      <c r="C2681" s="66" t="str">
        <f>IF(Data!$B2681:$C$5009&lt;&gt;"",Data!C2681,"")</f>
        <v/>
      </c>
    </row>
    <row r="2682" spans="1:3">
      <c r="A2682" s="14">
        <v>2673</v>
      </c>
      <c r="B2682" s="66" t="str">
        <f>IF(Data!B2682:$B$5009&lt;&gt;"",Data!B2682,"")</f>
        <v/>
      </c>
      <c r="C2682" s="66" t="str">
        <f>IF(Data!$B2682:$C$5009&lt;&gt;"",Data!C2682,"")</f>
        <v/>
      </c>
    </row>
    <row r="2683" spans="1:3">
      <c r="A2683" s="6">
        <v>2674</v>
      </c>
      <c r="B2683" s="66" t="str">
        <f>IF(Data!B2683:$B$5009&lt;&gt;"",Data!B2683,"")</f>
        <v/>
      </c>
      <c r="C2683" s="66" t="str">
        <f>IF(Data!$B2683:$C$5009&lt;&gt;"",Data!C2683,"")</f>
        <v/>
      </c>
    </row>
    <row r="2684" spans="1:3">
      <c r="A2684" s="14">
        <v>2675</v>
      </c>
      <c r="B2684" s="66" t="str">
        <f>IF(Data!B2684:$B$5009&lt;&gt;"",Data!B2684,"")</f>
        <v/>
      </c>
      <c r="C2684" s="66" t="str">
        <f>IF(Data!$B2684:$C$5009&lt;&gt;"",Data!C2684,"")</f>
        <v/>
      </c>
    </row>
    <row r="2685" spans="1:3">
      <c r="A2685" s="6">
        <v>2676</v>
      </c>
      <c r="B2685" s="66" t="str">
        <f>IF(Data!B2685:$B$5009&lt;&gt;"",Data!B2685,"")</f>
        <v/>
      </c>
      <c r="C2685" s="66" t="str">
        <f>IF(Data!$B2685:$C$5009&lt;&gt;"",Data!C2685,"")</f>
        <v/>
      </c>
    </row>
    <row r="2686" spans="1:3">
      <c r="A2686" s="14">
        <v>2677</v>
      </c>
      <c r="B2686" s="66" t="str">
        <f>IF(Data!B2686:$B$5009&lt;&gt;"",Data!B2686,"")</f>
        <v/>
      </c>
      <c r="C2686" s="66" t="str">
        <f>IF(Data!$B2686:$C$5009&lt;&gt;"",Data!C2686,"")</f>
        <v/>
      </c>
    </row>
    <row r="2687" spans="1:3">
      <c r="A2687" s="6">
        <v>2678</v>
      </c>
      <c r="B2687" s="66" t="str">
        <f>IF(Data!B2687:$B$5009&lt;&gt;"",Data!B2687,"")</f>
        <v/>
      </c>
      <c r="C2687" s="66" t="str">
        <f>IF(Data!$B2687:$C$5009&lt;&gt;"",Data!C2687,"")</f>
        <v/>
      </c>
    </row>
    <row r="2688" spans="1:3">
      <c r="A2688" s="14">
        <v>2679</v>
      </c>
      <c r="B2688" s="66" t="str">
        <f>IF(Data!B2688:$B$5009&lt;&gt;"",Data!B2688,"")</f>
        <v/>
      </c>
      <c r="C2688" s="66" t="str">
        <f>IF(Data!$B2688:$C$5009&lt;&gt;"",Data!C2688,"")</f>
        <v/>
      </c>
    </row>
    <row r="2689" spans="1:3">
      <c r="A2689" s="6">
        <v>2680</v>
      </c>
      <c r="B2689" s="66" t="str">
        <f>IF(Data!B2689:$B$5009&lt;&gt;"",Data!B2689,"")</f>
        <v/>
      </c>
      <c r="C2689" s="66" t="str">
        <f>IF(Data!$B2689:$C$5009&lt;&gt;"",Data!C2689,"")</f>
        <v/>
      </c>
    </row>
    <row r="2690" spans="1:3">
      <c r="A2690" s="14">
        <v>2681</v>
      </c>
      <c r="B2690" s="66" t="str">
        <f>IF(Data!B2690:$B$5009&lt;&gt;"",Data!B2690,"")</f>
        <v/>
      </c>
      <c r="C2690" s="66" t="str">
        <f>IF(Data!$B2690:$C$5009&lt;&gt;"",Data!C2690,"")</f>
        <v/>
      </c>
    </row>
    <row r="2691" spans="1:3">
      <c r="A2691" s="6">
        <v>2682</v>
      </c>
      <c r="B2691" s="66" t="str">
        <f>IF(Data!B2691:$B$5009&lt;&gt;"",Data!B2691,"")</f>
        <v/>
      </c>
      <c r="C2691" s="66" t="str">
        <f>IF(Data!$B2691:$C$5009&lt;&gt;"",Data!C2691,"")</f>
        <v/>
      </c>
    </row>
    <row r="2692" spans="1:3">
      <c r="A2692" s="14">
        <v>2683</v>
      </c>
      <c r="B2692" s="66" t="str">
        <f>IF(Data!B2692:$B$5009&lt;&gt;"",Data!B2692,"")</f>
        <v/>
      </c>
      <c r="C2692" s="66" t="str">
        <f>IF(Data!$B2692:$C$5009&lt;&gt;"",Data!C2692,"")</f>
        <v/>
      </c>
    </row>
    <row r="2693" spans="1:3">
      <c r="A2693" s="6">
        <v>2684</v>
      </c>
      <c r="B2693" s="66" t="str">
        <f>IF(Data!B2693:$B$5009&lt;&gt;"",Data!B2693,"")</f>
        <v/>
      </c>
      <c r="C2693" s="66" t="str">
        <f>IF(Data!$B2693:$C$5009&lt;&gt;"",Data!C2693,"")</f>
        <v/>
      </c>
    </row>
    <row r="2694" spans="1:3">
      <c r="A2694" s="14">
        <v>2685</v>
      </c>
      <c r="B2694" s="66" t="str">
        <f>IF(Data!B2694:$B$5009&lt;&gt;"",Data!B2694,"")</f>
        <v/>
      </c>
      <c r="C2694" s="66" t="str">
        <f>IF(Data!$B2694:$C$5009&lt;&gt;"",Data!C2694,"")</f>
        <v/>
      </c>
    </row>
    <row r="2695" spans="1:3">
      <c r="A2695" s="6">
        <v>2686</v>
      </c>
      <c r="B2695" s="66" t="str">
        <f>IF(Data!B2695:$B$5009&lt;&gt;"",Data!B2695,"")</f>
        <v/>
      </c>
      <c r="C2695" s="66" t="str">
        <f>IF(Data!$B2695:$C$5009&lt;&gt;"",Data!C2695,"")</f>
        <v/>
      </c>
    </row>
    <row r="2696" spans="1:3">
      <c r="A2696" s="14">
        <v>2687</v>
      </c>
      <c r="B2696" s="66" t="str">
        <f>IF(Data!B2696:$B$5009&lt;&gt;"",Data!B2696,"")</f>
        <v/>
      </c>
      <c r="C2696" s="66" t="str">
        <f>IF(Data!$B2696:$C$5009&lt;&gt;"",Data!C2696,"")</f>
        <v/>
      </c>
    </row>
    <row r="2697" spans="1:3">
      <c r="A2697" s="6">
        <v>2688</v>
      </c>
      <c r="B2697" s="66" t="str">
        <f>IF(Data!B2697:$B$5009&lt;&gt;"",Data!B2697,"")</f>
        <v/>
      </c>
      <c r="C2697" s="66" t="str">
        <f>IF(Data!$B2697:$C$5009&lt;&gt;"",Data!C2697,"")</f>
        <v/>
      </c>
    </row>
    <row r="2698" spans="1:3">
      <c r="A2698" s="14">
        <v>2689</v>
      </c>
      <c r="B2698" s="66" t="str">
        <f>IF(Data!B2698:$B$5009&lt;&gt;"",Data!B2698,"")</f>
        <v/>
      </c>
      <c r="C2698" s="66" t="str">
        <f>IF(Data!$B2698:$C$5009&lt;&gt;"",Data!C2698,"")</f>
        <v/>
      </c>
    </row>
    <row r="2699" spans="1:3">
      <c r="A2699" s="6">
        <v>2690</v>
      </c>
      <c r="B2699" s="66" t="str">
        <f>IF(Data!B2699:$B$5009&lt;&gt;"",Data!B2699,"")</f>
        <v/>
      </c>
      <c r="C2699" s="66" t="str">
        <f>IF(Data!$B2699:$C$5009&lt;&gt;"",Data!C2699,"")</f>
        <v/>
      </c>
    </row>
    <row r="2700" spans="1:3">
      <c r="A2700" s="14">
        <v>2691</v>
      </c>
      <c r="B2700" s="66" t="str">
        <f>IF(Data!B2700:$B$5009&lt;&gt;"",Data!B2700,"")</f>
        <v/>
      </c>
      <c r="C2700" s="66" t="str">
        <f>IF(Data!$B2700:$C$5009&lt;&gt;"",Data!C2700,"")</f>
        <v/>
      </c>
    </row>
    <row r="2701" spans="1:3">
      <c r="A2701" s="6">
        <v>2692</v>
      </c>
      <c r="B2701" s="66" t="str">
        <f>IF(Data!B2701:$B$5009&lt;&gt;"",Data!B2701,"")</f>
        <v/>
      </c>
      <c r="C2701" s="66" t="str">
        <f>IF(Data!$B2701:$C$5009&lt;&gt;"",Data!C2701,"")</f>
        <v/>
      </c>
    </row>
    <row r="2702" spans="1:3">
      <c r="A2702" s="14">
        <v>2693</v>
      </c>
      <c r="B2702" s="66" t="str">
        <f>IF(Data!B2702:$B$5009&lt;&gt;"",Data!B2702,"")</f>
        <v/>
      </c>
      <c r="C2702" s="66" t="str">
        <f>IF(Data!$B2702:$C$5009&lt;&gt;"",Data!C2702,"")</f>
        <v/>
      </c>
    </row>
    <row r="2703" spans="1:3">
      <c r="A2703" s="6">
        <v>2694</v>
      </c>
      <c r="B2703" s="66" t="str">
        <f>IF(Data!B2703:$B$5009&lt;&gt;"",Data!B2703,"")</f>
        <v/>
      </c>
      <c r="C2703" s="66" t="str">
        <f>IF(Data!$B2703:$C$5009&lt;&gt;"",Data!C2703,"")</f>
        <v/>
      </c>
    </row>
    <row r="2704" spans="1:3">
      <c r="A2704" s="14">
        <v>2695</v>
      </c>
      <c r="B2704" s="66" t="str">
        <f>IF(Data!B2704:$B$5009&lt;&gt;"",Data!B2704,"")</f>
        <v/>
      </c>
      <c r="C2704" s="66" t="str">
        <f>IF(Data!$B2704:$C$5009&lt;&gt;"",Data!C2704,"")</f>
        <v/>
      </c>
    </row>
    <row r="2705" spans="1:3">
      <c r="A2705" s="6">
        <v>2696</v>
      </c>
      <c r="B2705" s="66" t="str">
        <f>IF(Data!B2705:$B$5009&lt;&gt;"",Data!B2705,"")</f>
        <v/>
      </c>
      <c r="C2705" s="66" t="str">
        <f>IF(Data!$B2705:$C$5009&lt;&gt;"",Data!C2705,"")</f>
        <v/>
      </c>
    </row>
    <row r="2706" spans="1:3">
      <c r="A2706" s="14">
        <v>2697</v>
      </c>
      <c r="B2706" s="66" t="str">
        <f>IF(Data!B2706:$B$5009&lt;&gt;"",Data!B2706,"")</f>
        <v/>
      </c>
      <c r="C2706" s="66" t="str">
        <f>IF(Data!$B2706:$C$5009&lt;&gt;"",Data!C2706,"")</f>
        <v/>
      </c>
    </row>
    <row r="2707" spans="1:3">
      <c r="A2707" s="6">
        <v>2698</v>
      </c>
      <c r="B2707" s="66" t="str">
        <f>IF(Data!B2707:$B$5009&lt;&gt;"",Data!B2707,"")</f>
        <v/>
      </c>
      <c r="C2707" s="66" t="str">
        <f>IF(Data!$B2707:$C$5009&lt;&gt;"",Data!C2707,"")</f>
        <v/>
      </c>
    </row>
    <row r="2708" spans="1:3">
      <c r="A2708" s="14">
        <v>2699</v>
      </c>
      <c r="B2708" s="66" t="str">
        <f>IF(Data!B2708:$B$5009&lt;&gt;"",Data!B2708,"")</f>
        <v/>
      </c>
      <c r="C2708" s="66" t="str">
        <f>IF(Data!$B2708:$C$5009&lt;&gt;"",Data!C2708,"")</f>
        <v/>
      </c>
    </row>
    <row r="2709" spans="1:3">
      <c r="A2709" s="6">
        <v>2700</v>
      </c>
      <c r="B2709" s="66" t="str">
        <f>IF(Data!B2709:$B$5009&lt;&gt;"",Data!B2709,"")</f>
        <v/>
      </c>
      <c r="C2709" s="66" t="str">
        <f>IF(Data!$B2709:$C$5009&lt;&gt;"",Data!C2709,"")</f>
        <v/>
      </c>
    </row>
    <row r="2710" spans="1:3">
      <c r="A2710" s="14">
        <v>2701</v>
      </c>
      <c r="B2710" s="66" t="str">
        <f>IF(Data!B2710:$B$5009&lt;&gt;"",Data!B2710,"")</f>
        <v/>
      </c>
      <c r="C2710" s="66" t="str">
        <f>IF(Data!$B2710:$C$5009&lt;&gt;"",Data!C2710,"")</f>
        <v/>
      </c>
    </row>
    <row r="2711" spans="1:3">
      <c r="A2711" s="6">
        <v>2702</v>
      </c>
      <c r="B2711" s="66" t="str">
        <f>IF(Data!B2711:$B$5009&lt;&gt;"",Data!B2711,"")</f>
        <v/>
      </c>
      <c r="C2711" s="66" t="str">
        <f>IF(Data!$B2711:$C$5009&lt;&gt;"",Data!C2711,"")</f>
        <v/>
      </c>
    </row>
    <row r="2712" spans="1:3">
      <c r="A2712" s="14">
        <v>2703</v>
      </c>
      <c r="B2712" s="66" t="str">
        <f>IF(Data!B2712:$B$5009&lt;&gt;"",Data!B2712,"")</f>
        <v/>
      </c>
      <c r="C2712" s="66" t="str">
        <f>IF(Data!$B2712:$C$5009&lt;&gt;"",Data!C2712,"")</f>
        <v/>
      </c>
    </row>
    <row r="2713" spans="1:3">
      <c r="A2713" s="6">
        <v>2704</v>
      </c>
      <c r="B2713" s="66" t="str">
        <f>IF(Data!B2713:$B$5009&lt;&gt;"",Data!B2713,"")</f>
        <v/>
      </c>
      <c r="C2713" s="66" t="str">
        <f>IF(Data!$B2713:$C$5009&lt;&gt;"",Data!C2713,"")</f>
        <v/>
      </c>
    </row>
    <row r="2714" spans="1:3">
      <c r="A2714" s="14">
        <v>2705</v>
      </c>
      <c r="B2714" s="66" t="str">
        <f>IF(Data!B2714:$B$5009&lt;&gt;"",Data!B2714,"")</f>
        <v/>
      </c>
      <c r="C2714" s="66" t="str">
        <f>IF(Data!$B2714:$C$5009&lt;&gt;"",Data!C2714,"")</f>
        <v/>
      </c>
    </row>
    <row r="2715" spans="1:3">
      <c r="A2715" s="6">
        <v>2706</v>
      </c>
      <c r="B2715" s="66" t="str">
        <f>IF(Data!B2715:$B$5009&lt;&gt;"",Data!B2715,"")</f>
        <v/>
      </c>
      <c r="C2715" s="66" t="str">
        <f>IF(Data!$B2715:$C$5009&lt;&gt;"",Data!C2715,"")</f>
        <v/>
      </c>
    </row>
    <row r="2716" spans="1:3">
      <c r="A2716" s="14">
        <v>2707</v>
      </c>
      <c r="B2716" s="66" t="str">
        <f>IF(Data!B2716:$B$5009&lt;&gt;"",Data!B2716,"")</f>
        <v/>
      </c>
      <c r="C2716" s="66" t="str">
        <f>IF(Data!$B2716:$C$5009&lt;&gt;"",Data!C2716,"")</f>
        <v/>
      </c>
    </row>
    <row r="2717" spans="1:3">
      <c r="A2717" s="6">
        <v>2708</v>
      </c>
      <c r="B2717" s="66" t="str">
        <f>IF(Data!B2717:$B$5009&lt;&gt;"",Data!B2717,"")</f>
        <v/>
      </c>
      <c r="C2717" s="66" t="str">
        <f>IF(Data!$B2717:$C$5009&lt;&gt;"",Data!C2717,"")</f>
        <v/>
      </c>
    </row>
    <row r="2718" spans="1:3">
      <c r="A2718" s="14">
        <v>2709</v>
      </c>
      <c r="B2718" s="66" t="str">
        <f>IF(Data!B2718:$B$5009&lt;&gt;"",Data!B2718,"")</f>
        <v/>
      </c>
      <c r="C2718" s="66" t="str">
        <f>IF(Data!$B2718:$C$5009&lt;&gt;"",Data!C2718,"")</f>
        <v/>
      </c>
    </row>
    <row r="2719" spans="1:3">
      <c r="A2719" s="6">
        <v>2710</v>
      </c>
      <c r="B2719" s="66" t="str">
        <f>IF(Data!B2719:$B$5009&lt;&gt;"",Data!B2719,"")</f>
        <v/>
      </c>
      <c r="C2719" s="66" t="str">
        <f>IF(Data!$B2719:$C$5009&lt;&gt;"",Data!C2719,"")</f>
        <v/>
      </c>
    </row>
    <row r="2720" spans="1:3">
      <c r="A2720" s="14">
        <v>2711</v>
      </c>
      <c r="B2720" s="66" t="str">
        <f>IF(Data!B2720:$B$5009&lt;&gt;"",Data!B2720,"")</f>
        <v/>
      </c>
      <c r="C2720" s="66" t="str">
        <f>IF(Data!$B2720:$C$5009&lt;&gt;"",Data!C2720,"")</f>
        <v/>
      </c>
    </row>
    <row r="2721" spans="1:3">
      <c r="A2721" s="6">
        <v>2712</v>
      </c>
      <c r="B2721" s="66" t="str">
        <f>IF(Data!B2721:$B$5009&lt;&gt;"",Data!B2721,"")</f>
        <v/>
      </c>
      <c r="C2721" s="66" t="str">
        <f>IF(Data!$B2721:$C$5009&lt;&gt;"",Data!C2721,"")</f>
        <v/>
      </c>
    </row>
    <row r="2722" spans="1:3">
      <c r="A2722" s="14">
        <v>2713</v>
      </c>
      <c r="B2722" s="66" t="str">
        <f>IF(Data!B2722:$B$5009&lt;&gt;"",Data!B2722,"")</f>
        <v/>
      </c>
      <c r="C2722" s="66" t="str">
        <f>IF(Data!$B2722:$C$5009&lt;&gt;"",Data!C2722,"")</f>
        <v/>
      </c>
    </row>
    <row r="2723" spans="1:3">
      <c r="A2723" s="6">
        <v>2714</v>
      </c>
      <c r="B2723" s="66" t="str">
        <f>IF(Data!B2723:$B$5009&lt;&gt;"",Data!B2723,"")</f>
        <v/>
      </c>
      <c r="C2723" s="66" t="str">
        <f>IF(Data!$B2723:$C$5009&lt;&gt;"",Data!C2723,"")</f>
        <v/>
      </c>
    </row>
    <row r="2724" spans="1:3">
      <c r="A2724" s="14">
        <v>2715</v>
      </c>
      <c r="B2724" s="66" t="str">
        <f>IF(Data!B2724:$B$5009&lt;&gt;"",Data!B2724,"")</f>
        <v/>
      </c>
      <c r="C2724" s="66" t="str">
        <f>IF(Data!$B2724:$C$5009&lt;&gt;"",Data!C2724,"")</f>
        <v/>
      </c>
    </row>
    <row r="2725" spans="1:3">
      <c r="A2725" s="6">
        <v>2716</v>
      </c>
      <c r="B2725" s="66" t="str">
        <f>IF(Data!B2725:$B$5009&lt;&gt;"",Data!B2725,"")</f>
        <v/>
      </c>
      <c r="C2725" s="66" t="str">
        <f>IF(Data!$B2725:$C$5009&lt;&gt;"",Data!C2725,"")</f>
        <v/>
      </c>
    </row>
    <row r="2726" spans="1:3">
      <c r="A2726" s="14">
        <v>2717</v>
      </c>
      <c r="B2726" s="66" t="str">
        <f>IF(Data!B2726:$B$5009&lt;&gt;"",Data!B2726,"")</f>
        <v/>
      </c>
      <c r="C2726" s="66" t="str">
        <f>IF(Data!$B2726:$C$5009&lt;&gt;"",Data!C2726,"")</f>
        <v/>
      </c>
    </row>
    <row r="2727" spans="1:3">
      <c r="A2727" s="6">
        <v>2718</v>
      </c>
      <c r="B2727" s="66" t="str">
        <f>IF(Data!B2727:$B$5009&lt;&gt;"",Data!B2727,"")</f>
        <v/>
      </c>
      <c r="C2727" s="66" t="str">
        <f>IF(Data!$B2727:$C$5009&lt;&gt;"",Data!C2727,"")</f>
        <v/>
      </c>
    </row>
    <row r="2728" spans="1:3">
      <c r="A2728" s="14">
        <v>2719</v>
      </c>
      <c r="B2728" s="66" t="str">
        <f>IF(Data!B2728:$B$5009&lt;&gt;"",Data!B2728,"")</f>
        <v/>
      </c>
      <c r="C2728" s="66" t="str">
        <f>IF(Data!$B2728:$C$5009&lt;&gt;"",Data!C2728,"")</f>
        <v/>
      </c>
    </row>
    <row r="2729" spans="1:3">
      <c r="A2729" s="6">
        <v>2720</v>
      </c>
      <c r="B2729" s="66" t="str">
        <f>IF(Data!B2729:$B$5009&lt;&gt;"",Data!B2729,"")</f>
        <v/>
      </c>
      <c r="C2729" s="66" t="str">
        <f>IF(Data!$B2729:$C$5009&lt;&gt;"",Data!C2729,"")</f>
        <v/>
      </c>
    </row>
    <row r="2730" spans="1:3">
      <c r="A2730" s="14">
        <v>2721</v>
      </c>
      <c r="B2730" s="66" t="str">
        <f>IF(Data!B2730:$B$5009&lt;&gt;"",Data!B2730,"")</f>
        <v/>
      </c>
      <c r="C2730" s="66" t="str">
        <f>IF(Data!$B2730:$C$5009&lt;&gt;"",Data!C2730,"")</f>
        <v/>
      </c>
    </row>
    <row r="2731" spans="1:3">
      <c r="A2731" s="6">
        <v>2722</v>
      </c>
      <c r="B2731" s="66" t="str">
        <f>IF(Data!B2731:$B$5009&lt;&gt;"",Data!B2731,"")</f>
        <v/>
      </c>
      <c r="C2731" s="66" t="str">
        <f>IF(Data!$B2731:$C$5009&lt;&gt;"",Data!C2731,"")</f>
        <v/>
      </c>
    </row>
    <row r="2732" spans="1:3">
      <c r="A2732" s="14">
        <v>2723</v>
      </c>
      <c r="B2732" s="66" t="str">
        <f>IF(Data!B2732:$B$5009&lt;&gt;"",Data!B2732,"")</f>
        <v/>
      </c>
      <c r="C2732" s="66" t="str">
        <f>IF(Data!$B2732:$C$5009&lt;&gt;"",Data!C2732,"")</f>
        <v/>
      </c>
    </row>
    <row r="2733" spans="1:3">
      <c r="A2733" s="6">
        <v>2724</v>
      </c>
      <c r="B2733" s="66" t="str">
        <f>IF(Data!B2733:$B$5009&lt;&gt;"",Data!B2733,"")</f>
        <v/>
      </c>
      <c r="C2733" s="66" t="str">
        <f>IF(Data!$B2733:$C$5009&lt;&gt;"",Data!C2733,"")</f>
        <v/>
      </c>
    </row>
    <row r="2734" spans="1:3">
      <c r="A2734" s="14">
        <v>2725</v>
      </c>
      <c r="B2734" s="66" t="str">
        <f>IF(Data!B2734:$B$5009&lt;&gt;"",Data!B2734,"")</f>
        <v/>
      </c>
      <c r="C2734" s="66" t="str">
        <f>IF(Data!$B2734:$C$5009&lt;&gt;"",Data!C2734,"")</f>
        <v/>
      </c>
    </row>
    <row r="2735" spans="1:3">
      <c r="A2735" s="6">
        <v>2726</v>
      </c>
      <c r="B2735" s="66" t="str">
        <f>IF(Data!B2735:$B$5009&lt;&gt;"",Data!B2735,"")</f>
        <v/>
      </c>
      <c r="C2735" s="66" t="str">
        <f>IF(Data!$B2735:$C$5009&lt;&gt;"",Data!C2735,"")</f>
        <v/>
      </c>
    </row>
    <row r="2736" spans="1:3">
      <c r="A2736" s="14">
        <v>2727</v>
      </c>
      <c r="B2736" s="66" t="str">
        <f>IF(Data!B2736:$B$5009&lt;&gt;"",Data!B2736,"")</f>
        <v/>
      </c>
      <c r="C2736" s="66" t="str">
        <f>IF(Data!$B2736:$C$5009&lt;&gt;"",Data!C2736,"")</f>
        <v/>
      </c>
    </row>
    <row r="2737" spans="1:3">
      <c r="A2737" s="6">
        <v>2728</v>
      </c>
      <c r="B2737" s="66" t="str">
        <f>IF(Data!B2737:$B$5009&lt;&gt;"",Data!B2737,"")</f>
        <v/>
      </c>
      <c r="C2737" s="66" t="str">
        <f>IF(Data!$B2737:$C$5009&lt;&gt;"",Data!C2737,"")</f>
        <v/>
      </c>
    </row>
    <row r="2738" spans="1:3">
      <c r="A2738" s="14">
        <v>2729</v>
      </c>
      <c r="B2738" s="66" t="str">
        <f>IF(Data!B2738:$B$5009&lt;&gt;"",Data!B2738,"")</f>
        <v/>
      </c>
      <c r="C2738" s="66" t="str">
        <f>IF(Data!$B2738:$C$5009&lt;&gt;"",Data!C2738,"")</f>
        <v/>
      </c>
    </row>
    <row r="2739" spans="1:3">
      <c r="A2739" s="6">
        <v>2730</v>
      </c>
      <c r="B2739" s="66" t="str">
        <f>IF(Data!B2739:$B$5009&lt;&gt;"",Data!B2739,"")</f>
        <v/>
      </c>
      <c r="C2739" s="66" t="str">
        <f>IF(Data!$B2739:$C$5009&lt;&gt;"",Data!C2739,"")</f>
        <v/>
      </c>
    </row>
    <row r="2740" spans="1:3">
      <c r="A2740" s="14">
        <v>2731</v>
      </c>
      <c r="B2740" s="66" t="str">
        <f>IF(Data!B2740:$B$5009&lt;&gt;"",Data!B2740,"")</f>
        <v/>
      </c>
      <c r="C2740" s="66" t="str">
        <f>IF(Data!$B2740:$C$5009&lt;&gt;"",Data!C2740,"")</f>
        <v/>
      </c>
    </row>
    <row r="2741" spans="1:3">
      <c r="A2741" s="6">
        <v>2732</v>
      </c>
      <c r="B2741" s="66" t="str">
        <f>IF(Data!B2741:$B$5009&lt;&gt;"",Data!B2741,"")</f>
        <v/>
      </c>
      <c r="C2741" s="66" t="str">
        <f>IF(Data!$B2741:$C$5009&lt;&gt;"",Data!C2741,"")</f>
        <v/>
      </c>
    </row>
    <row r="2742" spans="1:3">
      <c r="A2742" s="14">
        <v>2733</v>
      </c>
      <c r="B2742" s="66" t="str">
        <f>IF(Data!B2742:$B$5009&lt;&gt;"",Data!B2742,"")</f>
        <v/>
      </c>
      <c r="C2742" s="66" t="str">
        <f>IF(Data!$B2742:$C$5009&lt;&gt;"",Data!C2742,"")</f>
        <v/>
      </c>
    </row>
    <row r="2743" spans="1:3">
      <c r="A2743" s="6">
        <v>2734</v>
      </c>
      <c r="B2743" s="66" t="str">
        <f>IF(Data!B2743:$B$5009&lt;&gt;"",Data!B2743,"")</f>
        <v/>
      </c>
      <c r="C2743" s="66" t="str">
        <f>IF(Data!$B2743:$C$5009&lt;&gt;"",Data!C2743,"")</f>
        <v/>
      </c>
    </row>
    <row r="2744" spans="1:3">
      <c r="A2744" s="14">
        <v>2735</v>
      </c>
      <c r="B2744" s="66" t="str">
        <f>IF(Data!B2744:$B$5009&lt;&gt;"",Data!B2744,"")</f>
        <v/>
      </c>
      <c r="C2744" s="66" t="str">
        <f>IF(Data!$B2744:$C$5009&lt;&gt;"",Data!C2744,"")</f>
        <v/>
      </c>
    </row>
    <row r="2745" spans="1:3">
      <c r="A2745" s="6">
        <v>2736</v>
      </c>
      <c r="B2745" s="66" t="str">
        <f>IF(Data!B2745:$B$5009&lt;&gt;"",Data!B2745,"")</f>
        <v/>
      </c>
      <c r="C2745" s="66" t="str">
        <f>IF(Data!$B2745:$C$5009&lt;&gt;"",Data!C2745,"")</f>
        <v/>
      </c>
    </row>
    <row r="2746" spans="1:3">
      <c r="A2746" s="14">
        <v>2737</v>
      </c>
      <c r="B2746" s="66" t="str">
        <f>IF(Data!B2746:$B$5009&lt;&gt;"",Data!B2746,"")</f>
        <v/>
      </c>
      <c r="C2746" s="66" t="str">
        <f>IF(Data!$B2746:$C$5009&lt;&gt;"",Data!C2746,"")</f>
        <v/>
      </c>
    </row>
    <row r="2747" spans="1:3">
      <c r="A2747" s="6">
        <v>2738</v>
      </c>
      <c r="B2747" s="66" t="str">
        <f>IF(Data!B2747:$B$5009&lt;&gt;"",Data!B2747,"")</f>
        <v/>
      </c>
      <c r="C2747" s="66" t="str">
        <f>IF(Data!$B2747:$C$5009&lt;&gt;"",Data!C2747,"")</f>
        <v/>
      </c>
    </row>
    <row r="2748" spans="1:3">
      <c r="A2748" s="14">
        <v>2739</v>
      </c>
      <c r="B2748" s="66" t="str">
        <f>IF(Data!B2748:$B$5009&lt;&gt;"",Data!B2748,"")</f>
        <v/>
      </c>
      <c r="C2748" s="66" t="str">
        <f>IF(Data!$B2748:$C$5009&lt;&gt;"",Data!C2748,"")</f>
        <v/>
      </c>
    </row>
    <row r="2749" spans="1:3">
      <c r="A2749" s="6">
        <v>2740</v>
      </c>
      <c r="B2749" s="66" t="str">
        <f>IF(Data!B2749:$B$5009&lt;&gt;"",Data!B2749,"")</f>
        <v/>
      </c>
      <c r="C2749" s="66" t="str">
        <f>IF(Data!$B2749:$C$5009&lt;&gt;"",Data!C2749,"")</f>
        <v/>
      </c>
    </row>
    <row r="2750" spans="1:3">
      <c r="A2750" s="14">
        <v>2741</v>
      </c>
      <c r="B2750" s="66" t="str">
        <f>IF(Data!B2750:$B$5009&lt;&gt;"",Data!B2750,"")</f>
        <v/>
      </c>
      <c r="C2750" s="66" t="str">
        <f>IF(Data!$B2750:$C$5009&lt;&gt;"",Data!C2750,"")</f>
        <v/>
      </c>
    </row>
    <row r="2751" spans="1:3">
      <c r="A2751" s="6">
        <v>2742</v>
      </c>
      <c r="B2751" s="66" t="str">
        <f>IF(Data!B2751:$B$5009&lt;&gt;"",Data!B2751,"")</f>
        <v/>
      </c>
      <c r="C2751" s="66" t="str">
        <f>IF(Data!$B2751:$C$5009&lt;&gt;"",Data!C2751,"")</f>
        <v/>
      </c>
    </row>
    <row r="2752" spans="1:3">
      <c r="A2752" s="14">
        <v>2743</v>
      </c>
      <c r="B2752" s="66" t="str">
        <f>IF(Data!B2752:$B$5009&lt;&gt;"",Data!B2752,"")</f>
        <v/>
      </c>
      <c r="C2752" s="66" t="str">
        <f>IF(Data!$B2752:$C$5009&lt;&gt;"",Data!C2752,"")</f>
        <v/>
      </c>
    </row>
    <row r="2753" spans="1:3">
      <c r="A2753" s="6">
        <v>2744</v>
      </c>
      <c r="B2753" s="66" t="str">
        <f>IF(Data!B2753:$B$5009&lt;&gt;"",Data!B2753,"")</f>
        <v/>
      </c>
      <c r="C2753" s="66" t="str">
        <f>IF(Data!$B2753:$C$5009&lt;&gt;"",Data!C2753,"")</f>
        <v/>
      </c>
    </row>
    <row r="2754" spans="1:3">
      <c r="A2754" s="14">
        <v>2745</v>
      </c>
      <c r="B2754" s="66" t="str">
        <f>IF(Data!B2754:$B$5009&lt;&gt;"",Data!B2754,"")</f>
        <v/>
      </c>
      <c r="C2754" s="66" t="str">
        <f>IF(Data!$B2754:$C$5009&lt;&gt;"",Data!C2754,"")</f>
        <v/>
      </c>
    </row>
    <row r="2755" spans="1:3">
      <c r="A2755" s="6">
        <v>2746</v>
      </c>
      <c r="B2755" s="66" t="str">
        <f>IF(Data!B2755:$B$5009&lt;&gt;"",Data!B2755,"")</f>
        <v/>
      </c>
      <c r="C2755" s="66" t="str">
        <f>IF(Data!$B2755:$C$5009&lt;&gt;"",Data!C2755,"")</f>
        <v/>
      </c>
    </row>
    <row r="2756" spans="1:3">
      <c r="A2756" s="14">
        <v>2747</v>
      </c>
      <c r="B2756" s="66" t="str">
        <f>IF(Data!B2756:$B$5009&lt;&gt;"",Data!B2756,"")</f>
        <v/>
      </c>
      <c r="C2756" s="66" t="str">
        <f>IF(Data!$B2756:$C$5009&lt;&gt;"",Data!C2756,"")</f>
        <v/>
      </c>
    </row>
    <row r="2757" spans="1:3">
      <c r="A2757" s="6">
        <v>2748</v>
      </c>
      <c r="B2757" s="66" t="str">
        <f>IF(Data!B2757:$B$5009&lt;&gt;"",Data!B2757,"")</f>
        <v/>
      </c>
      <c r="C2757" s="66" t="str">
        <f>IF(Data!$B2757:$C$5009&lt;&gt;"",Data!C2757,"")</f>
        <v/>
      </c>
    </row>
    <row r="2758" spans="1:3">
      <c r="A2758" s="14">
        <v>2749</v>
      </c>
      <c r="B2758" s="66" t="str">
        <f>IF(Data!B2758:$B$5009&lt;&gt;"",Data!B2758,"")</f>
        <v/>
      </c>
      <c r="C2758" s="66" t="str">
        <f>IF(Data!$B2758:$C$5009&lt;&gt;"",Data!C2758,"")</f>
        <v/>
      </c>
    </row>
    <row r="2759" spans="1:3">
      <c r="A2759" s="6">
        <v>2750</v>
      </c>
      <c r="B2759" s="66" t="str">
        <f>IF(Data!B2759:$B$5009&lt;&gt;"",Data!B2759,"")</f>
        <v/>
      </c>
      <c r="C2759" s="66" t="str">
        <f>IF(Data!$B2759:$C$5009&lt;&gt;"",Data!C2759,"")</f>
        <v/>
      </c>
    </row>
    <row r="2760" spans="1:3">
      <c r="A2760" s="14">
        <v>2751</v>
      </c>
      <c r="B2760" s="66" t="str">
        <f>IF(Data!B2760:$B$5009&lt;&gt;"",Data!B2760,"")</f>
        <v/>
      </c>
      <c r="C2760" s="66" t="str">
        <f>IF(Data!$B2760:$C$5009&lt;&gt;"",Data!C2760,"")</f>
        <v/>
      </c>
    </row>
    <row r="2761" spans="1:3">
      <c r="A2761" s="6">
        <v>2752</v>
      </c>
      <c r="B2761" s="66" t="str">
        <f>IF(Data!B2761:$B$5009&lt;&gt;"",Data!B2761,"")</f>
        <v/>
      </c>
      <c r="C2761" s="66" t="str">
        <f>IF(Data!$B2761:$C$5009&lt;&gt;"",Data!C2761,"")</f>
        <v/>
      </c>
    </row>
    <row r="2762" spans="1:3">
      <c r="A2762" s="14">
        <v>2753</v>
      </c>
      <c r="B2762" s="66" t="str">
        <f>IF(Data!B2762:$B$5009&lt;&gt;"",Data!B2762,"")</f>
        <v/>
      </c>
      <c r="C2762" s="66" t="str">
        <f>IF(Data!$B2762:$C$5009&lt;&gt;"",Data!C2762,"")</f>
        <v/>
      </c>
    </row>
    <row r="2763" spans="1:3">
      <c r="A2763" s="6">
        <v>2754</v>
      </c>
      <c r="B2763" s="66" t="str">
        <f>IF(Data!B2763:$B$5009&lt;&gt;"",Data!B2763,"")</f>
        <v/>
      </c>
      <c r="C2763" s="66" t="str">
        <f>IF(Data!$B2763:$C$5009&lt;&gt;"",Data!C2763,"")</f>
        <v/>
      </c>
    </row>
    <row r="2764" spans="1:3">
      <c r="A2764" s="14">
        <v>2755</v>
      </c>
      <c r="B2764" s="66" t="str">
        <f>IF(Data!B2764:$B$5009&lt;&gt;"",Data!B2764,"")</f>
        <v/>
      </c>
      <c r="C2764" s="66" t="str">
        <f>IF(Data!$B2764:$C$5009&lt;&gt;"",Data!C2764,"")</f>
        <v/>
      </c>
    </row>
    <row r="2765" spans="1:3">
      <c r="A2765" s="6">
        <v>2756</v>
      </c>
      <c r="B2765" s="66" t="str">
        <f>IF(Data!B2765:$B$5009&lt;&gt;"",Data!B2765,"")</f>
        <v/>
      </c>
      <c r="C2765" s="66" t="str">
        <f>IF(Data!$B2765:$C$5009&lt;&gt;"",Data!C2765,"")</f>
        <v/>
      </c>
    </row>
    <row r="2766" spans="1:3">
      <c r="A2766" s="14">
        <v>2757</v>
      </c>
      <c r="B2766" s="66" t="str">
        <f>IF(Data!B2766:$B$5009&lt;&gt;"",Data!B2766,"")</f>
        <v/>
      </c>
      <c r="C2766" s="66" t="str">
        <f>IF(Data!$B2766:$C$5009&lt;&gt;"",Data!C2766,"")</f>
        <v/>
      </c>
    </row>
    <row r="2767" spans="1:3">
      <c r="A2767" s="6">
        <v>2758</v>
      </c>
      <c r="B2767" s="66" t="str">
        <f>IF(Data!B2767:$B$5009&lt;&gt;"",Data!B2767,"")</f>
        <v/>
      </c>
      <c r="C2767" s="66" t="str">
        <f>IF(Data!$B2767:$C$5009&lt;&gt;"",Data!C2767,"")</f>
        <v/>
      </c>
    </row>
    <row r="2768" spans="1:3">
      <c r="A2768" s="14">
        <v>2759</v>
      </c>
      <c r="B2768" s="66" t="str">
        <f>IF(Data!B2768:$B$5009&lt;&gt;"",Data!B2768,"")</f>
        <v/>
      </c>
      <c r="C2768" s="66" t="str">
        <f>IF(Data!$B2768:$C$5009&lt;&gt;"",Data!C2768,"")</f>
        <v/>
      </c>
    </row>
    <row r="2769" spans="1:3">
      <c r="A2769" s="6">
        <v>2760</v>
      </c>
      <c r="B2769" s="66" t="str">
        <f>IF(Data!B2769:$B$5009&lt;&gt;"",Data!B2769,"")</f>
        <v/>
      </c>
      <c r="C2769" s="66" t="str">
        <f>IF(Data!$B2769:$C$5009&lt;&gt;"",Data!C2769,"")</f>
        <v/>
      </c>
    </row>
    <row r="2770" spans="1:3">
      <c r="A2770" s="14">
        <v>2761</v>
      </c>
      <c r="B2770" s="66" t="str">
        <f>IF(Data!B2770:$B$5009&lt;&gt;"",Data!B2770,"")</f>
        <v/>
      </c>
      <c r="C2770" s="66" t="str">
        <f>IF(Data!$B2770:$C$5009&lt;&gt;"",Data!C2770,"")</f>
        <v/>
      </c>
    </row>
    <row r="2771" spans="1:3">
      <c r="A2771" s="6">
        <v>2762</v>
      </c>
      <c r="B2771" s="66" t="str">
        <f>IF(Data!B2771:$B$5009&lt;&gt;"",Data!B2771,"")</f>
        <v/>
      </c>
      <c r="C2771" s="66" t="str">
        <f>IF(Data!$B2771:$C$5009&lt;&gt;"",Data!C2771,"")</f>
        <v/>
      </c>
    </row>
    <row r="2772" spans="1:3">
      <c r="A2772" s="14">
        <v>2763</v>
      </c>
      <c r="B2772" s="66" t="str">
        <f>IF(Data!B2772:$B$5009&lt;&gt;"",Data!B2772,"")</f>
        <v/>
      </c>
      <c r="C2772" s="66" t="str">
        <f>IF(Data!$B2772:$C$5009&lt;&gt;"",Data!C2772,"")</f>
        <v/>
      </c>
    </row>
    <row r="2773" spans="1:3">
      <c r="A2773" s="6">
        <v>2764</v>
      </c>
      <c r="B2773" s="66" t="str">
        <f>IF(Data!B2773:$B$5009&lt;&gt;"",Data!B2773,"")</f>
        <v/>
      </c>
      <c r="C2773" s="66" t="str">
        <f>IF(Data!$B2773:$C$5009&lt;&gt;"",Data!C2773,"")</f>
        <v/>
      </c>
    </row>
    <row r="2774" spans="1:3">
      <c r="A2774" s="14">
        <v>2765</v>
      </c>
      <c r="B2774" s="66" t="str">
        <f>IF(Data!B2774:$B$5009&lt;&gt;"",Data!B2774,"")</f>
        <v/>
      </c>
      <c r="C2774" s="66" t="str">
        <f>IF(Data!$B2774:$C$5009&lt;&gt;"",Data!C2774,"")</f>
        <v/>
      </c>
    </row>
    <row r="2775" spans="1:3">
      <c r="A2775" s="6">
        <v>2766</v>
      </c>
      <c r="B2775" s="66" t="str">
        <f>IF(Data!B2775:$B$5009&lt;&gt;"",Data!B2775,"")</f>
        <v/>
      </c>
      <c r="C2775" s="66" t="str">
        <f>IF(Data!$B2775:$C$5009&lt;&gt;"",Data!C2775,"")</f>
        <v/>
      </c>
    </row>
    <row r="2776" spans="1:3">
      <c r="A2776" s="14">
        <v>2767</v>
      </c>
      <c r="B2776" s="66" t="str">
        <f>IF(Data!B2776:$B$5009&lt;&gt;"",Data!B2776,"")</f>
        <v/>
      </c>
      <c r="C2776" s="66" t="str">
        <f>IF(Data!$B2776:$C$5009&lt;&gt;"",Data!C2776,"")</f>
        <v/>
      </c>
    </row>
    <row r="2777" spans="1:3">
      <c r="A2777" s="6">
        <v>2768</v>
      </c>
      <c r="B2777" s="66" t="str">
        <f>IF(Data!B2777:$B$5009&lt;&gt;"",Data!B2777,"")</f>
        <v/>
      </c>
      <c r="C2777" s="66" t="str">
        <f>IF(Data!$B2777:$C$5009&lt;&gt;"",Data!C2777,"")</f>
        <v/>
      </c>
    </row>
    <row r="2778" spans="1:3">
      <c r="A2778" s="14">
        <v>2769</v>
      </c>
      <c r="B2778" s="66" t="str">
        <f>IF(Data!B2778:$B$5009&lt;&gt;"",Data!B2778,"")</f>
        <v/>
      </c>
      <c r="C2778" s="66" t="str">
        <f>IF(Data!$B2778:$C$5009&lt;&gt;"",Data!C2778,"")</f>
        <v/>
      </c>
    </row>
    <row r="2779" spans="1:3">
      <c r="A2779" s="6">
        <v>2770</v>
      </c>
      <c r="B2779" s="66" t="str">
        <f>IF(Data!B2779:$B$5009&lt;&gt;"",Data!B2779,"")</f>
        <v/>
      </c>
      <c r="C2779" s="66" t="str">
        <f>IF(Data!$B2779:$C$5009&lt;&gt;"",Data!C2779,"")</f>
        <v/>
      </c>
    </row>
    <row r="2780" spans="1:3">
      <c r="A2780" s="14">
        <v>2771</v>
      </c>
      <c r="B2780" s="66" t="str">
        <f>IF(Data!B2780:$B$5009&lt;&gt;"",Data!B2780,"")</f>
        <v/>
      </c>
      <c r="C2780" s="66" t="str">
        <f>IF(Data!$B2780:$C$5009&lt;&gt;"",Data!C2780,"")</f>
        <v/>
      </c>
    </row>
    <row r="2781" spans="1:3">
      <c r="A2781" s="6">
        <v>2772</v>
      </c>
      <c r="B2781" s="66" t="str">
        <f>IF(Data!B2781:$B$5009&lt;&gt;"",Data!B2781,"")</f>
        <v/>
      </c>
      <c r="C2781" s="66" t="str">
        <f>IF(Data!$B2781:$C$5009&lt;&gt;"",Data!C2781,"")</f>
        <v/>
      </c>
    </row>
    <row r="2782" spans="1:3">
      <c r="A2782" s="14">
        <v>2773</v>
      </c>
      <c r="B2782" s="66" t="str">
        <f>IF(Data!B2782:$B$5009&lt;&gt;"",Data!B2782,"")</f>
        <v/>
      </c>
      <c r="C2782" s="66" t="str">
        <f>IF(Data!$B2782:$C$5009&lt;&gt;"",Data!C2782,"")</f>
        <v/>
      </c>
    </row>
    <row r="2783" spans="1:3">
      <c r="A2783" s="6">
        <v>2774</v>
      </c>
      <c r="B2783" s="66" t="str">
        <f>IF(Data!B2783:$B$5009&lt;&gt;"",Data!B2783,"")</f>
        <v/>
      </c>
      <c r="C2783" s="66" t="str">
        <f>IF(Data!$B2783:$C$5009&lt;&gt;"",Data!C2783,"")</f>
        <v/>
      </c>
    </row>
    <row r="2784" spans="1:3">
      <c r="A2784" s="14">
        <v>2775</v>
      </c>
      <c r="B2784" s="66" t="str">
        <f>IF(Data!B2784:$B$5009&lt;&gt;"",Data!B2784,"")</f>
        <v/>
      </c>
      <c r="C2784" s="66" t="str">
        <f>IF(Data!$B2784:$C$5009&lt;&gt;"",Data!C2784,"")</f>
        <v/>
      </c>
    </row>
    <row r="2785" spans="1:3">
      <c r="A2785" s="6">
        <v>2776</v>
      </c>
      <c r="B2785" s="66" t="str">
        <f>IF(Data!B2785:$B$5009&lt;&gt;"",Data!B2785,"")</f>
        <v/>
      </c>
      <c r="C2785" s="66" t="str">
        <f>IF(Data!$B2785:$C$5009&lt;&gt;"",Data!C2785,"")</f>
        <v/>
      </c>
    </row>
    <row r="2786" spans="1:3">
      <c r="A2786" s="14">
        <v>2777</v>
      </c>
      <c r="B2786" s="66" t="str">
        <f>IF(Data!B2786:$B$5009&lt;&gt;"",Data!B2786,"")</f>
        <v/>
      </c>
      <c r="C2786" s="66" t="str">
        <f>IF(Data!$B2786:$C$5009&lt;&gt;"",Data!C2786,"")</f>
        <v/>
      </c>
    </row>
    <row r="2787" spans="1:3">
      <c r="A2787" s="6">
        <v>2778</v>
      </c>
      <c r="B2787" s="66" t="str">
        <f>IF(Data!B2787:$B$5009&lt;&gt;"",Data!B2787,"")</f>
        <v/>
      </c>
      <c r="C2787" s="66" t="str">
        <f>IF(Data!$B2787:$C$5009&lt;&gt;"",Data!C2787,"")</f>
        <v/>
      </c>
    </row>
    <row r="2788" spans="1:3">
      <c r="A2788" s="14">
        <v>2779</v>
      </c>
      <c r="B2788" s="66" t="str">
        <f>IF(Data!B2788:$B$5009&lt;&gt;"",Data!B2788,"")</f>
        <v/>
      </c>
      <c r="C2788" s="66" t="str">
        <f>IF(Data!$B2788:$C$5009&lt;&gt;"",Data!C2788,"")</f>
        <v/>
      </c>
    </row>
    <row r="2789" spans="1:3">
      <c r="A2789" s="6">
        <v>2780</v>
      </c>
      <c r="B2789" s="66" t="str">
        <f>IF(Data!B2789:$B$5009&lt;&gt;"",Data!B2789,"")</f>
        <v/>
      </c>
      <c r="C2789" s="66" t="str">
        <f>IF(Data!$B2789:$C$5009&lt;&gt;"",Data!C2789,"")</f>
        <v/>
      </c>
    </row>
    <row r="2790" spans="1:3">
      <c r="A2790" s="14">
        <v>2781</v>
      </c>
      <c r="B2790" s="66" t="str">
        <f>IF(Data!B2790:$B$5009&lt;&gt;"",Data!B2790,"")</f>
        <v/>
      </c>
      <c r="C2790" s="66" t="str">
        <f>IF(Data!$B2790:$C$5009&lt;&gt;"",Data!C2790,"")</f>
        <v/>
      </c>
    </row>
    <row r="2791" spans="1:3">
      <c r="A2791" s="6">
        <v>2782</v>
      </c>
      <c r="B2791" s="66" t="str">
        <f>IF(Data!B2791:$B$5009&lt;&gt;"",Data!B2791,"")</f>
        <v/>
      </c>
      <c r="C2791" s="66" t="str">
        <f>IF(Data!$B2791:$C$5009&lt;&gt;"",Data!C2791,"")</f>
        <v/>
      </c>
    </row>
    <row r="2792" spans="1:3">
      <c r="A2792" s="14">
        <v>2783</v>
      </c>
      <c r="B2792" s="66" t="str">
        <f>IF(Data!B2792:$B$5009&lt;&gt;"",Data!B2792,"")</f>
        <v/>
      </c>
      <c r="C2792" s="66" t="str">
        <f>IF(Data!$B2792:$C$5009&lt;&gt;"",Data!C2792,"")</f>
        <v/>
      </c>
    </row>
    <row r="2793" spans="1:3">
      <c r="A2793" s="6">
        <v>2784</v>
      </c>
      <c r="B2793" s="66" t="str">
        <f>IF(Data!B2793:$B$5009&lt;&gt;"",Data!B2793,"")</f>
        <v/>
      </c>
      <c r="C2793" s="66" t="str">
        <f>IF(Data!$B2793:$C$5009&lt;&gt;"",Data!C2793,"")</f>
        <v/>
      </c>
    </row>
    <row r="2794" spans="1:3">
      <c r="A2794" s="14">
        <v>2785</v>
      </c>
      <c r="B2794" s="66" t="str">
        <f>IF(Data!B2794:$B$5009&lt;&gt;"",Data!B2794,"")</f>
        <v/>
      </c>
      <c r="C2794" s="66" t="str">
        <f>IF(Data!$B2794:$C$5009&lt;&gt;"",Data!C2794,"")</f>
        <v/>
      </c>
    </row>
    <row r="2795" spans="1:3">
      <c r="A2795" s="6">
        <v>2786</v>
      </c>
      <c r="B2795" s="66" t="str">
        <f>IF(Data!B2795:$B$5009&lt;&gt;"",Data!B2795,"")</f>
        <v/>
      </c>
      <c r="C2795" s="66" t="str">
        <f>IF(Data!$B2795:$C$5009&lt;&gt;"",Data!C2795,"")</f>
        <v/>
      </c>
    </row>
    <row r="2796" spans="1:3">
      <c r="A2796" s="14">
        <v>2787</v>
      </c>
      <c r="B2796" s="66" t="str">
        <f>IF(Data!B2796:$B$5009&lt;&gt;"",Data!B2796,"")</f>
        <v/>
      </c>
      <c r="C2796" s="66" t="str">
        <f>IF(Data!$B2796:$C$5009&lt;&gt;"",Data!C2796,"")</f>
        <v/>
      </c>
    </row>
    <row r="2797" spans="1:3">
      <c r="A2797" s="6">
        <v>2788</v>
      </c>
      <c r="B2797" s="66" t="str">
        <f>IF(Data!B2797:$B$5009&lt;&gt;"",Data!B2797,"")</f>
        <v/>
      </c>
      <c r="C2797" s="66" t="str">
        <f>IF(Data!$B2797:$C$5009&lt;&gt;"",Data!C2797,"")</f>
        <v/>
      </c>
    </row>
    <row r="2798" spans="1:3">
      <c r="A2798" s="14">
        <v>2789</v>
      </c>
      <c r="B2798" s="66" t="str">
        <f>IF(Data!B2798:$B$5009&lt;&gt;"",Data!B2798,"")</f>
        <v/>
      </c>
      <c r="C2798" s="66" t="str">
        <f>IF(Data!$B2798:$C$5009&lt;&gt;"",Data!C2798,"")</f>
        <v/>
      </c>
    </row>
    <row r="2799" spans="1:3">
      <c r="A2799" s="6">
        <v>2790</v>
      </c>
      <c r="B2799" s="66" t="str">
        <f>IF(Data!B2799:$B$5009&lt;&gt;"",Data!B2799,"")</f>
        <v/>
      </c>
      <c r="C2799" s="66" t="str">
        <f>IF(Data!$B2799:$C$5009&lt;&gt;"",Data!C2799,"")</f>
        <v/>
      </c>
    </row>
    <row r="2800" spans="1:3">
      <c r="A2800" s="14">
        <v>2791</v>
      </c>
      <c r="B2800" s="66" t="str">
        <f>IF(Data!B2800:$B$5009&lt;&gt;"",Data!B2800,"")</f>
        <v/>
      </c>
      <c r="C2800" s="66" t="str">
        <f>IF(Data!$B2800:$C$5009&lt;&gt;"",Data!C2800,"")</f>
        <v/>
      </c>
    </row>
    <row r="2801" spans="1:3">
      <c r="A2801" s="6">
        <v>2792</v>
      </c>
      <c r="B2801" s="66" t="str">
        <f>IF(Data!B2801:$B$5009&lt;&gt;"",Data!B2801,"")</f>
        <v/>
      </c>
      <c r="C2801" s="66" t="str">
        <f>IF(Data!$B2801:$C$5009&lt;&gt;"",Data!C2801,"")</f>
        <v/>
      </c>
    </row>
    <row r="2802" spans="1:3">
      <c r="A2802" s="14">
        <v>2793</v>
      </c>
      <c r="B2802" s="66" t="str">
        <f>IF(Data!B2802:$B$5009&lt;&gt;"",Data!B2802,"")</f>
        <v/>
      </c>
      <c r="C2802" s="66" t="str">
        <f>IF(Data!$B2802:$C$5009&lt;&gt;"",Data!C2802,"")</f>
        <v/>
      </c>
    </row>
    <row r="2803" spans="1:3">
      <c r="A2803" s="6">
        <v>2794</v>
      </c>
      <c r="B2803" s="66" t="str">
        <f>IF(Data!B2803:$B$5009&lt;&gt;"",Data!B2803,"")</f>
        <v/>
      </c>
      <c r="C2803" s="66" t="str">
        <f>IF(Data!$B2803:$C$5009&lt;&gt;"",Data!C2803,"")</f>
        <v/>
      </c>
    </row>
    <row r="2804" spans="1:3">
      <c r="A2804" s="14">
        <v>2795</v>
      </c>
      <c r="B2804" s="66" t="str">
        <f>IF(Data!B2804:$B$5009&lt;&gt;"",Data!B2804,"")</f>
        <v/>
      </c>
      <c r="C2804" s="66" t="str">
        <f>IF(Data!$B2804:$C$5009&lt;&gt;"",Data!C2804,"")</f>
        <v/>
      </c>
    </row>
    <row r="2805" spans="1:3">
      <c r="A2805" s="6">
        <v>2796</v>
      </c>
      <c r="B2805" s="66" t="str">
        <f>IF(Data!B2805:$B$5009&lt;&gt;"",Data!B2805,"")</f>
        <v/>
      </c>
      <c r="C2805" s="66" t="str">
        <f>IF(Data!$B2805:$C$5009&lt;&gt;"",Data!C2805,"")</f>
        <v/>
      </c>
    </row>
    <row r="2806" spans="1:3">
      <c r="A2806" s="14">
        <v>2797</v>
      </c>
      <c r="B2806" s="66" t="str">
        <f>IF(Data!B2806:$B$5009&lt;&gt;"",Data!B2806,"")</f>
        <v/>
      </c>
      <c r="C2806" s="66" t="str">
        <f>IF(Data!$B2806:$C$5009&lt;&gt;"",Data!C2806,"")</f>
        <v/>
      </c>
    </row>
    <row r="2807" spans="1:3">
      <c r="A2807" s="6">
        <v>2798</v>
      </c>
      <c r="B2807" s="66" t="str">
        <f>IF(Data!B2807:$B$5009&lt;&gt;"",Data!B2807,"")</f>
        <v/>
      </c>
      <c r="C2807" s="66" t="str">
        <f>IF(Data!$B2807:$C$5009&lt;&gt;"",Data!C2807,"")</f>
        <v/>
      </c>
    </row>
    <row r="2808" spans="1:3">
      <c r="A2808" s="14">
        <v>2799</v>
      </c>
      <c r="B2808" s="66" t="str">
        <f>IF(Data!B2808:$B$5009&lt;&gt;"",Data!B2808,"")</f>
        <v/>
      </c>
      <c r="C2808" s="66" t="str">
        <f>IF(Data!$B2808:$C$5009&lt;&gt;"",Data!C2808,"")</f>
        <v/>
      </c>
    </row>
    <row r="2809" spans="1:3">
      <c r="A2809" s="6">
        <v>2800</v>
      </c>
      <c r="B2809" s="66" t="str">
        <f>IF(Data!B2809:$B$5009&lt;&gt;"",Data!B2809,"")</f>
        <v/>
      </c>
      <c r="C2809" s="66" t="str">
        <f>IF(Data!$B2809:$C$5009&lt;&gt;"",Data!C2809,"")</f>
        <v/>
      </c>
    </row>
    <row r="2810" spans="1:3">
      <c r="A2810" s="14">
        <v>2801</v>
      </c>
      <c r="B2810" s="66" t="str">
        <f>IF(Data!B2810:$B$5009&lt;&gt;"",Data!B2810,"")</f>
        <v/>
      </c>
      <c r="C2810" s="66" t="str">
        <f>IF(Data!$B2810:$C$5009&lt;&gt;"",Data!C2810,"")</f>
        <v/>
      </c>
    </row>
    <row r="2811" spans="1:3">
      <c r="A2811" s="6">
        <v>2802</v>
      </c>
      <c r="B2811" s="66" t="str">
        <f>IF(Data!B2811:$B$5009&lt;&gt;"",Data!B2811,"")</f>
        <v/>
      </c>
      <c r="C2811" s="66" t="str">
        <f>IF(Data!$B2811:$C$5009&lt;&gt;"",Data!C2811,"")</f>
        <v/>
      </c>
    </row>
    <row r="2812" spans="1:3">
      <c r="A2812" s="14">
        <v>2803</v>
      </c>
      <c r="B2812" s="66" t="str">
        <f>IF(Data!B2812:$B$5009&lt;&gt;"",Data!B2812,"")</f>
        <v/>
      </c>
      <c r="C2812" s="66" t="str">
        <f>IF(Data!$B2812:$C$5009&lt;&gt;"",Data!C2812,"")</f>
        <v/>
      </c>
    </row>
    <row r="2813" spans="1:3">
      <c r="A2813" s="6">
        <v>2804</v>
      </c>
      <c r="B2813" s="66" t="str">
        <f>IF(Data!B2813:$B$5009&lt;&gt;"",Data!B2813,"")</f>
        <v/>
      </c>
      <c r="C2813" s="66" t="str">
        <f>IF(Data!$B2813:$C$5009&lt;&gt;"",Data!C2813,"")</f>
        <v/>
      </c>
    </row>
    <row r="2814" spans="1:3">
      <c r="A2814" s="14">
        <v>2805</v>
      </c>
      <c r="B2814" s="66" t="str">
        <f>IF(Data!B2814:$B$5009&lt;&gt;"",Data!B2814,"")</f>
        <v/>
      </c>
      <c r="C2814" s="66" t="str">
        <f>IF(Data!$B2814:$C$5009&lt;&gt;"",Data!C2814,"")</f>
        <v/>
      </c>
    </row>
    <row r="2815" spans="1:3">
      <c r="A2815" s="6">
        <v>2806</v>
      </c>
      <c r="B2815" s="66" t="str">
        <f>IF(Data!B2815:$B$5009&lt;&gt;"",Data!B2815,"")</f>
        <v/>
      </c>
      <c r="C2815" s="66" t="str">
        <f>IF(Data!$B2815:$C$5009&lt;&gt;"",Data!C2815,"")</f>
        <v/>
      </c>
    </row>
    <row r="2816" spans="1:3">
      <c r="A2816" s="14">
        <v>2807</v>
      </c>
      <c r="B2816" s="66" t="str">
        <f>IF(Data!B2816:$B$5009&lt;&gt;"",Data!B2816,"")</f>
        <v/>
      </c>
      <c r="C2816" s="66" t="str">
        <f>IF(Data!$B2816:$C$5009&lt;&gt;"",Data!C2816,"")</f>
        <v/>
      </c>
    </row>
    <row r="2817" spans="1:3">
      <c r="A2817" s="6">
        <v>2808</v>
      </c>
      <c r="B2817" s="66" t="str">
        <f>IF(Data!B2817:$B$5009&lt;&gt;"",Data!B2817,"")</f>
        <v/>
      </c>
      <c r="C2817" s="66" t="str">
        <f>IF(Data!$B2817:$C$5009&lt;&gt;"",Data!C2817,"")</f>
        <v/>
      </c>
    </row>
    <row r="2818" spans="1:3">
      <c r="A2818" s="14">
        <v>2809</v>
      </c>
      <c r="B2818" s="66" t="str">
        <f>IF(Data!B2818:$B$5009&lt;&gt;"",Data!B2818,"")</f>
        <v/>
      </c>
      <c r="C2818" s="66" t="str">
        <f>IF(Data!$B2818:$C$5009&lt;&gt;"",Data!C2818,"")</f>
        <v/>
      </c>
    </row>
    <row r="2819" spans="1:3">
      <c r="A2819" s="6">
        <v>2810</v>
      </c>
      <c r="B2819" s="66" t="str">
        <f>IF(Data!B2819:$B$5009&lt;&gt;"",Data!B2819,"")</f>
        <v/>
      </c>
      <c r="C2819" s="66" t="str">
        <f>IF(Data!$B2819:$C$5009&lt;&gt;"",Data!C2819,"")</f>
        <v/>
      </c>
    </row>
    <row r="2820" spans="1:3">
      <c r="A2820" s="14">
        <v>2811</v>
      </c>
      <c r="B2820" s="66" t="str">
        <f>IF(Data!B2820:$B$5009&lt;&gt;"",Data!B2820,"")</f>
        <v/>
      </c>
      <c r="C2820" s="66" t="str">
        <f>IF(Data!$B2820:$C$5009&lt;&gt;"",Data!C2820,"")</f>
        <v/>
      </c>
    </row>
    <row r="2821" spans="1:3">
      <c r="A2821" s="6">
        <v>2812</v>
      </c>
      <c r="B2821" s="66" t="str">
        <f>IF(Data!B2821:$B$5009&lt;&gt;"",Data!B2821,"")</f>
        <v/>
      </c>
      <c r="C2821" s="66" t="str">
        <f>IF(Data!$B2821:$C$5009&lt;&gt;"",Data!C2821,"")</f>
        <v/>
      </c>
    </row>
    <row r="2822" spans="1:3">
      <c r="A2822" s="14">
        <v>2813</v>
      </c>
      <c r="B2822" s="66" t="str">
        <f>IF(Data!B2822:$B$5009&lt;&gt;"",Data!B2822,"")</f>
        <v/>
      </c>
      <c r="C2822" s="66" t="str">
        <f>IF(Data!$B2822:$C$5009&lt;&gt;"",Data!C2822,"")</f>
        <v/>
      </c>
    </row>
    <row r="2823" spans="1:3">
      <c r="A2823" s="6">
        <v>2814</v>
      </c>
      <c r="B2823" s="66" t="str">
        <f>IF(Data!B2823:$B$5009&lt;&gt;"",Data!B2823,"")</f>
        <v/>
      </c>
      <c r="C2823" s="66" t="str">
        <f>IF(Data!$B2823:$C$5009&lt;&gt;"",Data!C2823,"")</f>
        <v/>
      </c>
    </row>
    <row r="2824" spans="1:3">
      <c r="A2824" s="14">
        <v>2815</v>
      </c>
      <c r="B2824" s="66" t="str">
        <f>IF(Data!B2824:$B$5009&lt;&gt;"",Data!B2824,"")</f>
        <v/>
      </c>
      <c r="C2824" s="66" t="str">
        <f>IF(Data!$B2824:$C$5009&lt;&gt;"",Data!C2824,"")</f>
        <v/>
      </c>
    </row>
    <row r="2825" spans="1:3">
      <c r="A2825" s="6">
        <v>2816</v>
      </c>
      <c r="B2825" s="66" t="str">
        <f>IF(Data!B2825:$B$5009&lt;&gt;"",Data!B2825,"")</f>
        <v/>
      </c>
      <c r="C2825" s="66" t="str">
        <f>IF(Data!$B2825:$C$5009&lt;&gt;"",Data!C2825,"")</f>
        <v/>
      </c>
    </row>
    <row r="2826" spans="1:3">
      <c r="A2826" s="14">
        <v>2817</v>
      </c>
      <c r="B2826" s="66" t="str">
        <f>IF(Data!B2826:$B$5009&lt;&gt;"",Data!B2826,"")</f>
        <v/>
      </c>
      <c r="C2826" s="66" t="str">
        <f>IF(Data!$B2826:$C$5009&lt;&gt;"",Data!C2826,"")</f>
        <v/>
      </c>
    </row>
    <row r="2827" spans="1:3">
      <c r="A2827" s="6">
        <v>2818</v>
      </c>
      <c r="B2827" s="66" t="str">
        <f>IF(Data!B2827:$B$5009&lt;&gt;"",Data!B2827,"")</f>
        <v/>
      </c>
      <c r="C2827" s="66" t="str">
        <f>IF(Data!$B2827:$C$5009&lt;&gt;"",Data!C2827,"")</f>
        <v/>
      </c>
    </row>
    <row r="2828" spans="1:3">
      <c r="A2828" s="14">
        <v>2819</v>
      </c>
      <c r="B2828" s="66" t="str">
        <f>IF(Data!B2828:$B$5009&lt;&gt;"",Data!B2828,"")</f>
        <v/>
      </c>
      <c r="C2828" s="66" t="str">
        <f>IF(Data!$B2828:$C$5009&lt;&gt;"",Data!C2828,"")</f>
        <v/>
      </c>
    </row>
    <row r="2829" spans="1:3">
      <c r="A2829" s="6">
        <v>2820</v>
      </c>
      <c r="B2829" s="66" t="str">
        <f>IF(Data!B2829:$B$5009&lt;&gt;"",Data!B2829,"")</f>
        <v/>
      </c>
      <c r="C2829" s="66" t="str">
        <f>IF(Data!$B2829:$C$5009&lt;&gt;"",Data!C2829,"")</f>
        <v/>
      </c>
    </row>
    <row r="2830" spans="1:3">
      <c r="A2830" s="14">
        <v>2821</v>
      </c>
      <c r="B2830" s="66" t="str">
        <f>IF(Data!B2830:$B$5009&lt;&gt;"",Data!B2830,"")</f>
        <v/>
      </c>
      <c r="C2830" s="66" t="str">
        <f>IF(Data!$B2830:$C$5009&lt;&gt;"",Data!C2830,"")</f>
        <v/>
      </c>
    </row>
    <row r="2831" spans="1:3">
      <c r="A2831" s="6">
        <v>2822</v>
      </c>
      <c r="B2831" s="66" t="str">
        <f>IF(Data!B2831:$B$5009&lt;&gt;"",Data!B2831,"")</f>
        <v/>
      </c>
      <c r="C2831" s="66" t="str">
        <f>IF(Data!$B2831:$C$5009&lt;&gt;"",Data!C2831,"")</f>
        <v/>
      </c>
    </row>
    <row r="2832" spans="1:3">
      <c r="A2832" s="14">
        <v>2823</v>
      </c>
      <c r="B2832" s="66" t="str">
        <f>IF(Data!B2832:$B$5009&lt;&gt;"",Data!B2832,"")</f>
        <v/>
      </c>
      <c r="C2832" s="66" t="str">
        <f>IF(Data!$B2832:$C$5009&lt;&gt;"",Data!C2832,"")</f>
        <v/>
      </c>
    </row>
    <row r="2833" spans="1:3">
      <c r="A2833" s="6">
        <v>2824</v>
      </c>
      <c r="B2833" s="66" t="str">
        <f>IF(Data!B2833:$B$5009&lt;&gt;"",Data!B2833,"")</f>
        <v/>
      </c>
      <c r="C2833" s="66" t="str">
        <f>IF(Data!$B2833:$C$5009&lt;&gt;"",Data!C2833,"")</f>
        <v/>
      </c>
    </row>
    <row r="2834" spans="1:3">
      <c r="A2834" s="14">
        <v>2825</v>
      </c>
      <c r="B2834" s="66" t="str">
        <f>IF(Data!B2834:$B$5009&lt;&gt;"",Data!B2834,"")</f>
        <v/>
      </c>
      <c r="C2834" s="66" t="str">
        <f>IF(Data!$B2834:$C$5009&lt;&gt;"",Data!C2834,"")</f>
        <v/>
      </c>
    </row>
    <row r="2835" spans="1:3">
      <c r="A2835" s="6">
        <v>2826</v>
      </c>
      <c r="B2835" s="66" t="str">
        <f>IF(Data!B2835:$B$5009&lt;&gt;"",Data!B2835,"")</f>
        <v/>
      </c>
      <c r="C2835" s="66" t="str">
        <f>IF(Data!$B2835:$C$5009&lt;&gt;"",Data!C2835,"")</f>
        <v/>
      </c>
    </row>
    <row r="2836" spans="1:3">
      <c r="A2836" s="14">
        <v>2827</v>
      </c>
      <c r="B2836" s="66" t="str">
        <f>IF(Data!B2836:$B$5009&lt;&gt;"",Data!B2836,"")</f>
        <v/>
      </c>
      <c r="C2836" s="66" t="str">
        <f>IF(Data!$B2836:$C$5009&lt;&gt;"",Data!C2836,"")</f>
        <v/>
      </c>
    </row>
    <row r="2837" spans="1:3">
      <c r="A2837" s="6">
        <v>2828</v>
      </c>
      <c r="B2837" s="66" t="str">
        <f>IF(Data!B2837:$B$5009&lt;&gt;"",Data!B2837,"")</f>
        <v/>
      </c>
      <c r="C2837" s="66" t="str">
        <f>IF(Data!$B2837:$C$5009&lt;&gt;"",Data!C2837,"")</f>
        <v/>
      </c>
    </row>
    <row r="2838" spans="1:3">
      <c r="A2838" s="14">
        <v>2829</v>
      </c>
      <c r="B2838" s="66" t="str">
        <f>IF(Data!B2838:$B$5009&lt;&gt;"",Data!B2838,"")</f>
        <v/>
      </c>
      <c r="C2838" s="66" t="str">
        <f>IF(Data!$B2838:$C$5009&lt;&gt;"",Data!C2838,"")</f>
        <v/>
      </c>
    </row>
    <row r="2839" spans="1:3">
      <c r="A2839" s="6">
        <v>2830</v>
      </c>
      <c r="B2839" s="66" t="str">
        <f>IF(Data!B2839:$B$5009&lt;&gt;"",Data!B2839,"")</f>
        <v/>
      </c>
      <c r="C2839" s="66" t="str">
        <f>IF(Data!$B2839:$C$5009&lt;&gt;"",Data!C2839,"")</f>
        <v/>
      </c>
    </row>
    <row r="2840" spans="1:3">
      <c r="A2840" s="14">
        <v>2831</v>
      </c>
      <c r="B2840" s="66" t="str">
        <f>IF(Data!B2840:$B$5009&lt;&gt;"",Data!B2840,"")</f>
        <v/>
      </c>
      <c r="C2840" s="66" t="str">
        <f>IF(Data!$B2840:$C$5009&lt;&gt;"",Data!C2840,"")</f>
        <v/>
      </c>
    </row>
    <row r="2841" spans="1:3">
      <c r="A2841" s="6">
        <v>2832</v>
      </c>
      <c r="B2841" s="66" t="str">
        <f>IF(Data!B2841:$B$5009&lt;&gt;"",Data!B2841,"")</f>
        <v/>
      </c>
      <c r="C2841" s="66" t="str">
        <f>IF(Data!$B2841:$C$5009&lt;&gt;"",Data!C2841,"")</f>
        <v/>
      </c>
    </row>
    <row r="2842" spans="1:3">
      <c r="A2842" s="14">
        <v>2833</v>
      </c>
      <c r="B2842" s="66" t="str">
        <f>IF(Data!B2842:$B$5009&lt;&gt;"",Data!B2842,"")</f>
        <v/>
      </c>
      <c r="C2842" s="66" t="str">
        <f>IF(Data!$B2842:$C$5009&lt;&gt;"",Data!C2842,"")</f>
        <v/>
      </c>
    </row>
    <row r="2843" spans="1:3">
      <c r="A2843" s="6">
        <v>2834</v>
      </c>
      <c r="B2843" s="66" t="str">
        <f>IF(Data!B2843:$B$5009&lt;&gt;"",Data!B2843,"")</f>
        <v/>
      </c>
      <c r="C2843" s="66" t="str">
        <f>IF(Data!$B2843:$C$5009&lt;&gt;"",Data!C2843,"")</f>
        <v/>
      </c>
    </row>
    <row r="2844" spans="1:3">
      <c r="A2844" s="14">
        <v>2835</v>
      </c>
      <c r="B2844" s="66" t="str">
        <f>IF(Data!B2844:$B$5009&lt;&gt;"",Data!B2844,"")</f>
        <v/>
      </c>
      <c r="C2844" s="66" t="str">
        <f>IF(Data!$B2844:$C$5009&lt;&gt;"",Data!C2844,"")</f>
        <v/>
      </c>
    </row>
    <row r="2845" spans="1:3">
      <c r="A2845" s="6">
        <v>2836</v>
      </c>
      <c r="B2845" s="66" t="str">
        <f>IF(Data!B2845:$B$5009&lt;&gt;"",Data!B2845,"")</f>
        <v/>
      </c>
      <c r="C2845" s="66" t="str">
        <f>IF(Data!$B2845:$C$5009&lt;&gt;"",Data!C2845,"")</f>
        <v/>
      </c>
    </row>
    <row r="2846" spans="1:3">
      <c r="A2846" s="14">
        <v>2837</v>
      </c>
      <c r="B2846" s="66" t="str">
        <f>IF(Data!B2846:$B$5009&lt;&gt;"",Data!B2846,"")</f>
        <v/>
      </c>
      <c r="C2846" s="66" t="str">
        <f>IF(Data!$B2846:$C$5009&lt;&gt;"",Data!C2846,"")</f>
        <v/>
      </c>
    </row>
    <row r="2847" spans="1:3">
      <c r="A2847" s="6">
        <v>2838</v>
      </c>
      <c r="B2847" s="66" t="str">
        <f>IF(Data!B2847:$B$5009&lt;&gt;"",Data!B2847,"")</f>
        <v/>
      </c>
      <c r="C2847" s="66" t="str">
        <f>IF(Data!$B2847:$C$5009&lt;&gt;"",Data!C2847,"")</f>
        <v/>
      </c>
    </row>
    <row r="2848" spans="1:3">
      <c r="A2848" s="14">
        <v>2839</v>
      </c>
      <c r="B2848" s="66" t="str">
        <f>IF(Data!B2848:$B$5009&lt;&gt;"",Data!B2848,"")</f>
        <v/>
      </c>
      <c r="C2848" s="66" t="str">
        <f>IF(Data!$B2848:$C$5009&lt;&gt;"",Data!C2848,"")</f>
        <v/>
      </c>
    </row>
    <row r="2849" spans="1:3">
      <c r="A2849" s="6">
        <v>2840</v>
      </c>
      <c r="B2849" s="66" t="str">
        <f>IF(Data!B2849:$B$5009&lt;&gt;"",Data!B2849,"")</f>
        <v/>
      </c>
      <c r="C2849" s="66" t="str">
        <f>IF(Data!$B2849:$C$5009&lt;&gt;"",Data!C2849,"")</f>
        <v/>
      </c>
    </row>
    <row r="2850" spans="1:3">
      <c r="A2850" s="14">
        <v>2841</v>
      </c>
      <c r="B2850" s="66" t="str">
        <f>IF(Data!B2850:$B$5009&lt;&gt;"",Data!B2850,"")</f>
        <v/>
      </c>
      <c r="C2850" s="66" t="str">
        <f>IF(Data!$B2850:$C$5009&lt;&gt;"",Data!C2850,"")</f>
        <v/>
      </c>
    </row>
    <row r="2851" spans="1:3">
      <c r="A2851" s="6">
        <v>2842</v>
      </c>
      <c r="B2851" s="66" t="str">
        <f>IF(Data!B2851:$B$5009&lt;&gt;"",Data!B2851,"")</f>
        <v/>
      </c>
      <c r="C2851" s="66" t="str">
        <f>IF(Data!$B2851:$C$5009&lt;&gt;"",Data!C2851,"")</f>
        <v/>
      </c>
    </row>
    <row r="2852" spans="1:3">
      <c r="A2852" s="14">
        <v>2843</v>
      </c>
      <c r="B2852" s="66" t="str">
        <f>IF(Data!B2852:$B$5009&lt;&gt;"",Data!B2852,"")</f>
        <v/>
      </c>
      <c r="C2852" s="66" t="str">
        <f>IF(Data!$B2852:$C$5009&lt;&gt;"",Data!C2852,"")</f>
        <v/>
      </c>
    </row>
    <row r="2853" spans="1:3">
      <c r="A2853" s="6">
        <v>2844</v>
      </c>
      <c r="B2853" s="66" t="str">
        <f>IF(Data!B2853:$B$5009&lt;&gt;"",Data!B2853,"")</f>
        <v/>
      </c>
      <c r="C2853" s="66" t="str">
        <f>IF(Data!$B2853:$C$5009&lt;&gt;"",Data!C2853,"")</f>
        <v/>
      </c>
    </row>
    <row r="2854" spans="1:3">
      <c r="A2854" s="14">
        <v>2845</v>
      </c>
      <c r="B2854" s="66" t="str">
        <f>IF(Data!B2854:$B$5009&lt;&gt;"",Data!B2854,"")</f>
        <v/>
      </c>
      <c r="C2854" s="66" t="str">
        <f>IF(Data!$B2854:$C$5009&lt;&gt;"",Data!C2854,"")</f>
        <v/>
      </c>
    </row>
    <row r="2855" spans="1:3">
      <c r="A2855" s="6">
        <v>2846</v>
      </c>
      <c r="B2855" s="66" t="str">
        <f>IF(Data!B2855:$B$5009&lt;&gt;"",Data!B2855,"")</f>
        <v/>
      </c>
      <c r="C2855" s="66" t="str">
        <f>IF(Data!$B2855:$C$5009&lt;&gt;"",Data!C2855,"")</f>
        <v/>
      </c>
    </row>
    <row r="2856" spans="1:3">
      <c r="A2856" s="14">
        <v>2847</v>
      </c>
      <c r="B2856" s="66" t="str">
        <f>IF(Data!B2856:$B$5009&lt;&gt;"",Data!B2856,"")</f>
        <v/>
      </c>
      <c r="C2856" s="66" t="str">
        <f>IF(Data!$B2856:$C$5009&lt;&gt;"",Data!C2856,"")</f>
        <v/>
      </c>
    </row>
    <row r="2857" spans="1:3">
      <c r="A2857" s="6">
        <v>2848</v>
      </c>
      <c r="B2857" s="66" t="str">
        <f>IF(Data!B2857:$B$5009&lt;&gt;"",Data!B2857,"")</f>
        <v/>
      </c>
      <c r="C2857" s="66" t="str">
        <f>IF(Data!$B2857:$C$5009&lt;&gt;"",Data!C2857,"")</f>
        <v/>
      </c>
    </row>
    <row r="2858" spans="1:3">
      <c r="A2858" s="14">
        <v>2849</v>
      </c>
      <c r="B2858" s="66" t="str">
        <f>IF(Data!B2858:$B$5009&lt;&gt;"",Data!B2858,"")</f>
        <v/>
      </c>
      <c r="C2858" s="66" t="str">
        <f>IF(Data!$B2858:$C$5009&lt;&gt;"",Data!C2858,"")</f>
        <v/>
      </c>
    </row>
    <row r="2859" spans="1:3">
      <c r="A2859" s="6">
        <v>2850</v>
      </c>
      <c r="B2859" s="66" t="str">
        <f>IF(Data!B2859:$B$5009&lt;&gt;"",Data!B2859,"")</f>
        <v/>
      </c>
      <c r="C2859" s="66" t="str">
        <f>IF(Data!$B2859:$C$5009&lt;&gt;"",Data!C2859,"")</f>
        <v/>
      </c>
    </row>
    <row r="2860" spans="1:3">
      <c r="A2860" s="14">
        <v>2851</v>
      </c>
      <c r="B2860" s="66" t="str">
        <f>IF(Data!B2860:$B$5009&lt;&gt;"",Data!B2860,"")</f>
        <v/>
      </c>
      <c r="C2860" s="66" t="str">
        <f>IF(Data!$B2860:$C$5009&lt;&gt;"",Data!C2860,"")</f>
        <v/>
      </c>
    </row>
    <row r="2861" spans="1:3">
      <c r="A2861" s="6">
        <v>2852</v>
      </c>
      <c r="B2861" s="66" t="str">
        <f>IF(Data!B2861:$B$5009&lt;&gt;"",Data!B2861,"")</f>
        <v/>
      </c>
      <c r="C2861" s="66" t="str">
        <f>IF(Data!$B2861:$C$5009&lt;&gt;"",Data!C2861,"")</f>
        <v/>
      </c>
    </row>
    <row r="2862" spans="1:3">
      <c r="A2862" s="14">
        <v>2853</v>
      </c>
      <c r="B2862" s="66" t="str">
        <f>IF(Data!B2862:$B$5009&lt;&gt;"",Data!B2862,"")</f>
        <v/>
      </c>
      <c r="C2862" s="66" t="str">
        <f>IF(Data!$B2862:$C$5009&lt;&gt;"",Data!C2862,"")</f>
        <v/>
      </c>
    </row>
    <row r="2863" spans="1:3">
      <c r="A2863" s="6">
        <v>2854</v>
      </c>
      <c r="B2863" s="66" t="str">
        <f>IF(Data!B2863:$B$5009&lt;&gt;"",Data!B2863,"")</f>
        <v/>
      </c>
      <c r="C2863" s="66" t="str">
        <f>IF(Data!$B2863:$C$5009&lt;&gt;"",Data!C2863,"")</f>
        <v/>
      </c>
    </row>
    <row r="2864" spans="1:3">
      <c r="A2864" s="14">
        <v>2855</v>
      </c>
      <c r="B2864" s="66" t="str">
        <f>IF(Data!B2864:$B$5009&lt;&gt;"",Data!B2864,"")</f>
        <v/>
      </c>
      <c r="C2864" s="66" t="str">
        <f>IF(Data!$B2864:$C$5009&lt;&gt;"",Data!C2864,"")</f>
        <v/>
      </c>
    </row>
    <row r="2865" spans="1:3">
      <c r="A2865" s="6">
        <v>2856</v>
      </c>
      <c r="B2865" s="66" t="str">
        <f>IF(Data!B2865:$B$5009&lt;&gt;"",Data!B2865,"")</f>
        <v/>
      </c>
      <c r="C2865" s="66" t="str">
        <f>IF(Data!$B2865:$C$5009&lt;&gt;"",Data!C2865,"")</f>
        <v/>
      </c>
    </row>
    <row r="2866" spans="1:3">
      <c r="A2866" s="14">
        <v>2857</v>
      </c>
      <c r="B2866" s="66" t="str">
        <f>IF(Data!B2866:$B$5009&lt;&gt;"",Data!B2866,"")</f>
        <v/>
      </c>
      <c r="C2866" s="66" t="str">
        <f>IF(Data!$B2866:$C$5009&lt;&gt;"",Data!C2866,"")</f>
        <v/>
      </c>
    </row>
    <row r="2867" spans="1:3">
      <c r="A2867" s="6">
        <v>2858</v>
      </c>
      <c r="B2867" s="66" t="str">
        <f>IF(Data!B2867:$B$5009&lt;&gt;"",Data!B2867,"")</f>
        <v/>
      </c>
      <c r="C2867" s="66" t="str">
        <f>IF(Data!$B2867:$C$5009&lt;&gt;"",Data!C2867,"")</f>
        <v/>
      </c>
    </row>
    <row r="2868" spans="1:3">
      <c r="A2868" s="14">
        <v>2859</v>
      </c>
      <c r="B2868" s="66" t="str">
        <f>IF(Data!B2868:$B$5009&lt;&gt;"",Data!B2868,"")</f>
        <v/>
      </c>
      <c r="C2868" s="66" t="str">
        <f>IF(Data!$B2868:$C$5009&lt;&gt;"",Data!C2868,"")</f>
        <v/>
      </c>
    </row>
    <row r="2869" spans="1:3">
      <c r="A2869" s="6">
        <v>2860</v>
      </c>
      <c r="B2869" s="66" t="str">
        <f>IF(Data!B2869:$B$5009&lt;&gt;"",Data!B2869,"")</f>
        <v/>
      </c>
      <c r="C2869" s="66" t="str">
        <f>IF(Data!$B2869:$C$5009&lt;&gt;"",Data!C2869,"")</f>
        <v/>
      </c>
    </row>
    <row r="2870" spans="1:3">
      <c r="A2870" s="14">
        <v>2861</v>
      </c>
      <c r="B2870" s="66" t="str">
        <f>IF(Data!B2870:$B$5009&lt;&gt;"",Data!B2870,"")</f>
        <v/>
      </c>
      <c r="C2870" s="66" t="str">
        <f>IF(Data!$B2870:$C$5009&lt;&gt;"",Data!C2870,"")</f>
        <v/>
      </c>
    </row>
    <row r="2871" spans="1:3">
      <c r="A2871" s="6">
        <v>2862</v>
      </c>
      <c r="B2871" s="66" t="str">
        <f>IF(Data!B2871:$B$5009&lt;&gt;"",Data!B2871,"")</f>
        <v/>
      </c>
      <c r="C2871" s="66" t="str">
        <f>IF(Data!$B2871:$C$5009&lt;&gt;"",Data!C2871,"")</f>
        <v/>
      </c>
    </row>
    <row r="2872" spans="1:3">
      <c r="A2872" s="14">
        <v>2863</v>
      </c>
      <c r="B2872" s="66" t="str">
        <f>IF(Data!B2872:$B$5009&lt;&gt;"",Data!B2872,"")</f>
        <v/>
      </c>
      <c r="C2872" s="66" t="str">
        <f>IF(Data!$B2872:$C$5009&lt;&gt;"",Data!C2872,"")</f>
        <v/>
      </c>
    </row>
    <row r="2873" spans="1:3">
      <c r="A2873" s="6">
        <v>2864</v>
      </c>
      <c r="B2873" s="66" t="str">
        <f>IF(Data!B2873:$B$5009&lt;&gt;"",Data!B2873,"")</f>
        <v/>
      </c>
      <c r="C2873" s="66" t="str">
        <f>IF(Data!$B2873:$C$5009&lt;&gt;"",Data!C2873,"")</f>
        <v/>
      </c>
    </row>
    <row r="2874" spans="1:3">
      <c r="A2874" s="14">
        <v>2865</v>
      </c>
      <c r="B2874" s="66" t="str">
        <f>IF(Data!B2874:$B$5009&lt;&gt;"",Data!B2874,"")</f>
        <v/>
      </c>
      <c r="C2874" s="66" t="str">
        <f>IF(Data!$B2874:$C$5009&lt;&gt;"",Data!C2874,"")</f>
        <v/>
      </c>
    </row>
    <row r="2875" spans="1:3">
      <c r="A2875" s="6">
        <v>2866</v>
      </c>
      <c r="B2875" s="66" t="str">
        <f>IF(Data!B2875:$B$5009&lt;&gt;"",Data!B2875,"")</f>
        <v/>
      </c>
      <c r="C2875" s="66" t="str">
        <f>IF(Data!$B2875:$C$5009&lt;&gt;"",Data!C2875,"")</f>
        <v/>
      </c>
    </row>
    <row r="2876" spans="1:3">
      <c r="A2876" s="14">
        <v>2867</v>
      </c>
      <c r="B2876" s="66" t="str">
        <f>IF(Data!B2876:$B$5009&lt;&gt;"",Data!B2876,"")</f>
        <v/>
      </c>
      <c r="C2876" s="66" t="str">
        <f>IF(Data!$B2876:$C$5009&lt;&gt;"",Data!C2876,"")</f>
        <v/>
      </c>
    </row>
    <row r="2877" spans="1:3">
      <c r="A2877" s="6">
        <v>2868</v>
      </c>
      <c r="B2877" s="66" t="str">
        <f>IF(Data!B2877:$B$5009&lt;&gt;"",Data!B2877,"")</f>
        <v/>
      </c>
      <c r="C2877" s="66" t="str">
        <f>IF(Data!$B2877:$C$5009&lt;&gt;"",Data!C2877,"")</f>
        <v/>
      </c>
    </row>
    <row r="2878" spans="1:3">
      <c r="A2878" s="14">
        <v>2869</v>
      </c>
      <c r="B2878" s="66" t="str">
        <f>IF(Data!B2878:$B$5009&lt;&gt;"",Data!B2878,"")</f>
        <v/>
      </c>
      <c r="C2878" s="66" t="str">
        <f>IF(Data!$B2878:$C$5009&lt;&gt;"",Data!C2878,"")</f>
        <v/>
      </c>
    </row>
    <row r="2879" spans="1:3">
      <c r="A2879" s="6">
        <v>2870</v>
      </c>
      <c r="B2879" s="66" t="str">
        <f>IF(Data!B2879:$B$5009&lt;&gt;"",Data!B2879,"")</f>
        <v/>
      </c>
      <c r="C2879" s="66" t="str">
        <f>IF(Data!$B2879:$C$5009&lt;&gt;"",Data!C2879,"")</f>
        <v/>
      </c>
    </row>
    <row r="2880" spans="1:3">
      <c r="A2880" s="14">
        <v>2871</v>
      </c>
      <c r="B2880" s="66" t="str">
        <f>IF(Data!B2880:$B$5009&lt;&gt;"",Data!B2880,"")</f>
        <v/>
      </c>
      <c r="C2880" s="66" t="str">
        <f>IF(Data!$B2880:$C$5009&lt;&gt;"",Data!C2880,"")</f>
        <v/>
      </c>
    </row>
    <row r="2881" spans="1:3">
      <c r="A2881" s="6">
        <v>2872</v>
      </c>
      <c r="B2881" s="66" t="str">
        <f>IF(Data!B2881:$B$5009&lt;&gt;"",Data!B2881,"")</f>
        <v/>
      </c>
      <c r="C2881" s="66" t="str">
        <f>IF(Data!$B2881:$C$5009&lt;&gt;"",Data!C2881,"")</f>
        <v/>
      </c>
    </row>
    <row r="2882" spans="1:3">
      <c r="A2882" s="14">
        <v>2873</v>
      </c>
      <c r="B2882" s="66" t="str">
        <f>IF(Data!B2882:$B$5009&lt;&gt;"",Data!B2882,"")</f>
        <v/>
      </c>
      <c r="C2882" s="66" t="str">
        <f>IF(Data!$B2882:$C$5009&lt;&gt;"",Data!C2882,"")</f>
        <v/>
      </c>
    </row>
    <row r="2883" spans="1:3">
      <c r="A2883" s="6">
        <v>2874</v>
      </c>
      <c r="B2883" s="66" t="str">
        <f>IF(Data!B2883:$B$5009&lt;&gt;"",Data!B2883,"")</f>
        <v/>
      </c>
      <c r="C2883" s="66" t="str">
        <f>IF(Data!$B2883:$C$5009&lt;&gt;"",Data!C2883,"")</f>
        <v/>
      </c>
    </row>
    <row r="2884" spans="1:3">
      <c r="A2884" s="14">
        <v>2875</v>
      </c>
      <c r="B2884" s="66" t="str">
        <f>IF(Data!B2884:$B$5009&lt;&gt;"",Data!B2884,"")</f>
        <v/>
      </c>
      <c r="C2884" s="66" t="str">
        <f>IF(Data!$B2884:$C$5009&lt;&gt;"",Data!C2884,"")</f>
        <v/>
      </c>
    </row>
    <row r="2885" spans="1:3">
      <c r="A2885" s="6">
        <v>2876</v>
      </c>
      <c r="B2885" s="66" t="str">
        <f>IF(Data!B2885:$B$5009&lt;&gt;"",Data!B2885,"")</f>
        <v/>
      </c>
      <c r="C2885" s="66" t="str">
        <f>IF(Data!$B2885:$C$5009&lt;&gt;"",Data!C2885,"")</f>
        <v/>
      </c>
    </row>
    <row r="2886" spans="1:3">
      <c r="A2886" s="14">
        <v>2877</v>
      </c>
      <c r="B2886" s="66" t="str">
        <f>IF(Data!B2886:$B$5009&lt;&gt;"",Data!B2886,"")</f>
        <v/>
      </c>
      <c r="C2886" s="66" t="str">
        <f>IF(Data!$B2886:$C$5009&lt;&gt;"",Data!C2886,"")</f>
        <v/>
      </c>
    </row>
    <row r="2887" spans="1:3">
      <c r="A2887" s="6">
        <v>2878</v>
      </c>
      <c r="B2887" s="66" t="str">
        <f>IF(Data!B2887:$B$5009&lt;&gt;"",Data!B2887,"")</f>
        <v/>
      </c>
      <c r="C2887" s="66" t="str">
        <f>IF(Data!$B2887:$C$5009&lt;&gt;"",Data!C2887,"")</f>
        <v/>
      </c>
    </row>
    <row r="2888" spans="1:3">
      <c r="A2888" s="14">
        <v>2879</v>
      </c>
      <c r="B2888" s="66" t="str">
        <f>IF(Data!B2888:$B$5009&lt;&gt;"",Data!B2888,"")</f>
        <v/>
      </c>
      <c r="C2888" s="66" t="str">
        <f>IF(Data!$B2888:$C$5009&lt;&gt;"",Data!C2888,"")</f>
        <v/>
      </c>
    </row>
    <row r="2889" spans="1:3">
      <c r="A2889" s="6">
        <v>2880</v>
      </c>
      <c r="B2889" s="66" t="str">
        <f>IF(Data!B2889:$B$5009&lt;&gt;"",Data!B2889,"")</f>
        <v/>
      </c>
      <c r="C2889" s="66" t="str">
        <f>IF(Data!$B2889:$C$5009&lt;&gt;"",Data!C2889,"")</f>
        <v/>
      </c>
    </row>
    <row r="2890" spans="1:3">
      <c r="A2890" s="14">
        <v>2881</v>
      </c>
      <c r="B2890" s="66" t="str">
        <f>IF(Data!B2890:$B$5009&lt;&gt;"",Data!B2890,"")</f>
        <v/>
      </c>
      <c r="C2890" s="66" t="str">
        <f>IF(Data!$B2890:$C$5009&lt;&gt;"",Data!C2890,"")</f>
        <v/>
      </c>
    </row>
    <row r="2891" spans="1:3">
      <c r="A2891" s="6">
        <v>2882</v>
      </c>
      <c r="B2891" s="66" t="str">
        <f>IF(Data!B2891:$B$5009&lt;&gt;"",Data!B2891,"")</f>
        <v/>
      </c>
      <c r="C2891" s="66" t="str">
        <f>IF(Data!$B2891:$C$5009&lt;&gt;"",Data!C2891,"")</f>
        <v/>
      </c>
    </row>
    <row r="2892" spans="1:3">
      <c r="A2892" s="14">
        <v>2883</v>
      </c>
      <c r="B2892" s="66" t="str">
        <f>IF(Data!B2892:$B$5009&lt;&gt;"",Data!B2892,"")</f>
        <v/>
      </c>
      <c r="C2892" s="66" t="str">
        <f>IF(Data!$B2892:$C$5009&lt;&gt;"",Data!C2892,"")</f>
        <v/>
      </c>
    </row>
    <row r="2893" spans="1:3">
      <c r="A2893" s="6">
        <v>2884</v>
      </c>
      <c r="B2893" s="66" t="str">
        <f>IF(Data!B2893:$B$5009&lt;&gt;"",Data!B2893,"")</f>
        <v/>
      </c>
      <c r="C2893" s="66" t="str">
        <f>IF(Data!$B2893:$C$5009&lt;&gt;"",Data!C2893,"")</f>
        <v/>
      </c>
    </row>
    <row r="2894" spans="1:3">
      <c r="A2894" s="14">
        <v>2885</v>
      </c>
      <c r="B2894" s="66" t="str">
        <f>IF(Data!B2894:$B$5009&lt;&gt;"",Data!B2894,"")</f>
        <v/>
      </c>
      <c r="C2894" s="66" t="str">
        <f>IF(Data!$B2894:$C$5009&lt;&gt;"",Data!C2894,"")</f>
        <v/>
      </c>
    </row>
    <row r="2895" spans="1:3">
      <c r="A2895" s="6">
        <v>2886</v>
      </c>
      <c r="B2895" s="66" t="str">
        <f>IF(Data!B2895:$B$5009&lt;&gt;"",Data!B2895,"")</f>
        <v/>
      </c>
      <c r="C2895" s="66" t="str">
        <f>IF(Data!$B2895:$C$5009&lt;&gt;"",Data!C2895,"")</f>
        <v/>
      </c>
    </row>
    <row r="2896" spans="1:3">
      <c r="A2896" s="14">
        <v>2887</v>
      </c>
      <c r="B2896" s="66" t="str">
        <f>IF(Data!B2896:$B$5009&lt;&gt;"",Data!B2896,"")</f>
        <v/>
      </c>
      <c r="C2896" s="66" t="str">
        <f>IF(Data!$B2896:$C$5009&lt;&gt;"",Data!C2896,"")</f>
        <v/>
      </c>
    </row>
    <row r="2897" spans="1:3">
      <c r="A2897" s="6">
        <v>2888</v>
      </c>
      <c r="B2897" s="66" t="str">
        <f>IF(Data!B2897:$B$5009&lt;&gt;"",Data!B2897,"")</f>
        <v/>
      </c>
      <c r="C2897" s="66" t="str">
        <f>IF(Data!$B2897:$C$5009&lt;&gt;"",Data!C2897,"")</f>
        <v/>
      </c>
    </row>
    <row r="2898" spans="1:3">
      <c r="A2898" s="14">
        <v>2889</v>
      </c>
      <c r="B2898" s="66" t="str">
        <f>IF(Data!B2898:$B$5009&lt;&gt;"",Data!B2898,"")</f>
        <v/>
      </c>
      <c r="C2898" s="66" t="str">
        <f>IF(Data!$B2898:$C$5009&lt;&gt;"",Data!C2898,"")</f>
        <v/>
      </c>
    </row>
    <row r="2899" spans="1:3">
      <c r="A2899" s="6">
        <v>2890</v>
      </c>
      <c r="B2899" s="66" t="str">
        <f>IF(Data!B2899:$B$5009&lt;&gt;"",Data!B2899,"")</f>
        <v/>
      </c>
      <c r="C2899" s="66" t="str">
        <f>IF(Data!$B2899:$C$5009&lt;&gt;"",Data!C2899,"")</f>
        <v/>
      </c>
    </row>
    <row r="2900" spans="1:3">
      <c r="A2900" s="14">
        <v>2891</v>
      </c>
      <c r="B2900" s="66" t="str">
        <f>IF(Data!B2900:$B$5009&lt;&gt;"",Data!B2900,"")</f>
        <v/>
      </c>
      <c r="C2900" s="66" t="str">
        <f>IF(Data!$B2900:$C$5009&lt;&gt;"",Data!C2900,"")</f>
        <v/>
      </c>
    </row>
    <row r="2901" spans="1:3">
      <c r="A2901" s="6">
        <v>2892</v>
      </c>
      <c r="B2901" s="66" t="str">
        <f>IF(Data!B2901:$B$5009&lt;&gt;"",Data!B2901,"")</f>
        <v/>
      </c>
      <c r="C2901" s="66" t="str">
        <f>IF(Data!$B2901:$C$5009&lt;&gt;"",Data!C2901,"")</f>
        <v/>
      </c>
    </row>
    <row r="2902" spans="1:3">
      <c r="A2902" s="14">
        <v>2893</v>
      </c>
      <c r="B2902" s="66" t="str">
        <f>IF(Data!B2902:$B$5009&lt;&gt;"",Data!B2902,"")</f>
        <v/>
      </c>
      <c r="C2902" s="66" t="str">
        <f>IF(Data!$B2902:$C$5009&lt;&gt;"",Data!C2902,"")</f>
        <v/>
      </c>
    </row>
    <row r="2903" spans="1:3">
      <c r="A2903" s="6">
        <v>2894</v>
      </c>
      <c r="B2903" s="66" t="str">
        <f>IF(Data!B2903:$B$5009&lt;&gt;"",Data!B2903,"")</f>
        <v/>
      </c>
      <c r="C2903" s="66" t="str">
        <f>IF(Data!$B2903:$C$5009&lt;&gt;"",Data!C2903,"")</f>
        <v/>
      </c>
    </row>
    <row r="2904" spans="1:3">
      <c r="A2904" s="14">
        <v>2895</v>
      </c>
      <c r="B2904" s="66" t="str">
        <f>IF(Data!B2904:$B$5009&lt;&gt;"",Data!B2904,"")</f>
        <v/>
      </c>
      <c r="C2904" s="66" t="str">
        <f>IF(Data!$B2904:$C$5009&lt;&gt;"",Data!C2904,"")</f>
        <v/>
      </c>
    </row>
    <row r="2905" spans="1:3">
      <c r="A2905" s="6">
        <v>2896</v>
      </c>
      <c r="B2905" s="66" t="str">
        <f>IF(Data!B2905:$B$5009&lt;&gt;"",Data!B2905,"")</f>
        <v/>
      </c>
      <c r="C2905" s="66" t="str">
        <f>IF(Data!$B2905:$C$5009&lt;&gt;"",Data!C2905,"")</f>
        <v/>
      </c>
    </row>
    <row r="2906" spans="1:3">
      <c r="A2906" s="14">
        <v>2897</v>
      </c>
      <c r="B2906" s="66" t="str">
        <f>IF(Data!B2906:$B$5009&lt;&gt;"",Data!B2906,"")</f>
        <v/>
      </c>
      <c r="C2906" s="66" t="str">
        <f>IF(Data!$B2906:$C$5009&lt;&gt;"",Data!C2906,"")</f>
        <v/>
      </c>
    </row>
    <row r="2907" spans="1:3">
      <c r="A2907" s="6">
        <v>2898</v>
      </c>
      <c r="B2907" s="66" t="str">
        <f>IF(Data!B2907:$B$5009&lt;&gt;"",Data!B2907,"")</f>
        <v/>
      </c>
      <c r="C2907" s="66" t="str">
        <f>IF(Data!$B2907:$C$5009&lt;&gt;"",Data!C2907,"")</f>
        <v/>
      </c>
    </row>
    <row r="2908" spans="1:3">
      <c r="A2908" s="14">
        <v>2899</v>
      </c>
      <c r="B2908" s="66" t="str">
        <f>IF(Data!B2908:$B$5009&lt;&gt;"",Data!B2908,"")</f>
        <v/>
      </c>
      <c r="C2908" s="66" t="str">
        <f>IF(Data!$B2908:$C$5009&lt;&gt;"",Data!C2908,"")</f>
        <v/>
      </c>
    </row>
    <row r="2909" spans="1:3">
      <c r="A2909" s="6">
        <v>2900</v>
      </c>
      <c r="B2909" s="66" t="str">
        <f>IF(Data!B2909:$B$5009&lt;&gt;"",Data!B2909,"")</f>
        <v/>
      </c>
      <c r="C2909" s="66" t="str">
        <f>IF(Data!$B2909:$C$5009&lt;&gt;"",Data!C2909,"")</f>
        <v/>
      </c>
    </row>
    <row r="2910" spans="1:3">
      <c r="A2910" s="14">
        <v>2901</v>
      </c>
      <c r="B2910" s="66" t="str">
        <f>IF(Data!B2910:$B$5009&lt;&gt;"",Data!B2910,"")</f>
        <v/>
      </c>
      <c r="C2910" s="66" t="str">
        <f>IF(Data!$B2910:$C$5009&lt;&gt;"",Data!C2910,"")</f>
        <v/>
      </c>
    </row>
    <row r="2911" spans="1:3">
      <c r="A2911" s="6">
        <v>2902</v>
      </c>
      <c r="B2911" s="66" t="str">
        <f>IF(Data!B2911:$B$5009&lt;&gt;"",Data!B2911,"")</f>
        <v/>
      </c>
      <c r="C2911" s="66" t="str">
        <f>IF(Data!$B2911:$C$5009&lt;&gt;"",Data!C2911,"")</f>
        <v/>
      </c>
    </row>
    <row r="2912" spans="1:3">
      <c r="A2912" s="14">
        <v>2903</v>
      </c>
      <c r="B2912" s="66" t="str">
        <f>IF(Data!B2912:$B$5009&lt;&gt;"",Data!B2912,"")</f>
        <v/>
      </c>
      <c r="C2912" s="66" t="str">
        <f>IF(Data!$B2912:$C$5009&lt;&gt;"",Data!C2912,"")</f>
        <v/>
      </c>
    </row>
    <row r="2913" spans="1:3">
      <c r="A2913" s="6">
        <v>2904</v>
      </c>
      <c r="B2913" s="66" t="str">
        <f>IF(Data!B2913:$B$5009&lt;&gt;"",Data!B2913,"")</f>
        <v/>
      </c>
      <c r="C2913" s="66" t="str">
        <f>IF(Data!$B2913:$C$5009&lt;&gt;"",Data!C2913,"")</f>
        <v/>
      </c>
    </row>
    <row r="2914" spans="1:3">
      <c r="A2914" s="14">
        <v>2905</v>
      </c>
      <c r="B2914" s="66" t="str">
        <f>IF(Data!B2914:$B$5009&lt;&gt;"",Data!B2914,"")</f>
        <v/>
      </c>
      <c r="C2914" s="66" t="str">
        <f>IF(Data!$B2914:$C$5009&lt;&gt;"",Data!C2914,"")</f>
        <v/>
      </c>
    </row>
    <row r="2915" spans="1:3">
      <c r="A2915" s="6">
        <v>2906</v>
      </c>
      <c r="B2915" s="66" t="str">
        <f>IF(Data!B2915:$B$5009&lt;&gt;"",Data!B2915,"")</f>
        <v/>
      </c>
      <c r="C2915" s="66" t="str">
        <f>IF(Data!$B2915:$C$5009&lt;&gt;"",Data!C2915,"")</f>
        <v/>
      </c>
    </row>
    <row r="2916" spans="1:3">
      <c r="A2916" s="14">
        <v>2907</v>
      </c>
      <c r="B2916" s="66" t="str">
        <f>IF(Data!B2916:$B$5009&lt;&gt;"",Data!B2916,"")</f>
        <v/>
      </c>
      <c r="C2916" s="66" t="str">
        <f>IF(Data!$B2916:$C$5009&lt;&gt;"",Data!C2916,"")</f>
        <v/>
      </c>
    </row>
    <row r="2917" spans="1:3">
      <c r="A2917" s="6">
        <v>2908</v>
      </c>
      <c r="B2917" s="66" t="str">
        <f>IF(Data!B2917:$B$5009&lt;&gt;"",Data!B2917,"")</f>
        <v/>
      </c>
      <c r="C2917" s="66" t="str">
        <f>IF(Data!$B2917:$C$5009&lt;&gt;"",Data!C2917,"")</f>
        <v/>
      </c>
    </row>
    <row r="2918" spans="1:3">
      <c r="A2918" s="14">
        <v>2909</v>
      </c>
      <c r="B2918" s="66" t="str">
        <f>IF(Data!B2918:$B$5009&lt;&gt;"",Data!B2918,"")</f>
        <v/>
      </c>
      <c r="C2918" s="66" t="str">
        <f>IF(Data!$B2918:$C$5009&lt;&gt;"",Data!C2918,"")</f>
        <v/>
      </c>
    </row>
    <row r="2919" spans="1:3">
      <c r="A2919" s="6">
        <v>2910</v>
      </c>
      <c r="B2919" s="66" t="str">
        <f>IF(Data!B2919:$B$5009&lt;&gt;"",Data!B2919,"")</f>
        <v/>
      </c>
      <c r="C2919" s="66" t="str">
        <f>IF(Data!$B2919:$C$5009&lt;&gt;"",Data!C2919,"")</f>
        <v/>
      </c>
    </row>
    <row r="2920" spans="1:3">
      <c r="A2920" s="14">
        <v>2911</v>
      </c>
      <c r="B2920" s="66" t="str">
        <f>IF(Data!B2920:$B$5009&lt;&gt;"",Data!B2920,"")</f>
        <v/>
      </c>
      <c r="C2920" s="66" t="str">
        <f>IF(Data!$B2920:$C$5009&lt;&gt;"",Data!C2920,"")</f>
        <v/>
      </c>
    </row>
    <row r="2921" spans="1:3">
      <c r="A2921" s="6">
        <v>2912</v>
      </c>
      <c r="B2921" s="66" t="str">
        <f>IF(Data!B2921:$B$5009&lt;&gt;"",Data!B2921,"")</f>
        <v/>
      </c>
      <c r="C2921" s="66" t="str">
        <f>IF(Data!$B2921:$C$5009&lt;&gt;"",Data!C2921,"")</f>
        <v/>
      </c>
    </row>
    <row r="2922" spans="1:3">
      <c r="A2922" s="14">
        <v>2913</v>
      </c>
      <c r="B2922" s="66" t="str">
        <f>IF(Data!B2922:$B$5009&lt;&gt;"",Data!B2922,"")</f>
        <v/>
      </c>
      <c r="C2922" s="66" t="str">
        <f>IF(Data!$B2922:$C$5009&lt;&gt;"",Data!C2922,"")</f>
        <v/>
      </c>
    </row>
    <row r="2923" spans="1:3">
      <c r="A2923" s="6">
        <v>2914</v>
      </c>
      <c r="B2923" s="66" t="str">
        <f>IF(Data!B2923:$B$5009&lt;&gt;"",Data!B2923,"")</f>
        <v/>
      </c>
      <c r="C2923" s="66" t="str">
        <f>IF(Data!$B2923:$C$5009&lt;&gt;"",Data!C2923,"")</f>
        <v/>
      </c>
    </row>
    <row r="2924" spans="1:3">
      <c r="A2924" s="14">
        <v>2915</v>
      </c>
      <c r="B2924" s="66" t="str">
        <f>IF(Data!B2924:$B$5009&lt;&gt;"",Data!B2924,"")</f>
        <v/>
      </c>
      <c r="C2924" s="66" t="str">
        <f>IF(Data!$B2924:$C$5009&lt;&gt;"",Data!C2924,"")</f>
        <v/>
      </c>
    </row>
    <row r="2925" spans="1:3">
      <c r="A2925" s="6">
        <v>2916</v>
      </c>
      <c r="B2925" s="66" t="str">
        <f>IF(Data!B2925:$B$5009&lt;&gt;"",Data!B2925,"")</f>
        <v/>
      </c>
      <c r="C2925" s="66" t="str">
        <f>IF(Data!$B2925:$C$5009&lt;&gt;"",Data!C2925,"")</f>
        <v/>
      </c>
    </row>
    <row r="2926" spans="1:3">
      <c r="A2926" s="14">
        <v>2917</v>
      </c>
      <c r="B2926" s="66" t="str">
        <f>IF(Data!B2926:$B$5009&lt;&gt;"",Data!B2926,"")</f>
        <v/>
      </c>
      <c r="C2926" s="66" t="str">
        <f>IF(Data!$B2926:$C$5009&lt;&gt;"",Data!C2926,"")</f>
        <v/>
      </c>
    </row>
    <row r="2927" spans="1:3">
      <c r="A2927" s="6">
        <v>2918</v>
      </c>
      <c r="B2927" s="66" t="str">
        <f>IF(Data!B2927:$B$5009&lt;&gt;"",Data!B2927,"")</f>
        <v/>
      </c>
      <c r="C2927" s="66" t="str">
        <f>IF(Data!$B2927:$C$5009&lt;&gt;"",Data!C2927,"")</f>
        <v/>
      </c>
    </row>
    <row r="2928" spans="1:3">
      <c r="A2928" s="14">
        <v>2919</v>
      </c>
      <c r="B2928" s="66" t="str">
        <f>IF(Data!B2928:$B$5009&lt;&gt;"",Data!B2928,"")</f>
        <v/>
      </c>
      <c r="C2928" s="66" t="str">
        <f>IF(Data!$B2928:$C$5009&lt;&gt;"",Data!C2928,"")</f>
        <v/>
      </c>
    </row>
    <row r="2929" spans="1:3">
      <c r="A2929" s="6">
        <v>2920</v>
      </c>
      <c r="B2929" s="66" t="str">
        <f>IF(Data!B2929:$B$5009&lt;&gt;"",Data!B2929,"")</f>
        <v/>
      </c>
      <c r="C2929" s="66" t="str">
        <f>IF(Data!$B2929:$C$5009&lt;&gt;"",Data!C2929,"")</f>
        <v/>
      </c>
    </row>
    <row r="2930" spans="1:3">
      <c r="A2930" s="14">
        <v>2921</v>
      </c>
      <c r="B2930" s="66" t="str">
        <f>IF(Data!B2930:$B$5009&lt;&gt;"",Data!B2930,"")</f>
        <v/>
      </c>
      <c r="C2930" s="66" t="str">
        <f>IF(Data!$B2930:$C$5009&lt;&gt;"",Data!C2930,"")</f>
        <v/>
      </c>
    </row>
    <row r="2931" spans="1:3">
      <c r="A2931" s="6">
        <v>2922</v>
      </c>
      <c r="B2931" s="66" t="str">
        <f>IF(Data!B2931:$B$5009&lt;&gt;"",Data!B2931,"")</f>
        <v/>
      </c>
      <c r="C2931" s="66" t="str">
        <f>IF(Data!$B2931:$C$5009&lt;&gt;"",Data!C2931,"")</f>
        <v/>
      </c>
    </row>
    <row r="2932" spans="1:3">
      <c r="A2932" s="14">
        <v>2923</v>
      </c>
      <c r="B2932" s="66" t="str">
        <f>IF(Data!B2932:$B$5009&lt;&gt;"",Data!B2932,"")</f>
        <v/>
      </c>
      <c r="C2932" s="66" t="str">
        <f>IF(Data!$B2932:$C$5009&lt;&gt;"",Data!C2932,"")</f>
        <v/>
      </c>
    </row>
    <row r="2933" spans="1:3">
      <c r="A2933" s="6">
        <v>2924</v>
      </c>
      <c r="B2933" s="66" t="str">
        <f>IF(Data!B2933:$B$5009&lt;&gt;"",Data!B2933,"")</f>
        <v/>
      </c>
      <c r="C2933" s="66" t="str">
        <f>IF(Data!$B2933:$C$5009&lt;&gt;"",Data!C2933,"")</f>
        <v/>
      </c>
    </row>
    <row r="2934" spans="1:3">
      <c r="A2934" s="14">
        <v>2925</v>
      </c>
      <c r="B2934" s="66" t="str">
        <f>IF(Data!B2934:$B$5009&lt;&gt;"",Data!B2934,"")</f>
        <v/>
      </c>
      <c r="C2934" s="66" t="str">
        <f>IF(Data!$B2934:$C$5009&lt;&gt;"",Data!C2934,"")</f>
        <v/>
      </c>
    </row>
    <row r="2935" spans="1:3">
      <c r="A2935" s="6">
        <v>2926</v>
      </c>
      <c r="B2935" s="66" t="str">
        <f>IF(Data!B2935:$B$5009&lt;&gt;"",Data!B2935,"")</f>
        <v/>
      </c>
      <c r="C2935" s="66" t="str">
        <f>IF(Data!$B2935:$C$5009&lt;&gt;"",Data!C2935,"")</f>
        <v/>
      </c>
    </row>
    <row r="2936" spans="1:3">
      <c r="A2936" s="14">
        <v>2927</v>
      </c>
      <c r="B2936" s="66" t="str">
        <f>IF(Data!B2936:$B$5009&lt;&gt;"",Data!B2936,"")</f>
        <v/>
      </c>
      <c r="C2936" s="66" t="str">
        <f>IF(Data!$B2936:$C$5009&lt;&gt;"",Data!C2936,"")</f>
        <v/>
      </c>
    </row>
    <row r="2937" spans="1:3">
      <c r="A2937" s="6">
        <v>2928</v>
      </c>
      <c r="B2937" s="66" t="str">
        <f>IF(Data!B2937:$B$5009&lt;&gt;"",Data!B2937,"")</f>
        <v/>
      </c>
      <c r="C2937" s="66" t="str">
        <f>IF(Data!$B2937:$C$5009&lt;&gt;"",Data!C2937,"")</f>
        <v/>
      </c>
    </row>
    <row r="2938" spans="1:3">
      <c r="A2938" s="14">
        <v>2929</v>
      </c>
      <c r="B2938" s="66" t="str">
        <f>IF(Data!B2938:$B$5009&lt;&gt;"",Data!B2938,"")</f>
        <v/>
      </c>
      <c r="C2938" s="66" t="str">
        <f>IF(Data!$B2938:$C$5009&lt;&gt;"",Data!C2938,"")</f>
        <v/>
      </c>
    </row>
    <row r="2939" spans="1:3">
      <c r="A2939" s="6">
        <v>2930</v>
      </c>
      <c r="B2939" s="66" t="str">
        <f>IF(Data!B2939:$B$5009&lt;&gt;"",Data!B2939,"")</f>
        <v/>
      </c>
      <c r="C2939" s="66" t="str">
        <f>IF(Data!$B2939:$C$5009&lt;&gt;"",Data!C2939,"")</f>
        <v/>
      </c>
    </row>
    <row r="2940" spans="1:3">
      <c r="A2940" s="14">
        <v>2931</v>
      </c>
      <c r="B2940" s="66" t="str">
        <f>IF(Data!B2940:$B$5009&lt;&gt;"",Data!B2940,"")</f>
        <v/>
      </c>
      <c r="C2940" s="66" t="str">
        <f>IF(Data!$B2940:$C$5009&lt;&gt;"",Data!C2940,"")</f>
        <v/>
      </c>
    </row>
    <row r="2941" spans="1:3">
      <c r="A2941" s="6">
        <v>2932</v>
      </c>
      <c r="B2941" s="66" t="str">
        <f>IF(Data!B2941:$B$5009&lt;&gt;"",Data!B2941,"")</f>
        <v/>
      </c>
      <c r="C2941" s="66" t="str">
        <f>IF(Data!$B2941:$C$5009&lt;&gt;"",Data!C2941,"")</f>
        <v/>
      </c>
    </row>
    <row r="2942" spans="1:3">
      <c r="A2942" s="14">
        <v>2933</v>
      </c>
      <c r="B2942" s="66" t="str">
        <f>IF(Data!B2942:$B$5009&lt;&gt;"",Data!B2942,"")</f>
        <v/>
      </c>
      <c r="C2942" s="66" t="str">
        <f>IF(Data!$B2942:$C$5009&lt;&gt;"",Data!C2942,"")</f>
        <v/>
      </c>
    </row>
    <row r="2943" spans="1:3">
      <c r="A2943" s="6">
        <v>2934</v>
      </c>
      <c r="B2943" s="66" t="str">
        <f>IF(Data!B2943:$B$5009&lt;&gt;"",Data!B2943,"")</f>
        <v/>
      </c>
      <c r="C2943" s="66" t="str">
        <f>IF(Data!$B2943:$C$5009&lt;&gt;"",Data!C2943,"")</f>
        <v/>
      </c>
    </row>
    <row r="2944" spans="1:3">
      <c r="A2944" s="14">
        <v>2935</v>
      </c>
      <c r="B2944" s="66" t="str">
        <f>IF(Data!B2944:$B$5009&lt;&gt;"",Data!B2944,"")</f>
        <v/>
      </c>
      <c r="C2944" s="66" t="str">
        <f>IF(Data!$B2944:$C$5009&lt;&gt;"",Data!C2944,"")</f>
        <v/>
      </c>
    </row>
    <row r="2945" spans="1:3">
      <c r="A2945" s="6">
        <v>2936</v>
      </c>
      <c r="B2945" s="66" t="str">
        <f>IF(Data!B2945:$B$5009&lt;&gt;"",Data!B2945,"")</f>
        <v/>
      </c>
      <c r="C2945" s="66" t="str">
        <f>IF(Data!$B2945:$C$5009&lt;&gt;"",Data!C2945,"")</f>
        <v/>
      </c>
    </row>
    <row r="2946" spans="1:3">
      <c r="A2946" s="14">
        <v>2937</v>
      </c>
      <c r="B2946" s="66" t="str">
        <f>IF(Data!B2946:$B$5009&lt;&gt;"",Data!B2946,"")</f>
        <v/>
      </c>
      <c r="C2946" s="66" t="str">
        <f>IF(Data!$B2946:$C$5009&lt;&gt;"",Data!C2946,"")</f>
        <v/>
      </c>
    </row>
    <row r="2947" spans="1:3">
      <c r="A2947" s="6">
        <v>2938</v>
      </c>
      <c r="B2947" s="66" t="str">
        <f>IF(Data!B2947:$B$5009&lt;&gt;"",Data!B2947,"")</f>
        <v/>
      </c>
      <c r="C2947" s="66" t="str">
        <f>IF(Data!$B2947:$C$5009&lt;&gt;"",Data!C2947,"")</f>
        <v/>
      </c>
    </row>
    <row r="2948" spans="1:3">
      <c r="A2948" s="14">
        <v>2939</v>
      </c>
      <c r="B2948" s="66" t="str">
        <f>IF(Data!B2948:$B$5009&lt;&gt;"",Data!B2948,"")</f>
        <v/>
      </c>
      <c r="C2948" s="66" t="str">
        <f>IF(Data!$B2948:$C$5009&lt;&gt;"",Data!C2948,"")</f>
        <v/>
      </c>
    </row>
    <row r="2949" spans="1:3">
      <c r="A2949" s="6">
        <v>2940</v>
      </c>
      <c r="B2949" s="66" t="str">
        <f>IF(Data!B2949:$B$5009&lt;&gt;"",Data!B2949,"")</f>
        <v/>
      </c>
      <c r="C2949" s="66" t="str">
        <f>IF(Data!$B2949:$C$5009&lt;&gt;"",Data!C2949,"")</f>
        <v/>
      </c>
    </row>
    <row r="2950" spans="1:3">
      <c r="A2950" s="14">
        <v>2941</v>
      </c>
      <c r="B2950" s="66" t="str">
        <f>IF(Data!B2950:$B$5009&lt;&gt;"",Data!B2950,"")</f>
        <v/>
      </c>
      <c r="C2950" s="66" t="str">
        <f>IF(Data!$B2950:$C$5009&lt;&gt;"",Data!C2950,"")</f>
        <v/>
      </c>
    </row>
    <row r="2951" spans="1:3">
      <c r="A2951" s="6">
        <v>2942</v>
      </c>
      <c r="B2951" s="66" t="str">
        <f>IF(Data!B2951:$B$5009&lt;&gt;"",Data!B2951,"")</f>
        <v/>
      </c>
      <c r="C2951" s="66" t="str">
        <f>IF(Data!$B2951:$C$5009&lt;&gt;"",Data!C2951,"")</f>
        <v/>
      </c>
    </row>
    <row r="2952" spans="1:3">
      <c r="A2952" s="14">
        <v>2943</v>
      </c>
      <c r="B2952" s="66" t="str">
        <f>IF(Data!B2952:$B$5009&lt;&gt;"",Data!B2952,"")</f>
        <v/>
      </c>
      <c r="C2952" s="66" t="str">
        <f>IF(Data!$B2952:$C$5009&lt;&gt;"",Data!C2952,"")</f>
        <v/>
      </c>
    </row>
    <row r="2953" spans="1:3">
      <c r="A2953" s="6">
        <v>2944</v>
      </c>
      <c r="B2953" s="66" t="str">
        <f>IF(Data!B2953:$B$5009&lt;&gt;"",Data!B2953,"")</f>
        <v/>
      </c>
      <c r="C2953" s="66" t="str">
        <f>IF(Data!$B2953:$C$5009&lt;&gt;"",Data!C2953,"")</f>
        <v/>
      </c>
    </row>
    <row r="2954" spans="1:3">
      <c r="A2954" s="14">
        <v>2945</v>
      </c>
      <c r="B2954" s="66" t="str">
        <f>IF(Data!B2954:$B$5009&lt;&gt;"",Data!B2954,"")</f>
        <v/>
      </c>
      <c r="C2954" s="66" t="str">
        <f>IF(Data!$B2954:$C$5009&lt;&gt;"",Data!C2954,"")</f>
        <v/>
      </c>
    </row>
    <row r="2955" spans="1:3">
      <c r="A2955" s="6">
        <v>2946</v>
      </c>
      <c r="B2955" s="66" t="str">
        <f>IF(Data!B2955:$B$5009&lt;&gt;"",Data!B2955,"")</f>
        <v/>
      </c>
      <c r="C2955" s="66" t="str">
        <f>IF(Data!$B2955:$C$5009&lt;&gt;"",Data!C2955,"")</f>
        <v/>
      </c>
    </row>
    <row r="2956" spans="1:3">
      <c r="A2956" s="14">
        <v>2947</v>
      </c>
      <c r="B2956" s="66" t="str">
        <f>IF(Data!B2956:$B$5009&lt;&gt;"",Data!B2956,"")</f>
        <v/>
      </c>
      <c r="C2956" s="66" t="str">
        <f>IF(Data!$B2956:$C$5009&lt;&gt;"",Data!C2956,"")</f>
        <v/>
      </c>
    </row>
    <row r="2957" spans="1:3">
      <c r="A2957" s="6">
        <v>2948</v>
      </c>
      <c r="B2957" s="66" t="str">
        <f>IF(Data!B2957:$B$5009&lt;&gt;"",Data!B2957,"")</f>
        <v/>
      </c>
      <c r="C2957" s="66" t="str">
        <f>IF(Data!$B2957:$C$5009&lt;&gt;"",Data!C2957,"")</f>
        <v/>
      </c>
    </row>
    <row r="2958" spans="1:3">
      <c r="A2958" s="14">
        <v>2949</v>
      </c>
      <c r="B2958" s="66" t="str">
        <f>IF(Data!B2958:$B$5009&lt;&gt;"",Data!B2958,"")</f>
        <v/>
      </c>
      <c r="C2958" s="66" t="str">
        <f>IF(Data!$B2958:$C$5009&lt;&gt;"",Data!C2958,"")</f>
        <v/>
      </c>
    </row>
    <row r="2959" spans="1:3">
      <c r="A2959" s="6">
        <v>2950</v>
      </c>
      <c r="B2959" s="66" t="str">
        <f>IF(Data!B2959:$B$5009&lt;&gt;"",Data!B2959,"")</f>
        <v/>
      </c>
      <c r="C2959" s="66" t="str">
        <f>IF(Data!$B2959:$C$5009&lt;&gt;"",Data!C2959,"")</f>
        <v/>
      </c>
    </row>
    <row r="2960" spans="1:3">
      <c r="A2960" s="14">
        <v>2951</v>
      </c>
      <c r="B2960" s="66" t="str">
        <f>IF(Data!B2960:$B$5009&lt;&gt;"",Data!B2960,"")</f>
        <v/>
      </c>
      <c r="C2960" s="66" t="str">
        <f>IF(Data!$B2960:$C$5009&lt;&gt;"",Data!C2960,"")</f>
        <v/>
      </c>
    </row>
    <row r="2961" spans="1:3">
      <c r="A2961" s="6">
        <v>2952</v>
      </c>
      <c r="B2961" s="66" t="str">
        <f>IF(Data!B2961:$B$5009&lt;&gt;"",Data!B2961,"")</f>
        <v/>
      </c>
      <c r="C2961" s="66" t="str">
        <f>IF(Data!$B2961:$C$5009&lt;&gt;"",Data!C2961,"")</f>
        <v/>
      </c>
    </row>
    <row r="2962" spans="1:3">
      <c r="A2962" s="14">
        <v>2953</v>
      </c>
      <c r="B2962" s="66" t="str">
        <f>IF(Data!B2962:$B$5009&lt;&gt;"",Data!B2962,"")</f>
        <v/>
      </c>
      <c r="C2962" s="66" t="str">
        <f>IF(Data!$B2962:$C$5009&lt;&gt;"",Data!C2962,"")</f>
        <v/>
      </c>
    </row>
    <row r="2963" spans="1:3">
      <c r="A2963" s="6">
        <v>2954</v>
      </c>
      <c r="B2963" s="66" t="str">
        <f>IF(Data!B2963:$B$5009&lt;&gt;"",Data!B2963,"")</f>
        <v/>
      </c>
      <c r="C2963" s="66" t="str">
        <f>IF(Data!$B2963:$C$5009&lt;&gt;"",Data!C2963,"")</f>
        <v/>
      </c>
    </row>
    <row r="2964" spans="1:3">
      <c r="A2964" s="14">
        <v>2955</v>
      </c>
      <c r="B2964" s="66" t="str">
        <f>IF(Data!B2964:$B$5009&lt;&gt;"",Data!B2964,"")</f>
        <v/>
      </c>
      <c r="C2964" s="66" t="str">
        <f>IF(Data!$B2964:$C$5009&lt;&gt;"",Data!C2964,"")</f>
        <v/>
      </c>
    </row>
    <row r="2965" spans="1:3">
      <c r="A2965" s="6">
        <v>2956</v>
      </c>
      <c r="B2965" s="66" t="str">
        <f>IF(Data!B2965:$B$5009&lt;&gt;"",Data!B2965,"")</f>
        <v/>
      </c>
      <c r="C2965" s="66" t="str">
        <f>IF(Data!$B2965:$C$5009&lt;&gt;"",Data!C2965,"")</f>
        <v/>
      </c>
    </row>
    <row r="2966" spans="1:3">
      <c r="A2966" s="14">
        <v>2957</v>
      </c>
      <c r="B2966" s="66" t="str">
        <f>IF(Data!B2966:$B$5009&lt;&gt;"",Data!B2966,"")</f>
        <v/>
      </c>
      <c r="C2966" s="66" t="str">
        <f>IF(Data!$B2966:$C$5009&lt;&gt;"",Data!C2966,"")</f>
        <v/>
      </c>
    </row>
    <row r="2967" spans="1:3">
      <c r="A2967" s="6">
        <v>2958</v>
      </c>
      <c r="B2967" s="66" t="str">
        <f>IF(Data!B2967:$B$5009&lt;&gt;"",Data!B2967,"")</f>
        <v/>
      </c>
      <c r="C2967" s="66" t="str">
        <f>IF(Data!$B2967:$C$5009&lt;&gt;"",Data!C2967,"")</f>
        <v/>
      </c>
    </row>
    <row r="2968" spans="1:3">
      <c r="A2968" s="14">
        <v>2959</v>
      </c>
      <c r="B2968" s="66" t="str">
        <f>IF(Data!B2968:$B$5009&lt;&gt;"",Data!B2968,"")</f>
        <v/>
      </c>
      <c r="C2968" s="66" t="str">
        <f>IF(Data!$B2968:$C$5009&lt;&gt;"",Data!C2968,"")</f>
        <v/>
      </c>
    </row>
    <row r="2969" spans="1:3">
      <c r="A2969" s="6">
        <v>2960</v>
      </c>
      <c r="B2969" s="66" t="str">
        <f>IF(Data!B2969:$B$5009&lt;&gt;"",Data!B2969,"")</f>
        <v/>
      </c>
      <c r="C2969" s="66" t="str">
        <f>IF(Data!$B2969:$C$5009&lt;&gt;"",Data!C2969,"")</f>
        <v/>
      </c>
    </row>
    <row r="2970" spans="1:3">
      <c r="A2970" s="14">
        <v>2961</v>
      </c>
      <c r="B2970" s="66" t="str">
        <f>IF(Data!B2970:$B$5009&lt;&gt;"",Data!B2970,"")</f>
        <v/>
      </c>
      <c r="C2970" s="66" t="str">
        <f>IF(Data!$B2970:$C$5009&lt;&gt;"",Data!C2970,"")</f>
        <v/>
      </c>
    </row>
    <row r="2971" spans="1:3">
      <c r="A2971" s="6">
        <v>2962</v>
      </c>
      <c r="B2971" s="66" t="str">
        <f>IF(Data!B2971:$B$5009&lt;&gt;"",Data!B2971,"")</f>
        <v/>
      </c>
      <c r="C2971" s="66" t="str">
        <f>IF(Data!$B2971:$C$5009&lt;&gt;"",Data!C2971,"")</f>
        <v/>
      </c>
    </row>
    <row r="2972" spans="1:3">
      <c r="A2972" s="14">
        <v>2963</v>
      </c>
      <c r="B2972" s="66" t="str">
        <f>IF(Data!B2972:$B$5009&lt;&gt;"",Data!B2972,"")</f>
        <v/>
      </c>
      <c r="C2972" s="66" t="str">
        <f>IF(Data!$B2972:$C$5009&lt;&gt;"",Data!C2972,"")</f>
        <v/>
      </c>
    </row>
    <row r="2973" spans="1:3">
      <c r="A2973" s="6">
        <v>2964</v>
      </c>
      <c r="B2973" s="66" t="str">
        <f>IF(Data!B2973:$B$5009&lt;&gt;"",Data!B2973,"")</f>
        <v/>
      </c>
      <c r="C2973" s="66" t="str">
        <f>IF(Data!$B2973:$C$5009&lt;&gt;"",Data!C2973,"")</f>
        <v/>
      </c>
    </row>
    <row r="2974" spans="1:3">
      <c r="A2974" s="14">
        <v>2965</v>
      </c>
      <c r="B2974" s="66" t="str">
        <f>IF(Data!B2974:$B$5009&lt;&gt;"",Data!B2974,"")</f>
        <v/>
      </c>
      <c r="C2974" s="66" t="str">
        <f>IF(Data!$B2974:$C$5009&lt;&gt;"",Data!C2974,"")</f>
        <v/>
      </c>
    </row>
    <row r="2975" spans="1:3">
      <c r="A2975" s="6">
        <v>2966</v>
      </c>
      <c r="B2975" s="66" t="str">
        <f>IF(Data!B2975:$B$5009&lt;&gt;"",Data!B2975,"")</f>
        <v/>
      </c>
      <c r="C2975" s="66" t="str">
        <f>IF(Data!$B2975:$C$5009&lt;&gt;"",Data!C2975,"")</f>
        <v/>
      </c>
    </row>
    <row r="2976" spans="1:3">
      <c r="A2976" s="14">
        <v>2967</v>
      </c>
      <c r="B2976" s="66" t="str">
        <f>IF(Data!B2976:$B$5009&lt;&gt;"",Data!B2976,"")</f>
        <v/>
      </c>
      <c r="C2976" s="66" t="str">
        <f>IF(Data!$B2976:$C$5009&lt;&gt;"",Data!C2976,"")</f>
        <v/>
      </c>
    </row>
    <row r="2977" spans="1:3">
      <c r="A2977" s="6">
        <v>2968</v>
      </c>
      <c r="B2977" s="66" t="str">
        <f>IF(Data!B2977:$B$5009&lt;&gt;"",Data!B2977,"")</f>
        <v/>
      </c>
      <c r="C2977" s="66" t="str">
        <f>IF(Data!$B2977:$C$5009&lt;&gt;"",Data!C2977,"")</f>
        <v/>
      </c>
    </row>
    <row r="2978" spans="1:3">
      <c r="A2978" s="14">
        <v>2969</v>
      </c>
      <c r="B2978" s="66" t="str">
        <f>IF(Data!B2978:$B$5009&lt;&gt;"",Data!B2978,"")</f>
        <v/>
      </c>
      <c r="C2978" s="66" t="str">
        <f>IF(Data!$B2978:$C$5009&lt;&gt;"",Data!C2978,"")</f>
        <v/>
      </c>
    </row>
    <row r="2979" spans="1:3">
      <c r="A2979" s="6">
        <v>2970</v>
      </c>
      <c r="B2979" s="66" t="str">
        <f>IF(Data!B2979:$B$5009&lt;&gt;"",Data!B2979,"")</f>
        <v/>
      </c>
      <c r="C2979" s="66" t="str">
        <f>IF(Data!$B2979:$C$5009&lt;&gt;"",Data!C2979,"")</f>
        <v/>
      </c>
    </row>
    <row r="2980" spans="1:3">
      <c r="A2980" s="14">
        <v>2971</v>
      </c>
      <c r="B2980" s="66" t="str">
        <f>IF(Data!B2980:$B$5009&lt;&gt;"",Data!B2980,"")</f>
        <v/>
      </c>
      <c r="C2980" s="66" t="str">
        <f>IF(Data!$B2980:$C$5009&lt;&gt;"",Data!C2980,"")</f>
        <v/>
      </c>
    </row>
    <row r="2981" spans="1:3">
      <c r="A2981" s="6">
        <v>2972</v>
      </c>
      <c r="B2981" s="66" t="str">
        <f>IF(Data!B2981:$B$5009&lt;&gt;"",Data!B2981,"")</f>
        <v/>
      </c>
      <c r="C2981" s="66" t="str">
        <f>IF(Data!$B2981:$C$5009&lt;&gt;"",Data!C2981,"")</f>
        <v/>
      </c>
    </row>
    <row r="2982" spans="1:3">
      <c r="A2982" s="14">
        <v>2973</v>
      </c>
      <c r="B2982" s="66" t="str">
        <f>IF(Data!B2982:$B$5009&lt;&gt;"",Data!B2982,"")</f>
        <v/>
      </c>
      <c r="C2982" s="66" t="str">
        <f>IF(Data!$B2982:$C$5009&lt;&gt;"",Data!C2982,"")</f>
        <v/>
      </c>
    </row>
    <row r="2983" spans="1:3">
      <c r="A2983" s="6">
        <v>2974</v>
      </c>
      <c r="B2983" s="66" t="str">
        <f>IF(Data!B2983:$B$5009&lt;&gt;"",Data!B2983,"")</f>
        <v/>
      </c>
      <c r="C2983" s="66" t="str">
        <f>IF(Data!$B2983:$C$5009&lt;&gt;"",Data!C2983,"")</f>
        <v/>
      </c>
    </row>
    <row r="2984" spans="1:3">
      <c r="A2984" s="14">
        <v>2975</v>
      </c>
      <c r="B2984" s="66" t="str">
        <f>IF(Data!B2984:$B$5009&lt;&gt;"",Data!B2984,"")</f>
        <v/>
      </c>
      <c r="C2984" s="66" t="str">
        <f>IF(Data!$B2984:$C$5009&lt;&gt;"",Data!C2984,"")</f>
        <v/>
      </c>
    </row>
    <row r="2985" spans="1:3">
      <c r="A2985" s="6">
        <v>2976</v>
      </c>
      <c r="B2985" s="66" t="str">
        <f>IF(Data!B2985:$B$5009&lt;&gt;"",Data!B2985,"")</f>
        <v/>
      </c>
      <c r="C2985" s="66" t="str">
        <f>IF(Data!$B2985:$C$5009&lt;&gt;"",Data!C2985,"")</f>
        <v/>
      </c>
    </row>
    <row r="2986" spans="1:3">
      <c r="A2986" s="14">
        <v>2977</v>
      </c>
      <c r="B2986" s="66" t="str">
        <f>IF(Data!B2986:$B$5009&lt;&gt;"",Data!B2986,"")</f>
        <v/>
      </c>
      <c r="C2986" s="66" t="str">
        <f>IF(Data!$B2986:$C$5009&lt;&gt;"",Data!C2986,"")</f>
        <v/>
      </c>
    </row>
    <row r="2987" spans="1:3">
      <c r="A2987" s="6">
        <v>2978</v>
      </c>
      <c r="B2987" s="66" t="str">
        <f>IF(Data!B2987:$B$5009&lt;&gt;"",Data!B2987,"")</f>
        <v/>
      </c>
      <c r="C2987" s="66" t="str">
        <f>IF(Data!$B2987:$C$5009&lt;&gt;"",Data!C2987,"")</f>
        <v/>
      </c>
    </row>
    <row r="2988" spans="1:3">
      <c r="A2988" s="14">
        <v>2979</v>
      </c>
      <c r="B2988" s="66" t="str">
        <f>IF(Data!B2988:$B$5009&lt;&gt;"",Data!B2988,"")</f>
        <v/>
      </c>
      <c r="C2988" s="66" t="str">
        <f>IF(Data!$B2988:$C$5009&lt;&gt;"",Data!C2988,"")</f>
        <v/>
      </c>
    </row>
    <row r="2989" spans="1:3">
      <c r="A2989" s="6">
        <v>2980</v>
      </c>
      <c r="B2989" s="66" t="str">
        <f>IF(Data!B2989:$B$5009&lt;&gt;"",Data!B2989,"")</f>
        <v/>
      </c>
      <c r="C2989" s="66" t="str">
        <f>IF(Data!$B2989:$C$5009&lt;&gt;"",Data!C2989,"")</f>
        <v/>
      </c>
    </row>
    <row r="2990" spans="1:3">
      <c r="A2990" s="14">
        <v>2981</v>
      </c>
      <c r="B2990" s="66" t="str">
        <f>IF(Data!B2990:$B$5009&lt;&gt;"",Data!B2990,"")</f>
        <v/>
      </c>
      <c r="C2990" s="66" t="str">
        <f>IF(Data!$B2990:$C$5009&lt;&gt;"",Data!C2990,"")</f>
        <v/>
      </c>
    </row>
    <row r="2991" spans="1:3">
      <c r="A2991" s="6">
        <v>2982</v>
      </c>
      <c r="B2991" s="66" t="str">
        <f>IF(Data!B2991:$B$5009&lt;&gt;"",Data!B2991,"")</f>
        <v/>
      </c>
      <c r="C2991" s="66" t="str">
        <f>IF(Data!$B2991:$C$5009&lt;&gt;"",Data!C2991,"")</f>
        <v/>
      </c>
    </row>
    <row r="2992" spans="1:3">
      <c r="A2992" s="14">
        <v>2983</v>
      </c>
      <c r="B2992" s="66" t="str">
        <f>IF(Data!B2992:$B$5009&lt;&gt;"",Data!B2992,"")</f>
        <v/>
      </c>
      <c r="C2992" s="66" t="str">
        <f>IF(Data!$B2992:$C$5009&lt;&gt;"",Data!C2992,"")</f>
        <v/>
      </c>
    </row>
    <row r="2993" spans="1:3">
      <c r="A2993" s="6">
        <v>2984</v>
      </c>
      <c r="B2993" s="66" t="str">
        <f>IF(Data!B2993:$B$5009&lt;&gt;"",Data!B2993,"")</f>
        <v/>
      </c>
      <c r="C2993" s="66" t="str">
        <f>IF(Data!$B2993:$C$5009&lt;&gt;"",Data!C2993,"")</f>
        <v/>
      </c>
    </row>
    <row r="2994" spans="1:3">
      <c r="A2994" s="14">
        <v>2985</v>
      </c>
      <c r="B2994" s="66" t="str">
        <f>IF(Data!B2994:$B$5009&lt;&gt;"",Data!B2994,"")</f>
        <v/>
      </c>
      <c r="C2994" s="66" t="str">
        <f>IF(Data!$B2994:$C$5009&lt;&gt;"",Data!C2994,"")</f>
        <v/>
      </c>
    </row>
    <row r="2995" spans="1:3">
      <c r="A2995" s="6">
        <v>2986</v>
      </c>
      <c r="B2995" s="66" t="str">
        <f>IF(Data!B2995:$B$5009&lt;&gt;"",Data!B2995,"")</f>
        <v/>
      </c>
      <c r="C2995" s="66" t="str">
        <f>IF(Data!$B2995:$C$5009&lt;&gt;"",Data!C2995,"")</f>
        <v/>
      </c>
    </row>
    <row r="2996" spans="1:3">
      <c r="A2996" s="14">
        <v>2987</v>
      </c>
      <c r="B2996" s="66" t="str">
        <f>IF(Data!B2996:$B$5009&lt;&gt;"",Data!B2996,"")</f>
        <v/>
      </c>
      <c r="C2996" s="66" t="str">
        <f>IF(Data!$B2996:$C$5009&lt;&gt;"",Data!C2996,"")</f>
        <v/>
      </c>
    </row>
    <row r="2997" spans="1:3">
      <c r="A2997" s="6">
        <v>2988</v>
      </c>
      <c r="B2997" s="66" t="str">
        <f>IF(Data!B2997:$B$5009&lt;&gt;"",Data!B2997,"")</f>
        <v/>
      </c>
      <c r="C2997" s="66" t="str">
        <f>IF(Data!$B2997:$C$5009&lt;&gt;"",Data!C2997,"")</f>
        <v/>
      </c>
    </row>
    <row r="2998" spans="1:3">
      <c r="A2998" s="14">
        <v>2989</v>
      </c>
      <c r="B2998" s="66" t="str">
        <f>IF(Data!B2998:$B$5009&lt;&gt;"",Data!B2998,"")</f>
        <v/>
      </c>
      <c r="C2998" s="66" t="str">
        <f>IF(Data!$B2998:$C$5009&lt;&gt;"",Data!C2998,"")</f>
        <v/>
      </c>
    </row>
    <row r="2999" spans="1:3">
      <c r="A2999" s="6">
        <v>2990</v>
      </c>
      <c r="B2999" s="66" t="str">
        <f>IF(Data!B2999:$B$5009&lt;&gt;"",Data!B2999,"")</f>
        <v/>
      </c>
      <c r="C2999" s="66" t="str">
        <f>IF(Data!$B2999:$C$5009&lt;&gt;"",Data!C2999,"")</f>
        <v/>
      </c>
    </row>
    <row r="3000" spans="1:3">
      <c r="A3000" s="14">
        <v>2991</v>
      </c>
      <c r="B3000" s="66" t="str">
        <f>IF(Data!B3000:$B$5009&lt;&gt;"",Data!B3000,"")</f>
        <v/>
      </c>
      <c r="C3000" s="66" t="str">
        <f>IF(Data!$B3000:$C$5009&lt;&gt;"",Data!C3000,"")</f>
        <v/>
      </c>
    </row>
    <row r="3001" spans="1:3">
      <c r="A3001" s="6">
        <v>2992</v>
      </c>
      <c r="B3001" s="66" t="str">
        <f>IF(Data!B3001:$B$5009&lt;&gt;"",Data!B3001,"")</f>
        <v/>
      </c>
      <c r="C3001" s="66" t="str">
        <f>IF(Data!$B3001:$C$5009&lt;&gt;"",Data!C3001,"")</f>
        <v/>
      </c>
    </row>
    <row r="3002" spans="1:3">
      <c r="A3002" s="14">
        <v>2993</v>
      </c>
      <c r="B3002" s="66" t="str">
        <f>IF(Data!B3002:$B$5009&lt;&gt;"",Data!B3002,"")</f>
        <v/>
      </c>
      <c r="C3002" s="66" t="str">
        <f>IF(Data!$B3002:$C$5009&lt;&gt;"",Data!C3002,"")</f>
        <v/>
      </c>
    </row>
    <row r="3003" spans="1:3">
      <c r="A3003" s="6">
        <v>2994</v>
      </c>
      <c r="B3003" s="66" t="str">
        <f>IF(Data!B3003:$B$5009&lt;&gt;"",Data!B3003,"")</f>
        <v/>
      </c>
      <c r="C3003" s="66" t="str">
        <f>IF(Data!$B3003:$C$5009&lt;&gt;"",Data!C3003,"")</f>
        <v/>
      </c>
    </row>
    <row r="3004" spans="1:3">
      <c r="A3004" s="14">
        <v>2995</v>
      </c>
      <c r="B3004" s="66" t="str">
        <f>IF(Data!B3004:$B$5009&lt;&gt;"",Data!B3004,"")</f>
        <v/>
      </c>
      <c r="C3004" s="66" t="str">
        <f>IF(Data!$B3004:$C$5009&lt;&gt;"",Data!C3004,"")</f>
        <v/>
      </c>
    </row>
    <row r="3005" spans="1:3">
      <c r="A3005" s="6">
        <v>2996</v>
      </c>
      <c r="B3005" s="66" t="str">
        <f>IF(Data!B3005:$B$5009&lt;&gt;"",Data!B3005,"")</f>
        <v/>
      </c>
      <c r="C3005" s="66" t="str">
        <f>IF(Data!$B3005:$C$5009&lt;&gt;"",Data!C3005,"")</f>
        <v/>
      </c>
    </row>
    <row r="3006" spans="1:3">
      <c r="A3006" s="14">
        <v>2997</v>
      </c>
      <c r="B3006" s="66" t="str">
        <f>IF(Data!B3006:$B$5009&lt;&gt;"",Data!B3006,"")</f>
        <v/>
      </c>
      <c r="C3006" s="66" t="str">
        <f>IF(Data!$B3006:$C$5009&lt;&gt;"",Data!C3006,"")</f>
        <v/>
      </c>
    </row>
    <row r="3007" spans="1:3">
      <c r="A3007" s="6">
        <v>2998</v>
      </c>
      <c r="B3007" s="66" t="str">
        <f>IF(Data!B3007:$B$5009&lt;&gt;"",Data!B3007,"")</f>
        <v/>
      </c>
      <c r="C3007" s="66" t="str">
        <f>IF(Data!$B3007:$C$5009&lt;&gt;"",Data!C3007,"")</f>
        <v/>
      </c>
    </row>
    <row r="3008" spans="1:3">
      <c r="A3008" s="14">
        <v>2999</v>
      </c>
      <c r="B3008" s="66" t="str">
        <f>IF(Data!B3008:$B$5009&lt;&gt;"",Data!B3008,"")</f>
        <v/>
      </c>
      <c r="C3008" s="66" t="str">
        <f>IF(Data!$B3008:$C$5009&lt;&gt;"",Data!C3008,"")</f>
        <v/>
      </c>
    </row>
    <row r="3009" spans="1:3">
      <c r="A3009" s="6">
        <v>3000</v>
      </c>
      <c r="B3009" s="66" t="str">
        <f>IF(Data!B3009:$B$5009&lt;&gt;"",Data!B3009,"")</f>
        <v/>
      </c>
      <c r="C3009" s="66" t="str">
        <f>IF(Data!$B3009:$C$5009&lt;&gt;"",Data!C3009,"")</f>
        <v/>
      </c>
    </row>
    <row r="3010" spans="1:3">
      <c r="A3010" s="14">
        <v>3001</v>
      </c>
      <c r="B3010" s="66" t="str">
        <f>IF(Data!B3010:$B$5009&lt;&gt;"",Data!B3010,"")</f>
        <v/>
      </c>
      <c r="C3010" s="66" t="str">
        <f>IF(Data!$B3010:$C$5009&lt;&gt;"",Data!C3010,"")</f>
        <v/>
      </c>
    </row>
    <row r="3011" spans="1:3">
      <c r="A3011" s="6">
        <v>3002</v>
      </c>
      <c r="B3011" s="66" t="str">
        <f>IF(Data!B3011:$B$5009&lt;&gt;"",Data!B3011,"")</f>
        <v/>
      </c>
      <c r="C3011" s="66" t="str">
        <f>IF(Data!$B3011:$C$5009&lt;&gt;"",Data!C3011,"")</f>
        <v/>
      </c>
    </row>
    <row r="3012" spans="1:3">
      <c r="A3012" s="14">
        <v>3003</v>
      </c>
      <c r="B3012" s="66" t="str">
        <f>IF(Data!B3012:$B$5009&lt;&gt;"",Data!B3012,"")</f>
        <v/>
      </c>
      <c r="C3012" s="66" t="str">
        <f>IF(Data!$B3012:$C$5009&lt;&gt;"",Data!C3012,"")</f>
        <v/>
      </c>
    </row>
    <row r="3013" spans="1:3">
      <c r="A3013" s="6">
        <v>3004</v>
      </c>
      <c r="B3013" s="66" t="str">
        <f>IF(Data!B3013:$B$5009&lt;&gt;"",Data!B3013,"")</f>
        <v/>
      </c>
      <c r="C3013" s="66" t="str">
        <f>IF(Data!$B3013:$C$5009&lt;&gt;"",Data!C3013,"")</f>
        <v/>
      </c>
    </row>
    <row r="3014" spans="1:3">
      <c r="A3014" s="14">
        <v>3005</v>
      </c>
      <c r="B3014" s="66" t="str">
        <f>IF(Data!B3014:$B$5009&lt;&gt;"",Data!B3014,"")</f>
        <v/>
      </c>
      <c r="C3014" s="66" t="str">
        <f>IF(Data!$B3014:$C$5009&lt;&gt;"",Data!C3014,"")</f>
        <v/>
      </c>
    </row>
    <row r="3015" spans="1:3">
      <c r="A3015" s="6">
        <v>3006</v>
      </c>
      <c r="B3015" s="66" t="str">
        <f>IF(Data!B3015:$B$5009&lt;&gt;"",Data!B3015,"")</f>
        <v/>
      </c>
      <c r="C3015" s="66" t="str">
        <f>IF(Data!$B3015:$C$5009&lt;&gt;"",Data!C3015,"")</f>
        <v/>
      </c>
    </row>
    <row r="3016" spans="1:3">
      <c r="A3016" s="14">
        <v>3007</v>
      </c>
      <c r="B3016" s="66" t="str">
        <f>IF(Data!B3016:$B$5009&lt;&gt;"",Data!B3016,"")</f>
        <v/>
      </c>
      <c r="C3016" s="66" t="str">
        <f>IF(Data!$B3016:$C$5009&lt;&gt;"",Data!C3016,"")</f>
        <v/>
      </c>
    </row>
    <row r="3017" spans="1:3">
      <c r="A3017" s="6">
        <v>3008</v>
      </c>
      <c r="B3017" s="66" t="str">
        <f>IF(Data!B3017:$B$5009&lt;&gt;"",Data!B3017,"")</f>
        <v/>
      </c>
      <c r="C3017" s="66" t="str">
        <f>IF(Data!$B3017:$C$5009&lt;&gt;"",Data!C3017,"")</f>
        <v/>
      </c>
    </row>
    <row r="3018" spans="1:3">
      <c r="A3018" s="14">
        <v>3009</v>
      </c>
      <c r="B3018" s="66" t="str">
        <f>IF(Data!B3018:$B$5009&lt;&gt;"",Data!B3018,"")</f>
        <v/>
      </c>
      <c r="C3018" s="66" t="str">
        <f>IF(Data!$B3018:$C$5009&lt;&gt;"",Data!C3018,"")</f>
        <v/>
      </c>
    </row>
    <row r="3019" spans="1:3">
      <c r="A3019" s="6">
        <v>3010</v>
      </c>
      <c r="B3019" s="66" t="str">
        <f>IF(Data!B3019:$B$5009&lt;&gt;"",Data!B3019,"")</f>
        <v/>
      </c>
      <c r="C3019" s="66" t="str">
        <f>IF(Data!$B3019:$C$5009&lt;&gt;"",Data!C3019,"")</f>
        <v/>
      </c>
    </row>
    <row r="3020" spans="1:3">
      <c r="A3020" s="14">
        <v>3011</v>
      </c>
      <c r="B3020" s="66" t="str">
        <f>IF(Data!B3020:$B$5009&lt;&gt;"",Data!B3020,"")</f>
        <v/>
      </c>
      <c r="C3020" s="66" t="str">
        <f>IF(Data!$B3020:$C$5009&lt;&gt;"",Data!C3020,"")</f>
        <v/>
      </c>
    </row>
    <row r="3021" spans="1:3">
      <c r="A3021" s="6">
        <v>3012</v>
      </c>
      <c r="B3021" s="66" t="str">
        <f>IF(Data!B3021:$B$5009&lt;&gt;"",Data!B3021,"")</f>
        <v/>
      </c>
      <c r="C3021" s="66" t="str">
        <f>IF(Data!$B3021:$C$5009&lt;&gt;"",Data!C3021,"")</f>
        <v/>
      </c>
    </row>
    <row r="3022" spans="1:3">
      <c r="A3022" s="14">
        <v>3013</v>
      </c>
      <c r="B3022" s="66" t="str">
        <f>IF(Data!B3022:$B$5009&lt;&gt;"",Data!B3022,"")</f>
        <v/>
      </c>
      <c r="C3022" s="66" t="str">
        <f>IF(Data!$B3022:$C$5009&lt;&gt;"",Data!C3022,"")</f>
        <v/>
      </c>
    </row>
    <row r="3023" spans="1:3">
      <c r="A3023" s="6">
        <v>3014</v>
      </c>
      <c r="B3023" s="66" t="str">
        <f>IF(Data!B3023:$B$5009&lt;&gt;"",Data!B3023,"")</f>
        <v/>
      </c>
      <c r="C3023" s="66" t="str">
        <f>IF(Data!$B3023:$C$5009&lt;&gt;"",Data!C3023,"")</f>
        <v/>
      </c>
    </row>
    <row r="3024" spans="1:3">
      <c r="A3024" s="14">
        <v>3015</v>
      </c>
      <c r="B3024" s="66" t="str">
        <f>IF(Data!B3024:$B$5009&lt;&gt;"",Data!B3024,"")</f>
        <v/>
      </c>
      <c r="C3024" s="66" t="str">
        <f>IF(Data!$B3024:$C$5009&lt;&gt;"",Data!C3024,"")</f>
        <v/>
      </c>
    </row>
    <row r="3025" spans="1:3">
      <c r="A3025" s="6">
        <v>3016</v>
      </c>
      <c r="B3025" s="66" t="str">
        <f>IF(Data!B3025:$B$5009&lt;&gt;"",Data!B3025,"")</f>
        <v/>
      </c>
      <c r="C3025" s="66" t="str">
        <f>IF(Data!$B3025:$C$5009&lt;&gt;"",Data!C3025,"")</f>
        <v/>
      </c>
    </row>
    <row r="3026" spans="1:3">
      <c r="A3026" s="14">
        <v>3017</v>
      </c>
      <c r="B3026" s="66" t="str">
        <f>IF(Data!B3026:$B$5009&lt;&gt;"",Data!B3026,"")</f>
        <v/>
      </c>
      <c r="C3026" s="66" t="str">
        <f>IF(Data!$B3026:$C$5009&lt;&gt;"",Data!C3026,"")</f>
        <v/>
      </c>
    </row>
    <row r="3027" spans="1:3">
      <c r="A3027" s="6">
        <v>3018</v>
      </c>
      <c r="B3027" s="66" t="str">
        <f>IF(Data!B3027:$B$5009&lt;&gt;"",Data!B3027,"")</f>
        <v/>
      </c>
      <c r="C3027" s="66" t="str">
        <f>IF(Data!$B3027:$C$5009&lt;&gt;"",Data!C3027,"")</f>
        <v/>
      </c>
    </row>
    <row r="3028" spans="1:3">
      <c r="A3028" s="14">
        <v>3019</v>
      </c>
      <c r="B3028" s="66" t="str">
        <f>IF(Data!B3028:$B$5009&lt;&gt;"",Data!B3028,"")</f>
        <v/>
      </c>
      <c r="C3028" s="66" t="str">
        <f>IF(Data!$B3028:$C$5009&lt;&gt;"",Data!C3028,"")</f>
        <v/>
      </c>
    </row>
    <row r="3029" spans="1:3">
      <c r="A3029" s="6">
        <v>3020</v>
      </c>
      <c r="B3029" s="66" t="str">
        <f>IF(Data!B3029:$B$5009&lt;&gt;"",Data!B3029,"")</f>
        <v/>
      </c>
      <c r="C3029" s="66" t="str">
        <f>IF(Data!$B3029:$C$5009&lt;&gt;"",Data!C3029,"")</f>
        <v/>
      </c>
    </row>
    <row r="3030" spans="1:3">
      <c r="A3030" s="14">
        <v>3021</v>
      </c>
      <c r="B3030" s="66" t="str">
        <f>IF(Data!B3030:$B$5009&lt;&gt;"",Data!B3030,"")</f>
        <v/>
      </c>
      <c r="C3030" s="66" t="str">
        <f>IF(Data!$B3030:$C$5009&lt;&gt;"",Data!C3030,"")</f>
        <v/>
      </c>
    </row>
    <row r="3031" spans="1:3">
      <c r="A3031" s="6">
        <v>3022</v>
      </c>
      <c r="B3031" s="66" t="str">
        <f>IF(Data!B3031:$B$5009&lt;&gt;"",Data!B3031,"")</f>
        <v/>
      </c>
      <c r="C3031" s="66" t="str">
        <f>IF(Data!$B3031:$C$5009&lt;&gt;"",Data!C3031,"")</f>
        <v/>
      </c>
    </row>
    <row r="3032" spans="1:3">
      <c r="A3032" s="14">
        <v>3023</v>
      </c>
      <c r="B3032" s="66" t="str">
        <f>IF(Data!B3032:$B$5009&lt;&gt;"",Data!B3032,"")</f>
        <v/>
      </c>
      <c r="C3032" s="66" t="str">
        <f>IF(Data!$B3032:$C$5009&lt;&gt;"",Data!C3032,"")</f>
        <v/>
      </c>
    </row>
    <row r="3033" spans="1:3">
      <c r="A3033" s="6">
        <v>3024</v>
      </c>
      <c r="B3033" s="66" t="str">
        <f>IF(Data!B3033:$B$5009&lt;&gt;"",Data!B3033,"")</f>
        <v/>
      </c>
      <c r="C3033" s="66" t="str">
        <f>IF(Data!$B3033:$C$5009&lt;&gt;"",Data!C3033,"")</f>
        <v/>
      </c>
    </row>
    <row r="3034" spans="1:3">
      <c r="A3034" s="14">
        <v>3025</v>
      </c>
      <c r="B3034" s="66" t="str">
        <f>IF(Data!B3034:$B$5009&lt;&gt;"",Data!B3034,"")</f>
        <v/>
      </c>
      <c r="C3034" s="66" t="str">
        <f>IF(Data!$B3034:$C$5009&lt;&gt;"",Data!C3034,"")</f>
        <v/>
      </c>
    </row>
    <row r="3035" spans="1:3">
      <c r="A3035" s="6">
        <v>3026</v>
      </c>
      <c r="B3035" s="66" t="str">
        <f>IF(Data!B3035:$B$5009&lt;&gt;"",Data!B3035,"")</f>
        <v/>
      </c>
      <c r="C3035" s="66" t="str">
        <f>IF(Data!$B3035:$C$5009&lt;&gt;"",Data!C3035,"")</f>
        <v/>
      </c>
    </row>
    <row r="3036" spans="1:3">
      <c r="A3036" s="14">
        <v>3027</v>
      </c>
      <c r="B3036" s="66" t="str">
        <f>IF(Data!B3036:$B$5009&lt;&gt;"",Data!B3036,"")</f>
        <v/>
      </c>
      <c r="C3036" s="66" t="str">
        <f>IF(Data!$B3036:$C$5009&lt;&gt;"",Data!C3036,"")</f>
        <v/>
      </c>
    </row>
    <row r="3037" spans="1:3">
      <c r="A3037" s="6">
        <v>3028</v>
      </c>
      <c r="B3037" s="66" t="str">
        <f>IF(Data!B3037:$B$5009&lt;&gt;"",Data!B3037,"")</f>
        <v/>
      </c>
      <c r="C3037" s="66" t="str">
        <f>IF(Data!$B3037:$C$5009&lt;&gt;"",Data!C3037,"")</f>
        <v/>
      </c>
    </row>
    <row r="3038" spans="1:3">
      <c r="A3038" s="14">
        <v>3029</v>
      </c>
      <c r="B3038" s="66" t="str">
        <f>IF(Data!B3038:$B$5009&lt;&gt;"",Data!B3038,"")</f>
        <v/>
      </c>
      <c r="C3038" s="66" t="str">
        <f>IF(Data!$B3038:$C$5009&lt;&gt;"",Data!C3038,"")</f>
        <v/>
      </c>
    </row>
    <row r="3039" spans="1:3">
      <c r="A3039" s="6">
        <v>3030</v>
      </c>
      <c r="B3039" s="66" t="str">
        <f>IF(Data!B3039:$B$5009&lt;&gt;"",Data!B3039,"")</f>
        <v/>
      </c>
      <c r="C3039" s="66" t="str">
        <f>IF(Data!$B3039:$C$5009&lt;&gt;"",Data!C3039,"")</f>
        <v/>
      </c>
    </row>
    <row r="3040" spans="1:3">
      <c r="A3040" s="14">
        <v>3031</v>
      </c>
      <c r="B3040" s="66" t="str">
        <f>IF(Data!B3040:$B$5009&lt;&gt;"",Data!B3040,"")</f>
        <v/>
      </c>
      <c r="C3040" s="66" t="str">
        <f>IF(Data!$B3040:$C$5009&lt;&gt;"",Data!C3040,"")</f>
        <v/>
      </c>
    </row>
    <row r="3041" spans="1:3">
      <c r="A3041" s="6">
        <v>3032</v>
      </c>
      <c r="B3041" s="66" t="str">
        <f>IF(Data!B3041:$B$5009&lt;&gt;"",Data!B3041,"")</f>
        <v/>
      </c>
      <c r="C3041" s="66" t="str">
        <f>IF(Data!$B3041:$C$5009&lt;&gt;"",Data!C3041,"")</f>
        <v/>
      </c>
    </row>
    <row r="3042" spans="1:3">
      <c r="A3042" s="14">
        <v>3033</v>
      </c>
      <c r="B3042" s="66" t="str">
        <f>IF(Data!B3042:$B$5009&lt;&gt;"",Data!B3042,"")</f>
        <v/>
      </c>
      <c r="C3042" s="66" t="str">
        <f>IF(Data!$B3042:$C$5009&lt;&gt;"",Data!C3042,"")</f>
        <v/>
      </c>
    </row>
    <row r="3043" spans="1:3">
      <c r="A3043" s="6">
        <v>3034</v>
      </c>
      <c r="B3043" s="66" t="str">
        <f>IF(Data!B3043:$B$5009&lt;&gt;"",Data!B3043,"")</f>
        <v/>
      </c>
      <c r="C3043" s="66" t="str">
        <f>IF(Data!$B3043:$C$5009&lt;&gt;"",Data!C3043,"")</f>
        <v/>
      </c>
    </row>
    <row r="3044" spans="1:3">
      <c r="A3044" s="14">
        <v>3035</v>
      </c>
      <c r="B3044" s="66" t="str">
        <f>IF(Data!B3044:$B$5009&lt;&gt;"",Data!B3044,"")</f>
        <v/>
      </c>
      <c r="C3044" s="66" t="str">
        <f>IF(Data!$B3044:$C$5009&lt;&gt;"",Data!C3044,"")</f>
        <v/>
      </c>
    </row>
    <row r="3045" spans="1:3">
      <c r="A3045" s="6">
        <v>3036</v>
      </c>
      <c r="B3045" s="66" t="str">
        <f>IF(Data!B3045:$B$5009&lt;&gt;"",Data!B3045,"")</f>
        <v/>
      </c>
      <c r="C3045" s="66" t="str">
        <f>IF(Data!$B3045:$C$5009&lt;&gt;"",Data!C3045,"")</f>
        <v/>
      </c>
    </row>
    <row r="3046" spans="1:3">
      <c r="A3046" s="14">
        <v>3037</v>
      </c>
      <c r="B3046" s="66" t="str">
        <f>IF(Data!B3046:$B$5009&lt;&gt;"",Data!B3046,"")</f>
        <v/>
      </c>
      <c r="C3046" s="66" t="str">
        <f>IF(Data!$B3046:$C$5009&lt;&gt;"",Data!C3046,"")</f>
        <v/>
      </c>
    </row>
    <row r="3047" spans="1:3">
      <c r="A3047" s="6">
        <v>3038</v>
      </c>
      <c r="B3047" s="66" t="str">
        <f>IF(Data!B3047:$B$5009&lt;&gt;"",Data!B3047,"")</f>
        <v/>
      </c>
      <c r="C3047" s="66" t="str">
        <f>IF(Data!$B3047:$C$5009&lt;&gt;"",Data!C3047,"")</f>
        <v/>
      </c>
    </row>
    <row r="3048" spans="1:3">
      <c r="A3048" s="14">
        <v>3039</v>
      </c>
      <c r="B3048" s="66" t="str">
        <f>IF(Data!B3048:$B$5009&lt;&gt;"",Data!B3048,"")</f>
        <v/>
      </c>
      <c r="C3048" s="66" t="str">
        <f>IF(Data!$B3048:$C$5009&lt;&gt;"",Data!C3048,"")</f>
        <v/>
      </c>
    </row>
    <row r="3049" spans="1:3">
      <c r="A3049" s="6">
        <v>3040</v>
      </c>
      <c r="B3049" s="66" t="str">
        <f>IF(Data!B3049:$B$5009&lt;&gt;"",Data!B3049,"")</f>
        <v/>
      </c>
      <c r="C3049" s="66" t="str">
        <f>IF(Data!$B3049:$C$5009&lt;&gt;"",Data!C3049,"")</f>
        <v/>
      </c>
    </row>
    <row r="3050" spans="1:3">
      <c r="A3050" s="14">
        <v>3041</v>
      </c>
      <c r="B3050" s="66" t="str">
        <f>IF(Data!B3050:$B$5009&lt;&gt;"",Data!B3050,"")</f>
        <v/>
      </c>
      <c r="C3050" s="66" t="str">
        <f>IF(Data!$B3050:$C$5009&lt;&gt;"",Data!C3050,"")</f>
        <v/>
      </c>
    </row>
    <row r="3051" spans="1:3">
      <c r="A3051" s="6">
        <v>3042</v>
      </c>
      <c r="B3051" s="66" t="str">
        <f>IF(Data!B3051:$B$5009&lt;&gt;"",Data!B3051,"")</f>
        <v/>
      </c>
      <c r="C3051" s="66" t="str">
        <f>IF(Data!$B3051:$C$5009&lt;&gt;"",Data!C3051,"")</f>
        <v/>
      </c>
    </row>
    <row r="3052" spans="1:3">
      <c r="A3052" s="14">
        <v>3043</v>
      </c>
      <c r="B3052" s="66" t="str">
        <f>IF(Data!B3052:$B$5009&lt;&gt;"",Data!B3052,"")</f>
        <v/>
      </c>
      <c r="C3052" s="66" t="str">
        <f>IF(Data!$B3052:$C$5009&lt;&gt;"",Data!C3052,"")</f>
        <v/>
      </c>
    </row>
    <row r="3053" spans="1:3">
      <c r="A3053" s="6">
        <v>3044</v>
      </c>
      <c r="B3053" s="66" t="str">
        <f>IF(Data!B3053:$B$5009&lt;&gt;"",Data!B3053,"")</f>
        <v/>
      </c>
      <c r="C3053" s="66" t="str">
        <f>IF(Data!$B3053:$C$5009&lt;&gt;"",Data!C3053,"")</f>
        <v/>
      </c>
    </row>
    <row r="3054" spans="1:3">
      <c r="A3054" s="14">
        <v>3045</v>
      </c>
      <c r="B3054" s="66" t="str">
        <f>IF(Data!B3054:$B$5009&lt;&gt;"",Data!B3054,"")</f>
        <v/>
      </c>
      <c r="C3054" s="66" t="str">
        <f>IF(Data!$B3054:$C$5009&lt;&gt;"",Data!C3054,"")</f>
        <v/>
      </c>
    </row>
    <row r="3055" spans="1:3">
      <c r="A3055" s="6">
        <v>3046</v>
      </c>
      <c r="B3055" s="66" t="str">
        <f>IF(Data!B3055:$B$5009&lt;&gt;"",Data!B3055,"")</f>
        <v/>
      </c>
      <c r="C3055" s="66" t="str">
        <f>IF(Data!$B3055:$C$5009&lt;&gt;"",Data!C3055,"")</f>
        <v/>
      </c>
    </row>
    <row r="3056" spans="1:3">
      <c r="A3056" s="14">
        <v>3047</v>
      </c>
      <c r="B3056" s="66" t="str">
        <f>IF(Data!B3056:$B$5009&lt;&gt;"",Data!B3056,"")</f>
        <v/>
      </c>
      <c r="C3056" s="66" t="str">
        <f>IF(Data!$B3056:$C$5009&lt;&gt;"",Data!C3056,"")</f>
        <v/>
      </c>
    </row>
    <row r="3057" spans="1:3">
      <c r="A3057" s="6">
        <v>3048</v>
      </c>
      <c r="B3057" s="66" t="str">
        <f>IF(Data!B3057:$B$5009&lt;&gt;"",Data!B3057,"")</f>
        <v/>
      </c>
      <c r="C3057" s="66" t="str">
        <f>IF(Data!$B3057:$C$5009&lt;&gt;"",Data!C3057,"")</f>
        <v/>
      </c>
    </row>
    <row r="3058" spans="1:3">
      <c r="A3058" s="14">
        <v>3049</v>
      </c>
      <c r="B3058" s="66" t="str">
        <f>IF(Data!B3058:$B$5009&lt;&gt;"",Data!B3058,"")</f>
        <v/>
      </c>
      <c r="C3058" s="66" t="str">
        <f>IF(Data!$B3058:$C$5009&lt;&gt;"",Data!C3058,"")</f>
        <v/>
      </c>
    </row>
    <row r="3059" spans="1:3">
      <c r="A3059" s="6">
        <v>3050</v>
      </c>
      <c r="B3059" s="66" t="str">
        <f>IF(Data!B3059:$B$5009&lt;&gt;"",Data!B3059,"")</f>
        <v/>
      </c>
      <c r="C3059" s="66" t="str">
        <f>IF(Data!$B3059:$C$5009&lt;&gt;"",Data!C3059,"")</f>
        <v/>
      </c>
    </row>
    <row r="3060" spans="1:3">
      <c r="A3060" s="14">
        <v>3051</v>
      </c>
      <c r="B3060" s="66" t="str">
        <f>IF(Data!B3060:$B$5009&lt;&gt;"",Data!B3060,"")</f>
        <v/>
      </c>
      <c r="C3060" s="66" t="str">
        <f>IF(Data!$B3060:$C$5009&lt;&gt;"",Data!C3060,"")</f>
        <v/>
      </c>
    </row>
    <row r="3061" spans="1:3">
      <c r="A3061" s="6">
        <v>3052</v>
      </c>
      <c r="B3061" s="66" t="str">
        <f>IF(Data!B3061:$B$5009&lt;&gt;"",Data!B3061,"")</f>
        <v/>
      </c>
      <c r="C3061" s="66" t="str">
        <f>IF(Data!$B3061:$C$5009&lt;&gt;"",Data!C3061,"")</f>
        <v/>
      </c>
    </row>
    <row r="3062" spans="1:3">
      <c r="A3062" s="14">
        <v>3053</v>
      </c>
      <c r="B3062" s="66" t="str">
        <f>IF(Data!B3062:$B$5009&lt;&gt;"",Data!B3062,"")</f>
        <v/>
      </c>
      <c r="C3062" s="66" t="str">
        <f>IF(Data!$B3062:$C$5009&lt;&gt;"",Data!C3062,"")</f>
        <v/>
      </c>
    </row>
    <row r="3063" spans="1:3">
      <c r="A3063" s="6">
        <v>3054</v>
      </c>
      <c r="B3063" s="66" t="str">
        <f>IF(Data!B3063:$B$5009&lt;&gt;"",Data!B3063,"")</f>
        <v/>
      </c>
      <c r="C3063" s="66" t="str">
        <f>IF(Data!$B3063:$C$5009&lt;&gt;"",Data!C3063,"")</f>
        <v/>
      </c>
    </row>
    <row r="3064" spans="1:3">
      <c r="A3064" s="14">
        <v>3055</v>
      </c>
      <c r="B3064" s="66" t="str">
        <f>IF(Data!B3064:$B$5009&lt;&gt;"",Data!B3064,"")</f>
        <v/>
      </c>
      <c r="C3064" s="66" t="str">
        <f>IF(Data!$B3064:$C$5009&lt;&gt;"",Data!C3064,"")</f>
        <v/>
      </c>
    </row>
    <row r="3065" spans="1:3">
      <c r="A3065" s="6">
        <v>3056</v>
      </c>
      <c r="B3065" s="66" t="str">
        <f>IF(Data!B3065:$B$5009&lt;&gt;"",Data!B3065,"")</f>
        <v/>
      </c>
      <c r="C3065" s="66" t="str">
        <f>IF(Data!$B3065:$C$5009&lt;&gt;"",Data!C3065,"")</f>
        <v/>
      </c>
    </row>
    <row r="3066" spans="1:3">
      <c r="A3066" s="14">
        <v>3057</v>
      </c>
      <c r="B3066" s="66" t="str">
        <f>IF(Data!B3066:$B$5009&lt;&gt;"",Data!B3066,"")</f>
        <v/>
      </c>
      <c r="C3066" s="66" t="str">
        <f>IF(Data!$B3066:$C$5009&lt;&gt;"",Data!C3066,"")</f>
        <v/>
      </c>
    </row>
    <row r="3067" spans="1:3">
      <c r="A3067" s="6">
        <v>3058</v>
      </c>
      <c r="B3067" s="66" t="str">
        <f>IF(Data!B3067:$B$5009&lt;&gt;"",Data!B3067,"")</f>
        <v/>
      </c>
      <c r="C3067" s="66" t="str">
        <f>IF(Data!$B3067:$C$5009&lt;&gt;"",Data!C3067,"")</f>
        <v/>
      </c>
    </row>
    <row r="3068" spans="1:3">
      <c r="A3068" s="14">
        <v>3059</v>
      </c>
      <c r="B3068" s="66" t="str">
        <f>IF(Data!B3068:$B$5009&lt;&gt;"",Data!B3068,"")</f>
        <v/>
      </c>
      <c r="C3068" s="66" t="str">
        <f>IF(Data!$B3068:$C$5009&lt;&gt;"",Data!C3068,"")</f>
        <v/>
      </c>
    </row>
    <row r="3069" spans="1:3">
      <c r="A3069" s="6">
        <v>3060</v>
      </c>
      <c r="B3069" s="66" t="str">
        <f>IF(Data!B3069:$B$5009&lt;&gt;"",Data!B3069,"")</f>
        <v/>
      </c>
      <c r="C3069" s="66" t="str">
        <f>IF(Data!$B3069:$C$5009&lt;&gt;"",Data!C3069,"")</f>
        <v/>
      </c>
    </row>
    <row r="3070" spans="1:3">
      <c r="A3070" s="14">
        <v>3061</v>
      </c>
      <c r="B3070" s="66" t="str">
        <f>IF(Data!B3070:$B$5009&lt;&gt;"",Data!B3070,"")</f>
        <v/>
      </c>
      <c r="C3070" s="66" t="str">
        <f>IF(Data!$B3070:$C$5009&lt;&gt;"",Data!C3070,"")</f>
        <v/>
      </c>
    </row>
    <row r="3071" spans="1:3">
      <c r="A3071" s="6">
        <v>3062</v>
      </c>
      <c r="B3071" s="66" t="str">
        <f>IF(Data!B3071:$B$5009&lt;&gt;"",Data!B3071,"")</f>
        <v/>
      </c>
      <c r="C3071" s="66" t="str">
        <f>IF(Data!$B3071:$C$5009&lt;&gt;"",Data!C3071,"")</f>
        <v/>
      </c>
    </row>
    <row r="3072" spans="1:3">
      <c r="A3072" s="14">
        <v>3063</v>
      </c>
      <c r="B3072" s="66" t="str">
        <f>IF(Data!B3072:$B$5009&lt;&gt;"",Data!B3072,"")</f>
        <v/>
      </c>
      <c r="C3072" s="66" t="str">
        <f>IF(Data!$B3072:$C$5009&lt;&gt;"",Data!C3072,"")</f>
        <v/>
      </c>
    </row>
    <row r="3073" spans="1:3">
      <c r="A3073" s="6">
        <v>3064</v>
      </c>
      <c r="B3073" s="66" t="str">
        <f>IF(Data!B3073:$B$5009&lt;&gt;"",Data!B3073,"")</f>
        <v/>
      </c>
      <c r="C3073" s="66" t="str">
        <f>IF(Data!$B3073:$C$5009&lt;&gt;"",Data!C3073,"")</f>
        <v/>
      </c>
    </row>
    <row r="3074" spans="1:3">
      <c r="A3074" s="14">
        <v>3065</v>
      </c>
      <c r="B3074" s="66" t="str">
        <f>IF(Data!B3074:$B$5009&lt;&gt;"",Data!B3074,"")</f>
        <v/>
      </c>
      <c r="C3074" s="66" t="str">
        <f>IF(Data!$B3074:$C$5009&lt;&gt;"",Data!C3074,"")</f>
        <v/>
      </c>
    </row>
    <row r="3075" spans="1:3">
      <c r="A3075" s="6">
        <v>3066</v>
      </c>
      <c r="B3075" s="66" t="str">
        <f>IF(Data!B3075:$B$5009&lt;&gt;"",Data!B3075,"")</f>
        <v/>
      </c>
      <c r="C3075" s="66" t="str">
        <f>IF(Data!$B3075:$C$5009&lt;&gt;"",Data!C3075,"")</f>
        <v/>
      </c>
    </row>
    <row r="3076" spans="1:3">
      <c r="A3076" s="14">
        <v>3067</v>
      </c>
      <c r="B3076" s="66" t="str">
        <f>IF(Data!B3076:$B$5009&lt;&gt;"",Data!B3076,"")</f>
        <v/>
      </c>
      <c r="C3076" s="66" t="str">
        <f>IF(Data!$B3076:$C$5009&lt;&gt;"",Data!C3076,"")</f>
        <v/>
      </c>
    </row>
    <row r="3077" spans="1:3">
      <c r="A3077" s="6">
        <v>3068</v>
      </c>
      <c r="B3077" s="66" t="str">
        <f>IF(Data!B3077:$B$5009&lt;&gt;"",Data!B3077,"")</f>
        <v/>
      </c>
      <c r="C3077" s="66" t="str">
        <f>IF(Data!$B3077:$C$5009&lt;&gt;"",Data!C3077,"")</f>
        <v/>
      </c>
    </row>
    <row r="3078" spans="1:3">
      <c r="A3078" s="14">
        <v>3069</v>
      </c>
      <c r="B3078" s="66" t="str">
        <f>IF(Data!B3078:$B$5009&lt;&gt;"",Data!B3078,"")</f>
        <v/>
      </c>
      <c r="C3078" s="66" t="str">
        <f>IF(Data!$B3078:$C$5009&lt;&gt;"",Data!C3078,"")</f>
        <v/>
      </c>
    </row>
    <row r="3079" spans="1:3">
      <c r="A3079" s="6">
        <v>3070</v>
      </c>
      <c r="B3079" s="66" t="str">
        <f>IF(Data!B3079:$B$5009&lt;&gt;"",Data!B3079,"")</f>
        <v/>
      </c>
      <c r="C3079" s="66" t="str">
        <f>IF(Data!$B3079:$C$5009&lt;&gt;"",Data!C3079,"")</f>
        <v/>
      </c>
    </row>
    <row r="3080" spans="1:3">
      <c r="A3080" s="14">
        <v>3071</v>
      </c>
      <c r="B3080" s="66" t="str">
        <f>IF(Data!B3080:$B$5009&lt;&gt;"",Data!B3080,"")</f>
        <v/>
      </c>
      <c r="C3080" s="66" t="str">
        <f>IF(Data!$B3080:$C$5009&lt;&gt;"",Data!C3080,"")</f>
        <v/>
      </c>
    </row>
    <row r="3081" spans="1:3">
      <c r="A3081" s="6">
        <v>3072</v>
      </c>
      <c r="B3081" s="66" t="str">
        <f>IF(Data!B3081:$B$5009&lt;&gt;"",Data!B3081,"")</f>
        <v/>
      </c>
      <c r="C3081" s="66" t="str">
        <f>IF(Data!$B3081:$C$5009&lt;&gt;"",Data!C3081,"")</f>
        <v/>
      </c>
    </row>
    <row r="3082" spans="1:3">
      <c r="A3082" s="14">
        <v>3073</v>
      </c>
      <c r="B3082" s="66" t="str">
        <f>IF(Data!B3082:$B$5009&lt;&gt;"",Data!B3082,"")</f>
        <v/>
      </c>
      <c r="C3082" s="66" t="str">
        <f>IF(Data!$B3082:$C$5009&lt;&gt;"",Data!C3082,"")</f>
        <v/>
      </c>
    </row>
    <row r="3083" spans="1:3">
      <c r="A3083" s="6">
        <v>3074</v>
      </c>
      <c r="B3083" s="66" t="str">
        <f>IF(Data!B3083:$B$5009&lt;&gt;"",Data!B3083,"")</f>
        <v/>
      </c>
      <c r="C3083" s="66" t="str">
        <f>IF(Data!$B3083:$C$5009&lt;&gt;"",Data!C3083,"")</f>
        <v/>
      </c>
    </row>
    <row r="3084" spans="1:3">
      <c r="A3084" s="14">
        <v>3075</v>
      </c>
      <c r="B3084" s="66" t="str">
        <f>IF(Data!B3084:$B$5009&lt;&gt;"",Data!B3084,"")</f>
        <v/>
      </c>
      <c r="C3084" s="66" t="str">
        <f>IF(Data!$B3084:$C$5009&lt;&gt;"",Data!C3084,"")</f>
        <v/>
      </c>
    </row>
    <row r="3085" spans="1:3">
      <c r="A3085" s="6">
        <v>3076</v>
      </c>
      <c r="B3085" s="66" t="str">
        <f>IF(Data!B3085:$B$5009&lt;&gt;"",Data!B3085,"")</f>
        <v/>
      </c>
      <c r="C3085" s="66" t="str">
        <f>IF(Data!$B3085:$C$5009&lt;&gt;"",Data!C3085,"")</f>
        <v/>
      </c>
    </row>
    <row r="3086" spans="1:3">
      <c r="A3086" s="14">
        <v>3077</v>
      </c>
      <c r="B3086" s="66" t="str">
        <f>IF(Data!B3086:$B$5009&lt;&gt;"",Data!B3086,"")</f>
        <v/>
      </c>
      <c r="C3086" s="66" t="str">
        <f>IF(Data!$B3086:$C$5009&lt;&gt;"",Data!C3086,"")</f>
        <v/>
      </c>
    </row>
    <row r="3087" spans="1:3">
      <c r="A3087" s="6">
        <v>3078</v>
      </c>
      <c r="B3087" s="66" t="str">
        <f>IF(Data!B3087:$B$5009&lt;&gt;"",Data!B3087,"")</f>
        <v/>
      </c>
      <c r="C3087" s="66" t="str">
        <f>IF(Data!$B3087:$C$5009&lt;&gt;"",Data!C3087,"")</f>
        <v/>
      </c>
    </row>
    <row r="3088" spans="1:3">
      <c r="A3088" s="14">
        <v>3079</v>
      </c>
      <c r="B3088" s="66" t="str">
        <f>IF(Data!B3088:$B$5009&lt;&gt;"",Data!B3088,"")</f>
        <v/>
      </c>
      <c r="C3088" s="66" t="str">
        <f>IF(Data!$B3088:$C$5009&lt;&gt;"",Data!C3088,"")</f>
        <v/>
      </c>
    </row>
    <row r="3089" spans="1:3">
      <c r="A3089" s="6">
        <v>3080</v>
      </c>
      <c r="B3089" s="66" t="str">
        <f>IF(Data!B3089:$B$5009&lt;&gt;"",Data!B3089,"")</f>
        <v/>
      </c>
      <c r="C3089" s="66" t="str">
        <f>IF(Data!$B3089:$C$5009&lt;&gt;"",Data!C3089,"")</f>
        <v/>
      </c>
    </row>
    <row r="3090" spans="1:3">
      <c r="A3090" s="14">
        <v>3081</v>
      </c>
      <c r="B3090" s="66" t="str">
        <f>IF(Data!B3090:$B$5009&lt;&gt;"",Data!B3090,"")</f>
        <v/>
      </c>
      <c r="C3090" s="66" t="str">
        <f>IF(Data!$B3090:$C$5009&lt;&gt;"",Data!C3090,"")</f>
        <v/>
      </c>
    </row>
    <row r="3091" spans="1:3">
      <c r="A3091" s="6">
        <v>3082</v>
      </c>
      <c r="B3091" s="66" t="str">
        <f>IF(Data!B3091:$B$5009&lt;&gt;"",Data!B3091,"")</f>
        <v/>
      </c>
      <c r="C3091" s="66" t="str">
        <f>IF(Data!$B3091:$C$5009&lt;&gt;"",Data!C3091,"")</f>
        <v/>
      </c>
    </row>
    <row r="3092" spans="1:3">
      <c r="A3092" s="14">
        <v>3083</v>
      </c>
      <c r="B3092" s="66" t="str">
        <f>IF(Data!B3092:$B$5009&lt;&gt;"",Data!B3092,"")</f>
        <v/>
      </c>
      <c r="C3092" s="66" t="str">
        <f>IF(Data!$B3092:$C$5009&lt;&gt;"",Data!C3092,"")</f>
        <v/>
      </c>
    </row>
    <row r="3093" spans="1:3">
      <c r="A3093" s="6">
        <v>3084</v>
      </c>
      <c r="B3093" s="66" t="str">
        <f>IF(Data!B3093:$B$5009&lt;&gt;"",Data!B3093,"")</f>
        <v/>
      </c>
      <c r="C3093" s="66" t="str">
        <f>IF(Data!$B3093:$C$5009&lt;&gt;"",Data!C3093,"")</f>
        <v/>
      </c>
    </row>
    <row r="3094" spans="1:3">
      <c r="A3094" s="14">
        <v>3085</v>
      </c>
      <c r="B3094" s="66" t="str">
        <f>IF(Data!B3094:$B$5009&lt;&gt;"",Data!B3094,"")</f>
        <v/>
      </c>
      <c r="C3094" s="66" t="str">
        <f>IF(Data!$B3094:$C$5009&lt;&gt;"",Data!C3094,"")</f>
        <v/>
      </c>
    </row>
    <row r="3095" spans="1:3">
      <c r="A3095" s="6">
        <v>3086</v>
      </c>
      <c r="B3095" s="66" t="str">
        <f>IF(Data!B3095:$B$5009&lt;&gt;"",Data!B3095,"")</f>
        <v/>
      </c>
      <c r="C3095" s="66" t="str">
        <f>IF(Data!$B3095:$C$5009&lt;&gt;"",Data!C3095,"")</f>
        <v/>
      </c>
    </row>
    <row r="3096" spans="1:3">
      <c r="A3096" s="14">
        <v>3087</v>
      </c>
      <c r="B3096" s="66" t="str">
        <f>IF(Data!B3096:$B$5009&lt;&gt;"",Data!B3096,"")</f>
        <v/>
      </c>
      <c r="C3096" s="66" t="str">
        <f>IF(Data!$B3096:$C$5009&lt;&gt;"",Data!C3096,"")</f>
        <v/>
      </c>
    </row>
    <row r="3097" spans="1:3">
      <c r="A3097" s="6">
        <v>3088</v>
      </c>
      <c r="B3097" s="66" t="str">
        <f>IF(Data!B3097:$B$5009&lt;&gt;"",Data!B3097,"")</f>
        <v/>
      </c>
      <c r="C3097" s="66" t="str">
        <f>IF(Data!$B3097:$C$5009&lt;&gt;"",Data!C3097,"")</f>
        <v/>
      </c>
    </row>
    <row r="3098" spans="1:3">
      <c r="A3098" s="14">
        <v>3089</v>
      </c>
      <c r="B3098" s="66" t="str">
        <f>IF(Data!B3098:$B$5009&lt;&gt;"",Data!B3098,"")</f>
        <v/>
      </c>
      <c r="C3098" s="66" t="str">
        <f>IF(Data!$B3098:$C$5009&lt;&gt;"",Data!C3098,"")</f>
        <v/>
      </c>
    </row>
    <row r="3099" spans="1:3">
      <c r="A3099" s="6">
        <v>3090</v>
      </c>
      <c r="B3099" s="66" t="str">
        <f>IF(Data!B3099:$B$5009&lt;&gt;"",Data!B3099,"")</f>
        <v/>
      </c>
      <c r="C3099" s="66" t="str">
        <f>IF(Data!$B3099:$C$5009&lt;&gt;"",Data!C3099,"")</f>
        <v/>
      </c>
    </row>
    <row r="3100" spans="1:3">
      <c r="A3100" s="14">
        <v>3091</v>
      </c>
      <c r="B3100" s="66" t="str">
        <f>IF(Data!B3100:$B$5009&lt;&gt;"",Data!B3100,"")</f>
        <v/>
      </c>
      <c r="C3100" s="66" t="str">
        <f>IF(Data!$B3100:$C$5009&lt;&gt;"",Data!C3100,"")</f>
        <v/>
      </c>
    </row>
    <row r="3101" spans="1:3">
      <c r="A3101" s="6">
        <v>3092</v>
      </c>
      <c r="B3101" s="66" t="str">
        <f>IF(Data!B3101:$B$5009&lt;&gt;"",Data!B3101,"")</f>
        <v/>
      </c>
      <c r="C3101" s="66" t="str">
        <f>IF(Data!$B3101:$C$5009&lt;&gt;"",Data!C3101,"")</f>
        <v/>
      </c>
    </row>
    <row r="3102" spans="1:3">
      <c r="A3102" s="14">
        <v>3093</v>
      </c>
      <c r="B3102" s="66" t="str">
        <f>IF(Data!B3102:$B$5009&lt;&gt;"",Data!B3102,"")</f>
        <v/>
      </c>
      <c r="C3102" s="66" t="str">
        <f>IF(Data!$B3102:$C$5009&lt;&gt;"",Data!C3102,"")</f>
        <v/>
      </c>
    </row>
    <row r="3103" spans="1:3">
      <c r="A3103" s="6">
        <v>3094</v>
      </c>
      <c r="B3103" s="66" t="str">
        <f>IF(Data!B3103:$B$5009&lt;&gt;"",Data!B3103,"")</f>
        <v/>
      </c>
      <c r="C3103" s="66" t="str">
        <f>IF(Data!$B3103:$C$5009&lt;&gt;"",Data!C3103,"")</f>
        <v/>
      </c>
    </row>
    <row r="3104" spans="1:3">
      <c r="A3104" s="14">
        <v>3095</v>
      </c>
      <c r="B3104" s="66" t="str">
        <f>IF(Data!B3104:$B$5009&lt;&gt;"",Data!B3104,"")</f>
        <v/>
      </c>
      <c r="C3104" s="66" t="str">
        <f>IF(Data!$B3104:$C$5009&lt;&gt;"",Data!C3104,"")</f>
        <v/>
      </c>
    </row>
    <row r="3105" spans="1:3">
      <c r="A3105" s="6">
        <v>3096</v>
      </c>
      <c r="B3105" s="66" t="str">
        <f>IF(Data!B3105:$B$5009&lt;&gt;"",Data!B3105,"")</f>
        <v/>
      </c>
      <c r="C3105" s="66" t="str">
        <f>IF(Data!$B3105:$C$5009&lt;&gt;"",Data!C3105,"")</f>
        <v/>
      </c>
    </row>
    <row r="3106" spans="1:3">
      <c r="A3106" s="14">
        <v>3097</v>
      </c>
      <c r="B3106" s="66" t="str">
        <f>IF(Data!B3106:$B$5009&lt;&gt;"",Data!B3106,"")</f>
        <v/>
      </c>
      <c r="C3106" s="66" t="str">
        <f>IF(Data!$B3106:$C$5009&lt;&gt;"",Data!C3106,"")</f>
        <v/>
      </c>
    </row>
    <row r="3107" spans="1:3">
      <c r="A3107" s="6">
        <v>3098</v>
      </c>
      <c r="B3107" s="66" t="str">
        <f>IF(Data!B3107:$B$5009&lt;&gt;"",Data!B3107,"")</f>
        <v/>
      </c>
      <c r="C3107" s="66" t="str">
        <f>IF(Data!$B3107:$C$5009&lt;&gt;"",Data!C3107,"")</f>
        <v/>
      </c>
    </row>
    <row r="3108" spans="1:3">
      <c r="A3108" s="14">
        <v>3099</v>
      </c>
      <c r="B3108" s="66" t="str">
        <f>IF(Data!B3108:$B$5009&lt;&gt;"",Data!B3108,"")</f>
        <v/>
      </c>
      <c r="C3108" s="66" t="str">
        <f>IF(Data!$B3108:$C$5009&lt;&gt;"",Data!C3108,"")</f>
        <v/>
      </c>
    </row>
    <row r="3109" spans="1:3">
      <c r="A3109" s="6">
        <v>3100</v>
      </c>
      <c r="B3109" s="66" t="str">
        <f>IF(Data!B3109:$B$5009&lt;&gt;"",Data!B3109,"")</f>
        <v/>
      </c>
      <c r="C3109" s="66" t="str">
        <f>IF(Data!$B3109:$C$5009&lt;&gt;"",Data!C3109,"")</f>
        <v/>
      </c>
    </row>
    <row r="3110" spans="1:3">
      <c r="A3110" s="14">
        <v>3101</v>
      </c>
      <c r="B3110" s="66" t="str">
        <f>IF(Data!B3110:$B$5009&lt;&gt;"",Data!B3110,"")</f>
        <v/>
      </c>
      <c r="C3110" s="66" t="str">
        <f>IF(Data!$B3110:$C$5009&lt;&gt;"",Data!C3110,"")</f>
        <v/>
      </c>
    </row>
    <row r="3111" spans="1:3">
      <c r="A3111" s="6">
        <v>3102</v>
      </c>
      <c r="B3111" s="66" t="str">
        <f>IF(Data!B3111:$B$5009&lt;&gt;"",Data!B3111,"")</f>
        <v/>
      </c>
      <c r="C3111" s="66" t="str">
        <f>IF(Data!$B3111:$C$5009&lt;&gt;"",Data!C3111,"")</f>
        <v/>
      </c>
    </row>
    <row r="3112" spans="1:3">
      <c r="A3112" s="14">
        <v>3103</v>
      </c>
      <c r="B3112" s="66" t="str">
        <f>IF(Data!B3112:$B$5009&lt;&gt;"",Data!B3112,"")</f>
        <v/>
      </c>
      <c r="C3112" s="66" t="str">
        <f>IF(Data!$B3112:$C$5009&lt;&gt;"",Data!C3112,"")</f>
        <v/>
      </c>
    </row>
    <row r="3113" spans="1:3">
      <c r="A3113" s="6">
        <v>3104</v>
      </c>
      <c r="B3113" s="66" t="str">
        <f>IF(Data!B3113:$B$5009&lt;&gt;"",Data!B3113,"")</f>
        <v/>
      </c>
      <c r="C3113" s="66" t="str">
        <f>IF(Data!$B3113:$C$5009&lt;&gt;"",Data!C3113,"")</f>
        <v/>
      </c>
    </row>
    <row r="3114" spans="1:3">
      <c r="A3114" s="14">
        <v>3105</v>
      </c>
      <c r="B3114" s="66" t="str">
        <f>IF(Data!B3114:$B$5009&lt;&gt;"",Data!B3114,"")</f>
        <v/>
      </c>
      <c r="C3114" s="66" t="str">
        <f>IF(Data!$B3114:$C$5009&lt;&gt;"",Data!C3114,"")</f>
        <v/>
      </c>
    </row>
    <row r="3115" spans="1:3">
      <c r="A3115" s="6">
        <v>3106</v>
      </c>
      <c r="B3115" s="66" t="str">
        <f>IF(Data!B3115:$B$5009&lt;&gt;"",Data!B3115,"")</f>
        <v/>
      </c>
      <c r="C3115" s="66" t="str">
        <f>IF(Data!$B3115:$C$5009&lt;&gt;"",Data!C3115,"")</f>
        <v/>
      </c>
    </row>
    <row r="3116" spans="1:3">
      <c r="A3116" s="14">
        <v>3107</v>
      </c>
      <c r="B3116" s="66" t="str">
        <f>IF(Data!B3116:$B$5009&lt;&gt;"",Data!B3116,"")</f>
        <v/>
      </c>
      <c r="C3116" s="66" t="str">
        <f>IF(Data!$B3116:$C$5009&lt;&gt;"",Data!C3116,"")</f>
        <v/>
      </c>
    </row>
    <row r="3117" spans="1:3">
      <c r="A3117" s="6">
        <v>3108</v>
      </c>
      <c r="B3117" s="66" t="str">
        <f>IF(Data!B3117:$B$5009&lt;&gt;"",Data!B3117,"")</f>
        <v/>
      </c>
      <c r="C3117" s="66" t="str">
        <f>IF(Data!$B3117:$C$5009&lt;&gt;"",Data!C3117,"")</f>
        <v/>
      </c>
    </row>
    <row r="3118" spans="1:3">
      <c r="A3118" s="14">
        <v>3109</v>
      </c>
      <c r="B3118" s="66" t="str">
        <f>IF(Data!B3118:$B$5009&lt;&gt;"",Data!B3118,"")</f>
        <v/>
      </c>
      <c r="C3118" s="66" t="str">
        <f>IF(Data!$B3118:$C$5009&lt;&gt;"",Data!C3118,"")</f>
        <v/>
      </c>
    </row>
    <row r="3119" spans="1:3">
      <c r="A3119" s="6">
        <v>3110</v>
      </c>
      <c r="B3119" s="66" t="str">
        <f>IF(Data!B3119:$B$5009&lt;&gt;"",Data!B3119,"")</f>
        <v/>
      </c>
      <c r="C3119" s="66" t="str">
        <f>IF(Data!$B3119:$C$5009&lt;&gt;"",Data!C3119,"")</f>
        <v/>
      </c>
    </row>
    <row r="3120" spans="1:3">
      <c r="A3120" s="14">
        <v>3111</v>
      </c>
      <c r="B3120" s="66" t="str">
        <f>IF(Data!B3120:$B$5009&lt;&gt;"",Data!B3120,"")</f>
        <v/>
      </c>
      <c r="C3120" s="66" t="str">
        <f>IF(Data!$B3120:$C$5009&lt;&gt;"",Data!C3120,"")</f>
        <v/>
      </c>
    </row>
    <row r="3121" spans="1:3">
      <c r="A3121" s="6">
        <v>3112</v>
      </c>
      <c r="B3121" s="66" t="str">
        <f>IF(Data!B3121:$B$5009&lt;&gt;"",Data!B3121,"")</f>
        <v/>
      </c>
      <c r="C3121" s="66" t="str">
        <f>IF(Data!$B3121:$C$5009&lt;&gt;"",Data!C3121,"")</f>
        <v/>
      </c>
    </row>
    <row r="3122" spans="1:3">
      <c r="A3122" s="14">
        <v>3113</v>
      </c>
      <c r="B3122" s="66" t="str">
        <f>IF(Data!B3122:$B$5009&lt;&gt;"",Data!B3122,"")</f>
        <v/>
      </c>
      <c r="C3122" s="66" t="str">
        <f>IF(Data!$B3122:$C$5009&lt;&gt;"",Data!C3122,"")</f>
        <v/>
      </c>
    </row>
    <row r="3123" spans="1:3">
      <c r="A3123" s="6">
        <v>3114</v>
      </c>
      <c r="B3123" s="66" t="str">
        <f>IF(Data!B3123:$B$5009&lt;&gt;"",Data!B3123,"")</f>
        <v/>
      </c>
      <c r="C3123" s="66" t="str">
        <f>IF(Data!$B3123:$C$5009&lt;&gt;"",Data!C3123,"")</f>
        <v/>
      </c>
    </row>
    <row r="3124" spans="1:3">
      <c r="A3124" s="14">
        <v>3115</v>
      </c>
      <c r="B3124" s="66" t="str">
        <f>IF(Data!B3124:$B$5009&lt;&gt;"",Data!B3124,"")</f>
        <v/>
      </c>
      <c r="C3124" s="66" t="str">
        <f>IF(Data!$B3124:$C$5009&lt;&gt;"",Data!C3124,"")</f>
        <v/>
      </c>
    </row>
    <row r="3125" spans="1:3">
      <c r="A3125" s="6">
        <v>3116</v>
      </c>
      <c r="B3125" s="66" t="str">
        <f>IF(Data!B3125:$B$5009&lt;&gt;"",Data!B3125,"")</f>
        <v/>
      </c>
      <c r="C3125" s="66" t="str">
        <f>IF(Data!$B3125:$C$5009&lt;&gt;"",Data!C3125,"")</f>
        <v/>
      </c>
    </row>
    <row r="3126" spans="1:3">
      <c r="A3126" s="14">
        <v>3117</v>
      </c>
      <c r="B3126" s="66" t="str">
        <f>IF(Data!B3126:$B$5009&lt;&gt;"",Data!B3126,"")</f>
        <v/>
      </c>
      <c r="C3126" s="66" t="str">
        <f>IF(Data!$B3126:$C$5009&lt;&gt;"",Data!C3126,"")</f>
        <v/>
      </c>
    </row>
    <row r="3127" spans="1:3">
      <c r="A3127" s="6">
        <v>3118</v>
      </c>
      <c r="B3127" s="66" t="str">
        <f>IF(Data!B3127:$B$5009&lt;&gt;"",Data!B3127,"")</f>
        <v/>
      </c>
      <c r="C3127" s="66" t="str">
        <f>IF(Data!$B3127:$C$5009&lt;&gt;"",Data!C3127,"")</f>
        <v/>
      </c>
    </row>
    <row r="3128" spans="1:3">
      <c r="A3128" s="14">
        <v>3119</v>
      </c>
      <c r="B3128" s="66" t="str">
        <f>IF(Data!B3128:$B$5009&lt;&gt;"",Data!B3128,"")</f>
        <v/>
      </c>
      <c r="C3128" s="66" t="str">
        <f>IF(Data!$B3128:$C$5009&lt;&gt;"",Data!C3128,"")</f>
        <v/>
      </c>
    </row>
    <row r="3129" spans="1:3">
      <c r="A3129" s="6">
        <v>3120</v>
      </c>
      <c r="B3129" s="66" t="str">
        <f>IF(Data!B3129:$B$5009&lt;&gt;"",Data!B3129,"")</f>
        <v/>
      </c>
      <c r="C3129" s="66" t="str">
        <f>IF(Data!$B3129:$C$5009&lt;&gt;"",Data!C3129,"")</f>
        <v/>
      </c>
    </row>
    <row r="3130" spans="1:3">
      <c r="A3130" s="14">
        <v>3121</v>
      </c>
      <c r="B3130" s="66" t="str">
        <f>IF(Data!B3130:$B$5009&lt;&gt;"",Data!B3130,"")</f>
        <v/>
      </c>
      <c r="C3130" s="66" t="str">
        <f>IF(Data!$B3130:$C$5009&lt;&gt;"",Data!C3130,"")</f>
        <v/>
      </c>
    </row>
    <row r="3131" spans="1:3">
      <c r="A3131" s="6">
        <v>3122</v>
      </c>
      <c r="B3131" s="66" t="str">
        <f>IF(Data!B3131:$B$5009&lt;&gt;"",Data!B3131,"")</f>
        <v/>
      </c>
      <c r="C3131" s="66" t="str">
        <f>IF(Data!$B3131:$C$5009&lt;&gt;"",Data!C3131,"")</f>
        <v/>
      </c>
    </row>
    <row r="3132" spans="1:3">
      <c r="A3132" s="14">
        <v>3123</v>
      </c>
      <c r="B3132" s="66" t="str">
        <f>IF(Data!B3132:$B$5009&lt;&gt;"",Data!B3132,"")</f>
        <v/>
      </c>
      <c r="C3132" s="66" t="str">
        <f>IF(Data!$B3132:$C$5009&lt;&gt;"",Data!C3132,"")</f>
        <v/>
      </c>
    </row>
    <row r="3133" spans="1:3">
      <c r="A3133" s="6">
        <v>3124</v>
      </c>
      <c r="B3133" s="66" t="str">
        <f>IF(Data!B3133:$B$5009&lt;&gt;"",Data!B3133,"")</f>
        <v/>
      </c>
      <c r="C3133" s="66" t="str">
        <f>IF(Data!$B3133:$C$5009&lt;&gt;"",Data!C3133,"")</f>
        <v/>
      </c>
    </row>
    <row r="3134" spans="1:3">
      <c r="A3134" s="14">
        <v>3125</v>
      </c>
      <c r="B3134" s="66" t="str">
        <f>IF(Data!B3134:$B$5009&lt;&gt;"",Data!B3134,"")</f>
        <v/>
      </c>
      <c r="C3134" s="66" t="str">
        <f>IF(Data!$B3134:$C$5009&lt;&gt;"",Data!C3134,"")</f>
        <v/>
      </c>
    </row>
    <row r="3135" spans="1:3">
      <c r="A3135" s="6">
        <v>3126</v>
      </c>
      <c r="B3135" s="66" t="str">
        <f>IF(Data!B3135:$B$5009&lt;&gt;"",Data!B3135,"")</f>
        <v/>
      </c>
      <c r="C3135" s="66" t="str">
        <f>IF(Data!$B3135:$C$5009&lt;&gt;"",Data!C3135,"")</f>
        <v/>
      </c>
    </row>
    <row r="3136" spans="1:3">
      <c r="A3136" s="14">
        <v>3127</v>
      </c>
      <c r="B3136" s="66" t="str">
        <f>IF(Data!B3136:$B$5009&lt;&gt;"",Data!B3136,"")</f>
        <v/>
      </c>
      <c r="C3136" s="66" t="str">
        <f>IF(Data!$B3136:$C$5009&lt;&gt;"",Data!C3136,"")</f>
        <v/>
      </c>
    </row>
    <row r="3137" spans="1:3">
      <c r="A3137" s="6">
        <v>3128</v>
      </c>
      <c r="B3137" s="66" t="str">
        <f>IF(Data!B3137:$B$5009&lt;&gt;"",Data!B3137,"")</f>
        <v/>
      </c>
      <c r="C3137" s="66" t="str">
        <f>IF(Data!$B3137:$C$5009&lt;&gt;"",Data!C3137,"")</f>
        <v/>
      </c>
    </row>
    <row r="3138" spans="1:3">
      <c r="A3138" s="14">
        <v>3129</v>
      </c>
      <c r="B3138" s="66" t="str">
        <f>IF(Data!B3138:$B$5009&lt;&gt;"",Data!B3138,"")</f>
        <v/>
      </c>
      <c r="C3138" s="66" t="str">
        <f>IF(Data!$B3138:$C$5009&lt;&gt;"",Data!C3138,"")</f>
        <v/>
      </c>
    </row>
    <row r="3139" spans="1:3">
      <c r="A3139" s="6">
        <v>3130</v>
      </c>
      <c r="B3139" s="66" t="str">
        <f>IF(Data!B3139:$B$5009&lt;&gt;"",Data!B3139,"")</f>
        <v/>
      </c>
      <c r="C3139" s="66" t="str">
        <f>IF(Data!$B3139:$C$5009&lt;&gt;"",Data!C3139,"")</f>
        <v/>
      </c>
    </row>
    <row r="3140" spans="1:3">
      <c r="A3140" s="14">
        <v>3131</v>
      </c>
      <c r="B3140" s="66" t="str">
        <f>IF(Data!B3140:$B$5009&lt;&gt;"",Data!B3140,"")</f>
        <v/>
      </c>
      <c r="C3140" s="66" t="str">
        <f>IF(Data!$B3140:$C$5009&lt;&gt;"",Data!C3140,"")</f>
        <v/>
      </c>
    </row>
    <row r="3141" spans="1:3">
      <c r="A3141" s="6">
        <v>3132</v>
      </c>
      <c r="B3141" s="66" t="str">
        <f>IF(Data!B3141:$B$5009&lt;&gt;"",Data!B3141,"")</f>
        <v/>
      </c>
      <c r="C3141" s="66" t="str">
        <f>IF(Data!$B3141:$C$5009&lt;&gt;"",Data!C3141,"")</f>
        <v/>
      </c>
    </row>
    <row r="3142" spans="1:3">
      <c r="A3142" s="14">
        <v>3133</v>
      </c>
      <c r="B3142" s="66" t="str">
        <f>IF(Data!B3142:$B$5009&lt;&gt;"",Data!B3142,"")</f>
        <v/>
      </c>
      <c r="C3142" s="66" t="str">
        <f>IF(Data!$B3142:$C$5009&lt;&gt;"",Data!C3142,"")</f>
        <v/>
      </c>
    </row>
    <row r="3143" spans="1:3">
      <c r="A3143" s="6">
        <v>3134</v>
      </c>
      <c r="B3143" s="66" t="str">
        <f>IF(Data!B3143:$B$5009&lt;&gt;"",Data!B3143,"")</f>
        <v/>
      </c>
      <c r="C3143" s="66" t="str">
        <f>IF(Data!$B3143:$C$5009&lt;&gt;"",Data!C3143,"")</f>
        <v/>
      </c>
    </row>
    <row r="3144" spans="1:3">
      <c r="A3144" s="14">
        <v>3135</v>
      </c>
      <c r="B3144" s="66" t="str">
        <f>IF(Data!B3144:$B$5009&lt;&gt;"",Data!B3144,"")</f>
        <v/>
      </c>
      <c r="C3144" s="66" t="str">
        <f>IF(Data!$B3144:$C$5009&lt;&gt;"",Data!C3144,"")</f>
        <v/>
      </c>
    </row>
    <row r="3145" spans="1:3">
      <c r="A3145" s="6">
        <v>3136</v>
      </c>
      <c r="B3145" s="66" t="str">
        <f>IF(Data!B3145:$B$5009&lt;&gt;"",Data!B3145,"")</f>
        <v/>
      </c>
      <c r="C3145" s="66" t="str">
        <f>IF(Data!$B3145:$C$5009&lt;&gt;"",Data!C3145,"")</f>
        <v/>
      </c>
    </row>
    <row r="3146" spans="1:3">
      <c r="A3146" s="14">
        <v>3137</v>
      </c>
      <c r="B3146" s="66" t="str">
        <f>IF(Data!B3146:$B$5009&lt;&gt;"",Data!B3146,"")</f>
        <v/>
      </c>
      <c r="C3146" s="66" t="str">
        <f>IF(Data!$B3146:$C$5009&lt;&gt;"",Data!C3146,"")</f>
        <v/>
      </c>
    </row>
    <row r="3147" spans="1:3">
      <c r="A3147" s="6">
        <v>3138</v>
      </c>
      <c r="B3147" s="66" t="str">
        <f>IF(Data!B3147:$B$5009&lt;&gt;"",Data!B3147,"")</f>
        <v/>
      </c>
      <c r="C3147" s="66" t="str">
        <f>IF(Data!$B3147:$C$5009&lt;&gt;"",Data!C3147,"")</f>
        <v/>
      </c>
    </row>
    <row r="3148" spans="1:3">
      <c r="A3148" s="14">
        <v>3139</v>
      </c>
      <c r="B3148" s="66" t="str">
        <f>IF(Data!B3148:$B$5009&lt;&gt;"",Data!B3148,"")</f>
        <v/>
      </c>
      <c r="C3148" s="66" t="str">
        <f>IF(Data!$B3148:$C$5009&lt;&gt;"",Data!C3148,"")</f>
        <v/>
      </c>
    </row>
    <row r="3149" spans="1:3">
      <c r="A3149" s="6">
        <v>3140</v>
      </c>
      <c r="B3149" s="66" t="str">
        <f>IF(Data!B3149:$B$5009&lt;&gt;"",Data!B3149,"")</f>
        <v/>
      </c>
      <c r="C3149" s="66" t="str">
        <f>IF(Data!$B3149:$C$5009&lt;&gt;"",Data!C3149,"")</f>
        <v/>
      </c>
    </row>
    <row r="3150" spans="1:3">
      <c r="A3150" s="14">
        <v>3141</v>
      </c>
      <c r="B3150" s="66" t="str">
        <f>IF(Data!B3150:$B$5009&lt;&gt;"",Data!B3150,"")</f>
        <v/>
      </c>
      <c r="C3150" s="66" t="str">
        <f>IF(Data!$B3150:$C$5009&lt;&gt;"",Data!C3150,"")</f>
        <v/>
      </c>
    </row>
    <row r="3151" spans="1:3">
      <c r="A3151" s="6">
        <v>3142</v>
      </c>
      <c r="B3151" s="66" t="str">
        <f>IF(Data!B3151:$B$5009&lt;&gt;"",Data!B3151,"")</f>
        <v/>
      </c>
      <c r="C3151" s="66" t="str">
        <f>IF(Data!$B3151:$C$5009&lt;&gt;"",Data!C3151,"")</f>
        <v/>
      </c>
    </row>
    <row r="3152" spans="1:3">
      <c r="A3152" s="14">
        <v>3143</v>
      </c>
      <c r="B3152" s="66" t="str">
        <f>IF(Data!B3152:$B$5009&lt;&gt;"",Data!B3152,"")</f>
        <v/>
      </c>
      <c r="C3152" s="66" t="str">
        <f>IF(Data!$B3152:$C$5009&lt;&gt;"",Data!C3152,"")</f>
        <v/>
      </c>
    </row>
    <row r="3153" spans="1:3">
      <c r="A3153" s="6">
        <v>3144</v>
      </c>
      <c r="B3153" s="66" t="str">
        <f>IF(Data!B3153:$B$5009&lt;&gt;"",Data!B3153,"")</f>
        <v/>
      </c>
      <c r="C3153" s="66" t="str">
        <f>IF(Data!$B3153:$C$5009&lt;&gt;"",Data!C3153,"")</f>
        <v/>
      </c>
    </row>
    <row r="3154" spans="1:3">
      <c r="A3154" s="14">
        <v>3145</v>
      </c>
      <c r="B3154" s="66" t="str">
        <f>IF(Data!B3154:$B$5009&lt;&gt;"",Data!B3154,"")</f>
        <v/>
      </c>
      <c r="C3154" s="66" t="str">
        <f>IF(Data!$B3154:$C$5009&lt;&gt;"",Data!C3154,"")</f>
        <v/>
      </c>
    </row>
    <row r="3155" spans="1:3">
      <c r="A3155" s="6">
        <v>3146</v>
      </c>
      <c r="B3155" s="66" t="str">
        <f>IF(Data!B3155:$B$5009&lt;&gt;"",Data!B3155,"")</f>
        <v/>
      </c>
      <c r="C3155" s="66" t="str">
        <f>IF(Data!$B3155:$C$5009&lt;&gt;"",Data!C3155,"")</f>
        <v/>
      </c>
    </row>
    <row r="3156" spans="1:3">
      <c r="A3156" s="14">
        <v>3147</v>
      </c>
      <c r="B3156" s="66" t="str">
        <f>IF(Data!B3156:$B$5009&lt;&gt;"",Data!B3156,"")</f>
        <v/>
      </c>
      <c r="C3156" s="66" t="str">
        <f>IF(Data!$B3156:$C$5009&lt;&gt;"",Data!C3156,"")</f>
        <v/>
      </c>
    </row>
    <row r="3157" spans="1:3">
      <c r="A3157" s="6">
        <v>3148</v>
      </c>
      <c r="B3157" s="66" t="str">
        <f>IF(Data!B3157:$B$5009&lt;&gt;"",Data!B3157,"")</f>
        <v/>
      </c>
      <c r="C3157" s="66" t="str">
        <f>IF(Data!$B3157:$C$5009&lt;&gt;"",Data!C3157,"")</f>
        <v/>
      </c>
    </row>
    <row r="3158" spans="1:3">
      <c r="A3158" s="14">
        <v>3149</v>
      </c>
      <c r="B3158" s="66" t="str">
        <f>IF(Data!B3158:$B$5009&lt;&gt;"",Data!B3158,"")</f>
        <v/>
      </c>
      <c r="C3158" s="66" t="str">
        <f>IF(Data!$B3158:$C$5009&lt;&gt;"",Data!C3158,"")</f>
        <v/>
      </c>
    </row>
    <row r="3159" spans="1:3">
      <c r="A3159" s="6">
        <v>3150</v>
      </c>
      <c r="B3159" s="66" t="str">
        <f>IF(Data!B3159:$B$5009&lt;&gt;"",Data!B3159,"")</f>
        <v/>
      </c>
      <c r="C3159" s="66" t="str">
        <f>IF(Data!$B3159:$C$5009&lt;&gt;"",Data!C3159,"")</f>
        <v/>
      </c>
    </row>
    <row r="3160" spans="1:3">
      <c r="A3160" s="14">
        <v>3151</v>
      </c>
      <c r="B3160" s="66" t="str">
        <f>IF(Data!B3160:$B$5009&lt;&gt;"",Data!B3160,"")</f>
        <v/>
      </c>
      <c r="C3160" s="66" t="str">
        <f>IF(Data!$B3160:$C$5009&lt;&gt;"",Data!C3160,"")</f>
        <v/>
      </c>
    </row>
    <row r="3161" spans="1:3">
      <c r="A3161" s="6">
        <v>3152</v>
      </c>
      <c r="B3161" s="66" t="str">
        <f>IF(Data!B3161:$B$5009&lt;&gt;"",Data!B3161,"")</f>
        <v/>
      </c>
      <c r="C3161" s="66" t="str">
        <f>IF(Data!$B3161:$C$5009&lt;&gt;"",Data!C3161,"")</f>
        <v/>
      </c>
    </row>
    <row r="3162" spans="1:3">
      <c r="A3162" s="14">
        <v>3153</v>
      </c>
      <c r="B3162" s="66" t="str">
        <f>IF(Data!B3162:$B$5009&lt;&gt;"",Data!B3162,"")</f>
        <v/>
      </c>
      <c r="C3162" s="66" t="str">
        <f>IF(Data!$B3162:$C$5009&lt;&gt;"",Data!C3162,"")</f>
        <v/>
      </c>
    </row>
    <row r="3163" spans="1:3">
      <c r="A3163" s="6">
        <v>3154</v>
      </c>
      <c r="B3163" s="66" t="str">
        <f>IF(Data!B3163:$B$5009&lt;&gt;"",Data!B3163,"")</f>
        <v/>
      </c>
      <c r="C3163" s="66" t="str">
        <f>IF(Data!$B3163:$C$5009&lt;&gt;"",Data!C3163,"")</f>
        <v/>
      </c>
    </row>
    <row r="3164" spans="1:3">
      <c r="A3164" s="14">
        <v>3155</v>
      </c>
      <c r="B3164" s="66" t="str">
        <f>IF(Data!B3164:$B$5009&lt;&gt;"",Data!B3164,"")</f>
        <v/>
      </c>
      <c r="C3164" s="66" t="str">
        <f>IF(Data!$B3164:$C$5009&lt;&gt;"",Data!C3164,"")</f>
        <v/>
      </c>
    </row>
    <row r="3165" spans="1:3">
      <c r="A3165" s="6">
        <v>3156</v>
      </c>
      <c r="B3165" s="66" t="str">
        <f>IF(Data!B3165:$B$5009&lt;&gt;"",Data!B3165,"")</f>
        <v/>
      </c>
      <c r="C3165" s="66" t="str">
        <f>IF(Data!$B3165:$C$5009&lt;&gt;"",Data!C3165,"")</f>
        <v/>
      </c>
    </row>
    <row r="3166" spans="1:3">
      <c r="A3166" s="14">
        <v>3157</v>
      </c>
      <c r="B3166" s="66" t="str">
        <f>IF(Data!B3166:$B$5009&lt;&gt;"",Data!B3166,"")</f>
        <v/>
      </c>
      <c r="C3166" s="66" t="str">
        <f>IF(Data!$B3166:$C$5009&lt;&gt;"",Data!C3166,"")</f>
        <v/>
      </c>
    </row>
    <row r="3167" spans="1:3">
      <c r="A3167" s="6">
        <v>3158</v>
      </c>
      <c r="B3167" s="66" t="str">
        <f>IF(Data!B3167:$B$5009&lt;&gt;"",Data!B3167,"")</f>
        <v/>
      </c>
      <c r="C3167" s="66" t="str">
        <f>IF(Data!$B3167:$C$5009&lt;&gt;"",Data!C3167,"")</f>
        <v/>
      </c>
    </row>
    <row r="3168" spans="1:3">
      <c r="A3168" s="14">
        <v>3159</v>
      </c>
      <c r="B3168" s="66" t="str">
        <f>IF(Data!B3168:$B$5009&lt;&gt;"",Data!B3168,"")</f>
        <v/>
      </c>
      <c r="C3168" s="66" t="str">
        <f>IF(Data!$B3168:$C$5009&lt;&gt;"",Data!C3168,"")</f>
        <v/>
      </c>
    </row>
    <row r="3169" spans="1:3">
      <c r="A3169" s="6">
        <v>3160</v>
      </c>
      <c r="B3169" s="66" t="str">
        <f>IF(Data!B3169:$B$5009&lt;&gt;"",Data!B3169,"")</f>
        <v/>
      </c>
      <c r="C3169" s="66" t="str">
        <f>IF(Data!$B3169:$C$5009&lt;&gt;"",Data!C3169,"")</f>
        <v/>
      </c>
    </row>
    <row r="3170" spans="1:3">
      <c r="A3170" s="14">
        <v>3161</v>
      </c>
      <c r="B3170" s="66" t="str">
        <f>IF(Data!B3170:$B$5009&lt;&gt;"",Data!B3170,"")</f>
        <v/>
      </c>
      <c r="C3170" s="66" t="str">
        <f>IF(Data!$B3170:$C$5009&lt;&gt;"",Data!C3170,"")</f>
        <v/>
      </c>
    </row>
    <row r="3171" spans="1:3">
      <c r="A3171" s="6">
        <v>3162</v>
      </c>
      <c r="B3171" s="66" t="str">
        <f>IF(Data!B3171:$B$5009&lt;&gt;"",Data!B3171,"")</f>
        <v/>
      </c>
      <c r="C3171" s="66" t="str">
        <f>IF(Data!$B3171:$C$5009&lt;&gt;"",Data!C3171,"")</f>
        <v/>
      </c>
    </row>
    <row r="3172" spans="1:3">
      <c r="A3172" s="14">
        <v>3163</v>
      </c>
      <c r="B3172" s="66" t="str">
        <f>IF(Data!B3172:$B$5009&lt;&gt;"",Data!B3172,"")</f>
        <v/>
      </c>
      <c r="C3172" s="66" t="str">
        <f>IF(Data!$B3172:$C$5009&lt;&gt;"",Data!C3172,"")</f>
        <v/>
      </c>
    </row>
    <row r="3173" spans="1:3">
      <c r="A3173" s="6">
        <v>3164</v>
      </c>
      <c r="B3173" s="66" t="str">
        <f>IF(Data!B3173:$B$5009&lt;&gt;"",Data!B3173,"")</f>
        <v/>
      </c>
      <c r="C3173" s="66" t="str">
        <f>IF(Data!$B3173:$C$5009&lt;&gt;"",Data!C3173,"")</f>
        <v/>
      </c>
    </row>
    <row r="3174" spans="1:3">
      <c r="A3174" s="14">
        <v>3165</v>
      </c>
      <c r="B3174" s="66" t="str">
        <f>IF(Data!B3174:$B$5009&lt;&gt;"",Data!B3174,"")</f>
        <v/>
      </c>
      <c r="C3174" s="66" t="str">
        <f>IF(Data!$B3174:$C$5009&lt;&gt;"",Data!C3174,"")</f>
        <v/>
      </c>
    </row>
    <row r="3175" spans="1:3">
      <c r="A3175" s="6">
        <v>3166</v>
      </c>
      <c r="B3175" s="66" t="str">
        <f>IF(Data!B3175:$B$5009&lt;&gt;"",Data!B3175,"")</f>
        <v/>
      </c>
      <c r="C3175" s="66" t="str">
        <f>IF(Data!$B3175:$C$5009&lt;&gt;"",Data!C3175,"")</f>
        <v/>
      </c>
    </row>
    <row r="3176" spans="1:3">
      <c r="A3176" s="14">
        <v>3167</v>
      </c>
      <c r="B3176" s="66" t="str">
        <f>IF(Data!B3176:$B$5009&lt;&gt;"",Data!B3176,"")</f>
        <v/>
      </c>
      <c r="C3176" s="66" t="str">
        <f>IF(Data!$B3176:$C$5009&lt;&gt;"",Data!C3176,"")</f>
        <v/>
      </c>
    </row>
    <row r="3177" spans="1:3">
      <c r="A3177" s="6">
        <v>3168</v>
      </c>
      <c r="B3177" s="66" t="str">
        <f>IF(Data!B3177:$B$5009&lt;&gt;"",Data!B3177,"")</f>
        <v/>
      </c>
      <c r="C3177" s="66" t="str">
        <f>IF(Data!$B3177:$C$5009&lt;&gt;"",Data!C3177,"")</f>
        <v/>
      </c>
    </row>
    <row r="3178" spans="1:3">
      <c r="A3178" s="14">
        <v>3169</v>
      </c>
      <c r="B3178" s="66" t="str">
        <f>IF(Data!B3178:$B$5009&lt;&gt;"",Data!B3178,"")</f>
        <v/>
      </c>
      <c r="C3178" s="66" t="str">
        <f>IF(Data!$B3178:$C$5009&lt;&gt;"",Data!C3178,"")</f>
        <v/>
      </c>
    </row>
    <row r="3179" spans="1:3">
      <c r="A3179" s="6">
        <v>3170</v>
      </c>
      <c r="B3179" s="66" t="str">
        <f>IF(Data!B3179:$B$5009&lt;&gt;"",Data!B3179,"")</f>
        <v/>
      </c>
      <c r="C3179" s="66" t="str">
        <f>IF(Data!$B3179:$C$5009&lt;&gt;"",Data!C3179,"")</f>
        <v/>
      </c>
    </row>
    <row r="3180" spans="1:3">
      <c r="A3180" s="14">
        <v>3171</v>
      </c>
      <c r="B3180" s="66" t="str">
        <f>IF(Data!B3180:$B$5009&lt;&gt;"",Data!B3180,"")</f>
        <v/>
      </c>
      <c r="C3180" s="66" t="str">
        <f>IF(Data!$B3180:$C$5009&lt;&gt;"",Data!C3180,"")</f>
        <v/>
      </c>
    </row>
    <row r="3181" spans="1:3">
      <c r="A3181" s="6">
        <v>3172</v>
      </c>
      <c r="B3181" s="66" t="str">
        <f>IF(Data!B3181:$B$5009&lt;&gt;"",Data!B3181,"")</f>
        <v/>
      </c>
      <c r="C3181" s="66" t="str">
        <f>IF(Data!$B3181:$C$5009&lt;&gt;"",Data!C3181,"")</f>
        <v/>
      </c>
    </row>
    <row r="3182" spans="1:3">
      <c r="A3182" s="14">
        <v>3173</v>
      </c>
      <c r="B3182" s="66" t="str">
        <f>IF(Data!B3182:$B$5009&lt;&gt;"",Data!B3182,"")</f>
        <v/>
      </c>
      <c r="C3182" s="66" t="str">
        <f>IF(Data!$B3182:$C$5009&lt;&gt;"",Data!C3182,"")</f>
        <v/>
      </c>
    </row>
    <row r="3183" spans="1:3">
      <c r="A3183" s="6">
        <v>3174</v>
      </c>
      <c r="B3183" s="66" t="str">
        <f>IF(Data!B3183:$B$5009&lt;&gt;"",Data!B3183,"")</f>
        <v/>
      </c>
      <c r="C3183" s="66" t="str">
        <f>IF(Data!$B3183:$C$5009&lt;&gt;"",Data!C3183,"")</f>
        <v/>
      </c>
    </row>
    <row r="3184" spans="1:3">
      <c r="A3184" s="14">
        <v>3175</v>
      </c>
      <c r="B3184" s="66" t="str">
        <f>IF(Data!B3184:$B$5009&lt;&gt;"",Data!B3184,"")</f>
        <v/>
      </c>
      <c r="C3184" s="66" t="str">
        <f>IF(Data!$B3184:$C$5009&lt;&gt;"",Data!C3184,"")</f>
        <v/>
      </c>
    </row>
    <row r="3185" spans="1:3">
      <c r="A3185" s="6">
        <v>3176</v>
      </c>
      <c r="B3185" s="66" t="str">
        <f>IF(Data!B3185:$B$5009&lt;&gt;"",Data!B3185,"")</f>
        <v/>
      </c>
      <c r="C3185" s="66" t="str">
        <f>IF(Data!$B3185:$C$5009&lt;&gt;"",Data!C3185,"")</f>
        <v/>
      </c>
    </row>
    <row r="3186" spans="1:3">
      <c r="A3186" s="14">
        <v>3177</v>
      </c>
      <c r="B3186" s="66" t="str">
        <f>IF(Data!B3186:$B$5009&lt;&gt;"",Data!B3186,"")</f>
        <v/>
      </c>
      <c r="C3186" s="66" t="str">
        <f>IF(Data!$B3186:$C$5009&lt;&gt;"",Data!C3186,"")</f>
        <v/>
      </c>
    </row>
    <row r="3187" spans="1:3">
      <c r="A3187" s="6">
        <v>3178</v>
      </c>
      <c r="B3187" s="66" t="str">
        <f>IF(Data!B3187:$B$5009&lt;&gt;"",Data!B3187,"")</f>
        <v/>
      </c>
      <c r="C3187" s="66" t="str">
        <f>IF(Data!$B3187:$C$5009&lt;&gt;"",Data!C3187,"")</f>
        <v/>
      </c>
    </row>
    <row r="3188" spans="1:3">
      <c r="A3188" s="14">
        <v>3179</v>
      </c>
      <c r="B3188" s="66" t="str">
        <f>IF(Data!B3188:$B$5009&lt;&gt;"",Data!B3188,"")</f>
        <v/>
      </c>
      <c r="C3188" s="66" t="str">
        <f>IF(Data!$B3188:$C$5009&lt;&gt;"",Data!C3188,"")</f>
        <v/>
      </c>
    </row>
    <row r="3189" spans="1:3">
      <c r="A3189" s="6">
        <v>3180</v>
      </c>
      <c r="B3189" s="66" t="str">
        <f>IF(Data!B3189:$B$5009&lt;&gt;"",Data!B3189,"")</f>
        <v/>
      </c>
      <c r="C3189" s="66" t="str">
        <f>IF(Data!$B3189:$C$5009&lt;&gt;"",Data!C3189,"")</f>
        <v/>
      </c>
    </row>
    <row r="3190" spans="1:3">
      <c r="A3190" s="14">
        <v>3181</v>
      </c>
      <c r="B3190" s="66" t="str">
        <f>IF(Data!B3190:$B$5009&lt;&gt;"",Data!B3190,"")</f>
        <v/>
      </c>
      <c r="C3190" s="66" t="str">
        <f>IF(Data!$B3190:$C$5009&lt;&gt;"",Data!C3190,"")</f>
        <v/>
      </c>
    </row>
    <row r="3191" spans="1:3">
      <c r="A3191" s="6">
        <v>3182</v>
      </c>
      <c r="B3191" s="66" t="str">
        <f>IF(Data!B3191:$B$5009&lt;&gt;"",Data!B3191,"")</f>
        <v/>
      </c>
      <c r="C3191" s="66" t="str">
        <f>IF(Data!$B3191:$C$5009&lt;&gt;"",Data!C3191,"")</f>
        <v/>
      </c>
    </row>
    <row r="3192" spans="1:3">
      <c r="A3192" s="14">
        <v>3183</v>
      </c>
      <c r="B3192" s="66" t="str">
        <f>IF(Data!B3192:$B$5009&lt;&gt;"",Data!B3192,"")</f>
        <v/>
      </c>
      <c r="C3192" s="66" t="str">
        <f>IF(Data!$B3192:$C$5009&lt;&gt;"",Data!C3192,"")</f>
        <v/>
      </c>
    </row>
    <row r="3193" spans="1:3">
      <c r="A3193" s="6">
        <v>3184</v>
      </c>
      <c r="B3193" s="66" t="str">
        <f>IF(Data!B3193:$B$5009&lt;&gt;"",Data!B3193,"")</f>
        <v/>
      </c>
      <c r="C3193" s="66" t="str">
        <f>IF(Data!$B3193:$C$5009&lt;&gt;"",Data!C3193,"")</f>
        <v/>
      </c>
    </row>
    <row r="3194" spans="1:3">
      <c r="A3194" s="14">
        <v>3185</v>
      </c>
      <c r="B3194" s="66" t="str">
        <f>IF(Data!B3194:$B$5009&lt;&gt;"",Data!B3194,"")</f>
        <v/>
      </c>
      <c r="C3194" s="66" t="str">
        <f>IF(Data!$B3194:$C$5009&lt;&gt;"",Data!C3194,"")</f>
        <v/>
      </c>
    </row>
    <row r="3195" spans="1:3">
      <c r="A3195" s="6">
        <v>3186</v>
      </c>
      <c r="B3195" s="66" t="str">
        <f>IF(Data!B3195:$B$5009&lt;&gt;"",Data!B3195,"")</f>
        <v/>
      </c>
      <c r="C3195" s="66" t="str">
        <f>IF(Data!$B3195:$C$5009&lt;&gt;"",Data!C3195,"")</f>
        <v/>
      </c>
    </row>
    <row r="3196" spans="1:3">
      <c r="A3196" s="14">
        <v>3187</v>
      </c>
      <c r="B3196" s="66" t="str">
        <f>IF(Data!B3196:$B$5009&lt;&gt;"",Data!B3196,"")</f>
        <v/>
      </c>
      <c r="C3196" s="66" t="str">
        <f>IF(Data!$B3196:$C$5009&lt;&gt;"",Data!C3196,"")</f>
        <v/>
      </c>
    </row>
    <row r="3197" spans="1:3">
      <c r="A3197" s="6">
        <v>3188</v>
      </c>
      <c r="B3197" s="66" t="str">
        <f>IF(Data!B3197:$B$5009&lt;&gt;"",Data!B3197,"")</f>
        <v/>
      </c>
      <c r="C3197" s="66" t="str">
        <f>IF(Data!$B3197:$C$5009&lt;&gt;"",Data!C3197,"")</f>
        <v/>
      </c>
    </row>
    <row r="3198" spans="1:3">
      <c r="A3198" s="14">
        <v>3189</v>
      </c>
      <c r="B3198" s="66" t="str">
        <f>IF(Data!B3198:$B$5009&lt;&gt;"",Data!B3198,"")</f>
        <v/>
      </c>
      <c r="C3198" s="66" t="str">
        <f>IF(Data!$B3198:$C$5009&lt;&gt;"",Data!C3198,"")</f>
        <v/>
      </c>
    </row>
    <row r="3199" spans="1:3">
      <c r="A3199" s="6">
        <v>3190</v>
      </c>
      <c r="B3199" s="66" t="str">
        <f>IF(Data!B3199:$B$5009&lt;&gt;"",Data!B3199,"")</f>
        <v/>
      </c>
      <c r="C3199" s="66" t="str">
        <f>IF(Data!$B3199:$C$5009&lt;&gt;"",Data!C3199,"")</f>
        <v/>
      </c>
    </row>
    <row r="3200" spans="1:3">
      <c r="A3200" s="14">
        <v>3191</v>
      </c>
      <c r="B3200" s="66" t="str">
        <f>IF(Data!B3200:$B$5009&lt;&gt;"",Data!B3200,"")</f>
        <v/>
      </c>
      <c r="C3200" s="66" t="str">
        <f>IF(Data!$B3200:$C$5009&lt;&gt;"",Data!C3200,"")</f>
        <v/>
      </c>
    </row>
    <row r="3201" spans="1:3">
      <c r="A3201" s="6">
        <v>3192</v>
      </c>
      <c r="B3201" s="66" t="str">
        <f>IF(Data!B3201:$B$5009&lt;&gt;"",Data!B3201,"")</f>
        <v/>
      </c>
      <c r="C3201" s="66" t="str">
        <f>IF(Data!$B3201:$C$5009&lt;&gt;"",Data!C3201,"")</f>
        <v/>
      </c>
    </row>
    <row r="3202" spans="1:3">
      <c r="A3202" s="14">
        <v>3193</v>
      </c>
      <c r="B3202" s="66" t="str">
        <f>IF(Data!B3202:$B$5009&lt;&gt;"",Data!B3202,"")</f>
        <v/>
      </c>
      <c r="C3202" s="66" t="str">
        <f>IF(Data!$B3202:$C$5009&lt;&gt;"",Data!C3202,"")</f>
        <v/>
      </c>
    </row>
    <row r="3203" spans="1:3">
      <c r="A3203" s="6">
        <v>3194</v>
      </c>
      <c r="B3203" s="66" t="str">
        <f>IF(Data!B3203:$B$5009&lt;&gt;"",Data!B3203,"")</f>
        <v/>
      </c>
      <c r="C3203" s="66" t="str">
        <f>IF(Data!$B3203:$C$5009&lt;&gt;"",Data!C3203,"")</f>
        <v/>
      </c>
    </row>
    <row r="3204" spans="1:3">
      <c r="A3204" s="14">
        <v>3195</v>
      </c>
      <c r="B3204" s="66" t="str">
        <f>IF(Data!B3204:$B$5009&lt;&gt;"",Data!B3204,"")</f>
        <v/>
      </c>
      <c r="C3204" s="66" t="str">
        <f>IF(Data!$B3204:$C$5009&lt;&gt;"",Data!C3204,"")</f>
        <v/>
      </c>
    </row>
    <row r="3205" spans="1:3">
      <c r="A3205" s="6">
        <v>3196</v>
      </c>
      <c r="B3205" s="66" t="str">
        <f>IF(Data!B3205:$B$5009&lt;&gt;"",Data!B3205,"")</f>
        <v/>
      </c>
      <c r="C3205" s="66" t="str">
        <f>IF(Data!$B3205:$C$5009&lt;&gt;"",Data!C3205,"")</f>
        <v/>
      </c>
    </row>
    <row r="3206" spans="1:3">
      <c r="A3206" s="14">
        <v>3197</v>
      </c>
      <c r="B3206" s="66" t="str">
        <f>IF(Data!B3206:$B$5009&lt;&gt;"",Data!B3206,"")</f>
        <v/>
      </c>
      <c r="C3206" s="66" t="str">
        <f>IF(Data!$B3206:$C$5009&lt;&gt;"",Data!C3206,"")</f>
        <v/>
      </c>
    </row>
    <row r="3207" spans="1:3">
      <c r="A3207" s="6">
        <v>3198</v>
      </c>
      <c r="B3207" s="66" t="str">
        <f>IF(Data!B3207:$B$5009&lt;&gt;"",Data!B3207,"")</f>
        <v/>
      </c>
      <c r="C3207" s="66" t="str">
        <f>IF(Data!$B3207:$C$5009&lt;&gt;"",Data!C3207,"")</f>
        <v/>
      </c>
    </row>
    <row r="3208" spans="1:3">
      <c r="A3208" s="14">
        <v>3199</v>
      </c>
      <c r="B3208" s="66" t="str">
        <f>IF(Data!B3208:$B$5009&lt;&gt;"",Data!B3208,"")</f>
        <v/>
      </c>
      <c r="C3208" s="66" t="str">
        <f>IF(Data!$B3208:$C$5009&lt;&gt;"",Data!C3208,"")</f>
        <v/>
      </c>
    </row>
    <row r="3209" spans="1:3">
      <c r="A3209" s="6">
        <v>3200</v>
      </c>
      <c r="B3209" s="66" t="str">
        <f>IF(Data!B3209:$B$5009&lt;&gt;"",Data!B3209,"")</f>
        <v/>
      </c>
      <c r="C3209" s="66" t="str">
        <f>IF(Data!$B3209:$C$5009&lt;&gt;"",Data!C3209,"")</f>
        <v/>
      </c>
    </row>
    <row r="3210" spans="1:3">
      <c r="A3210" s="14">
        <v>3201</v>
      </c>
      <c r="B3210" s="66" t="str">
        <f>IF(Data!B3210:$B$5009&lt;&gt;"",Data!B3210,"")</f>
        <v/>
      </c>
      <c r="C3210" s="66" t="str">
        <f>IF(Data!$B3210:$C$5009&lt;&gt;"",Data!C3210,"")</f>
        <v/>
      </c>
    </row>
    <row r="3211" spans="1:3">
      <c r="A3211" s="6">
        <v>3202</v>
      </c>
      <c r="B3211" s="66" t="str">
        <f>IF(Data!B3211:$B$5009&lt;&gt;"",Data!B3211,"")</f>
        <v/>
      </c>
      <c r="C3211" s="66" t="str">
        <f>IF(Data!$B3211:$C$5009&lt;&gt;"",Data!C3211,"")</f>
        <v/>
      </c>
    </row>
    <row r="3212" spans="1:3">
      <c r="A3212" s="14">
        <v>3203</v>
      </c>
      <c r="B3212" s="66" t="str">
        <f>IF(Data!B3212:$B$5009&lt;&gt;"",Data!B3212,"")</f>
        <v/>
      </c>
      <c r="C3212" s="66" t="str">
        <f>IF(Data!$B3212:$C$5009&lt;&gt;"",Data!C3212,"")</f>
        <v/>
      </c>
    </row>
    <row r="3213" spans="1:3">
      <c r="A3213" s="6">
        <v>3204</v>
      </c>
      <c r="B3213" s="66" t="str">
        <f>IF(Data!B3213:$B$5009&lt;&gt;"",Data!B3213,"")</f>
        <v/>
      </c>
      <c r="C3213" s="66" t="str">
        <f>IF(Data!$B3213:$C$5009&lt;&gt;"",Data!C3213,"")</f>
        <v/>
      </c>
    </row>
    <row r="3214" spans="1:3">
      <c r="A3214" s="14">
        <v>3205</v>
      </c>
      <c r="B3214" s="66" t="str">
        <f>IF(Data!B3214:$B$5009&lt;&gt;"",Data!B3214,"")</f>
        <v/>
      </c>
      <c r="C3214" s="66" t="str">
        <f>IF(Data!$B3214:$C$5009&lt;&gt;"",Data!C3214,"")</f>
        <v/>
      </c>
    </row>
    <row r="3215" spans="1:3">
      <c r="A3215" s="6">
        <v>3206</v>
      </c>
      <c r="B3215" s="66" t="str">
        <f>IF(Data!B3215:$B$5009&lt;&gt;"",Data!B3215,"")</f>
        <v/>
      </c>
      <c r="C3215" s="66" t="str">
        <f>IF(Data!$B3215:$C$5009&lt;&gt;"",Data!C3215,"")</f>
        <v/>
      </c>
    </row>
    <row r="3216" spans="1:3">
      <c r="A3216" s="14">
        <v>3207</v>
      </c>
      <c r="B3216" s="66" t="str">
        <f>IF(Data!B3216:$B$5009&lt;&gt;"",Data!B3216,"")</f>
        <v/>
      </c>
      <c r="C3216" s="66" t="str">
        <f>IF(Data!$B3216:$C$5009&lt;&gt;"",Data!C3216,"")</f>
        <v/>
      </c>
    </row>
    <row r="3217" spans="1:3">
      <c r="A3217" s="6">
        <v>3208</v>
      </c>
      <c r="B3217" s="66" t="str">
        <f>IF(Data!B3217:$B$5009&lt;&gt;"",Data!B3217,"")</f>
        <v/>
      </c>
      <c r="C3217" s="66" t="str">
        <f>IF(Data!$B3217:$C$5009&lt;&gt;"",Data!C3217,"")</f>
        <v/>
      </c>
    </row>
    <row r="3218" spans="1:3">
      <c r="A3218" s="14">
        <v>3209</v>
      </c>
      <c r="B3218" s="66" t="str">
        <f>IF(Data!B3218:$B$5009&lt;&gt;"",Data!B3218,"")</f>
        <v/>
      </c>
      <c r="C3218" s="66" t="str">
        <f>IF(Data!$B3218:$C$5009&lt;&gt;"",Data!C3218,"")</f>
        <v/>
      </c>
    </row>
    <row r="3219" spans="1:3">
      <c r="A3219" s="6">
        <v>3210</v>
      </c>
      <c r="B3219" s="66" t="str">
        <f>IF(Data!B3219:$B$5009&lt;&gt;"",Data!B3219,"")</f>
        <v/>
      </c>
      <c r="C3219" s="66" t="str">
        <f>IF(Data!$B3219:$C$5009&lt;&gt;"",Data!C3219,"")</f>
        <v/>
      </c>
    </row>
    <row r="3220" spans="1:3">
      <c r="A3220" s="14">
        <v>3211</v>
      </c>
      <c r="B3220" s="66" t="str">
        <f>IF(Data!B3220:$B$5009&lt;&gt;"",Data!B3220,"")</f>
        <v/>
      </c>
      <c r="C3220" s="66" t="str">
        <f>IF(Data!$B3220:$C$5009&lt;&gt;"",Data!C3220,"")</f>
        <v/>
      </c>
    </row>
    <row r="3221" spans="1:3">
      <c r="A3221" s="6">
        <v>3212</v>
      </c>
      <c r="B3221" s="66" t="str">
        <f>IF(Data!B3221:$B$5009&lt;&gt;"",Data!B3221,"")</f>
        <v/>
      </c>
      <c r="C3221" s="66" t="str">
        <f>IF(Data!$B3221:$C$5009&lt;&gt;"",Data!C3221,"")</f>
        <v/>
      </c>
    </row>
    <row r="3222" spans="1:3">
      <c r="A3222" s="14">
        <v>3213</v>
      </c>
      <c r="B3222" s="66" t="str">
        <f>IF(Data!B3222:$B$5009&lt;&gt;"",Data!B3222,"")</f>
        <v/>
      </c>
      <c r="C3222" s="66" t="str">
        <f>IF(Data!$B3222:$C$5009&lt;&gt;"",Data!C3222,"")</f>
        <v/>
      </c>
    </row>
    <row r="3223" spans="1:3">
      <c r="A3223" s="6">
        <v>3214</v>
      </c>
      <c r="B3223" s="66" t="str">
        <f>IF(Data!B3223:$B$5009&lt;&gt;"",Data!B3223,"")</f>
        <v/>
      </c>
      <c r="C3223" s="66" t="str">
        <f>IF(Data!$B3223:$C$5009&lt;&gt;"",Data!C3223,"")</f>
        <v/>
      </c>
    </row>
    <row r="3224" spans="1:3">
      <c r="A3224" s="14">
        <v>3215</v>
      </c>
      <c r="B3224" s="66" t="str">
        <f>IF(Data!B3224:$B$5009&lt;&gt;"",Data!B3224,"")</f>
        <v/>
      </c>
      <c r="C3224" s="66" t="str">
        <f>IF(Data!$B3224:$C$5009&lt;&gt;"",Data!C3224,"")</f>
        <v/>
      </c>
    </row>
    <row r="3225" spans="1:3">
      <c r="A3225" s="6">
        <v>3216</v>
      </c>
      <c r="B3225" s="66" t="str">
        <f>IF(Data!B3225:$B$5009&lt;&gt;"",Data!B3225,"")</f>
        <v/>
      </c>
      <c r="C3225" s="66" t="str">
        <f>IF(Data!$B3225:$C$5009&lt;&gt;"",Data!C3225,"")</f>
        <v/>
      </c>
    </row>
    <row r="3226" spans="1:3">
      <c r="A3226" s="14">
        <v>3217</v>
      </c>
      <c r="B3226" s="66" t="str">
        <f>IF(Data!B3226:$B$5009&lt;&gt;"",Data!B3226,"")</f>
        <v/>
      </c>
      <c r="C3226" s="66" t="str">
        <f>IF(Data!$B3226:$C$5009&lt;&gt;"",Data!C3226,"")</f>
        <v/>
      </c>
    </row>
    <row r="3227" spans="1:3">
      <c r="A3227" s="6">
        <v>3218</v>
      </c>
      <c r="B3227" s="66" t="str">
        <f>IF(Data!B3227:$B$5009&lt;&gt;"",Data!B3227,"")</f>
        <v/>
      </c>
      <c r="C3227" s="66" t="str">
        <f>IF(Data!$B3227:$C$5009&lt;&gt;"",Data!C3227,"")</f>
        <v/>
      </c>
    </row>
    <row r="3228" spans="1:3">
      <c r="A3228" s="14">
        <v>3219</v>
      </c>
      <c r="B3228" s="66" t="str">
        <f>IF(Data!B3228:$B$5009&lt;&gt;"",Data!B3228,"")</f>
        <v/>
      </c>
      <c r="C3228" s="66" t="str">
        <f>IF(Data!$B3228:$C$5009&lt;&gt;"",Data!C3228,"")</f>
        <v/>
      </c>
    </row>
    <row r="3229" spans="1:3">
      <c r="A3229" s="6">
        <v>3220</v>
      </c>
      <c r="B3229" s="66" t="str">
        <f>IF(Data!B3229:$B$5009&lt;&gt;"",Data!B3229,"")</f>
        <v/>
      </c>
      <c r="C3229" s="66" t="str">
        <f>IF(Data!$B3229:$C$5009&lt;&gt;"",Data!C3229,"")</f>
        <v/>
      </c>
    </row>
    <row r="3230" spans="1:3">
      <c r="A3230" s="14">
        <v>3221</v>
      </c>
      <c r="B3230" s="66" t="str">
        <f>IF(Data!B3230:$B$5009&lt;&gt;"",Data!B3230,"")</f>
        <v/>
      </c>
      <c r="C3230" s="66" t="str">
        <f>IF(Data!$B3230:$C$5009&lt;&gt;"",Data!C3230,"")</f>
        <v/>
      </c>
    </row>
    <row r="3231" spans="1:3">
      <c r="A3231" s="6">
        <v>3222</v>
      </c>
      <c r="B3231" s="66" t="str">
        <f>IF(Data!B3231:$B$5009&lt;&gt;"",Data!B3231,"")</f>
        <v/>
      </c>
      <c r="C3231" s="66" t="str">
        <f>IF(Data!$B3231:$C$5009&lt;&gt;"",Data!C3231,"")</f>
        <v/>
      </c>
    </row>
    <row r="3232" spans="1:3">
      <c r="A3232" s="14">
        <v>3223</v>
      </c>
      <c r="B3232" s="66" t="str">
        <f>IF(Data!B3232:$B$5009&lt;&gt;"",Data!B3232,"")</f>
        <v/>
      </c>
      <c r="C3232" s="66" t="str">
        <f>IF(Data!$B3232:$C$5009&lt;&gt;"",Data!C3232,"")</f>
        <v/>
      </c>
    </row>
    <row r="3233" spans="1:3">
      <c r="A3233" s="6">
        <v>3224</v>
      </c>
      <c r="B3233" s="66" t="str">
        <f>IF(Data!B3233:$B$5009&lt;&gt;"",Data!B3233,"")</f>
        <v/>
      </c>
      <c r="C3233" s="66" t="str">
        <f>IF(Data!$B3233:$C$5009&lt;&gt;"",Data!C3233,"")</f>
        <v/>
      </c>
    </row>
    <row r="3234" spans="1:3">
      <c r="A3234" s="14">
        <v>3225</v>
      </c>
      <c r="B3234" s="66" t="str">
        <f>IF(Data!B3234:$B$5009&lt;&gt;"",Data!B3234,"")</f>
        <v/>
      </c>
      <c r="C3234" s="66" t="str">
        <f>IF(Data!$B3234:$C$5009&lt;&gt;"",Data!C3234,"")</f>
        <v/>
      </c>
    </row>
    <row r="3235" spans="1:3">
      <c r="A3235" s="6">
        <v>3226</v>
      </c>
      <c r="B3235" s="66" t="str">
        <f>IF(Data!B3235:$B$5009&lt;&gt;"",Data!B3235,"")</f>
        <v/>
      </c>
      <c r="C3235" s="66" t="str">
        <f>IF(Data!$B3235:$C$5009&lt;&gt;"",Data!C3235,"")</f>
        <v/>
      </c>
    </row>
    <row r="3236" spans="1:3">
      <c r="A3236" s="14">
        <v>3227</v>
      </c>
      <c r="B3236" s="66" t="str">
        <f>IF(Data!B3236:$B$5009&lt;&gt;"",Data!B3236,"")</f>
        <v/>
      </c>
      <c r="C3236" s="66" t="str">
        <f>IF(Data!$B3236:$C$5009&lt;&gt;"",Data!C3236,"")</f>
        <v/>
      </c>
    </row>
    <row r="3237" spans="1:3">
      <c r="A3237" s="6">
        <v>3228</v>
      </c>
      <c r="B3237" s="66" t="str">
        <f>IF(Data!B3237:$B$5009&lt;&gt;"",Data!B3237,"")</f>
        <v/>
      </c>
      <c r="C3237" s="66" t="str">
        <f>IF(Data!$B3237:$C$5009&lt;&gt;"",Data!C3237,"")</f>
        <v/>
      </c>
    </row>
    <row r="3238" spans="1:3">
      <c r="A3238" s="14">
        <v>3229</v>
      </c>
      <c r="B3238" s="66" t="str">
        <f>IF(Data!B3238:$B$5009&lt;&gt;"",Data!B3238,"")</f>
        <v/>
      </c>
      <c r="C3238" s="66" t="str">
        <f>IF(Data!$B3238:$C$5009&lt;&gt;"",Data!C3238,"")</f>
        <v/>
      </c>
    </row>
    <row r="3239" spans="1:3">
      <c r="A3239" s="6">
        <v>3230</v>
      </c>
      <c r="B3239" s="66" t="str">
        <f>IF(Data!B3239:$B$5009&lt;&gt;"",Data!B3239,"")</f>
        <v/>
      </c>
      <c r="C3239" s="66" t="str">
        <f>IF(Data!$B3239:$C$5009&lt;&gt;"",Data!C3239,"")</f>
        <v/>
      </c>
    </row>
    <row r="3240" spans="1:3">
      <c r="A3240" s="14">
        <v>3231</v>
      </c>
      <c r="B3240" s="66" t="str">
        <f>IF(Data!B3240:$B$5009&lt;&gt;"",Data!B3240,"")</f>
        <v/>
      </c>
      <c r="C3240" s="66" t="str">
        <f>IF(Data!$B3240:$C$5009&lt;&gt;"",Data!C3240,"")</f>
        <v/>
      </c>
    </row>
    <row r="3241" spans="1:3">
      <c r="A3241" s="6">
        <v>3232</v>
      </c>
      <c r="B3241" s="66" t="str">
        <f>IF(Data!B3241:$B$5009&lt;&gt;"",Data!B3241,"")</f>
        <v/>
      </c>
      <c r="C3241" s="66" t="str">
        <f>IF(Data!$B3241:$C$5009&lt;&gt;"",Data!C3241,"")</f>
        <v/>
      </c>
    </row>
    <row r="3242" spans="1:3">
      <c r="A3242" s="14">
        <v>3233</v>
      </c>
      <c r="B3242" s="66" t="str">
        <f>IF(Data!B3242:$B$5009&lt;&gt;"",Data!B3242,"")</f>
        <v/>
      </c>
      <c r="C3242" s="66" t="str">
        <f>IF(Data!$B3242:$C$5009&lt;&gt;"",Data!C3242,"")</f>
        <v/>
      </c>
    </row>
    <row r="3243" spans="1:3">
      <c r="A3243" s="6">
        <v>3234</v>
      </c>
      <c r="B3243" s="66" t="str">
        <f>IF(Data!B3243:$B$5009&lt;&gt;"",Data!B3243,"")</f>
        <v/>
      </c>
      <c r="C3243" s="66" t="str">
        <f>IF(Data!$B3243:$C$5009&lt;&gt;"",Data!C3243,"")</f>
        <v/>
      </c>
    </row>
    <row r="3244" spans="1:3">
      <c r="A3244" s="14">
        <v>3235</v>
      </c>
      <c r="B3244" s="66" t="str">
        <f>IF(Data!B3244:$B$5009&lt;&gt;"",Data!B3244,"")</f>
        <v/>
      </c>
      <c r="C3244" s="66" t="str">
        <f>IF(Data!$B3244:$C$5009&lt;&gt;"",Data!C3244,"")</f>
        <v/>
      </c>
    </row>
    <row r="3245" spans="1:3">
      <c r="A3245" s="6">
        <v>3236</v>
      </c>
      <c r="B3245" s="66" t="str">
        <f>IF(Data!B3245:$B$5009&lt;&gt;"",Data!B3245,"")</f>
        <v/>
      </c>
      <c r="C3245" s="66" t="str">
        <f>IF(Data!$B3245:$C$5009&lt;&gt;"",Data!C3245,"")</f>
        <v/>
      </c>
    </row>
    <row r="3246" spans="1:3">
      <c r="A3246" s="14">
        <v>3237</v>
      </c>
      <c r="B3246" s="66" t="str">
        <f>IF(Data!B3246:$B$5009&lt;&gt;"",Data!B3246,"")</f>
        <v/>
      </c>
      <c r="C3246" s="66" t="str">
        <f>IF(Data!$B3246:$C$5009&lt;&gt;"",Data!C3246,"")</f>
        <v/>
      </c>
    </row>
    <row r="3247" spans="1:3">
      <c r="A3247" s="6">
        <v>3238</v>
      </c>
      <c r="B3247" s="66" t="str">
        <f>IF(Data!B3247:$B$5009&lt;&gt;"",Data!B3247,"")</f>
        <v/>
      </c>
      <c r="C3247" s="66" t="str">
        <f>IF(Data!$B3247:$C$5009&lt;&gt;"",Data!C3247,"")</f>
        <v/>
      </c>
    </row>
    <row r="3248" spans="1:3">
      <c r="A3248" s="14">
        <v>3239</v>
      </c>
      <c r="B3248" s="66" t="str">
        <f>IF(Data!B3248:$B$5009&lt;&gt;"",Data!B3248,"")</f>
        <v/>
      </c>
      <c r="C3248" s="66" t="str">
        <f>IF(Data!$B3248:$C$5009&lt;&gt;"",Data!C3248,"")</f>
        <v/>
      </c>
    </row>
    <row r="3249" spans="1:3">
      <c r="A3249" s="6">
        <v>3240</v>
      </c>
      <c r="B3249" s="66" t="str">
        <f>IF(Data!B3249:$B$5009&lt;&gt;"",Data!B3249,"")</f>
        <v/>
      </c>
      <c r="C3249" s="66" t="str">
        <f>IF(Data!$B3249:$C$5009&lt;&gt;"",Data!C3249,"")</f>
        <v/>
      </c>
    </row>
    <row r="3250" spans="1:3">
      <c r="A3250" s="14">
        <v>3241</v>
      </c>
      <c r="B3250" s="66" t="str">
        <f>IF(Data!B3250:$B$5009&lt;&gt;"",Data!B3250,"")</f>
        <v/>
      </c>
      <c r="C3250" s="66" t="str">
        <f>IF(Data!$B3250:$C$5009&lt;&gt;"",Data!C3250,"")</f>
        <v/>
      </c>
    </row>
    <row r="3251" spans="1:3">
      <c r="A3251" s="6">
        <v>3242</v>
      </c>
      <c r="B3251" s="66" t="str">
        <f>IF(Data!B3251:$B$5009&lt;&gt;"",Data!B3251,"")</f>
        <v/>
      </c>
      <c r="C3251" s="66" t="str">
        <f>IF(Data!$B3251:$C$5009&lt;&gt;"",Data!C3251,"")</f>
        <v/>
      </c>
    </row>
    <row r="3252" spans="1:3">
      <c r="A3252" s="14">
        <v>3243</v>
      </c>
      <c r="B3252" s="66" t="str">
        <f>IF(Data!B3252:$B$5009&lt;&gt;"",Data!B3252,"")</f>
        <v/>
      </c>
      <c r="C3252" s="66" t="str">
        <f>IF(Data!$B3252:$C$5009&lt;&gt;"",Data!C3252,"")</f>
        <v/>
      </c>
    </row>
    <row r="3253" spans="1:3">
      <c r="A3253" s="6">
        <v>3244</v>
      </c>
      <c r="B3253" s="66" t="str">
        <f>IF(Data!B3253:$B$5009&lt;&gt;"",Data!B3253,"")</f>
        <v/>
      </c>
      <c r="C3253" s="66" t="str">
        <f>IF(Data!$B3253:$C$5009&lt;&gt;"",Data!C3253,"")</f>
        <v/>
      </c>
    </row>
    <row r="3254" spans="1:3">
      <c r="A3254" s="14">
        <v>3245</v>
      </c>
      <c r="B3254" s="66" t="str">
        <f>IF(Data!B3254:$B$5009&lt;&gt;"",Data!B3254,"")</f>
        <v/>
      </c>
      <c r="C3254" s="66" t="str">
        <f>IF(Data!$B3254:$C$5009&lt;&gt;"",Data!C3254,"")</f>
        <v/>
      </c>
    </row>
    <row r="3255" spans="1:3">
      <c r="A3255" s="6">
        <v>3246</v>
      </c>
      <c r="B3255" s="66" t="str">
        <f>IF(Data!B3255:$B$5009&lt;&gt;"",Data!B3255,"")</f>
        <v/>
      </c>
      <c r="C3255" s="66" t="str">
        <f>IF(Data!$B3255:$C$5009&lt;&gt;"",Data!C3255,"")</f>
        <v/>
      </c>
    </row>
    <row r="3256" spans="1:3">
      <c r="A3256" s="14">
        <v>3247</v>
      </c>
      <c r="B3256" s="66" t="str">
        <f>IF(Data!B3256:$B$5009&lt;&gt;"",Data!B3256,"")</f>
        <v/>
      </c>
      <c r="C3256" s="66" t="str">
        <f>IF(Data!$B3256:$C$5009&lt;&gt;"",Data!C3256,"")</f>
        <v/>
      </c>
    </row>
    <row r="3257" spans="1:3">
      <c r="A3257" s="6">
        <v>3248</v>
      </c>
      <c r="B3257" s="66" t="str">
        <f>IF(Data!B3257:$B$5009&lt;&gt;"",Data!B3257,"")</f>
        <v/>
      </c>
      <c r="C3257" s="66" t="str">
        <f>IF(Data!$B3257:$C$5009&lt;&gt;"",Data!C3257,"")</f>
        <v/>
      </c>
    </row>
    <row r="3258" spans="1:3">
      <c r="A3258" s="14">
        <v>3249</v>
      </c>
      <c r="B3258" s="66" t="str">
        <f>IF(Data!B3258:$B$5009&lt;&gt;"",Data!B3258,"")</f>
        <v/>
      </c>
      <c r="C3258" s="66" t="str">
        <f>IF(Data!$B3258:$C$5009&lt;&gt;"",Data!C3258,"")</f>
        <v/>
      </c>
    </row>
    <row r="3259" spans="1:3">
      <c r="A3259" s="6">
        <v>3250</v>
      </c>
      <c r="B3259" s="66" t="str">
        <f>IF(Data!B3259:$B$5009&lt;&gt;"",Data!B3259,"")</f>
        <v/>
      </c>
      <c r="C3259" s="66" t="str">
        <f>IF(Data!$B3259:$C$5009&lt;&gt;"",Data!C3259,"")</f>
        <v/>
      </c>
    </row>
    <row r="3260" spans="1:3">
      <c r="A3260" s="14">
        <v>3251</v>
      </c>
      <c r="B3260" s="66" t="str">
        <f>IF(Data!B3260:$B$5009&lt;&gt;"",Data!B3260,"")</f>
        <v/>
      </c>
      <c r="C3260" s="66" t="str">
        <f>IF(Data!$B3260:$C$5009&lt;&gt;"",Data!C3260,"")</f>
        <v/>
      </c>
    </row>
    <row r="3261" spans="1:3">
      <c r="A3261" s="6">
        <v>3252</v>
      </c>
      <c r="B3261" s="66" t="str">
        <f>IF(Data!B3261:$B$5009&lt;&gt;"",Data!B3261,"")</f>
        <v/>
      </c>
      <c r="C3261" s="66" t="str">
        <f>IF(Data!$B3261:$C$5009&lt;&gt;"",Data!C3261,"")</f>
        <v/>
      </c>
    </row>
    <row r="3262" spans="1:3">
      <c r="A3262" s="14">
        <v>3253</v>
      </c>
      <c r="B3262" s="66" t="str">
        <f>IF(Data!B3262:$B$5009&lt;&gt;"",Data!B3262,"")</f>
        <v/>
      </c>
      <c r="C3262" s="66" t="str">
        <f>IF(Data!$B3262:$C$5009&lt;&gt;"",Data!C3262,"")</f>
        <v/>
      </c>
    </row>
    <row r="3263" spans="1:3">
      <c r="A3263" s="6">
        <v>3254</v>
      </c>
      <c r="B3263" s="66" t="str">
        <f>IF(Data!B3263:$B$5009&lt;&gt;"",Data!B3263,"")</f>
        <v/>
      </c>
      <c r="C3263" s="66" t="str">
        <f>IF(Data!$B3263:$C$5009&lt;&gt;"",Data!C3263,"")</f>
        <v/>
      </c>
    </row>
    <row r="3264" spans="1:3">
      <c r="A3264" s="14">
        <v>3255</v>
      </c>
      <c r="B3264" s="66" t="str">
        <f>IF(Data!B3264:$B$5009&lt;&gt;"",Data!B3264,"")</f>
        <v/>
      </c>
      <c r="C3264" s="66" t="str">
        <f>IF(Data!$B3264:$C$5009&lt;&gt;"",Data!C3264,"")</f>
        <v/>
      </c>
    </row>
    <row r="3265" spans="1:3">
      <c r="A3265" s="6">
        <v>3256</v>
      </c>
      <c r="B3265" s="66" t="str">
        <f>IF(Data!B3265:$B$5009&lt;&gt;"",Data!B3265,"")</f>
        <v/>
      </c>
      <c r="C3265" s="66" t="str">
        <f>IF(Data!$B3265:$C$5009&lt;&gt;"",Data!C3265,"")</f>
        <v/>
      </c>
    </row>
    <row r="3266" spans="1:3">
      <c r="A3266" s="14">
        <v>3257</v>
      </c>
      <c r="B3266" s="66" t="str">
        <f>IF(Data!B3266:$B$5009&lt;&gt;"",Data!B3266,"")</f>
        <v/>
      </c>
      <c r="C3266" s="66" t="str">
        <f>IF(Data!$B3266:$C$5009&lt;&gt;"",Data!C3266,"")</f>
        <v/>
      </c>
    </row>
    <row r="3267" spans="1:3">
      <c r="A3267" s="6">
        <v>3258</v>
      </c>
      <c r="B3267" s="66" t="str">
        <f>IF(Data!B3267:$B$5009&lt;&gt;"",Data!B3267,"")</f>
        <v/>
      </c>
      <c r="C3267" s="66" t="str">
        <f>IF(Data!$B3267:$C$5009&lt;&gt;"",Data!C3267,"")</f>
        <v/>
      </c>
    </row>
    <row r="3268" spans="1:3">
      <c r="A3268" s="14">
        <v>3259</v>
      </c>
      <c r="B3268" s="66" t="str">
        <f>IF(Data!B3268:$B$5009&lt;&gt;"",Data!B3268,"")</f>
        <v/>
      </c>
      <c r="C3268" s="66" t="str">
        <f>IF(Data!$B3268:$C$5009&lt;&gt;"",Data!C3268,"")</f>
        <v/>
      </c>
    </row>
    <row r="3269" spans="1:3">
      <c r="A3269" s="6">
        <v>3260</v>
      </c>
      <c r="B3269" s="66" t="str">
        <f>IF(Data!B3269:$B$5009&lt;&gt;"",Data!B3269,"")</f>
        <v/>
      </c>
      <c r="C3269" s="66" t="str">
        <f>IF(Data!$B3269:$C$5009&lt;&gt;"",Data!C3269,"")</f>
        <v/>
      </c>
    </row>
    <row r="3270" spans="1:3">
      <c r="A3270" s="14">
        <v>3261</v>
      </c>
      <c r="B3270" s="66" t="str">
        <f>IF(Data!B3270:$B$5009&lt;&gt;"",Data!B3270,"")</f>
        <v/>
      </c>
      <c r="C3270" s="66" t="str">
        <f>IF(Data!$B3270:$C$5009&lt;&gt;"",Data!C3270,"")</f>
        <v/>
      </c>
    </row>
    <row r="3271" spans="1:3">
      <c r="A3271" s="6">
        <v>3262</v>
      </c>
      <c r="B3271" s="66" t="str">
        <f>IF(Data!B3271:$B$5009&lt;&gt;"",Data!B3271,"")</f>
        <v/>
      </c>
      <c r="C3271" s="66" t="str">
        <f>IF(Data!$B3271:$C$5009&lt;&gt;"",Data!C3271,"")</f>
        <v/>
      </c>
    </row>
    <row r="3272" spans="1:3">
      <c r="A3272" s="14">
        <v>3263</v>
      </c>
      <c r="B3272" s="66" t="str">
        <f>IF(Data!B3272:$B$5009&lt;&gt;"",Data!B3272,"")</f>
        <v/>
      </c>
      <c r="C3272" s="66" t="str">
        <f>IF(Data!$B3272:$C$5009&lt;&gt;"",Data!C3272,"")</f>
        <v/>
      </c>
    </row>
    <row r="3273" spans="1:3">
      <c r="A3273" s="6">
        <v>3264</v>
      </c>
      <c r="B3273" s="66" t="str">
        <f>IF(Data!B3273:$B$5009&lt;&gt;"",Data!B3273,"")</f>
        <v/>
      </c>
      <c r="C3273" s="66" t="str">
        <f>IF(Data!$B3273:$C$5009&lt;&gt;"",Data!C3273,"")</f>
        <v/>
      </c>
    </row>
    <row r="3274" spans="1:3">
      <c r="A3274" s="14">
        <v>3265</v>
      </c>
      <c r="B3274" s="66" t="str">
        <f>IF(Data!B3274:$B$5009&lt;&gt;"",Data!B3274,"")</f>
        <v/>
      </c>
      <c r="C3274" s="66" t="str">
        <f>IF(Data!$B3274:$C$5009&lt;&gt;"",Data!C3274,"")</f>
        <v/>
      </c>
    </row>
    <row r="3275" spans="1:3">
      <c r="A3275" s="6">
        <v>3266</v>
      </c>
      <c r="B3275" s="66" t="str">
        <f>IF(Data!B3275:$B$5009&lt;&gt;"",Data!B3275,"")</f>
        <v/>
      </c>
      <c r="C3275" s="66" t="str">
        <f>IF(Data!$B3275:$C$5009&lt;&gt;"",Data!C3275,"")</f>
        <v/>
      </c>
    </row>
    <row r="3276" spans="1:3">
      <c r="A3276" s="14">
        <v>3267</v>
      </c>
      <c r="B3276" s="66" t="str">
        <f>IF(Data!B3276:$B$5009&lt;&gt;"",Data!B3276,"")</f>
        <v/>
      </c>
      <c r="C3276" s="66" t="str">
        <f>IF(Data!$B3276:$C$5009&lt;&gt;"",Data!C3276,"")</f>
        <v/>
      </c>
    </row>
    <row r="3277" spans="1:3">
      <c r="A3277" s="6">
        <v>3268</v>
      </c>
      <c r="B3277" s="66" t="str">
        <f>IF(Data!B3277:$B$5009&lt;&gt;"",Data!B3277,"")</f>
        <v/>
      </c>
      <c r="C3277" s="66" t="str">
        <f>IF(Data!$B3277:$C$5009&lt;&gt;"",Data!C3277,"")</f>
        <v/>
      </c>
    </row>
    <row r="3278" spans="1:3">
      <c r="A3278" s="14">
        <v>3269</v>
      </c>
      <c r="B3278" s="66" t="str">
        <f>IF(Data!B3278:$B$5009&lt;&gt;"",Data!B3278,"")</f>
        <v/>
      </c>
      <c r="C3278" s="66" t="str">
        <f>IF(Data!$B3278:$C$5009&lt;&gt;"",Data!C3278,"")</f>
        <v/>
      </c>
    </row>
    <row r="3279" spans="1:3">
      <c r="A3279" s="6">
        <v>3270</v>
      </c>
      <c r="B3279" s="66" t="str">
        <f>IF(Data!B3279:$B$5009&lt;&gt;"",Data!B3279,"")</f>
        <v/>
      </c>
      <c r="C3279" s="66" t="str">
        <f>IF(Data!$B3279:$C$5009&lt;&gt;"",Data!C3279,"")</f>
        <v/>
      </c>
    </row>
    <row r="3280" spans="1:3">
      <c r="A3280" s="14">
        <v>3271</v>
      </c>
      <c r="B3280" s="66" t="str">
        <f>IF(Data!B3280:$B$5009&lt;&gt;"",Data!B3280,"")</f>
        <v/>
      </c>
      <c r="C3280" s="66" t="str">
        <f>IF(Data!$B3280:$C$5009&lt;&gt;"",Data!C3280,"")</f>
        <v/>
      </c>
    </row>
    <row r="3281" spans="1:3">
      <c r="A3281" s="6">
        <v>3272</v>
      </c>
      <c r="B3281" s="66" t="str">
        <f>IF(Data!B3281:$B$5009&lt;&gt;"",Data!B3281,"")</f>
        <v/>
      </c>
      <c r="C3281" s="66" t="str">
        <f>IF(Data!$B3281:$C$5009&lt;&gt;"",Data!C3281,"")</f>
        <v/>
      </c>
    </row>
    <row r="3282" spans="1:3">
      <c r="A3282" s="14">
        <v>3273</v>
      </c>
      <c r="B3282" s="66" t="str">
        <f>IF(Data!B3282:$B$5009&lt;&gt;"",Data!B3282,"")</f>
        <v/>
      </c>
      <c r="C3282" s="66" t="str">
        <f>IF(Data!$B3282:$C$5009&lt;&gt;"",Data!C3282,"")</f>
        <v/>
      </c>
    </row>
    <row r="3283" spans="1:3">
      <c r="A3283" s="6">
        <v>3274</v>
      </c>
      <c r="B3283" s="66" t="str">
        <f>IF(Data!B3283:$B$5009&lt;&gt;"",Data!B3283,"")</f>
        <v/>
      </c>
      <c r="C3283" s="66" t="str">
        <f>IF(Data!$B3283:$C$5009&lt;&gt;"",Data!C3283,"")</f>
        <v/>
      </c>
    </row>
    <row r="3284" spans="1:3">
      <c r="A3284" s="14">
        <v>3275</v>
      </c>
      <c r="B3284" s="66" t="str">
        <f>IF(Data!B3284:$B$5009&lt;&gt;"",Data!B3284,"")</f>
        <v/>
      </c>
      <c r="C3284" s="66" t="str">
        <f>IF(Data!$B3284:$C$5009&lt;&gt;"",Data!C3284,"")</f>
        <v/>
      </c>
    </row>
    <row r="3285" spans="1:3">
      <c r="A3285" s="6">
        <v>3276</v>
      </c>
      <c r="B3285" s="66" t="str">
        <f>IF(Data!B3285:$B$5009&lt;&gt;"",Data!B3285,"")</f>
        <v/>
      </c>
      <c r="C3285" s="66" t="str">
        <f>IF(Data!$B3285:$C$5009&lt;&gt;"",Data!C3285,"")</f>
        <v/>
      </c>
    </row>
    <row r="3286" spans="1:3">
      <c r="A3286" s="14">
        <v>3277</v>
      </c>
      <c r="B3286" s="66" t="str">
        <f>IF(Data!B3286:$B$5009&lt;&gt;"",Data!B3286,"")</f>
        <v/>
      </c>
      <c r="C3286" s="66" t="str">
        <f>IF(Data!$B3286:$C$5009&lt;&gt;"",Data!C3286,"")</f>
        <v/>
      </c>
    </row>
    <row r="3287" spans="1:3">
      <c r="A3287" s="6">
        <v>3278</v>
      </c>
      <c r="B3287" s="66" t="str">
        <f>IF(Data!B3287:$B$5009&lt;&gt;"",Data!B3287,"")</f>
        <v/>
      </c>
      <c r="C3287" s="66" t="str">
        <f>IF(Data!$B3287:$C$5009&lt;&gt;"",Data!C3287,"")</f>
        <v/>
      </c>
    </row>
    <row r="3288" spans="1:3">
      <c r="A3288" s="14">
        <v>3279</v>
      </c>
      <c r="B3288" s="66" t="str">
        <f>IF(Data!B3288:$B$5009&lt;&gt;"",Data!B3288,"")</f>
        <v/>
      </c>
      <c r="C3288" s="66" t="str">
        <f>IF(Data!$B3288:$C$5009&lt;&gt;"",Data!C3288,"")</f>
        <v/>
      </c>
    </row>
    <row r="3289" spans="1:3">
      <c r="A3289" s="6">
        <v>3280</v>
      </c>
      <c r="B3289" s="66" t="str">
        <f>IF(Data!B3289:$B$5009&lt;&gt;"",Data!B3289,"")</f>
        <v/>
      </c>
      <c r="C3289" s="66" t="str">
        <f>IF(Data!$B3289:$C$5009&lt;&gt;"",Data!C3289,"")</f>
        <v/>
      </c>
    </row>
    <row r="3290" spans="1:3">
      <c r="A3290" s="14">
        <v>3281</v>
      </c>
      <c r="B3290" s="66" t="str">
        <f>IF(Data!B3290:$B$5009&lt;&gt;"",Data!B3290,"")</f>
        <v/>
      </c>
      <c r="C3290" s="66" t="str">
        <f>IF(Data!$B3290:$C$5009&lt;&gt;"",Data!C3290,"")</f>
        <v/>
      </c>
    </row>
    <row r="3291" spans="1:3">
      <c r="A3291" s="6">
        <v>3282</v>
      </c>
      <c r="B3291" s="66" t="str">
        <f>IF(Data!B3291:$B$5009&lt;&gt;"",Data!B3291,"")</f>
        <v/>
      </c>
      <c r="C3291" s="66" t="str">
        <f>IF(Data!$B3291:$C$5009&lt;&gt;"",Data!C3291,"")</f>
        <v/>
      </c>
    </row>
    <row r="3292" spans="1:3">
      <c r="A3292" s="14">
        <v>3283</v>
      </c>
      <c r="B3292" s="66" t="str">
        <f>IF(Data!B3292:$B$5009&lt;&gt;"",Data!B3292,"")</f>
        <v/>
      </c>
      <c r="C3292" s="66" t="str">
        <f>IF(Data!$B3292:$C$5009&lt;&gt;"",Data!C3292,"")</f>
        <v/>
      </c>
    </row>
    <row r="3293" spans="1:3">
      <c r="A3293" s="6">
        <v>3284</v>
      </c>
      <c r="B3293" s="66" t="str">
        <f>IF(Data!B3293:$B$5009&lt;&gt;"",Data!B3293,"")</f>
        <v/>
      </c>
      <c r="C3293" s="66" t="str">
        <f>IF(Data!$B3293:$C$5009&lt;&gt;"",Data!C3293,"")</f>
        <v/>
      </c>
    </row>
    <row r="3294" spans="1:3">
      <c r="A3294" s="14">
        <v>3285</v>
      </c>
      <c r="B3294" s="66" t="str">
        <f>IF(Data!B3294:$B$5009&lt;&gt;"",Data!B3294,"")</f>
        <v/>
      </c>
      <c r="C3294" s="66" t="str">
        <f>IF(Data!$B3294:$C$5009&lt;&gt;"",Data!C3294,"")</f>
        <v/>
      </c>
    </row>
    <row r="3295" spans="1:3">
      <c r="A3295" s="6">
        <v>3286</v>
      </c>
      <c r="B3295" s="66" t="str">
        <f>IF(Data!B3295:$B$5009&lt;&gt;"",Data!B3295,"")</f>
        <v/>
      </c>
      <c r="C3295" s="66" t="str">
        <f>IF(Data!$B3295:$C$5009&lt;&gt;"",Data!C3295,"")</f>
        <v/>
      </c>
    </row>
    <row r="3296" spans="1:3">
      <c r="A3296" s="14">
        <v>3287</v>
      </c>
      <c r="B3296" s="66" t="str">
        <f>IF(Data!B3296:$B$5009&lt;&gt;"",Data!B3296,"")</f>
        <v/>
      </c>
      <c r="C3296" s="66" t="str">
        <f>IF(Data!$B3296:$C$5009&lt;&gt;"",Data!C3296,"")</f>
        <v/>
      </c>
    </row>
    <row r="3297" spans="1:3">
      <c r="A3297" s="6">
        <v>3288</v>
      </c>
      <c r="B3297" s="66" t="str">
        <f>IF(Data!B3297:$B$5009&lt;&gt;"",Data!B3297,"")</f>
        <v/>
      </c>
      <c r="C3297" s="66" t="str">
        <f>IF(Data!$B3297:$C$5009&lt;&gt;"",Data!C3297,"")</f>
        <v/>
      </c>
    </row>
    <row r="3298" spans="1:3">
      <c r="A3298" s="14">
        <v>3289</v>
      </c>
      <c r="B3298" s="66" t="str">
        <f>IF(Data!B3298:$B$5009&lt;&gt;"",Data!B3298,"")</f>
        <v/>
      </c>
      <c r="C3298" s="66" t="str">
        <f>IF(Data!$B3298:$C$5009&lt;&gt;"",Data!C3298,"")</f>
        <v/>
      </c>
    </row>
    <row r="3299" spans="1:3">
      <c r="A3299" s="6">
        <v>3290</v>
      </c>
      <c r="B3299" s="66" t="str">
        <f>IF(Data!B3299:$B$5009&lt;&gt;"",Data!B3299,"")</f>
        <v/>
      </c>
      <c r="C3299" s="66" t="str">
        <f>IF(Data!$B3299:$C$5009&lt;&gt;"",Data!C3299,"")</f>
        <v/>
      </c>
    </row>
    <row r="3300" spans="1:3">
      <c r="A3300" s="14">
        <v>3291</v>
      </c>
      <c r="B3300" s="66" t="str">
        <f>IF(Data!B3300:$B$5009&lt;&gt;"",Data!B3300,"")</f>
        <v/>
      </c>
      <c r="C3300" s="66" t="str">
        <f>IF(Data!$B3300:$C$5009&lt;&gt;"",Data!C3300,"")</f>
        <v/>
      </c>
    </row>
    <row r="3301" spans="1:3">
      <c r="A3301" s="6">
        <v>3292</v>
      </c>
      <c r="B3301" s="66" t="str">
        <f>IF(Data!B3301:$B$5009&lt;&gt;"",Data!B3301,"")</f>
        <v/>
      </c>
      <c r="C3301" s="66" t="str">
        <f>IF(Data!$B3301:$C$5009&lt;&gt;"",Data!C3301,"")</f>
        <v/>
      </c>
    </row>
    <row r="3302" spans="1:3">
      <c r="A3302" s="14">
        <v>3293</v>
      </c>
      <c r="B3302" s="66" t="str">
        <f>IF(Data!B3302:$B$5009&lt;&gt;"",Data!B3302,"")</f>
        <v/>
      </c>
      <c r="C3302" s="66" t="str">
        <f>IF(Data!$B3302:$C$5009&lt;&gt;"",Data!C3302,"")</f>
        <v/>
      </c>
    </row>
    <row r="3303" spans="1:3">
      <c r="A3303" s="6">
        <v>3294</v>
      </c>
      <c r="B3303" s="66" t="str">
        <f>IF(Data!B3303:$B$5009&lt;&gt;"",Data!B3303,"")</f>
        <v/>
      </c>
      <c r="C3303" s="66" t="str">
        <f>IF(Data!$B3303:$C$5009&lt;&gt;"",Data!C3303,"")</f>
        <v/>
      </c>
    </row>
    <row r="3304" spans="1:3">
      <c r="A3304" s="14">
        <v>3295</v>
      </c>
      <c r="B3304" s="66" t="str">
        <f>IF(Data!B3304:$B$5009&lt;&gt;"",Data!B3304,"")</f>
        <v/>
      </c>
      <c r="C3304" s="66" t="str">
        <f>IF(Data!$B3304:$C$5009&lt;&gt;"",Data!C3304,"")</f>
        <v/>
      </c>
    </row>
    <row r="3305" spans="1:3">
      <c r="A3305" s="6">
        <v>3296</v>
      </c>
      <c r="B3305" s="66" t="str">
        <f>IF(Data!B3305:$B$5009&lt;&gt;"",Data!B3305,"")</f>
        <v/>
      </c>
      <c r="C3305" s="66" t="str">
        <f>IF(Data!$B3305:$C$5009&lt;&gt;"",Data!C3305,"")</f>
        <v/>
      </c>
    </row>
    <row r="3306" spans="1:3">
      <c r="A3306" s="14">
        <v>3297</v>
      </c>
      <c r="B3306" s="66" t="str">
        <f>IF(Data!B3306:$B$5009&lt;&gt;"",Data!B3306,"")</f>
        <v/>
      </c>
      <c r="C3306" s="66" t="str">
        <f>IF(Data!$B3306:$C$5009&lt;&gt;"",Data!C3306,"")</f>
        <v/>
      </c>
    </row>
    <row r="3307" spans="1:3">
      <c r="A3307" s="6">
        <v>3298</v>
      </c>
      <c r="B3307" s="66" t="str">
        <f>IF(Data!B3307:$B$5009&lt;&gt;"",Data!B3307,"")</f>
        <v/>
      </c>
      <c r="C3307" s="66" t="str">
        <f>IF(Data!$B3307:$C$5009&lt;&gt;"",Data!C3307,"")</f>
        <v/>
      </c>
    </row>
    <row r="3308" spans="1:3">
      <c r="A3308" s="14">
        <v>3299</v>
      </c>
      <c r="B3308" s="66" t="str">
        <f>IF(Data!B3308:$B$5009&lt;&gt;"",Data!B3308,"")</f>
        <v/>
      </c>
      <c r="C3308" s="66" t="str">
        <f>IF(Data!$B3308:$C$5009&lt;&gt;"",Data!C3308,"")</f>
        <v/>
      </c>
    </row>
    <row r="3309" spans="1:3">
      <c r="A3309" s="6">
        <v>3300</v>
      </c>
      <c r="B3309" s="66" t="str">
        <f>IF(Data!B3309:$B$5009&lt;&gt;"",Data!B3309,"")</f>
        <v/>
      </c>
      <c r="C3309" s="66" t="str">
        <f>IF(Data!$B3309:$C$5009&lt;&gt;"",Data!C3309,"")</f>
        <v/>
      </c>
    </row>
    <row r="3310" spans="1:3">
      <c r="A3310" s="14">
        <v>3301</v>
      </c>
      <c r="B3310" s="66" t="str">
        <f>IF(Data!B3310:$B$5009&lt;&gt;"",Data!B3310,"")</f>
        <v/>
      </c>
      <c r="C3310" s="66" t="str">
        <f>IF(Data!$B3310:$C$5009&lt;&gt;"",Data!C3310,"")</f>
        <v/>
      </c>
    </row>
    <row r="3311" spans="1:3">
      <c r="A3311" s="6">
        <v>3302</v>
      </c>
      <c r="B3311" s="66" t="str">
        <f>IF(Data!B3311:$B$5009&lt;&gt;"",Data!B3311,"")</f>
        <v/>
      </c>
      <c r="C3311" s="66" t="str">
        <f>IF(Data!$B3311:$C$5009&lt;&gt;"",Data!C3311,"")</f>
        <v/>
      </c>
    </row>
    <row r="3312" spans="1:3">
      <c r="A3312" s="14">
        <v>3303</v>
      </c>
      <c r="B3312" s="66" t="str">
        <f>IF(Data!B3312:$B$5009&lt;&gt;"",Data!B3312,"")</f>
        <v/>
      </c>
      <c r="C3312" s="66" t="str">
        <f>IF(Data!$B3312:$C$5009&lt;&gt;"",Data!C3312,"")</f>
        <v/>
      </c>
    </row>
    <row r="3313" spans="1:3">
      <c r="A3313" s="6">
        <v>3304</v>
      </c>
      <c r="B3313" s="66" t="str">
        <f>IF(Data!B3313:$B$5009&lt;&gt;"",Data!B3313,"")</f>
        <v/>
      </c>
      <c r="C3313" s="66" t="str">
        <f>IF(Data!$B3313:$C$5009&lt;&gt;"",Data!C3313,"")</f>
        <v/>
      </c>
    </row>
    <row r="3314" spans="1:3">
      <c r="A3314" s="14">
        <v>3305</v>
      </c>
      <c r="B3314" s="66" t="str">
        <f>IF(Data!B3314:$B$5009&lt;&gt;"",Data!B3314,"")</f>
        <v/>
      </c>
      <c r="C3314" s="66" t="str">
        <f>IF(Data!$B3314:$C$5009&lt;&gt;"",Data!C3314,"")</f>
        <v/>
      </c>
    </row>
    <row r="3315" spans="1:3">
      <c r="A3315" s="6">
        <v>3306</v>
      </c>
      <c r="B3315" s="66" t="str">
        <f>IF(Data!B3315:$B$5009&lt;&gt;"",Data!B3315,"")</f>
        <v/>
      </c>
      <c r="C3315" s="66" t="str">
        <f>IF(Data!$B3315:$C$5009&lt;&gt;"",Data!C3315,"")</f>
        <v/>
      </c>
    </row>
    <row r="3316" spans="1:3">
      <c r="A3316" s="14">
        <v>3307</v>
      </c>
      <c r="B3316" s="66" t="str">
        <f>IF(Data!B3316:$B$5009&lt;&gt;"",Data!B3316,"")</f>
        <v/>
      </c>
      <c r="C3316" s="66" t="str">
        <f>IF(Data!$B3316:$C$5009&lt;&gt;"",Data!C3316,"")</f>
        <v/>
      </c>
    </row>
    <row r="3317" spans="1:3">
      <c r="A3317" s="6">
        <v>3308</v>
      </c>
      <c r="B3317" s="66" t="str">
        <f>IF(Data!B3317:$B$5009&lt;&gt;"",Data!B3317,"")</f>
        <v/>
      </c>
      <c r="C3317" s="66" t="str">
        <f>IF(Data!$B3317:$C$5009&lt;&gt;"",Data!C3317,"")</f>
        <v/>
      </c>
    </row>
    <row r="3318" spans="1:3">
      <c r="A3318" s="14">
        <v>3309</v>
      </c>
      <c r="B3318" s="66" t="str">
        <f>IF(Data!B3318:$B$5009&lt;&gt;"",Data!B3318,"")</f>
        <v/>
      </c>
      <c r="C3318" s="66" t="str">
        <f>IF(Data!$B3318:$C$5009&lt;&gt;"",Data!C3318,"")</f>
        <v/>
      </c>
    </row>
    <row r="3319" spans="1:3">
      <c r="A3319" s="6">
        <v>3310</v>
      </c>
      <c r="B3319" s="66" t="str">
        <f>IF(Data!B3319:$B$5009&lt;&gt;"",Data!B3319,"")</f>
        <v/>
      </c>
      <c r="C3319" s="66" t="str">
        <f>IF(Data!$B3319:$C$5009&lt;&gt;"",Data!C3319,"")</f>
        <v/>
      </c>
    </row>
    <row r="3320" spans="1:3">
      <c r="A3320" s="14">
        <v>3311</v>
      </c>
      <c r="B3320" s="66" t="str">
        <f>IF(Data!B3320:$B$5009&lt;&gt;"",Data!B3320,"")</f>
        <v/>
      </c>
      <c r="C3320" s="66" t="str">
        <f>IF(Data!$B3320:$C$5009&lt;&gt;"",Data!C3320,"")</f>
        <v/>
      </c>
    </row>
    <row r="3321" spans="1:3">
      <c r="A3321" s="6">
        <v>3312</v>
      </c>
      <c r="B3321" s="66" t="str">
        <f>IF(Data!B3321:$B$5009&lt;&gt;"",Data!B3321,"")</f>
        <v/>
      </c>
      <c r="C3321" s="66" t="str">
        <f>IF(Data!$B3321:$C$5009&lt;&gt;"",Data!C3321,"")</f>
        <v/>
      </c>
    </row>
    <row r="3322" spans="1:3">
      <c r="A3322" s="14">
        <v>3313</v>
      </c>
      <c r="B3322" s="66" t="str">
        <f>IF(Data!B3322:$B$5009&lt;&gt;"",Data!B3322,"")</f>
        <v/>
      </c>
      <c r="C3322" s="66" t="str">
        <f>IF(Data!$B3322:$C$5009&lt;&gt;"",Data!C3322,"")</f>
        <v/>
      </c>
    </row>
    <row r="3323" spans="1:3">
      <c r="A3323" s="6">
        <v>3314</v>
      </c>
      <c r="B3323" s="66" t="str">
        <f>IF(Data!B3323:$B$5009&lt;&gt;"",Data!B3323,"")</f>
        <v/>
      </c>
      <c r="C3323" s="66" t="str">
        <f>IF(Data!$B3323:$C$5009&lt;&gt;"",Data!C3323,"")</f>
        <v/>
      </c>
    </row>
    <row r="3324" spans="1:3">
      <c r="A3324" s="14">
        <v>3315</v>
      </c>
      <c r="B3324" s="66" t="str">
        <f>IF(Data!B3324:$B$5009&lt;&gt;"",Data!B3324,"")</f>
        <v/>
      </c>
      <c r="C3324" s="66" t="str">
        <f>IF(Data!$B3324:$C$5009&lt;&gt;"",Data!C3324,"")</f>
        <v/>
      </c>
    </row>
    <row r="3325" spans="1:3">
      <c r="A3325" s="6">
        <v>3316</v>
      </c>
      <c r="B3325" s="66" t="str">
        <f>IF(Data!B3325:$B$5009&lt;&gt;"",Data!B3325,"")</f>
        <v/>
      </c>
      <c r="C3325" s="66" t="str">
        <f>IF(Data!$B3325:$C$5009&lt;&gt;"",Data!C3325,"")</f>
        <v/>
      </c>
    </row>
    <row r="3326" spans="1:3">
      <c r="A3326" s="14">
        <v>3317</v>
      </c>
      <c r="B3326" s="66" t="str">
        <f>IF(Data!B3326:$B$5009&lt;&gt;"",Data!B3326,"")</f>
        <v/>
      </c>
      <c r="C3326" s="66" t="str">
        <f>IF(Data!$B3326:$C$5009&lt;&gt;"",Data!C3326,"")</f>
        <v/>
      </c>
    </row>
    <row r="3327" spans="1:3">
      <c r="A3327" s="6">
        <v>3318</v>
      </c>
      <c r="B3327" s="66" t="str">
        <f>IF(Data!B3327:$B$5009&lt;&gt;"",Data!B3327,"")</f>
        <v/>
      </c>
      <c r="C3327" s="66" t="str">
        <f>IF(Data!$B3327:$C$5009&lt;&gt;"",Data!C3327,"")</f>
        <v/>
      </c>
    </row>
    <row r="3328" spans="1:3">
      <c r="A3328" s="14">
        <v>3319</v>
      </c>
      <c r="B3328" s="66" t="str">
        <f>IF(Data!B3328:$B$5009&lt;&gt;"",Data!B3328,"")</f>
        <v/>
      </c>
      <c r="C3328" s="66" t="str">
        <f>IF(Data!$B3328:$C$5009&lt;&gt;"",Data!C3328,"")</f>
        <v/>
      </c>
    </row>
    <row r="3329" spans="1:3">
      <c r="A3329" s="6">
        <v>3320</v>
      </c>
      <c r="B3329" s="66" t="str">
        <f>IF(Data!B3329:$B$5009&lt;&gt;"",Data!B3329,"")</f>
        <v/>
      </c>
      <c r="C3329" s="66" t="str">
        <f>IF(Data!$B3329:$C$5009&lt;&gt;"",Data!C3329,"")</f>
        <v/>
      </c>
    </row>
    <row r="3330" spans="1:3">
      <c r="A3330" s="14">
        <v>3321</v>
      </c>
      <c r="B3330" s="66" t="str">
        <f>IF(Data!B3330:$B$5009&lt;&gt;"",Data!B3330,"")</f>
        <v/>
      </c>
      <c r="C3330" s="66" t="str">
        <f>IF(Data!$B3330:$C$5009&lt;&gt;"",Data!C3330,"")</f>
        <v/>
      </c>
    </row>
    <row r="3331" spans="1:3">
      <c r="A3331" s="6">
        <v>3322</v>
      </c>
      <c r="B3331" s="66" t="str">
        <f>IF(Data!B3331:$B$5009&lt;&gt;"",Data!B3331,"")</f>
        <v/>
      </c>
      <c r="C3331" s="66" t="str">
        <f>IF(Data!$B3331:$C$5009&lt;&gt;"",Data!C3331,"")</f>
        <v/>
      </c>
    </row>
    <row r="3332" spans="1:3">
      <c r="A3332" s="14">
        <v>3323</v>
      </c>
      <c r="B3332" s="66" t="str">
        <f>IF(Data!B3332:$B$5009&lt;&gt;"",Data!B3332,"")</f>
        <v/>
      </c>
      <c r="C3332" s="66" t="str">
        <f>IF(Data!$B3332:$C$5009&lt;&gt;"",Data!C3332,"")</f>
        <v/>
      </c>
    </row>
    <row r="3333" spans="1:3">
      <c r="A3333" s="6">
        <v>3324</v>
      </c>
      <c r="B3333" s="66" t="str">
        <f>IF(Data!B3333:$B$5009&lt;&gt;"",Data!B3333,"")</f>
        <v/>
      </c>
      <c r="C3333" s="66" t="str">
        <f>IF(Data!$B3333:$C$5009&lt;&gt;"",Data!C3333,"")</f>
        <v/>
      </c>
    </row>
    <row r="3334" spans="1:3">
      <c r="A3334" s="14">
        <v>3325</v>
      </c>
      <c r="B3334" s="66" t="str">
        <f>IF(Data!B3334:$B$5009&lt;&gt;"",Data!B3334,"")</f>
        <v/>
      </c>
      <c r="C3334" s="66" t="str">
        <f>IF(Data!$B3334:$C$5009&lt;&gt;"",Data!C3334,"")</f>
        <v/>
      </c>
    </row>
    <row r="3335" spans="1:3">
      <c r="A3335" s="6">
        <v>3326</v>
      </c>
      <c r="B3335" s="66" t="str">
        <f>IF(Data!B3335:$B$5009&lt;&gt;"",Data!B3335,"")</f>
        <v/>
      </c>
      <c r="C3335" s="66" t="str">
        <f>IF(Data!$B3335:$C$5009&lt;&gt;"",Data!C3335,"")</f>
        <v/>
      </c>
    </row>
    <row r="3336" spans="1:3">
      <c r="A3336" s="14">
        <v>3327</v>
      </c>
      <c r="B3336" s="66" t="str">
        <f>IF(Data!B3336:$B$5009&lt;&gt;"",Data!B3336,"")</f>
        <v/>
      </c>
      <c r="C3336" s="66" t="str">
        <f>IF(Data!$B3336:$C$5009&lt;&gt;"",Data!C3336,"")</f>
        <v/>
      </c>
    </row>
    <row r="3337" spans="1:3">
      <c r="A3337" s="6">
        <v>3328</v>
      </c>
      <c r="B3337" s="66" t="str">
        <f>IF(Data!B3337:$B$5009&lt;&gt;"",Data!B3337,"")</f>
        <v/>
      </c>
      <c r="C3337" s="66" t="str">
        <f>IF(Data!$B3337:$C$5009&lt;&gt;"",Data!C3337,"")</f>
        <v/>
      </c>
    </row>
    <row r="3338" spans="1:3">
      <c r="A3338" s="14">
        <v>3329</v>
      </c>
      <c r="B3338" s="66" t="str">
        <f>IF(Data!B3338:$B$5009&lt;&gt;"",Data!B3338,"")</f>
        <v/>
      </c>
      <c r="C3338" s="66" t="str">
        <f>IF(Data!$B3338:$C$5009&lt;&gt;"",Data!C3338,"")</f>
        <v/>
      </c>
    </row>
    <row r="3339" spans="1:3">
      <c r="A3339" s="6">
        <v>3330</v>
      </c>
      <c r="B3339" s="66" t="str">
        <f>IF(Data!B3339:$B$5009&lt;&gt;"",Data!B3339,"")</f>
        <v/>
      </c>
      <c r="C3339" s="66" t="str">
        <f>IF(Data!$B3339:$C$5009&lt;&gt;"",Data!C3339,"")</f>
        <v/>
      </c>
    </row>
    <row r="3340" spans="1:3">
      <c r="A3340" s="14">
        <v>3331</v>
      </c>
      <c r="B3340" s="66" t="str">
        <f>IF(Data!B3340:$B$5009&lt;&gt;"",Data!B3340,"")</f>
        <v/>
      </c>
      <c r="C3340" s="66" t="str">
        <f>IF(Data!$B3340:$C$5009&lt;&gt;"",Data!C3340,"")</f>
        <v/>
      </c>
    </row>
    <row r="3341" spans="1:3">
      <c r="A3341" s="6">
        <v>3332</v>
      </c>
      <c r="B3341" s="66" t="str">
        <f>IF(Data!B3341:$B$5009&lt;&gt;"",Data!B3341,"")</f>
        <v/>
      </c>
      <c r="C3341" s="66" t="str">
        <f>IF(Data!$B3341:$C$5009&lt;&gt;"",Data!C3341,"")</f>
        <v/>
      </c>
    </row>
    <row r="3342" spans="1:3">
      <c r="A3342" s="14">
        <v>3333</v>
      </c>
      <c r="B3342" s="66" t="str">
        <f>IF(Data!B3342:$B$5009&lt;&gt;"",Data!B3342,"")</f>
        <v/>
      </c>
      <c r="C3342" s="66" t="str">
        <f>IF(Data!$B3342:$C$5009&lt;&gt;"",Data!C3342,"")</f>
        <v/>
      </c>
    </row>
    <row r="3343" spans="1:3">
      <c r="A3343" s="6">
        <v>3334</v>
      </c>
      <c r="B3343" s="66" t="str">
        <f>IF(Data!B3343:$B$5009&lt;&gt;"",Data!B3343,"")</f>
        <v/>
      </c>
      <c r="C3343" s="66" t="str">
        <f>IF(Data!$B3343:$C$5009&lt;&gt;"",Data!C3343,"")</f>
        <v/>
      </c>
    </row>
    <row r="3344" spans="1:3">
      <c r="A3344" s="14">
        <v>3335</v>
      </c>
      <c r="B3344" s="66" t="str">
        <f>IF(Data!B3344:$B$5009&lt;&gt;"",Data!B3344,"")</f>
        <v/>
      </c>
      <c r="C3344" s="66" t="str">
        <f>IF(Data!$B3344:$C$5009&lt;&gt;"",Data!C3344,"")</f>
        <v/>
      </c>
    </row>
    <row r="3345" spans="1:3">
      <c r="A3345" s="6">
        <v>3336</v>
      </c>
      <c r="B3345" s="66" t="str">
        <f>IF(Data!B3345:$B$5009&lt;&gt;"",Data!B3345,"")</f>
        <v/>
      </c>
      <c r="C3345" s="66" t="str">
        <f>IF(Data!$B3345:$C$5009&lt;&gt;"",Data!C3345,"")</f>
        <v/>
      </c>
    </row>
    <row r="3346" spans="1:3">
      <c r="A3346" s="14">
        <v>3337</v>
      </c>
      <c r="B3346" s="66" t="str">
        <f>IF(Data!B3346:$B$5009&lt;&gt;"",Data!B3346,"")</f>
        <v/>
      </c>
      <c r="C3346" s="66" t="str">
        <f>IF(Data!$B3346:$C$5009&lt;&gt;"",Data!C3346,"")</f>
        <v/>
      </c>
    </row>
    <row r="3347" spans="1:3">
      <c r="A3347" s="6">
        <v>3338</v>
      </c>
      <c r="B3347" s="66" t="str">
        <f>IF(Data!B3347:$B$5009&lt;&gt;"",Data!B3347,"")</f>
        <v/>
      </c>
      <c r="C3347" s="66" t="str">
        <f>IF(Data!$B3347:$C$5009&lt;&gt;"",Data!C3347,"")</f>
        <v/>
      </c>
    </row>
    <row r="3348" spans="1:3">
      <c r="A3348" s="14">
        <v>3339</v>
      </c>
      <c r="B3348" s="66" t="str">
        <f>IF(Data!B3348:$B$5009&lt;&gt;"",Data!B3348,"")</f>
        <v/>
      </c>
      <c r="C3348" s="66" t="str">
        <f>IF(Data!$B3348:$C$5009&lt;&gt;"",Data!C3348,"")</f>
        <v/>
      </c>
    </row>
    <row r="3349" spans="1:3">
      <c r="A3349" s="6">
        <v>3340</v>
      </c>
      <c r="B3349" s="66" t="str">
        <f>IF(Data!B3349:$B$5009&lt;&gt;"",Data!B3349,"")</f>
        <v/>
      </c>
      <c r="C3349" s="66" t="str">
        <f>IF(Data!$B3349:$C$5009&lt;&gt;"",Data!C3349,"")</f>
        <v/>
      </c>
    </row>
    <row r="3350" spans="1:3">
      <c r="A3350" s="14">
        <v>3341</v>
      </c>
      <c r="B3350" s="66" t="str">
        <f>IF(Data!B3350:$B$5009&lt;&gt;"",Data!B3350,"")</f>
        <v/>
      </c>
      <c r="C3350" s="66" t="str">
        <f>IF(Data!$B3350:$C$5009&lt;&gt;"",Data!C3350,"")</f>
        <v/>
      </c>
    </row>
    <row r="3351" spans="1:3">
      <c r="A3351" s="6">
        <v>3342</v>
      </c>
      <c r="B3351" s="66" t="str">
        <f>IF(Data!B3351:$B$5009&lt;&gt;"",Data!B3351,"")</f>
        <v/>
      </c>
      <c r="C3351" s="66" t="str">
        <f>IF(Data!$B3351:$C$5009&lt;&gt;"",Data!C3351,"")</f>
        <v/>
      </c>
    </row>
    <row r="3352" spans="1:3">
      <c r="A3352" s="14">
        <v>3343</v>
      </c>
      <c r="B3352" s="66" t="str">
        <f>IF(Data!B3352:$B$5009&lt;&gt;"",Data!B3352,"")</f>
        <v/>
      </c>
      <c r="C3352" s="66" t="str">
        <f>IF(Data!$B3352:$C$5009&lt;&gt;"",Data!C3352,"")</f>
        <v/>
      </c>
    </row>
    <row r="3353" spans="1:3">
      <c r="A3353" s="6">
        <v>3344</v>
      </c>
      <c r="B3353" s="66" t="str">
        <f>IF(Data!B3353:$B$5009&lt;&gt;"",Data!B3353,"")</f>
        <v/>
      </c>
      <c r="C3353" s="66" t="str">
        <f>IF(Data!$B3353:$C$5009&lt;&gt;"",Data!C3353,"")</f>
        <v/>
      </c>
    </row>
    <row r="3354" spans="1:3">
      <c r="A3354" s="14">
        <v>3345</v>
      </c>
      <c r="B3354" s="66" t="str">
        <f>IF(Data!B3354:$B$5009&lt;&gt;"",Data!B3354,"")</f>
        <v/>
      </c>
      <c r="C3354" s="66" t="str">
        <f>IF(Data!$B3354:$C$5009&lt;&gt;"",Data!C3354,"")</f>
        <v/>
      </c>
    </row>
    <row r="3355" spans="1:3">
      <c r="A3355" s="6">
        <v>3346</v>
      </c>
      <c r="B3355" s="66" t="str">
        <f>IF(Data!B3355:$B$5009&lt;&gt;"",Data!B3355,"")</f>
        <v/>
      </c>
      <c r="C3355" s="66" t="str">
        <f>IF(Data!$B3355:$C$5009&lt;&gt;"",Data!C3355,"")</f>
        <v/>
      </c>
    </row>
    <row r="3356" spans="1:3">
      <c r="A3356" s="14">
        <v>3347</v>
      </c>
      <c r="B3356" s="66" t="str">
        <f>IF(Data!B3356:$B$5009&lt;&gt;"",Data!B3356,"")</f>
        <v/>
      </c>
      <c r="C3356" s="66" t="str">
        <f>IF(Data!$B3356:$C$5009&lt;&gt;"",Data!C3356,"")</f>
        <v/>
      </c>
    </row>
    <row r="3357" spans="1:3">
      <c r="A3357" s="6">
        <v>3348</v>
      </c>
      <c r="B3357" s="66" t="str">
        <f>IF(Data!B3357:$B$5009&lt;&gt;"",Data!B3357,"")</f>
        <v/>
      </c>
      <c r="C3357" s="66" t="str">
        <f>IF(Data!$B3357:$C$5009&lt;&gt;"",Data!C3357,"")</f>
        <v/>
      </c>
    </row>
    <row r="3358" spans="1:3">
      <c r="A3358" s="14">
        <v>3349</v>
      </c>
      <c r="B3358" s="66" t="str">
        <f>IF(Data!B3358:$B$5009&lt;&gt;"",Data!B3358,"")</f>
        <v/>
      </c>
      <c r="C3358" s="66" t="str">
        <f>IF(Data!$B3358:$C$5009&lt;&gt;"",Data!C3358,"")</f>
        <v/>
      </c>
    </row>
    <row r="3359" spans="1:3">
      <c r="A3359" s="6">
        <v>3350</v>
      </c>
      <c r="B3359" s="66" t="str">
        <f>IF(Data!B3359:$B$5009&lt;&gt;"",Data!B3359,"")</f>
        <v/>
      </c>
      <c r="C3359" s="66" t="str">
        <f>IF(Data!$B3359:$C$5009&lt;&gt;"",Data!C3359,"")</f>
        <v/>
      </c>
    </row>
    <row r="3360" spans="1:3">
      <c r="A3360" s="14">
        <v>3351</v>
      </c>
      <c r="B3360" s="66" t="str">
        <f>IF(Data!B3360:$B$5009&lt;&gt;"",Data!B3360,"")</f>
        <v/>
      </c>
      <c r="C3360" s="66" t="str">
        <f>IF(Data!$B3360:$C$5009&lt;&gt;"",Data!C3360,"")</f>
        <v/>
      </c>
    </row>
    <row r="3361" spans="1:3">
      <c r="A3361" s="6">
        <v>3352</v>
      </c>
      <c r="B3361" s="66" t="str">
        <f>IF(Data!B3361:$B$5009&lt;&gt;"",Data!B3361,"")</f>
        <v/>
      </c>
      <c r="C3361" s="66" t="str">
        <f>IF(Data!$B3361:$C$5009&lt;&gt;"",Data!C3361,"")</f>
        <v/>
      </c>
    </row>
    <row r="3362" spans="1:3">
      <c r="A3362" s="14">
        <v>3353</v>
      </c>
      <c r="B3362" s="66" t="str">
        <f>IF(Data!B3362:$B$5009&lt;&gt;"",Data!B3362,"")</f>
        <v/>
      </c>
      <c r="C3362" s="66" t="str">
        <f>IF(Data!$B3362:$C$5009&lt;&gt;"",Data!C3362,"")</f>
        <v/>
      </c>
    </row>
    <row r="3363" spans="1:3">
      <c r="A3363" s="6">
        <v>3354</v>
      </c>
      <c r="B3363" s="66" t="str">
        <f>IF(Data!B3363:$B$5009&lt;&gt;"",Data!B3363,"")</f>
        <v/>
      </c>
      <c r="C3363" s="66" t="str">
        <f>IF(Data!$B3363:$C$5009&lt;&gt;"",Data!C3363,"")</f>
        <v/>
      </c>
    </row>
    <row r="3364" spans="1:3">
      <c r="A3364" s="14">
        <v>3355</v>
      </c>
      <c r="B3364" s="66" t="str">
        <f>IF(Data!B3364:$B$5009&lt;&gt;"",Data!B3364,"")</f>
        <v/>
      </c>
      <c r="C3364" s="66" t="str">
        <f>IF(Data!$B3364:$C$5009&lt;&gt;"",Data!C3364,"")</f>
        <v/>
      </c>
    </row>
    <row r="3365" spans="1:3">
      <c r="A3365" s="6">
        <v>3356</v>
      </c>
      <c r="B3365" s="66" t="str">
        <f>IF(Data!B3365:$B$5009&lt;&gt;"",Data!B3365,"")</f>
        <v/>
      </c>
      <c r="C3365" s="66" t="str">
        <f>IF(Data!$B3365:$C$5009&lt;&gt;"",Data!C3365,"")</f>
        <v/>
      </c>
    </row>
    <row r="3366" spans="1:3">
      <c r="A3366" s="14">
        <v>3357</v>
      </c>
      <c r="B3366" s="66" t="str">
        <f>IF(Data!B3366:$B$5009&lt;&gt;"",Data!B3366,"")</f>
        <v/>
      </c>
      <c r="C3366" s="66" t="str">
        <f>IF(Data!$B3366:$C$5009&lt;&gt;"",Data!C3366,"")</f>
        <v/>
      </c>
    </row>
    <row r="3367" spans="1:3">
      <c r="A3367" s="6">
        <v>3358</v>
      </c>
      <c r="B3367" s="66" t="str">
        <f>IF(Data!B3367:$B$5009&lt;&gt;"",Data!B3367,"")</f>
        <v/>
      </c>
      <c r="C3367" s="66" t="str">
        <f>IF(Data!$B3367:$C$5009&lt;&gt;"",Data!C3367,"")</f>
        <v/>
      </c>
    </row>
    <row r="3368" spans="1:3">
      <c r="A3368" s="14">
        <v>3359</v>
      </c>
      <c r="B3368" s="66" t="str">
        <f>IF(Data!B3368:$B$5009&lt;&gt;"",Data!B3368,"")</f>
        <v/>
      </c>
      <c r="C3368" s="66" t="str">
        <f>IF(Data!$B3368:$C$5009&lt;&gt;"",Data!C3368,"")</f>
        <v/>
      </c>
    </row>
    <row r="3369" spans="1:3">
      <c r="A3369" s="6">
        <v>3360</v>
      </c>
      <c r="B3369" s="66" t="str">
        <f>IF(Data!B3369:$B$5009&lt;&gt;"",Data!B3369,"")</f>
        <v/>
      </c>
      <c r="C3369" s="66" t="str">
        <f>IF(Data!$B3369:$C$5009&lt;&gt;"",Data!C3369,"")</f>
        <v/>
      </c>
    </row>
    <row r="3370" spans="1:3">
      <c r="A3370" s="14">
        <v>3361</v>
      </c>
      <c r="B3370" s="66" t="str">
        <f>IF(Data!B3370:$B$5009&lt;&gt;"",Data!B3370,"")</f>
        <v/>
      </c>
      <c r="C3370" s="66" t="str">
        <f>IF(Data!$B3370:$C$5009&lt;&gt;"",Data!C3370,"")</f>
        <v/>
      </c>
    </row>
    <row r="3371" spans="1:3">
      <c r="A3371" s="6">
        <v>3362</v>
      </c>
      <c r="B3371" s="66" t="str">
        <f>IF(Data!B3371:$B$5009&lt;&gt;"",Data!B3371,"")</f>
        <v/>
      </c>
      <c r="C3371" s="66" t="str">
        <f>IF(Data!$B3371:$C$5009&lt;&gt;"",Data!C3371,"")</f>
        <v/>
      </c>
    </row>
    <row r="3372" spans="1:3">
      <c r="A3372" s="14">
        <v>3363</v>
      </c>
      <c r="B3372" s="66" t="str">
        <f>IF(Data!B3372:$B$5009&lt;&gt;"",Data!B3372,"")</f>
        <v/>
      </c>
      <c r="C3372" s="66" t="str">
        <f>IF(Data!$B3372:$C$5009&lt;&gt;"",Data!C3372,"")</f>
        <v/>
      </c>
    </row>
    <row r="3373" spans="1:3">
      <c r="A3373" s="6">
        <v>3364</v>
      </c>
      <c r="B3373" s="66" t="str">
        <f>IF(Data!B3373:$B$5009&lt;&gt;"",Data!B3373,"")</f>
        <v/>
      </c>
      <c r="C3373" s="66" t="str">
        <f>IF(Data!$B3373:$C$5009&lt;&gt;"",Data!C3373,"")</f>
        <v/>
      </c>
    </row>
    <row r="3374" spans="1:3">
      <c r="A3374" s="14">
        <v>3365</v>
      </c>
      <c r="B3374" s="66" t="str">
        <f>IF(Data!B3374:$B$5009&lt;&gt;"",Data!B3374,"")</f>
        <v/>
      </c>
      <c r="C3374" s="66" t="str">
        <f>IF(Data!$B3374:$C$5009&lt;&gt;"",Data!C3374,"")</f>
        <v/>
      </c>
    </row>
    <row r="3375" spans="1:3">
      <c r="A3375" s="6">
        <v>3366</v>
      </c>
      <c r="B3375" s="66" t="str">
        <f>IF(Data!B3375:$B$5009&lt;&gt;"",Data!B3375,"")</f>
        <v/>
      </c>
      <c r="C3375" s="66" t="str">
        <f>IF(Data!$B3375:$C$5009&lt;&gt;"",Data!C3375,"")</f>
        <v/>
      </c>
    </row>
    <row r="3376" spans="1:3">
      <c r="A3376" s="14">
        <v>3367</v>
      </c>
      <c r="B3376" s="66" t="str">
        <f>IF(Data!B3376:$B$5009&lt;&gt;"",Data!B3376,"")</f>
        <v/>
      </c>
      <c r="C3376" s="66" t="str">
        <f>IF(Data!$B3376:$C$5009&lt;&gt;"",Data!C3376,"")</f>
        <v/>
      </c>
    </row>
    <row r="3377" spans="1:3">
      <c r="A3377" s="6">
        <v>3368</v>
      </c>
      <c r="B3377" s="66" t="str">
        <f>IF(Data!B3377:$B$5009&lt;&gt;"",Data!B3377,"")</f>
        <v/>
      </c>
      <c r="C3377" s="66" t="str">
        <f>IF(Data!$B3377:$C$5009&lt;&gt;"",Data!C3377,"")</f>
        <v/>
      </c>
    </row>
    <row r="3378" spans="1:3">
      <c r="A3378" s="14">
        <v>3369</v>
      </c>
      <c r="B3378" s="66" t="str">
        <f>IF(Data!B3378:$B$5009&lt;&gt;"",Data!B3378,"")</f>
        <v/>
      </c>
      <c r="C3378" s="66" t="str">
        <f>IF(Data!$B3378:$C$5009&lt;&gt;"",Data!C3378,"")</f>
        <v/>
      </c>
    </row>
    <row r="3379" spans="1:3">
      <c r="A3379" s="6">
        <v>3370</v>
      </c>
      <c r="B3379" s="66" t="str">
        <f>IF(Data!B3379:$B$5009&lt;&gt;"",Data!B3379,"")</f>
        <v/>
      </c>
      <c r="C3379" s="66" t="str">
        <f>IF(Data!$B3379:$C$5009&lt;&gt;"",Data!C3379,"")</f>
        <v/>
      </c>
    </row>
    <row r="3380" spans="1:3">
      <c r="A3380" s="14">
        <v>3371</v>
      </c>
      <c r="B3380" s="66" t="str">
        <f>IF(Data!B3380:$B$5009&lt;&gt;"",Data!B3380,"")</f>
        <v/>
      </c>
      <c r="C3380" s="66" t="str">
        <f>IF(Data!$B3380:$C$5009&lt;&gt;"",Data!C3380,"")</f>
        <v/>
      </c>
    </row>
    <row r="3381" spans="1:3">
      <c r="A3381" s="6">
        <v>3372</v>
      </c>
      <c r="B3381" s="66" t="str">
        <f>IF(Data!B3381:$B$5009&lt;&gt;"",Data!B3381,"")</f>
        <v/>
      </c>
      <c r="C3381" s="66" t="str">
        <f>IF(Data!$B3381:$C$5009&lt;&gt;"",Data!C3381,"")</f>
        <v/>
      </c>
    </row>
    <row r="3382" spans="1:3">
      <c r="A3382" s="14">
        <v>3373</v>
      </c>
      <c r="B3382" s="66" t="str">
        <f>IF(Data!B3382:$B$5009&lt;&gt;"",Data!B3382,"")</f>
        <v/>
      </c>
      <c r="C3382" s="66" t="str">
        <f>IF(Data!$B3382:$C$5009&lt;&gt;"",Data!C3382,"")</f>
        <v/>
      </c>
    </row>
    <row r="3383" spans="1:3">
      <c r="A3383" s="6">
        <v>3374</v>
      </c>
      <c r="B3383" s="66" t="str">
        <f>IF(Data!B3383:$B$5009&lt;&gt;"",Data!B3383,"")</f>
        <v/>
      </c>
      <c r="C3383" s="66" t="str">
        <f>IF(Data!$B3383:$C$5009&lt;&gt;"",Data!C3383,"")</f>
        <v/>
      </c>
    </row>
    <row r="3384" spans="1:3">
      <c r="A3384" s="14">
        <v>3375</v>
      </c>
      <c r="B3384" s="66" t="str">
        <f>IF(Data!B3384:$B$5009&lt;&gt;"",Data!B3384,"")</f>
        <v/>
      </c>
      <c r="C3384" s="66" t="str">
        <f>IF(Data!$B3384:$C$5009&lt;&gt;"",Data!C3384,"")</f>
        <v/>
      </c>
    </row>
    <row r="3385" spans="1:3">
      <c r="A3385" s="6">
        <v>3376</v>
      </c>
      <c r="B3385" s="66" t="str">
        <f>IF(Data!B3385:$B$5009&lt;&gt;"",Data!B3385,"")</f>
        <v/>
      </c>
      <c r="C3385" s="66" t="str">
        <f>IF(Data!$B3385:$C$5009&lt;&gt;"",Data!C3385,"")</f>
        <v/>
      </c>
    </row>
    <row r="3386" spans="1:3">
      <c r="A3386" s="14">
        <v>3377</v>
      </c>
      <c r="B3386" s="66" t="str">
        <f>IF(Data!B3386:$B$5009&lt;&gt;"",Data!B3386,"")</f>
        <v/>
      </c>
      <c r="C3386" s="66" t="str">
        <f>IF(Data!$B3386:$C$5009&lt;&gt;"",Data!C3386,"")</f>
        <v/>
      </c>
    </row>
    <row r="3387" spans="1:3">
      <c r="A3387" s="6">
        <v>3378</v>
      </c>
      <c r="B3387" s="66" t="str">
        <f>IF(Data!B3387:$B$5009&lt;&gt;"",Data!B3387,"")</f>
        <v/>
      </c>
      <c r="C3387" s="66" t="str">
        <f>IF(Data!$B3387:$C$5009&lt;&gt;"",Data!C3387,"")</f>
        <v/>
      </c>
    </row>
    <row r="3388" spans="1:3">
      <c r="A3388" s="14">
        <v>3379</v>
      </c>
      <c r="B3388" s="66" t="str">
        <f>IF(Data!B3388:$B$5009&lt;&gt;"",Data!B3388,"")</f>
        <v/>
      </c>
      <c r="C3388" s="66" t="str">
        <f>IF(Data!$B3388:$C$5009&lt;&gt;"",Data!C3388,"")</f>
        <v/>
      </c>
    </row>
    <row r="3389" spans="1:3">
      <c r="A3389" s="6">
        <v>3380</v>
      </c>
      <c r="B3389" s="66" t="str">
        <f>IF(Data!B3389:$B$5009&lt;&gt;"",Data!B3389,"")</f>
        <v/>
      </c>
      <c r="C3389" s="66" t="str">
        <f>IF(Data!$B3389:$C$5009&lt;&gt;"",Data!C3389,"")</f>
        <v/>
      </c>
    </row>
    <row r="3390" spans="1:3">
      <c r="A3390" s="14">
        <v>3381</v>
      </c>
      <c r="B3390" s="66" t="str">
        <f>IF(Data!B3390:$B$5009&lt;&gt;"",Data!B3390,"")</f>
        <v/>
      </c>
      <c r="C3390" s="66" t="str">
        <f>IF(Data!$B3390:$C$5009&lt;&gt;"",Data!C3390,"")</f>
        <v/>
      </c>
    </row>
    <row r="3391" spans="1:3">
      <c r="A3391" s="6">
        <v>3382</v>
      </c>
      <c r="B3391" s="66" t="str">
        <f>IF(Data!B3391:$B$5009&lt;&gt;"",Data!B3391,"")</f>
        <v/>
      </c>
      <c r="C3391" s="66" t="str">
        <f>IF(Data!$B3391:$C$5009&lt;&gt;"",Data!C3391,"")</f>
        <v/>
      </c>
    </row>
    <row r="3392" spans="1:3">
      <c r="A3392" s="14">
        <v>3383</v>
      </c>
      <c r="B3392" s="66" t="str">
        <f>IF(Data!B3392:$B$5009&lt;&gt;"",Data!B3392,"")</f>
        <v/>
      </c>
      <c r="C3392" s="66" t="str">
        <f>IF(Data!$B3392:$C$5009&lt;&gt;"",Data!C3392,"")</f>
        <v/>
      </c>
    </row>
    <row r="3393" spans="1:3">
      <c r="A3393" s="6">
        <v>3384</v>
      </c>
      <c r="B3393" s="66" t="str">
        <f>IF(Data!B3393:$B$5009&lt;&gt;"",Data!B3393,"")</f>
        <v/>
      </c>
      <c r="C3393" s="66" t="str">
        <f>IF(Data!$B3393:$C$5009&lt;&gt;"",Data!C3393,"")</f>
        <v/>
      </c>
    </row>
    <row r="3394" spans="1:3">
      <c r="A3394" s="14">
        <v>3385</v>
      </c>
      <c r="B3394" s="66" t="str">
        <f>IF(Data!B3394:$B$5009&lt;&gt;"",Data!B3394,"")</f>
        <v/>
      </c>
      <c r="C3394" s="66" t="str">
        <f>IF(Data!$B3394:$C$5009&lt;&gt;"",Data!C3394,"")</f>
        <v/>
      </c>
    </row>
    <row r="3395" spans="1:3">
      <c r="A3395" s="6">
        <v>3386</v>
      </c>
      <c r="B3395" s="66" t="str">
        <f>IF(Data!B3395:$B$5009&lt;&gt;"",Data!B3395,"")</f>
        <v/>
      </c>
      <c r="C3395" s="66" t="str">
        <f>IF(Data!$B3395:$C$5009&lt;&gt;"",Data!C3395,"")</f>
        <v/>
      </c>
    </row>
    <row r="3396" spans="1:3">
      <c r="A3396" s="14">
        <v>3387</v>
      </c>
      <c r="B3396" s="66" t="str">
        <f>IF(Data!B3396:$B$5009&lt;&gt;"",Data!B3396,"")</f>
        <v/>
      </c>
      <c r="C3396" s="66" t="str">
        <f>IF(Data!$B3396:$C$5009&lt;&gt;"",Data!C3396,"")</f>
        <v/>
      </c>
    </row>
    <row r="3397" spans="1:3">
      <c r="A3397" s="6">
        <v>3388</v>
      </c>
      <c r="B3397" s="66" t="str">
        <f>IF(Data!B3397:$B$5009&lt;&gt;"",Data!B3397,"")</f>
        <v/>
      </c>
      <c r="C3397" s="66" t="str">
        <f>IF(Data!$B3397:$C$5009&lt;&gt;"",Data!C3397,"")</f>
        <v/>
      </c>
    </row>
    <row r="3398" spans="1:3">
      <c r="A3398" s="14">
        <v>3389</v>
      </c>
      <c r="B3398" s="66" t="str">
        <f>IF(Data!B3398:$B$5009&lt;&gt;"",Data!B3398,"")</f>
        <v/>
      </c>
      <c r="C3398" s="66" t="str">
        <f>IF(Data!$B3398:$C$5009&lt;&gt;"",Data!C3398,"")</f>
        <v/>
      </c>
    </row>
    <row r="3399" spans="1:3">
      <c r="A3399" s="6">
        <v>3390</v>
      </c>
      <c r="B3399" s="66" t="str">
        <f>IF(Data!B3399:$B$5009&lt;&gt;"",Data!B3399,"")</f>
        <v/>
      </c>
      <c r="C3399" s="66" t="str">
        <f>IF(Data!$B3399:$C$5009&lt;&gt;"",Data!C3399,"")</f>
        <v/>
      </c>
    </row>
    <row r="3400" spans="1:3">
      <c r="A3400" s="14">
        <v>3391</v>
      </c>
      <c r="B3400" s="66" t="str">
        <f>IF(Data!B3400:$B$5009&lt;&gt;"",Data!B3400,"")</f>
        <v/>
      </c>
      <c r="C3400" s="66" t="str">
        <f>IF(Data!$B3400:$C$5009&lt;&gt;"",Data!C3400,"")</f>
        <v/>
      </c>
    </row>
    <row r="3401" spans="1:3">
      <c r="A3401" s="6">
        <v>3392</v>
      </c>
      <c r="B3401" s="66" t="str">
        <f>IF(Data!B3401:$B$5009&lt;&gt;"",Data!B3401,"")</f>
        <v/>
      </c>
      <c r="C3401" s="66" t="str">
        <f>IF(Data!$B3401:$C$5009&lt;&gt;"",Data!C3401,"")</f>
        <v/>
      </c>
    </row>
    <row r="3402" spans="1:3">
      <c r="A3402" s="14">
        <v>3393</v>
      </c>
      <c r="B3402" s="66" t="str">
        <f>IF(Data!B3402:$B$5009&lt;&gt;"",Data!B3402,"")</f>
        <v/>
      </c>
      <c r="C3402" s="66" t="str">
        <f>IF(Data!$B3402:$C$5009&lt;&gt;"",Data!C3402,"")</f>
        <v/>
      </c>
    </row>
    <row r="3403" spans="1:3">
      <c r="A3403" s="6">
        <v>3394</v>
      </c>
      <c r="B3403" s="66" t="str">
        <f>IF(Data!B3403:$B$5009&lt;&gt;"",Data!B3403,"")</f>
        <v/>
      </c>
      <c r="C3403" s="66" t="str">
        <f>IF(Data!$B3403:$C$5009&lt;&gt;"",Data!C3403,"")</f>
        <v/>
      </c>
    </row>
    <row r="3404" spans="1:3">
      <c r="A3404" s="14">
        <v>3395</v>
      </c>
      <c r="B3404" s="66" t="str">
        <f>IF(Data!B3404:$B$5009&lt;&gt;"",Data!B3404,"")</f>
        <v/>
      </c>
      <c r="C3404" s="66" t="str">
        <f>IF(Data!$B3404:$C$5009&lt;&gt;"",Data!C3404,"")</f>
        <v/>
      </c>
    </row>
    <row r="3405" spans="1:3">
      <c r="A3405" s="6">
        <v>3396</v>
      </c>
      <c r="B3405" s="66" t="str">
        <f>IF(Data!B3405:$B$5009&lt;&gt;"",Data!B3405,"")</f>
        <v/>
      </c>
      <c r="C3405" s="66" t="str">
        <f>IF(Data!$B3405:$C$5009&lt;&gt;"",Data!C3405,"")</f>
        <v/>
      </c>
    </row>
    <row r="3406" spans="1:3">
      <c r="A3406" s="14">
        <v>3397</v>
      </c>
      <c r="B3406" s="66" t="str">
        <f>IF(Data!B3406:$B$5009&lt;&gt;"",Data!B3406,"")</f>
        <v/>
      </c>
      <c r="C3406" s="66" t="str">
        <f>IF(Data!$B3406:$C$5009&lt;&gt;"",Data!C3406,"")</f>
        <v/>
      </c>
    </row>
    <row r="3407" spans="1:3">
      <c r="A3407" s="6">
        <v>3398</v>
      </c>
      <c r="B3407" s="66" t="str">
        <f>IF(Data!B3407:$B$5009&lt;&gt;"",Data!B3407,"")</f>
        <v/>
      </c>
      <c r="C3407" s="66" t="str">
        <f>IF(Data!$B3407:$C$5009&lt;&gt;"",Data!C3407,"")</f>
        <v/>
      </c>
    </row>
    <row r="3408" spans="1:3">
      <c r="A3408" s="14">
        <v>3399</v>
      </c>
      <c r="B3408" s="66" t="str">
        <f>IF(Data!B3408:$B$5009&lt;&gt;"",Data!B3408,"")</f>
        <v/>
      </c>
      <c r="C3408" s="66" t="str">
        <f>IF(Data!$B3408:$C$5009&lt;&gt;"",Data!C3408,"")</f>
        <v/>
      </c>
    </row>
    <row r="3409" spans="1:3">
      <c r="A3409" s="6">
        <v>3400</v>
      </c>
      <c r="B3409" s="66" t="str">
        <f>IF(Data!B3409:$B$5009&lt;&gt;"",Data!B3409,"")</f>
        <v/>
      </c>
      <c r="C3409" s="66" t="str">
        <f>IF(Data!$B3409:$C$5009&lt;&gt;"",Data!C3409,"")</f>
        <v/>
      </c>
    </row>
    <row r="3410" spans="1:3">
      <c r="A3410" s="14">
        <v>3401</v>
      </c>
      <c r="B3410" s="66" t="str">
        <f>IF(Data!B3410:$B$5009&lt;&gt;"",Data!B3410,"")</f>
        <v/>
      </c>
      <c r="C3410" s="66" t="str">
        <f>IF(Data!$B3410:$C$5009&lt;&gt;"",Data!C3410,"")</f>
        <v/>
      </c>
    </row>
    <row r="3411" spans="1:3">
      <c r="A3411" s="6">
        <v>3402</v>
      </c>
      <c r="B3411" s="66" t="str">
        <f>IF(Data!B3411:$B$5009&lt;&gt;"",Data!B3411,"")</f>
        <v/>
      </c>
      <c r="C3411" s="66" t="str">
        <f>IF(Data!$B3411:$C$5009&lt;&gt;"",Data!C3411,"")</f>
        <v/>
      </c>
    </row>
    <row r="3412" spans="1:3">
      <c r="A3412" s="14">
        <v>3403</v>
      </c>
      <c r="B3412" s="66" t="str">
        <f>IF(Data!B3412:$B$5009&lt;&gt;"",Data!B3412,"")</f>
        <v/>
      </c>
      <c r="C3412" s="66" t="str">
        <f>IF(Data!$B3412:$C$5009&lt;&gt;"",Data!C3412,"")</f>
        <v/>
      </c>
    </row>
    <row r="3413" spans="1:3">
      <c r="A3413" s="6">
        <v>3404</v>
      </c>
      <c r="B3413" s="66" t="str">
        <f>IF(Data!B3413:$B$5009&lt;&gt;"",Data!B3413,"")</f>
        <v/>
      </c>
      <c r="C3413" s="66" t="str">
        <f>IF(Data!$B3413:$C$5009&lt;&gt;"",Data!C3413,"")</f>
        <v/>
      </c>
    </row>
    <row r="3414" spans="1:3">
      <c r="A3414" s="14">
        <v>3405</v>
      </c>
      <c r="B3414" s="66" t="str">
        <f>IF(Data!B3414:$B$5009&lt;&gt;"",Data!B3414,"")</f>
        <v/>
      </c>
      <c r="C3414" s="66" t="str">
        <f>IF(Data!$B3414:$C$5009&lt;&gt;"",Data!C3414,"")</f>
        <v/>
      </c>
    </row>
    <row r="3415" spans="1:3">
      <c r="A3415" s="6">
        <v>3406</v>
      </c>
      <c r="B3415" s="66" t="str">
        <f>IF(Data!B3415:$B$5009&lt;&gt;"",Data!B3415,"")</f>
        <v/>
      </c>
      <c r="C3415" s="66" t="str">
        <f>IF(Data!$B3415:$C$5009&lt;&gt;"",Data!C3415,"")</f>
        <v/>
      </c>
    </row>
    <row r="3416" spans="1:3">
      <c r="A3416" s="14">
        <v>3407</v>
      </c>
      <c r="B3416" s="66" t="str">
        <f>IF(Data!B3416:$B$5009&lt;&gt;"",Data!B3416,"")</f>
        <v/>
      </c>
      <c r="C3416" s="66" t="str">
        <f>IF(Data!$B3416:$C$5009&lt;&gt;"",Data!C3416,"")</f>
        <v/>
      </c>
    </row>
    <row r="3417" spans="1:3">
      <c r="A3417" s="6">
        <v>3408</v>
      </c>
      <c r="B3417" s="66" t="str">
        <f>IF(Data!B3417:$B$5009&lt;&gt;"",Data!B3417,"")</f>
        <v/>
      </c>
      <c r="C3417" s="66" t="str">
        <f>IF(Data!$B3417:$C$5009&lt;&gt;"",Data!C3417,"")</f>
        <v/>
      </c>
    </row>
    <row r="3418" spans="1:3">
      <c r="A3418" s="14">
        <v>3409</v>
      </c>
      <c r="B3418" s="66" t="str">
        <f>IF(Data!B3418:$B$5009&lt;&gt;"",Data!B3418,"")</f>
        <v/>
      </c>
      <c r="C3418" s="66" t="str">
        <f>IF(Data!$B3418:$C$5009&lt;&gt;"",Data!C3418,"")</f>
        <v/>
      </c>
    </row>
    <row r="3419" spans="1:3">
      <c r="A3419" s="6">
        <v>3410</v>
      </c>
      <c r="B3419" s="66" t="str">
        <f>IF(Data!B3419:$B$5009&lt;&gt;"",Data!B3419,"")</f>
        <v/>
      </c>
      <c r="C3419" s="66" t="str">
        <f>IF(Data!$B3419:$C$5009&lt;&gt;"",Data!C3419,"")</f>
        <v/>
      </c>
    </row>
    <row r="3420" spans="1:3">
      <c r="A3420" s="14">
        <v>3411</v>
      </c>
      <c r="B3420" s="66" t="str">
        <f>IF(Data!B3420:$B$5009&lt;&gt;"",Data!B3420,"")</f>
        <v/>
      </c>
      <c r="C3420" s="66" t="str">
        <f>IF(Data!$B3420:$C$5009&lt;&gt;"",Data!C3420,"")</f>
        <v/>
      </c>
    </row>
    <row r="3421" spans="1:3">
      <c r="A3421" s="6">
        <v>3412</v>
      </c>
      <c r="B3421" s="66" t="str">
        <f>IF(Data!B3421:$B$5009&lt;&gt;"",Data!B3421,"")</f>
        <v/>
      </c>
      <c r="C3421" s="66" t="str">
        <f>IF(Data!$B3421:$C$5009&lt;&gt;"",Data!C3421,"")</f>
        <v/>
      </c>
    </row>
    <row r="3422" spans="1:3">
      <c r="A3422" s="14">
        <v>3413</v>
      </c>
      <c r="B3422" s="66" t="str">
        <f>IF(Data!B3422:$B$5009&lt;&gt;"",Data!B3422,"")</f>
        <v/>
      </c>
      <c r="C3422" s="66" t="str">
        <f>IF(Data!$B3422:$C$5009&lt;&gt;"",Data!C3422,"")</f>
        <v/>
      </c>
    </row>
    <row r="3423" spans="1:3">
      <c r="A3423" s="6">
        <v>3414</v>
      </c>
      <c r="B3423" s="66" t="str">
        <f>IF(Data!B3423:$B$5009&lt;&gt;"",Data!B3423,"")</f>
        <v/>
      </c>
      <c r="C3423" s="66" t="str">
        <f>IF(Data!$B3423:$C$5009&lt;&gt;"",Data!C3423,"")</f>
        <v/>
      </c>
    </row>
    <row r="3424" spans="1:3">
      <c r="A3424" s="14">
        <v>3415</v>
      </c>
      <c r="B3424" s="66" t="str">
        <f>IF(Data!B3424:$B$5009&lt;&gt;"",Data!B3424,"")</f>
        <v/>
      </c>
      <c r="C3424" s="66" t="str">
        <f>IF(Data!$B3424:$C$5009&lt;&gt;"",Data!C3424,"")</f>
        <v/>
      </c>
    </row>
    <row r="3425" spans="1:3">
      <c r="A3425" s="6">
        <v>3416</v>
      </c>
      <c r="B3425" s="66" t="str">
        <f>IF(Data!B3425:$B$5009&lt;&gt;"",Data!B3425,"")</f>
        <v/>
      </c>
      <c r="C3425" s="66" t="str">
        <f>IF(Data!$B3425:$C$5009&lt;&gt;"",Data!C3425,"")</f>
        <v/>
      </c>
    </row>
    <row r="3426" spans="1:3">
      <c r="A3426" s="14">
        <v>3417</v>
      </c>
      <c r="B3426" s="66" t="str">
        <f>IF(Data!B3426:$B$5009&lt;&gt;"",Data!B3426,"")</f>
        <v/>
      </c>
      <c r="C3426" s="66" t="str">
        <f>IF(Data!$B3426:$C$5009&lt;&gt;"",Data!C3426,"")</f>
        <v/>
      </c>
    </row>
    <row r="3427" spans="1:3">
      <c r="A3427" s="6">
        <v>3418</v>
      </c>
      <c r="B3427" s="66" t="str">
        <f>IF(Data!B3427:$B$5009&lt;&gt;"",Data!B3427,"")</f>
        <v/>
      </c>
      <c r="C3427" s="66" t="str">
        <f>IF(Data!$B3427:$C$5009&lt;&gt;"",Data!C3427,"")</f>
        <v/>
      </c>
    </row>
    <row r="3428" spans="1:3">
      <c r="A3428" s="14">
        <v>3419</v>
      </c>
      <c r="B3428" s="66" t="str">
        <f>IF(Data!B3428:$B$5009&lt;&gt;"",Data!B3428,"")</f>
        <v/>
      </c>
      <c r="C3428" s="66" t="str">
        <f>IF(Data!$B3428:$C$5009&lt;&gt;"",Data!C3428,"")</f>
        <v/>
      </c>
    </row>
    <row r="3429" spans="1:3">
      <c r="A3429" s="6">
        <v>3420</v>
      </c>
      <c r="B3429" s="66" t="str">
        <f>IF(Data!B3429:$B$5009&lt;&gt;"",Data!B3429,"")</f>
        <v/>
      </c>
      <c r="C3429" s="66" t="str">
        <f>IF(Data!$B3429:$C$5009&lt;&gt;"",Data!C3429,"")</f>
        <v/>
      </c>
    </row>
    <row r="3430" spans="1:3">
      <c r="A3430" s="14">
        <v>3421</v>
      </c>
      <c r="B3430" s="66" t="str">
        <f>IF(Data!B3430:$B$5009&lt;&gt;"",Data!B3430,"")</f>
        <v/>
      </c>
      <c r="C3430" s="66" t="str">
        <f>IF(Data!$B3430:$C$5009&lt;&gt;"",Data!C3430,"")</f>
        <v/>
      </c>
    </row>
    <row r="3431" spans="1:3">
      <c r="A3431" s="6">
        <v>3422</v>
      </c>
      <c r="B3431" s="66" t="str">
        <f>IF(Data!B3431:$B$5009&lt;&gt;"",Data!B3431,"")</f>
        <v/>
      </c>
      <c r="C3431" s="66" t="str">
        <f>IF(Data!$B3431:$C$5009&lt;&gt;"",Data!C3431,"")</f>
        <v/>
      </c>
    </row>
    <row r="3432" spans="1:3">
      <c r="A3432" s="14">
        <v>3423</v>
      </c>
      <c r="B3432" s="66" t="str">
        <f>IF(Data!B3432:$B$5009&lt;&gt;"",Data!B3432,"")</f>
        <v/>
      </c>
      <c r="C3432" s="66" t="str">
        <f>IF(Data!$B3432:$C$5009&lt;&gt;"",Data!C3432,"")</f>
        <v/>
      </c>
    </row>
    <row r="3433" spans="1:3">
      <c r="A3433" s="6">
        <v>3424</v>
      </c>
      <c r="B3433" s="66" t="str">
        <f>IF(Data!B3433:$B$5009&lt;&gt;"",Data!B3433,"")</f>
        <v/>
      </c>
      <c r="C3433" s="66" t="str">
        <f>IF(Data!$B3433:$C$5009&lt;&gt;"",Data!C3433,"")</f>
        <v/>
      </c>
    </row>
    <row r="3434" spans="1:3">
      <c r="A3434" s="14">
        <v>3425</v>
      </c>
      <c r="B3434" s="66" t="str">
        <f>IF(Data!B3434:$B$5009&lt;&gt;"",Data!B3434,"")</f>
        <v/>
      </c>
      <c r="C3434" s="66" t="str">
        <f>IF(Data!$B3434:$C$5009&lt;&gt;"",Data!C3434,"")</f>
        <v/>
      </c>
    </row>
    <row r="3435" spans="1:3">
      <c r="A3435" s="6">
        <v>3426</v>
      </c>
      <c r="B3435" s="66" t="str">
        <f>IF(Data!B3435:$B$5009&lt;&gt;"",Data!B3435,"")</f>
        <v/>
      </c>
      <c r="C3435" s="66" t="str">
        <f>IF(Data!$B3435:$C$5009&lt;&gt;"",Data!C3435,"")</f>
        <v/>
      </c>
    </row>
    <row r="3436" spans="1:3">
      <c r="A3436" s="14">
        <v>3427</v>
      </c>
      <c r="B3436" s="66" t="str">
        <f>IF(Data!B3436:$B$5009&lt;&gt;"",Data!B3436,"")</f>
        <v/>
      </c>
      <c r="C3436" s="66" t="str">
        <f>IF(Data!$B3436:$C$5009&lt;&gt;"",Data!C3436,"")</f>
        <v/>
      </c>
    </row>
    <row r="3437" spans="1:3">
      <c r="A3437" s="6">
        <v>3428</v>
      </c>
      <c r="B3437" s="66" t="str">
        <f>IF(Data!B3437:$B$5009&lt;&gt;"",Data!B3437,"")</f>
        <v/>
      </c>
      <c r="C3437" s="66" t="str">
        <f>IF(Data!$B3437:$C$5009&lt;&gt;"",Data!C3437,"")</f>
        <v/>
      </c>
    </row>
    <row r="3438" spans="1:3">
      <c r="A3438" s="14">
        <v>3429</v>
      </c>
      <c r="B3438" s="66" t="str">
        <f>IF(Data!B3438:$B$5009&lt;&gt;"",Data!B3438,"")</f>
        <v/>
      </c>
      <c r="C3438" s="66" t="str">
        <f>IF(Data!$B3438:$C$5009&lt;&gt;"",Data!C3438,"")</f>
        <v/>
      </c>
    </row>
    <row r="3439" spans="1:3">
      <c r="A3439" s="6">
        <v>3430</v>
      </c>
      <c r="B3439" s="66" t="str">
        <f>IF(Data!B3439:$B$5009&lt;&gt;"",Data!B3439,"")</f>
        <v/>
      </c>
      <c r="C3439" s="66" t="str">
        <f>IF(Data!$B3439:$C$5009&lt;&gt;"",Data!C3439,"")</f>
        <v/>
      </c>
    </row>
    <row r="3440" spans="1:3">
      <c r="A3440" s="14">
        <v>3431</v>
      </c>
      <c r="B3440" s="66" t="str">
        <f>IF(Data!B3440:$B$5009&lt;&gt;"",Data!B3440,"")</f>
        <v/>
      </c>
      <c r="C3440" s="66" t="str">
        <f>IF(Data!$B3440:$C$5009&lt;&gt;"",Data!C3440,"")</f>
        <v/>
      </c>
    </row>
    <row r="3441" spans="1:3">
      <c r="A3441" s="6">
        <v>3432</v>
      </c>
      <c r="B3441" s="66" t="str">
        <f>IF(Data!B3441:$B$5009&lt;&gt;"",Data!B3441,"")</f>
        <v/>
      </c>
      <c r="C3441" s="66" t="str">
        <f>IF(Data!$B3441:$C$5009&lt;&gt;"",Data!C3441,"")</f>
        <v/>
      </c>
    </row>
    <row r="3442" spans="1:3">
      <c r="A3442" s="14">
        <v>3433</v>
      </c>
      <c r="B3442" s="66" t="str">
        <f>IF(Data!B3442:$B$5009&lt;&gt;"",Data!B3442,"")</f>
        <v/>
      </c>
      <c r="C3442" s="66" t="str">
        <f>IF(Data!$B3442:$C$5009&lt;&gt;"",Data!C3442,"")</f>
        <v/>
      </c>
    </row>
    <row r="3443" spans="1:3">
      <c r="A3443" s="6">
        <v>3434</v>
      </c>
      <c r="B3443" s="66" t="str">
        <f>IF(Data!B3443:$B$5009&lt;&gt;"",Data!B3443,"")</f>
        <v/>
      </c>
      <c r="C3443" s="66" t="str">
        <f>IF(Data!$B3443:$C$5009&lt;&gt;"",Data!C3443,"")</f>
        <v/>
      </c>
    </row>
    <row r="3444" spans="1:3">
      <c r="A3444" s="14">
        <v>3435</v>
      </c>
      <c r="B3444" s="66" t="str">
        <f>IF(Data!B3444:$B$5009&lt;&gt;"",Data!B3444,"")</f>
        <v/>
      </c>
      <c r="C3444" s="66" t="str">
        <f>IF(Data!$B3444:$C$5009&lt;&gt;"",Data!C3444,"")</f>
        <v/>
      </c>
    </row>
    <row r="3445" spans="1:3">
      <c r="A3445" s="6">
        <v>3436</v>
      </c>
      <c r="B3445" s="66" t="str">
        <f>IF(Data!B3445:$B$5009&lt;&gt;"",Data!B3445,"")</f>
        <v/>
      </c>
      <c r="C3445" s="66" t="str">
        <f>IF(Data!$B3445:$C$5009&lt;&gt;"",Data!C3445,"")</f>
        <v/>
      </c>
    </row>
    <row r="3446" spans="1:3">
      <c r="A3446" s="14">
        <v>3437</v>
      </c>
      <c r="B3446" s="66" t="str">
        <f>IF(Data!B3446:$B$5009&lt;&gt;"",Data!B3446,"")</f>
        <v/>
      </c>
      <c r="C3446" s="66" t="str">
        <f>IF(Data!$B3446:$C$5009&lt;&gt;"",Data!C3446,"")</f>
        <v/>
      </c>
    </row>
    <row r="3447" spans="1:3">
      <c r="A3447" s="6">
        <v>3438</v>
      </c>
      <c r="B3447" s="66" t="str">
        <f>IF(Data!B3447:$B$5009&lt;&gt;"",Data!B3447,"")</f>
        <v/>
      </c>
      <c r="C3447" s="66" t="str">
        <f>IF(Data!$B3447:$C$5009&lt;&gt;"",Data!C3447,"")</f>
        <v/>
      </c>
    </row>
    <row r="3448" spans="1:3">
      <c r="A3448" s="14">
        <v>3439</v>
      </c>
      <c r="B3448" s="66" t="str">
        <f>IF(Data!B3448:$B$5009&lt;&gt;"",Data!B3448,"")</f>
        <v/>
      </c>
      <c r="C3448" s="66" t="str">
        <f>IF(Data!$B3448:$C$5009&lt;&gt;"",Data!C3448,"")</f>
        <v/>
      </c>
    </row>
    <row r="3449" spans="1:3">
      <c r="A3449" s="6">
        <v>3440</v>
      </c>
      <c r="B3449" s="66" t="str">
        <f>IF(Data!B3449:$B$5009&lt;&gt;"",Data!B3449,"")</f>
        <v/>
      </c>
      <c r="C3449" s="66" t="str">
        <f>IF(Data!$B3449:$C$5009&lt;&gt;"",Data!C3449,"")</f>
        <v/>
      </c>
    </row>
    <row r="3450" spans="1:3">
      <c r="A3450" s="14">
        <v>3441</v>
      </c>
      <c r="B3450" s="66" t="str">
        <f>IF(Data!B3450:$B$5009&lt;&gt;"",Data!B3450,"")</f>
        <v/>
      </c>
      <c r="C3450" s="66" t="str">
        <f>IF(Data!$B3450:$C$5009&lt;&gt;"",Data!C3450,"")</f>
        <v/>
      </c>
    </row>
    <row r="3451" spans="1:3">
      <c r="A3451" s="6">
        <v>3442</v>
      </c>
      <c r="B3451" s="66" t="str">
        <f>IF(Data!B3451:$B$5009&lt;&gt;"",Data!B3451,"")</f>
        <v/>
      </c>
      <c r="C3451" s="66" t="str">
        <f>IF(Data!$B3451:$C$5009&lt;&gt;"",Data!C3451,"")</f>
        <v/>
      </c>
    </row>
    <row r="3452" spans="1:3">
      <c r="A3452" s="14">
        <v>3443</v>
      </c>
      <c r="B3452" s="66" t="str">
        <f>IF(Data!B3452:$B$5009&lt;&gt;"",Data!B3452,"")</f>
        <v/>
      </c>
      <c r="C3452" s="66" t="str">
        <f>IF(Data!$B3452:$C$5009&lt;&gt;"",Data!C3452,"")</f>
        <v/>
      </c>
    </row>
    <row r="3453" spans="1:3">
      <c r="A3453" s="6">
        <v>3444</v>
      </c>
      <c r="B3453" s="66" t="str">
        <f>IF(Data!B3453:$B$5009&lt;&gt;"",Data!B3453,"")</f>
        <v/>
      </c>
      <c r="C3453" s="66" t="str">
        <f>IF(Data!$B3453:$C$5009&lt;&gt;"",Data!C3453,"")</f>
        <v/>
      </c>
    </row>
    <row r="3454" spans="1:3">
      <c r="A3454" s="14">
        <v>3445</v>
      </c>
      <c r="B3454" s="66" t="str">
        <f>IF(Data!B3454:$B$5009&lt;&gt;"",Data!B3454,"")</f>
        <v/>
      </c>
      <c r="C3454" s="66" t="str">
        <f>IF(Data!$B3454:$C$5009&lt;&gt;"",Data!C3454,"")</f>
        <v/>
      </c>
    </row>
    <row r="3455" spans="1:3">
      <c r="A3455" s="6">
        <v>3446</v>
      </c>
      <c r="B3455" s="66" t="str">
        <f>IF(Data!B3455:$B$5009&lt;&gt;"",Data!B3455,"")</f>
        <v/>
      </c>
      <c r="C3455" s="66" t="str">
        <f>IF(Data!$B3455:$C$5009&lt;&gt;"",Data!C3455,"")</f>
        <v/>
      </c>
    </row>
    <row r="3456" spans="1:3">
      <c r="A3456" s="14">
        <v>3447</v>
      </c>
      <c r="B3456" s="66" t="str">
        <f>IF(Data!B3456:$B$5009&lt;&gt;"",Data!B3456,"")</f>
        <v/>
      </c>
      <c r="C3456" s="66" t="str">
        <f>IF(Data!$B3456:$C$5009&lt;&gt;"",Data!C3456,"")</f>
        <v/>
      </c>
    </row>
    <row r="3457" spans="1:3">
      <c r="A3457" s="6">
        <v>3448</v>
      </c>
      <c r="B3457" s="66" t="str">
        <f>IF(Data!B3457:$B$5009&lt;&gt;"",Data!B3457,"")</f>
        <v/>
      </c>
      <c r="C3457" s="66" t="str">
        <f>IF(Data!$B3457:$C$5009&lt;&gt;"",Data!C3457,"")</f>
        <v/>
      </c>
    </row>
    <row r="3458" spans="1:3">
      <c r="A3458" s="14">
        <v>3449</v>
      </c>
      <c r="B3458" s="66" t="str">
        <f>IF(Data!B3458:$B$5009&lt;&gt;"",Data!B3458,"")</f>
        <v/>
      </c>
      <c r="C3458" s="66" t="str">
        <f>IF(Data!$B3458:$C$5009&lt;&gt;"",Data!C3458,"")</f>
        <v/>
      </c>
    </row>
    <row r="3459" spans="1:3">
      <c r="A3459" s="6">
        <v>3450</v>
      </c>
      <c r="B3459" s="66" t="str">
        <f>IF(Data!B3459:$B$5009&lt;&gt;"",Data!B3459,"")</f>
        <v/>
      </c>
      <c r="C3459" s="66" t="str">
        <f>IF(Data!$B3459:$C$5009&lt;&gt;"",Data!C3459,"")</f>
        <v/>
      </c>
    </row>
    <row r="3460" spans="1:3">
      <c r="A3460" s="14">
        <v>3451</v>
      </c>
      <c r="B3460" s="66" t="str">
        <f>IF(Data!B3460:$B$5009&lt;&gt;"",Data!B3460,"")</f>
        <v/>
      </c>
      <c r="C3460" s="66" t="str">
        <f>IF(Data!$B3460:$C$5009&lt;&gt;"",Data!C3460,"")</f>
        <v/>
      </c>
    </row>
    <row r="3461" spans="1:3">
      <c r="A3461" s="6">
        <v>3452</v>
      </c>
      <c r="B3461" s="66" t="str">
        <f>IF(Data!B3461:$B$5009&lt;&gt;"",Data!B3461,"")</f>
        <v/>
      </c>
      <c r="C3461" s="66" t="str">
        <f>IF(Data!$B3461:$C$5009&lt;&gt;"",Data!C3461,"")</f>
        <v/>
      </c>
    </row>
    <row r="3462" spans="1:3">
      <c r="A3462" s="14">
        <v>3453</v>
      </c>
      <c r="B3462" s="66" t="str">
        <f>IF(Data!B3462:$B$5009&lt;&gt;"",Data!B3462,"")</f>
        <v/>
      </c>
      <c r="C3462" s="66" t="str">
        <f>IF(Data!$B3462:$C$5009&lt;&gt;"",Data!C3462,"")</f>
        <v/>
      </c>
    </row>
    <row r="3463" spans="1:3">
      <c r="A3463" s="6">
        <v>3454</v>
      </c>
      <c r="B3463" s="66" t="str">
        <f>IF(Data!B3463:$B$5009&lt;&gt;"",Data!B3463,"")</f>
        <v/>
      </c>
      <c r="C3463" s="66" t="str">
        <f>IF(Data!$B3463:$C$5009&lt;&gt;"",Data!C3463,"")</f>
        <v/>
      </c>
    </row>
    <row r="3464" spans="1:3">
      <c r="A3464" s="14">
        <v>3455</v>
      </c>
      <c r="B3464" s="66" t="str">
        <f>IF(Data!B3464:$B$5009&lt;&gt;"",Data!B3464,"")</f>
        <v/>
      </c>
      <c r="C3464" s="66" t="str">
        <f>IF(Data!$B3464:$C$5009&lt;&gt;"",Data!C3464,"")</f>
        <v/>
      </c>
    </row>
    <row r="3465" spans="1:3">
      <c r="A3465" s="6">
        <v>3456</v>
      </c>
      <c r="B3465" s="66" t="str">
        <f>IF(Data!B3465:$B$5009&lt;&gt;"",Data!B3465,"")</f>
        <v/>
      </c>
      <c r="C3465" s="66" t="str">
        <f>IF(Data!$B3465:$C$5009&lt;&gt;"",Data!C3465,"")</f>
        <v/>
      </c>
    </row>
    <row r="3466" spans="1:3">
      <c r="A3466" s="14">
        <v>3457</v>
      </c>
      <c r="B3466" s="66" t="str">
        <f>IF(Data!B3466:$B$5009&lt;&gt;"",Data!B3466,"")</f>
        <v/>
      </c>
      <c r="C3466" s="66" t="str">
        <f>IF(Data!$B3466:$C$5009&lt;&gt;"",Data!C3466,"")</f>
        <v/>
      </c>
    </row>
    <row r="3467" spans="1:3">
      <c r="A3467" s="6">
        <v>3458</v>
      </c>
      <c r="B3467" s="66" t="str">
        <f>IF(Data!B3467:$B$5009&lt;&gt;"",Data!B3467,"")</f>
        <v/>
      </c>
      <c r="C3467" s="66" t="str">
        <f>IF(Data!$B3467:$C$5009&lt;&gt;"",Data!C3467,"")</f>
        <v/>
      </c>
    </row>
    <row r="3468" spans="1:3">
      <c r="A3468" s="14">
        <v>3459</v>
      </c>
      <c r="B3468" s="66" t="str">
        <f>IF(Data!B3468:$B$5009&lt;&gt;"",Data!B3468,"")</f>
        <v/>
      </c>
      <c r="C3468" s="66" t="str">
        <f>IF(Data!$B3468:$C$5009&lt;&gt;"",Data!C3468,"")</f>
        <v/>
      </c>
    </row>
    <row r="3469" spans="1:3">
      <c r="A3469" s="6">
        <v>3460</v>
      </c>
      <c r="B3469" s="66" t="str">
        <f>IF(Data!B3469:$B$5009&lt;&gt;"",Data!B3469,"")</f>
        <v/>
      </c>
      <c r="C3469" s="66" t="str">
        <f>IF(Data!$B3469:$C$5009&lt;&gt;"",Data!C3469,"")</f>
        <v/>
      </c>
    </row>
    <row r="3470" spans="1:3">
      <c r="A3470" s="14">
        <v>3461</v>
      </c>
      <c r="B3470" s="66" t="str">
        <f>IF(Data!B3470:$B$5009&lt;&gt;"",Data!B3470,"")</f>
        <v/>
      </c>
      <c r="C3470" s="66" t="str">
        <f>IF(Data!$B3470:$C$5009&lt;&gt;"",Data!C3470,"")</f>
        <v/>
      </c>
    </row>
    <row r="3471" spans="1:3">
      <c r="A3471" s="6">
        <v>3462</v>
      </c>
      <c r="B3471" s="66" t="str">
        <f>IF(Data!B3471:$B$5009&lt;&gt;"",Data!B3471,"")</f>
        <v/>
      </c>
      <c r="C3471" s="66" t="str">
        <f>IF(Data!$B3471:$C$5009&lt;&gt;"",Data!C3471,"")</f>
        <v/>
      </c>
    </row>
    <row r="3472" spans="1:3">
      <c r="A3472" s="14">
        <v>3463</v>
      </c>
      <c r="B3472" s="66" t="str">
        <f>IF(Data!B3472:$B$5009&lt;&gt;"",Data!B3472,"")</f>
        <v/>
      </c>
      <c r="C3472" s="66" t="str">
        <f>IF(Data!$B3472:$C$5009&lt;&gt;"",Data!C3472,"")</f>
        <v/>
      </c>
    </row>
    <row r="3473" spans="1:3">
      <c r="A3473" s="6">
        <v>3464</v>
      </c>
      <c r="B3473" s="66" t="str">
        <f>IF(Data!B3473:$B$5009&lt;&gt;"",Data!B3473,"")</f>
        <v/>
      </c>
      <c r="C3473" s="66" t="str">
        <f>IF(Data!$B3473:$C$5009&lt;&gt;"",Data!C3473,"")</f>
        <v/>
      </c>
    </row>
    <row r="3474" spans="1:3">
      <c r="A3474" s="14">
        <v>3465</v>
      </c>
      <c r="B3474" s="66" t="str">
        <f>IF(Data!B3474:$B$5009&lt;&gt;"",Data!B3474,"")</f>
        <v/>
      </c>
      <c r="C3474" s="66" t="str">
        <f>IF(Data!$B3474:$C$5009&lt;&gt;"",Data!C3474,"")</f>
        <v/>
      </c>
    </row>
    <row r="3475" spans="1:3">
      <c r="A3475" s="6">
        <v>3466</v>
      </c>
      <c r="B3475" s="66" t="str">
        <f>IF(Data!B3475:$B$5009&lt;&gt;"",Data!B3475,"")</f>
        <v/>
      </c>
      <c r="C3475" s="66" t="str">
        <f>IF(Data!$B3475:$C$5009&lt;&gt;"",Data!C3475,"")</f>
        <v/>
      </c>
    </row>
    <row r="3476" spans="1:3">
      <c r="A3476" s="14">
        <v>3467</v>
      </c>
      <c r="B3476" s="66" t="str">
        <f>IF(Data!B3476:$B$5009&lt;&gt;"",Data!B3476,"")</f>
        <v/>
      </c>
      <c r="C3476" s="66" t="str">
        <f>IF(Data!$B3476:$C$5009&lt;&gt;"",Data!C3476,"")</f>
        <v/>
      </c>
    </row>
    <row r="3477" spans="1:3">
      <c r="A3477" s="6">
        <v>3468</v>
      </c>
      <c r="B3477" s="66" t="str">
        <f>IF(Data!B3477:$B$5009&lt;&gt;"",Data!B3477,"")</f>
        <v/>
      </c>
      <c r="C3477" s="66" t="str">
        <f>IF(Data!$B3477:$C$5009&lt;&gt;"",Data!C3477,"")</f>
        <v/>
      </c>
    </row>
    <row r="3478" spans="1:3">
      <c r="A3478" s="14">
        <v>3469</v>
      </c>
      <c r="B3478" s="66" t="str">
        <f>IF(Data!B3478:$B$5009&lt;&gt;"",Data!B3478,"")</f>
        <v/>
      </c>
      <c r="C3478" s="66" t="str">
        <f>IF(Data!$B3478:$C$5009&lt;&gt;"",Data!C3478,"")</f>
        <v/>
      </c>
    </row>
    <row r="3479" spans="1:3">
      <c r="A3479" s="6">
        <v>3470</v>
      </c>
      <c r="B3479" s="66" t="str">
        <f>IF(Data!B3479:$B$5009&lt;&gt;"",Data!B3479,"")</f>
        <v/>
      </c>
      <c r="C3479" s="66" t="str">
        <f>IF(Data!$B3479:$C$5009&lt;&gt;"",Data!C3479,"")</f>
        <v/>
      </c>
    </row>
    <row r="3480" spans="1:3">
      <c r="A3480" s="14">
        <v>3471</v>
      </c>
      <c r="B3480" s="66" t="str">
        <f>IF(Data!B3480:$B$5009&lt;&gt;"",Data!B3480,"")</f>
        <v/>
      </c>
      <c r="C3480" s="66" t="str">
        <f>IF(Data!$B3480:$C$5009&lt;&gt;"",Data!C3480,"")</f>
        <v/>
      </c>
    </row>
    <row r="3481" spans="1:3">
      <c r="A3481" s="6">
        <v>3472</v>
      </c>
      <c r="B3481" s="66" t="str">
        <f>IF(Data!B3481:$B$5009&lt;&gt;"",Data!B3481,"")</f>
        <v/>
      </c>
      <c r="C3481" s="66" t="str">
        <f>IF(Data!$B3481:$C$5009&lt;&gt;"",Data!C3481,"")</f>
        <v/>
      </c>
    </row>
    <row r="3482" spans="1:3">
      <c r="A3482" s="14">
        <v>3473</v>
      </c>
      <c r="B3482" s="66" t="str">
        <f>IF(Data!B3482:$B$5009&lt;&gt;"",Data!B3482,"")</f>
        <v/>
      </c>
      <c r="C3482" s="66" t="str">
        <f>IF(Data!$B3482:$C$5009&lt;&gt;"",Data!C3482,"")</f>
        <v/>
      </c>
    </row>
    <row r="3483" spans="1:3">
      <c r="A3483" s="6">
        <v>3474</v>
      </c>
      <c r="B3483" s="66" t="str">
        <f>IF(Data!B3483:$B$5009&lt;&gt;"",Data!B3483,"")</f>
        <v/>
      </c>
      <c r="C3483" s="66" t="str">
        <f>IF(Data!$B3483:$C$5009&lt;&gt;"",Data!C3483,"")</f>
        <v/>
      </c>
    </row>
    <row r="3484" spans="1:3">
      <c r="A3484" s="14">
        <v>3475</v>
      </c>
      <c r="B3484" s="66" t="str">
        <f>IF(Data!B3484:$B$5009&lt;&gt;"",Data!B3484,"")</f>
        <v/>
      </c>
      <c r="C3484" s="66" t="str">
        <f>IF(Data!$B3484:$C$5009&lt;&gt;"",Data!C3484,"")</f>
        <v/>
      </c>
    </row>
    <row r="3485" spans="1:3">
      <c r="A3485" s="6">
        <v>3476</v>
      </c>
      <c r="B3485" s="66" t="str">
        <f>IF(Data!B3485:$B$5009&lt;&gt;"",Data!B3485,"")</f>
        <v/>
      </c>
      <c r="C3485" s="66" t="str">
        <f>IF(Data!$B3485:$C$5009&lt;&gt;"",Data!C3485,"")</f>
        <v/>
      </c>
    </row>
    <row r="3486" spans="1:3">
      <c r="A3486" s="14">
        <v>3477</v>
      </c>
      <c r="B3486" s="66" t="str">
        <f>IF(Data!B3486:$B$5009&lt;&gt;"",Data!B3486,"")</f>
        <v/>
      </c>
      <c r="C3486" s="66" t="str">
        <f>IF(Data!$B3486:$C$5009&lt;&gt;"",Data!C3486,"")</f>
        <v/>
      </c>
    </row>
    <row r="3487" spans="1:3">
      <c r="A3487" s="6">
        <v>3478</v>
      </c>
      <c r="B3487" s="66" t="str">
        <f>IF(Data!B3487:$B$5009&lt;&gt;"",Data!B3487,"")</f>
        <v/>
      </c>
      <c r="C3487" s="66" t="str">
        <f>IF(Data!$B3487:$C$5009&lt;&gt;"",Data!C3487,"")</f>
        <v/>
      </c>
    </row>
    <row r="3488" spans="1:3">
      <c r="A3488" s="14">
        <v>3479</v>
      </c>
      <c r="B3488" s="66" t="str">
        <f>IF(Data!B3488:$B$5009&lt;&gt;"",Data!B3488,"")</f>
        <v/>
      </c>
      <c r="C3488" s="66" t="str">
        <f>IF(Data!$B3488:$C$5009&lt;&gt;"",Data!C3488,"")</f>
        <v/>
      </c>
    </row>
    <row r="3489" spans="1:3">
      <c r="A3489" s="6">
        <v>3480</v>
      </c>
      <c r="B3489" s="66" t="str">
        <f>IF(Data!B3489:$B$5009&lt;&gt;"",Data!B3489,"")</f>
        <v/>
      </c>
      <c r="C3489" s="66" t="str">
        <f>IF(Data!$B3489:$C$5009&lt;&gt;"",Data!C3489,"")</f>
        <v/>
      </c>
    </row>
    <row r="3490" spans="1:3">
      <c r="A3490" s="14">
        <v>3481</v>
      </c>
      <c r="B3490" s="66" t="str">
        <f>IF(Data!B3490:$B$5009&lt;&gt;"",Data!B3490,"")</f>
        <v/>
      </c>
      <c r="C3490" s="66" t="str">
        <f>IF(Data!$B3490:$C$5009&lt;&gt;"",Data!C3490,"")</f>
        <v/>
      </c>
    </row>
    <row r="3491" spans="1:3">
      <c r="A3491" s="6">
        <v>3482</v>
      </c>
      <c r="B3491" s="66" t="str">
        <f>IF(Data!B3491:$B$5009&lt;&gt;"",Data!B3491,"")</f>
        <v/>
      </c>
      <c r="C3491" s="66" t="str">
        <f>IF(Data!$B3491:$C$5009&lt;&gt;"",Data!C3491,"")</f>
        <v/>
      </c>
    </row>
    <row r="3492" spans="1:3">
      <c r="A3492" s="14">
        <v>3483</v>
      </c>
      <c r="B3492" s="66" t="str">
        <f>IF(Data!B3492:$B$5009&lt;&gt;"",Data!B3492,"")</f>
        <v/>
      </c>
      <c r="C3492" s="66" t="str">
        <f>IF(Data!$B3492:$C$5009&lt;&gt;"",Data!C3492,"")</f>
        <v/>
      </c>
    </row>
    <row r="3493" spans="1:3">
      <c r="A3493" s="6">
        <v>3484</v>
      </c>
      <c r="B3493" s="66" t="str">
        <f>IF(Data!B3493:$B$5009&lt;&gt;"",Data!B3493,"")</f>
        <v/>
      </c>
      <c r="C3493" s="66" t="str">
        <f>IF(Data!$B3493:$C$5009&lt;&gt;"",Data!C3493,"")</f>
        <v/>
      </c>
    </row>
    <row r="3494" spans="1:3">
      <c r="A3494" s="14">
        <v>3485</v>
      </c>
      <c r="B3494" s="66" t="str">
        <f>IF(Data!B3494:$B$5009&lt;&gt;"",Data!B3494,"")</f>
        <v/>
      </c>
      <c r="C3494" s="66" t="str">
        <f>IF(Data!$B3494:$C$5009&lt;&gt;"",Data!C3494,"")</f>
        <v/>
      </c>
    </row>
    <row r="3495" spans="1:3">
      <c r="A3495" s="6">
        <v>3486</v>
      </c>
      <c r="B3495" s="66" t="str">
        <f>IF(Data!B3495:$B$5009&lt;&gt;"",Data!B3495,"")</f>
        <v/>
      </c>
      <c r="C3495" s="66" t="str">
        <f>IF(Data!$B3495:$C$5009&lt;&gt;"",Data!C3495,"")</f>
        <v/>
      </c>
    </row>
    <row r="3496" spans="1:3">
      <c r="A3496" s="14">
        <v>3487</v>
      </c>
      <c r="B3496" s="66" t="str">
        <f>IF(Data!B3496:$B$5009&lt;&gt;"",Data!B3496,"")</f>
        <v/>
      </c>
      <c r="C3496" s="66" t="str">
        <f>IF(Data!$B3496:$C$5009&lt;&gt;"",Data!C3496,"")</f>
        <v/>
      </c>
    </row>
    <row r="3497" spans="1:3">
      <c r="A3497" s="6">
        <v>3488</v>
      </c>
      <c r="B3497" s="66" t="str">
        <f>IF(Data!B3497:$B$5009&lt;&gt;"",Data!B3497,"")</f>
        <v/>
      </c>
      <c r="C3497" s="66" t="str">
        <f>IF(Data!$B3497:$C$5009&lt;&gt;"",Data!C3497,"")</f>
        <v/>
      </c>
    </row>
    <row r="3498" spans="1:3">
      <c r="A3498" s="14">
        <v>3489</v>
      </c>
      <c r="B3498" s="66" t="str">
        <f>IF(Data!B3498:$B$5009&lt;&gt;"",Data!B3498,"")</f>
        <v/>
      </c>
      <c r="C3498" s="66" t="str">
        <f>IF(Data!$B3498:$C$5009&lt;&gt;"",Data!C3498,"")</f>
        <v/>
      </c>
    </row>
    <row r="3499" spans="1:3">
      <c r="A3499" s="6">
        <v>3490</v>
      </c>
      <c r="B3499" s="66" t="str">
        <f>IF(Data!B3499:$B$5009&lt;&gt;"",Data!B3499,"")</f>
        <v/>
      </c>
      <c r="C3499" s="66" t="str">
        <f>IF(Data!$B3499:$C$5009&lt;&gt;"",Data!C3499,"")</f>
        <v/>
      </c>
    </row>
    <row r="3500" spans="1:3">
      <c r="A3500" s="14">
        <v>3491</v>
      </c>
      <c r="B3500" s="66" t="str">
        <f>IF(Data!B3500:$B$5009&lt;&gt;"",Data!B3500,"")</f>
        <v/>
      </c>
      <c r="C3500" s="66" t="str">
        <f>IF(Data!$B3500:$C$5009&lt;&gt;"",Data!C3500,"")</f>
        <v/>
      </c>
    </row>
    <row r="3501" spans="1:3">
      <c r="A3501" s="6">
        <v>3492</v>
      </c>
      <c r="B3501" s="66" t="str">
        <f>IF(Data!B3501:$B$5009&lt;&gt;"",Data!B3501,"")</f>
        <v/>
      </c>
      <c r="C3501" s="66" t="str">
        <f>IF(Data!$B3501:$C$5009&lt;&gt;"",Data!C3501,"")</f>
        <v/>
      </c>
    </row>
    <row r="3502" spans="1:3">
      <c r="A3502" s="14">
        <v>3493</v>
      </c>
      <c r="B3502" s="66" t="str">
        <f>IF(Data!B3502:$B$5009&lt;&gt;"",Data!B3502,"")</f>
        <v/>
      </c>
      <c r="C3502" s="66" t="str">
        <f>IF(Data!$B3502:$C$5009&lt;&gt;"",Data!C3502,"")</f>
        <v/>
      </c>
    </row>
    <row r="3503" spans="1:3">
      <c r="A3503" s="6">
        <v>3494</v>
      </c>
      <c r="B3503" s="66" t="str">
        <f>IF(Data!B3503:$B$5009&lt;&gt;"",Data!B3503,"")</f>
        <v/>
      </c>
      <c r="C3503" s="66" t="str">
        <f>IF(Data!$B3503:$C$5009&lt;&gt;"",Data!C3503,"")</f>
        <v/>
      </c>
    </row>
    <row r="3504" spans="1:3">
      <c r="A3504" s="14">
        <v>3495</v>
      </c>
      <c r="B3504" s="66" t="str">
        <f>IF(Data!B3504:$B$5009&lt;&gt;"",Data!B3504,"")</f>
        <v/>
      </c>
      <c r="C3504" s="66" t="str">
        <f>IF(Data!$B3504:$C$5009&lt;&gt;"",Data!C3504,"")</f>
        <v/>
      </c>
    </row>
    <row r="3505" spans="1:3">
      <c r="A3505" s="6">
        <v>3496</v>
      </c>
      <c r="B3505" s="66" t="str">
        <f>IF(Data!B3505:$B$5009&lt;&gt;"",Data!B3505,"")</f>
        <v/>
      </c>
      <c r="C3505" s="66" t="str">
        <f>IF(Data!$B3505:$C$5009&lt;&gt;"",Data!C3505,"")</f>
        <v/>
      </c>
    </row>
    <row r="3506" spans="1:3">
      <c r="A3506" s="14">
        <v>3497</v>
      </c>
      <c r="B3506" s="66" t="str">
        <f>IF(Data!B3506:$B$5009&lt;&gt;"",Data!B3506,"")</f>
        <v/>
      </c>
      <c r="C3506" s="66" t="str">
        <f>IF(Data!$B3506:$C$5009&lt;&gt;"",Data!C3506,"")</f>
        <v/>
      </c>
    </row>
    <row r="3507" spans="1:3">
      <c r="A3507" s="6">
        <v>3498</v>
      </c>
      <c r="B3507" s="66" t="str">
        <f>IF(Data!B3507:$B$5009&lt;&gt;"",Data!B3507,"")</f>
        <v/>
      </c>
      <c r="C3507" s="66" t="str">
        <f>IF(Data!$B3507:$C$5009&lt;&gt;"",Data!C3507,"")</f>
        <v/>
      </c>
    </row>
    <row r="3508" spans="1:3">
      <c r="A3508" s="14">
        <v>3499</v>
      </c>
      <c r="B3508" s="66" t="str">
        <f>IF(Data!B3508:$B$5009&lt;&gt;"",Data!B3508,"")</f>
        <v/>
      </c>
      <c r="C3508" s="66" t="str">
        <f>IF(Data!$B3508:$C$5009&lt;&gt;"",Data!C3508,"")</f>
        <v/>
      </c>
    </row>
    <row r="3509" spans="1:3">
      <c r="A3509" s="6">
        <v>3500</v>
      </c>
      <c r="B3509" s="66" t="str">
        <f>IF(Data!B3509:$B$5009&lt;&gt;"",Data!B3509,"")</f>
        <v/>
      </c>
      <c r="C3509" s="66" t="str">
        <f>IF(Data!$B3509:$C$5009&lt;&gt;"",Data!C3509,"")</f>
        <v/>
      </c>
    </row>
    <row r="3510" spans="1:3">
      <c r="A3510" s="14">
        <v>3501</v>
      </c>
      <c r="B3510" s="66" t="str">
        <f>IF(Data!B3510:$B$5009&lt;&gt;"",Data!B3510,"")</f>
        <v/>
      </c>
      <c r="C3510" s="66" t="str">
        <f>IF(Data!$B3510:$C$5009&lt;&gt;"",Data!C3510,"")</f>
        <v/>
      </c>
    </row>
    <row r="3511" spans="1:3">
      <c r="A3511" s="6">
        <v>3502</v>
      </c>
      <c r="B3511" s="66" t="str">
        <f>IF(Data!B3511:$B$5009&lt;&gt;"",Data!B3511,"")</f>
        <v/>
      </c>
      <c r="C3511" s="66" t="str">
        <f>IF(Data!$B3511:$C$5009&lt;&gt;"",Data!C3511,"")</f>
        <v/>
      </c>
    </row>
    <row r="3512" spans="1:3">
      <c r="A3512" s="14">
        <v>3503</v>
      </c>
      <c r="B3512" s="66" t="str">
        <f>IF(Data!B3512:$B$5009&lt;&gt;"",Data!B3512,"")</f>
        <v/>
      </c>
      <c r="C3512" s="66" t="str">
        <f>IF(Data!$B3512:$C$5009&lt;&gt;"",Data!C3512,"")</f>
        <v/>
      </c>
    </row>
    <row r="3513" spans="1:3">
      <c r="A3513" s="6">
        <v>3504</v>
      </c>
      <c r="B3513" s="66" t="str">
        <f>IF(Data!B3513:$B$5009&lt;&gt;"",Data!B3513,"")</f>
        <v/>
      </c>
      <c r="C3513" s="66" t="str">
        <f>IF(Data!$B3513:$C$5009&lt;&gt;"",Data!C3513,"")</f>
        <v/>
      </c>
    </row>
    <row r="3514" spans="1:3">
      <c r="A3514" s="14">
        <v>3505</v>
      </c>
      <c r="B3514" s="66" t="str">
        <f>IF(Data!B3514:$B$5009&lt;&gt;"",Data!B3514,"")</f>
        <v/>
      </c>
      <c r="C3514" s="66" t="str">
        <f>IF(Data!$B3514:$C$5009&lt;&gt;"",Data!C3514,"")</f>
        <v/>
      </c>
    </row>
    <row r="3515" spans="1:3">
      <c r="A3515" s="6">
        <v>3506</v>
      </c>
      <c r="B3515" s="66" t="str">
        <f>IF(Data!B3515:$B$5009&lt;&gt;"",Data!B3515,"")</f>
        <v/>
      </c>
      <c r="C3515" s="66" t="str">
        <f>IF(Data!$B3515:$C$5009&lt;&gt;"",Data!C3515,"")</f>
        <v/>
      </c>
    </row>
    <row r="3516" spans="1:3">
      <c r="A3516" s="14">
        <v>3507</v>
      </c>
      <c r="B3516" s="66" t="str">
        <f>IF(Data!B3516:$B$5009&lt;&gt;"",Data!B3516,"")</f>
        <v/>
      </c>
      <c r="C3516" s="66" t="str">
        <f>IF(Data!$B3516:$C$5009&lt;&gt;"",Data!C3516,"")</f>
        <v/>
      </c>
    </row>
    <row r="3517" spans="1:3">
      <c r="A3517" s="6">
        <v>3508</v>
      </c>
      <c r="B3517" s="66" t="str">
        <f>IF(Data!B3517:$B$5009&lt;&gt;"",Data!B3517,"")</f>
        <v/>
      </c>
      <c r="C3517" s="66" t="str">
        <f>IF(Data!$B3517:$C$5009&lt;&gt;"",Data!C3517,"")</f>
        <v/>
      </c>
    </row>
    <row r="3518" spans="1:3">
      <c r="A3518" s="14">
        <v>3509</v>
      </c>
      <c r="B3518" s="66" t="str">
        <f>IF(Data!B3518:$B$5009&lt;&gt;"",Data!B3518,"")</f>
        <v/>
      </c>
      <c r="C3518" s="66" t="str">
        <f>IF(Data!$B3518:$C$5009&lt;&gt;"",Data!C3518,"")</f>
        <v/>
      </c>
    </row>
    <row r="3519" spans="1:3">
      <c r="A3519" s="6">
        <v>3510</v>
      </c>
      <c r="B3519" s="66" t="str">
        <f>IF(Data!B3519:$B$5009&lt;&gt;"",Data!B3519,"")</f>
        <v/>
      </c>
      <c r="C3519" s="66" t="str">
        <f>IF(Data!$B3519:$C$5009&lt;&gt;"",Data!C3519,"")</f>
        <v/>
      </c>
    </row>
    <row r="3520" spans="1:3">
      <c r="A3520" s="14">
        <v>3511</v>
      </c>
      <c r="B3520" s="66" t="str">
        <f>IF(Data!B3520:$B$5009&lt;&gt;"",Data!B3520,"")</f>
        <v/>
      </c>
      <c r="C3520" s="66" t="str">
        <f>IF(Data!$B3520:$C$5009&lt;&gt;"",Data!C3520,"")</f>
        <v/>
      </c>
    </row>
    <row r="3521" spans="1:3">
      <c r="A3521" s="6">
        <v>3512</v>
      </c>
      <c r="B3521" s="66" t="str">
        <f>IF(Data!B3521:$B$5009&lt;&gt;"",Data!B3521,"")</f>
        <v/>
      </c>
      <c r="C3521" s="66" t="str">
        <f>IF(Data!$B3521:$C$5009&lt;&gt;"",Data!C3521,"")</f>
        <v/>
      </c>
    </row>
    <row r="3522" spans="1:3">
      <c r="A3522" s="14">
        <v>3513</v>
      </c>
      <c r="B3522" s="66" t="str">
        <f>IF(Data!B3522:$B$5009&lt;&gt;"",Data!B3522,"")</f>
        <v/>
      </c>
      <c r="C3522" s="66" t="str">
        <f>IF(Data!$B3522:$C$5009&lt;&gt;"",Data!C3522,"")</f>
        <v/>
      </c>
    </row>
    <row r="3523" spans="1:3">
      <c r="A3523" s="6">
        <v>3514</v>
      </c>
      <c r="B3523" s="66" t="str">
        <f>IF(Data!B3523:$B$5009&lt;&gt;"",Data!B3523,"")</f>
        <v/>
      </c>
      <c r="C3523" s="66" t="str">
        <f>IF(Data!$B3523:$C$5009&lt;&gt;"",Data!C3523,"")</f>
        <v/>
      </c>
    </row>
    <row r="3524" spans="1:3">
      <c r="A3524" s="14">
        <v>3515</v>
      </c>
      <c r="B3524" s="66" t="str">
        <f>IF(Data!B3524:$B$5009&lt;&gt;"",Data!B3524,"")</f>
        <v/>
      </c>
      <c r="C3524" s="66" t="str">
        <f>IF(Data!$B3524:$C$5009&lt;&gt;"",Data!C3524,"")</f>
        <v/>
      </c>
    </row>
    <row r="3525" spans="1:3">
      <c r="A3525" s="6">
        <v>3516</v>
      </c>
      <c r="B3525" s="66" t="str">
        <f>IF(Data!B3525:$B$5009&lt;&gt;"",Data!B3525,"")</f>
        <v/>
      </c>
      <c r="C3525" s="66" t="str">
        <f>IF(Data!$B3525:$C$5009&lt;&gt;"",Data!C3525,"")</f>
        <v/>
      </c>
    </row>
    <row r="3526" spans="1:3">
      <c r="A3526" s="14">
        <v>3517</v>
      </c>
      <c r="B3526" s="66" t="str">
        <f>IF(Data!B3526:$B$5009&lt;&gt;"",Data!B3526,"")</f>
        <v/>
      </c>
      <c r="C3526" s="66" t="str">
        <f>IF(Data!$B3526:$C$5009&lt;&gt;"",Data!C3526,"")</f>
        <v/>
      </c>
    </row>
    <row r="3527" spans="1:3">
      <c r="A3527" s="6">
        <v>3518</v>
      </c>
      <c r="B3527" s="66" t="str">
        <f>IF(Data!B3527:$B$5009&lt;&gt;"",Data!B3527,"")</f>
        <v/>
      </c>
      <c r="C3527" s="66" t="str">
        <f>IF(Data!$B3527:$C$5009&lt;&gt;"",Data!C3527,"")</f>
        <v/>
      </c>
    </row>
    <row r="3528" spans="1:3">
      <c r="A3528" s="14">
        <v>3519</v>
      </c>
      <c r="B3528" s="66" t="str">
        <f>IF(Data!B3528:$B$5009&lt;&gt;"",Data!B3528,"")</f>
        <v/>
      </c>
      <c r="C3528" s="66" t="str">
        <f>IF(Data!$B3528:$C$5009&lt;&gt;"",Data!C3528,"")</f>
        <v/>
      </c>
    </row>
    <row r="3529" spans="1:3">
      <c r="A3529" s="6">
        <v>3520</v>
      </c>
      <c r="B3529" s="66" t="str">
        <f>IF(Data!B3529:$B$5009&lt;&gt;"",Data!B3529,"")</f>
        <v/>
      </c>
      <c r="C3529" s="66" t="str">
        <f>IF(Data!$B3529:$C$5009&lt;&gt;"",Data!C3529,"")</f>
        <v/>
      </c>
    </row>
    <row r="3530" spans="1:3">
      <c r="A3530" s="14">
        <v>3521</v>
      </c>
      <c r="B3530" s="66" t="str">
        <f>IF(Data!B3530:$B$5009&lt;&gt;"",Data!B3530,"")</f>
        <v/>
      </c>
      <c r="C3530" s="66" t="str">
        <f>IF(Data!$B3530:$C$5009&lt;&gt;"",Data!C3530,"")</f>
        <v/>
      </c>
    </row>
    <row r="3531" spans="1:3">
      <c r="A3531" s="6">
        <v>3522</v>
      </c>
      <c r="B3531" s="66" t="str">
        <f>IF(Data!B3531:$B$5009&lt;&gt;"",Data!B3531,"")</f>
        <v/>
      </c>
      <c r="C3531" s="66" t="str">
        <f>IF(Data!$B3531:$C$5009&lt;&gt;"",Data!C3531,"")</f>
        <v/>
      </c>
    </row>
    <row r="3532" spans="1:3">
      <c r="A3532" s="14">
        <v>3523</v>
      </c>
      <c r="B3532" s="66" t="str">
        <f>IF(Data!B3532:$B$5009&lt;&gt;"",Data!B3532,"")</f>
        <v/>
      </c>
      <c r="C3532" s="66" t="str">
        <f>IF(Data!$B3532:$C$5009&lt;&gt;"",Data!C3532,"")</f>
        <v/>
      </c>
    </row>
    <row r="3533" spans="1:3">
      <c r="A3533" s="6">
        <v>3524</v>
      </c>
      <c r="B3533" s="66" t="str">
        <f>IF(Data!B3533:$B$5009&lt;&gt;"",Data!B3533,"")</f>
        <v/>
      </c>
      <c r="C3533" s="66" t="str">
        <f>IF(Data!$B3533:$C$5009&lt;&gt;"",Data!C3533,"")</f>
        <v/>
      </c>
    </row>
    <row r="3534" spans="1:3">
      <c r="A3534" s="14">
        <v>3525</v>
      </c>
      <c r="B3534" s="66" t="str">
        <f>IF(Data!B3534:$B$5009&lt;&gt;"",Data!B3534,"")</f>
        <v/>
      </c>
      <c r="C3534" s="66" t="str">
        <f>IF(Data!$B3534:$C$5009&lt;&gt;"",Data!C3534,"")</f>
        <v/>
      </c>
    </row>
    <row r="3535" spans="1:3">
      <c r="A3535" s="6">
        <v>3526</v>
      </c>
      <c r="B3535" s="66" t="str">
        <f>IF(Data!B3535:$B$5009&lt;&gt;"",Data!B3535,"")</f>
        <v/>
      </c>
      <c r="C3535" s="66" t="str">
        <f>IF(Data!$B3535:$C$5009&lt;&gt;"",Data!C3535,"")</f>
        <v/>
      </c>
    </row>
    <row r="3536" spans="1:3">
      <c r="A3536" s="14">
        <v>3527</v>
      </c>
      <c r="B3536" s="66" t="str">
        <f>IF(Data!B3536:$B$5009&lt;&gt;"",Data!B3536,"")</f>
        <v/>
      </c>
      <c r="C3536" s="66" t="str">
        <f>IF(Data!$B3536:$C$5009&lt;&gt;"",Data!C3536,"")</f>
        <v/>
      </c>
    </row>
    <row r="3537" spans="1:3">
      <c r="A3537" s="6">
        <v>3528</v>
      </c>
      <c r="B3537" s="66" t="str">
        <f>IF(Data!B3537:$B$5009&lt;&gt;"",Data!B3537,"")</f>
        <v/>
      </c>
      <c r="C3537" s="66" t="str">
        <f>IF(Data!$B3537:$C$5009&lt;&gt;"",Data!C3537,"")</f>
        <v/>
      </c>
    </row>
    <row r="3538" spans="1:3">
      <c r="A3538" s="14">
        <v>3529</v>
      </c>
      <c r="B3538" s="66" t="str">
        <f>IF(Data!B3538:$B$5009&lt;&gt;"",Data!B3538,"")</f>
        <v/>
      </c>
      <c r="C3538" s="66" t="str">
        <f>IF(Data!$B3538:$C$5009&lt;&gt;"",Data!C3538,"")</f>
        <v/>
      </c>
    </row>
    <row r="3539" spans="1:3">
      <c r="A3539" s="6">
        <v>3530</v>
      </c>
      <c r="B3539" s="66" t="str">
        <f>IF(Data!B3539:$B$5009&lt;&gt;"",Data!B3539,"")</f>
        <v/>
      </c>
      <c r="C3539" s="66" t="str">
        <f>IF(Data!$B3539:$C$5009&lt;&gt;"",Data!C3539,"")</f>
        <v/>
      </c>
    </row>
    <row r="3540" spans="1:3">
      <c r="A3540" s="14">
        <v>3531</v>
      </c>
      <c r="B3540" s="66" t="str">
        <f>IF(Data!B3540:$B$5009&lt;&gt;"",Data!B3540,"")</f>
        <v/>
      </c>
      <c r="C3540" s="66" t="str">
        <f>IF(Data!$B3540:$C$5009&lt;&gt;"",Data!C3540,"")</f>
        <v/>
      </c>
    </row>
    <row r="3541" spans="1:3">
      <c r="A3541" s="6">
        <v>3532</v>
      </c>
      <c r="B3541" s="66" t="str">
        <f>IF(Data!B3541:$B$5009&lt;&gt;"",Data!B3541,"")</f>
        <v/>
      </c>
      <c r="C3541" s="66" t="str">
        <f>IF(Data!$B3541:$C$5009&lt;&gt;"",Data!C3541,"")</f>
        <v/>
      </c>
    </row>
    <row r="3542" spans="1:3">
      <c r="A3542" s="14">
        <v>3533</v>
      </c>
      <c r="B3542" s="66" t="str">
        <f>IF(Data!B3542:$B$5009&lt;&gt;"",Data!B3542,"")</f>
        <v/>
      </c>
      <c r="C3542" s="66" t="str">
        <f>IF(Data!$B3542:$C$5009&lt;&gt;"",Data!C3542,"")</f>
        <v/>
      </c>
    </row>
    <row r="3543" spans="1:3">
      <c r="A3543" s="6">
        <v>3534</v>
      </c>
      <c r="B3543" s="66" t="str">
        <f>IF(Data!B3543:$B$5009&lt;&gt;"",Data!B3543,"")</f>
        <v/>
      </c>
      <c r="C3543" s="66" t="str">
        <f>IF(Data!$B3543:$C$5009&lt;&gt;"",Data!C3543,"")</f>
        <v/>
      </c>
    </row>
    <row r="3544" spans="1:3">
      <c r="A3544" s="14">
        <v>3535</v>
      </c>
      <c r="B3544" s="66" t="str">
        <f>IF(Data!B3544:$B$5009&lt;&gt;"",Data!B3544,"")</f>
        <v/>
      </c>
      <c r="C3544" s="66" t="str">
        <f>IF(Data!$B3544:$C$5009&lt;&gt;"",Data!C3544,"")</f>
        <v/>
      </c>
    </row>
    <row r="3545" spans="1:3">
      <c r="A3545" s="6">
        <v>3536</v>
      </c>
      <c r="B3545" s="66" t="str">
        <f>IF(Data!B3545:$B$5009&lt;&gt;"",Data!B3545,"")</f>
        <v/>
      </c>
      <c r="C3545" s="66" t="str">
        <f>IF(Data!$B3545:$C$5009&lt;&gt;"",Data!C3545,"")</f>
        <v/>
      </c>
    </row>
    <row r="3546" spans="1:3">
      <c r="A3546" s="14">
        <v>3537</v>
      </c>
      <c r="B3546" s="66" t="str">
        <f>IF(Data!B3546:$B$5009&lt;&gt;"",Data!B3546,"")</f>
        <v/>
      </c>
      <c r="C3546" s="66" t="str">
        <f>IF(Data!$B3546:$C$5009&lt;&gt;"",Data!C3546,"")</f>
        <v/>
      </c>
    </row>
    <row r="3547" spans="1:3">
      <c r="A3547" s="6">
        <v>3538</v>
      </c>
      <c r="B3547" s="66" t="str">
        <f>IF(Data!B3547:$B$5009&lt;&gt;"",Data!B3547,"")</f>
        <v/>
      </c>
      <c r="C3547" s="66" t="str">
        <f>IF(Data!$B3547:$C$5009&lt;&gt;"",Data!C3547,"")</f>
        <v/>
      </c>
    </row>
    <row r="3548" spans="1:3">
      <c r="A3548" s="14">
        <v>3539</v>
      </c>
      <c r="B3548" s="66" t="str">
        <f>IF(Data!B3548:$B$5009&lt;&gt;"",Data!B3548,"")</f>
        <v/>
      </c>
      <c r="C3548" s="66" t="str">
        <f>IF(Data!$B3548:$C$5009&lt;&gt;"",Data!C3548,"")</f>
        <v/>
      </c>
    </row>
    <row r="3549" spans="1:3">
      <c r="A3549" s="6">
        <v>3540</v>
      </c>
      <c r="B3549" s="66" t="str">
        <f>IF(Data!B3549:$B$5009&lt;&gt;"",Data!B3549,"")</f>
        <v/>
      </c>
      <c r="C3549" s="66" t="str">
        <f>IF(Data!$B3549:$C$5009&lt;&gt;"",Data!C3549,"")</f>
        <v/>
      </c>
    </row>
    <row r="3550" spans="1:3">
      <c r="A3550" s="14">
        <v>3541</v>
      </c>
      <c r="B3550" s="66" t="str">
        <f>IF(Data!B3550:$B$5009&lt;&gt;"",Data!B3550,"")</f>
        <v/>
      </c>
      <c r="C3550" s="66" t="str">
        <f>IF(Data!$B3550:$C$5009&lt;&gt;"",Data!C3550,"")</f>
        <v/>
      </c>
    </row>
    <row r="3551" spans="1:3">
      <c r="A3551" s="6">
        <v>3542</v>
      </c>
      <c r="B3551" s="66" t="str">
        <f>IF(Data!B3551:$B$5009&lt;&gt;"",Data!B3551,"")</f>
        <v/>
      </c>
      <c r="C3551" s="66" t="str">
        <f>IF(Data!$B3551:$C$5009&lt;&gt;"",Data!C3551,"")</f>
        <v/>
      </c>
    </row>
    <row r="3552" spans="1:3">
      <c r="A3552" s="14">
        <v>3543</v>
      </c>
      <c r="B3552" s="66" t="str">
        <f>IF(Data!B3552:$B$5009&lt;&gt;"",Data!B3552,"")</f>
        <v/>
      </c>
      <c r="C3552" s="66" t="str">
        <f>IF(Data!$B3552:$C$5009&lt;&gt;"",Data!C3552,"")</f>
        <v/>
      </c>
    </row>
    <row r="3553" spans="1:3">
      <c r="A3553" s="6">
        <v>3544</v>
      </c>
      <c r="B3553" s="66" t="str">
        <f>IF(Data!B3553:$B$5009&lt;&gt;"",Data!B3553,"")</f>
        <v/>
      </c>
      <c r="C3553" s="66" t="str">
        <f>IF(Data!$B3553:$C$5009&lt;&gt;"",Data!C3553,"")</f>
        <v/>
      </c>
    </row>
    <row r="3554" spans="1:3">
      <c r="A3554" s="14">
        <v>3545</v>
      </c>
      <c r="B3554" s="66" t="str">
        <f>IF(Data!B3554:$B$5009&lt;&gt;"",Data!B3554,"")</f>
        <v/>
      </c>
      <c r="C3554" s="66" t="str">
        <f>IF(Data!$B3554:$C$5009&lt;&gt;"",Data!C3554,"")</f>
        <v/>
      </c>
    </row>
    <row r="3555" spans="1:3">
      <c r="A3555" s="6">
        <v>3546</v>
      </c>
      <c r="B3555" s="66" t="str">
        <f>IF(Data!B3555:$B$5009&lt;&gt;"",Data!B3555,"")</f>
        <v/>
      </c>
      <c r="C3555" s="66" t="str">
        <f>IF(Data!$B3555:$C$5009&lt;&gt;"",Data!C3555,"")</f>
        <v/>
      </c>
    </row>
    <row r="3556" spans="1:3">
      <c r="A3556" s="14">
        <v>3547</v>
      </c>
      <c r="B3556" s="66" t="str">
        <f>IF(Data!B3556:$B$5009&lt;&gt;"",Data!B3556,"")</f>
        <v/>
      </c>
      <c r="C3556" s="66" t="str">
        <f>IF(Data!$B3556:$C$5009&lt;&gt;"",Data!C3556,"")</f>
        <v/>
      </c>
    </row>
    <row r="3557" spans="1:3">
      <c r="A3557" s="6">
        <v>3548</v>
      </c>
      <c r="B3557" s="66" t="str">
        <f>IF(Data!B3557:$B$5009&lt;&gt;"",Data!B3557,"")</f>
        <v/>
      </c>
      <c r="C3557" s="66" t="str">
        <f>IF(Data!$B3557:$C$5009&lt;&gt;"",Data!C3557,"")</f>
        <v/>
      </c>
    </row>
    <row r="3558" spans="1:3">
      <c r="A3558" s="14">
        <v>3549</v>
      </c>
      <c r="B3558" s="66" t="str">
        <f>IF(Data!B3558:$B$5009&lt;&gt;"",Data!B3558,"")</f>
        <v/>
      </c>
      <c r="C3558" s="66" t="str">
        <f>IF(Data!$B3558:$C$5009&lt;&gt;"",Data!C3558,"")</f>
        <v/>
      </c>
    </row>
    <row r="3559" spans="1:3">
      <c r="A3559" s="6">
        <v>3550</v>
      </c>
      <c r="B3559" s="66" t="str">
        <f>IF(Data!B3559:$B$5009&lt;&gt;"",Data!B3559,"")</f>
        <v/>
      </c>
      <c r="C3559" s="66" t="str">
        <f>IF(Data!$B3559:$C$5009&lt;&gt;"",Data!C3559,"")</f>
        <v/>
      </c>
    </row>
    <row r="3560" spans="1:3">
      <c r="A3560" s="14">
        <v>3551</v>
      </c>
      <c r="B3560" s="66" t="str">
        <f>IF(Data!B3560:$B$5009&lt;&gt;"",Data!B3560,"")</f>
        <v/>
      </c>
      <c r="C3560" s="66" t="str">
        <f>IF(Data!$B3560:$C$5009&lt;&gt;"",Data!C3560,"")</f>
        <v/>
      </c>
    </row>
    <row r="3561" spans="1:3">
      <c r="A3561" s="6">
        <v>3552</v>
      </c>
      <c r="B3561" s="66" t="str">
        <f>IF(Data!B3561:$B$5009&lt;&gt;"",Data!B3561,"")</f>
        <v/>
      </c>
      <c r="C3561" s="66" t="str">
        <f>IF(Data!$B3561:$C$5009&lt;&gt;"",Data!C3561,"")</f>
        <v/>
      </c>
    </row>
    <row r="3562" spans="1:3">
      <c r="A3562" s="14">
        <v>3553</v>
      </c>
      <c r="B3562" s="66" t="str">
        <f>IF(Data!B3562:$B$5009&lt;&gt;"",Data!B3562,"")</f>
        <v/>
      </c>
      <c r="C3562" s="66" t="str">
        <f>IF(Data!$B3562:$C$5009&lt;&gt;"",Data!C3562,"")</f>
        <v/>
      </c>
    </row>
    <row r="3563" spans="1:3">
      <c r="A3563" s="6">
        <v>3554</v>
      </c>
      <c r="B3563" s="66" t="str">
        <f>IF(Data!B3563:$B$5009&lt;&gt;"",Data!B3563,"")</f>
        <v/>
      </c>
      <c r="C3563" s="66" t="str">
        <f>IF(Data!$B3563:$C$5009&lt;&gt;"",Data!C3563,"")</f>
        <v/>
      </c>
    </row>
    <row r="3564" spans="1:3">
      <c r="A3564" s="14">
        <v>3555</v>
      </c>
      <c r="B3564" s="66" t="str">
        <f>IF(Data!B3564:$B$5009&lt;&gt;"",Data!B3564,"")</f>
        <v/>
      </c>
      <c r="C3564" s="66" t="str">
        <f>IF(Data!$B3564:$C$5009&lt;&gt;"",Data!C3564,"")</f>
        <v/>
      </c>
    </row>
    <row r="3565" spans="1:3">
      <c r="A3565" s="6">
        <v>3556</v>
      </c>
      <c r="B3565" s="66" t="str">
        <f>IF(Data!B3565:$B$5009&lt;&gt;"",Data!B3565,"")</f>
        <v/>
      </c>
      <c r="C3565" s="66" t="str">
        <f>IF(Data!$B3565:$C$5009&lt;&gt;"",Data!C3565,"")</f>
        <v/>
      </c>
    </row>
    <row r="3566" spans="1:3">
      <c r="A3566" s="14">
        <v>3557</v>
      </c>
      <c r="B3566" s="66" t="str">
        <f>IF(Data!B3566:$B$5009&lt;&gt;"",Data!B3566,"")</f>
        <v/>
      </c>
      <c r="C3566" s="66" t="str">
        <f>IF(Data!$B3566:$C$5009&lt;&gt;"",Data!C3566,"")</f>
        <v/>
      </c>
    </row>
    <row r="3567" spans="1:3">
      <c r="A3567" s="6">
        <v>3558</v>
      </c>
      <c r="B3567" s="66" t="str">
        <f>IF(Data!B3567:$B$5009&lt;&gt;"",Data!B3567,"")</f>
        <v/>
      </c>
      <c r="C3567" s="66" t="str">
        <f>IF(Data!$B3567:$C$5009&lt;&gt;"",Data!C3567,"")</f>
        <v/>
      </c>
    </row>
    <row r="3568" spans="1:3">
      <c r="A3568" s="14">
        <v>3559</v>
      </c>
      <c r="B3568" s="66" t="str">
        <f>IF(Data!B3568:$B$5009&lt;&gt;"",Data!B3568,"")</f>
        <v/>
      </c>
      <c r="C3568" s="66" t="str">
        <f>IF(Data!$B3568:$C$5009&lt;&gt;"",Data!C3568,"")</f>
        <v/>
      </c>
    </row>
    <row r="3569" spans="1:3">
      <c r="A3569" s="6">
        <v>3560</v>
      </c>
      <c r="B3569" s="66" t="str">
        <f>IF(Data!B3569:$B$5009&lt;&gt;"",Data!B3569,"")</f>
        <v/>
      </c>
      <c r="C3569" s="66" t="str">
        <f>IF(Data!$B3569:$C$5009&lt;&gt;"",Data!C3569,"")</f>
        <v/>
      </c>
    </row>
    <row r="3570" spans="1:3">
      <c r="A3570" s="14">
        <v>3561</v>
      </c>
      <c r="B3570" s="66" t="str">
        <f>IF(Data!B3570:$B$5009&lt;&gt;"",Data!B3570,"")</f>
        <v/>
      </c>
      <c r="C3570" s="66" t="str">
        <f>IF(Data!$B3570:$C$5009&lt;&gt;"",Data!C3570,"")</f>
        <v/>
      </c>
    </row>
    <row r="3571" spans="1:3">
      <c r="A3571" s="6">
        <v>3562</v>
      </c>
      <c r="B3571" s="66" t="str">
        <f>IF(Data!B3571:$B$5009&lt;&gt;"",Data!B3571,"")</f>
        <v/>
      </c>
      <c r="C3571" s="66" t="str">
        <f>IF(Data!$B3571:$C$5009&lt;&gt;"",Data!C3571,"")</f>
        <v/>
      </c>
    </row>
    <row r="3572" spans="1:3">
      <c r="A3572" s="14">
        <v>3563</v>
      </c>
      <c r="B3572" s="66" t="str">
        <f>IF(Data!B3572:$B$5009&lt;&gt;"",Data!B3572,"")</f>
        <v/>
      </c>
      <c r="C3572" s="66" t="str">
        <f>IF(Data!$B3572:$C$5009&lt;&gt;"",Data!C3572,"")</f>
        <v/>
      </c>
    </row>
    <row r="3573" spans="1:3">
      <c r="A3573" s="6">
        <v>3564</v>
      </c>
      <c r="B3573" s="66" t="str">
        <f>IF(Data!B3573:$B$5009&lt;&gt;"",Data!B3573,"")</f>
        <v/>
      </c>
      <c r="C3573" s="66" t="str">
        <f>IF(Data!$B3573:$C$5009&lt;&gt;"",Data!C3573,"")</f>
        <v/>
      </c>
    </row>
    <row r="3574" spans="1:3">
      <c r="A3574" s="14">
        <v>3565</v>
      </c>
      <c r="B3574" s="66" t="str">
        <f>IF(Data!B3574:$B$5009&lt;&gt;"",Data!B3574,"")</f>
        <v/>
      </c>
      <c r="C3574" s="66" t="str">
        <f>IF(Data!$B3574:$C$5009&lt;&gt;"",Data!C3574,"")</f>
        <v/>
      </c>
    </row>
    <row r="3575" spans="1:3">
      <c r="A3575" s="6">
        <v>3566</v>
      </c>
      <c r="B3575" s="66" t="str">
        <f>IF(Data!B3575:$B$5009&lt;&gt;"",Data!B3575,"")</f>
        <v/>
      </c>
      <c r="C3575" s="66" t="str">
        <f>IF(Data!$B3575:$C$5009&lt;&gt;"",Data!C3575,"")</f>
        <v/>
      </c>
    </row>
    <row r="3576" spans="1:3">
      <c r="A3576" s="14">
        <v>3567</v>
      </c>
      <c r="B3576" s="66" t="str">
        <f>IF(Data!B3576:$B$5009&lt;&gt;"",Data!B3576,"")</f>
        <v/>
      </c>
      <c r="C3576" s="66" t="str">
        <f>IF(Data!$B3576:$C$5009&lt;&gt;"",Data!C3576,"")</f>
        <v/>
      </c>
    </row>
    <row r="3577" spans="1:3">
      <c r="A3577" s="6">
        <v>3568</v>
      </c>
      <c r="B3577" s="66" t="str">
        <f>IF(Data!B3577:$B$5009&lt;&gt;"",Data!B3577,"")</f>
        <v/>
      </c>
      <c r="C3577" s="66" t="str">
        <f>IF(Data!$B3577:$C$5009&lt;&gt;"",Data!C3577,"")</f>
        <v/>
      </c>
    </row>
    <row r="3578" spans="1:3">
      <c r="A3578" s="14">
        <v>3569</v>
      </c>
      <c r="B3578" s="66" t="str">
        <f>IF(Data!B3578:$B$5009&lt;&gt;"",Data!B3578,"")</f>
        <v/>
      </c>
      <c r="C3578" s="66" t="str">
        <f>IF(Data!$B3578:$C$5009&lt;&gt;"",Data!C3578,"")</f>
        <v/>
      </c>
    </row>
    <row r="3579" spans="1:3">
      <c r="A3579" s="6">
        <v>3570</v>
      </c>
      <c r="B3579" s="66" t="str">
        <f>IF(Data!B3579:$B$5009&lt;&gt;"",Data!B3579,"")</f>
        <v/>
      </c>
      <c r="C3579" s="66" t="str">
        <f>IF(Data!$B3579:$C$5009&lt;&gt;"",Data!C3579,"")</f>
        <v/>
      </c>
    </row>
    <row r="3580" spans="1:3">
      <c r="A3580" s="14">
        <v>3571</v>
      </c>
      <c r="B3580" s="66" t="str">
        <f>IF(Data!B3580:$B$5009&lt;&gt;"",Data!B3580,"")</f>
        <v/>
      </c>
      <c r="C3580" s="66" t="str">
        <f>IF(Data!$B3580:$C$5009&lt;&gt;"",Data!C3580,"")</f>
        <v/>
      </c>
    </row>
    <row r="3581" spans="1:3">
      <c r="A3581" s="6">
        <v>3572</v>
      </c>
      <c r="B3581" s="66" t="str">
        <f>IF(Data!B3581:$B$5009&lt;&gt;"",Data!B3581,"")</f>
        <v/>
      </c>
      <c r="C3581" s="66" t="str">
        <f>IF(Data!$B3581:$C$5009&lt;&gt;"",Data!C3581,"")</f>
        <v/>
      </c>
    </row>
    <row r="3582" spans="1:3">
      <c r="A3582" s="14">
        <v>3573</v>
      </c>
      <c r="B3582" s="66" t="str">
        <f>IF(Data!B3582:$B$5009&lt;&gt;"",Data!B3582,"")</f>
        <v/>
      </c>
      <c r="C3582" s="66" t="str">
        <f>IF(Data!$B3582:$C$5009&lt;&gt;"",Data!C3582,"")</f>
        <v/>
      </c>
    </row>
    <row r="3583" spans="1:3">
      <c r="A3583" s="6">
        <v>3574</v>
      </c>
      <c r="B3583" s="66" t="str">
        <f>IF(Data!B3583:$B$5009&lt;&gt;"",Data!B3583,"")</f>
        <v/>
      </c>
      <c r="C3583" s="66" t="str">
        <f>IF(Data!$B3583:$C$5009&lt;&gt;"",Data!C3583,"")</f>
        <v/>
      </c>
    </row>
    <row r="3584" spans="1:3">
      <c r="A3584" s="14">
        <v>3575</v>
      </c>
      <c r="B3584" s="66" t="str">
        <f>IF(Data!B3584:$B$5009&lt;&gt;"",Data!B3584,"")</f>
        <v/>
      </c>
      <c r="C3584" s="66" t="str">
        <f>IF(Data!$B3584:$C$5009&lt;&gt;"",Data!C3584,"")</f>
        <v/>
      </c>
    </row>
    <row r="3585" spans="1:3">
      <c r="A3585" s="6">
        <v>3576</v>
      </c>
      <c r="B3585" s="66" t="str">
        <f>IF(Data!B3585:$B$5009&lt;&gt;"",Data!B3585,"")</f>
        <v/>
      </c>
      <c r="C3585" s="66" t="str">
        <f>IF(Data!$B3585:$C$5009&lt;&gt;"",Data!C3585,"")</f>
        <v/>
      </c>
    </row>
    <row r="3586" spans="1:3">
      <c r="A3586" s="14">
        <v>3577</v>
      </c>
      <c r="B3586" s="66" t="str">
        <f>IF(Data!B3586:$B$5009&lt;&gt;"",Data!B3586,"")</f>
        <v/>
      </c>
      <c r="C3586" s="66" t="str">
        <f>IF(Data!$B3586:$C$5009&lt;&gt;"",Data!C3586,"")</f>
        <v/>
      </c>
    </row>
    <row r="3587" spans="1:3">
      <c r="A3587" s="6">
        <v>3578</v>
      </c>
      <c r="B3587" s="66" t="str">
        <f>IF(Data!B3587:$B$5009&lt;&gt;"",Data!B3587,"")</f>
        <v/>
      </c>
      <c r="C3587" s="66" t="str">
        <f>IF(Data!$B3587:$C$5009&lt;&gt;"",Data!C3587,"")</f>
        <v/>
      </c>
    </row>
    <row r="3588" spans="1:3">
      <c r="A3588" s="14">
        <v>3579</v>
      </c>
      <c r="B3588" s="66" t="str">
        <f>IF(Data!B3588:$B$5009&lt;&gt;"",Data!B3588,"")</f>
        <v/>
      </c>
      <c r="C3588" s="66" t="str">
        <f>IF(Data!$B3588:$C$5009&lt;&gt;"",Data!C3588,"")</f>
        <v/>
      </c>
    </row>
    <row r="3589" spans="1:3">
      <c r="A3589" s="6">
        <v>3580</v>
      </c>
      <c r="B3589" s="66" t="str">
        <f>IF(Data!B3589:$B$5009&lt;&gt;"",Data!B3589,"")</f>
        <v/>
      </c>
      <c r="C3589" s="66" t="str">
        <f>IF(Data!$B3589:$C$5009&lt;&gt;"",Data!C3589,"")</f>
        <v/>
      </c>
    </row>
    <row r="3590" spans="1:3">
      <c r="A3590" s="14">
        <v>3581</v>
      </c>
      <c r="B3590" s="66" t="str">
        <f>IF(Data!B3590:$B$5009&lt;&gt;"",Data!B3590,"")</f>
        <v/>
      </c>
      <c r="C3590" s="66" t="str">
        <f>IF(Data!$B3590:$C$5009&lt;&gt;"",Data!C3590,"")</f>
        <v/>
      </c>
    </row>
    <row r="3591" spans="1:3">
      <c r="A3591" s="6">
        <v>3582</v>
      </c>
      <c r="B3591" s="66" t="str">
        <f>IF(Data!B3591:$B$5009&lt;&gt;"",Data!B3591,"")</f>
        <v/>
      </c>
      <c r="C3591" s="66" t="str">
        <f>IF(Data!$B3591:$C$5009&lt;&gt;"",Data!C3591,"")</f>
        <v/>
      </c>
    </row>
    <row r="3592" spans="1:3">
      <c r="A3592" s="14">
        <v>3583</v>
      </c>
      <c r="B3592" s="66" t="str">
        <f>IF(Data!B3592:$B$5009&lt;&gt;"",Data!B3592,"")</f>
        <v/>
      </c>
      <c r="C3592" s="66" t="str">
        <f>IF(Data!$B3592:$C$5009&lt;&gt;"",Data!C3592,"")</f>
        <v/>
      </c>
    </row>
    <row r="3593" spans="1:3">
      <c r="A3593" s="6">
        <v>3584</v>
      </c>
      <c r="B3593" s="66" t="str">
        <f>IF(Data!B3593:$B$5009&lt;&gt;"",Data!B3593,"")</f>
        <v/>
      </c>
      <c r="C3593" s="66" t="str">
        <f>IF(Data!$B3593:$C$5009&lt;&gt;"",Data!C3593,"")</f>
        <v/>
      </c>
    </row>
    <row r="3594" spans="1:3">
      <c r="A3594" s="14">
        <v>3585</v>
      </c>
      <c r="B3594" s="66" t="str">
        <f>IF(Data!B3594:$B$5009&lt;&gt;"",Data!B3594,"")</f>
        <v/>
      </c>
      <c r="C3594" s="66" t="str">
        <f>IF(Data!$B3594:$C$5009&lt;&gt;"",Data!C3594,"")</f>
        <v/>
      </c>
    </row>
    <row r="3595" spans="1:3">
      <c r="A3595" s="6">
        <v>3586</v>
      </c>
      <c r="B3595" s="66" t="str">
        <f>IF(Data!B3595:$B$5009&lt;&gt;"",Data!B3595,"")</f>
        <v/>
      </c>
      <c r="C3595" s="66" t="str">
        <f>IF(Data!$B3595:$C$5009&lt;&gt;"",Data!C3595,"")</f>
        <v/>
      </c>
    </row>
    <row r="3596" spans="1:3">
      <c r="A3596" s="14">
        <v>3587</v>
      </c>
      <c r="B3596" s="66" t="str">
        <f>IF(Data!B3596:$B$5009&lt;&gt;"",Data!B3596,"")</f>
        <v/>
      </c>
      <c r="C3596" s="66" t="str">
        <f>IF(Data!$B3596:$C$5009&lt;&gt;"",Data!C3596,"")</f>
        <v/>
      </c>
    </row>
    <row r="3597" spans="1:3">
      <c r="A3597" s="6">
        <v>3588</v>
      </c>
      <c r="B3597" s="66" t="str">
        <f>IF(Data!B3597:$B$5009&lt;&gt;"",Data!B3597,"")</f>
        <v/>
      </c>
      <c r="C3597" s="66" t="str">
        <f>IF(Data!$B3597:$C$5009&lt;&gt;"",Data!C3597,"")</f>
        <v/>
      </c>
    </row>
    <row r="3598" spans="1:3">
      <c r="A3598" s="14">
        <v>3589</v>
      </c>
      <c r="B3598" s="66" t="str">
        <f>IF(Data!B3598:$B$5009&lt;&gt;"",Data!B3598,"")</f>
        <v/>
      </c>
      <c r="C3598" s="66" t="str">
        <f>IF(Data!$B3598:$C$5009&lt;&gt;"",Data!C3598,"")</f>
        <v/>
      </c>
    </row>
    <row r="3599" spans="1:3">
      <c r="A3599" s="6">
        <v>3590</v>
      </c>
      <c r="B3599" s="66" t="str">
        <f>IF(Data!B3599:$B$5009&lt;&gt;"",Data!B3599,"")</f>
        <v/>
      </c>
      <c r="C3599" s="66" t="str">
        <f>IF(Data!$B3599:$C$5009&lt;&gt;"",Data!C3599,"")</f>
        <v/>
      </c>
    </row>
    <row r="3600" spans="1:3">
      <c r="A3600" s="14">
        <v>3591</v>
      </c>
      <c r="B3600" s="66" t="str">
        <f>IF(Data!B3600:$B$5009&lt;&gt;"",Data!B3600,"")</f>
        <v/>
      </c>
      <c r="C3600" s="66" t="str">
        <f>IF(Data!$B3600:$C$5009&lt;&gt;"",Data!C3600,"")</f>
        <v/>
      </c>
    </row>
    <row r="3601" spans="1:3">
      <c r="A3601" s="6">
        <v>3592</v>
      </c>
      <c r="B3601" s="66" t="str">
        <f>IF(Data!B3601:$B$5009&lt;&gt;"",Data!B3601,"")</f>
        <v/>
      </c>
      <c r="C3601" s="66" t="str">
        <f>IF(Data!$B3601:$C$5009&lt;&gt;"",Data!C3601,"")</f>
        <v/>
      </c>
    </row>
    <row r="3602" spans="1:3">
      <c r="A3602" s="14">
        <v>3593</v>
      </c>
      <c r="B3602" s="66" t="str">
        <f>IF(Data!B3602:$B$5009&lt;&gt;"",Data!B3602,"")</f>
        <v/>
      </c>
      <c r="C3602" s="66" t="str">
        <f>IF(Data!$B3602:$C$5009&lt;&gt;"",Data!C3602,"")</f>
        <v/>
      </c>
    </row>
    <row r="3603" spans="1:3">
      <c r="A3603" s="6">
        <v>3594</v>
      </c>
      <c r="B3603" s="66" t="str">
        <f>IF(Data!B3603:$B$5009&lt;&gt;"",Data!B3603,"")</f>
        <v/>
      </c>
      <c r="C3603" s="66" t="str">
        <f>IF(Data!$B3603:$C$5009&lt;&gt;"",Data!C3603,"")</f>
        <v/>
      </c>
    </row>
    <row r="3604" spans="1:3">
      <c r="A3604" s="14">
        <v>3595</v>
      </c>
      <c r="B3604" s="66" t="str">
        <f>IF(Data!B3604:$B$5009&lt;&gt;"",Data!B3604,"")</f>
        <v/>
      </c>
      <c r="C3604" s="66" t="str">
        <f>IF(Data!$B3604:$C$5009&lt;&gt;"",Data!C3604,"")</f>
        <v/>
      </c>
    </row>
    <row r="3605" spans="1:3">
      <c r="A3605" s="6">
        <v>3596</v>
      </c>
      <c r="B3605" s="66" t="str">
        <f>IF(Data!B3605:$B$5009&lt;&gt;"",Data!B3605,"")</f>
        <v/>
      </c>
      <c r="C3605" s="66" t="str">
        <f>IF(Data!$B3605:$C$5009&lt;&gt;"",Data!C3605,"")</f>
        <v/>
      </c>
    </row>
    <row r="3606" spans="1:3">
      <c r="A3606" s="14">
        <v>3597</v>
      </c>
      <c r="B3606" s="66" t="str">
        <f>IF(Data!B3606:$B$5009&lt;&gt;"",Data!B3606,"")</f>
        <v/>
      </c>
      <c r="C3606" s="66" t="str">
        <f>IF(Data!$B3606:$C$5009&lt;&gt;"",Data!C3606,"")</f>
        <v/>
      </c>
    </row>
    <row r="3607" spans="1:3">
      <c r="A3607" s="6">
        <v>3598</v>
      </c>
      <c r="B3607" s="66" t="str">
        <f>IF(Data!B3607:$B$5009&lt;&gt;"",Data!B3607,"")</f>
        <v/>
      </c>
      <c r="C3607" s="66" t="str">
        <f>IF(Data!$B3607:$C$5009&lt;&gt;"",Data!C3607,"")</f>
        <v/>
      </c>
    </row>
    <row r="3608" spans="1:3">
      <c r="A3608" s="14">
        <v>3599</v>
      </c>
      <c r="B3608" s="66" t="str">
        <f>IF(Data!B3608:$B$5009&lt;&gt;"",Data!B3608,"")</f>
        <v/>
      </c>
      <c r="C3608" s="66" t="str">
        <f>IF(Data!$B3608:$C$5009&lt;&gt;"",Data!C3608,"")</f>
        <v/>
      </c>
    </row>
    <row r="3609" spans="1:3">
      <c r="A3609" s="6">
        <v>3600</v>
      </c>
      <c r="B3609" s="66" t="str">
        <f>IF(Data!B3609:$B$5009&lt;&gt;"",Data!B3609,"")</f>
        <v/>
      </c>
      <c r="C3609" s="66" t="str">
        <f>IF(Data!$B3609:$C$5009&lt;&gt;"",Data!C3609,"")</f>
        <v/>
      </c>
    </row>
    <row r="3610" spans="1:3">
      <c r="A3610" s="14">
        <v>3601</v>
      </c>
      <c r="B3610" s="66" t="str">
        <f>IF(Data!B3610:$B$5009&lt;&gt;"",Data!B3610,"")</f>
        <v/>
      </c>
      <c r="C3610" s="66" t="str">
        <f>IF(Data!$B3610:$C$5009&lt;&gt;"",Data!C3610,"")</f>
        <v/>
      </c>
    </row>
    <row r="3611" spans="1:3">
      <c r="A3611" s="6">
        <v>3602</v>
      </c>
      <c r="B3611" s="66" t="str">
        <f>IF(Data!B3611:$B$5009&lt;&gt;"",Data!B3611,"")</f>
        <v/>
      </c>
      <c r="C3611" s="66" t="str">
        <f>IF(Data!$B3611:$C$5009&lt;&gt;"",Data!C3611,"")</f>
        <v/>
      </c>
    </row>
    <row r="3612" spans="1:3">
      <c r="A3612" s="14">
        <v>3603</v>
      </c>
      <c r="B3612" s="66" t="str">
        <f>IF(Data!B3612:$B$5009&lt;&gt;"",Data!B3612,"")</f>
        <v/>
      </c>
      <c r="C3612" s="66" t="str">
        <f>IF(Data!$B3612:$C$5009&lt;&gt;"",Data!C3612,"")</f>
        <v/>
      </c>
    </row>
    <row r="3613" spans="1:3">
      <c r="A3613" s="6">
        <v>3604</v>
      </c>
      <c r="B3613" s="66" t="str">
        <f>IF(Data!B3613:$B$5009&lt;&gt;"",Data!B3613,"")</f>
        <v/>
      </c>
      <c r="C3613" s="66" t="str">
        <f>IF(Data!$B3613:$C$5009&lt;&gt;"",Data!C3613,"")</f>
        <v/>
      </c>
    </row>
    <row r="3614" spans="1:3">
      <c r="A3614" s="14">
        <v>3605</v>
      </c>
      <c r="B3614" s="66" t="str">
        <f>IF(Data!B3614:$B$5009&lt;&gt;"",Data!B3614,"")</f>
        <v/>
      </c>
      <c r="C3614" s="66" t="str">
        <f>IF(Data!$B3614:$C$5009&lt;&gt;"",Data!C3614,"")</f>
        <v/>
      </c>
    </row>
    <row r="3615" spans="1:3">
      <c r="A3615" s="6">
        <v>3606</v>
      </c>
      <c r="B3615" s="66" t="str">
        <f>IF(Data!B3615:$B$5009&lt;&gt;"",Data!B3615,"")</f>
        <v/>
      </c>
      <c r="C3615" s="66" t="str">
        <f>IF(Data!$B3615:$C$5009&lt;&gt;"",Data!C3615,"")</f>
        <v/>
      </c>
    </row>
    <row r="3616" spans="1:3">
      <c r="A3616" s="14">
        <v>3607</v>
      </c>
      <c r="B3616" s="66" t="str">
        <f>IF(Data!B3616:$B$5009&lt;&gt;"",Data!B3616,"")</f>
        <v/>
      </c>
      <c r="C3616" s="66" t="str">
        <f>IF(Data!$B3616:$C$5009&lt;&gt;"",Data!C3616,"")</f>
        <v/>
      </c>
    </row>
    <row r="3617" spans="1:3">
      <c r="A3617" s="6">
        <v>3608</v>
      </c>
      <c r="B3617" s="66" t="str">
        <f>IF(Data!B3617:$B$5009&lt;&gt;"",Data!B3617,"")</f>
        <v/>
      </c>
      <c r="C3617" s="66" t="str">
        <f>IF(Data!$B3617:$C$5009&lt;&gt;"",Data!C3617,"")</f>
        <v/>
      </c>
    </row>
    <row r="3618" spans="1:3">
      <c r="A3618" s="14">
        <v>3609</v>
      </c>
      <c r="B3618" s="66" t="str">
        <f>IF(Data!B3618:$B$5009&lt;&gt;"",Data!B3618,"")</f>
        <v/>
      </c>
      <c r="C3618" s="66" t="str">
        <f>IF(Data!$B3618:$C$5009&lt;&gt;"",Data!C3618,"")</f>
        <v/>
      </c>
    </row>
    <row r="3619" spans="1:3">
      <c r="A3619" s="6">
        <v>3610</v>
      </c>
      <c r="B3619" s="66" t="str">
        <f>IF(Data!B3619:$B$5009&lt;&gt;"",Data!B3619,"")</f>
        <v/>
      </c>
      <c r="C3619" s="66" t="str">
        <f>IF(Data!$B3619:$C$5009&lt;&gt;"",Data!C3619,"")</f>
        <v/>
      </c>
    </row>
    <row r="3620" spans="1:3">
      <c r="A3620" s="14">
        <v>3611</v>
      </c>
      <c r="B3620" s="66" t="str">
        <f>IF(Data!B3620:$B$5009&lt;&gt;"",Data!B3620,"")</f>
        <v/>
      </c>
      <c r="C3620" s="66" t="str">
        <f>IF(Data!$B3620:$C$5009&lt;&gt;"",Data!C3620,"")</f>
        <v/>
      </c>
    </row>
    <row r="3621" spans="1:3">
      <c r="A3621" s="6">
        <v>3612</v>
      </c>
      <c r="B3621" s="66" t="str">
        <f>IF(Data!B3621:$B$5009&lt;&gt;"",Data!B3621,"")</f>
        <v/>
      </c>
      <c r="C3621" s="66" t="str">
        <f>IF(Data!$B3621:$C$5009&lt;&gt;"",Data!C3621,"")</f>
        <v/>
      </c>
    </row>
    <row r="3622" spans="1:3">
      <c r="A3622" s="14">
        <v>3613</v>
      </c>
      <c r="B3622" s="66" t="str">
        <f>IF(Data!B3622:$B$5009&lt;&gt;"",Data!B3622,"")</f>
        <v/>
      </c>
      <c r="C3622" s="66" t="str">
        <f>IF(Data!$B3622:$C$5009&lt;&gt;"",Data!C3622,"")</f>
        <v/>
      </c>
    </row>
    <row r="3623" spans="1:3">
      <c r="A3623" s="6">
        <v>3614</v>
      </c>
      <c r="B3623" s="66" t="str">
        <f>IF(Data!B3623:$B$5009&lt;&gt;"",Data!B3623,"")</f>
        <v/>
      </c>
      <c r="C3623" s="66" t="str">
        <f>IF(Data!$B3623:$C$5009&lt;&gt;"",Data!C3623,"")</f>
        <v/>
      </c>
    </row>
    <row r="3624" spans="1:3">
      <c r="A3624" s="14">
        <v>3615</v>
      </c>
      <c r="B3624" s="66" t="str">
        <f>IF(Data!B3624:$B$5009&lt;&gt;"",Data!B3624,"")</f>
        <v/>
      </c>
      <c r="C3624" s="66" t="str">
        <f>IF(Data!$B3624:$C$5009&lt;&gt;"",Data!C3624,"")</f>
        <v/>
      </c>
    </row>
    <row r="3625" spans="1:3">
      <c r="A3625" s="6">
        <v>3616</v>
      </c>
      <c r="B3625" s="66" t="str">
        <f>IF(Data!B3625:$B$5009&lt;&gt;"",Data!B3625,"")</f>
        <v/>
      </c>
      <c r="C3625" s="66" t="str">
        <f>IF(Data!$B3625:$C$5009&lt;&gt;"",Data!C3625,"")</f>
        <v/>
      </c>
    </row>
    <row r="3626" spans="1:3">
      <c r="A3626" s="14">
        <v>3617</v>
      </c>
      <c r="B3626" s="66" t="str">
        <f>IF(Data!B3626:$B$5009&lt;&gt;"",Data!B3626,"")</f>
        <v/>
      </c>
      <c r="C3626" s="66" t="str">
        <f>IF(Data!$B3626:$C$5009&lt;&gt;"",Data!C3626,"")</f>
        <v/>
      </c>
    </row>
    <row r="3627" spans="1:3">
      <c r="A3627" s="6">
        <v>3618</v>
      </c>
      <c r="B3627" s="66" t="str">
        <f>IF(Data!B3627:$B$5009&lt;&gt;"",Data!B3627,"")</f>
        <v/>
      </c>
      <c r="C3627" s="66" t="str">
        <f>IF(Data!$B3627:$C$5009&lt;&gt;"",Data!C3627,"")</f>
        <v/>
      </c>
    </row>
    <row r="3628" spans="1:3">
      <c r="A3628" s="14">
        <v>3619</v>
      </c>
      <c r="B3628" s="66" t="str">
        <f>IF(Data!B3628:$B$5009&lt;&gt;"",Data!B3628,"")</f>
        <v/>
      </c>
      <c r="C3628" s="66" t="str">
        <f>IF(Data!$B3628:$C$5009&lt;&gt;"",Data!C3628,"")</f>
        <v/>
      </c>
    </row>
    <row r="3629" spans="1:3">
      <c r="A3629" s="6">
        <v>3620</v>
      </c>
      <c r="B3629" s="66" t="str">
        <f>IF(Data!B3629:$B$5009&lt;&gt;"",Data!B3629,"")</f>
        <v/>
      </c>
      <c r="C3629" s="66" t="str">
        <f>IF(Data!$B3629:$C$5009&lt;&gt;"",Data!C3629,"")</f>
        <v/>
      </c>
    </row>
    <row r="3630" spans="1:3">
      <c r="A3630" s="14">
        <v>3621</v>
      </c>
      <c r="B3630" s="66" t="str">
        <f>IF(Data!B3630:$B$5009&lt;&gt;"",Data!B3630,"")</f>
        <v/>
      </c>
      <c r="C3630" s="66" t="str">
        <f>IF(Data!$B3630:$C$5009&lt;&gt;"",Data!C3630,"")</f>
        <v/>
      </c>
    </row>
    <row r="3631" spans="1:3">
      <c r="A3631" s="6">
        <v>3622</v>
      </c>
      <c r="B3631" s="66" t="str">
        <f>IF(Data!B3631:$B$5009&lt;&gt;"",Data!B3631,"")</f>
        <v/>
      </c>
      <c r="C3631" s="66" t="str">
        <f>IF(Data!$B3631:$C$5009&lt;&gt;"",Data!C3631,"")</f>
        <v/>
      </c>
    </row>
    <row r="3632" spans="1:3">
      <c r="A3632" s="14">
        <v>3623</v>
      </c>
      <c r="B3632" s="66" t="str">
        <f>IF(Data!B3632:$B$5009&lt;&gt;"",Data!B3632,"")</f>
        <v/>
      </c>
      <c r="C3632" s="66" t="str">
        <f>IF(Data!$B3632:$C$5009&lt;&gt;"",Data!C3632,"")</f>
        <v/>
      </c>
    </row>
    <row r="3633" spans="1:3">
      <c r="A3633" s="6">
        <v>3624</v>
      </c>
      <c r="B3633" s="66" t="str">
        <f>IF(Data!B3633:$B$5009&lt;&gt;"",Data!B3633,"")</f>
        <v/>
      </c>
      <c r="C3633" s="66" t="str">
        <f>IF(Data!$B3633:$C$5009&lt;&gt;"",Data!C3633,"")</f>
        <v/>
      </c>
    </row>
    <row r="3634" spans="1:3">
      <c r="A3634" s="14">
        <v>3625</v>
      </c>
      <c r="B3634" s="66" t="str">
        <f>IF(Data!B3634:$B$5009&lt;&gt;"",Data!B3634,"")</f>
        <v/>
      </c>
      <c r="C3634" s="66" t="str">
        <f>IF(Data!$B3634:$C$5009&lt;&gt;"",Data!C3634,"")</f>
        <v/>
      </c>
    </row>
    <row r="3635" spans="1:3">
      <c r="A3635" s="6">
        <v>3626</v>
      </c>
      <c r="B3635" s="66" t="str">
        <f>IF(Data!B3635:$B$5009&lt;&gt;"",Data!B3635,"")</f>
        <v/>
      </c>
      <c r="C3635" s="66" t="str">
        <f>IF(Data!$B3635:$C$5009&lt;&gt;"",Data!C3635,"")</f>
        <v/>
      </c>
    </row>
    <row r="3636" spans="1:3">
      <c r="A3636" s="14">
        <v>3627</v>
      </c>
      <c r="B3636" s="66" t="str">
        <f>IF(Data!B3636:$B$5009&lt;&gt;"",Data!B3636,"")</f>
        <v/>
      </c>
      <c r="C3636" s="66" t="str">
        <f>IF(Data!$B3636:$C$5009&lt;&gt;"",Data!C3636,"")</f>
        <v/>
      </c>
    </row>
    <row r="3637" spans="1:3">
      <c r="A3637" s="6">
        <v>3628</v>
      </c>
      <c r="B3637" s="66" t="str">
        <f>IF(Data!B3637:$B$5009&lt;&gt;"",Data!B3637,"")</f>
        <v/>
      </c>
      <c r="C3637" s="66" t="str">
        <f>IF(Data!$B3637:$C$5009&lt;&gt;"",Data!C3637,"")</f>
        <v/>
      </c>
    </row>
    <row r="3638" spans="1:3">
      <c r="A3638" s="14">
        <v>3629</v>
      </c>
      <c r="B3638" s="66" t="str">
        <f>IF(Data!B3638:$B$5009&lt;&gt;"",Data!B3638,"")</f>
        <v/>
      </c>
      <c r="C3638" s="66" t="str">
        <f>IF(Data!$B3638:$C$5009&lt;&gt;"",Data!C3638,"")</f>
        <v/>
      </c>
    </row>
    <row r="3639" spans="1:3">
      <c r="A3639" s="6">
        <v>3630</v>
      </c>
      <c r="B3639" s="66" t="str">
        <f>IF(Data!B3639:$B$5009&lt;&gt;"",Data!B3639,"")</f>
        <v/>
      </c>
      <c r="C3639" s="66" t="str">
        <f>IF(Data!$B3639:$C$5009&lt;&gt;"",Data!C3639,"")</f>
        <v/>
      </c>
    </row>
    <row r="3640" spans="1:3">
      <c r="A3640" s="14">
        <v>3631</v>
      </c>
      <c r="B3640" s="66" t="str">
        <f>IF(Data!B3640:$B$5009&lt;&gt;"",Data!B3640,"")</f>
        <v/>
      </c>
      <c r="C3640" s="66" t="str">
        <f>IF(Data!$B3640:$C$5009&lt;&gt;"",Data!C3640,"")</f>
        <v/>
      </c>
    </row>
    <row r="3641" spans="1:3">
      <c r="A3641" s="6">
        <v>3632</v>
      </c>
      <c r="B3641" s="66" t="str">
        <f>IF(Data!B3641:$B$5009&lt;&gt;"",Data!B3641,"")</f>
        <v/>
      </c>
      <c r="C3641" s="66" t="str">
        <f>IF(Data!$B3641:$C$5009&lt;&gt;"",Data!C3641,"")</f>
        <v/>
      </c>
    </row>
    <row r="3642" spans="1:3">
      <c r="A3642" s="14">
        <v>3633</v>
      </c>
      <c r="B3642" s="66" t="str">
        <f>IF(Data!B3642:$B$5009&lt;&gt;"",Data!B3642,"")</f>
        <v/>
      </c>
      <c r="C3642" s="66" t="str">
        <f>IF(Data!$B3642:$C$5009&lt;&gt;"",Data!C3642,"")</f>
        <v/>
      </c>
    </row>
    <row r="3643" spans="1:3">
      <c r="A3643" s="6">
        <v>3634</v>
      </c>
      <c r="B3643" s="66" t="str">
        <f>IF(Data!B3643:$B$5009&lt;&gt;"",Data!B3643,"")</f>
        <v/>
      </c>
      <c r="C3643" s="66" t="str">
        <f>IF(Data!$B3643:$C$5009&lt;&gt;"",Data!C3643,"")</f>
        <v/>
      </c>
    </row>
    <row r="3644" spans="1:3">
      <c r="A3644" s="14">
        <v>3635</v>
      </c>
      <c r="B3644" s="66" t="str">
        <f>IF(Data!B3644:$B$5009&lt;&gt;"",Data!B3644,"")</f>
        <v/>
      </c>
      <c r="C3644" s="66" t="str">
        <f>IF(Data!$B3644:$C$5009&lt;&gt;"",Data!C3644,"")</f>
        <v/>
      </c>
    </row>
    <row r="3645" spans="1:3">
      <c r="A3645" s="6">
        <v>3636</v>
      </c>
      <c r="B3645" s="66" t="str">
        <f>IF(Data!B3645:$B$5009&lt;&gt;"",Data!B3645,"")</f>
        <v/>
      </c>
      <c r="C3645" s="66" t="str">
        <f>IF(Data!$B3645:$C$5009&lt;&gt;"",Data!C3645,"")</f>
        <v/>
      </c>
    </row>
    <row r="3646" spans="1:3">
      <c r="A3646" s="14">
        <v>3637</v>
      </c>
      <c r="B3646" s="66" t="str">
        <f>IF(Data!B3646:$B$5009&lt;&gt;"",Data!B3646,"")</f>
        <v/>
      </c>
      <c r="C3646" s="66" t="str">
        <f>IF(Data!$B3646:$C$5009&lt;&gt;"",Data!C3646,"")</f>
        <v/>
      </c>
    </row>
    <row r="3647" spans="1:3">
      <c r="A3647" s="6">
        <v>3638</v>
      </c>
      <c r="B3647" s="66" t="str">
        <f>IF(Data!B3647:$B$5009&lt;&gt;"",Data!B3647,"")</f>
        <v/>
      </c>
      <c r="C3647" s="66" t="str">
        <f>IF(Data!$B3647:$C$5009&lt;&gt;"",Data!C3647,"")</f>
        <v/>
      </c>
    </row>
    <row r="3648" spans="1:3">
      <c r="A3648" s="14">
        <v>3639</v>
      </c>
      <c r="B3648" s="66" t="str">
        <f>IF(Data!B3648:$B$5009&lt;&gt;"",Data!B3648,"")</f>
        <v/>
      </c>
      <c r="C3648" s="66" t="str">
        <f>IF(Data!$B3648:$C$5009&lt;&gt;"",Data!C3648,"")</f>
        <v/>
      </c>
    </row>
    <row r="3649" spans="1:3">
      <c r="A3649" s="6">
        <v>3640</v>
      </c>
      <c r="B3649" s="66" t="str">
        <f>IF(Data!B3649:$B$5009&lt;&gt;"",Data!B3649,"")</f>
        <v/>
      </c>
      <c r="C3649" s="66" t="str">
        <f>IF(Data!$B3649:$C$5009&lt;&gt;"",Data!C3649,"")</f>
        <v/>
      </c>
    </row>
    <row r="3650" spans="1:3">
      <c r="A3650" s="14">
        <v>3641</v>
      </c>
      <c r="B3650" s="66" t="str">
        <f>IF(Data!B3650:$B$5009&lt;&gt;"",Data!B3650,"")</f>
        <v/>
      </c>
      <c r="C3650" s="66" t="str">
        <f>IF(Data!$B3650:$C$5009&lt;&gt;"",Data!C3650,"")</f>
        <v/>
      </c>
    </row>
    <row r="3651" spans="1:3">
      <c r="A3651" s="6">
        <v>3642</v>
      </c>
      <c r="B3651" s="66" t="str">
        <f>IF(Data!B3651:$B$5009&lt;&gt;"",Data!B3651,"")</f>
        <v/>
      </c>
      <c r="C3651" s="66" t="str">
        <f>IF(Data!$B3651:$C$5009&lt;&gt;"",Data!C3651,"")</f>
        <v/>
      </c>
    </row>
    <row r="3652" spans="1:3">
      <c r="A3652" s="14">
        <v>3643</v>
      </c>
      <c r="B3652" s="66" t="str">
        <f>IF(Data!B3652:$B$5009&lt;&gt;"",Data!B3652,"")</f>
        <v/>
      </c>
      <c r="C3652" s="66" t="str">
        <f>IF(Data!$B3652:$C$5009&lt;&gt;"",Data!C3652,"")</f>
        <v/>
      </c>
    </row>
    <row r="3653" spans="1:3">
      <c r="A3653" s="6">
        <v>3644</v>
      </c>
      <c r="B3653" s="66" t="str">
        <f>IF(Data!B3653:$B$5009&lt;&gt;"",Data!B3653,"")</f>
        <v/>
      </c>
      <c r="C3653" s="66" t="str">
        <f>IF(Data!$B3653:$C$5009&lt;&gt;"",Data!C3653,"")</f>
        <v/>
      </c>
    </row>
    <row r="3654" spans="1:3">
      <c r="A3654" s="14">
        <v>3645</v>
      </c>
      <c r="B3654" s="66" t="str">
        <f>IF(Data!B3654:$B$5009&lt;&gt;"",Data!B3654,"")</f>
        <v/>
      </c>
      <c r="C3654" s="66" t="str">
        <f>IF(Data!$B3654:$C$5009&lt;&gt;"",Data!C3654,"")</f>
        <v/>
      </c>
    </row>
    <row r="3655" spans="1:3">
      <c r="A3655" s="6">
        <v>3646</v>
      </c>
      <c r="B3655" s="66" t="str">
        <f>IF(Data!B3655:$B$5009&lt;&gt;"",Data!B3655,"")</f>
        <v/>
      </c>
      <c r="C3655" s="66" t="str">
        <f>IF(Data!$B3655:$C$5009&lt;&gt;"",Data!C3655,"")</f>
        <v/>
      </c>
    </row>
    <row r="3656" spans="1:3">
      <c r="A3656" s="14">
        <v>3647</v>
      </c>
      <c r="B3656" s="66" t="str">
        <f>IF(Data!B3656:$B$5009&lt;&gt;"",Data!B3656,"")</f>
        <v/>
      </c>
      <c r="C3656" s="66" t="str">
        <f>IF(Data!$B3656:$C$5009&lt;&gt;"",Data!C3656,"")</f>
        <v/>
      </c>
    </row>
    <row r="3657" spans="1:3">
      <c r="A3657" s="6">
        <v>3648</v>
      </c>
      <c r="B3657" s="66" t="str">
        <f>IF(Data!B3657:$B$5009&lt;&gt;"",Data!B3657,"")</f>
        <v/>
      </c>
      <c r="C3657" s="66" t="str">
        <f>IF(Data!$B3657:$C$5009&lt;&gt;"",Data!C3657,"")</f>
        <v/>
      </c>
    </row>
    <row r="3658" spans="1:3">
      <c r="A3658" s="14">
        <v>3649</v>
      </c>
      <c r="B3658" s="66" t="str">
        <f>IF(Data!B3658:$B$5009&lt;&gt;"",Data!B3658,"")</f>
        <v/>
      </c>
      <c r="C3658" s="66" t="str">
        <f>IF(Data!$B3658:$C$5009&lt;&gt;"",Data!C3658,"")</f>
        <v/>
      </c>
    </row>
    <row r="3659" spans="1:3">
      <c r="A3659" s="6">
        <v>3650</v>
      </c>
      <c r="B3659" s="66" t="str">
        <f>IF(Data!B3659:$B$5009&lt;&gt;"",Data!B3659,"")</f>
        <v/>
      </c>
      <c r="C3659" s="66" t="str">
        <f>IF(Data!$B3659:$C$5009&lt;&gt;"",Data!C3659,"")</f>
        <v/>
      </c>
    </row>
    <row r="3660" spans="1:3">
      <c r="A3660" s="14">
        <v>3651</v>
      </c>
      <c r="B3660" s="66" t="str">
        <f>IF(Data!B3660:$B$5009&lt;&gt;"",Data!B3660,"")</f>
        <v/>
      </c>
      <c r="C3660" s="66" t="str">
        <f>IF(Data!$B3660:$C$5009&lt;&gt;"",Data!C3660,"")</f>
        <v/>
      </c>
    </row>
    <row r="3661" spans="1:3">
      <c r="A3661" s="6">
        <v>3652</v>
      </c>
      <c r="B3661" s="66" t="str">
        <f>IF(Data!B3661:$B$5009&lt;&gt;"",Data!B3661,"")</f>
        <v/>
      </c>
      <c r="C3661" s="66" t="str">
        <f>IF(Data!$B3661:$C$5009&lt;&gt;"",Data!C3661,"")</f>
        <v/>
      </c>
    </row>
    <row r="3662" spans="1:3">
      <c r="A3662" s="14">
        <v>3653</v>
      </c>
      <c r="B3662" s="66" t="str">
        <f>IF(Data!B3662:$B$5009&lt;&gt;"",Data!B3662,"")</f>
        <v/>
      </c>
      <c r="C3662" s="66" t="str">
        <f>IF(Data!$B3662:$C$5009&lt;&gt;"",Data!C3662,"")</f>
        <v/>
      </c>
    </row>
    <row r="3663" spans="1:3">
      <c r="A3663" s="6">
        <v>3654</v>
      </c>
      <c r="B3663" s="66" t="str">
        <f>IF(Data!B3663:$B$5009&lt;&gt;"",Data!B3663,"")</f>
        <v/>
      </c>
      <c r="C3663" s="66" t="str">
        <f>IF(Data!$B3663:$C$5009&lt;&gt;"",Data!C3663,"")</f>
        <v/>
      </c>
    </row>
    <row r="3664" spans="1:3">
      <c r="A3664" s="14">
        <v>3655</v>
      </c>
      <c r="B3664" s="66" t="str">
        <f>IF(Data!B3664:$B$5009&lt;&gt;"",Data!B3664,"")</f>
        <v/>
      </c>
      <c r="C3664" s="66" t="str">
        <f>IF(Data!$B3664:$C$5009&lt;&gt;"",Data!C3664,"")</f>
        <v/>
      </c>
    </row>
    <row r="3665" spans="1:3">
      <c r="A3665" s="6">
        <v>3656</v>
      </c>
      <c r="B3665" s="66" t="str">
        <f>IF(Data!B3665:$B$5009&lt;&gt;"",Data!B3665,"")</f>
        <v/>
      </c>
      <c r="C3665" s="66" t="str">
        <f>IF(Data!$B3665:$C$5009&lt;&gt;"",Data!C3665,"")</f>
        <v/>
      </c>
    </row>
    <row r="3666" spans="1:3">
      <c r="A3666" s="14">
        <v>3657</v>
      </c>
      <c r="B3666" s="66" t="str">
        <f>IF(Data!B3666:$B$5009&lt;&gt;"",Data!B3666,"")</f>
        <v/>
      </c>
      <c r="C3666" s="66" t="str">
        <f>IF(Data!$B3666:$C$5009&lt;&gt;"",Data!C3666,"")</f>
        <v/>
      </c>
    </row>
    <row r="3667" spans="1:3">
      <c r="A3667" s="6">
        <v>3658</v>
      </c>
      <c r="B3667" s="66" t="str">
        <f>IF(Data!B3667:$B$5009&lt;&gt;"",Data!B3667,"")</f>
        <v/>
      </c>
      <c r="C3667" s="66" t="str">
        <f>IF(Data!$B3667:$C$5009&lt;&gt;"",Data!C3667,"")</f>
        <v/>
      </c>
    </row>
    <row r="3668" spans="1:3">
      <c r="A3668" s="14">
        <v>3659</v>
      </c>
      <c r="B3668" s="66" t="str">
        <f>IF(Data!B3668:$B$5009&lt;&gt;"",Data!B3668,"")</f>
        <v/>
      </c>
      <c r="C3668" s="66" t="str">
        <f>IF(Data!$B3668:$C$5009&lt;&gt;"",Data!C3668,"")</f>
        <v/>
      </c>
    </row>
    <row r="3669" spans="1:3">
      <c r="A3669" s="6">
        <v>3660</v>
      </c>
      <c r="B3669" s="66" t="str">
        <f>IF(Data!B3669:$B$5009&lt;&gt;"",Data!B3669,"")</f>
        <v/>
      </c>
      <c r="C3669" s="66" t="str">
        <f>IF(Data!$B3669:$C$5009&lt;&gt;"",Data!C3669,"")</f>
        <v/>
      </c>
    </row>
    <row r="3670" spans="1:3">
      <c r="A3670" s="14">
        <v>3661</v>
      </c>
      <c r="B3670" s="66" t="str">
        <f>IF(Data!B3670:$B$5009&lt;&gt;"",Data!B3670,"")</f>
        <v/>
      </c>
      <c r="C3670" s="66" t="str">
        <f>IF(Data!$B3670:$C$5009&lt;&gt;"",Data!C3670,"")</f>
        <v/>
      </c>
    </row>
    <row r="3671" spans="1:3">
      <c r="A3671" s="6">
        <v>3662</v>
      </c>
      <c r="B3671" s="66" t="str">
        <f>IF(Data!B3671:$B$5009&lt;&gt;"",Data!B3671,"")</f>
        <v/>
      </c>
      <c r="C3671" s="66" t="str">
        <f>IF(Data!$B3671:$C$5009&lt;&gt;"",Data!C3671,"")</f>
        <v/>
      </c>
    </row>
    <row r="3672" spans="1:3">
      <c r="A3672" s="14">
        <v>3663</v>
      </c>
      <c r="B3672" s="66" t="str">
        <f>IF(Data!B3672:$B$5009&lt;&gt;"",Data!B3672,"")</f>
        <v/>
      </c>
      <c r="C3672" s="66" t="str">
        <f>IF(Data!$B3672:$C$5009&lt;&gt;"",Data!C3672,"")</f>
        <v/>
      </c>
    </row>
    <row r="3673" spans="1:3">
      <c r="A3673" s="6">
        <v>3664</v>
      </c>
      <c r="B3673" s="66" t="str">
        <f>IF(Data!B3673:$B$5009&lt;&gt;"",Data!B3673,"")</f>
        <v/>
      </c>
      <c r="C3673" s="66" t="str">
        <f>IF(Data!$B3673:$C$5009&lt;&gt;"",Data!C3673,"")</f>
        <v/>
      </c>
    </row>
    <row r="3674" spans="1:3">
      <c r="A3674" s="14">
        <v>3665</v>
      </c>
      <c r="B3674" s="66" t="str">
        <f>IF(Data!B3674:$B$5009&lt;&gt;"",Data!B3674,"")</f>
        <v/>
      </c>
      <c r="C3674" s="66" t="str">
        <f>IF(Data!$B3674:$C$5009&lt;&gt;"",Data!C3674,"")</f>
        <v/>
      </c>
    </row>
    <row r="3675" spans="1:3">
      <c r="A3675" s="6">
        <v>3666</v>
      </c>
      <c r="B3675" s="66" t="str">
        <f>IF(Data!B3675:$B$5009&lt;&gt;"",Data!B3675,"")</f>
        <v/>
      </c>
      <c r="C3675" s="66" t="str">
        <f>IF(Data!$B3675:$C$5009&lt;&gt;"",Data!C3675,"")</f>
        <v/>
      </c>
    </row>
    <row r="3676" spans="1:3">
      <c r="A3676" s="14">
        <v>3667</v>
      </c>
      <c r="B3676" s="66" t="str">
        <f>IF(Data!B3676:$B$5009&lt;&gt;"",Data!B3676,"")</f>
        <v/>
      </c>
      <c r="C3676" s="66" t="str">
        <f>IF(Data!$B3676:$C$5009&lt;&gt;"",Data!C3676,"")</f>
        <v/>
      </c>
    </row>
    <row r="3677" spans="1:3">
      <c r="A3677" s="6">
        <v>3668</v>
      </c>
      <c r="B3677" s="66" t="str">
        <f>IF(Data!B3677:$B$5009&lt;&gt;"",Data!B3677,"")</f>
        <v/>
      </c>
      <c r="C3677" s="66" t="str">
        <f>IF(Data!$B3677:$C$5009&lt;&gt;"",Data!C3677,"")</f>
        <v/>
      </c>
    </row>
    <row r="3678" spans="1:3">
      <c r="A3678" s="14">
        <v>3669</v>
      </c>
      <c r="B3678" s="66" t="str">
        <f>IF(Data!B3678:$B$5009&lt;&gt;"",Data!B3678,"")</f>
        <v/>
      </c>
      <c r="C3678" s="66" t="str">
        <f>IF(Data!$B3678:$C$5009&lt;&gt;"",Data!C3678,"")</f>
        <v/>
      </c>
    </row>
    <row r="3679" spans="1:3">
      <c r="A3679" s="6">
        <v>3670</v>
      </c>
      <c r="B3679" s="66" t="str">
        <f>IF(Data!B3679:$B$5009&lt;&gt;"",Data!B3679,"")</f>
        <v/>
      </c>
      <c r="C3679" s="66" t="str">
        <f>IF(Data!$B3679:$C$5009&lt;&gt;"",Data!C3679,"")</f>
        <v/>
      </c>
    </row>
    <row r="3680" spans="1:3">
      <c r="A3680" s="14">
        <v>3671</v>
      </c>
      <c r="B3680" s="66" t="str">
        <f>IF(Data!B3680:$B$5009&lt;&gt;"",Data!B3680,"")</f>
        <v/>
      </c>
      <c r="C3680" s="66" t="str">
        <f>IF(Data!$B3680:$C$5009&lt;&gt;"",Data!C3680,"")</f>
        <v/>
      </c>
    </row>
    <row r="3681" spans="1:3">
      <c r="A3681" s="6">
        <v>3672</v>
      </c>
      <c r="B3681" s="66" t="str">
        <f>IF(Data!B3681:$B$5009&lt;&gt;"",Data!B3681,"")</f>
        <v/>
      </c>
      <c r="C3681" s="66" t="str">
        <f>IF(Data!$B3681:$C$5009&lt;&gt;"",Data!C3681,"")</f>
        <v/>
      </c>
    </row>
    <row r="3682" spans="1:3">
      <c r="A3682" s="14">
        <v>3673</v>
      </c>
      <c r="B3682" s="66" t="str">
        <f>IF(Data!B3682:$B$5009&lt;&gt;"",Data!B3682,"")</f>
        <v/>
      </c>
      <c r="C3682" s="66" t="str">
        <f>IF(Data!$B3682:$C$5009&lt;&gt;"",Data!C3682,"")</f>
        <v/>
      </c>
    </row>
    <row r="3683" spans="1:3">
      <c r="A3683" s="6">
        <v>3674</v>
      </c>
      <c r="B3683" s="66" t="str">
        <f>IF(Data!B3683:$B$5009&lt;&gt;"",Data!B3683,"")</f>
        <v/>
      </c>
      <c r="C3683" s="66" t="str">
        <f>IF(Data!$B3683:$C$5009&lt;&gt;"",Data!C3683,"")</f>
        <v/>
      </c>
    </row>
    <row r="3684" spans="1:3">
      <c r="A3684" s="14">
        <v>3675</v>
      </c>
      <c r="B3684" s="66" t="str">
        <f>IF(Data!B3684:$B$5009&lt;&gt;"",Data!B3684,"")</f>
        <v/>
      </c>
      <c r="C3684" s="66" t="str">
        <f>IF(Data!$B3684:$C$5009&lt;&gt;"",Data!C3684,"")</f>
        <v/>
      </c>
    </row>
    <row r="3685" spans="1:3">
      <c r="A3685" s="6">
        <v>3676</v>
      </c>
      <c r="B3685" s="66" t="str">
        <f>IF(Data!B3685:$B$5009&lt;&gt;"",Data!B3685,"")</f>
        <v/>
      </c>
      <c r="C3685" s="66" t="str">
        <f>IF(Data!$B3685:$C$5009&lt;&gt;"",Data!C3685,"")</f>
        <v/>
      </c>
    </row>
    <row r="3686" spans="1:3">
      <c r="A3686" s="14">
        <v>3677</v>
      </c>
      <c r="B3686" s="66" t="str">
        <f>IF(Data!B3686:$B$5009&lt;&gt;"",Data!B3686,"")</f>
        <v/>
      </c>
      <c r="C3686" s="66" t="str">
        <f>IF(Data!$B3686:$C$5009&lt;&gt;"",Data!C3686,"")</f>
        <v/>
      </c>
    </row>
    <row r="3687" spans="1:3">
      <c r="A3687" s="6">
        <v>3678</v>
      </c>
      <c r="B3687" s="66" t="str">
        <f>IF(Data!B3687:$B$5009&lt;&gt;"",Data!B3687,"")</f>
        <v/>
      </c>
      <c r="C3687" s="66" t="str">
        <f>IF(Data!$B3687:$C$5009&lt;&gt;"",Data!C3687,"")</f>
        <v/>
      </c>
    </row>
    <row r="3688" spans="1:3">
      <c r="A3688" s="14">
        <v>3679</v>
      </c>
      <c r="B3688" s="66" t="str">
        <f>IF(Data!B3688:$B$5009&lt;&gt;"",Data!B3688,"")</f>
        <v/>
      </c>
      <c r="C3688" s="66" t="str">
        <f>IF(Data!$B3688:$C$5009&lt;&gt;"",Data!C3688,"")</f>
        <v/>
      </c>
    </row>
    <row r="3689" spans="1:3">
      <c r="A3689" s="6">
        <v>3680</v>
      </c>
      <c r="B3689" s="66" t="str">
        <f>IF(Data!B3689:$B$5009&lt;&gt;"",Data!B3689,"")</f>
        <v/>
      </c>
      <c r="C3689" s="66" t="str">
        <f>IF(Data!$B3689:$C$5009&lt;&gt;"",Data!C3689,"")</f>
        <v/>
      </c>
    </row>
    <row r="3690" spans="1:3">
      <c r="A3690" s="14">
        <v>3681</v>
      </c>
      <c r="B3690" s="66" t="str">
        <f>IF(Data!B3690:$B$5009&lt;&gt;"",Data!B3690,"")</f>
        <v/>
      </c>
      <c r="C3690" s="66" t="str">
        <f>IF(Data!$B3690:$C$5009&lt;&gt;"",Data!C3690,"")</f>
        <v/>
      </c>
    </row>
    <row r="3691" spans="1:3">
      <c r="A3691" s="6">
        <v>3682</v>
      </c>
      <c r="B3691" s="66" t="str">
        <f>IF(Data!B3691:$B$5009&lt;&gt;"",Data!B3691,"")</f>
        <v/>
      </c>
      <c r="C3691" s="66" t="str">
        <f>IF(Data!$B3691:$C$5009&lt;&gt;"",Data!C3691,"")</f>
        <v/>
      </c>
    </row>
    <row r="3692" spans="1:3">
      <c r="A3692" s="14">
        <v>3683</v>
      </c>
      <c r="B3692" s="66" t="str">
        <f>IF(Data!B3692:$B$5009&lt;&gt;"",Data!B3692,"")</f>
        <v/>
      </c>
      <c r="C3692" s="66" t="str">
        <f>IF(Data!$B3692:$C$5009&lt;&gt;"",Data!C3692,"")</f>
        <v/>
      </c>
    </row>
    <row r="3693" spans="1:3">
      <c r="A3693" s="6">
        <v>3684</v>
      </c>
      <c r="B3693" s="66" t="str">
        <f>IF(Data!B3693:$B$5009&lt;&gt;"",Data!B3693,"")</f>
        <v/>
      </c>
      <c r="C3693" s="66" t="str">
        <f>IF(Data!$B3693:$C$5009&lt;&gt;"",Data!C3693,"")</f>
        <v/>
      </c>
    </row>
    <row r="3694" spans="1:3">
      <c r="A3694" s="14">
        <v>3685</v>
      </c>
      <c r="B3694" s="66" t="str">
        <f>IF(Data!B3694:$B$5009&lt;&gt;"",Data!B3694,"")</f>
        <v/>
      </c>
      <c r="C3694" s="66" t="str">
        <f>IF(Data!$B3694:$C$5009&lt;&gt;"",Data!C3694,"")</f>
        <v/>
      </c>
    </row>
    <row r="3695" spans="1:3">
      <c r="A3695" s="6">
        <v>3686</v>
      </c>
      <c r="B3695" s="66" t="str">
        <f>IF(Data!B3695:$B$5009&lt;&gt;"",Data!B3695,"")</f>
        <v/>
      </c>
      <c r="C3695" s="66" t="str">
        <f>IF(Data!$B3695:$C$5009&lt;&gt;"",Data!C3695,"")</f>
        <v/>
      </c>
    </row>
    <row r="3696" spans="1:3">
      <c r="A3696" s="14">
        <v>3687</v>
      </c>
      <c r="B3696" s="66" t="str">
        <f>IF(Data!B3696:$B$5009&lt;&gt;"",Data!B3696,"")</f>
        <v/>
      </c>
      <c r="C3696" s="66" t="str">
        <f>IF(Data!$B3696:$C$5009&lt;&gt;"",Data!C3696,"")</f>
        <v/>
      </c>
    </row>
    <row r="3697" spans="1:3">
      <c r="A3697" s="6">
        <v>3688</v>
      </c>
      <c r="B3697" s="66" t="str">
        <f>IF(Data!B3697:$B$5009&lt;&gt;"",Data!B3697,"")</f>
        <v/>
      </c>
      <c r="C3697" s="66" t="str">
        <f>IF(Data!$B3697:$C$5009&lt;&gt;"",Data!C3697,"")</f>
        <v/>
      </c>
    </row>
    <row r="3698" spans="1:3">
      <c r="A3698" s="14">
        <v>3689</v>
      </c>
      <c r="B3698" s="66" t="str">
        <f>IF(Data!B3698:$B$5009&lt;&gt;"",Data!B3698,"")</f>
        <v/>
      </c>
      <c r="C3698" s="66" t="str">
        <f>IF(Data!$B3698:$C$5009&lt;&gt;"",Data!C3698,"")</f>
        <v/>
      </c>
    </row>
    <row r="3699" spans="1:3">
      <c r="A3699" s="6">
        <v>3690</v>
      </c>
      <c r="B3699" s="66" t="str">
        <f>IF(Data!B3699:$B$5009&lt;&gt;"",Data!B3699,"")</f>
        <v/>
      </c>
      <c r="C3699" s="66" t="str">
        <f>IF(Data!$B3699:$C$5009&lt;&gt;"",Data!C3699,"")</f>
        <v/>
      </c>
    </row>
    <row r="3700" spans="1:3">
      <c r="A3700" s="14">
        <v>3691</v>
      </c>
      <c r="B3700" s="66" t="str">
        <f>IF(Data!B3700:$B$5009&lt;&gt;"",Data!B3700,"")</f>
        <v/>
      </c>
      <c r="C3700" s="66" t="str">
        <f>IF(Data!$B3700:$C$5009&lt;&gt;"",Data!C3700,"")</f>
        <v/>
      </c>
    </row>
    <row r="3701" spans="1:3">
      <c r="A3701" s="6">
        <v>3692</v>
      </c>
      <c r="B3701" s="66" t="str">
        <f>IF(Data!B3701:$B$5009&lt;&gt;"",Data!B3701,"")</f>
        <v/>
      </c>
      <c r="C3701" s="66" t="str">
        <f>IF(Data!$B3701:$C$5009&lt;&gt;"",Data!C3701,"")</f>
        <v/>
      </c>
    </row>
    <row r="3702" spans="1:3">
      <c r="A3702" s="14">
        <v>3693</v>
      </c>
      <c r="B3702" s="66" t="str">
        <f>IF(Data!B3702:$B$5009&lt;&gt;"",Data!B3702,"")</f>
        <v/>
      </c>
      <c r="C3702" s="66" t="str">
        <f>IF(Data!$B3702:$C$5009&lt;&gt;"",Data!C3702,"")</f>
        <v/>
      </c>
    </row>
    <row r="3703" spans="1:3">
      <c r="A3703" s="6">
        <v>3694</v>
      </c>
      <c r="B3703" s="66" t="str">
        <f>IF(Data!B3703:$B$5009&lt;&gt;"",Data!B3703,"")</f>
        <v/>
      </c>
      <c r="C3703" s="66" t="str">
        <f>IF(Data!$B3703:$C$5009&lt;&gt;"",Data!C3703,"")</f>
        <v/>
      </c>
    </row>
    <row r="3704" spans="1:3">
      <c r="A3704" s="14">
        <v>3695</v>
      </c>
      <c r="B3704" s="66" t="str">
        <f>IF(Data!B3704:$B$5009&lt;&gt;"",Data!B3704,"")</f>
        <v/>
      </c>
      <c r="C3704" s="66" t="str">
        <f>IF(Data!$B3704:$C$5009&lt;&gt;"",Data!C3704,"")</f>
        <v/>
      </c>
    </row>
    <row r="3705" spans="1:3">
      <c r="A3705" s="6">
        <v>3696</v>
      </c>
      <c r="B3705" s="66" t="str">
        <f>IF(Data!B3705:$B$5009&lt;&gt;"",Data!B3705,"")</f>
        <v/>
      </c>
      <c r="C3705" s="66" t="str">
        <f>IF(Data!$B3705:$C$5009&lt;&gt;"",Data!C3705,"")</f>
        <v/>
      </c>
    </row>
    <row r="3706" spans="1:3">
      <c r="A3706" s="14">
        <v>3697</v>
      </c>
      <c r="B3706" s="66" t="str">
        <f>IF(Data!B3706:$B$5009&lt;&gt;"",Data!B3706,"")</f>
        <v/>
      </c>
      <c r="C3706" s="66" t="str">
        <f>IF(Data!$B3706:$C$5009&lt;&gt;"",Data!C3706,"")</f>
        <v/>
      </c>
    </row>
    <row r="3707" spans="1:3">
      <c r="A3707" s="6">
        <v>3698</v>
      </c>
      <c r="B3707" s="66" t="str">
        <f>IF(Data!B3707:$B$5009&lt;&gt;"",Data!B3707,"")</f>
        <v/>
      </c>
      <c r="C3707" s="66" t="str">
        <f>IF(Data!$B3707:$C$5009&lt;&gt;"",Data!C3707,"")</f>
        <v/>
      </c>
    </row>
    <row r="3708" spans="1:3">
      <c r="A3708" s="14">
        <v>3699</v>
      </c>
      <c r="B3708" s="66" t="str">
        <f>IF(Data!B3708:$B$5009&lt;&gt;"",Data!B3708,"")</f>
        <v/>
      </c>
      <c r="C3708" s="66" t="str">
        <f>IF(Data!$B3708:$C$5009&lt;&gt;"",Data!C3708,"")</f>
        <v/>
      </c>
    </row>
    <row r="3709" spans="1:3">
      <c r="A3709" s="6">
        <v>3700</v>
      </c>
      <c r="B3709" s="66" t="str">
        <f>IF(Data!B3709:$B$5009&lt;&gt;"",Data!B3709,"")</f>
        <v/>
      </c>
      <c r="C3709" s="66" t="str">
        <f>IF(Data!$B3709:$C$5009&lt;&gt;"",Data!C3709,"")</f>
        <v/>
      </c>
    </row>
    <row r="3710" spans="1:3">
      <c r="A3710" s="14">
        <v>3701</v>
      </c>
      <c r="B3710" s="66" t="str">
        <f>IF(Data!B3710:$B$5009&lt;&gt;"",Data!B3710,"")</f>
        <v/>
      </c>
      <c r="C3710" s="66" t="str">
        <f>IF(Data!$B3710:$C$5009&lt;&gt;"",Data!C3710,"")</f>
        <v/>
      </c>
    </row>
    <row r="3711" spans="1:3">
      <c r="A3711" s="6">
        <v>3702</v>
      </c>
      <c r="B3711" s="66" t="str">
        <f>IF(Data!B3711:$B$5009&lt;&gt;"",Data!B3711,"")</f>
        <v/>
      </c>
      <c r="C3711" s="66" t="str">
        <f>IF(Data!$B3711:$C$5009&lt;&gt;"",Data!C3711,"")</f>
        <v/>
      </c>
    </row>
    <row r="3712" spans="1:3">
      <c r="A3712" s="14">
        <v>3703</v>
      </c>
      <c r="B3712" s="66" t="str">
        <f>IF(Data!B3712:$B$5009&lt;&gt;"",Data!B3712,"")</f>
        <v/>
      </c>
      <c r="C3712" s="66" t="str">
        <f>IF(Data!$B3712:$C$5009&lt;&gt;"",Data!C3712,"")</f>
        <v/>
      </c>
    </row>
    <row r="3713" spans="1:3">
      <c r="A3713" s="6">
        <v>3704</v>
      </c>
      <c r="B3713" s="66" t="str">
        <f>IF(Data!B3713:$B$5009&lt;&gt;"",Data!B3713,"")</f>
        <v/>
      </c>
      <c r="C3713" s="66" t="str">
        <f>IF(Data!$B3713:$C$5009&lt;&gt;"",Data!C3713,"")</f>
        <v/>
      </c>
    </row>
    <row r="3714" spans="1:3">
      <c r="A3714" s="14">
        <v>3705</v>
      </c>
      <c r="B3714" s="66" t="str">
        <f>IF(Data!B3714:$B$5009&lt;&gt;"",Data!B3714,"")</f>
        <v/>
      </c>
      <c r="C3714" s="66" t="str">
        <f>IF(Data!$B3714:$C$5009&lt;&gt;"",Data!C3714,"")</f>
        <v/>
      </c>
    </row>
    <row r="3715" spans="1:3">
      <c r="A3715" s="6">
        <v>3706</v>
      </c>
      <c r="B3715" s="66" t="str">
        <f>IF(Data!B3715:$B$5009&lt;&gt;"",Data!B3715,"")</f>
        <v/>
      </c>
      <c r="C3715" s="66" t="str">
        <f>IF(Data!$B3715:$C$5009&lt;&gt;"",Data!C3715,"")</f>
        <v/>
      </c>
    </row>
    <row r="3716" spans="1:3">
      <c r="A3716" s="14">
        <v>3707</v>
      </c>
      <c r="B3716" s="66" t="str">
        <f>IF(Data!B3716:$B$5009&lt;&gt;"",Data!B3716,"")</f>
        <v/>
      </c>
      <c r="C3716" s="66" t="str">
        <f>IF(Data!$B3716:$C$5009&lt;&gt;"",Data!C3716,"")</f>
        <v/>
      </c>
    </row>
    <row r="3717" spans="1:3">
      <c r="A3717" s="6">
        <v>3708</v>
      </c>
      <c r="B3717" s="66" t="str">
        <f>IF(Data!B3717:$B$5009&lt;&gt;"",Data!B3717,"")</f>
        <v/>
      </c>
      <c r="C3717" s="66" t="str">
        <f>IF(Data!$B3717:$C$5009&lt;&gt;"",Data!C3717,"")</f>
        <v/>
      </c>
    </row>
    <row r="3718" spans="1:3">
      <c r="A3718" s="14">
        <v>3709</v>
      </c>
      <c r="B3718" s="66" t="str">
        <f>IF(Data!B3718:$B$5009&lt;&gt;"",Data!B3718,"")</f>
        <v/>
      </c>
      <c r="C3718" s="66" t="str">
        <f>IF(Data!$B3718:$C$5009&lt;&gt;"",Data!C3718,"")</f>
        <v/>
      </c>
    </row>
    <row r="3719" spans="1:3">
      <c r="A3719" s="6">
        <v>3710</v>
      </c>
      <c r="B3719" s="66" t="str">
        <f>IF(Data!B3719:$B$5009&lt;&gt;"",Data!B3719,"")</f>
        <v/>
      </c>
      <c r="C3719" s="66" t="str">
        <f>IF(Data!$B3719:$C$5009&lt;&gt;"",Data!C3719,"")</f>
        <v/>
      </c>
    </row>
    <row r="3720" spans="1:3">
      <c r="A3720" s="14">
        <v>3711</v>
      </c>
      <c r="B3720" s="66" t="str">
        <f>IF(Data!B3720:$B$5009&lt;&gt;"",Data!B3720,"")</f>
        <v/>
      </c>
      <c r="C3720" s="66" t="str">
        <f>IF(Data!$B3720:$C$5009&lt;&gt;"",Data!C3720,"")</f>
        <v/>
      </c>
    </row>
    <row r="3721" spans="1:3">
      <c r="A3721" s="6">
        <v>3712</v>
      </c>
      <c r="B3721" s="66" t="str">
        <f>IF(Data!B3721:$B$5009&lt;&gt;"",Data!B3721,"")</f>
        <v/>
      </c>
      <c r="C3721" s="66" t="str">
        <f>IF(Data!$B3721:$C$5009&lt;&gt;"",Data!C3721,"")</f>
        <v/>
      </c>
    </row>
    <row r="3722" spans="1:3">
      <c r="A3722" s="14">
        <v>3713</v>
      </c>
      <c r="B3722" s="66" t="str">
        <f>IF(Data!B3722:$B$5009&lt;&gt;"",Data!B3722,"")</f>
        <v/>
      </c>
      <c r="C3722" s="66" t="str">
        <f>IF(Data!$B3722:$C$5009&lt;&gt;"",Data!C3722,"")</f>
        <v/>
      </c>
    </row>
    <row r="3723" spans="1:3">
      <c r="A3723" s="6">
        <v>3714</v>
      </c>
      <c r="B3723" s="66" t="str">
        <f>IF(Data!B3723:$B$5009&lt;&gt;"",Data!B3723,"")</f>
        <v/>
      </c>
      <c r="C3723" s="66" t="str">
        <f>IF(Data!$B3723:$C$5009&lt;&gt;"",Data!C3723,"")</f>
        <v/>
      </c>
    </row>
    <row r="3724" spans="1:3">
      <c r="A3724" s="14">
        <v>3715</v>
      </c>
      <c r="B3724" s="66" t="str">
        <f>IF(Data!B3724:$B$5009&lt;&gt;"",Data!B3724,"")</f>
        <v/>
      </c>
      <c r="C3724" s="66" t="str">
        <f>IF(Data!$B3724:$C$5009&lt;&gt;"",Data!C3724,"")</f>
        <v/>
      </c>
    </row>
    <row r="3725" spans="1:3">
      <c r="A3725" s="6">
        <v>3716</v>
      </c>
      <c r="B3725" s="66" t="str">
        <f>IF(Data!B3725:$B$5009&lt;&gt;"",Data!B3725,"")</f>
        <v/>
      </c>
      <c r="C3725" s="66" t="str">
        <f>IF(Data!$B3725:$C$5009&lt;&gt;"",Data!C3725,"")</f>
        <v/>
      </c>
    </row>
    <row r="3726" spans="1:3">
      <c r="A3726" s="14">
        <v>3717</v>
      </c>
      <c r="B3726" s="66" t="str">
        <f>IF(Data!B3726:$B$5009&lt;&gt;"",Data!B3726,"")</f>
        <v/>
      </c>
      <c r="C3726" s="66" t="str">
        <f>IF(Data!$B3726:$C$5009&lt;&gt;"",Data!C3726,"")</f>
        <v/>
      </c>
    </row>
    <row r="3727" spans="1:3">
      <c r="A3727" s="6">
        <v>3718</v>
      </c>
      <c r="B3727" s="66" t="str">
        <f>IF(Data!B3727:$B$5009&lt;&gt;"",Data!B3727,"")</f>
        <v/>
      </c>
      <c r="C3727" s="66" t="str">
        <f>IF(Data!$B3727:$C$5009&lt;&gt;"",Data!C3727,"")</f>
        <v/>
      </c>
    </row>
    <row r="3728" spans="1:3">
      <c r="A3728" s="14">
        <v>3719</v>
      </c>
      <c r="B3728" s="66" t="str">
        <f>IF(Data!B3728:$B$5009&lt;&gt;"",Data!B3728,"")</f>
        <v/>
      </c>
      <c r="C3728" s="66" t="str">
        <f>IF(Data!$B3728:$C$5009&lt;&gt;"",Data!C3728,"")</f>
        <v/>
      </c>
    </row>
    <row r="3729" spans="1:3">
      <c r="A3729" s="6">
        <v>3720</v>
      </c>
      <c r="B3729" s="66" t="str">
        <f>IF(Data!B3729:$B$5009&lt;&gt;"",Data!B3729,"")</f>
        <v/>
      </c>
      <c r="C3729" s="66" t="str">
        <f>IF(Data!$B3729:$C$5009&lt;&gt;"",Data!C3729,"")</f>
        <v/>
      </c>
    </row>
    <row r="3730" spans="1:3">
      <c r="A3730" s="14">
        <v>3721</v>
      </c>
      <c r="B3730" s="66" t="str">
        <f>IF(Data!B3730:$B$5009&lt;&gt;"",Data!B3730,"")</f>
        <v/>
      </c>
      <c r="C3730" s="66" t="str">
        <f>IF(Data!$B3730:$C$5009&lt;&gt;"",Data!C3730,"")</f>
        <v/>
      </c>
    </row>
    <row r="3731" spans="1:3">
      <c r="A3731" s="6">
        <v>3722</v>
      </c>
      <c r="B3731" s="66" t="str">
        <f>IF(Data!B3731:$B$5009&lt;&gt;"",Data!B3731,"")</f>
        <v/>
      </c>
      <c r="C3731" s="66" t="str">
        <f>IF(Data!$B3731:$C$5009&lt;&gt;"",Data!C3731,"")</f>
        <v/>
      </c>
    </row>
    <row r="3732" spans="1:3">
      <c r="A3732" s="14">
        <v>3723</v>
      </c>
      <c r="B3732" s="66" t="str">
        <f>IF(Data!B3732:$B$5009&lt;&gt;"",Data!B3732,"")</f>
        <v/>
      </c>
      <c r="C3732" s="66" t="str">
        <f>IF(Data!$B3732:$C$5009&lt;&gt;"",Data!C3732,"")</f>
        <v/>
      </c>
    </row>
    <row r="3733" spans="1:3">
      <c r="A3733" s="6">
        <v>3724</v>
      </c>
      <c r="B3733" s="66" t="str">
        <f>IF(Data!B3733:$B$5009&lt;&gt;"",Data!B3733,"")</f>
        <v/>
      </c>
      <c r="C3733" s="66" t="str">
        <f>IF(Data!$B3733:$C$5009&lt;&gt;"",Data!C3733,"")</f>
        <v/>
      </c>
    </row>
    <row r="3734" spans="1:3">
      <c r="A3734" s="14">
        <v>3725</v>
      </c>
      <c r="B3734" s="66" t="str">
        <f>IF(Data!B3734:$B$5009&lt;&gt;"",Data!B3734,"")</f>
        <v/>
      </c>
      <c r="C3734" s="66" t="str">
        <f>IF(Data!$B3734:$C$5009&lt;&gt;"",Data!C3734,"")</f>
        <v/>
      </c>
    </row>
    <row r="3735" spans="1:3">
      <c r="A3735" s="6">
        <v>3726</v>
      </c>
      <c r="B3735" s="66" t="str">
        <f>IF(Data!B3735:$B$5009&lt;&gt;"",Data!B3735,"")</f>
        <v/>
      </c>
      <c r="C3735" s="66" t="str">
        <f>IF(Data!$B3735:$C$5009&lt;&gt;"",Data!C3735,"")</f>
        <v/>
      </c>
    </row>
    <row r="3736" spans="1:3">
      <c r="A3736" s="14">
        <v>3727</v>
      </c>
      <c r="B3736" s="66" t="str">
        <f>IF(Data!B3736:$B$5009&lt;&gt;"",Data!B3736,"")</f>
        <v/>
      </c>
      <c r="C3736" s="66" t="str">
        <f>IF(Data!$B3736:$C$5009&lt;&gt;"",Data!C3736,"")</f>
        <v/>
      </c>
    </row>
    <row r="3737" spans="1:3">
      <c r="A3737" s="6">
        <v>3728</v>
      </c>
      <c r="B3737" s="66" t="str">
        <f>IF(Data!B3737:$B$5009&lt;&gt;"",Data!B3737,"")</f>
        <v/>
      </c>
      <c r="C3737" s="66" t="str">
        <f>IF(Data!$B3737:$C$5009&lt;&gt;"",Data!C3737,"")</f>
        <v/>
      </c>
    </row>
    <row r="3738" spans="1:3">
      <c r="A3738" s="14">
        <v>3729</v>
      </c>
      <c r="B3738" s="66" t="str">
        <f>IF(Data!B3738:$B$5009&lt;&gt;"",Data!B3738,"")</f>
        <v/>
      </c>
      <c r="C3738" s="66" t="str">
        <f>IF(Data!$B3738:$C$5009&lt;&gt;"",Data!C3738,"")</f>
        <v/>
      </c>
    </row>
    <row r="3739" spans="1:3">
      <c r="A3739" s="6">
        <v>3730</v>
      </c>
      <c r="B3739" s="66" t="str">
        <f>IF(Data!B3739:$B$5009&lt;&gt;"",Data!B3739,"")</f>
        <v/>
      </c>
      <c r="C3739" s="66" t="str">
        <f>IF(Data!$B3739:$C$5009&lt;&gt;"",Data!C3739,"")</f>
        <v/>
      </c>
    </row>
    <row r="3740" spans="1:3">
      <c r="A3740" s="14">
        <v>3731</v>
      </c>
      <c r="B3740" s="66" t="str">
        <f>IF(Data!B3740:$B$5009&lt;&gt;"",Data!B3740,"")</f>
        <v/>
      </c>
      <c r="C3740" s="66" t="str">
        <f>IF(Data!$B3740:$C$5009&lt;&gt;"",Data!C3740,"")</f>
        <v/>
      </c>
    </row>
    <row r="3741" spans="1:3">
      <c r="A3741" s="6">
        <v>3732</v>
      </c>
      <c r="B3741" s="66" t="str">
        <f>IF(Data!B3741:$B$5009&lt;&gt;"",Data!B3741,"")</f>
        <v/>
      </c>
      <c r="C3741" s="66" t="str">
        <f>IF(Data!$B3741:$C$5009&lt;&gt;"",Data!C3741,"")</f>
        <v/>
      </c>
    </row>
    <row r="3742" spans="1:3">
      <c r="A3742" s="14">
        <v>3733</v>
      </c>
      <c r="B3742" s="66" t="str">
        <f>IF(Data!B3742:$B$5009&lt;&gt;"",Data!B3742,"")</f>
        <v/>
      </c>
      <c r="C3742" s="66" t="str">
        <f>IF(Data!$B3742:$C$5009&lt;&gt;"",Data!C3742,"")</f>
        <v/>
      </c>
    </row>
    <row r="3743" spans="1:3">
      <c r="A3743" s="6">
        <v>3734</v>
      </c>
      <c r="B3743" s="66" t="str">
        <f>IF(Data!B3743:$B$5009&lt;&gt;"",Data!B3743,"")</f>
        <v/>
      </c>
      <c r="C3743" s="66" t="str">
        <f>IF(Data!$B3743:$C$5009&lt;&gt;"",Data!C3743,"")</f>
        <v/>
      </c>
    </row>
    <row r="3744" spans="1:3">
      <c r="A3744" s="14">
        <v>3735</v>
      </c>
      <c r="B3744" s="66" t="str">
        <f>IF(Data!B3744:$B$5009&lt;&gt;"",Data!B3744,"")</f>
        <v/>
      </c>
      <c r="C3744" s="66" t="str">
        <f>IF(Data!$B3744:$C$5009&lt;&gt;"",Data!C3744,"")</f>
        <v/>
      </c>
    </row>
    <row r="3745" spans="1:3">
      <c r="A3745" s="6">
        <v>3736</v>
      </c>
      <c r="B3745" s="66" t="str">
        <f>IF(Data!B3745:$B$5009&lt;&gt;"",Data!B3745,"")</f>
        <v/>
      </c>
      <c r="C3745" s="66" t="str">
        <f>IF(Data!$B3745:$C$5009&lt;&gt;"",Data!C3745,"")</f>
        <v/>
      </c>
    </row>
    <row r="3746" spans="1:3">
      <c r="A3746" s="14">
        <v>3737</v>
      </c>
      <c r="B3746" s="66" t="str">
        <f>IF(Data!B3746:$B$5009&lt;&gt;"",Data!B3746,"")</f>
        <v/>
      </c>
      <c r="C3746" s="66" t="str">
        <f>IF(Data!$B3746:$C$5009&lt;&gt;"",Data!C3746,"")</f>
        <v/>
      </c>
    </row>
    <row r="3747" spans="1:3">
      <c r="A3747" s="6">
        <v>3738</v>
      </c>
      <c r="B3747" s="66" t="str">
        <f>IF(Data!B3747:$B$5009&lt;&gt;"",Data!B3747,"")</f>
        <v/>
      </c>
      <c r="C3747" s="66" t="str">
        <f>IF(Data!$B3747:$C$5009&lt;&gt;"",Data!C3747,"")</f>
        <v/>
      </c>
    </row>
    <row r="3748" spans="1:3">
      <c r="A3748" s="14">
        <v>3739</v>
      </c>
      <c r="B3748" s="66" t="str">
        <f>IF(Data!B3748:$B$5009&lt;&gt;"",Data!B3748,"")</f>
        <v/>
      </c>
      <c r="C3748" s="66" t="str">
        <f>IF(Data!$B3748:$C$5009&lt;&gt;"",Data!C3748,"")</f>
        <v/>
      </c>
    </row>
    <row r="3749" spans="1:3">
      <c r="A3749" s="6">
        <v>3740</v>
      </c>
      <c r="B3749" s="66" t="str">
        <f>IF(Data!B3749:$B$5009&lt;&gt;"",Data!B3749,"")</f>
        <v/>
      </c>
      <c r="C3749" s="66" t="str">
        <f>IF(Data!$B3749:$C$5009&lt;&gt;"",Data!C3749,"")</f>
        <v/>
      </c>
    </row>
    <row r="3750" spans="1:3">
      <c r="A3750" s="14">
        <v>3741</v>
      </c>
      <c r="B3750" s="66" t="str">
        <f>IF(Data!B3750:$B$5009&lt;&gt;"",Data!B3750,"")</f>
        <v/>
      </c>
      <c r="C3750" s="66" t="str">
        <f>IF(Data!$B3750:$C$5009&lt;&gt;"",Data!C3750,"")</f>
        <v/>
      </c>
    </row>
    <row r="3751" spans="1:3">
      <c r="A3751" s="6">
        <v>3742</v>
      </c>
      <c r="B3751" s="66" t="str">
        <f>IF(Data!B3751:$B$5009&lt;&gt;"",Data!B3751,"")</f>
        <v/>
      </c>
      <c r="C3751" s="66" t="str">
        <f>IF(Data!$B3751:$C$5009&lt;&gt;"",Data!C3751,"")</f>
        <v/>
      </c>
    </row>
    <row r="3752" spans="1:3">
      <c r="A3752" s="14">
        <v>3743</v>
      </c>
      <c r="B3752" s="66" t="str">
        <f>IF(Data!B3752:$B$5009&lt;&gt;"",Data!B3752,"")</f>
        <v/>
      </c>
      <c r="C3752" s="66" t="str">
        <f>IF(Data!$B3752:$C$5009&lt;&gt;"",Data!C3752,"")</f>
        <v/>
      </c>
    </row>
    <row r="3753" spans="1:3">
      <c r="A3753" s="6">
        <v>3744</v>
      </c>
      <c r="B3753" s="66" t="str">
        <f>IF(Data!B3753:$B$5009&lt;&gt;"",Data!B3753,"")</f>
        <v/>
      </c>
      <c r="C3753" s="66" t="str">
        <f>IF(Data!$B3753:$C$5009&lt;&gt;"",Data!C3753,"")</f>
        <v/>
      </c>
    </row>
    <row r="3754" spans="1:3">
      <c r="A3754" s="14">
        <v>3745</v>
      </c>
      <c r="B3754" s="66" t="str">
        <f>IF(Data!B3754:$B$5009&lt;&gt;"",Data!B3754,"")</f>
        <v/>
      </c>
      <c r="C3754" s="66" t="str">
        <f>IF(Data!$B3754:$C$5009&lt;&gt;"",Data!C3754,"")</f>
        <v/>
      </c>
    </row>
    <row r="3755" spans="1:3">
      <c r="A3755" s="6">
        <v>3746</v>
      </c>
      <c r="B3755" s="66" t="str">
        <f>IF(Data!B3755:$B$5009&lt;&gt;"",Data!B3755,"")</f>
        <v/>
      </c>
      <c r="C3755" s="66" t="str">
        <f>IF(Data!$B3755:$C$5009&lt;&gt;"",Data!C3755,"")</f>
        <v/>
      </c>
    </row>
    <row r="3756" spans="1:3">
      <c r="A3756" s="14">
        <v>3747</v>
      </c>
      <c r="B3756" s="66" t="str">
        <f>IF(Data!B3756:$B$5009&lt;&gt;"",Data!B3756,"")</f>
        <v/>
      </c>
      <c r="C3756" s="66" t="str">
        <f>IF(Data!$B3756:$C$5009&lt;&gt;"",Data!C3756,"")</f>
        <v/>
      </c>
    </row>
    <row r="3757" spans="1:3">
      <c r="A3757" s="6">
        <v>3748</v>
      </c>
      <c r="B3757" s="66" t="str">
        <f>IF(Data!B3757:$B$5009&lt;&gt;"",Data!B3757,"")</f>
        <v/>
      </c>
      <c r="C3757" s="66" t="str">
        <f>IF(Data!$B3757:$C$5009&lt;&gt;"",Data!C3757,"")</f>
        <v/>
      </c>
    </row>
    <row r="3758" spans="1:3">
      <c r="A3758" s="14">
        <v>3749</v>
      </c>
      <c r="B3758" s="66" t="str">
        <f>IF(Data!B3758:$B$5009&lt;&gt;"",Data!B3758,"")</f>
        <v/>
      </c>
      <c r="C3758" s="66" t="str">
        <f>IF(Data!$B3758:$C$5009&lt;&gt;"",Data!C3758,"")</f>
        <v/>
      </c>
    </row>
    <row r="3759" spans="1:3">
      <c r="A3759" s="6">
        <v>3750</v>
      </c>
      <c r="B3759" s="66" t="str">
        <f>IF(Data!B3759:$B$5009&lt;&gt;"",Data!B3759,"")</f>
        <v/>
      </c>
      <c r="C3759" s="66" t="str">
        <f>IF(Data!$B3759:$C$5009&lt;&gt;"",Data!C3759,"")</f>
        <v/>
      </c>
    </row>
    <row r="3760" spans="1:3">
      <c r="A3760" s="14">
        <v>3751</v>
      </c>
      <c r="B3760" s="66" t="str">
        <f>IF(Data!B3760:$B$5009&lt;&gt;"",Data!B3760,"")</f>
        <v/>
      </c>
      <c r="C3760" s="66" t="str">
        <f>IF(Data!$B3760:$C$5009&lt;&gt;"",Data!C3760,"")</f>
        <v/>
      </c>
    </row>
    <row r="3761" spans="1:3">
      <c r="A3761" s="6">
        <v>3752</v>
      </c>
      <c r="B3761" s="66" t="str">
        <f>IF(Data!B3761:$B$5009&lt;&gt;"",Data!B3761,"")</f>
        <v/>
      </c>
      <c r="C3761" s="66" t="str">
        <f>IF(Data!$B3761:$C$5009&lt;&gt;"",Data!C3761,"")</f>
        <v/>
      </c>
    </row>
    <row r="3762" spans="1:3">
      <c r="A3762" s="14">
        <v>3753</v>
      </c>
      <c r="B3762" s="66" t="str">
        <f>IF(Data!B3762:$B$5009&lt;&gt;"",Data!B3762,"")</f>
        <v/>
      </c>
      <c r="C3762" s="66" t="str">
        <f>IF(Data!$B3762:$C$5009&lt;&gt;"",Data!C3762,"")</f>
        <v/>
      </c>
    </row>
    <row r="3763" spans="1:3">
      <c r="A3763" s="6">
        <v>3754</v>
      </c>
      <c r="B3763" s="66" t="str">
        <f>IF(Data!B3763:$B$5009&lt;&gt;"",Data!B3763,"")</f>
        <v/>
      </c>
      <c r="C3763" s="66" t="str">
        <f>IF(Data!$B3763:$C$5009&lt;&gt;"",Data!C3763,"")</f>
        <v/>
      </c>
    </row>
    <row r="3764" spans="1:3">
      <c r="A3764" s="14">
        <v>3755</v>
      </c>
      <c r="B3764" s="66" t="str">
        <f>IF(Data!B3764:$B$5009&lt;&gt;"",Data!B3764,"")</f>
        <v/>
      </c>
      <c r="C3764" s="66" t="str">
        <f>IF(Data!$B3764:$C$5009&lt;&gt;"",Data!C3764,"")</f>
        <v/>
      </c>
    </row>
    <row r="3765" spans="1:3">
      <c r="A3765" s="6">
        <v>3756</v>
      </c>
      <c r="B3765" s="66" t="str">
        <f>IF(Data!B3765:$B$5009&lt;&gt;"",Data!B3765,"")</f>
        <v/>
      </c>
      <c r="C3765" s="66" t="str">
        <f>IF(Data!$B3765:$C$5009&lt;&gt;"",Data!C3765,"")</f>
        <v/>
      </c>
    </row>
    <row r="3766" spans="1:3">
      <c r="A3766" s="14">
        <v>3757</v>
      </c>
      <c r="B3766" s="66" t="str">
        <f>IF(Data!B3766:$B$5009&lt;&gt;"",Data!B3766,"")</f>
        <v/>
      </c>
      <c r="C3766" s="66" t="str">
        <f>IF(Data!$B3766:$C$5009&lt;&gt;"",Data!C3766,"")</f>
        <v/>
      </c>
    </row>
    <row r="3767" spans="1:3">
      <c r="A3767" s="6">
        <v>3758</v>
      </c>
      <c r="B3767" s="66" t="str">
        <f>IF(Data!B3767:$B$5009&lt;&gt;"",Data!B3767,"")</f>
        <v/>
      </c>
      <c r="C3767" s="66" t="str">
        <f>IF(Data!$B3767:$C$5009&lt;&gt;"",Data!C3767,"")</f>
        <v/>
      </c>
    </row>
    <row r="3768" spans="1:3">
      <c r="A3768" s="14">
        <v>3759</v>
      </c>
      <c r="B3768" s="66" t="str">
        <f>IF(Data!B3768:$B$5009&lt;&gt;"",Data!B3768,"")</f>
        <v/>
      </c>
      <c r="C3768" s="66" t="str">
        <f>IF(Data!$B3768:$C$5009&lt;&gt;"",Data!C3768,"")</f>
        <v/>
      </c>
    </row>
    <row r="3769" spans="1:3">
      <c r="A3769" s="6">
        <v>3760</v>
      </c>
      <c r="B3769" s="66" t="str">
        <f>IF(Data!B3769:$B$5009&lt;&gt;"",Data!B3769,"")</f>
        <v/>
      </c>
      <c r="C3769" s="66" t="str">
        <f>IF(Data!$B3769:$C$5009&lt;&gt;"",Data!C3769,"")</f>
        <v/>
      </c>
    </row>
    <row r="3770" spans="1:3">
      <c r="A3770" s="14">
        <v>3761</v>
      </c>
      <c r="B3770" s="66" t="str">
        <f>IF(Data!B3770:$B$5009&lt;&gt;"",Data!B3770,"")</f>
        <v/>
      </c>
      <c r="C3770" s="66" t="str">
        <f>IF(Data!$B3770:$C$5009&lt;&gt;"",Data!C3770,"")</f>
        <v/>
      </c>
    </row>
    <row r="3771" spans="1:3">
      <c r="A3771" s="6">
        <v>3762</v>
      </c>
      <c r="B3771" s="66" t="str">
        <f>IF(Data!B3771:$B$5009&lt;&gt;"",Data!B3771,"")</f>
        <v/>
      </c>
      <c r="C3771" s="66" t="str">
        <f>IF(Data!$B3771:$C$5009&lt;&gt;"",Data!C3771,"")</f>
        <v/>
      </c>
    </row>
    <row r="3772" spans="1:3">
      <c r="A3772" s="14">
        <v>3763</v>
      </c>
      <c r="B3772" s="66" t="str">
        <f>IF(Data!B3772:$B$5009&lt;&gt;"",Data!B3772,"")</f>
        <v/>
      </c>
      <c r="C3772" s="66" t="str">
        <f>IF(Data!$B3772:$C$5009&lt;&gt;"",Data!C3772,"")</f>
        <v/>
      </c>
    </row>
    <row r="3773" spans="1:3">
      <c r="A3773" s="6">
        <v>3764</v>
      </c>
      <c r="B3773" s="66" t="str">
        <f>IF(Data!B3773:$B$5009&lt;&gt;"",Data!B3773,"")</f>
        <v/>
      </c>
      <c r="C3773" s="66" t="str">
        <f>IF(Data!$B3773:$C$5009&lt;&gt;"",Data!C3773,"")</f>
        <v/>
      </c>
    </row>
    <row r="3774" spans="1:3">
      <c r="A3774" s="14">
        <v>3765</v>
      </c>
      <c r="B3774" s="66" t="str">
        <f>IF(Data!B3774:$B$5009&lt;&gt;"",Data!B3774,"")</f>
        <v/>
      </c>
      <c r="C3774" s="66" t="str">
        <f>IF(Data!$B3774:$C$5009&lt;&gt;"",Data!C3774,"")</f>
        <v/>
      </c>
    </row>
    <row r="3775" spans="1:3">
      <c r="A3775" s="6">
        <v>3766</v>
      </c>
      <c r="B3775" s="66" t="str">
        <f>IF(Data!B3775:$B$5009&lt;&gt;"",Data!B3775,"")</f>
        <v/>
      </c>
      <c r="C3775" s="66" t="str">
        <f>IF(Data!$B3775:$C$5009&lt;&gt;"",Data!C3775,"")</f>
        <v/>
      </c>
    </row>
    <row r="3776" spans="1:3">
      <c r="A3776" s="14">
        <v>3767</v>
      </c>
      <c r="B3776" s="66" t="str">
        <f>IF(Data!B3776:$B$5009&lt;&gt;"",Data!B3776,"")</f>
        <v/>
      </c>
      <c r="C3776" s="66" t="str">
        <f>IF(Data!$B3776:$C$5009&lt;&gt;"",Data!C3776,"")</f>
        <v/>
      </c>
    </row>
    <row r="3777" spans="1:3">
      <c r="A3777" s="6">
        <v>3768</v>
      </c>
      <c r="B3777" s="66" t="str">
        <f>IF(Data!B3777:$B$5009&lt;&gt;"",Data!B3777,"")</f>
        <v/>
      </c>
      <c r="C3777" s="66" t="str">
        <f>IF(Data!$B3777:$C$5009&lt;&gt;"",Data!C3777,"")</f>
        <v/>
      </c>
    </row>
    <row r="3778" spans="1:3">
      <c r="A3778" s="14">
        <v>3769</v>
      </c>
      <c r="B3778" s="66" t="str">
        <f>IF(Data!B3778:$B$5009&lt;&gt;"",Data!B3778,"")</f>
        <v/>
      </c>
      <c r="C3778" s="66" t="str">
        <f>IF(Data!$B3778:$C$5009&lt;&gt;"",Data!C3778,"")</f>
        <v/>
      </c>
    </row>
    <row r="3779" spans="1:3">
      <c r="A3779" s="6">
        <v>3770</v>
      </c>
      <c r="B3779" s="66" t="str">
        <f>IF(Data!B3779:$B$5009&lt;&gt;"",Data!B3779,"")</f>
        <v/>
      </c>
      <c r="C3779" s="66" t="str">
        <f>IF(Data!$B3779:$C$5009&lt;&gt;"",Data!C3779,"")</f>
        <v/>
      </c>
    </row>
    <row r="3780" spans="1:3">
      <c r="A3780" s="14">
        <v>3771</v>
      </c>
      <c r="B3780" s="66" t="str">
        <f>IF(Data!B3780:$B$5009&lt;&gt;"",Data!B3780,"")</f>
        <v/>
      </c>
      <c r="C3780" s="66" t="str">
        <f>IF(Data!$B3780:$C$5009&lt;&gt;"",Data!C3780,"")</f>
        <v/>
      </c>
    </row>
    <row r="3781" spans="1:3">
      <c r="A3781" s="6">
        <v>3772</v>
      </c>
      <c r="B3781" s="66" t="str">
        <f>IF(Data!B3781:$B$5009&lt;&gt;"",Data!B3781,"")</f>
        <v/>
      </c>
      <c r="C3781" s="66" t="str">
        <f>IF(Data!$B3781:$C$5009&lt;&gt;"",Data!C3781,"")</f>
        <v/>
      </c>
    </row>
    <row r="3782" spans="1:3">
      <c r="A3782" s="14">
        <v>3773</v>
      </c>
      <c r="B3782" s="66" t="str">
        <f>IF(Data!B3782:$B$5009&lt;&gt;"",Data!B3782,"")</f>
        <v/>
      </c>
      <c r="C3782" s="66" t="str">
        <f>IF(Data!$B3782:$C$5009&lt;&gt;"",Data!C3782,"")</f>
        <v/>
      </c>
    </row>
    <row r="3783" spans="1:3">
      <c r="A3783" s="6">
        <v>3774</v>
      </c>
      <c r="B3783" s="66" t="str">
        <f>IF(Data!B3783:$B$5009&lt;&gt;"",Data!B3783,"")</f>
        <v/>
      </c>
      <c r="C3783" s="66" t="str">
        <f>IF(Data!$B3783:$C$5009&lt;&gt;"",Data!C3783,"")</f>
        <v/>
      </c>
    </row>
    <row r="3784" spans="1:3">
      <c r="A3784" s="14">
        <v>3775</v>
      </c>
      <c r="B3784" s="66" t="str">
        <f>IF(Data!B3784:$B$5009&lt;&gt;"",Data!B3784,"")</f>
        <v/>
      </c>
      <c r="C3784" s="66" t="str">
        <f>IF(Data!$B3784:$C$5009&lt;&gt;"",Data!C3784,"")</f>
        <v/>
      </c>
    </row>
    <row r="3785" spans="1:3">
      <c r="A3785" s="6">
        <v>3776</v>
      </c>
      <c r="B3785" s="66" t="str">
        <f>IF(Data!B3785:$B$5009&lt;&gt;"",Data!B3785,"")</f>
        <v/>
      </c>
      <c r="C3785" s="66" t="str">
        <f>IF(Data!$B3785:$C$5009&lt;&gt;"",Data!C3785,"")</f>
        <v/>
      </c>
    </row>
    <row r="3786" spans="1:3">
      <c r="A3786" s="14">
        <v>3777</v>
      </c>
      <c r="B3786" s="66" t="str">
        <f>IF(Data!B3786:$B$5009&lt;&gt;"",Data!B3786,"")</f>
        <v/>
      </c>
      <c r="C3786" s="66" t="str">
        <f>IF(Data!$B3786:$C$5009&lt;&gt;"",Data!C3786,"")</f>
        <v/>
      </c>
    </row>
    <row r="3787" spans="1:3">
      <c r="A3787" s="6">
        <v>3778</v>
      </c>
      <c r="B3787" s="66" t="str">
        <f>IF(Data!B3787:$B$5009&lt;&gt;"",Data!B3787,"")</f>
        <v/>
      </c>
      <c r="C3787" s="66" t="str">
        <f>IF(Data!$B3787:$C$5009&lt;&gt;"",Data!C3787,"")</f>
        <v/>
      </c>
    </row>
    <row r="3788" spans="1:3">
      <c r="A3788" s="14">
        <v>3779</v>
      </c>
      <c r="B3788" s="66" t="str">
        <f>IF(Data!B3788:$B$5009&lt;&gt;"",Data!B3788,"")</f>
        <v/>
      </c>
      <c r="C3788" s="66" t="str">
        <f>IF(Data!$B3788:$C$5009&lt;&gt;"",Data!C3788,"")</f>
        <v/>
      </c>
    </row>
    <row r="3789" spans="1:3">
      <c r="A3789" s="6">
        <v>3780</v>
      </c>
      <c r="B3789" s="66" t="str">
        <f>IF(Data!B3789:$B$5009&lt;&gt;"",Data!B3789,"")</f>
        <v/>
      </c>
      <c r="C3789" s="66" t="str">
        <f>IF(Data!$B3789:$C$5009&lt;&gt;"",Data!C3789,"")</f>
        <v/>
      </c>
    </row>
    <row r="3790" spans="1:3">
      <c r="A3790" s="14">
        <v>3781</v>
      </c>
      <c r="B3790" s="66" t="str">
        <f>IF(Data!B3790:$B$5009&lt;&gt;"",Data!B3790,"")</f>
        <v/>
      </c>
      <c r="C3790" s="66" t="str">
        <f>IF(Data!$B3790:$C$5009&lt;&gt;"",Data!C3790,"")</f>
        <v/>
      </c>
    </row>
    <row r="3791" spans="1:3">
      <c r="A3791" s="6">
        <v>3782</v>
      </c>
      <c r="B3791" s="66" t="str">
        <f>IF(Data!B3791:$B$5009&lt;&gt;"",Data!B3791,"")</f>
        <v/>
      </c>
      <c r="C3791" s="66" t="str">
        <f>IF(Data!$B3791:$C$5009&lt;&gt;"",Data!C3791,"")</f>
        <v/>
      </c>
    </row>
    <row r="3792" spans="1:3">
      <c r="A3792" s="14">
        <v>3783</v>
      </c>
      <c r="B3792" s="66" t="str">
        <f>IF(Data!B3792:$B$5009&lt;&gt;"",Data!B3792,"")</f>
        <v/>
      </c>
      <c r="C3792" s="66" t="str">
        <f>IF(Data!$B3792:$C$5009&lt;&gt;"",Data!C3792,"")</f>
        <v/>
      </c>
    </row>
    <row r="3793" spans="1:3">
      <c r="A3793" s="6">
        <v>3784</v>
      </c>
      <c r="B3793" s="66" t="str">
        <f>IF(Data!B3793:$B$5009&lt;&gt;"",Data!B3793,"")</f>
        <v/>
      </c>
      <c r="C3793" s="66" t="str">
        <f>IF(Data!$B3793:$C$5009&lt;&gt;"",Data!C3793,"")</f>
        <v/>
      </c>
    </row>
    <row r="3794" spans="1:3">
      <c r="A3794" s="14">
        <v>3785</v>
      </c>
      <c r="B3794" s="66" t="str">
        <f>IF(Data!B3794:$B$5009&lt;&gt;"",Data!B3794,"")</f>
        <v/>
      </c>
      <c r="C3794" s="66" t="str">
        <f>IF(Data!$B3794:$C$5009&lt;&gt;"",Data!C3794,"")</f>
        <v/>
      </c>
    </row>
    <row r="3795" spans="1:3">
      <c r="A3795" s="6">
        <v>3786</v>
      </c>
      <c r="B3795" s="66" t="str">
        <f>IF(Data!B3795:$B$5009&lt;&gt;"",Data!B3795,"")</f>
        <v/>
      </c>
      <c r="C3795" s="66" t="str">
        <f>IF(Data!$B3795:$C$5009&lt;&gt;"",Data!C3795,"")</f>
        <v/>
      </c>
    </row>
    <row r="3796" spans="1:3">
      <c r="A3796" s="14">
        <v>3787</v>
      </c>
      <c r="B3796" s="66" t="str">
        <f>IF(Data!B3796:$B$5009&lt;&gt;"",Data!B3796,"")</f>
        <v/>
      </c>
      <c r="C3796" s="66" t="str">
        <f>IF(Data!$B3796:$C$5009&lt;&gt;"",Data!C3796,"")</f>
        <v/>
      </c>
    </row>
    <row r="3797" spans="1:3">
      <c r="A3797" s="6">
        <v>3788</v>
      </c>
      <c r="B3797" s="66" t="str">
        <f>IF(Data!B3797:$B$5009&lt;&gt;"",Data!B3797,"")</f>
        <v/>
      </c>
      <c r="C3797" s="66" t="str">
        <f>IF(Data!$B3797:$C$5009&lt;&gt;"",Data!C3797,"")</f>
        <v/>
      </c>
    </row>
    <row r="3798" spans="1:3">
      <c r="A3798" s="14">
        <v>3789</v>
      </c>
      <c r="B3798" s="66" t="str">
        <f>IF(Data!B3798:$B$5009&lt;&gt;"",Data!B3798,"")</f>
        <v/>
      </c>
      <c r="C3798" s="66" t="str">
        <f>IF(Data!$B3798:$C$5009&lt;&gt;"",Data!C3798,"")</f>
        <v/>
      </c>
    </row>
    <row r="3799" spans="1:3">
      <c r="A3799" s="6">
        <v>3790</v>
      </c>
      <c r="B3799" s="66" t="str">
        <f>IF(Data!B3799:$B$5009&lt;&gt;"",Data!B3799,"")</f>
        <v/>
      </c>
      <c r="C3799" s="66" t="str">
        <f>IF(Data!$B3799:$C$5009&lt;&gt;"",Data!C3799,"")</f>
        <v/>
      </c>
    </row>
    <row r="3800" spans="1:3">
      <c r="A3800" s="14">
        <v>3791</v>
      </c>
      <c r="B3800" s="66" t="str">
        <f>IF(Data!B3800:$B$5009&lt;&gt;"",Data!B3800,"")</f>
        <v/>
      </c>
      <c r="C3800" s="66" t="str">
        <f>IF(Data!$B3800:$C$5009&lt;&gt;"",Data!C3800,"")</f>
        <v/>
      </c>
    </row>
    <row r="3801" spans="1:3">
      <c r="A3801" s="6">
        <v>3792</v>
      </c>
      <c r="B3801" s="66" t="str">
        <f>IF(Data!B3801:$B$5009&lt;&gt;"",Data!B3801,"")</f>
        <v/>
      </c>
      <c r="C3801" s="66" t="str">
        <f>IF(Data!$B3801:$C$5009&lt;&gt;"",Data!C3801,"")</f>
        <v/>
      </c>
    </row>
    <row r="3802" spans="1:3">
      <c r="A3802" s="14">
        <v>3793</v>
      </c>
      <c r="B3802" s="66" t="str">
        <f>IF(Data!B3802:$B$5009&lt;&gt;"",Data!B3802,"")</f>
        <v/>
      </c>
      <c r="C3802" s="66" t="str">
        <f>IF(Data!$B3802:$C$5009&lt;&gt;"",Data!C3802,"")</f>
        <v/>
      </c>
    </row>
    <row r="3803" spans="1:3">
      <c r="A3803" s="6">
        <v>3794</v>
      </c>
      <c r="B3803" s="66" t="str">
        <f>IF(Data!B3803:$B$5009&lt;&gt;"",Data!B3803,"")</f>
        <v/>
      </c>
      <c r="C3803" s="66" t="str">
        <f>IF(Data!$B3803:$C$5009&lt;&gt;"",Data!C3803,"")</f>
        <v/>
      </c>
    </row>
    <row r="3804" spans="1:3">
      <c r="A3804" s="14">
        <v>3795</v>
      </c>
      <c r="B3804" s="66" t="str">
        <f>IF(Data!B3804:$B$5009&lt;&gt;"",Data!B3804,"")</f>
        <v/>
      </c>
      <c r="C3804" s="66" t="str">
        <f>IF(Data!$B3804:$C$5009&lt;&gt;"",Data!C3804,"")</f>
        <v/>
      </c>
    </row>
    <row r="3805" spans="1:3">
      <c r="A3805" s="6">
        <v>3796</v>
      </c>
      <c r="B3805" s="66" t="str">
        <f>IF(Data!B3805:$B$5009&lt;&gt;"",Data!B3805,"")</f>
        <v/>
      </c>
      <c r="C3805" s="66" t="str">
        <f>IF(Data!$B3805:$C$5009&lt;&gt;"",Data!C3805,"")</f>
        <v/>
      </c>
    </row>
    <row r="3806" spans="1:3">
      <c r="A3806" s="14">
        <v>3797</v>
      </c>
      <c r="B3806" s="66" t="str">
        <f>IF(Data!B3806:$B$5009&lt;&gt;"",Data!B3806,"")</f>
        <v/>
      </c>
      <c r="C3806" s="66" t="str">
        <f>IF(Data!$B3806:$C$5009&lt;&gt;"",Data!C3806,"")</f>
        <v/>
      </c>
    </row>
    <row r="3807" spans="1:3">
      <c r="A3807" s="6">
        <v>3798</v>
      </c>
      <c r="B3807" s="66" t="str">
        <f>IF(Data!B3807:$B$5009&lt;&gt;"",Data!B3807,"")</f>
        <v/>
      </c>
      <c r="C3807" s="66" t="str">
        <f>IF(Data!$B3807:$C$5009&lt;&gt;"",Data!C3807,"")</f>
        <v/>
      </c>
    </row>
    <row r="3808" spans="1:3">
      <c r="A3808" s="14">
        <v>3799</v>
      </c>
      <c r="B3808" s="66" t="str">
        <f>IF(Data!B3808:$B$5009&lt;&gt;"",Data!B3808,"")</f>
        <v/>
      </c>
      <c r="C3808" s="66" t="str">
        <f>IF(Data!$B3808:$C$5009&lt;&gt;"",Data!C3808,"")</f>
        <v/>
      </c>
    </row>
    <row r="3809" spans="1:3">
      <c r="A3809" s="6">
        <v>3800</v>
      </c>
      <c r="B3809" s="66" t="str">
        <f>IF(Data!B3809:$B$5009&lt;&gt;"",Data!B3809,"")</f>
        <v/>
      </c>
      <c r="C3809" s="66" t="str">
        <f>IF(Data!$B3809:$C$5009&lt;&gt;"",Data!C3809,"")</f>
        <v/>
      </c>
    </row>
    <row r="3810" spans="1:3">
      <c r="A3810" s="14">
        <v>3801</v>
      </c>
      <c r="B3810" s="66" t="str">
        <f>IF(Data!B3810:$B$5009&lt;&gt;"",Data!B3810,"")</f>
        <v/>
      </c>
      <c r="C3810" s="66" t="str">
        <f>IF(Data!$B3810:$C$5009&lt;&gt;"",Data!C3810,"")</f>
        <v/>
      </c>
    </row>
    <row r="3811" spans="1:3">
      <c r="A3811" s="6">
        <v>3802</v>
      </c>
      <c r="B3811" s="66" t="str">
        <f>IF(Data!B3811:$B$5009&lt;&gt;"",Data!B3811,"")</f>
        <v/>
      </c>
      <c r="C3811" s="66" t="str">
        <f>IF(Data!$B3811:$C$5009&lt;&gt;"",Data!C3811,"")</f>
        <v/>
      </c>
    </row>
    <row r="3812" spans="1:3">
      <c r="A3812" s="14">
        <v>3803</v>
      </c>
      <c r="B3812" s="66" t="str">
        <f>IF(Data!B3812:$B$5009&lt;&gt;"",Data!B3812,"")</f>
        <v/>
      </c>
      <c r="C3812" s="66" t="str">
        <f>IF(Data!$B3812:$C$5009&lt;&gt;"",Data!C3812,"")</f>
        <v/>
      </c>
    </row>
    <row r="3813" spans="1:3">
      <c r="A3813" s="6">
        <v>3804</v>
      </c>
      <c r="B3813" s="66" t="str">
        <f>IF(Data!B3813:$B$5009&lt;&gt;"",Data!B3813,"")</f>
        <v/>
      </c>
      <c r="C3813" s="66" t="str">
        <f>IF(Data!$B3813:$C$5009&lt;&gt;"",Data!C3813,"")</f>
        <v/>
      </c>
    </row>
    <row r="3814" spans="1:3">
      <c r="A3814" s="14">
        <v>3805</v>
      </c>
      <c r="B3814" s="66" t="str">
        <f>IF(Data!B3814:$B$5009&lt;&gt;"",Data!B3814,"")</f>
        <v/>
      </c>
      <c r="C3814" s="66" t="str">
        <f>IF(Data!$B3814:$C$5009&lt;&gt;"",Data!C3814,"")</f>
        <v/>
      </c>
    </row>
    <row r="3815" spans="1:3">
      <c r="A3815" s="6">
        <v>3806</v>
      </c>
      <c r="B3815" s="66" t="str">
        <f>IF(Data!B3815:$B$5009&lt;&gt;"",Data!B3815,"")</f>
        <v/>
      </c>
      <c r="C3815" s="66" t="str">
        <f>IF(Data!$B3815:$C$5009&lt;&gt;"",Data!C3815,"")</f>
        <v/>
      </c>
    </row>
    <row r="3816" spans="1:3">
      <c r="A3816" s="14">
        <v>3807</v>
      </c>
      <c r="B3816" s="66" t="str">
        <f>IF(Data!B3816:$B$5009&lt;&gt;"",Data!B3816,"")</f>
        <v/>
      </c>
      <c r="C3816" s="66" t="str">
        <f>IF(Data!$B3816:$C$5009&lt;&gt;"",Data!C3816,"")</f>
        <v/>
      </c>
    </row>
    <row r="3817" spans="1:3">
      <c r="A3817" s="6">
        <v>3808</v>
      </c>
      <c r="B3817" s="66" t="str">
        <f>IF(Data!B3817:$B$5009&lt;&gt;"",Data!B3817,"")</f>
        <v/>
      </c>
      <c r="C3817" s="66" t="str">
        <f>IF(Data!$B3817:$C$5009&lt;&gt;"",Data!C3817,"")</f>
        <v/>
      </c>
    </row>
    <row r="3818" spans="1:3">
      <c r="A3818" s="14">
        <v>3809</v>
      </c>
      <c r="B3818" s="66" t="str">
        <f>IF(Data!B3818:$B$5009&lt;&gt;"",Data!B3818,"")</f>
        <v/>
      </c>
      <c r="C3818" s="66" t="str">
        <f>IF(Data!$B3818:$C$5009&lt;&gt;"",Data!C3818,"")</f>
        <v/>
      </c>
    </row>
    <row r="3819" spans="1:3">
      <c r="A3819" s="6">
        <v>3810</v>
      </c>
      <c r="B3819" s="66" t="str">
        <f>IF(Data!B3819:$B$5009&lt;&gt;"",Data!B3819,"")</f>
        <v/>
      </c>
      <c r="C3819" s="66" t="str">
        <f>IF(Data!$B3819:$C$5009&lt;&gt;"",Data!C3819,"")</f>
        <v/>
      </c>
    </row>
    <row r="3820" spans="1:3">
      <c r="A3820" s="14">
        <v>3811</v>
      </c>
      <c r="B3820" s="66" t="str">
        <f>IF(Data!B3820:$B$5009&lt;&gt;"",Data!B3820,"")</f>
        <v/>
      </c>
      <c r="C3820" s="66" t="str">
        <f>IF(Data!$B3820:$C$5009&lt;&gt;"",Data!C3820,"")</f>
        <v/>
      </c>
    </row>
    <row r="3821" spans="1:3">
      <c r="A3821" s="6">
        <v>3812</v>
      </c>
      <c r="B3821" s="66" t="str">
        <f>IF(Data!B3821:$B$5009&lt;&gt;"",Data!B3821,"")</f>
        <v/>
      </c>
      <c r="C3821" s="66" t="str">
        <f>IF(Data!$B3821:$C$5009&lt;&gt;"",Data!C3821,"")</f>
        <v/>
      </c>
    </row>
    <row r="3822" spans="1:3">
      <c r="A3822" s="14">
        <v>3813</v>
      </c>
      <c r="B3822" s="66" t="str">
        <f>IF(Data!B3822:$B$5009&lt;&gt;"",Data!B3822,"")</f>
        <v/>
      </c>
      <c r="C3822" s="66" t="str">
        <f>IF(Data!$B3822:$C$5009&lt;&gt;"",Data!C3822,"")</f>
        <v/>
      </c>
    </row>
    <row r="3823" spans="1:3">
      <c r="A3823" s="6">
        <v>3814</v>
      </c>
      <c r="B3823" s="66" t="str">
        <f>IF(Data!B3823:$B$5009&lt;&gt;"",Data!B3823,"")</f>
        <v/>
      </c>
      <c r="C3823" s="66" t="str">
        <f>IF(Data!$B3823:$C$5009&lt;&gt;"",Data!C3823,"")</f>
        <v/>
      </c>
    </row>
    <row r="3824" spans="1:3">
      <c r="A3824" s="14">
        <v>3815</v>
      </c>
      <c r="B3824" s="66" t="str">
        <f>IF(Data!B3824:$B$5009&lt;&gt;"",Data!B3824,"")</f>
        <v/>
      </c>
      <c r="C3824" s="66" t="str">
        <f>IF(Data!$B3824:$C$5009&lt;&gt;"",Data!C3824,"")</f>
        <v/>
      </c>
    </row>
    <row r="3825" spans="1:3">
      <c r="A3825" s="6">
        <v>3816</v>
      </c>
      <c r="B3825" s="66" t="str">
        <f>IF(Data!B3825:$B$5009&lt;&gt;"",Data!B3825,"")</f>
        <v/>
      </c>
      <c r="C3825" s="66" t="str">
        <f>IF(Data!$B3825:$C$5009&lt;&gt;"",Data!C3825,"")</f>
        <v/>
      </c>
    </row>
    <row r="3826" spans="1:3">
      <c r="A3826" s="14">
        <v>3817</v>
      </c>
      <c r="B3826" s="66" t="str">
        <f>IF(Data!B3826:$B$5009&lt;&gt;"",Data!B3826,"")</f>
        <v/>
      </c>
      <c r="C3826" s="66" t="str">
        <f>IF(Data!$B3826:$C$5009&lt;&gt;"",Data!C3826,"")</f>
        <v/>
      </c>
    </row>
    <row r="3827" spans="1:3">
      <c r="A3827" s="6">
        <v>3818</v>
      </c>
      <c r="B3827" s="66" t="str">
        <f>IF(Data!B3827:$B$5009&lt;&gt;"",Data!B3827,"")</f>
        <v/>
      </c>
      <c r="C3827" s="66" t="str">
        <f>IF(Data!$B3827:$C$5009&lt;&gt;"",Data!C3827,"")</f>
        <v/>
      </c>
    </row>
    <row r="3828" spans="1:3">
      <c r="A3828" s="14">
        <v>3819</v>
      </c>
      <c r="B3828" s="66" t="str">
        <f>IF(Data!B3828:$B$5009&lt;&gt;"",Data!B3828,"")</f>
        <v/>
      </c>
      <c r="C3828" s="66" t="str">
        <f>IF(Data!$B3828:$C$5009&lt;&gt;"",Data!C3828,"")</f>
        <v/>
      </c>
    </row>
    <row r="3829" spans="1:3">
      <c r="A3829" s="6">
        <v>3820</v>
      </c>
      <c r="B3829" s="66" t="str">
        <f>IF(Data!B3829:$B$5009&lt;&gt;"",Data!B3829,"")</f>
        <v/>
      </c>
      <c r="C3829" s="66" t="str">
        <f>IF(Data!$B3829:$C$5009&lt;&gt;"",Data!C3829,"")</f>
        <v/>
      </c>
    </row>
    <row r="3830" spans="1:3">
      <c r="A3830" s="14">
        <v>3821</v>
      </c>
      <c r="B3830" s="66" t="str">
        <f>IF(Data!B3830:$B$5009&lt;&gt;"",Data!B3830,"")</f>
        <v/>
      </c>
      <c r="C3830" s="66" t="str">
        <f>IF(Data!$B3830:$C$5009&lt;&gt;"",Data!C3830,"")</f>
        <v/>
      </c>
    </row>
    <row r="3831" spans="1:3">
      <c r="A3831" s="6">
        <v>3822</v>
      </c>
      <c r="B3831" s="66" t="str">
        <f>IF(Data!B3831:$B$5009&lt;&gt;"",Data!B3831,"")</f>
        <v/>
      </c>
      <c r="C3831" s="66" t="str">
        <f>IF(Data!$B3831:$C$5009&lt;&gt;"",Data!C3831,"")</f>
        <v/>
      </c>
    </row>
    <row r="3832" spans="1:3">
      <c r="A3832" s="14">
        <v>3823</v>
      </c>
      <c r="B3832" s="66" t="str">
        <f>IF(Data!B3832:$B$5009&lt;&gt;"",Data!B3832,"")</f>
        <v/>
      </c>
      <c r="C3832" s="66" t="str">
        <f>IF(Data!$B3832:$C$5009&lt;&gt;"",Data!C3832,"")</f>
        <v/>
      </c>
    </row>
    <row r="3833" spans="1:3">
      <c r="A3833" s="6">
        <v>3824</v>
      </c>
      <c r="B3833" s="66" t="str">
        <f>IF(Data!B3833:$B$5009&lt;&gt;"",Data!B3833,"")</f>
        <v/>
      </c>
      <c r="C3833" s="66" t="str">
        <f>IF(Data!$B3833:$C$5009&lt;&gt;"",Data!C3833,"")</f>
        <v/>
      </c>
    </row>
    <row r="3834" spans="1:3">
      <c r="A3834" s="14">
        <v>3825</v>
      </c>
      <c r="B3834" s="66" t="str">
        <f>IF(Data!B3834:$B$5009&lt;&gt;"",Data!B3834,"")</f>
        <v/>
      </c>
      <c r="C3834" s="66" t="str">
        <f>IF(Data!$B3834:$C$5009&lt;&gt;"",Data!C3834,"")</f>
        <v/>
      </c>
    </row>
    <row r="3835" spans="1:3">
      <c r="A3835" s="6">
        <v>3826</v>
      </c>
      <c r="B3835" s="66" t="str">
        <f>IF(Data!B3835:$B$5009&lt;&gt;"",Data!B3835,"")</f>
        <v/>
      </c>
      <c r="C3835" s="66" t="str">
        <f>IF(Data!$B3835:$C$5009&lt;&gt;"",Data!C3835,"")</f>
        <v/>
      </c>
    </row>
    <row r="3836" spans="1:3">
      <c r="A3836" s="14">
        <v>3827</v>
      </c>
      <c r="B3836" s="66" t="str">
        <f>IF(Data!B3836:$B$5009&lt;&gt;"",Data!B3836,"")</f>
        <v/>
      </c>
      <c r="C3836" s="66" t="str">
        <f>IF(Data!$B3836:$C$5009&lt;&gt;"",Data!C3836,"")</f>
        <v/>
      </c>
    </row>
    <row r="3837" spans="1:3">
      <c r="A3837" s="6">
        <v>3828</v>
      </c>
      <c r="B3837" s="66" t="str">
        <f>IF(Data!B3837:$B$5009&lt;&gt;"",Data!B3837,"")</f>
        <v/>
      </c>
      <c r="C3837" s="66" t="str">
        <f>IF(Data!$B3837:$C$5009&lt;&gt;"",Data!C3837,"")</f>
        <v/>
      </c>
    </row>
    <row r="3838" spans="1:3">
      <c r="A3838" s="14">
        <v>3829</v>
      </c>
      <c r="B3838" s="66" t="str">
        <f>IF(Data!B3838:$B$5009&lt;&gt;"",Data!B3838,"")</f>
        <v/>
      </c>
      <c r="C3838" s="66" t="str">
        <f>IF(Data!$B3838:$C$5009&lt;&gt;"",Data!C3838,"")</f>
        <v/>
      </c>
    </row>
    <row r="3839" spans="1:3">
      <c r="A3839" s="6">
        <v>3830</v>
      </c>
      <c r="B3839" s="66" t="str">
        <f>IF(Data!B3839:$B$5009&lt;&gt;"",Data!B3839,"")</f>
        <v/>
      </c>
      <c r="C3839" s="66" t="str">
        <f>IF(Data!$B3839:$C$5009&lt;&gt;"",Data!C3839,"")</f>
        <v/>
      </c>
    </row>
    <row r="3840" spans="1:3">
      <c r="A3840" s="14">
        <v>3831</v>
      </c>
      <c r="B3840" s="66" t="str">
        <f>IF(Data!B3840:$B$5009&lt;&gt;"",Data!B3840,"")</f>
        <v/>
      </c>
      <c r="C3840" s="66" t="str">
        <f>IF(Data!$B3840:$C$5009&lt;&gt;"",Data!C3840,"")</f>
        <v/>
      </c>
    </row>
    <row r="3841" spans="1:3">
      <c r="A3841" s="6">
        <v>3832</v>
      </c>
      <c r="B3841" s="66" t="str">
        <f>IF(Data!B3841:$B$5009&lt;&gt;"",Data!B3841,"")</f>
        <v/>
      </c>
      <c r="C3841" s="66" t="str">
        <f>IF(Data!$B3841:$C$5009&lt;&gt;"",Data!C3841,"")</f>
        <v/>
      </c>
    </row>
    <row r="3842" spans="1:3">
      <c r="A3842" s="14">
        <v>3833</v>
      </c>
      <c r="B3842" s="66" t="str">
        <f>IF(Data!B3842:$B$5009&lt;&gt;"",Data!B3842,"")</f>
        <v/>
      </c>
      <c r="C3842" s="66" t="str">
        <f>IF(Data!$B3842:$C$5009&lt;&gt;"",Data!C3842,"")</f>
        <v/>
      </c>
    </row>
    <row r="3843" spans="1:3">
      <c r="A3843" s="6">
        <v>3834</v>
      </c>
      <c r="B3843" s="66" t="str">
        <f>IF(Data!B3843:$B$5009&lt;&gt;"",Data!B3843,"")</f>
        <v/>
      </c>
      <c r="C3843" s="66" t="str">
        <f>IF(Data!$B3843:$C$5009&lt;&gt;"",Data!C3843,"")</f>
        <v/>
      </c>
    </row>
    <row r="3844" spans="1:3">
      <c r="A3844" s="14">
        <v>3835</v>
      </c>
      <c r="B3844" s="66" t="str">
        <f>IF(Data!B3844:$B$5009&lt;&gt;"",Data!B3844,"")</f>
        <v/>
      </c>
      <c r="C3844" s="66" t="str">
        <f>IF(Data!$B3844:$C$5009&lt;&gt;"",Data!C3844,"")</f>
        <v/>
      </c>
    </row>
    <row r="3845" spans="1:3">
      <c r="A3845" s="6">
        <v>3836</v>
      </c>
      <c r="B3845" s="66" t="str">
        <f>IF(Data!B3845:$B$5009&lt;&gt;"",Data!B3845,"")</f>
        <v/>
      </c>
      <c r="C3845" s="66" t="str">
        <f>IF(Data!$B3845:$C$5009&lt;&gt;"",Data!C3845,"")</f>
        <v/>
      </c>
    </row>
    <row r="3846" spans="1:3">
      <c r="A3846" s="14">
        <v>3837</v>
      </c>
      <c r="B3846" s="66" t="str">
        <f>IF(Data!B3846:$B$5009&lt;&gt;"",Data!B3846,"")</f>
        <v/>
      </c>
      <c r="C3846" s="66" t="str">
        <f>IF(Data!$B3846:$C$5009&lt;&gt;"",Data!C3846,"")</f>
        <v/>
      </c>
    </row>
    <row r="3847" spans="1:3">
      <c r="A3847" s="6">
        <v>3838</v>
      </c>
      <c r="B3847" s="66" t="str">
        <f>IF(Data!B3847:$B$5009&lt;&gt;"",Data!B3847,"")</f>
        <v/>
      </c>
      <c r="C3847" s="66" t="str">
        <f>IF(Data!$B3847:$C$5009&lt;&gt;"",Data!C3847,"")</f>
        <v/>
      </c>
    </row>
    <row r="3848" spans="1:3">
      <c r="A3848" s="14">
        <v>3839</v>
      </c>
      <c r="B3848" s="66" t="str">
        <f>IF(Data!B3848:$B$5009&lt;&gt;"",Data!B3848,"")</f>
        <v/>
      </c>
      <c r="C3848" s="66" t="str">
        <f>IF(Data!$B3848:$C$5009&lt;&gt;"",Data!C3848,"")</f>
        <v/>
      </c>
    </row>
    <row r="3849" spans="1:3">
      <c r="A3849" s="6">
        <v>3840</v>
      </c>
      <c r="B3849" s="66" t="str">
        <f>IF(Data!B3849:$B$5009&lt;&gt;"",Data!B3849,"")</f>
        <v/>
      </c>
      <c r="C3849" s="66" t="str">
        <f>IF(Data!$B3849:$C$5009&lt;&gt;"",Data!C3849,"")</f>
        <v/>
      </c>
    </row>
    <row r="3850" spans="1:3">
      <c r="A3850" s="14">
        <v>3841</v>
      </c>
      <c r="B3850" s="66" t="str">
        <f>IF(Data!B3850:$B$5009&lt;&gt;"",Data!B3850,"")</f>
        <v/>
      </c>
      <c r="C3850" s="66" t="str">
        <f>IF(Data!$B3850:$C$5009&lt;&gt;"",Data!C3850,"")</f>
        <v/>
      </c>
    </row>
    <row r="3851" spans="1:3">
      <c r="A3851" s="6">
        <v>3842</v>
      </c>
      <c r="B3851" s="66" t="str">
        <f>IF(Data!B3851:$B$5009&lt;&gt;"",Data!B3851,"")</f>
        <v/>
      </c>
      <c r="C3851" s="66" t="str">
        <f>IF(Data!$B3851:$C$5009&lt;&gt;"",Data!C3851,"")</f>
        <v/>
      </c>
    </row>
    <row r="3852" spans="1:3">
      <c r="A3852" s="14">
        <v>3843</v>
      </c>
      <c r="B3852" s="66" t="str">
        <f>IF(Data!B3852:$B$5009&lt;&gt;"",Data!B3852,"")</f>
        <v/>
      </c>
      <c r="C3852" s="66" t="str">
        <f>IF(Data!$B3852:$C$5009&lt;&gt;"",Data!C3852,"")</f>
        <v/>
      </c>
    </row>
    <row r="3853" spans="1:3">
      <c r="A3853" s="6">
        <v>3844</v>
      </c>
      <c r="B3853" s="66" t="str">
        <f>IF(Data!B3853:$B$5009&lt;&gt;"",Data!B3853,"")</f>
        <v/>
      </c>
      <c r="C3853" s="66" t="str">
        <f>IF(Data!$B3853:$C$5009&lt;&gt;"",Data!C3853,"")</f>
        <v/>
      </c>
    </row>
    <row r="3854" spans="1:3">
      <c r="A3854" s="14">
        <v>3845</v>
      </c>
      <c r="B3854" s="66" t="str">
        <f>IF(Data!B3854:$B$5009&lt;&gt;"",Data!B3854,"")</f>
        <v/>
      </c>
      <c r="C3854" s="66" t="str">
        <f>IF(Data!$B3854:$C$5009&lt;&gt;"",Data!C3854,"")</f>
        <v/>
      </c>
    </row>
    <row r="3855" spans="1:3">
      <c r="A3855" s="6">
        <v>3846</v>
      </c>
      <c r="B3855" s="66" t="str">
        <f>IF(Data!B3855:$B$5009&lt;&gt;"",Data!B3855,"")</f>
        <v/>
      </c>
      <c r="C3855" s="66" t="str">
        <f>IF(Data!$B3855:$C$5009&lt;&gt;"",Data!C3855,"")</f>
        <v/>
      </c>
    </row>
    <row r="3856" spans="1:3">
      <c r="A3856" s="14">
        <v>3847</v>
      </c>
      <c r="B3856" s="66" t="str">
        <f>IF(Data!B3856:$B$5009&lt;&gt;"",Data!B3856,"")</f>
        <v/>
      </c>
      <c r="C3856" s="66" t="str">
        <f>IF(Data!$B3856:$C$5009&lt;&gt;"",Data!C3856,"")</f>
        <v/>
      </c>
    </row>
    <row r="3857" spans="1:3">
      <c r="A3857" s="6">
        <v>3848</v>
      </c>
      <c r="B3857" s="66" t="str">
        <f>IF(Data!B3857:$B$5009&lt;&gt;"",Data!B3857,"")</f>
        <v/>
      </c>
      <c r="C3857" s="66" t="str">
        <f>IF(Data!$B3857:$C$5009&lt;&gt;"",Data!C3857,"")</f>
        <v/>
      </c>
    </row>
    <row r="3858" spans="1:3">
      <c r="A3858" s="14">
        <v>3849</v>
      </c>
      <c r="B3858" s="66" t="str">
        <f>IF(Data!B3858:$B$5009&lt;&gt;"",Data!B3858,"")</f>
        <v/>
      </c>
      <c r="C3858" s="66" t="str">
        <f>IF(Data!$B3858:$C$5009&lt;&gt;"",Data!C3858,"")</f>
        <v/>
      </c>
    </row>
    <row r="3859" spans="1:3">
      <c r="A3859" s="6">
        <v>3850</v>
      </c>
      <c r="B3859" s="66" t="str">
        <f>IF(Data!B3859:$B$5009&lt;&gt;"",Data!B3859,"")</f>
        <v/>
      </c>
      <c r="C3859" s="66" t="str">
        <f>IF(Data!$B3859:$C$5009&lt;&gt;"",Data!C3859,"")</f>
        <v/>
      </c>
    </row>
    <row r="3860" spans="1:3">
      <c r="A3860" s="14">
        <v>3851</v>
      </c>
      <c r="B3860" s="66" t="str">
        <f>IF(Data!B3860:$B$5009&lt;&gt;"",Data!B3860,"")</f>
        <v/>
      </c>
      <c r="C3860" s="66" t="str">
        <f>IF(Data!$B3860:$C$5009&lt;&gt;"",Data!C3860,"")</f>
        <v/>
      </c>
    </row>
    <row r="3861" spans="1:3">
      <c r="A3861" s="6">
        <v>3852</v>
      </c>
      <c r="B3861" s="66" t="str">
        <f>IF(Data!B3861:$B$5009&lt;&gt;"",Data!B3861,"")</f>
        <v/>
      </c>
      <c r="C3861" s="66" t="str">
        <f>IF(Data!$B3861:$C$5009&lt;&gt;"",Data!C3861,"")</f>
        <v/>
      </c>
    </row>
    <row r="3862" spans="1:3">
      <c r="A3862" s="14">
        <v>3853</v>
      </c>
      <c r="B3862" s="66" t="str">
        <f>IF(Data!B3862:$B$5009&lt;&gt;"",Data!B3862,"")</f>
        <v/>
      </c>
      <c r="C3862" s="66" t="str">
        <f>IF(Data!$B3862:$C$5009&lt;&gt;"",Data!C3862,"")</f>
        <v/>
      </c>
    </row>
    <row r="3863" spans="1:3">
      <c r="A3863" s="6">
        <v>3854</v>
      </c>
      <c r="B3863" s="66" t="str">
        <f>IF(Data!B3863:$B$5009&lt;&gt;"",Data!B3863,"")</f>
        <v/>
      </c>
      <c r="C3863" s="66" t="str">
        <f>IF(Data!$B3863:$C$5009&lt;&gt;"",Data!C3863,"")</f>
        <v/>
      </c>
    </row>
    <row r="3864" spans="1:3">
      <c r="A3864" s="14">
        <v>3855</v>
      </c>
      <c r="B3864" s="66" t="str">
        <f>IF(Data!B3864:$B$5009&lt;&gt;"",Data!B3864,"")</f>
        <v/>
      </c>
      <c r="C3864" s="66" t="str">
        <f>IF(Data!$B3864:$C$5009&lt;&gt;"",Data!C3864,"")</f>
        <v/>
      </c>
    </row>
    <row r="3865" spans="1:3">
      <c r="A3865" s="6">
        <v>3856</v>
      </c>
      <c r="B3865" s="66" t="str">
        <f>IF(Data!B3865:$B$5009&lt;&gt;"",Data!B3865,"")</f>
        <v/>
      </c>
      <c r="C3865" s="66" t="str">
        <f>IF(Data!$B3865:$C$5009&lt;&gt;"",Data!C3865,"")</f>
        <v/>
      </c>
    </row>
    <row r="3866" spans="1:3">
      <c r="A3866" s="14">
        <v>3857</v>
      </c>
      <c r="B3866" s="66" t="str">
        <f>IF(Data!B3866:$B$5009&lt;&gt;"",Data!B3866,"")</f>
        <v/>
      </c>
      <c r="C3866" s="66" t="str">
        <f>IF(Data!$B3866:$C$5009&lt;&gt;"",Data!C3866,"")</f>
        <v/>
      </c>
    </row>
    <row r="3867" spans="1:3">
      <c r="A3867" s="6">
        <v>3858</v>
      </c>
      <c r="B3867" s="66" t="str">
        <f>IF(Data!B3867:$B$5009&lt;&gt;"",Data!B3867,"")</f>
        <v/>
      </c>
      <c r="C3867" s="66" t="str">
        <f>IF(Data!$B3867:$C$5009&lt;&gt;"",Data!C3867,"")</f>
        <v/>
      </c>
    </row>
    <row r="3868" spans="1:3">
      <c r="A3868" s="14">
        <v>3859</v>
      </c>
      <c r="B3868" s="66" t="str">
        <f>IF(Data!B3868:$B$5009&lt;&gt;"",Data!B3868,"")</f>
        <v/>
      </c>
      <c r="C3868" s="66" t="str">
        <f>IF(Data!$B3868:$C$5009&lt;&gt;"",Data!C3868,"")</f>
        <v/>
      </c>
    </row>
    <row r="3869" spans="1:3">
      <c r="A3869" s="6">
        <v>3860</v>
      </c>
      <c r="B3869" s="66" t="str">
        <f>IF(Data!B3869:$B$5009&lt;&gt;"",Data!B3869,"")</f>
        <v/>
      </c>
      <c r="C3869" s="66" t="str">
        <f>IF(Data!$B3869:$C$5009&lt;&gt;"",Data!C3869,"")</f>
        <v/>
      </c>
    </row>
    <row r="3870" spans="1:3">
      <c r="A3870" s="14">
        <v>3861</v>
      </c>
      <c r="B3870" s="66" t="str">
        <f>IF(Data!B3870:$B$5009&lt;&gt;"",Data!B3870,"")</f>
        <v/>
      </c>
      <c r="C3870" s="66" t="str">
        <f>IF(Data!$B3870:$C$5009&lt;&gt;"",Data!C3870,"")</f>
        <v/>
      </c>
    </row>
    <row r="3871" spans="1:3">
      <c r="A3871" s="6">
        <v>3862</v>
      </c>
      <c r="B3871" s="66" t="str">
        <f>IF(Data!B3871:$B$5009&lt;&gt;"",Data!B3871,"")</f>
        <v/>
      </c>
      <c r="C3871" s="66" t="str">
        <f>IF(Data!$B3871:$C$5009&lt;&gt;"",Data!C3871,"")</f>
        <v/>
      </c>
    </row>
    <row r="3872" spans="1:3">
      <c r="A3872" s="14">
        <v>3863</v>
      </c>
      <c r="B3872" s="66" t="str">
        <f>IF(Data!B3872:$B$5009&lt;&gt;"",Data!B3872,"")</f>
        <v/>
      </c>
      <c r="C3872" s="66" t="str">
        <f>IF(Data!$B3872:$C$5009&lt;&gt;"",Data!C3872,"")</f>
        <v/>
      </c>
    </row>
    <row r="3873" spans="1:3">
      <c r="A3873" s="6">
        <v>3864</v>
      </c>
      <c r="B3873" s="66" t="str">
        <f>IF(Data!B3873:$B$5009&lt;&gt;"",Data!B3873,"")</f>
        <v/>
      </c>
      <c r="C3873" s="66" t="str">
        <f>IF(Data!$B3873:$C$5009&lt;&gt;"",Data!C3873,"")</f>
        <v/>
      </c>
    </row>
    <row r="3874" spans="1:3">
      <c r="A3874" s="14">
        <v>3865</v>
      </c>
      <c r="B3874" s="66" t="str">
        <f>IF(Data!B3874:$B$5009&lt;&gt;"",Data!B3874,"")</f>
        <v/>
      </c>
      <c r="C3874" s="66" t="str">
        <f>IF(Data!$B3874:$C$5009&lt;&gt;"",Data!C3874,"")</f>
        <v/>
      </c>
    </row>
    <row r="3875" spans="1:3">
      <c r="A3875" s="6">
        <v>3866</v>
      </c>
      <c r="B3875" s="66" t="str">
        <f>IF(Data!B3875:$B$5009&lt;&gt;"",Data!B3875,"")</f>
        <v/>
      </c>
      <c r="C3875" s="66" t="str">
        <f>IF(Data!$B3875:$C$5009&lt;&gt;"",Data!C3875,"")</f>
        <v/>
      </c>
    </row>
    <row r="3876" spans="1:3">
      <c r="A3876" s="14">
        <v>3867</v>
      </c>
      <c r="B3876" s="66" t="str">
        <f>IF(Data!B3876:$B$5009&lt;&gt;"",Data!B3876,"")</f>
        <v/>
      </c>
      <c r="C3876" s="66" t="str">
        <f>IF(Data!$B3876:$C$5009&lt;&gt;"",Data!C3876,"")</f>
        <v/>
      </c>
    </row>
    <row r="3877" spans="1:3">
      <c r="A3877" s="6">
        <v>3868</v>
      </c>
      <c r="B3877" s="66" t="str">
        <f>IF(Data!B3877:$B$5009&lt;&gt;"",Data!B3877,"")</f>
        <v/>
      </c>
      <c r="C3877" s="66" t="str">
        <f>IF(Data!$B3877:$C$5009&lt;&gt;"",Data!C3877,"")</f>
        <v/>
      </c>
    </row>
    <row r="3878" spans="1:3">
      <c r="A3878" s="14">
        <v>3869</v>
      </c>
      <c r="B3878" s="66" t="str">
        <f>IF(Data!B3878:$B$5009&lt;&gt;"",Data!B3878,"")</f>
        <v/>
      </c>
      <c r="C3878" s="66" t="str">
        <f>IF(Data!$B3878:$C$5009&lt;&gt;"",Data!C3878,"")</f>
        <v/>
      </c>
    </row>
    <row r="3879" spans="1:3">
      <c r="A3879" s="6">
        <v>3870</v>
      </c>
      <c r="B3879" s="66" t="str">
        <f>IF(Data!B3879:$B$5009&lt;&gt;"",Data!B3879,"")</f>
        <v/>
      </c>
      <c r="C3879" s="66" t="str">
        <f>IF(Data!$B3879:$C$5009&lt;&gt;"",Data!C3879,"")</f>
        <v/>
      </c>
    </row>
    <row r="3880" spans="1:3">
      <c r="A3880" s="14">
        <v>3871</v>
      </c>
      <c r="B3880" s="66" t="str">
        <f>IF(Data!B3880:$B$5009&lt;&gt;"",Data!B3880,"")</f>
        <v/>
      </c>
      <c r="C3880" s="66" t="str">
        <f>IF(Data!$B3880:$C$5009&lt;&gt;"",Data!C3880,"")</f>
        <v/>
      </c>
    </row>
    <row r="3881" spans="1:3">
      <c r="A3881" s="6">
        <v>3872</v>
      </c>
      <c r="B3881" s="66" t="str">
        <f>IF(Data!B3881:$B$5009&lt;&gt;"",Data!B3881,"")</f>
        <v/>
      </c>
      <c r="C3881" s="66" t="str">
        <f>IF(Data!$B3881:$C$5009&lt;&gt;"",Data!C3881,"")</f>
        <v/>
      </c>
    </row>
    <row r="3882" spans="1:3">
      <c r="A3882" s="14">
        <v>3873</v>
      </c>
      <c r="B3882" s="66" t="str">
        <f>IF(Data!B3882:$B$5009&lt;&gt;"",Data!B3882,"")</f>
        <v/>
      </c>
      <c r="C3882" s="66" t="str">
        <f>IF(Data!$B3882:$C$5009&lt;&gt;"",Data!C3882,"")</f>
        <v/>
      </c>
    </row>
    <row r="3883" spans="1:3">
      <c r="A3883" s="6">
        <v>3874</v>
      </c>
      <c r="B3883" s="66" t="str">
        <f>IF(Data!B3883:$B$5009&lt;&gt;"",Data!B3883,"")</f>
        <v/>
      </c>
      <c r="C3883" s="66" t="str">
        <f>IF(Data!$B3883:$C$5009&lt;&gt;"",Data!C3883,"")</f>
        <v/>
      </c>
    </row>
    <row r="3884" spans="1:3">
      <c r="A3884" s="14">
        <v>3875</v>
      </c>
      <c r="B3884" s="66" t="str">
        <f>IF(Data!B3884:$B$5009&lt;&gt;"",Data!B3884,"")</f>
        <v/>
      </c>
      <c r="C3884" s="66" t="str">
        <f>IF(Data!$B3884:$C$5009&lt;&gt;"",Data!C3884,"")</f>
        <v/>
      </c>
    </row>
    <row r="3885" spans="1:3">
      <c r="A3885" s="6">
        <v>3876</v>
      </c>
      <c r="B3885" s="66" t="str">
        <f>IF(Data!B3885:$B$5009&lt;&gt;"",Data!B3885,"")</f>
        <v/>
      </c>
      <c r="C3885" s="66" t="str">
        <f>IF(Data!$B3885:$C$5009&lt;&gt;"",Data!C3885,"")</f>
        <v/>
      </c>
    </row>
    <row r="3886" spans="1:3">
      <c r="A3886" s="14">
        <v>3877</v>
      </c>
      <c r="B3886" s="66" t="str">
        <f>IF(Data!B3886:$B$5009&lt;&gt;"",Data!B3886,"")</f>
        <v/>
      </c>
      <c r="C3886" s="66" t="str">
        <f>IF(Data!$B3886:$C$5009&lt;&gt;"",Data!C3886,"")</f>
        <v/>
      </c>
    </row>
    <row r="3887" spans="1:3">
      <c r="A3887" s="6">
        <v>3878</v>
      </c>
      <c r="B3887" s="66" t="str">
        <f>IF(Data!B3887:$B$5009&lt;&gt;"",Data!B3887,"")</f>
        <v/>
      </c>
      <c r="C3887" s="66" t="str">
        <f>IF(Data!$B3887:$C$5009&lt;&gt;"",Data!C3887,"")</f>
        <v/>
      </c>
    </row>
    <row r="3888" spans="1:3">
      <c r="A3888" s="14">
        <v>3879</v>
      </c>
      <c r="B3888" s="66" t="str">
        <f>IF(Data!B3888:$B$5009&lt;&gt;"",Data!B3888,"")</f>
        <v/>
      </c>
      <c r="C3888" s="66" t="str">
        <f>IF(Data!$B3888:$C$5009&lt;&gt;"",Data!C3888,"")</f>
        <v/>
      </c>
    </row>
    <row r="3889" spans="1:3">
      <c r="A3889" s="6">
        <v>3880</v>
      </c>
      <c r="B3889" s="66" t="str">
        <f>IF(Data!B3889:$B$5009&lt;&gt;"",Data!B3889,"")</f>
        <v/>
      </c>
      <c r="C3889" s="66" t="str">
        <f>IF(Data!$B3889:$C$5009&lt;&gt;"",Data!C3889,"")</f>
        <v/>
      </c>
    </row>
    <row r="3890" spans="1:3">
      <c r="A3890" s="14">
        <v>3881</v>
      </c>
      <c r="B3890" s="66" t="str">
        <f>IF(Data!B3890:$B$5009&lt;&gt;"",Data!B3890,"")</f>
        <v/>
      </c>
      <c r="C3890" s="66" t="str">
        <f>IF(Data!$B3890:$C$5009&lt;&gt;"",Data!C3890,"")</f>
        <v/>
      </c>
    </row>
    <row r="3891" spans="1:3">
      <c r="A3891" s="6">
        <v>3882</v>
      </c>
      <c r="B3891" s="66" t="str">
        <f>IF(Data!B3891:$B$5009&lt;&gt;"",Data!B3891,"")</f>
        <v/>
      </c>
      <c r="C3891" s="66" t="str">
        <f>IF(Data!$B3891:$C$5009&lt;&gt;"",Data!C3891,"")</f>
        <v/>
      </c>
    </row>
    <row r="3892" spans="1:3">
      <c r="A3892" s="14">
        <v>3883</v>
      </c>
      <c r="B3892" s="66" t="str">
        <f>IF(Data!B3892:$B$5009&lt;&gt;"",Data!B3892,"")</f>
        <v/>
      </c>
      <c r="C3892" s="66" t="str">
        <f>IF(Data!$B3892:$C$5009&lt;&gt;"",Data!C3892,"")</f>
        <v/>
      </c>
    </row>
    <row r="3893" spans="1:3">
      <c r="A3893" s="6">
        <v>3884</v>
      </c>
      <c r="B3893" s="66" t="str">
        <f>IF(Data!B3893:$B$5009&lt;&gt;"",Data!B3893,"")</f>
        <v/>
      </c>
      <c r="C3893" s="66" t="str">
        <f>IF(Data!$B3893:$C$5009&lt;&gt;"",Data!C3893,"")</f>
        <v/>
      </c>
    </row>
    <row r="3894" spans="1:3">
      <c r="A3894" s="14">
        <v>3885</v>
      </c>
      <c r="B3894" s="66" t="str">
        <f>IF(Data!B3894:$B$5009&lt;&gt;"",Data!B3894,"")</f>
        <v/>
      </c>
      <c r="C3894" s="66" t="str">
        <f>IF(Data!$B3894:$C$5009&lt;&gt;"",Data!C3894,"")</f>
        <v/>
      </c>
    </row>
    <row r="3895" spans="1:3">
      <c r="A3895" s="6">
        <v>3886</v>
      </c>
      <c r="B3895" s="66" t="str">
        <f>IF(Data!B3895:$B$5009&lt;&gt;"",Data!B3895,"")</f>
        <v/>
      </c>
      <c r="C3895" s="66" t="str">
        <f>IF(Data!$B3895:$C$5009&lt;&gt;"",Data!C3895,"")</f>
        <v/>
      </c>
    </row>
    <row r="3896" spans="1:3">
      <c r="A3896" s="14">
        <v>3887</v>
      </c>
      <c r="B3896" s="66" t="str">
        <f>IF(Data!B3896:$B$5009&lt;&gt;"",Data!B3896,"")</f>
        <v/>
      </c>
      <c r="C3896" s="66" t="str">
        <f>IF(Data!$B3896:$C$5009&lt;&gt;"",Data!C3896,"")</f>
        <v/>
      </c>
    </row>
    <row r="3897" spans="1:3">
      <c r="A3897" s="6">
        <v>3888</v>
      </c>
      <c r="B3897" s="66" t="str">
        <f>IF(Data!B3897:$B$5009&lt;&gt;"",Data!B3897,"")</f>
        <v/>
      </c>
      <c r="C3897" s="66" t="str">
        <f>IF(Data!$B3897:$C$5009&lt;&gt;"",Data!C3897,"")</f>
        <v/>
      </c>
    </row>
    <row r="3898" spans="1:3">
      <c r="A3898" s="14">
        <v>3889</v>
      </c>
      <c r="B3898" s="66" t="str">
        <f>IF(Data!B3898:$B$5009&lt;&gt;"",Data!B3898,"")</f>
        <v/>
      </c>
      <c r="C3898" s="66" t="str">
        <f>IF(Data!$B3898:$C$5009&lt;&gt;"",Data!C3898,"")</f>
        <v/>
      </c>
    </row>
    <row r="3899" spans="1:3">
      <c r="A3899" s="6">
        <v>3890</v>
      </c>
      <c r="B3899" s="66" t="str">
        <f>IF(Data!B3899:$B$5009&lt;&gt;"",Data!B3899,"")</f>
        <v/>
      </c>
      <c r="C3899" s="66" t="str">
        <f>IF(Data!$B3899:$C$5009&lt;&gt;"",Data!C3899,"")</f>
        <v/>
      </c>
    </row>
    <row r="3900" spans="1:3">
      <c r="A3900" s="14">
        <v>3891</v>
      </c>
      <c r="B3900" s="66" t="str">
        <f>IF(Data!B3900:$B$5009&lt;&gt;"",Data!B3900,"")</f>
        <v/>
      </c>
      <c r="C3900" s="66" t="str">
        <f>IF(Data!$B3900:$C$5009&lt;&gt;"",Data!C3900,"")</f>
        <v/>
      </c>
    </row>
    <row r="3901" spans="1:3">
      <c r="A3901" s="6">
        <v>3892</v>
      </c>
      <c r="B3901" s="66" t="str">
        <f>IF(Data!B3901:$B$5009&lt;&gt;"",Data!B3901,"")</f>
        <v/>
      </c>
      <c r="C3901" s="66" t="str">
        <f>IF(Data!$B3901:$C$5009&lt;&gt;"",Data!C3901,"")</f>
        <v/>
      </c>
    </row>
    <row r="3902" spans="1:3">
      <c r="A3902" s="14">
        <v>3893</v>
      </c>
      <c r="B3902" s="66" t="str">
        <f>IF(Data!B3902:$B$5009&lt;&gt;"",Data!B3902,"")</f>
        <v/>
      </c>
      <c r="C3902" s="66" t="str">
        <f>IF(Data!$B3902:$C$5009&lt;&gt;"",Data!C3902,"")</f>
        <v/>
      </c>
    </row>
    <row r="3903" spans="1:3">
      <c r="A3903" s="6">
        <v>3894</v>
      </c>
      <c r="B3903" s="66" t="str">
        <f>IF(Data!B3903:$B$5009&lt;&gt;"",Data!B3903,"")</f>
        <v/>
      </c>
      <c r="C3903" s="66" t="str">
        <f>IF(Data!$B3903:$C$5009&lt;&gt;"",Data!C3903,"")</f>
        <v/>
      </c>
    </row>
    <row r="3904" spans="1:3">
      <c r="A3904" s="14">
        <v>3895</v>
      </c>
      <c r="B3904" s="66" t="str">
        <f>IF(Data!B3904:$B$5009&lt;&gt;"",Data!B3904,"")</f>
        <v/>
      </c>
      <c r="C3904" s="66" t="str">
        <f>IF(Data!$B3904:$C$5009&lt;&gt;"",Data!C3904,"")</f>
        <v/>
      </c>
    </row>
    <row r="3905" spans="1:3">
      <c r="A3905" s="6">
        <v>3896</v>
      </c>
      <c r="B3905" s="66" t="str">
        <f>IF(Data!B3905:$B$5009&lt;&gt;"",Data!B3905,"")</f>
        <v/>
      </c>
      <c r="C3905" s="66" t="str">
        <f>IF(Data!$B3905:$C$5009&lt;&gt;"",Data!C3905,"")</f>
        <v/>
      </c>
    </row>
    <row r="3906" spans="1:3">
      <c r="A3906" s="14">
        <v>3897</v>
      </c>
      <c r="B3906" s="66" t="str">
        <f>IF(Data!B3906:$B$5009&lt;&gt;"",Data!B3906,"")</f>
        <v/>
      </c>
      <c r="C3906" s="66" t="str">
        <f>IF(Data!$B3906:$C$5009&lt;&gt;"",Data!C3906,"")</f>
        <v/>
      </c>
    </row>
    <row r="3907" spans="1:3">
      <c r="A3907" s="6">
        <v>3898</v>
      </c>
      <c r="B3907" s="66" t="str">
        <f>IF(Data!B3907:$B$5009&lt;&gt;"",Data!B3907,"")</f>
        <v/>
      </c>
      <c r="C3907" s="66" t="str">
        <f>IF(Data!$B3907:$C$5009&lt;&gt;"",Data!C3907,"")</f>
        <v/>
      </c>
    </row>
    <row r="3908" spans="1:3">
      <c r="A3908" s="14">
        <v>3899</v>
      </c>
      <c r="B3908" s="66" t="str">
        <f>IF(Data!B3908:$B$5009&lt;&gt;"",Data!B3908,"")</f>
        <v/>
      </c>
      <c r="C3908" s="66" t="str">
        <f>IF(Data!$B3908:$C$5009&lt;&gt;"",Data!C3908,"")</f>
        <v/>
      </c>
    </row>
    <row r="3909" spans="1:3">
      <c r="A3909" s="6">
        <v>3900</v>
      </c>
      <c r="B3909" s="66" t="str">
        <f>IF(Data!B3909:$B$5009&lt;&gt;"",Data!B3909,"")</f>
        <v/>
      </c>
      <c r="C3909" s="66" t="str">
        <f>IF(Data!$B3909:$C$5009&lt;&gt;"",Data!C3909,"")</f>
        <v/>
      </c>
    </row>
    <row r="3910" spans="1:3">
      <c r="A3910" s="14">
        <v>3901</v>
      </c>
      <c r="B3910" s="66" t="str">
        <f>IF(Data!B3910:$B$5009&lt;&gt;"",Data!B3910,"")</f>
        <v/>
      </c>
      <c r="C3910" s="66" t="str">
        <f>IF(Data!$B3910:$C$5009&lt;&gt;"",Data!C3910,"")</f>
        <v/>
      </c>
    </row>
    <row r="3911" spans="1:3">
      <c r="A3911" s="6">
        <v>3902</v>
      </c>
      <c r="B3911" s="66" t="str">
        <f>IF(Data!B3911:$B$5009&lt;&gt;"",Data!B3911,"")</f>
        <v/>
      </c>
      <c r="C3911" s="66" t="str">
        <f>IF(Data!$B3911:$C$5009&lt;&gt;"",Data!C3911,"")</f>
        <v/>
      </c>
    </row>
    <row r="3912" spans="1:3">
      <c r="A3912" s="14">
        <v>3903</v>
      </c>
      <c r="B3912" s="66" t="str">
        <f>IF(Data!B3912:$B$5009&lt;&gt;"",Data!B3912,"")</f>
        <v/>
      </c>
      <c r="C3912" s="66" t="str">
        <f>IF(Data!$B3912:$C$5009&lt;&gt;"",Data!C3912,"")</f>
        <v/>
      </c>
    </row>
    <row r="3913" spans="1:3">
      <c r="A3913" s="6">
        <v>3904</v>
      </c>
      <c r="B3913" s="66" t="str">
        <f>IF(Data!B3913:$B$5009&lt;&gt;"",Data!B3913,"")</f>
        <v/>
      </c>
      <c r="C3913" s="66" t="str">
        <f>IF(Data!$B3913:$C$5009&lt;&gt;"",Data!C3913,"")</f>
        <v/>
      </c>
    </row>
    <row r="3914" spans="1:3">
      <c r="A3914" s="14">
        <v>3905</v>
      </c>
      <c r="B3914" s="66" t="str">
        <f>IF(Data!B3914:$B$5009&lt;&gt;"",Data!B3914,"")</f>
        <v/>
      </c>
      <c r="C3914" s="66" t="str">
        <f>IF(Data!$B3914:$C$5009&lt;&gt;"",Data!C3914,"")</f>
        <v/>
      </c>
    </row>
    <row r="3915" spans="1:3">
      <c r="A3915" s="6">
        <v>3906</v>
      </c>
      <c r="B3915" s="66" t="str">
        <f>IF(Data!B3915:$B$5009&lt;&gt;"",Data!B3915,"")</f>
        <v/>
      </c>
      <c r="C3915" s="66" t="str">
        <f>IF(Data!$B3915:$C$5009&lt;&gt;"",Data!C3915,"")</f>
        <v/>
      </c>
    </row>
    <row r="3916" spans="1:3">
      <c r="A3916" s="14">
        <v>3907</v>
      </c>
      <c r="B3916" s="66" t="str">
        <f>IF(Data!B3916:$B$5009&lt;&gt;"",Data!B3916,"")</f>
        <v/>
      </c>
      <c r="C3916" s="66" t="str">
        <f>IF(Data!$B3916:$C$5009&lt;&gt;"",Data!C3916,"")</f>
        <v/>
      </c>
    </row>
    <row r="3917" spans="1:3">
      <c r="A3917" s="6">
        <v>3908</v>
      </c>
      <c r="B3917" s="66" t="str">
        <f>IF(Data!B3917:$B$5009&lt;&gt;"",Data!B3917,"")</f>
        <v/>
      </c>
      <c r="C3917" s="66" t="str">
        <f>IF(Data!$B3917:$C$5009&lt;&gt;"",Data!C3917,"")</f>
        <v/>
      </c>
    </row>
    <row r="3918" spans="1:3">
      <c r="A3918" s="14">
        <v>3909</v>
      </c>
      <c r="B3918" s="66" t="str">
        <f>IF(Data!B3918:$B$5009&lt;&gt;"",Data!B3918,"")</f>
        <v/>
      </c>
      <c r="C3918" s="66" t="str">
        <f>IF(Data!$B3918:$C$5009&lt;&gt;"",Data!C3918,"")</f>
        <v/>
      </c>
    </row>
    <row r="3919" spans="1:3">
      <c r="A3919" s="6">
        <v>3910</v>
      </c>
      <c r="B3919" s="66" t="str">
        <f>IF(Data!B3919:$B$5009&lt;&gt;"",Data!B3919,"")</f>
        <v/>
      </c>
      <c r="C3919" s="66" t="str">
        <f>IF(Data!$B3919:$C$5009&lt;&gt;"",Data!C3919,"")</f>
        <v/>
      </c>
    </row>
    <row r="3920" spans="1:3">
      <c r="A3920" s="14">
        <v>3911</v>
      </c>
      <c r="B3920" s="66" t="str">
        <f>IF(Data!B3920:$B$5009&lt;&gt;"",Data!B3920,"")</f>
        <v/>
      </c>
      <c r="C3920" s="66" t="str">
        <f>IF(Data!$B3920:$C$5009&lt;&gt;"",Data!C3920,"")</f>
        <v/>
      </c>
    </row>
    <row r="3921" spans="1:3">
      <c r="A3921" s="6">
        <v>3912</v>
      </c>
      <c r="B3921" s="66" t="str">
        <f>IF(Data!B3921:$B$5009&lt;&gt;"",Data!B3921,"")</f>
        <v/>
      </c>
      <c r="C3921" s="66" t="str">
        <f>IF(Data!$B3921:$C$5009&lt;&gt;"",Data!C3921,"")</f>
        <v/>
      </c>
    </row>
    <row r="3922" spans="1:3">
      <c r="A3922" s="14">
        <v>3913</v>
      </c>
      <c r="B3922" s="66" t="str">
        <f>IF(Data!B3922:$B$5009&lt;&gt;"",Data!B3922,"")</f>
        <v/>
      </c>
      <c r="C3922" s="66" t="str">
        <f>IF(Data!$B3922:$C$5009&lt;&gt;"",Data!C3922,"")</f>
        <v/>
      </c>
    </row>
    <row r="3923" spans="1:3">
      <c r="A3923" s="6">
        <v>3914</v>
      </c>
      <c r="B3923" s="66" t="str">
        <f>IF(Data!B3923:$B$5009&lt;&gt;"",Data!B3923,"")</f>
        <v/>
      </c>
      <c r="C3923" s="66" t="str">
        <f>IF(Data!$B3923:$C$5009&lt;&gt;"",Data!C3923,"")</f>
        <v/>
      </c>
    </row>
    <row r="3924" spans="1:3">
      <c r="A3924" s="14">
        <v>3915</v>
      </c>
      <c r="B3924" s="66" t="str">
        <f>IF(Data!B3924:$B$5009&lt;&gt;"",Data!B3924,"")</f>
        <v/>
      </c>
      <c r="C3924" s="66" t="str">
        <f>IF(Data!$B3924:$C$5009&lt;&gt;"",Data!C3924,"")</f>
        <v/>
      </c>
    </row>
    <row r="3925" spans="1:3">
      <c r="A3925" s="6">
        <v>3916</v>
      </c>
      <c r="B3925" s="66" t="str">
        <f>IF(Data!B3925:$B$5009&lt;&gt;"",Data!B3925,"")</f>
        <v/>
      </c>
      <c r="C3925" s="66" t="str">
        <f>IF(Data!$B3925:$C$5009&lt;&gt;"",Data!C3925,"")</f>
        <v/>
      </c>
    </row>
    <row r="3926" spans="1:3">
      <c r="A3926" s="14">
        <v>3917</v>
      </c>
      <c r="B3926" s="66" t="str">
        <f>IF(Data!B3926:$B$5009&lt;&gt;"",Data!B3926,"")</f>
        <v/>
      </c>
      <c r="C3926" s="66" t="str">
        <f>IF(Data!$B3926:$C$5009&lt;&gt;"",Data!C3926,"")</f>
        <v/>
      </c>
    </row>
    <row r="3927" spans="1:3">
      <c r="A3927" s="6">
        <v>3918</v>
      </c>
      <c r="B3927" s="66" t="str">
        <f>IF(Data!B3927:$B$5009&lt;&gt;"",Data!B3927,"")</f>
        <v/>
      </c>
      <c r="C3927" s="66" t="str">
        <f>IF(Data!$B3927:$C$5009&lt;&gt;"",Data!C3927,"")</f>
        <v/>
      </c>
    </row>
    <row r="3928" spans="1:3">
      <c r="A3928" s="14">
        <v>3919</v>
      </c>
      <c r="B3928" s="66" t="str">
        <f>IF(Data!B3928:$B$5009&lt;&gt;"",Data!B3928,"")</f>
        <v/>
      </c>
      <c r="C3928" s="66" t="str">
        <f>IF(Data!$B3928:$C$5009&lt;&gt;"",Data!C3928,"")</f>
        <v/>
      </c>
    </row>
    <row r="3929" spans="1:3">
      <c r="A3929" s="6">
        <v>3920</v>
      </c>
      <c r="B3929" s="66" t="str">
        <f>IF(Data!B3929:$B$5009&lt;&gt;"",Data!B3929,"")</f>
        <v/>
      </c>
      <c r="C3929" s="66" t="str">
        <f>IF(Data!$B3929:$C$5009&lt;&gt;"",Data!C3929,"")</f>
        <v/>
      </c>
    </row>
    <row r="3930" spans="1:3">
      <c r="A3930" s="14">
        <v>3921</v>
      </c>
      <c r="B3930" s="66" t="str">
        <f>IF(Data!B3930:$B$5009&lt;&gt;"",Data!B3930,"")</f>
        <v/>
      </c>
      <c r="C3930" s="66" t="str">
        <f>IF(Data!$B3930:$C$5009&lt;&gt;"",Data!C3930,"")</f>
        <v/>
      </c>
    </row>
    <row r="3931" spans="1:3">
      <c r="A3931" s="6">
        <v>3922</v>
      </c>
      <c r="B3931" s="66" t="str">
        <f>IF(Data!B3931:$B$5009&lt;&gt;"",Data!B3931,"")</f>
        <v/>
      </c>
      <c r="C3931" s="66" t="str">
        <f>IF(Data!$B3931:$C$5009&lt;&gt;"",Data!C3931,"")</f>
        <v/>
      </c>
    </row>
    <row r="3932" spans="1:3">
      <c r="A3932" s="14">
        <v>3923</v>
      </c>
      <c r="B3932" s="66" t="str">
        <f>IF(Data!B3932:$B$5009&lt;&gt;"",Data!B3932,"")</f>
        <v/>
      </c>
      <c r="C3932" s="66" t="str">
        <f>IF(Data!$B3932:$C$5009&lt;&gt;"",Data!C3932,"")</f>
        <v/>
      </c>
    </row>
    <row r="3933" spans="1:3">
      <c r="A3933" s="6">
        <v>3924</v>
      </c>
      <c r="B3933" s="66" t="str">
        <f>IF(Data!B3933:$B$5009&lt;&gt;"",Data!B3933,"")</f>
        <v/>
      </c>
      <c r="C3933" s="66" t="str">
        <f>IF(Data!$B3933:$C$5009&lt;&gt;"",Data!C3933,"")</f>
        <v/>
      </c>
    </row>
    <row r="3934" spans="1:3">
      <c r="A3934" s="14">
        <v>3925</v>
      </c>
      <c r="B3934" s="66" t="str">
        <f>IF(Data!B3934:$B$5009&lt;&gt;"",Data!B3934,"")</f>
        <v/>
      </c>
      <c r="C3934" s="66" t="str">
        <f>IF(Data!$B3934:$C$5009&lt;&gt;"",Data!C3934,"")</f>
        <v/>
      </c>
    </row>
    <row r="3935" spans="1:3">
      <c r="A3935" s="6">
        <v>3926</v>
      </c>
      <c r="B3935" s="66" t="str">
        <f>IF(Data!B3935:$B$5009&lt;&gt;"",Data!B3935,"")</f>
        <v/>
      </c>
      <c r="C3935" s="66" t="str">
        <f>IF(Data!$B3935:$C$5009&lt;&gt;"",Data!C3935,"")</f>
        <v/>
      </c>
    </row>
    <row r="3936" spans="1:3">
      <c r="A3936" s="14">
        <v>3927</v>
      </c>
      <c r="B3936" s="66" t="str">
        <f>IF(Data!B3936:$B$5009&lt;&gt;"",Data!B3936,"")</f>
        <v/>
      </c>
      <c r="C3936" s="66" t="str">
        <f>IF(Data!$B3936:$C$5009&lt;&gt;"",Data!C3936,"")</f>
        <v/>
      </c>
    </row>
    <row r="3937" spans="1:3">
      <c r="A3937" s="6">
        <v>3928</v>
      </c>
      <c r="B3937" s="66" t="str">
        <f>IF(Data!B3937:$B$5009&lt;&gt;"",Data!B3937,"")</f>
        <v/>
      </c>
      <c r="C3937" s="66" t="str">
        <f>IF(Data!$B3937:$C$5009&lt;&gt;"",Data!C3937,"")</f>
        <v/>
      </c>
    </row>
    <row r="3938" spans="1:3">
      <c r="A3938" s="14">
        <v>3929</v>
      </c>
      <c r="B3938" s="66" t="str">
        <f>IF(Data!B3938:$B$5009&lt;&gt;"",Data!B3938,"")</f>
        <v/>
      </c>
      <c r="C3938" s="66" t="str">
        <f>IF(Data!$B3938:$C$5009&lt;&gt;"",Data!C3938,"")</f>
        <v/>
      </c>
    </row>
    <row r="3939" spans="1:3">
      <c r="A3939" s="6">
        <v>3930</v>
      </c>
      <c r="B3939" s="66" t="str">
        <f>IF(Data!B3939:$B$5009&lt;&gt;"",Data!B3939,"")</f>
        <v/>
      </c>
      <c r="C3939" s="66" t="str">
        <f>IF(Data!$B3939:$C$5009&lt;&gt;"",Data!C3939,"")</f>
        <v/>
      </c>
    </row>
    <row r="3940" spans="1:3">
      <c r="A3940" s="14">
        <v>3931</v>
      </c>
      <c r="B3940" s="66" t="str">
        <f>IF(Data!B3940:$B$5009&lt;&gt;"",Data!B3940,"")</f>
        <v/>
      </c>
      <c r="C3940" s="66" t="str">
        <f>IF(Data!$B3940:$C$5009&lt;&gt;"",Data!C3940,"")</f>
        <v/>
      </c>
    </row>
    <row r="3941" spans="1:3">
      <c r="A3941" s="6">
        <v>3932</v>
      </c>
      <c r="B3941" s="66" t="str">
        <f>IF(Data!B3941:$B$5009&lt;&gt;"",Data!B3941,"")</f>
        <v/>
      </c>
      <c r="C3941" s="66" t="str">
        <f>IF(Data!$B3941:$C$5009&lt;&gt;"",Data!C3941,"")</f>
        <v/>
      </c>
    </row>
    <row r="3942" spans="1:3">
      <c r="A3942" s="14">
        <v>3933</v>
      </c>
      <c r="B3942" s="66" t="str">
        <f>IF(Data!B3942:$B$5009&lt;&gt;"",Data!B3942,"")</f>
        <v/>
      </c>
      <c r="C3942" s="66" t="str">
        <f>IF(Data!$B3942:$C$5009&lt;&gt;"",Data!C3942,"")</f>
        <v/>
      </c>
    </row>
    <row r="3943" spans="1:3">
      <c r="A3943" s="6">
        <v>3934</v>
      </c>
      <c r="B3943" s="66" t="str">
        <f>IF(Data!B3943:$B$5009&lt;&gt;"",Data!B3943,"")</f>
        <v/>
      </c>
      <c r="C3943" s="66" t="str">
        <f>IF(Data!$B3943:$C$5009&lt;&gt;"",Data!C3943,"")</f>
        <v/>
      </c>
    </row>
    <row r="3944" spans="1:3">
      <c r="A3944" s="14">
        <v>3935</v>
      </c>
      <c r="B3944" s="66" t="str">
        <f>IF(Data!B3944:$B$5009&lt;&gt;"",Data!B3944,"")</f>
        <v/>
      </c>
      <c r="C3944" s="66" t="str">
        <f>IF(Data!$B3944:$C$5009&lt;&gt;"",Data!C3944,"")</f>
        <v/>
      </c>
    </row>
    <row r="3945" spans="1:3">
      <c r="A3945" s="6">
        <v>3936</v>
      </c>
      <c r="B3945" s="66" t="str">
        <f>IF(Data!B3945:$B$5009&lt;&gt;"",Data!B3945,"")</f>
        <v/>
      </c>
      <c r="C3945" s="66" t="str">
        <f>IF(Data!$B3945:$C$5009&lt;&gt;"",Data!C3945,"")</f>
        <v/>
      </c>
    </row>
    <row r="3946" spans="1:3">
      <c r="A3946" s="14">
        <v>3937</v>
      </c>
      <c r="B3946" s="66" t="str">
        <f>IF(Data!B3946:$B$5009&lt;&gt;"",Data!B3946,"")</f>
        <v/>
      </c>
      <c r="C3946" s="66" t="str">
        <f>IF(Data!$B3946:$C$5009&lt;&gt;"",Data!C3946,"")</f>
        <v/>
      </c>
    </row>
    <row r="3947" spans="1:3">
      <c r="A3947" s="6">
        <v>3938</v>
      </c>
      <c r="B3947" s="66" t="str">
        <f>IF(Data!B3947:$B$5009&lt;&gt;"",Data!B3947,"")</f>
        <v/>
      </c>
      <c r="C3947" s="66" t="str">
        <f>IF(Data!$B3947:$C$5009&lt;&gt;"",Data!C3947,"")</f>
        <v/>
      </c>
    </row>
    <row r="3948" spans="1:3">
      <c r="A3948" s="14">
        <v>3939</v>
      </c>
      <c r="B3948" s="66" t="str">
        <f>IF(Data!B3948:$B$5009&lt;&gt;"",Data!B3948,"")</f>
        <v/>
      </c>
      <c r="C3948" s="66" t="str">
        <f>IF(Data!$B3948:$C$5009&lt;&gt;"",Data!C3948,"")</f>
        <v/>
      </c>
    </row>
    <row r="3949" spans="1:3">
      <c r="A3949" s="6">
        <v>3940</v>
      </c>
      <c r="B3949" s="66" t="str">
        <f>IF(Data!B3949:$B$5009&lt;&gt;"",Data!B3949,"")</f>
        <v/>
      </c>
      <c r="C3949" s="66" t="str">
        <f>IF(Data!$B3949:$C$5009&lt;&gt;"",Data!C3949,"")</f>
        <v/>
      </c>
    </row>
    <row r="3950" spans="1:3">
      <c r="A3950" s="14">
        <v>3941</v>
      </c>
      <c r="B3950" s="66" t="str">
        <f>IF(Data!B3950:$B$5009&lt;&gt;"",Data!B3950,"")</f>
        <v/>
      </c>
      <c r="C3950" s="66" t="str">
        <f>IF(Data!$B3950:$C$5009&lt;&gt;"",Data!C3950,"")</f>
        <v/>
      </c>
    </row>
    <row r="3951" spans="1:3">
      <c r="A3951" s="6">
        <v>3942</v>
      </c>
      <c r="B3951" s="66" t="str">
        <f>IF(Data!B3951:$B$5009&lt;&gt;"",Data!B3951,"")</f>
        <v/>
      </c>
      <c r="C3951" s="66" t="str">
        <f>IF(Data!$B3951:$C$5009&lt;&gt;"",Data!C3951,"")</f>
        <v/>
      </c>
    </row>
    <row r="3952" spans="1:3">
      <c r="A3952" s="14">
        <v>3943</v>
      </c>
      <c r="B3952" s="66" t="str">
        <f>IF(Data!B3952:$B$5009&lt;&gt;"",Data!B3952,"")</f>
        <v/>
      </c>
      <c r="C3952" s="66" t="str">
        <f>IF(Data!$B3952:$C$5009&lt;&gt;"",Data!C3952,"")</f>
        <v/>
      </c>
    </row>
    <row r="3953" spans="1:3">
      <c r="A3953" s="6">
        <v>3944</v>
      </c>
      <c r="B3953" s="66" t="str">
        <f>IF(Data!B3953:$B$5009&lt;&gt;"",Data!B3953,"")</f>
        <v/>
      </c>
      <c r="C3953" s="66" t="str">
        <f>IF(Data!$B3953:$C$5009&lt;&gt;"",Data!C3953,"")</f>
        <v/>
      </c>
    </row>
    <row r="3954" spans="1:3">
      <c r="A3954" s="14">
        <v>3945</v>
      </c>
      <c r="B3954" s="66" t="str">
        <f>IF(Data!B3954:$B$5009&lt;&gt;"",Data!B3954,"")</f>
        <v/>
      </c>
      <c r="C3954" s="66" t="str">
        <f>IF(Data!$B3954:$C$5009&lt;&gt;"",Data!C3954,"")</f>
        <v/>
      </c>
    </row>
    <row r="3955" spans="1:3">
      <c r="A3955" s="6">
        <v>3946</v>
      </c>
      <c r="B3955" s="66" t="str">
        <f>IF(Data!B3955:$B$5009&lt;&gt;"",Data!B3955,"")</f>
        <v/>
      </c>
      <c r="C3955" s="66" t="str">
        <f>IF(Data!$B3955:$C$5009&lt;&gt;"",Data!C3955,"")</f>
        <v/>
      </c>
    </row>
    <row r="3956" spans="1:3">
      <c r="A3956" s="14">
        <v>3947</v>
      </c>
      <c r="B3956" s="66" t="str">
        <f>IF(Data!B3956:$B$5009&lt;&gt;"",Data!B3956,"")</f>
        <v/>
      </c>
      <c r="C3956" s="66" t="str">
        <f>IF(Data!$B3956:$C$5009&lt;&gt;"",Data!C3956,"")</f>
        <v/>
      </c>
    </row>
    <row r="3957" spans="1:3">
      <c r="A3957" s="6">
        <v>3948</v>
      </c>
      <c r="B3957" s="66" t="str">
        <f>IF(Data!B3957:$B$5009&lt;&gt;"",Data!B3957,"")</f>
        <v/>
      </c>
      <c r="C3957" s="66" t="str">
        <f>IF(Data!$B3957:$C$5009&lt;&gt;"",Data!C3957,"")</f>
        <v/>
      </c>
    </row>
    <row r="3958" spans="1:3">
      <c r="A3958" s="14">
        <v>3949</v>
      </c>
      <c r="B3958" s="66" t="str">
        <f>IF(Data!B3958:$B$5009&lt;&gt;"",Data!B3958,"")</f>
        <v/>
      </c>
      <c r="C3958" s="66" t="str">
        <f>IF(Data!$B3958:$C$5009&lt;&gt;"",Data!C3958,"")</f>
        <v/>
      </c>
    </row>
    <row r="3959" spans="1:3">
      <c r="A3959" s="6">
        <v>3950</v>
      </c>
      <c r="B3959" s="66" t="str">
        <f>IF(Data!B3959:$B$5009&lt;&gt;"",Data!B3959,"")</f>
        <v/>
      </c>
      <c r="C3959" s="66" t="str">
        <f>IF(Data!$B3959:$C$5009&lt;&gt;"",Data!C3959,"")</f>
        <v/>
      </c>
    </row>
    <row r="3960" spans="1:3">
      <c r="A3960" s="14">
        <v>3951</v>
      </c>
      <c r="B3960" s="66" t="str">
        <f>IF(Data!B3960:$B$5009&lt;&gt;"",Data!B3960,"")</f>
        <v/>
      </c>
      <c r="C3960" s="66" t="str">
        <f>IF(Data!$B3960:$C$5009&lt;&gt;"",Data!C3960,"")</f>
        <v/>
      </c>
    </row>
    <row r="3961" spans="1:3">
      <c r="A3961" s="6">
        <v>3952</v>
      </c>
      <c r="B3961" s="66" t="str">
        <f>IF(Data!B3961:$B$5009&lt;&gt;"",Data!B3961,"")</f>
        <v/>
      </c>
      <c r="C3961" s="66" t="str">
        <f>IF(Data!$B3961:$C$5009&lt;&gt;"",Data!C3961,"")</f>
        <v/>
      </c>
    </row>
    <row r="3962" spans="1:3">
      <c r="A3962" s="14">
        <v>3953</v>
      </c>
      <c r="B3962" s="66" t="str">
        <f>IF(Data!B3962:$B$5009&lt;&gt;"",Data!B3962,"")</f>
        <v/>
      </c>
      <c r="C3962" s="66" t="str">
        <f>IF(Data!$B3962:$C$5009&lt;&gt;"",Data!C3962,"")</f>
        <v/>
      </c>
    </row>
    <row r="3963" spans="1:3">
      <c r="A3963" s="6">
        <v>3954</v>
      </c>
      <c r="B3963" s="66" t="str">
        <f>IF(Data!B3963:$B$5009&lt;&gt;"",Data!B3963,"")</f>
        <v/>
      </c>
      <c r="C3963" s="66" t="str">
        <f>IF(Data!$B3963:$C$5009&lt;&gt;"",Data!C3963,"")</f>
        <v/>
      </c>
    </row>
    <row r="3964" spans="1:3">
      <c r="A3964" s="14">
        <v>3955</v>
      </c>
      <c r="B3964" s="66" t="str">
        <f>IF(Data!B3964:$B$5009&lt;&gt;"",Data!B3964,"")</f>
        <v/>
      </c>
      <c r="C3964" s="66" t="str">
        <f>IF(Data!$B3964:$C$5009&lt;&gt;"",Data!C3964,"")</f>
        <v/>
      </c>
    </row>
    <row r="3965" spans="1:3">
      <c r="A3965" s="6">
        <v>3956</v>
      </c>
      <c r="B3965" s="66" t="str">
        <f>IF(Data!B3965:$B$5009&lt;&gt;"",Data!B3965,"")</f>
        <v/>
      </c>
      <c r="C3965" s="66" t="str">
        <f>IF(Data!$B3965:$C$5009&lt;&gt;"",Data!C3965,"")</f>
        <v/>
      </c>
    </row>
    <row r="3966" spans="1:3">
      <c r="A3966" s="14">
        <v>3957</v>
      </c>
      <c r="B3966" s="66" t="str">
        <f>IF(Data!B3966:$B$5009&lt;&gt;"",Data!B3966,"")</f>
        <v/>
      </c>
      <c r="C3966" s="66" t="str">
        <f>IF(Data!$B3966:$C$5009&lt;&gt;"",Data!C3966,"")</f>
        <v/>
      </c>
    </row>
    <row r="3967" spans="1:3">
      <c r="A3967" s="6">
        <v>3958</v>
      </c>
      <c r="B3967" s="66" t="str">
        <f>IF(Data!B3967:$B$5009&lt;&gt;"",Data!B3967,"")</f>
        <v/>
      </c>
      <c r="C3967" s="66" t="str">
        <f>IF(Data!$B3967:$C$5009&lt;&gt;"",Data!C3967,"")</f>
        <v/>
      </c>
    </row>
    <row r="3968" spans="1:3">
      <c r="A3968" s="14">
        <v>3959</v>
      </c>
      <c r="B3968" s="66" t="str">
        <f>IF(Data!B3968:$B$5009&lt;&gt;"",Data!B3968,"")</f>
        <v/>
      </c>
      <c r="C3968" s="66" t="str">
        <f>IF(Data!$B3968:$C$5009&lt;&gt;"",Data!C3968,"")</f>
        <v/>
      </c>
    </row>
    <row r="3969" spans="1:3">
      <c r="A3969" s="6">
        <v>3960</v>
      </c>
      <c r="B3969" s="66" t="str">
        <f>IF(Data!B3969:$B$5009&lt;&gt;"",Data!B3969,"")</f>
        <v/>
      </c>
      <c r="C3969" s="66" t="str">
        <f>IF(Data!$B3969:$C$5009&lt;&gt;"",Data!C3969,"")</f>
        <v/>
      </c>
    </row>
    <row r="3970" spans="1:3">
      <c r="A3970" s="14">
        <v>3961</v>
      </c>
      <c r="B3970" s="66" t="str">
        <f>IF(Data!B3970:$B$5009&lt;&gt;"",Data!B3970,"")</f>
        <v/>
      </c>
      <c r="C3970" s="66" t="str">
        <f>IF(Data!$B3970:$C$5009&lt;&gt;"",Data!C3970,"")</f>
        <v/>
      </c>
    </row>
    <row r="3971" spans="1:3">
      <c r="A3971" s="6">
        <v>3962</v>
      </c>
      <c r="B3971" s="66" t="str">
        <f>IF(Data!B3971:$B$5009&lt;&gt;"",Data!B3971,"")</f>
        <v/>
      </c>
      <c r="C3971" s="66" t="str">
        <f>IF(Data!$B3971:$C$5009&lt;&gt;"",Data!C3971,"")</f>
        <v/>
      </c>
    </row>
    <row r="3972" spans="1:3">
      <c r="A3972" s="14">
        <v>3963</v>
      </c>
      <c r="B3972" s="66" t="str">
        <f>IF(Data!B3972:$B$5009&lt;&gt;"",Data!B3972,"")</f>
        <v/>
      </c>
      <c r="C3972" s="66" t="str">
        <f>IF(Data!$B3972:$C$5009&lt;&gt;"",Data!C3972,"")</f>
        <v/>
      </c>
    </row>
    <row r="3973" spans="1:3">
      <c r="A3973" s="6">
        <v>3964</v>
      </c>
      <c r="B3973" s="66" t="str">
        <f>IF(Data!B3973:$B$5009&lt;&gt;"",Data!B3973,"")</f>
        <v/>
      </c>
      <c r="C3973" s="66" t="str">
        <f>IF(Data!$B3973:$C$5009&lt;&gt;"",Data!C3973,"")</f>
        <v/>
      </c>
    </row>
    <row r="3974" spans="1:3">
      <c r="A3974" s="14">
        <v>3965</v>
      </c>
      <c r="B3974" s="66" t="str">
        <f>IF(Data!B3974:$B$5009&lt;&gt;"",Data!B3974,"")</f>
        <v/>
      </c>
      <c r="C3974" s="66" t="str">
        <f>IF(Data!$B3974:$C$5009&lt;&gt;"",Data!C3974,"")</f>
        <v/>
      </c>
    </row>
    <row r="3975" spans="1:3">
      <c r="A3975" s="6">
        <v>3966</v>
      </c>
      <c r="B3975" s="66" t="str">
        <f>IF(Data!B3975:$B$5009&lt;&gt;"",Data!B3975,"")</f>
        <v/>
      </c>
      <c r="C3975" s="66" t="str">
        <f>IF(Data!$B3975:$C$5009&lt;&gt;"",Data!C3975,"")</f>
        <v/>
      </c>
    </row>
    <row r="3976" spans="1:3">
      <c r="A3976" s="14">
        <v>3967</v>
      </c>
      <c r="B3976" s="66" t="str">
        <f>IF(Data!B3976:$B$5009&lt;&gt;"",Data!B3976,"")</f>
        <v/>
      </c>
      <c r="C3976" s="66" t="str">
        <f>IF(Data!$B3976:$C$5009&lt;&gt;"",Data!C3976,"")</f>
        <v/>
      </c>
    </row>
    <row r="3977" spans="1:3">
      <c r="A3977" s="6">
        <v>3968</v>
      </c>
      <c r="B3977" s="66" t="str">
        <f>IF(Data!B3977:$B$5009&lt;&gt;"",Data!B3977,"")</f>
        <v/>
      </c>
      <c r="C3977" s="66" t="str">
        <f>IF(Data!$B3977:$C$5009&lt;&gt;"",Data!C3977,"")</f>
        <v/>
      </c>
    </row>
    <row r="3978" spans="1:3">
      <c r="A3978" s="14">
        <v>3969</v>
      </c>
      <c r="B3978" s="66" t="str">
        <f>IF(Data!B3978:$B$5009&lt;&gt;"",Data!B3978,"")</f>
        <v/>
      </c>
      <c r="C3978" s="66" t="str">
        <f>IF(Data!$B3978:$C$5009&lt;&gt;"",Data!C3978,"")</f>
        <v/>
      </c>
    </row>
    <row r="3979" spans="1:3">
      <c r="A3979" s="6">
        <v>3970</v>
      </c>
      <c r="B3979" s="66" t="str">
        <f>IF(Data!B3979:$B$5009&lt;&gt;"",Data!B3979,"")</f>
        <v/>
      </c>
      <c r="C3979" s="66" t="str">
        <f>IF(Data!$B3979:$C$5009&lt;&gt;"",Data!C3979,"")</f>
        <v/>
      </c>
    </row>
    <row r="3980" spans="1:3">
      <c r="A3980" s="14">
        <v>3971</v>
      </c>
      <c r="B3980" s="66" t="str">
        <f>IF(Data!B3980:$B$5009&lt;&gt;"",Data!B3980,"")</f>
        <v/>
      </c>
      <c r="C3980" s="66" t="str">
        <f>IF(Data!$B3980:$C$5009&lt;&gt;"",Data!C3980,"")</f>
        <v/>
      </c>
    </row>
    <row r="3981" spans="1:3">
      <c r="A3981" s="6">
        <v>3972</v>
      </c>
      <c r="B3981" s="66" t="str">
        <f>IF(Data!B3981:$B$5009&lt;&gt;"",Data!B3981,"")</f>
        <v/>
      </c>
      <c r="C3981" s="66" t="str">
        <f>IF(Data!$B3981:$C$5009&lt;&gt;"",Data!C3981,"")</f>
        <v/>
      </c>
    </row>
    <row r="3982" spans="1:3">
      <c r="A3982" s="14">
        <v>3973</v>
      </c>
      <c r="B3982" s="66" t="str">
        <f>IF(Data!B3982:$B$5009&lt;&gt;"",Data!B3982,"")</f>
        <v/>
      </c>
      <c r="C3982" s="66" t="str">
        <f>IF(Data!$B3982:$C$5009&lt;&gt;"",Data!C3982,"")</f>
        <v/>
      </c>
    </row>
    <row r="3983" spans="1:3">
      <c r="A3983" s="6">
        <v>3974</v>
      </c>
      <c r="B3983" s="66" t="str">
        <f>IF(Data!B3983:$B$5009&lt;&gt;"",Data!B3983,"")</f>
        <v/>
      </c>
      <c r="C3983" s="66" t="str">
        <f>IF(Data!$B3983:$C$5009&lt;&gt;"",Data!C3983,"")</f>
        <v/>
      </c>
    </row>
    <row r="3984" spans="1:3">
      <c r="A3984" s="14">
        <v>3975</v>
      </c>
      <c r="B3984" s="66" t="str">
        <f>IF(Data!B3984:$B$5009&lt;&gt;"",Data!B3984,"")</f>
        <v/>
      </c>
      <c r="C3984" s="66" t="str">
        <f>IF(Data!$B3984:$C$5009&lt;&gt;"",Data!C3984,"")</f>
        <v/>
      </c>
    </row>
    <row r="3985" spans="1:3">
      <c r="A3985" s="6">
        <v>3976</v>
      </c>
      <c r="B3985" s="66" t="str">
        <f>IF(Data!B3985:$B$5009&lt;&gt;"",Data!B3985,"")</f>
        <v/>
      </c>
      <c r="C3985" s="66" t="str">
        <f>IF(Data!$B3985:$C$5009&lt;&gt;"",Data!C3985,"")</f>
        <v/>
      </c>
    </row>
    <row r="3986" spans="1:3">
      <c r="A3986" s="14">
        <v>3977</v>
      </c>
      <c r="B3986" s="66" t="str">
        <f>IF(Data!B3986:$B$5009&lt;&gt;"",Data!B3986,"")</f>
        <v/>
      </c>
      <c r="C3986" s="66" t="str">
        <f>IF(Data!$B3986:$C$5009&lt;&gt;"",Data!C3986,"")</f>
        <v/>
      </c>
    </row>
    <row r="3987" spans="1:3">
      <c r="A3987" s="6">
        <v>3978</v>
      </c>
      <c r="B3987" s="66" t="str">
        <f>IF(Data!B3987:$B$5009&lt;&gt;"",Data!B3987,"")</f>
        <v/>
      </c>
      <c r="C3987" s="66" t="str">
        <f>IF(Data!$B3987:$C$5009&lt;&gt;"",Data!C3987,"")</f>
        <v/>
      </c>
    </row>
    <row r="3988" spans="1:3">
      <c r="A3988" s="14">
        <v>3979</v>
      </c>
      <c r="B3988" s="66" t="str">
        <f>IF(Data!B3988:$B$5009&lt;&gt;"",Data!B3988,"")</f>
        <v/>
      </c>
      <c r="C3988" s="66" t="str">
        <f>IF(Data!$B3988:$C$5009&lt;&gt;"",Data!C3988,"")</f>
        <v/>
      </c>
    </row>
    <row r="3989" spans="1:3">
      <c r="A3989" s="6">
        <v>3980</v>
      </c>
      <c r="B3989" s="66" t="str">
        <f>IF(Data!B3989:$B$5009&lt;&gt;"",Data!B3989,"")</f>
        <v/>
      </c>
      <c r="C3989" s="66" t="str">
        <f>IF(Data!$B3989:$C$5009&lt;&gt;"",Data!C3989,"")</f>
        <v/>
      </c>
    </row>
    <row r="3990" spans="1:3">
      <c r="A3990" s="14">
        <v>3981</v>
      </c>
      <c r="B3990" s="66" t="str">
        <f>IF(Data!B3990:$B$5009&lt;&gt;"",Data!B3990,"")</f>
        <v/>
      </c>
      <c r="C3990" s="66" t="str">
        <f>IF(Data!$B3990:$C$5009&lt;&gt;"",Data!C3990,"")</f>
        <v/>
      </c>
    </row>
    <row r="3991" spans="1:3">
      <c r="A3991" s="6">
        <v>3982</v>
      </c>
      <c r="B3991" s="66" t="str">
        <f>IF(Data!B3991:$B$5009&lt;&gt;"",Data!B3991,"")</f>
        <v/>
      </c>
      <c r="C3991" s="66" t="str">
        <f>IF(Data!$B3991:$C$5009&lt;&gt;"",Data!C3991,"")</f>
        <v/>
      </c>
    </row>
    <row r="3992" spans="1:3">
      <c r="A3992" s="14">
        <v>3983</v>
      </c>
      <c r="B3992" s="66" t="str">
        <f>IF(Data!B3992:$B$5009&lt;&gt;"",Data!B3992,"")</f>
        <v/>
      </c>
      <c r="C3992" s="66" t="str">
        <f>IF(Data!$B3992:$C$5009&lt;&gt;"",Data!C3992,"")</f>
        <v/>
      </c>
    </row>
    <row r="3993" spans="1:3">
      <c r="A3993" s="6">
        <v>3984</v>
      </c>
      <c r="B3993" s="66" t="str">
        <f>IF(Data!B3993:$B$5009&lt;&gt;"",Data!B3993,"")</f>
        <v/>
      </c>
      <c r="C3993" s="66" t="str">
        <f>IF(Data!$B3993:$C$5009&lt;&gt;"",Data!C3993,"")</f>
        <v/>
      </c>
    </row>
    <row r="3994" spans="1:3">
      <c r="A3994" s="14">
        <v>3985</v>
      </c>
      <c r="B3994" s="66" t="str">
        <f>IF(Data!B3994:$B$5009&lt;&gt;"",Data!B3994,"")</f>
        <v/>
      </c>
      <c r="C3994" s="66" t="str">
        <f>IF(Data!$B3994:$C$5009&lt;&gt;"",Data!C3994,"")</f>
        <v/>
      </c>
    </row>
    <row r="3995" spans="1:3">
      <c r="A3995" s="6">
        <v>3986</v>
      </c>
      <c r="B3995" s="66" t="str">
        <f>IF(Data!B3995:$B$5009&lt;&gt;"",Data!B3995,"")</f>
        <v/>
      </c>
      <c r="C3995" s="66" t="str">
        <f>IF(Data!$B3995:$C$5009&lt;&gt;"",Data!C3995,"")</f>
        <v/>
      </c>
    </row>
    <row r="3996" spans="1:3">
      <c r="A3996" s="14">
        <v>3987</v>
      </c>
      <c r="B3996" s="66" t="str">
        <f>IF(Data!B3996:$B$5009&lt;&gt;"",Data!B3996,"")</f>
        <v/>
      </c>
      <c r="C3996" s="66" t="str">
        <f>IF(Data!$B3996:$C$5009&lt;&gt;"",Data!C3996,"")</f>
        <v/>
      </c>
    </row>
    <row r="3997" spans="1:3">
      <c r="A3997" s="6">
        <v>3988</v>
      </c>
      <c r="B3997" s="66" t="str">
        <f>IF(Data!B3997:$B$5009&lt;&gt;"",Data!B3997,"")</f>
        <v/>
      </c>
      <c r="C3997" s="66" t="str">
        <f>IF(Data!$B3997:$C$5009&lt;&gt;"",Data!C3997,"")</f>
        <v/>
      </c>
    </row>
    <row r="3998" spans="1:3">
      <c r="A3998" s="14">
        <v>3989</v>
      </c>
      <c r="B3998" s="66" t="str">
        <f>IF(Data!B3998:$B$5009&lt;&gt;"",Data!B3998,"")</f>
        <v/>
      </c>
      <c r="C3998" s="66" t="str">
        <f>IF(Data!$B3998:$C$5009&lt;&gt;"",Data!C3998,"")</f>
        <v/>
      </c>
    </row>
    <row r="3999" spans="1:3">
      <c r="A3999" s="6">
        <v>3990</v>
      </c>
      <c r="B3999" s="66" t="str">
        <f>IF(Data!B3999:$B$5009&lt;&gt;"",Data!B3999,"")</f>
        <v/>
      </c>
      <c r="C3999" s="66" t="str">
        <f>IF(Data!$B3999:$C$5009&lt;&gt;"",Data!C3999,"")</f>
        <v/>
      </c>
    </row>
    <row r="4000" spans="1:3">
      <c r="A4000" s="14">
        <v>3991</v>
      </c>
      <c r="B4000" s="66" t="str">
        <f>IF(Data!B4000:$B$5009&lt;&gt;"",Data!B4000,"")</f>
        <v/>
      </c>
      <c r="C4000" s="66" t="str">
        <f>IF(Data!$B4000:$C$5009&lt;&gt;"",Data!C4000,"")</f>
        <v/>
      </c>
    </row>
    <row r="4001" spans="1:3">
      <c r="A4001" s="6">
        <v>3992</v>
      </c>
      <c r="B4001" s="66" t="str">
        <f>IF(Data!B4001:$B$5009&lt;&gt;"",Data!B4001,"")</f>
        <v/>
      </c>
      <c r="C4001" s="66" t="str">
        <f>IF(Data!$B4001:$C$5009&lt;&gt;"",Data!C4001,"")</f>
        <v/>
      </c>
    </row>
    <row r="4002" spans="1:3">
      <c r="A4002" s="14">
        <v>3993</v>
      </c>
      <c r="B4002" s="66" t="str">
        <f>IF(Data!B4002:$B$5009&lt;&gt;"",Data!B4002,"")</f>
        <v/>
      </c>
      <c r="C4002" s="66" t="str">
        <f>IF(Data!$B4002:$C$5009&lt;&gt;"",Data!C4002,"")</f>
        <v/>
      </c>
    </row>
    <row r="4003" spans="1:3">
      <c r="A4003" s="6">
        <v>3994</v>
      </c>
      <c r="B4003" s="66" t="str">
        <f>IF(Data!B4003:$B$5009&lt;&gt;"",Data!B4003,"")</f>
        <v/>
      </c>
      <c r="C4003" s="66" t="str">
        <f>IF(Data!$B4003:$C$5009&lt;&gt;"",Data!C4003,"")</f>
        <v/>
      </c>
    </row>
    <row r="4004" spans="1:3">
      <c r="A4004" s="14">
        <v>3995</v>
      </c>
      <c r="B4004" s="66" t="str">
        <f>IF(Data!B4004:$B$5009&lt;&gt;"",Data!B4004,"")</f>
        <v/>
      </c>
      <c r="C4004" s="66" t="str">
        <f>IF(Data!$B4004:$C$5009&lt;&gt;"",Data!C4004,"")</f>
        <v/>
      </c>
    </row>
    <row r="4005" spans="1:3">
      <c r="A4005" s="6">
        <v>3996</v>
      </c>
      <c r="B4005" s="66" t="str">
        <f>IF(Data!B4005:$B$5009&lt;&gt;"",Data!B4005,"")</f>
        <v/>
      </c>
      <c r="C4005" s="66" t="str">
        <f>IF(Data!$B4005:$C$5009&lt;&gt;"",Data!C4005,"")</f>
        <v/>
      </c>
    </row>
    <row r="4006" spans="1:3">
      <c r="A4006" s="14">
        <v>3997</v>
      </c>
      <c r="B4006" s="66" t="str">
        <f>IF(Data!B4006:$B$5009&lt;&gt;"",Data!B4006,"")</f>
        <v/>
      </c>
      <c r="C4006" s="66" t="str">
        <f>IF(Data!$B4006:$C$5009&lt;&gt;"",Data!C4006,"")</f>
        <v/>
      </c>
    </row>
    <row r="4007" spans="1:3">
      <c r="A4007" s="6">
        <v>3998</v>
      </c>
      <c r="B4007" s="66" t="str">
        <f>IF(Data!B4007:$B$5009&lt;&gt;"",Data!B4007,"")</f>
        <v/>
      </c>
      <c r="C4007" s="66" t="str">
        <f>IF(Data!$B4007:$C$5009&lt;&gt;"",Data!C4007,"")</f>
        <v/>
      </c>
    </row>
    <row r="4008" spans="1:3">
      <c r="A4008" s="14">
        <v>3999</v>
      </c>
      <c r="B4008" s="66" t="str">
        <f>IF(Data!B4008:$B$5009&lt;&gt;"",Data!B4008,"")</f>
        <v/>
      </c>
      <c r="C4008" s="66" t="str">
        <f>IF(Data!$B4008:$C$5009&lt;&gt;"",Data!C4008,"")</f>
        <v/>
      </c>
    </row>
    <row r="4009" spans="1:3">
      <c r="A4009" s="6">
        <v>4000</v>
      </c>
      <c r="B4009" s="66" t="str">
        <f>IF(Data!B4009:$B$5009&lt;&gt;"",Data!B4009,"")</f>
        <v/>
      </c>
      <c r="C4009" s="66" t="str">
        <f>IF(Data!$B4009:$C$5009&lt;&gt;"",Data!C4009,"")</f>
        <v/>
      </c>
    </row>
    <row r="4010" spans="1:3">
      <c r="A4010" s="14">
        <v>4001</v>
      </c>
      <c r="B4010" s="66" t="str">
        <f>IF(Data!B4010:$B$5009&lt;&gt;"",Data!B4010,"")</f>
        <v/>
      </c>
      <c r="C4010" s="66" t="str">
        <f>IF(Data!$B4010:$C$5009&lt;&gt;"",Data!C4010,"")</f>
        <v/>
      </c>
    </row>
    <row r="4011" spans="1:3">
      <c r="A4011" s="6">
        <v>4002</v>
      </c>
      <c r="B4011" s="66" t="str">
        <f>IF(Data!B4011:$B$5009&lt;&gt;"",Data!B4011,"")</f>
        <v/>
      </c>
      <c r="C4011" s="66" t="str">
        <f>IF(Data!$B4011:$C$5009&lt;&gt;"",Data!C4011,"")</f>
        <v/>
      </c>
    </row>
    <row r="4012" spans="1:3">
      <c r="A4012" s="14">
        <v>4003</v>
      </c>
      <c r="B4012" s="66" t="str">
        <f>IF(Data!B4012:$B$5009&lt;&gt;"",Data!B4012,"")</f>
        <v/>
      </c>
      <c r="C4012" s="66" t="str">
        <f>IF(Data!$B4012:$C$5009&lt;&gt;"",Data!C4012,"")</f>
        <v/>
      </c>
    </row>
    <row r="4013" spans="1:3">
      <c r="A4013" s="6">
        <v>4004</v>
      </c>
      <c r="B4013" s="66" t="str">
        <f>IF(Data!B4013:$B$5009&lt;&gt;"",Data!B4013,"")</f>
        <v/>
      </c>
      <c r="C4013" s="66" t="str">
        <f>IF(Data!$B4013:$C$5009&lt;&gt;"",Data!C4013,"")</f>
        <v/>
      </c>
    </row>
    <row r="4014" spans="1:3">
      <c r="A4014" s="14">
        <v>4005</v>
      </c>
      <c r="B4014" s="66" t="str">
        <f>IF(Data!B4014:$B$5009&lt;&gt;"",Data!B4014,"")</f>
        <v/>
      </c>
      <c r="C4014" s="66" t="str">
        <f>IF(Data!$B4014:$C$5009&lt;&gt;"",Data!C4014,"")</f>
        <v/>
      </c>
    </row>
    <row r="4015" spans="1:3">
      <c r="A4015" s="6">
        <v>4006</v>
      </c>
      <c r="B4015" s="66" t="str">
        <f>IF(Data!B4015:$B$5009&lt;&gt;"",Data!B4015,"")</f>
        <v/>
      </c>
      <c r="C4015" s="66" t="str">
        <f>IF(Data!$B4015:$C$5009&lt;&gt;"",Data!C4015,"")</f>
        <v/>
      </c>
    </row>
    <row r="4016" spans="1:3">
      <c r="A4016" s="14">
        <v>4007</v>
      </c>
      <c r="B4016" s="66" t="str">
        <f>IF(Data!B4016:$B$5009&lt;&gt;"",Data!B4016,"")</f>
        <v/>
      </c>
      <c r="C4016" s="66" t="str">
        <f>IF(Data!$B4016:$C$5009&lt;&gt;"",Data!C4016,"")</f>
        <v/>
      </c>
    </row>
    <row r="4017" spans="1:3">
      <c r="A4017" s="6">
        <v>4008</v>
      </c>
      <c r="B4017" s="66" t="str">
        <f>IF(Data!B4017:$B$5009&lt;&gt;"",Data!B4017,"")</f>
        <v/>
      </c>
      <c r="C4017" s="66" t="str">
        <f>IF(Data!$B4017:$C$5009&lt;&gt;"",Data!C4017,"")</f>
        <v/>
      </c>
    </row>
    <row r="4018" spans="1:3">
      <c r="A4018" s="14">
        <v>4009</v>
      </c>
      <c r="B4018" s="66" t="str">
        <f>IF(Data!B4018:$B$5009&lt;&gt;"",Data!B4018,"")</f>
        <v/>
      </c>
      <c r="C4018" s="66" t="str">
        <f>IF(Data!$B4018:$C$5009&lt;&gt;"",Data!C4018,"")</f>
        <v/>
      </c>
    </row>
    <row r="4019" spans="1:3">
      <c r="A4019" s="6">
        <v>4010</v>
      </c>
      <c r="B4019" s="66" t="str">
        <f>IF(Data!B4019:$B$5009&lt;&gt;"",Data!B4019,"")</f>
        <v/>
      </c>
      <c r="C4019" s="66" t="str">
        <f>IF(Data!$B4019:$C$5009&lt;&gt;"",Data!C4019,"")</f>
        <v/>
      </c>
    </row>
    <row r="4020" spans="1:3">
      <c r="A4020" s="14">
        <v>4011</v>
      </c>
      <c r="B4020" s="66" t="str">
        <f>IF(Data!B4020:$B$5009&lt;&gt;"",Data!B4020,"")</f>
        <v/>
      </c>
      <c r="C4020" s="66" t="str">
        <f>IF(Data!$B4020:$C$5009&lt;&gt;"",Data!C4020,"")</f>
        <v/>
      </c>
    </row>
    <row r="4021" spans="1:3">
      <c r="A4021" s="6">
        <v>4012</v>
      </c>
      <c r="B4021" s="66" t="str">
        <f>IF(Data!B4021:$B$5009&lt;&gt;"",Data!B4021,"")</f>
        <v/>
      </c>
      <c r="C4021" s="66" t="str">
        <f>IF(Data!$B4021:$C$5009&lt;&gt;"",Data!C4021,"")</f>
        <v/>
      </c>
    </row>
    <row r="4022" spans="1:3">
      <c r="A4022" s="14">
        <v>4013</v>
      </c>
      <c r="B4022" s="66" t="str">
        <f>IF(Data!B4022:$B$5009&lt;&gt;"",Data!B4022,"")</f>
        <v/>
      </c>
      <c r="C4022" s="66" t="str">
        <f>IF(Data!$B4022:$C$5009&lt;&gt;"",Data!C4022,"")</f>
        <v/>
      </c>
    </row>
    <row r="4023" spans="1:3">
      <c r="A4023" s="6">
        <v>4014</v>
      </c>
      <c r="B4023" s="66" t="str">
        <f>IF(Data!B4023:$B$5009&lt;&gt;"",Data!B4023,"")</f>
        <v/>
      </c>
      <c r="C4023" s="66" t="str">
        <f>IF(Data!$B4023:$C$5009&lt;&gt;"",Data!C4023,"")</f>
        <v/>
      </c>
    </row>
    <row r="4024" spans="1:3">
      <c r="A4024" s="14">
        <v>4015</v>
      </c>
      <c r="B4024" s="66" t="str">
        <f>IF(Data!B4024:$B$5009&lt;&gt;"",Data!B4024,"")</f>
        <v/>
      </c>
      <c r="C4024" s="66" t="str">
        <f>IF(Data!$B4024:$C$5009&lt;&gt;"",Data!C4024,"")</f>
        <v/>
      </c>
    </row>
    <row r="4025" spans="1:3">
      <c r="A4025" s="6">
        <v>4016</v>
      </c>
      <c r="B4025" s="66" t="str">
        <f>IF(Data!B4025:$B$5009&lt;&gt;"",Data!B4025,"")</f>
        <v/>
      </c>
      <c r="C4025" s="66" t="str">
        <f>IF(Data!$B4025:$C$5009&lt;&gt;"",Data!C4025,"")</f>
        <v/>
      </c>
    </row>
    <row r="4026" spans="1:3">
      <c r="A4026" s="14">
        <v>4017</v>
      </c>
      <c r="B4026" s="66" t="str">
        <f>IF(Data!B4026:$B$5009&lt;&gt;"",Data!B4026,"")</f>
        <v/>
      </c>
      <c r="C4026" s="66" t="str">
        <f>IF(Data!$B4026:$C$5009&lt;&gt;"",Data!C4026,"")</f>
        <v/>
      </c>
    </row>
    <row r="4027" spans="1:3">
      <c r="A4027" s="6">
        <v>4018</v>
      </c>
      <c r="B4027" s="66" t="str">
        <f>IF(Data!B4027:$B$5009&lt;&gt;"",Data!B4027,"")</f>
        <v/>
      </c>
      <c r="C4027" s="66" t="str">
        <f>IF(Data!$B4027:$C$5009&lt;&gt;"",Data!C4027,"")</f>
        <v/>
      </c>
    </row>
    <row r="4028" spans="1:3">
      <c r="A4028" s="14">
        <v>4019</v>
      </c>
      <c r="B4028" s="66" t="str">
        <f>IF(Data!B4028:$B$5009&lt;&gt;"",Data!B4028,"")</f>
        <v/>
      </c>
      <c r="C4028" s="66" t="str">
        <f>IF(Data!$B4028:$C$5009&lt;&gt;"",Data!C4028,"")</f>
        <v/>
      </c>
    </row>
    <row r="4029" spans="1:3">
      <c r="A4029" s="6">
        <v>4020</v>
      </c>
      <c r="B4029" s="66" t="str">
        <f>IF(Data!B4029:$B$5009&lt;&gt;"",Data!B4029,"")</f>
        <v/>
      </c>
      <c r="C4029" s="66" t="str">
        <f>IF(Data!$B4029:$C$5009&lt;&gt;"",Data!C4029,"")</f>
        <v/>
      </c>
    </row>
    <row r="4030" spans="1:3">
      <c r="A4030" s="14">
        <v>4021</v>
      </c>
      <c r="B4030" s="66" t="str">
        <f>IF(Data!B4030:$B$5009&lt;&gt;"",Data!B4030,"")</f>
        <v/>
      </c>
      <c r="C4030" s="66" t="str">
        <f>IF(Data!$B4030:$C$5009&lt;&gt;"",Data!C4030,"")</f>
        <v/>
      </c>
    </row>
    <row r="4031" spans="1:3">
      <c r="A4031" s="6">
        <v>4022</v>
      </c>
      <c r="B4031" s="66" t="str">
        <f>IF(Data!B4031:$B$5009&lt;&gt;"",Data!B4031,"")</f>
        <v/>
      </c>
      <c r="C4031" s="66" t="str">
        <f>IF(Data!$B4031:$C$5009&lt;&gt;"",Data!C4031,"")</f>
        <v/>
      </c>
    </row>
    <row r="4032" spans="1:3">
      <c r="A4032" s="14">
        <v>4023</v>
      </c>
      <c r="B4032" s="66" t="str">
        <f>IF(Data!B4032:$B$5009&lt;&gt;"",Data!B4032,"")</f>
        <v/>
      </c>
      <c r="C4032" s="66" t="str">
        <f>IF(Data!$B4032:$C$5009&lt;&gt;"",Data!C4032,"")</f>
        <v/>
      </c>
    </row>
    <row r="4033" spans="1:3">
      <c r="A4033" s="6">
        <v>4024</v>
      </c>
      <c r="B4033" s="66" t="str">
        <f>IF(Data!B4033:$B$5009&lt;&gt;"",Data!B4033,"")</f>
        <v/>
      </c>
      <c r="C4033" s="66" t="str">
        <f>IF(Data!$B4033:$C$5009&lt;&gt;"",Data!C4033,"")</f>
        <v/>
      </c>
    </row>
    <row r="4034" spans="1:3">
      <c r="A4034" s="14">
        <v>4025</v>
      </c>
      <c r="B4034" s="66" t="str">
        <f>IF(Data!B4034:$B$5009&lt;&gt;"",Data!B4034,"")</f>
        <v/>
      </c>
      <c r="C4034" s="66" t="str">
        <f>IF(Data!$B4034:$C$5009&lt;&gt;"",Data!C4034,"")</f>
        <v/>
      </c>
    </row>
    <row r="4035" spans="1:3">
      <c r="A4035" s="6">
        <v>4026</v>
      </c>
      <c r="B4035" s="66" t="str">
        <f>IF(Data!B4035:$B$5009&lt;&gt;"",Data!B4035,"")</f>
        <v/>
      </c>
      <c r="C4035" s="66" t="str">
        <f>IF(Data!$B4035:$C$5009&lt;&gt;"",Data!C4035,"")</f>
        <v/>
      </c>
    </row>
    <row r="4036" spans="1:3">
      <c r="A4036" s="14">
        <v>4027</v>
      </c>
      <c r="B4036" s="66" t="str">
        <f>IF(Data!B4036:$B$5009&lt;&gt;"",Data!B4036,"")</f>
        <v/>
      </c>
      <c r="C4036" s="66" t="str">
        <f>IF(Data!$B4036:$C$5009&lt;&gt;"",Data!C4036,"")</f>
        <v/>
      </c>
    </row>
    <row r="4037" spans="1:3">
      <c r="A4037" s="6">
        <v>4028</v>
      </c>
      <c r="B4037" s="66" t="str">
        <f>IF(Data!B4037:$B$5009&lt;&gt;"",Data!B4037,"")</f>
        <v/>
      </c>
      <c r="C4037" s="66" t="str">
        <f>IF(Data!$B4037:$C$5009&lt;&gt;"",Data!C4037,"")</f>
        <v/>
      </c>
    </row>
    <row r="4038" spans="1:3">
      <c r="A4038" s="14">
        <v>4029</v>
      </c>
      <c r="B4038" s="66" t="str">
        <f>IF(Data!B4038:$B$5009&lt;&gt;"",Data!B4038,"")</f>
        <v/>
      </c>
      <c r="C4038" s="66" t="str">
        <f>IF(Data!$B4038:$C$5009&lt;&gt;"",Data!C4038,"")</f>
        <v/>
      </c>
    </row>
    <row r="4039" spans="1:3">
      <c r="A4039" s="6">
        <v>4030</v>
      </c>
      <c r="B4039" s="66" t="str">
        <f>IF(Data!B4039:$B$5009&lt;&gt;"",Data!B4039,"")</f>
        <v/>
      </c>
      <c r="C4039" s="66" t="str">
        <f>IF(Data!$B4039:$C$5009&lt;&gt;"",Data!C4039,"")</f>
        <v/>
      </c>
    </row>
    <row r="4040" spans="1:3">
      <c r="A4040" s="14">
        <v>4031</v>
      </c>
      <c r="B4040" s="66" t="str">
        <f>IF(Data!B4040:$B$5009&lt;&gt;"",Data!B4040,"")</f>
        <v/>
      </c>
      <c r="C4040" s="66" t="str">
        <f>IF(Data!$B4040:$C$5009&lt;&gt;"",Data!C4040,"")</f>
        <v/>
      </c>
    </row>
    <row r="4041" spans="1:3">
      <c r="A4041" s="6">
        <v>4032</v>
      </c>
      <c r="B4041" s="66" t="str">
        <f>IF(Data!B4041:$B$5009&lt;&gt;"",Data!B4041,"")</f>
        <v/>
      </c>
      <c r="C4041" s="66" t="str">
        <f>IF(Data!$B4041:$C$5009&lt;&gt;"",Data!C4041,"")</f>
        <v/>
      </c>
    </row>
    <row r="4042" spans="1:3">
      <c r="A4042" s="14">
        <v>4033</v>
      </c>
      <c r="B4042" s="66" t="str">
        <f>IF(Data!B4042:$B$5009&lt;&gt;"",Data!B4042,"")</f>
        <v/>
      </c>
      <c r="C4042" s="66" t="str">
        <f>IF(Data!$B4042:$C$5009&lt;&gt;"",Data!C4042,"")</f>
        <v/>
      </c>
    </row>
    <row r="4043" spans="1:3">
      <c r="A4043" s="6">
        <v>4034</v>
      </c>
      <c r="B4043" s="66" t="str">
        <f>IF(Data!B4043:$B$5009&lt;&gt;"",Data!B4043,"")</f>
        <v/>
      </c>
      <c r="C4043" s="66" t="str">
        <f>IF(Data!$B4043:$C$5009&lt;&gt;"",Data!C4043,"")</f>
        <v/>
      </c>
    </row>
    <row r="4044" spans="1:3">
      <c r="A4044" s="14">
        <v>4035</v>
      </c>
      <c r="B4044" s="66" t="str">
        <f>IF(Data!B4044:$B$5009&lt;&gt;"",Data!B4044,"")</f>
        <v/>
      </c>
      <c r="C4044" s="66" t="str">
        <f>IF(Data!$B4044:$C$5009&lt;&gt;"",Data!C4044,"")</f>
        <v/>
      </c>
    </row>
    <row r="4045" spans="1:3">
      <c r="A4045" s="6">
        <v>4036</v>
      </c>
      <c r="B4045" s="66" t="str">
        <f>IF(Data!B4045:$B$5009&lt;&gt;"",Data!B4045,"")</f>
        <v/>
      </c>
      <c r="C4045" s="66" t="str">
        <f>IF(Data!$B4045:$C$5009&lt;&gt;"",Data!C4045,"")</f>
        <v/>
      </c>
    </row>
    <row r="4046" spans="1:3">
      <c r="A4046" s="14">
        <v>4037</v>
      </c>
      <c r="B4046" s="66" t="str">
        <f>IF(Data!B4046:$B$5009&lt;&gt;"",Data!B4046,"")</f>
        <v/>
      </c>
      <c r="C4046" s="66" t="str">
        <f>IF(Data!$B4046:$C$5009&lt;&gt;"",Data!C4046,"")</f>
        <v/>
      </c>
    </row>
    <row r="4047" spans="1:3">
      <c r="A4047" s="6">
        <v>4038</v>
      </c>
      <c r="B4047" s="66" t="str">
        <f>IF(Data!B4047:$B$5009&lt;&gt;"",Data!B4047,"")</f>
        <v/>
      </c>
      <c r="C4047" s="66" t="str">
        <f>IF(Data!$B4047:$C$5009&lt;&gt;"",Data!C4047,"")</f>
        <v/>
      </c>
    </row>
    <row r="4048" spans="1:3">
      <c r="A4048" s="14">
        <v>4039</v>
      </c>
      <c r="B4048" s="66" t="str">
        <f>IF(Data!B4048:$B$5009&lt;&gt;"",Data!B4048,"")</f>
        <v/>
      </c>
      <c r="C4048" s="66" t="str">
        <f>IF(Data!$B4048:$C$5009&lt;&gt;"",Data!C4048,"")</f>
        <v/>
      </c>
    </row>
    <row r="4049" spans="1:3">
      <c r="A4049" s="6">
        <v>4040</v>
      </c>
      <c r="B4049" s="66" t="str">
        <f>IF(Data!B4049:$B$5009&lt;&gt;"",Data!B4049,"")</f>
        <v/>
      </c>
      <c r="C4049" s="66" t="str">
        <f>IF(Data!$B4049:$C$5009&lt;&gt;"",Data!C4049,"")</f>
        <v/>
      </c>
    </row>
    <row r="4050" spans="1:3">
      <c r="A4050" s="14">
        <v>4041</v>
      </c>
      <c r="B4050" s="66" t="str">
        <f>IF(Data!B4050:$B$5009&lt;&gt;"",Data!B4050,"")</f>
        <v/>
      </c>
      <c r="C4050" s="66" t="str">
        <f>IF(Data!$B4050:$C$5009&lt;&gt;"",Data!C4050,"")</f>
        <v/>
      </c>
    </row>
    <row r="4051" spans="1:3">
      <c r="A4051" s="6">
        <v>4042</v>
      </c>
      <c r="B4051" s="66" t="str">
        <f>IF(Data!B4051:$B$5009&lt;&gt;"",Data!B4051,"")</f>
        <v/>
      </c>
      <c r="C4051" s="66" t="str">
        <f>IF(Data!$B4051:$C$5009&lt;&gt;"",Data!C4051,"")</f>
        <v/>
      </c>
    </row>
    <row r="4052" spans="1:3">
      <c r="A4052" s="14">
        <v>4043</v>
      </c>
      <c r="B4052" s="66" t="str">
        <f>IF(Data!B4052:$B$5009&lt;&gt;"",Data!B4052,"")</f>
        <v/>
      </c>
      <c r="C4052" s="66" t="str">
        <f>IF(Data!$B4052:$C$5009&lt;&gt;"",Data!C4052,"")</f>
        <v/>
      </c>
    </row>
    <row r="4053" spans="1:3">
      <c r="A4053" s="6">
        <v>4044</v>
      </c>
      <c r="B4053" s="66" t="str">
        <f>IF(Data!B4053:$B$5009&lt;&gt;"",Data!B4053,"")</f>
        <v/>
      </c>
      <c r="C4053" s="66" t="str">
        <f>IF(Data!$B4053:$C$5009&lt;&gt;"",Data!C4053,"")</f>
        <v/>
      </c>
    </row>
    <row r="4054" spans="1:3">
      <c r="A4054" s="14">
        <v>4045</v>
      </c>
      <c r="B4054" s="66" t="str">
        <f>IF(Data!B4054:$B$5009&lt;&gt;"",Data!B4054,"")</f>
        <v/>
      </c>
      <c r="C4054" s="66" t="str">
        <f>IF(Data!$B4054:$C$5009&lt;&gt;"",Data!C4054,"")</f>
        <v/>
      </c>
    </row>
    <row r="4055" spans="1:3">
      <c r="A4055" s="6">
        <v>4046</v>
      </c>
      <c r="B4055" s="66" t="str">
        <f>IF(Data!B4055:$B$5009&lt;&gt;"",Data!B4055,"")</f>
        <v/>
      </c>
      <c r="C4055" s="66" t="str">
        <f>IF(Data!$B4055:$C$5009&lt;&gt;"",Data!C4055,"")</f>
        <v/>
      </c>
    </row>
    <row r="4056" spans="1:3">
      <c r="A4056" s="14">
        <v>4047</v>
      </c>
      <c r="B4056" s="66" t="str">
        <f>IF(Data!B4056:$B$5009&lt;&gt;"",Data!B4056,"")</f>
        <v/>
      </c>
      <c r="C4056" s="66" t="str">
        <f>IF(Data!$B4056:$C$5009&lt;&gt;"",Data!C4056,"")</f>
        <v/>
      </c>
    </row>
    <row r="4057" spans="1:3">
      <c r="A4057" s="6">
        <v>4048</v>
      </c>
      <c r="B4057" s="66" t="str">
        <f>IF(Data!B4057:$B$5009&lt;&gt;"",Data!B4057,"")</f>
        <v/>
      </c>
      <c r="C4057" s="66" t="str">
        <f>IF(Data!$B4057:$C$5009&lt;&gt;"",Data!C4057,"")</f>
        <v/>
      </c>
    </row>
    <row r="4058" spans="1:3">
      <c r="A4058" s="14">
        <v>4049</v>
      </c>
      <c r="B4058" s="66" t="str">
        <f>IF(Data!B4058:$B$5009&lt;&gt;"",Data!B4058,"")</f>
        <v/>
      </c>
      <c r="C4058" s="66" t="str">
        <f>IF(Data!$B4058:$C$5009&lt;&gt;"",Data!C4058,"")</f>
        <v/>
      </c>
    </row>
    <row r="4059" spans="1:3">
      <c r="A4059" s="6">
        <v>4050</v>
      </c>
      <c r="B4059" s="66" t="str">
        <f>IF(Data!B4059:$B$5009&lt;&gt;"",Data!B4059,"")</f>
        <v/>
      </c>
      <c r="C4059" s="66" t="str">
        <f>IF(Data!$B4059:$C$5009&lt;&gt;"",Data!C4059,"")</f>
        <v/>
      </c>
    </row>
    <row r="4060" spans="1:3">
      <c r="A4060" s="14">
        <v>4051</v>
      </c>
      <c r="B4060" s="66" t="str">
        <f>IF(Data!B4060:$B$5009&lt;&gt;"",Data!B4060,"")</f>
        <v/>
      </c>
      <c r="C4060" s="66" t="str">
        <f>IF(Data!$B4060:$C$5009&lt;&gt;"",Data!C4060,"")</f>
        <v/>
      </c>
    </row>
    <row r="4061" spans="1:3">
      <c r="A4061" s="6">
        <v>4052</v>
      </c>
      <c r="B4061" s="66" t="str">
        <f>IF(Data!B4061:$B$5009&lt;&gt;"",Data!B4061,"")</f>
        <v/>
      </c>
      <c r="C4061" s="66" t="str">
        <f>IF(Data!$B4061:$C$5009&lt;&gt;"",Data!C4061,"")</f>
        <v/>
      </c>
    </row>
    <row r="4062" spans="1:3">
      <c r="A4062" s="14">
        <v>4053</v>
      </c>
      <c r="B4062" s="66" t="str">
        <f>IF(Data!B4062:$B$5009&lt;&gt;"",Data!B4062,"")</f>
        <v/>
      </c>
      <c r="C4062" s="66" t="str">
        <f>IF(Data!$B4062:$C$5009&lt;&gt;"",Data!C4062,"")</f>
        <v/>
      </c>
    </row>
    <row r="4063" spans="1:3">
      <c r="A4063" s="6">
        <v>4054</v>
      </c>
      <c r="B4063" s="66" t="str">
        <f>IF(Data!B4063:$B$5009&lt;&gt;"",Data!B4063,"")</f>
        <v/>
      </c>
      <c r="C4063" s="66" t="str">
        <f>IF(Data!$B4063:$C$5009&lt;&gt;"",Data!C4063,"")</f>
        <v/>
      </c>
    </row>
    <row r="4064" spans="1:3">
      <c r="A4064" s="14">
        <v>4055</v>
      </c>
      <c r="B4064" s="66" t="str">
        <f>IF(Data!B4064:$B$5009&lt;&gt;"",Data!B4064,"")</f>
        <v/>
      </c>
      <c r="C4064" s="66" t="str">
        <f>IF(Data!$B4064:$C$5009&lt;&gt;"",Data!C4064,"")</f>
        <v/>
      </c>
    </row>
    <row r="4065" spans="1:3">
      <c r="A4065" s="6">
        <v>4056</v>
      </c>
      <c r="B4065" s="66" t="str">
        <f>IF(Data!B4065:$B$5009&lt;&gt;"",Data!B4065,"")</f>
        <v/>
      </c>
      <c r="C4065" s="66" t="str">
        <f>IF(Data!$B4065:$C$5009&lt;&gt;"",Data!C4065,"")</f>
        <v/>
      </c>
    </row>
    <row r="4066" spans="1:3">
      <c r="A4066" s="14">
        <v>4057</v>
      </c>
      <c r="B4066" s="66" t="str">
        <f>IF(Data!B4066:$B$5009&lt;&gt;"",Data!B4066,"")</f>
        <v/>
      </c>
      <c r="C4066" s="66" t="str">
        <f>IF(Data!$B4066:$C$5009&lt;&gt;"",Data!C4066,"")</f>
        <v/>
      </c>
    </row>
    <row r="4067" spans="1:3">
      <c r="A4067" s="6">
        <v>4058</v>
      </c>
      <c r="B4067" s="66" t="str">
        <f>IF(Data!B4067:$B$5009&lt;&gt;"",Data!B4067,"")</f>
        <v/>
      </c>
      <c r="C4067" s="66" t="str">
        <f>IF(Data!$B4067:$C$5009&lt;&gt;"",Data!C4067,"")</f>
        <v/>
      </c>
    </row>
    <row r="4068" spans="1:3">
      <c r="A4068" s="14">
        <v>4059</v>
      </c>
      <c r="B4068" s="66" t="str">
        <f>IF(Data!B4068:$B$5009&lt;&gt;"",Data!B4068,"")</f>
        <v/>
      </c>
      <c r="C4068" s="66" t="str">
        <f>IF(Data!$B4068:$C$5009&lt;&gt;"",Data!C4068,"")</f>
        <v/>
      </c>
    </row>
    <row r="4069" spans="1:3">
      <c r="A4069" s="6">
        <v>4060</v>
      </c>
      <c r="B4069" s="66" t="str">
        <f>IF(Data!B4069:$B$5009&lt;&gt;"",Data!B4069,"")</f>
        <v/>
      </c>
      <c r="C4069" s="66" t="str">
        <f>IF(Data!$B4069:$C$5009&lt;&gt;"",Data!C4069,"")</f>
        <v/>
      </c>
    </row>
    <row r="4070" spans="1:3">
      <c r="A4070" s="14">
        <v>4061</v>
      </c>
      <c r="B4070" s="66" t="str">
        <f>IF(Data!B4070:$B$5009&lt;&gt;"",Data!B4070,"")</f>
        <v/>
      </c>
      <c r="C4070" s="66" t="str">
        <f>IF(Data!$B4070:$C$5009&lt;&gt;"",Data!C4070,"")</f>
        <v/>
      </c>
    </row>
    <row r="4071" spans="1:3">
      <c r="A4071" s="6">
        <v>4062</v>
      </c>
      <c r="B4071" s="66" t="str">
        <f>IF(Data!B4071:$B$5009&lt;&gt;"",Data!B4071,"")</f>
        <v/>
      </c>
      <c r="C4071" s="66" t="str">
        <f>IF(Data!$B4071:$C$5009&lt;&gt;"",Data!C4071,"")</f>
        <v/>
      </c>
    </row>
    <row r="4072" spans="1:3">
      <c r="A4072" s="14">
        <v>4063</v>
      </c>
      <c r="B4072" s="66" t="str">
        <f>IF(Data!B4072:$B$5009&lt;&gt;"",Data!B4072,"")</f>
        <v/>
      </c>
      <c r="C4072" s="66" t="str">
        <f>IF(Data!$B4072:$C$5009&lt;&gt;"",Data!C4072,"")</f>
        <v/>
      </c>
    </row>
    <row r="4073" spans="1:3">
      <c r="A4073" s="6">
        <v>4064</v>
      </c>
      <c r="B4073" s="66" t="str">
        <f>IF(Data!B4073:$B$5009&lt;&gt;"",Data!B4073,"")</f>
        <v/>
      </c>
      <c r="C4073" s="66" t="str">
        <f>IF(Data!$B4073:$C$5009&lt;&gt;"",Data!C4073,"")</f>
        <v/>
      </c>
    </row>
    <row r="4074" spans="1:3">
      <c r="A4074" s="14">
        <v>4065</v>
      </c>
      <c r="B4074" s="66" t="str">
        <f>IF(Data!B4074:$B$5009&lt;&gt;"",Data!B4074,"")</f>
        <v/>
      </c>
      <c r="C4074" s="66" t="str">
        <f>IF(Data!$B4074:$C$5009&lt;&gt;"",Data!C4074,"")</f>
        <v/>
      </c>
    </row>
    <row r="4075" spans="1:3">
      <c r="A4075" s="6">
        <v>4066</v>
      </c>
      <c r="B4075" s="66" t="str">
        <f>IF(Data!B4075:$B$5009&lt;&gt;"",Data!B4075,"")</f>
        <v/>
      </c>
      <c r="C4075" s="66" t="str">
        <f>IF(Data!$B4075:$C$5009&lt;&gt;"",Data!C4075,"")</f>
        <v/>
      </c>
    </row>
    <row r="4076" spans="1:3">
      <c r="A4076" s="14">
        <v>4067</v>
      </c>
      <c r="B4076" s="66" t="str">
        <f>IF(Data!B4076:$B$5009&lt;&gt;"",Data!B4076,"")</f>
        <v/>
      </c>
      <c r="C4076" s="66" t="str">
        <f>IF(Data!$B4076:$C$5009&lt;&gt;"",Data!C4076,"")</f>
        <v/>
      </c>
    </row>
    <row r="4077" spans="1:3">
      <c r="A4077" s="6">
        <v>4068</v>
      </c>
      <c r="B4077" s="66" t="str">
        <f>IF(Data!B4077:$B$5009&lt;&gt;"",Data!B4077,"")</f>
        <v/>
      </c>
      <c r="C4077" s="66" t="str">
        <f>IF(Data!$B4077:$C$5009&lt;&gt;"",Data!C4077,"")</f>
        <v/>
      </c>
    </row>
    <row r="4078" spans="1:3">
      <c r="A4078" s="14">
        <v>4069</v>
      </c>
      <c r="B4078" s="66" t="str">
        <f>IF(Data!B4078:$B$5009&lt;&gt;"",Data!B4078,"")</f>
        <v/>
      </c>
      <c r="C4078" s="66" t="str">
        <f>IF(Data!$B4078:$C$5009&lt;&gt;"",Data!C4078,"")</f>
        <v/>
      </c>
    </row>
    <row r="4079" spans="1:3">
      <c r="A4079" s="6">
        <v>4070</v>
      </c>
      <c r="B4079" s="66" t="str">
        <f>IF(Data!B4079:$B$5009&lt;&gt;"",Data!B4079,"")</f>
        <v/>
      </c>
      <c r="C4079" s="66" t="str">
        <f>IF(Data!$B4079:$C$5009&lt;&gt;"",Data!C4079,"")</f>
        <v/>
      </c>
    </row>
    <row r="4080" spans="1:3">
      <c r="A4080" s="14">
        <v>4071</v>
      </c>
      <c r="B4080" s="66" t="str">
        <f>IF(Data!B4080:$B$5009&lt;&gt;"",Data!B4080,"")</f>
        <v/>
      </c>
      <c r="C4080" s="66" t="str">
        <f>IF(Data!$B4080:$C$5009&lt;&gt;"",Data!C4080,"")</f>
        <v/>
      </c>
    </row>
    <row r="4081" spans="1:3">
      <c r="A4081" s="6">
        <v>4072</v>
      </c>
      <c r="B4081" s="66" t="str">
        <f>IF(Data!B4081:$B$5009&lt;&gt;"",Data!B4081,"")</f>
        <v/>
      </c>
      <c r="C4081" s="66" t="str">
        <f>IF(Data!$B4081:$C$5009&lt;&gt;"",Data!C4081,"")</f>
        <v/>
      </c>
    </row>
    <row r="4082" spans="1:3">
      <c r="A4082" s="14">
        <v>4073</v>
      </c>
      <c r="B4082" s="66" t="str">
        <f>IF(Data!B4082:$B$5009&lt;&gt;"",Data!B4082,"")</f>
        <v/>
      </c>
      <c r="C4082" s="66" t="str">
        <f>IF(Data!$B4082:$C$5009&lt;&gt;"",Data!C4082,"")</f>
        <v/>
      </c>
    </row>
    <row r="4083" spans="1:3">
      <c r="A4083" s="6">
        <v>4074</v>
      </c>
      <c r="B4083" s="66" t="str">
        <f>IF(Data!B4083:$B$5009&lt;&gt;"",Data!B4083,"")</f>
        <v/>
      </c>
      <c r="C4083" s="66" t="str">
        <f>IF(Data!$B4083:$C$5009&lt;&gt;"",Data!C4083,"")</f>
        <v/>
      </c>
    </row>
    <row r="4084" spans="1:3">
      <c r="A4084" s="14">
        <v>4075</v>
      </c>
      <c r="B4084" s="66" t="str">
        <f>IF(Data!B4084:$B$5009&lt;&gt;"",Data!B4084,"")</f>
        <v/>
      </c>
      <c r="C4084" s="66" t="str">
        <f>IF(Data!$B4084:$C$5009&lt;&gt;"",Data!C4084,"")</f>
        <v/>
      </c>
    </row>
    <row r="4085" spans="1:3">
      <c r="A4085" s="6">
        <v>4076</v>
      </c>
      <c r="B4085" s="66" t="str">
        <f>IF(Data!B4085:$B$5009&lt;&gt;"",Data!B4085,"")</f>
        <v/>
      </c>
      <c r="C4085" s="66" t="str">
        <f>IF(Data!$B4085:$C$5009&lt;&gt;"",Data!C4085,"")</f>
        <v/>
      </c>
    </row>
    <row r="4086" spans="1:3">
      <c r="A4086" s="14">
        <v>4077</v>
      </c>
      <c r="B4086" s="66" t="str">
        <f>IF(Data!B4086:$B$5009&lt;&gt;"",Data!B4086,"")</f>
        <v/>
      </c>
      <c r="C4086" s="66" t="str">
        <f>IF(Data!$B4086:$C$5009&lt;&gt;"",Data!C4086,"")</f>
        <v/>
      </c>
    </row>
    <row r="4087" spans="1:3">
      <c r="A4087" s="6">
        <v>4078</v>
      </c>
      <c r="B4087" s="66" t="str">
        <f>IF(Data!B4087:$B$5009&lt;&gt;"",Data!B4087,"")</f>
        <v/>
      </c>
      <c r="C4087" s="66" t="str">
        <f>IF(Data!$B4087:$C$5009&lt;&gt;"",Data!C4087,"")</f>
        <v/>
      </c>
    </row>
    <row r="4088" spans="1:3">
      <c r="A4088" s="14">
        <v>4079</v>
      </c>
      <c r="B4088" s="66" t="str">
        <f>IF(Data!B4088:$B$5009&lt;&gt;"",Data!B4088,"")</f>
        <v/>
      </c>
      <c r="C4088" s="66" t="str">
        <f>IF(Data!$B4088:$C$5009&lt;&gt;"",Data!C4088,"")</f>
        <v/>
      </c>
    </row>
    <row r="4089" spans="1:3">
      <c r="A4089" s="6">
        <v>4080</v>
      </c>
      <c r="B4089" s="66" t="str">
        <f>IF(Data!B4089:$B$5009&lt;&gt;"",Data!B4089,"")</f>
        <v/>
      </c>
      <c r="C4089" s="66" t="str">
        <f>IF(Data!$B4089:$C$5009&lt;&gt;"",Data!C4089,"")</f>
        <v/>
      </c>
    </row>
    <row r="4090" spans="1:3">
      <c r="A4090" s="14">
        <v>4081</v>
      </c>
      <c r="B4090" s="66" t="str">
        <f>IF(Data!B4090:$B$5009&lt;&gt;"",Data!B4090,"")</f>
        <v/>
      </c>
      <c r="C4090" s="66" t="str">
        <f>IF(Data!$B4090:$C$5009&lt;&gt;"",Data!C4090,"")</f>
        <v/>
      </c>
    </row>
    <row r="4091" spans="1:3">
      <c r="A4091" s="6">
        <v>4082</v>
      </c>
      <c r="B4091" s="66" t="str">
        <f>IF(Data!B4091:$B$5009&lt;&gt;"",Data!B4091,"")</f>
        <v/>
      </c>
      <c r="C4091" s="66" t="str">
        <f>IF(Data!$B4091:$C$5009&lt;&gt;"",Data!C4091,"")</f>
        <v/>
      </c>
    </row>
    <row r="4092" spans="1:3">
      <c r="A4092" s="14">
        <v>4083</v>
      </c>
      <c r="B4092" s="66" t="str">
        <f>IF(Data!B4092:$B$5009&lt;&gt;"",Data!B4092,"")</f>
        <v/>
      </c>
      <c r="C4092" s="66" t="str">
        <f>IF(Data!$B4092:$C$5009&lt;&gt;"",Data!C4092,"")</f>
        <v/>
      </c>
    </row>
    <row r="4093" spans="1:3">
      <c r="A4093" s="6">
        <v>4084</v>
      </c>
      <c r="B4093" s="66" t="str">
        <f>IF(Data!B4093:$B$5009&lt;&gt;"",Data!B4093,"")</f>
        <v/>
      </c>
      <c r="C4093" s="66" t="str">
        <f>IF(Data!$B4093:$C$5009&lt;&gt;"",Data!C4093,"")</f>
        <v/>
      </c>
    </row>
    <row r="4094" spans="1:3">
      <c r="A4094" s="14">
        <v>4085</v>
      </c>
      <c r="B4094" s="66" t="str">
        <f>IF(Data!B4094:$B$5009&lt;&gt;"",Data!B4094,"")</f>
        <v/>
      </c>
      <c r="C4094" s="66" t="str">
        <f>IF(Data!$B4094:$C$5009&lt;&gt;"",Data!C4094,"")</f>
        <v/>
      </c>
    </row>
    <row r="4095" spans="1:3">
      <c r="A4095" s="6">
        <v>4086</v>
      </c>
      <c r="B4095" s="66" t="str">
        <f>IF(Data!B4095:$B$5009&lt;&gt;"",Data!B4095,"")</f>
        <v/>
      </c>
      <c r="C4095" s="66" t="str">
        <f>IF(Data!$B4095:$C$5009&lt;&gt;"",Data!C4095,"")</f>
        <v/>
      </c>
    </row>
    <row r="4096" spans="1:3">
      <c r="A4096" s="14">
        <v>4087</v>
      </c>
      <c r="B4096" s="66" t="str">
        <f>IF(Data!B4096:$B$5009&lt;&gt;"",Data!B4096,"")</f>
        <v/>
      </c>
      <c r="C4096" s="66" t="str">
        <f>IF(Data!$B4096:$C$5009&lt;&gt;"",Data!C4096,"")</f>
        <v/>
      </c>
    </row>
    <row r="4097" spans="1:3">
      <c r="A4097" s="6">
        <v>4088</v>
      </c>
      <c r="B4097" s="66" t="str">
        <f>IF(Data!B4097:$B$5009&lt;&gt;"",Data!B4097,"")</f>
        <v/>
      </c>
      <c r="C4097" s="66" t="str">
        <f>IF(Data!$B4097:$C$5009&lt;&gt;"",Data!C4097,"")</f>
        <v/>
      </c>
    </row>
    <row r="4098" spans="1:3">
      <c r="A4098" s="14">
        <v>4089</v>
      </c>
      <c r="B4098" s="66" t="str">
        <f>IF(Data!B4098:$B$5009&lt;&gt;"",Data!B4098,"")</f>
        <v/>
      </c>
      <c r="C4098" s="66" t="str">
        <f>IF(Data!$B4098:$C$5009&lt;&gt;"",Data!C4098,"")</f>
        <v/>
      </c>
    </row>
    <row r="4099" spans="1:3">
      <c r="A4099" s="6">
        <v>4090</v>
      </c>
      <c r="B4099" s="66" t="str">
        <f>IF(Data!B4099:$B$5009&lt;&gt;"",Data!B4099,"")</f>
        <v/>
      </c>
      <c r="C4099" s="66" t="str">
        <f>IF(Data!$B4099:$C$5009&lt;&gt;"",Data!C4099,"")</f>
        <v/>
      </c>
    </row>
    <row r="4100" spans="1:3">
      <c r="A4100" s="14">
        <v>4091</v>
      </c>
      <c r="B4100" s="66" t="str">
        <f>IF(Data!B4100:$B$5009&lt;&gt;"",Data!B4100,"")</f>
        <v/>
      </c>
      <c r="C4100" s="66" t="str">
        <f>IF(Data!$B4100:$C$5009&lt;&gt;"",Data!C4100,"")</f>
        <v/>
      </c>
    </row>
    <row r="4101" spans="1:3">
      <c r="A4101" s="6">
        <v>4092</v>
      </c>
      <c r="B4101" s="66" t="str">
        <f>IF(Data!B4101:$B$5009&lt;&gt;"",Data!B4101,"")</f>
        <v/>
      </c>
      <c r="C4101" s="66" t="str">
        <f>IF(Data!$B4101:$C$5009&lt;&gt;"",Data!C4101,"")</f>
        <v/>
      </c>
    </row>
    <row r="4102" spans="1:3">
      <c r="A4102" s="14">
        <v>4093</v>
      </c>
      <c r="B4102" s="66" t="str">
        <f>IF(Data!B4102:$B$5009&lt;&gt;"",Data!B4102,"")</f>
        <v/>
      </c>
      <c r="C4102" s="66" t="str">
        <f>IF(Data!$B4102:$C$5009&lt;&gt;"",Data!C4102,"")</f>
        <v/>
      </c>
    </row>
    <row r="4103" spans="1:3">
      <c r="A4103" s="6">
        <v>4094</v>
      </c>
      <c r="B4103" s="66" t="str">
        <f>IF(Data!B4103:$B$5009&lt;&gt;"",Data!B4103,"")</f>
        <v/>
      </c>
      <c r="C4103" s="66" t="str">
        <f>IF(Data!$B4103:$C$5009&lt;&gt;"",Data!C4103,"")</f>
        <v/>
      </c>
    </row>
    <row r="4104" spans="1:3">
      <c r="A4104" s="14">
        <v>4095</v>
      </c>
      <c r="B4104" s="66" t="str">
        <f>IF(Data!B4104:$B$5009&lt;&gt;"",Data!B4104,"")</f>
        <v/>
      </c>
      <c r="C4104" s="66" t="str">
        <f>IF(Data!$B4104:$C$5009&lt;&gt;"",Data!C4104,"")</f>
        <v/>
      </c>
    </row>
    <row r="4105" spans="1:3">
      <c r="A4105" s="6">
        <v>4096</v>
      </c>
      <c r="B4105" s="66" t="str">
        <f>IF(Data!B4105:$B$5009&lt;&gt;"",Data!B4105,"")</f>
        <v/>
      </c>
      <c r="C4105" s="66" t="str">
        <f>IF(Data!$B4105:$C$5009&lt;&gt;"",Data!C4105,"")</f>
        <v/>
      </c>
    </row>
    <row r="4106" spans="1:3">
      <c r="A4106" s="14">
        <v>4097</v>
      </c>
      <c r="B4106" s="66" t="str">
        <f>IF(Data!B4106:$B$5009&lt;&gt;"",Data!B4106,"")</f>
        <v/>
      </c>
      <c r="C4106" s="66" t="str">
        <f>IF(Data!$B4106:$C$5009&lt;&gt;"",Data!C4106,"")</f>
        <v/>
      </c>
    </row>
    <row r="4107" spans="1:3">
      <c r="A4107" s="6">
        <v>4098</v>
      </c>
      <c r="B4107" s="66" t="str">
        <f>IF(Data!B4107:$B$5009&lt;&gt;"",Data!B4107,"")</f>
        <v/>
      </c>
      <c r="C4107" s="66" t="str">
        <f>IF(Data!$B4107:$C$5009&lt;&gt;"",Data!C4107,"")</f>
        <v/>
      </c>
    </row>
    <row r="4108" spans="1:3">
      <c r="A4108" s="14">
        <v>4099</v>
      </c>
      <c r="B4108" s="66" t="str">
        <f>IF(Data!B4108:$B$5009&lt;&gt;"",Data!B4108,"")</f>
        <v/>
      </c>
      <c r="C4108" s="66" t="str">
        <f>IF(Data!$B4108:$C$5009&lt;&gt;"",Data!C4108,"")</f>
        <v/>
      </c>
    </row>
    <row r="4109" spans="1:3">
      <c r="A4109" s="6">
        <v>4100</v>
      </c>
      <c r="B4109" s="66" t="str">
        <f>IF(Data!B4109:$B$5009&lt;&gt;"",Data!B4109,"")</f>
        <v/>
      </c>
      <c r="C4109" s="66" t="str">
        <f>IF(Data!$B4109:$C$5009&lt;&gt;"",Data!C4109,"")</f>
        <v/>
      </c>
    </row>
    <row r="4110" spans="1:3">
      <c r="A4110" s="14">
        <v>4101</v>
      </c>
      <c r="B4110" s="66" t="str">
        <f>IF(Data!B4110:$B$5009&lt;&gt;"",Data!B4110,"")</f>
        <v/>
      </c>
      <c r="C4110" s="66" t="str">
        <f>IF(Data!$B4110:$C$5009&lt;&gt;"",Data!C4110,"")</f>
        <v/>
      </c>
    </row>
    <row r="4111" spans="1:3">
      <c r="A4111" s="6">
        <v>4102</v>
      </c>
      <c r="B4111" s="66" t="str">
        <f>IF(Data!B4111:$B$5009&lt;&gt;"",Data!B4111,"")</f>
        <v/>
      </c>
      <c r="C4111" s="66" t="str">
        <f>IF(Data!$B4111:$C$5009&lt;&gt;"",Data!C4111,"")</f>
        <v/>
      </c>
    </row>
    <row r="4112" spans="1:3">
      <c r="A4112" s="14">
        <v>4103</v>
      </c>
      <c r="B4112" s="66" t="str">
        <f>IF(Data!B4112:$B$5009&lt;&gt;"",Data!B4112,"")</f>
        <v/>
      </c>
      <c r="C4112" s="66" t="str">
        <f>IF(Data!$B4112:$C$5009&lt;&gt;"",Data!C4112,"")</f>
        <v/>
      </c>
    </row>
    <row r="4113" spans="1:3">
      <c r="A4113" s="6">
        <v>4104</v>
      </c>
      <c r="B4113" s="66" t="str">
        <f>IF(Data!B4113:$B$5009&lt;&gt;"",Data!B4113,"")</f>
        <v/>
      </c>
      <c r="C4113" s="66" t="str">
        <f>IF(Data!$B4113:$C$5009&lt;&gt;"",Data!C4113,"")</f>
        <v/>
      </c>
    </row>
    <row r="4114" spans="1:3">
      <c r="A4114" s="14">
        <v>4105</v>
      </c>
      <c r="B4114" s="66" t="str">
        <f>IF(Data!B4114:$B$5009&lt;&gt;"",Data!B4114,"")</f>
        <v/>
      </c>
      <c r="C4114" s="66" t="str">
        <f>IF(Data!$B4114:$C$5009&lt;&gt;"",Data!C4114,"")</f>
        <v/>
      </c>
    </row>
    <row r="4115" spans="1:3">
      <c r="A4115" s="6">
        <v>4106</v>
      </c>
      <c r="B4115" s="66" t="str">
        <f>IF(Data!B4115:$B$5009&lt;&gt;"",Data!B4115,"")</f>
        <v/>
      </c>
      <c r="C4115" s="66" t="str">
        <f>IF(Data!$B4115:$C$5009&lt;&gt;"",Data!C4115,"")</f>
        <v/>
      </c>
    </row>
    <row r="4116" spans="1:3">
      <c r="A4116" s="14">
        <v>4107</v>
      </c>
      <c r="B4116" s="66" t="str">
        <f>IF(Data!B4116:$B$5009&lt;&gt;"",Data!B4116,"")</f>
        <v/>
      </c>
      <c r="C4116" s="66" t="str">
        <f>IF(Data!$B4116:$C$5009&lt;&gt;"",Data!C4116,"")</f>
        <v/>
      </c>
    </row>
    <row r="4117" spans="1:3">
      <c r="A4117" s="6">
        <v>4108</v>
      </c>
      <c r="B4117" s="66" t="str">
        <f>IF(Data!B4117:$B$5009&lt;&gt;"",Data!B4117,"")</f>
        <v/>
      </c>
      <c r="C4117" s="66" t="str">
        <f>IF(Data!$B4117:$C$5009&lt;&gt;"",Data!C4117,"")</f>
        <v/>
      </c>
    </row>
    <row r="4118" spans="1:3">
      <c r="A4118" s="14">
        <v>4109</v>
      </c>
      <c r="B4118" s="66" t="str">
        <f>IF(Data!B4118:$B$5009&lt;&gt;"",Data!B4118,"")</f>
        <v/>
      </c>
      <c r="C4118" s="66" t="str">
        <f>IF(Data!$B4118:$C$5009&lt;&gt;"",Data!C4118,"")</f>
        <v/>
      </c>
    </row>
    <row r="4119" spans="1:3">
      <c r="A4119" s="6">
        <v>4110</v>
      </c>
      <c r="B4119" s="66" t="str">
        <f>IF(Data!B4119:$B$5009&lt;&gt;"",Data!B4119,"")</f>
        <v/>
      </c>
      <c r="C4119" s="66" t="str">
        <f>IF(Data!$B4119:$C$5009&lt;&gt;"",Data!C4119,"")</f>
        <v/>
      </c>
    </row>
    <row r="4120" spans="1:3">
      <c r="A4120" s="14">
        <v>4111</v>
      </c>
      <c r="B4120" s="66" t="str">
        <f>IF(Data!B4120:$B$5009&lt;&gt;"",Data!B4120,"")</f>
        <v/>
      </c>
      <c r="C4120" s="66" t="str">
        <f>IF(Data!$B4120:$C$5009&lt;&gt;"",Data!C4120,"")</f>
        <v/>
      </c>
    </row>
    <row r="4121" spans="1:3">
      <c r="A4121" s="6">
        <v>4112</v>
      </c>
      <c r="B4121" s="66" t="str">
        <f>IF(Data!B4121:$B$5009&lt;&gt;"",Data!B4121,"")</f>
        <v/>
      </c>
      <c r="C4121" s="66" t="str">
        <f>IF(Data!$B4121:$C$5009&lt;&gt;"",Data!C4121,"")</f>
        <v/>
      </c>
    </row>
    <row r="4122" spans="1:3">
      <c r="A4122" s="14">
        <v>4113</v>
      </c>
      <c r="B4122" s="66" t="str">
        <f>IF(Data!B4122:$B$5009&lt;&gt;"",Data!B4122,"")</f>
        <v/>
      </c>
      <c r="C4122" s="66" t="str">
        <f>IF(Data!$B4122:$C$5009&lt;&gt;"",Data!C4122,"")</f>
        <v/>
      </c>
    </row>
    <row r="4123" spans="1:3">
      <c r="A4123" s="6">
        <v>4114</v>
      </c>
      <c r="B4123" s="66" t="str">
        <f>IF(Data!B4123:$B$5009&lt;&gt;"",Data!B4123,"")</f>
        <v/>
      </c>
      <c r="C4123" s="66" t="str">
        <f>IF(Data!$B4123:$C$5009&lt;&gt;"",Data!C4123,"")</f>
        <v/>
      </c>
    </row>
    <row r="4124" spans="1:3">
      <c r="A4124" s="14">
        <v>4115</v>
      </c>
      <c r="B4124" s="66" t="str">
        <f>IF(Data!B4124:$B$5009&lt;&gt;"",Data!B4124,"")</f>
        <v/>
      </c>
      <c r="C4124" s="66" t="str">
        <f>IF(Data!$B4124:$C$5009&lt;&gt;"",Data!C4124,"")</f>
        <v/>
      </c>
    </row>
    <row r="4125" spans="1:3">
      <c r="A4125" s="6">
        <v>4116</v>
      </c>
      <c r="B4125" s="66" t="str">
        <f>IF(Data!B4125:$B$5009&lt;&gt;"",Data!B4125,"")</f>
        <v/>
      </c>
      <c r="C4125" s="66" t="str">
        <f>IF(Data!$B4125:$C$5009&lt;&gt;"",Data!C4125,"")</f>
        <v/>
      </c>
    </row>
    <row r="4126" spans="1:3">
      <c r="A4126" s="14">
        <v>4117</v>
      </c>
      <c r="B4126" s="66" t="str">
        <f>IF(Data!B4126:$B$5009&lt;&gt;"",Data!B4126,"")</f>
        <v/>
      </c>
      <c r="C4126" s="66" t="str">
        <f>IF(Data!$B4126:$C$5009&lt;&gt;"",Data!C4126,"")</f>
        <v/>
      </c>
    </row>
    <row r="4127" spans="1:3">
      <c r="A4127" s="6">
        <v>4118</v>
      </c>
      <c r="B4127" s="66" t="str">
        <f>IF(Data!B4127:$B$5009&lt;&gt;"",Data!B4127,"")</f>
        <v/>
      </c>
      <c r="C4127" s="66" t="str">
        <f>IF(Data!$B4127:$C$5009&lt;&gt;"",Data!C4127,"")</f>
        <v/>
      </c>
    </row>
    <row r="4128" spans="1:3">
      <c r="A4128" s="14">
        <v>4119</v>
      </c>
      <c r="B4128" s="66" t="str">
        <f>IF(Data!B4128:$B$5009&lt;&gt;"",Data!B4128,"")</f>
        <v/>
      </c>
      <c r="C4128" s="66" t="str">
        <f>IF(Data!$B4128:$C$5009&lt;&gt;"",Data!C4128,"")</f>
        <v/>
      </c>
    </row>
    <row r="4129" spans="1:3">
      <c r="A4129" s="6">
        <v>4120</v>
      </c>
      <c r="B4129" s="66" t="str">
        <f>IF(Data!B4129:$B$5009&lt;&gt;"",Data!B4129,"")</f>
        <v/>
      </c>
      <c r="C4129" s="66" t="str">
        <f>IF(Data!$B4129:$C$5009&lt;&gt;"",Data!C4129,"")</f>
        <v/>
      </c>
    </row>
    <row r="4130" spans="1:3">
      <c r="A4130" s="14">
        <v>4121</v>
      </c>
      <c r="B4130" s="66" t="str">
        <f>IF(Data!B4130:$B$5009&lt;&gt;"",Data!B4130,"")</f>
        <v/>
      </c>
      <c r="C4130" s="66" t="str">
        <f>IF(Data!$B4130:$C$5009&lt;&gt;"",Data!C4130,"")</f>
        <v/>
      </c>
    </row>
    <row r="4131" spans="1:3">
      <c r="A4131" s="6">
        <v>4122</v>
      </c>
      <c r="B4131" s="66" t="str">
        <f>IF(Data!B4131:$B$5009&lt;&gt;"",Data!B4131,"")</f>
        <v/>
      </c>
      <c r="C4131" s="66" t="str">
        <f>IF(Data!$B4131:$C$5009&lt;&gt;"",Data!C4131,"")</f>
        <v/>
      </c>
    </row>
    <row r="4132" spans="1:3">
      <c r="A4132" s="14">
        <v>4123</v>
      </c>
      <c r="B4132" s="66" t="str">
        <f>IF(Data!B4132:$B$5009&lt;&gt;"",Data!B4132,"")</f>
        <v/>
      </c>
      <c r="C4132" s="66" t="str">
        <f>IF(Data!$B4132:$C$5009&lt;&gt;"",Data!C4132,"")</f>
        <v/>
      </c>
    </row>
    <row r="4133" spans="1:3">
      <c r="A4133" s="6">
        <v>4124</v>
      </c>
      <c r="B4133" s="66" t="str">
        <f>IF(Data!B4133:$B$5009&lt;&gt;"",Data!B4133,"")</f>
        <v/>
      </c>
      <c r="C4133" s="66" t="str">
        <f>IF(Data!$B4133:$C$5009&lt;&gt;"",Data!C4133,"")</f>
        <v/>
      </c>
    </row>
    <row r="4134" spans="1:3">
      <c r="A4134" s="14">
        <v>4125</v>
      </c>
      <c r="B4134" s="66" t="str">
        <f>IF(Data!B4134:$B$5009&lt;&gt;"",Data!B4134,"")</f>
        <v/>
      </c>
      <c r="C4134" s="66" t="str">
        <f>IF(Data!$B4134:$C$5009&lt;&gt;"",Data!C4134,"")</f>
        <v/>
      </c>
    </row>
    <row r="4135" spans="1:3">
      <c r="A4135" s="6">
        <v>4126</v>
      </c>
      <c r="B4135" s="66" t="str">
        <f>IF(Data!B4135:$B$5009&lt;&gt;"",Data!B4135,"")</f>
        <v/>
      </c>
      <c r="C4135" s="66" t="str">
        <f>IF(Data!$B4135:$C$5009&lt;&gt;"",Data!C4135,"")</f>
        <v/>
      </c>
    </row>
    <row r="4136" spans="1:3">
      <c r="A4136" s="14">
        <v>4127</v>
      </c>
      <c r="B4136" s="66" t="str">
        <f>IF(Data!B4136:$B$5009&lt;&gt;"",Data!B4136,"")</f>
        <v/>
      </c>
      <c r="C4136" s="66" t="str">
        <f>IF(Data!$B4136:$C$5009&lt;&gt;"",Data!C4136,"")</f>
        <v/>
      </c>
    </row>
    <row r="4137" spans="1:3">
      <c r="A4137" s="6">
        <v>4128</v>
      </c>
      <c r="B4137" s="66" t="str">
        <f>IF(Data!B4137:$B$5009&lt;&gt;"",Data!B4137,"")</f>
        <v/>
      </c>
      <c r="C4137" s="66" t="str">
        <f>IF(Data!$B4137:$C$5009&lt;&gt;"",Data!C4137,"")</f>
        <v/>
      </c>
    </row>
    <row r="4138" spans="1:3">
      <c r="A4138" s="14">
        <v>4129</v>
      </c>
      <c r="B4138" s="66" t="str">
        <f>IF(Data!B4138:$B$5009&lt;&gt;"",Data!B4138,"")</f>
        <v/>
      </c>
      <c r="C4138" s="66" t="str">
        <f>IF(Data!$B4138:$C$5009&lt;&gt;"",Data!C4138,"")</f>
        <v/>
      </c>
    </row>
    <row r="4139" spans="1:3">
      <c r="A4139" s="6">
        <v>4130</v>
      </c>
      <c r="B4139" s="66" t="str">
        <f>IF(Data!B4139:$B$5009&lt;&gt;"",Data!B4139,"")</f>
        <v/>
      </c>
      <c r="C4139" s="66" t="str">
        <f>IF(Data!$B4139:$C$5009&lt;&gt;"",Data!C4139,"")</f>
        <v/>
      </c>
    </row>
    <row r="4140" spans="1:3">
      <c r="A4140" s="14">
        <v>4131</v>
      </c>
      <c r="B4140" s="66" t="str">
        <f>IF(Data!B4140:$B$5009&lt;&gt;"",Data!B4140,"")</f>
        <v/>
      </c>
      <c r="C4140" s="66" t="str">
        <f>IF(Data!$B4140:$C$5009&lt;&gt;"",Data!C4140,"")</f>
        <v/>
      </c>
    </row>
    <row r="4141" spans="1:3">
      <c r="A4141" s="6">
        <v>4132</v>
      </c>
      <c r="B4141" s="66" t="str">
        <f>IF(Data!B4141:$B$5009&lt;&gt;"",Data!B4141,"")</f>
        <v/>
      </c>
      <c r="C4141" s="66" t="str">
        <f>IF(Data!$B4141:$C$5009&lt;&gt;"",Data!C4141,"")</f>
        <v/>
      </c>
    </row>
    <row r="4142" spans="1:3">
      <c r="A4142" s="14">
        <v>4133</v>
      </c>
      <c r="B4142" s="66" t="str">
        <f>IF(Data!B4142:$B$5009&lt;&gt;"",Data!B4142,"")</f>
        <v/>
      </c>
      <c r="C4142" s="66" t="str">
        <f>IF(Data!$B4142:$C$5009&lt;&gt;"",Data!C4142,"")</f>
        <v/>
      </c>
    </row>
    <row r="4143" spans="1:3">
      <c r="A4143" s="6">
        <v>4134</v>
      </c>
      <c r="B4143" s="66" t="str">
        <f>IF(Data!B4143:$B$5009&lt;&gt;"",Data!B4143,"")</f>
        <v/>
      </c>
      <c r="C4143" s="66" t="str">
        <f>IF(Data!$B4143:$C$5009&lt;&gt;"",Data!C4143,"")</f>
        <v/>
      </c>
    </row>
    <row r="4144" spans="1:3">
      <c r="A4144" s="14">
        <v>4135</v>
      </c>
      <c r="B4144" s="66" t="str">
        <f>IF(Data!B4144:$B$5009&lt;&gt;"",Data!B4144,"")</f>
        <v/>
      </c>
      <c r="C4144" s="66" t="str">
        <f>IF(Data!$B4144:$C$5009&lt;&gt;"",Data!C4144,"")</f>
        <v/>
      </c>
    </row>
    <row r="4145" spans="1:3">
      <c r="A4145" s="6">
        <v>4136</v>
      </c>
      <c r="B4145" s="66" t="str">
        <f>IF(Data!B4145:$B$5009&lt;&gt;"",Data!B4145,"")</f>
        <v/>
      </c>
      <c r="C4145" s="66" t="str">
        <f>IF(Data!$B4145:$C$5009&lt;&gt;"",Data!C4145,"")</f>
        <v/>
      </c>
    </row>
    <row r="4146" spans="1:3">
      <c r="A4146" s="14">
        <v>4137</v>
      </c>
      <c r="B4146" s="66" t="str">
        <f>IF(Data!B4146:$B$5009&lt;&gt;"",Data!B4146,"")</f>
        <v/>
      </c>
      <c r="C4146" s="66" t="str">
        <f>IF(Data!$B4146:$C$5009&lt;&gt;"",Data!C4146,"")</f>
        <v/>
      </c>
    </row>
    <row r="4147" spans="1:3">
      <c r="A4147" s="6">
        <v>4138</v>
      </c>
      <c r="B4147" s="66" t="str">
        <f>IF(Data!B4147:$B$5009&lt;&gt;"",Data!B4147,"")</f>
        <v/>
      </c>
      <c r="C4147" s="66" t="str">
        <f>IF(Data!$B4147:$C$5009&lt;&gt;"",Data!C4147,"")</f>
        <v/>
      </c>
    </row>
    <row r="4148" spans="1:3">
      <c r="A4148" s="14">
        <v>4139</v>
      </c>
      <c r="B4148" s="66" t="str">
        <f>IF(Data!B4148:$B$5009&lt;&gt;"",Data!B4148,"")</f>
        <v/>
      </c>
      <c r="C4148" s="66" t="str">
        <f>IF(Data!$B4148:$C$5009&lt;&gt;"",Data!C4148,"")</f>
        <v/>
      </c>
    </row>
    <row r="4149" spans="1:3">
      <c r="A4149" s="6">
        <v>4140</v>
      </c>
      <c r="B4149" s="66" t="str">
        <f>IF(Data!B4149:$B$5009&lt;&gt;"",Data!B4149,"")</f>
        <v/>
      </c>
      <c r="C4149" s="66" t="str">
        <f>IF(Data!$B4149:$C$5009&lt;&gt;"",Data!C4149,"")</f>
        <v/>
      </c>
    </row>
    <row r="4150" spans="1:3">
      <c r="A4150" s="14">
        <v>4141</v>
      </c>
      <c r="B4150" s="66" t="str">
        <f>IF(Data!B4150:$B$5009&lt;&gt;"",Data!B4150,"")</f>
        <v/>
      </c>
      <c r="C4150" s="66" t="str">
        <f>IF(Data!$B4150:$C$5009&lt;&gt;"",Data!C4150,"")</f>
        <v/>
      </c>
    </row>
    <row r="4151" spans="1:3">
      <c r="A4151" s="6">
        <v>4142</v>
      </c>
      <c r="B4151" s="66" t="str">
        <f>IF(Data!B4151:$B$5009&lt;&gt;"",Data!B4151,"")</f>
        <v/>
      </c>
      <c r="C4151" s="66" t="str">
        <f>IF(Data!$B4151:$C$5009&lt;&gt;"",Data!C4151,"")</f>
        <v/>
      </c>
    </row>
    <row r="4152" spans="1:3">
      <c r="A4152" s="14">
        <v>4143</v>
      </c>
      <c r="B4152" s="66" t="str">
        <f>IF(Data!B4152:$B$5009&lt;&gt;"",Data!B4152,"")</f>
        <v/>
      </c>
      <c r="C4152" s="66" t="str">
        <f>IF(Data!$B4152:$C$5009&lt;&gt;"",Data!C4152,"")</f>
        <v/>
      </c>
    </row>
    <row r="4153" spans="1:3">
      <c r="A4153" s="6">
        <v>4144</v>
      </c>
      <c r="B4153" s="66" t="str">
        <f>IF(Data!B4153:$B$5009&lt;&gt;"",Data!B4153,"")</f>
        <v/>
      </c>
      <c r="C4153" s="66" t="str">
        <f>IF(Data!$B4153:$C$5009&lt;&gt;"",Data!C4153,"")</f>
        <v/>
      </c>
    </row>
    <row r="4154" spans="1:3">
      <c r="A4154" s="14">
        <v>4145</v>
      </c>
      <c r="B4154" s="66" t="str">
        <f>IF(Data!B4154:$B$5009&lt;&gt;"",Data!B4154,"")</f>
        <v/>
      </c>
      <c r="C4154" s="66" t="str">
        <f>IF(Data!$B4154:$C$5009&lt;&gt;"",Data!C4154,"")</f>
        <v/>
      </c>
    </row>
    <row r="4155" spans="1:3">
      <c r="A4155" s="6">
        <v>4146</v>
      </c>
      <c r="B4155" s="66" t="str">
        <f>IF(Data!B4155:$B$5009&lt;&gt;"",Data!B4155,"")</f>
        <v/>
      </c>
      <c r="C4155" s="66" t="str">
        <f>IF(Data!$B4155:$C$5009&lt;&gt;"",Data!C4155,"")</f>
        <v/>
      </c>
    </row>
    <row r="4156" spans="1:3">
      <c r="A4156" s="14">
        <v>4147</v>
      </c>
      <c r="B4156" s="66" t="str">
        <f>IF(Data!B4156:$B$5009&lt;&gt;"",Data!B4156,"")</f>
        <v/>
      </c>
      <c r="C4156" s="66" t="str">
        <f>IF(Data!$B4156:$C$5009&lt;&gt;"",Data!C4156,"")</f>
        <v/>
      </c>
    </row>
    <row r="4157" spans="1:3">
      <c r="A4157" s="6">
        <v>4148</v>
      </c>
      <c r="B4157" s="66" t="str">
        <f>IF(Data!B4157:$B$5009&lt;&gt;"",Data!B4157,"")</f>
        <v/>
      </c>
      <c r="C4157" s="66" t="str">
        <f>IF(Data!$B4157:$C$5009&lt;&gt;"",Data!C4157,"")</f>
        <v/>
      </c>
    </row>
    <row r="4158" spans="1:3">
      <c r="A4158" s="14">
        <v>4149</v>
      </c>
      <c r="B4158" s="66" t="str">
        <f>IF(Data!B4158:$B$5009&lt;&gt;"",Data!B4158,"")</f>
        <v/>
      </c>
      <c r="C4158" s="66" t="str">
        <f>IF(Data!$B4158:$C$5009&lt;&gt;"",Data!C4158,"")</f>
        <v/>
      </c>
    </row>
    <row r="4159" spans="1:3">
      <c r="A4159" s="6">
        <v>4150</v>
      </c>
      <c r="B4159" s="66" t="str">
        <f>IF(Data!B4159:$B$5009&lt;&gt;"",Data!B4159,"")</f>
        <v/>
      </c>
      <c r="C4159" s="66" t="str">
        <f>IF(Data!$B4159:$C$5009&lt;&gt;"",Data!C4159,"")</f>
        <v/>
      </c>
    </row>
    <row r="4160" spans="1:3">
      <c r="A4160" s="14">
        <v>4151</v>
      </c>
      <c r="B4160" s="66" t="str">
        <f>IF(Data!B4160:$B$5009&lt;&gt;"",Data!B4160,"")</f>
        <v/>
      </c>
      <c r="C4160" s="66" t="str">
        <f>IF(Data!$B4160:$C$5009&lt;&gt;"",Data!C4160,"")</f>
        <v/>
      </c>
    </row>
    <row r="4161" spans="1:3">
      <c r="A4161" s="6">
        <v>4152</v>
      </c>
      <c r="B4161" s="66" t="str">
        <f>IF(Data!B4161:$B$5009&lt;&gt;"",Data!B4161,"")</f>
        <v/>
      </c>
      <c r="C4161" s="66" t="str">
        <f>IF(Data!$B4161:$C$5009&lt;&gt;"",Data!C4161,"")</f>
        <v/>
      </c>
    </row>
    <row r="4162" spans="1:3">
      <c r="A4162" s="14">
        <v>4153</v>
      </c>
      <c r="B4162" s="66" t="str">
        <f>IF(Data!B4162:$B$5009&lt;&gt;"",Data!B4162,"")</f>
        <v/>
      </c>
      <c r="C4162" s="66" t="str">
        <f>IF(Data!$B4162:$C$5009&lt;&gt;"",Data!C4162,"")</f>
        <v/>
      </c>
    </row>
    <row r="4163" spans="1:3">
      <c r="A4163" s="6">
        <v>4154</v>
      </c>
      <c r="B4163" s="66" t="str">
        <f>IF(Data!B4163:$B$5009&lt;&gt;"",Data!B4163,"")</f>
        <v/>
      </c>
      <c r="C4163" s="66" t="str">
        <f>IF(Data!$B4163:$C$5009&lt;&gt;"",Data!C4163,"")</f>
        <v/>
      </c>
    </row>
    <row r="4164" spans="1:3">
      <c r="A4164" s="14">
        <v>4155</v>
      </c>
      <c r="B4164" s="66" t="str">
        <f>IF(Data!B4164:$B$5009&lt;&gt;"",Data!B4164,"")</f>
        <v/>
      </c>
      <c r="C4164" s="66" t="str">
        <f>IF(Data!$B4164:$C$5009&lt;&gt;"",Data!C4164,"")</f>
        <v/>
      </c>
    </row>
    <row r="4165" spans="1:3">
      <c r="A4165" s="6">
        <v>4156</v>
      </c>
      <c r="B4165" s="66" t="str">
        <f>IF(Data!B4165:$B$5009&lt;&gt;"",Data!B4165,"")</f>
        <v/>
      </c>
      <c r="C4165" s="66" t="str">
        <f>IF(Data!$B4165:$C$5009&lt;&gt;"",Data!C4165,"")</f>
        <v/>
      </c>
    </row>
    <row r="4166" spans="1:3">
      <c r="A4166" s="14">
        <v>4157</v>
      </c>
      <c r="B4166" s="66" t="str">
        <f>IF(Data!B4166:$B$5009&lt;&gt;"",Data!B4166,"")</f>
        <v/>
      </c>
      <c r="C4166" s="66" t="str">
        <f>IF(Data!$B4166:$C$5009&lt;&gt;"",Data!C4166,"")</f>
        <v/>
      </c>
    </row>
    <row r="4167" spans="1:3">
      <c r="A4167" s="6">
        <v>4158</v>
      </c>
      <c r="B4167" s="66" t="str">
        <f>IF(Data!B4167:$B$5009&lt;&gt;"",Data!B4167,"")</f>
        <v/>
      </c>
      <c r="C4167" s="66" t="str">
        <f>IF(Data!$B4167:$C$5009&lt;&gt;"",Data!C4167,"")</f>
        <v/>
      </c>
    </row>
    <row r="4168" spans="1:3">
      <c r="A4168" s="14">
        <v>4159</v>
      </c>
      <c r="B4168" s="66" t="str">
        <f>IF(Data!B4168:$B$5009&lt;&gt;"",Data!B4168,"")</f>
        <v/>
      </c>
      <c r="C4168" s="66" t="str">
        <f>IF(Data!$B4168:$C$5009&lt;&gt;"",Data!C4168,"")</f>
        <v/>
      </c>
    </row>
    <row r="4169" spans="1:3">
      <c r="A4169" s="6">
        <v>4160</v>
      </c>
      <c r="B4169" s="66" t="str">
        <f>IF(Data!B4169:$B$5009&lt;&gt;"",Data!B4169,"")</f>
        <v/>
      </c>
      <c r="C4169" s="66" t="str">
        <f>IF(Data!$B4169:$C$5009&lt;&gt;"",Data!C4169,"")</f>
        <v/>
      </c>
    </row>
    <row r="4170" spans="1:3">
      <c r="A4170" s="14">
        <v>4161</v>
      </c>
      <c r="B4170" s="66" t="str">
        <f>IF(Data!B4170:$B$5009&lt;&gt;"",Data!B4170,"")</f>
        <v/>
      </c>
      <c r="C4170" s="66" t="str">
        <f>IF(Data!$B4170:$C$5009&lt;&gt;"",Data!C4170,"")</f>
        <v/>
      </c>
    </row>
    <row r="4171" spans="1:3">
      <c r="A4171" s="6">
        <v>4162</v>
      </c>
      <c r="B4171" s="66" t="str">
        <f>IF(Data!B4171:$B$5009&lt;&gt;"",Data!B4171,"")</f>
        <v/>
      </c>
      <c r="C4171" s="66" t="str">
        <f>IF(Data!$B4171:$C$5009&lt;&gt;"",Data!C4171,"")</f>
        <v/>
      </c>
    </row>
    <row r="4172" spans="1:3">
      <c r="A4172" s="14">
        <v>4163</v>
      </c>
      <c r="B4172" s="66" t="str">
        <f>IF(Data!B4172:$B$5009&lt;&gt;"",Data!B4172,"")</f>
        <v/>
      </c>
      <c r="C4172" s="66" t="str">
        <f>IF(Data!$B4172:$C$5009&lt;&gt;"",Data!C4172,"")</f>
        <v/>
      </c>
    </row>
    <row r="4173" spans="1:3">
      <c r="A4173" s="6">
        <v>4164</v>
      </c>
      <c r="B4173" s="66" t="str">
        <f>IF(Data!B4173:$B$5009&lt;&gt;"",Data!B4173,"")</f>
        <v/>
      </c>
      <c r="C4173" s="66" t="str">
        <f>IF(Data!$B4173:$C$5009&lt;&gt;"",Data!C4173,"")</f>
        <v/>
      </c>
    </row>
    <row r="4174" spans="1:3">
      <c r="A4174" s="14">
        <v>4165</v>
      </c>
      <c r="B4174" s="66" t="str">
        <f>IF(Data!B4174:$B$5009&lt;&gt;"",Data!B4174,"")</f>
        <v/>
      </c>
      <c r="C4174" s="66" t="str">
        <f>IF(Data!$B4174:$C$5009&lt;&gt;"",Data!C4174,"")</f>
        <v/>
      </c>
    </row>
    <row r="4175" spans="1:3">
      <c r="A4175" s="6">
        <v>4166</v>
      </c>
      <c r="B4175" s="66" t="str">
        <f>IF(Data!B4175:$B$5009&lt;&gt;"",Data!B4175,"")</f>
        <v/>
      </c>
      <c r="C4175" s="66" t="str">
        <f>IF(Data!$B4175:$C$5009&lt;&gt;"",Data!C4175,"")</f>
        <v/>
      </c>
    </row>
    <row r="4176" spans="1:3">
      <c r="A4176" s="14">
        <v>4167</v>
      </c>
      <c r="B4176" s="66" t="str">
        <f>IF(Data!B4176:$B$5009&lt;&gt;"",Data!B4176,"")</f>
        <v/>
      </c>
      <c r="C4176" s="66" t="str">
        <f>IF(Data!$B4176:$C$5009&lt;&gt;"",Data!C4176,"")</f>
        <v/>
      </c>
    </row>
    <row r="4177" spans="1:3">
      <c r="A4177" s="6">
        <v>4168</v>
      </c>
      <c r="B4177" s="66" t="str">
        <f>IF(Data!B4177:$B$5009&lt;&gt;"",Data!B4177,"")</f>
        <v/>
      </c>
      <c r="C4177" s="66" t="str">
        <f>IF(Data!$B4177:$C$5009&lt;&gt;"",Data!C4177,"")</f>
        <v/>
      </c>
    </row>
    <row r="4178" spans="1:3">
      <c r="A4178" s="14">
        <v>4169</v>
      </c>
      <c r="B4178" s="66" t="str">
        <f>IF(Data!B4178:$B$5009&lt;&gt;"",Data!B4178,"")</f>
        <v/>
      </c>
      <c r="C4178" s="66" t="str">
        <f>IF(Data!$B4178:$C$5009&lt;&gt;"",Data!C4178,"")</f>
        <v/>
      </c>
    </row>
    <row r="4179" spans="1:3">
      <c r="A4179" s="6">
        <v>4170</v>
      </c>
      <c r="B4179" s="66" t="str">
        <f>IF(Data!B4179:$B$5009&lt;&gt;"",Data!B4179,"")</f>
        <v/>
      </c>
      <c r="C4179" s="66" t="str">
        <f>IF(Data!$B4179:$C$5009&lt;&gt;"",Data!C4179,"")</f>
        <v/>
      </c>
    </row>
    <row r="4180" spans="1:3">
      <c r="A4180" s="14">
        <v>4171</v>
      </c>
      <c r="B4180" s="66" t="str">
        <f>IF(Data!B4180:$B$5009&lt;&gt;"",Data!B4180,"")</f>
        <v/>
      </c>
      <c r="C4180" s="66" t="str">
        <f>IF(Data!$B4180:$C$5009&lt;&gt;"",Data!C4180,"")</f>
        <v/>
      </c>
    </row>
    <row r="4181" spans="1:3">
      <c r="A4181" s="6">
        <v>4172</v>
      </c>
      <c r="B4181" s="66" t="str">
        <f>IF(Data!B4181:$B$5009&lt;&gt;"",Data!B4181,"")</f>
        <v/>
      </c>
      <c r="C4181" s="66" t="str">
        <f>IF(Data!$B4181:$C$5009&lt;&gt;"",Data!C4181,"")</f>
        <v/>
      </c>
    </row>
    <row r="4182" spans="1:3">
      <c r="A4182" s="14">
        <v>4173</v>
      </c>
      <c r="B4182" s="66" t="str">
        <f>IF(Data!B4182:$B$5009&lt;&gt;"",Data!B4182,"")</f>
        <v/>
      </c>
      <c r="C4182" s="66" t="str">
        <f>IF(Data!$B4182:$C$5009&lt;&gt;"",Data!C4182,"")</f>
        <v/>
      </c>
    </row>
    <row r="4183" spans="1:3">
      <c r="A4183" s="6">
        <v>4174</v>
      </c>
      <c r="B4183" s="66" t="str">
        <f>IF(Data!B4183:$B$5009&lt;&gt;"",Data!B4183,"")</f>
        <v/>
      </c>
      <c r="C4183" s="66" t="str">
        <f>IF(Data!$B4183:$C$5009&lt;&gt;"",Data!C4183,"")</f>
        <v/>
      </c>
    </row>
    <row r="4184" spans="1:3">
      <c r="A4184" s="14">
        <v>4175</v>
      </c>
      <c r="B4184" s="66" t="str">
        <f>IF(Data!B4184:$B$5009&lt;&gt;"",Data!B4184,"")</f>
        <v/>
      </c>
      <c r="C4184" s="66" t="str">
        <f>IF(Data!$B4184:$C$5009&lt;&gt;"",Data!C4184,"")</f>
        <v/>
      </c>
    </row>
    <row r="4185" spans="1:3">
      <c r="A4185" s="6">
        <v>4176</v>
      </c>
      <c r="B4185" s="66" t="str">
        <f>IF(Data!B4185:$B$5009&lt;&gt;"",Data!B4185,"")</f>
        <v/>
      </c>
      <c r="C4185" s="66" t="str">
        <f>IF(Data!$B4185:$C$5009&lt;&gt;"",Data!C4185,"")</f>
        <v/>
      </c>
    </row>
    <row r="4186" spans="1:3">
      <c r="A4186" s="14">
        <v>4177</v>
      </c>
      <c r="B4186" s="66" t="str">
        <f>IF(Data!B4186:$B$5009&lt;&gt;"",Data!B4186,"")</f>
        <v/>
      </c>
      <c r="C4186" s="66" t="str">
        <f>IF(Data!$B4186:$C$5009&lt;&gt;"",Data!C4186,"")</f>
        <v/>
      </c>
    </row>
    <row r="4187" spans="1:3">
      <c r="A4187" s="6">
        <v>4178</v>
      </c>
      <c r="B4187" s="66" t="str">
        <f>IF(Data!B4187:$B$5009&lt;&gt;"",Data!B4187,"")</f>
        <v/>
      </c>
      <c r="C4187" s="66" t="str">
        <f>IF(Data!$B4187:$C$5009&lt;&gt;"",Data!C4187,"")</f>
        <v/>
      </c>
    </row>
    <row r="4188" spans="1:3">
      <c r="A4188" s="14">
        <v>4179</v>
      </c>
      <c r="B4188" s="66" t="str">
        <f>IF(Data!B4188:$B$5009&lt;&gt;"",Data!B4188,"")</f>
        <v/>
      </c>
      <c r="C4188" s="66" t="str">
        <f>IF(Data!$B4188:$C$5009&lt;&gt;"",Data!C4188,"")</f>
        <v/>
      </c>
    </row>
    <row r="4189" spans="1:3">
      <c r="A4189" s="6">
        <v>4180</v>
      </c>
      <c r="B4189" s="66" t="str">
        <f>IF(Data!B4189:$B$5009&lt;&gt;"",Data!B4189,"")</f>
        <v/>
      </c>
      <c r="C4189" s="66" t="str">
        <f>IF(Data!$B4189:$C$5009&lt;&gt;"",Data!C4189,"")</f>
        <v/>
      </c>
    </row>
    <row r="4190" spans="1:3">
      <c r="A4190" s="14">
        <v>4181</v>
      </c>
      <c r="B4190" s="66" t="str">
        <f>IF(Data!B4190:$B$5009&lt;&gt;"",Data!B4190,"")</f>
        <v/>
      </c>
      <c r="C4190" s="66" t="str">
        <f>IF(Data!$B4190:$C$5009&lt;&gt;"",Data!C4190,"")</f>
        <v/>
      </c>
    </row>
    <row r="4191" spans="1:3">
      <c r="A4191" s="6">
        <v>4182</v>
      </c>
      <c r="B4191" s="66" t="str">
        <f>IF(Data!B4191:$B$5009&lt;&gt;"",Data!B4191,"")</f>
        <v/>
      </c>
      <c r="C4191" s="66" t="str">
        <f>IF(Data!$B4191:$C$5009&lt;&gt;"",Data!C4191,"")</f>
        <v/>
      </c>
    </row>
    <row r="4192" spans="1:3">
      <c r="A4192" s="14">
        <v>4183</v>
      </c>
      <c r="B4192" s="66" t="str">
        <f>IF(Data!B4192:$B$5009&lt;&gt;"",Data!B4192,"")</f>
        <v/>
      </c>
      <c r="C4192" s="66" t="str">
        <f>IF(Data!$B4192:$C$5009&lt;&gt;"",Data!C4192,"")</f>
        <v/>
      </c>
    </row>
    <row r="4193" spans="1:3">
      <c r="A4193" s="6">
        <v>4184</v>
      </c>
      <c r="B4193" s="66" t="str">
        <f>IF(Data!B4193:$B$5009&lt;&gt;"",Data!B4193,"")</f>
        <v/>
      </c>
      <c r="C4193" s="66" t="str">
        <f>IF(Data!$B4193:$C$5009&lt;&gt;"",Data!C4193,"")</f>
        <v/>
      </c>
    </row>
    <row r="4194" spans="1:3">
      <c r="A4194" s="14">
        <v>4185</v>
      </c>
      <c r="B4194" s="66" t="str">
        <f>IF(Data!B4194:$B$5009&lt;&gt;"",Data!B4194,"")</f>
        <v/>
      </c>
      <c r="C4194" s="66" t="str">
        <f>IF(Data!$B4194:$C$5009&lt;&gt;"",Data!C4194,"")</f>
        <v/>
      </c>
    </row>
    <row r="4195" spans="1:3">
      <c r="A4195" s="6">
        <v>4186</v>
      </c>
      <c r="B4195" s="66" t="str">
        <f>IF(Data!B4195:$B$5009&lt;&gt;"",Data!B4195,"")</f>
        <v/>
      </c>
      <c r="C4195" s="66" t="str">
        <f>IF(Data!$B4195:$C$5009&lt;&gt;"",Data!C4195,"")</f>
        <v/>
      </c>
    </row>
    <row r="4196" spans="1:3">
      <c r="A4196" s="14">
        <v>4187</v>
      </c>
      <c r="B4196" s="66" t="str">
        <f>IF(Data!B4196:$B$5009&lt;&gt;"",Data!B4196,"")</f>
        <v/>
      </c>
      <c r="C4196" s="66" t="str">
        <f>IF(Data!$B4196:$C$5009&lt;&gt;"",Data!C4196,"")</f>
        <v/>
      </c>
    </row>
    <row r="4197" spans="1:3">
      <c r="A4197" s="6">
        <v>4188</v>
      </c>
      <c r="B4197" s="66" t="str">
        <f>IF(Data!B4197:$B$5009&lt;&gt;"",Data!B4197,"")</f>
        <v/>
      </c>
      <c r="C4197" s="66" t="str">
        <f>IF(Data!$B4197:$C$5009&lt;&gt;"",Data!C4197,"")</f>
        <v/>
      </c>
    </row>
    <row r="4198" spans="1:3">
      <c r="A4198" s="14">
        <v>4189</v>
      </c>
      <c r="B4198" s="66" t="str">
        <f>IF(Data!B4198:$B$5009&lt;&gt;"",Data!B4198,"")</f>
        <v/>
      </c>
      <c r="C4198" s="66" t="str">
        <f>IF(Data!$B4198:$C$5009&lt;&gt;"",Data!C4198,"")</f>
        <v/>
      </c>
    </row>
    <row r="4199" spans="1:3">
      <c r="A4199" s="6">
        <v>4190</v>
      </c>
      <c r="B4199" s="66" t="str">
        <f>IF(Data!B4199:$B$5009&lt;&gt;"",Data!B4199,"")</f>
        <v/>
      </c>
      <c r="C4199" s="66" t="str">
        <f>IF(Data!$B4199:$C$5009&lt;&gt;"",Data!C4199,"")</f>
        <v/>
      </c>
    </row>
    <row r="4200" spans="1:3">
      <c r="A4200" s="14">
        <v>4191</v>
      </c>
      <c r="B4200" s="66" t="str">
        <f>IF(Data!B4200:$B$5009&lt;&gt;"",Data!B4200,"")</f>
        <v/>
      </c>
      <c r="C4200" s="66" t="str">
        <f>IF(Data!$B4200:$C$5009&lt;&gt;"",Data!C4200,"")</f>
        <v/>
      </c>
    </row>
    <row r="4201" spans="1:3">
      <c r="A4201" s="6">
        <v>4192</v>
      </c>
      <c r="B4201" s="66" t="str">
        <f>IF(Data!B4201:$B$5009&lt;&gt;"",Data!B4201,"")</f>
        <v/>
      </c>
      <c r="C4201" s="66" t="str">
        <f>IF(Data!$B4201:$C$5009&lt;&gt;"",Data!C4201,"")</f>
        <v/>
      </c>
    </row>
    <row r="4202" spans="1:3">
      <c r="A4202" s="14">
        <v>4193</v>
      </c>
      <c r="B4202" s="66" t="str">
        <f>IF(Data!B4202:$B$5009&lt;&gt;"",Data!B4202,"")</f>
        <v/>
      </c>
      <c r="C4202" s="66" t="str">
        <f>IF(Data!$B4202:$C$5009&lt;&gt;"",Data!C4202,"")</f>
        <v/>
      </c>
    </row>
    <row r="4203" spans="1:3">
      <c r="A4203" s="6">
        <v>4194</v>
      </c>
      <c r="B4203" s="66" t="str">
        <f>IF(Data!B4203:$B$5009&lt;&gt;"",Data!B4203,"")</f>
        <v/>
      </c>
      <c r="C4203" s="66" t="str">
        <f>IF(Data!$B4203:$C$5009&lt;&gt;"",Data!C4203,"")</f>
        <v/>
      </c>
    </row>
    <row r="4204" spans="1:3">
      <c r="A4204" s="14">
        <v>4195</v>
      </c>
      <c r="B4204" s="66" t="str">
        <f>IF(Data!B4204:$B$5009&lt;&gt;"",Data!B4204,"")</f>
        <v/>
      </c>
      <c r="C4204" s="66" t="str">
        <f>IF(Data!$B4204:$C$5009&lt;&gt;"",Data!C4204,"")</f>
        <v/>
      </c>
    </row>
    <row r="4205" spans="1:3">
      <c r="A4205" s="6">
        <v>4196</v>
      </c>
      <c r="B4205" s="66" t="str">
        <f>IF(Data!B4205:$B$5009&lt;&gt;"",Data!B4205,"")</f>
        <v/>
      </c>
      <c r="C4205" s="66" t="str">
        <f>IF(Data!$B4205:$C$5009&lt;&gt;"",Data!C4205,"")</f>
        <v/>
      </c>
    </row>
    <row r="4206" spans="1:3">
      <c r="A4206" s="14">
        <v>4197</v>
      </c>
      <c r="B4206" s="66" t="str">
        <f>IF(Data!B4206:$B$5009&lt;&gt;"",Data!B4206,"")</f>
        <v/>
      </c>
      <c r="C4206" s="66" t="str">
        <f>IF(Data!$B4206:$C$5009&lt;&gt;"",Data!C4206,"")</f>
        <v/>
      </c>
    </row>
    <row r="4207" spans="1:3">
      <c r="A4207" s="6">
        <v>4198</v>
      </c>
      <c r="B4207" s="66" t="str">
        <f>IF(Data!B4207:$B$5009&lt;&gt;"",Data!B4207,"")</f>
        <v/>
      </c>
      <c r="C4207" s="66" t="str">
        <f>IF(Data!$B4207:$C$5009&lt;&gt;"",Data!C4207,"")</f>
        <v/>
      </c>
    </row>
    <row r="4208" spans="1:3">
      <c r="A4208" s="14">
        <v>4199</v>
      </c>
      <c r="B4208" s="66" t="str">
        <f>IF(Data!B4208:$B$5009&lt;&gt;"",Data!B4208,"")</f>
        <v/>
      </c>
      <c r="C4208" s="66" t="str">
        <f>IF(Data!$B4208:$C$5009&lt;&gt;"",Data!C4208,"")</f>
        <v/>
      </c>
    </row>
    <row r="4209" spans="1:3">
      <c r="A4209" s="6">
        <v>4200</v>
      </c>
      <c r="B4209" s="66" t="str">
        <f>IF(Data!B4209:$B$5009&lt;&gt;"",Data!B4209,"")</f>
        <v/>
      </c>
      <c r="C4209" s="66" t="str">
        <f>IF(Data!$B4209:$C$5009&lt;&gt;"",Data!C4209,"")</f>
        <v/>
      </c>
    </row>
    <row r="4210" spans="1:3">
      <c r="A4210" s="14">
        <v>4201</v>
      </c>
      <c r="B4210" s="66" t="str">
        <f>IF(Data!B4210:$B$5009&lt;&gt;"",Data!B4210,"")</f>
        <v/>
      </c>
      <c r="C4210" s="66" t="str">
        <f>IF(Data!$B4210:$C$5009&lt;&gt;"",Data!C4210,"")</f>
        <v/>
      </c>
    </row>
    <row r="4211" spans="1:3">
      <c r="A4211" s="6">
        <v>4202</v>
      </c>
      <c r="B4211" s="66" t="str">
        <f>IF(Data!B4211:$B$5009&lt;&gt;"",Data!B4211,"")</f>
        <v/>
      </c>
      <c r="C4211" s="66" t="str">
        <f>IF(Data!$B4211:$C$5009&lt;&gt;"",Data!C4211,"")</f>
        <v/>
      </c>
    </row>
    <row r="4212" spans="1:3">
      <c r="A4212" s="14">
        <v>4203</v>
      </c>
      <c r="B4212" s="66" t="str">
        <f>IF(Data!B4212:$B$5009&lt;&gt;"",Data!B4212,"")</f>
        <v/>
      </c>
      <c r="C4212" s="66" t="str">
        <f>IF(Data!$B4212:$C$5009&lt;&gt;"",Data!C4212,"")</f>
        <v/>
      </c>
    </row>
    <row r="4213" spans="1:3">
      <c r="A4213" s="6">
        <v>4204</v>
      </c>
      <c r="B4213" s="66" t="str">
        <f>IF(Data!B4213:$B$5009&lt;&gt;"",Data!B4213,"")</f>
        <v/>
      </c>
      <c r="C4213" s="66" t="str">
        <f>IF(Data!$B4213:$C$5009&lt;&gt;"",Data!C4213,"")</f>
        <v/>
      </c>
    </row>
    <row r="4214" spans="1:3">
      <c r="A4214" s="14">
        <v>4205</v>
      </c>
      <c r="B4214" s="66" t="str">
        <f>IF(Data!B4214:$B$5009&lt;&gt;"",Data!B4214,"")</f>
        <v/>
      </c>
      <c r="C4214" s="66" t="str">
        <f>IF(Data!$B4214:$C$5009&lt;&gt;"",Data!C4214,"")</f>
        <v/>
      </c>
    </row>
    <row r="4215" spans="1:3">
      <c r="A4215" s="6">
        <v>4206</v>
      </c>
      <c r="B4215" s="66" t="str">
        <f>IF(Data!B4215:$B$5009&lt;&gt;"",Data!B4215,"")</f>
        <v/>
      </c>
      <c r="C4215" s="66" t="str">
        <f>IF(Data!$B4215:$C$5009&lt;&gt;"",Data!C4215,"")</f>
        <v/>
      </c>
    </row>
    <row r="4216" spans="1:3">
      <c r="A4216" s="14">
        <v>4207</v>
      </c>
      <c r="B4216" s="66" t="str">
        <f>IF(Data!B4216:$B$5009&lt;&gt;"",Data!B4216,"")</f>
        <v/>
      </c>
      <c r="C4216" s="66" t="str">
        <f>IF(Data!$B4216:$C$5009&lt;&gt;"",Data!C4216,"")</f>
        <v/>
      </c>
    </row>
    <row r="4217" spans="1:3">
      <c r="A4217" s="6">
        <v>4208</v>
      </c>
      <c r="B4217" s="66" t="str">
        <f>IF(Data!B4217:$B$5009&lt;&gt;"",Data!B4217,"")</f>
        <v/>
      </c>
      <c r="C4217" s="66" t="str">
        <f>IF(Data!$B4217:$C$5009&lt;&gt;"",Data!C4217,"")</f>
        <v/>
      </c>
    </row>
    <row r="4218" spans="1:3">
      <c r="A4218" s="14">
        <v>4209</v>
      </c>
      <c r="B4218" s="66" t="str">
        <f>IF(Data!B4218:$B$5009&lt;&gt;"",Data!B4218,"")</f>
        <v/>
      </c>
      <c r="C4218" s="66" t="str">
        <f>IF(Data!$B4218:$C$5009&lt;&gt;"",Data!C4218,"")</f>
        <v/>
      </c>
    </row>
    <row r="4219" spans="1:3">
      <c r="A4219" s="6">
        <v>4210</v>
      </c>
      <c r="B4219" s="66" t="str">
        <f>IF(Data!B4219:$B$5009&lt;&gt;"",Data!B4219,"")</f>
        <v/>
      </c>
      <c r="C4219" s="66" t="str">
        <f>IF(Data!$B4219:$C$5009&lt;&gt;"",Data!C4219,"")</f>
        <v/>
      </c>
    </row>
    <row r="4220" spans="1:3">
      <c r="A4220" s="14">
        <v>4211</v>
      </c>
      <c r="B4220" s="66" t="str">
        <f>IF(Data!B4220:$B$5009&lt;&gt;"",Data!B4220,"")</f>
        <v/>
      </c>
      <c r="C4220" s="66" t="str">
        <f>IF(Data!$B4220:$C$5009&lt;&gt;"",Data!C4220,"")</f>
        <v/>
      </c>
    </row>
    <row r="4221" spans="1:3">
      <c r="A4221" s="6">
        <v>4212</v>
      </c>
      <c r="B4221" s="66" t="str">
        <f>IF(Data!B4221:$B$5009&lt;&gt;"",Data!B4221,"")</f>
        <v/>
      </c>
      <c r="C4221" s="66" t="str">
        <f>IF(Data!$B4221:$C$5009&lt;&gt;"",Data!C4221,"")</f>
        <v/>
      </c>
    </row>
    <row r="4222" spans="1:3">
      <c r="A4222" s="14">
        <v>4213</v>
      </c>
      <c r="B4222" s="66" t="str">
        <f>IF(Data!B4222:$B$5009&lt;&gt;"",Data!B4222,"")</f>
        <v/>
      </c>
      <c r="C4222" s="66" t="str">
        <f>IF(Data!$B4222:$C$5009&lt;&gt;"",Data!C4222,"")</f>
        <v/>
      </c>
    </row>
    <row r="4223" spans="1:3">
      <c r="A4223" s="6">
        <v>4214</v>
      </c>
      <c r="B4223" s="66" t="str">
        <f>IF(Data!B4223:$B$5009&lt;&gt;"",Data!B4223,"")</f>
        <v/>
      </c>
      <c r="C4223" s="66" t="str">
        <f>IF(Data!$B4223:$C$5009&lt;&gt;"",Data!C4223,"")</f>
        <v/>
      </c>
    </row>
    <row r="4224" spans="1:3">
      <c r="A4224" s="14">
        <v>4215</v>
      </c>
      <c r="B4224" s="66" t="str">
        <f>IF(Data!B4224:$B$5009&lt;&gt;"",Data!B4224,"")</f>
        <v/>
      </c>
      <c r="C4224" s="66" t="str">
        <f>IF(Data!$B4224:$C$5009&lt;&gt;"",Data!C4224,"")</f>
        <v/>
      </c>
    </row>
    <row r="4225" spans="1:3">
      <c r="A4225" s="6">
        <v>4216</v>
      </c>
      <c r="B4225" s="66" t="str">
        <f>IF(Data!B4225:$B$5009&lt;&gt;"",Data!B4225,"")</f>
        <v/>
      </c>
      <c r="C4225" s="66" t="str">
        <f>IF(Data!$B4225:$C$5009&lt;&gt;"",Data!C4225,"")</f>
        <v/>
      </c>
    </row>
    <row r="4226" spans="1:3">
      <c r="A4226" s="14">
        <v>4217</v>
      </c>
      <c r="B4226" s="66" t="str">
        <f>IF(Data!B4226:$B$5009&lt;&gt;"",Data!B4226,"")</f>
        <v/>
      </c>
      <c r="C4226" s="66" t="str">
        <f>IF(Data!$B4226:$C$5009&lt;&gt;"",Data!C4226,"")</f>
        <v/>
      </c>
    </row>
    <row r="4227" spans="1:3">
      <c r="A4227" s="6">
        <v>4218</v>
      </c>
      <c r="B4227" s="66" t="str">
        <f>IF(Data!B4227:$B$5009&lt;&gt;"",Data!B4227,"")</f>
        <v/>
      </c>
      <c r="C4227" s="66" t="str">
        <f>IF(Data!$B4227:$C$5009&lt;&gt;"",Data!C4227,"")</f>
        <v/>
      </c>
    </row>
    <row r="4228" spans="1:3">
      <c r="A4228" s="14">
        <v>4219</v>
      </c>
      <c r="B4228" s="66" t="str">
        <f>IF(Data!B4228:$B$5009&lt;&gt;"",Data!B4228,"")</f>
        <v/>
      </c>
      <c r="C4228" s="66" t="str">
        <f>IF(Data!$B4228:$C$5009&lt;&gt;"",Data!C4228,"")</f>
        <v/>
      </c>
    </row>
    <row r="4229" spans="1:3">
      <c r="A4229" s="6">
        <v>4220</v>
      </c>
      <c r="B4229" s="66" t="str">
        <f>IF(Data!B4229:$B$5009&lt;&gt;"",Data!B4229,"")</f>
        <v/>
      </c>
      <c r="C4229" s="66" t="str">
        <f>IF(Data!$B4229:$C$5009&lt;&gt;"",Data!C4229,"")</f>
        <v/>
      </c>
    </row>
    <row r="4230" spans="1:3">
      <c r="A4230" s="14">
        <v>4221</v>
      </c>
      <c r="B4230" s="66" t="str">
        <f>IF(Data!B4230:$B$5009&lt;&gt;"",Data!B4230,"")</f>
        <v/>
      </c>
      <c r="C4230" s="66" t="str">
        <f>IF(Data!$B4230:$C$5009&lt;&gt;"",Data!C4230,"")</f>
        <v/>
      </c>
    </row>
    <row r="4231" spans="1:3">
      <c r="A4231" s="6">
        <v>4222</v>
      </c>
      <c r="B4231" s="66" t="str">
        <f>IF(Data!B4231:$B$5009&lt;&gt;"",Data!B4231,"")</f>
        <v/>
      </c>
      <c r="C4231" s="66" t="str">
        <f>IF(Data!$B4231:$C$5009&lt;&gt;"",Data!C4231,"")</f>
        <v/>
      </c>
    </row>
    <row r="4232" spans="1:3">
      <c r="A4232" s="14">
        <v>4223</v>
      </c>
      <c r="B4232" s="66" t="str">
        <f>IF(Data!B4232:$B$5009&lt;&gt;"",Data!B4232,"")</f>
        <v/>
      </c>
      <c r="C4232" s="66" t="str">
        <f>IF(Data!$B4232:$C$5009&lt;&gt;"",Data!C4232,"")</f>
        <v/>
      </c>
    </row>
    <row r="4233" spans="1:3">
      <c r="A4233" s="6">
        <v>4224</v>
      </c>
      <c r="B4233" s="66" t="str">
        <f>IF(Data!B4233:$B$5009&lt;&gt;"",Data!B4233,"")</f>
        <v/>
      </c>
      <c r="C4233" s="66" t="str">
        <f>IF(Data!$B4233:$C$5009&lt;&gt;"",Data!C4233,"")</f>
        <v/>
      </c>
    </row>
    <row r="4234" spans="1:3">
      <c r="A4234" s="14">
        <v>4225</v>
      </c>
      <c r="B4234" s="66" t="str">
        <f>IF(Data!B4234:$B$5009&lt;&gt;"",Data!B4234,"")</f>
        <v/>
      </c>
      <c r="C4234" s="66" t="str">
        <f>IF(Data!$B4234:$C$5009&lt;&gt;"",Data!C4234,"")</f>
        <v/>
      </c>
    </row>
    <row r="4235" spans="1:3">
      <c r="A4235" s="6">
        <v>4226</v>
      </c>
      <c r="B4235" s="66" t="str">
        <f>IF(Data!B4235:$B$5009&lt;&gt;"",Data!B4235,"")</f>
        <v/>
      </c>
      <c r="C4235" s="66" t="str">
        <f>IF(Data!$B4235:$C$5009&lt;&gt;"",Data!C4235,"")</f>
        <v/>
      </c>
    </row>
    <row r="4236" spans="1:3">
      <c r="A4236" s="14">
        <v>4227</v>
      </c>
      <c r="B4236" s="66" t="str">
        <f>IF(Data!B4236:$B$5009&lt;&gt;"",Data!B4236,"")</f>
        <v/>
      </c>
      <c r="C4236" s="66" t="str">
        <f>IF(Data!$B4236:$C$5009&lt;&gt;"",Data!C4236,"")</f>
        <v/>
      </c>
    </row>
    <row r="4237" spans="1:3">
      <c r="A4237" s="6">
        <v>4228</v>
      </c>
      <c r="B4237" s="66" t="str">
        <f>IF(Data!B4237:$B$5009&lt;&gt;"",Data!B4237,"")</f>
        <v/>
      </c>
      <c r="C4237" s="66" t="str">
        <f>IF(Data!$B4237:$C$5009&lt;&gt;"",Data!C4237,"")</f>
        <v/>
      </c>
    </row>
    <row r="4238" spans="1:3">
      <c r="A4238" s="14">
        <v>4229</v>
      </c>
      <c r="B4238" s="66" t="str">
        <f>IF(Data!B4238:$B$5009&lt;&gt;"",Data!B4238,"")</f>
        <v/>
      </c>
      <c r="C4238" s="66" t="str">
        <f>IF(Data!$B4238:$C$5009&lt;&gt;"",Data!C4238,"")</f>
        <v/>
      </c>
    </row>
    <row r="4239" spans="1:3">
      <c r="A4239" s="6">
        <v>4230</v>
      </c>
      <c r="B4239" s="66" t="str">
        <f>IF(Data!B4239:$B$5009&lt;&gt;"",Data!B4239,"")</f>
        <v/>
      </c>
      <c r="C4239" s="66" t="str">
        <f>IF(Data!$B4239:$C$5009&lt;&gt;"",Data!C4239,"")</f>
        <v/>
      </c>
    </row>
    <row r="4240" spans="1:3">
      <c r="A4240" s="14">
        <v>4231</v>
      </c>
      <c r="B4240" s="66" t="str">
        <f>IF(Data!B4240:$B$5009&lt;&gt;"",Data!B4240,"")</f>
        <v/>
      </c>
      <c r="C4240" s="66" t="str">
        <f>IF(Data!$B4240:$C$5009&lt;&gt;"",Data!C4240,"")</f>
        <v/>
      </c>
    </row>
    <row r="4241" spans="1:3">
      <c r="A4241" s="6">
        <v>4232</v>
      </c>
      <c r="B4241" s="66" t="str">
        <f>IF(Data!B4241:$B$5009&lt;&gt;"",Data!B4241,"")</f>
        <v/>
      </c>
      <c r="C4241" s="66" t="str">
        <f>IF(Data!$B4241:$C$5009&lt;&gt;"",Data!C4241,"")</f>
        <v/>
      </c>
    </row>
    <row r="4242" spans="1:3">
      <c r="A4242" s="14">
        <v>4233</v>
      </c>
      <c r="B4242" s="66" t="str">
        <f>IF(Data!B4242:$B$5009&lt;&gt;"",Data!B4242,"")</f>
        <v/>
      </c>
      <c r="C4242" s="66" t="str">
        <f>IF(Data!$B4242:$C$5009&lt;&gt;"",Data!C4242,"")</f>
        <v/>
      </c>
    </row>
    <row r="4243" spans="1:3">
      <c r="A4243" s="6">
        <v>4234</v>
      </c>
      <c r="B4243" s="66" t="str">
        <f>IF(Data!B4243:$B$5009&lt;&gt;"",Data!B4243,"")</f>
        <v/>
      </c>
      <c r="C4243" s="66" t="str">
        <f>IF(Data!$B4243:$C$5009&lt;&gt;"",Data!C4243,"")</f>
        <v/>
      </c>
    </row>
    <row r="4244" spans="1:3">
      <c r="A4244" s="14">
        <v>4235</v>
      </c>
      <c r="B4244" s="66" t="str">
        <f>IF(Data!B4244:$B$5009&lt;&gt;"",Data!B4244,"")</f>
        <v/>
      </c>
      <c r="C4244" s="66" t="str">
        <f>IF(Data!$B4244:$C$5009&lt;&gt;"",Data!C4244,"")</f>
        <v/>
      </c>
    </row>
    <row r="4245" spans="1:3">
      <c r="A4245" s="6">
        <v>4236</v>
      </c>
      <c r="B4245" s="66" t="str">
        <f>IF(Data!B4245:$B$5009&lt;&gt;"",Data!B4245,"")</f>
        <v/>
      </c>
      <c r="C4245" s="66" t="str">
        <f>IF(Data!$B4245:$C$5009&lt;&gt;"",Data!C4245,"")</f>
        <v/>
      </c>
    </row>
    <row r="4246" spans="1:3">
      <c r="A4246" s="14">
        <v>4237</v>
      </c>
      <c r="B4246" s="66" t="str">
        <f>IF(Data!B4246:$B$5009&lt;&gt;"",Data!B4246,"")</f>
        <v/>
      </c>
      <c r="C4246" s="66" t="str">
        <f>IF(Data!$B4246:$C$5009&lt;&gt;"",Data!C4246,"")</f>
        <v/>
      </c>
    </row>
    <row r="4247" spans="1:3">
      <c r="A4247" s="6">
        <v>4238</v>
      </c>
      <c r="B4247" s="66" t="str">
        <f>IF(Data!B4247:$B$5009&lt;&gt;"",Data!B4247,"")</f>
        <v/>
      </c>
      <c r="C4247" s="66" t="str">
        <f>IF(Data!$B4247:$C$5009&lt;&gt;"",Data!C4247,"")</f>
        <v/>
      </c>
    </row>
    <row r="4248" spans="1:3">
      <c r="A4248" s="14">
        <v>4239</v>
      </c>
      <c r="B4248" s="66" t="str">
        <f>IF(Data!B4248:$B$5009&lt;&gt;"",Data!B4248,"")</f>
        <v/>
      </c>
      <c r="C4248" s="66" t="str">
        <f>IF(Data!$B4248:$C$5009&lt;&gt;"",Data!C4248,"")</f>
        <v/>
      </c>
    </row>
    <row r="4249" spans="1:3">
      <c r="A4249" s="6">
        <v>4240</v>
      </c>
      <c r="B4249" s="66" t="str">
        <f>IF(Data!B4249:$B$5009&lt;&gt;"",Data!B4249,"")</f>
        <v/>
      </c>
      <c r="C4249" s="66" t="str">
        <f>IF(Data!$B4249:$C$5009&lt;&gt;"",Data!C4249,"")</f>
        <v/>
      </c>
    </row>
    <row r="4250" spans="1:3">
      <c r="A4250" s="14">
        <v>4241</v>
      </c>
      <c r="B4250" s="66" t="str">
        <f>IF(Data!B4250:$B$5009&lt;&gt;"",Data!B4250,"")</f>
        <v/>
      </c>
      <c r="C4250" s="66" t="str">
        <f>IF(Data!$B4250:$C$5009&lt;&gt;"",Data!C4250,"")</f>
        <v/>
      </c>
    </row>
    <row r="4251" spans="1:3">
      <c r="A4251" s="6">
        <v>4242</v>
      </c>
      <c r="B4251" s="66" t="str">
        <f>IF(Data!B4251:$B$5009&lt;&gt;"",Data!B4251,"")</f>
        <v/>
      </c>
      <c r="C4251" s="66" t="str">
        <f>IF(Data!$B4251:$C$5009&lt;&gt;"",Data!C4251,"")</f>
        <v/>
      </c>
    </row>
    <row r="4252" spans="1:3">
      <c r="A4252" s="14">
        <v>4243</v>
      </c>
      <c r="B4252" s="66" t="str">
        <f>IF(Data!B4252:$B$5009&lt;&gt;"",Data!B4252,"")</f>
        <v/>
      </c>
      <c r="C4252" s="66" t="str">
        <f>IF(Data!$B4252:$C$5009&lt;&gt;"",Data!C4252,"")</f>
        <v/>
      </c>
    </row>
    <row r="4253" spans="1:3">
      <c r="A4253" s="6">
        <v>4244</v>
      </c>
      <c r="B4253" s="66" t="str">
        <f>IF(Data!B4253:$B$5009&lt;&gt;"",Data!B4253,"")</f>
        <v/>
      </c>
      <c r="C4253" s="66" t="str">
        <f>IF(Data!$B4253:$C$5009&lt;&gt;"",Data!C4253,"")</f>
        <v/>
      </c>
    </row>
    <row r="4254" spans="1:3">
      <c r="A4254" s="14">
        <v>4245</v>
      </c>
      <c r="B4254" s="66" t="str">
        <f>IF(Data!B4254:$B$5009&lt;&gt;"",Data!B4254,"")</f>
        <v/>
      </c>
      <c r="C4254" s="66" t="str">
        <f>IF(Data!$B4254:$C$5009&lt;&gt;"",Data!C4254,"")</f>
        <v/>
      </c>
    </row>
    <row r="4255" spans="1:3">
      <c r="A4255" s="6">
        <v>4246</v>
      </c>
      <c r="B4255" s="66" t="str">
        <f>IF(Data!B4255:$B$5009&lt;&gt;"",Data!B4255,"")</f>
        <v/>
      </c>
      <c r="C4255" s="66" t="str">
        <f>IF(Data!$B4255:$C$5009&lt;&gt;"",Data!C4255,"")</f>
        <v/>
      </c>
    </row>
    <row r="4256" spans="1:3">
      <c r="A4256" s="14">
        <v>4247</v>
      </c>
      <c r="B4256" s="66" t="str">
        <f>IF(Data!B4256:$B$5009&lt;&gt;"",Data!B4256,"")</f>
        <v/>
      </c>
      <c r="C4256" s="66" t="str">
        <f>IF(Data!$B4256:$C$5009&lt;&gt;"",Data!C4256,"")</f>
        <v/>
      </c>
    </row>
    <row r="4257" spans="1:3">
      <c r="A4257" s="6">
        <v>4248</v>
      </c>
      <c r="B4257" s="66" t="str">
        <f>IF(Data!B4257:$B$5009&lt;&gt;"",Data!B4257,"")</f>
        <v/>
      </c>
      <c r="C4257" s="66" t="str">
        <f>IF(Data!$B4257:$C$5009&lt;&gt;"",Data!C4257,"")</f>
        <v/>
      </c>
    </row>
    <row r="4258" spans="1:3">
      <c r="A4258" s="14">
        <v>4249</v>
      </c>
      <c r="B4258" s="66" t="str">
        <f>IF(Data!B4258:$B$5009&lt;&gt;"",Data!B4258,"")</f>
        <v/>
      </c>
      <c r="C4258" s="66" t="str">
        <f>IF(Data!$B4258:$C$5009&lt;&gt;"",Data!C4258,"")</f>
        <v/>
      </c>
    </row>
    <row r="4259" spans="1:3">
      <c r="A4259" s="6">
        <v>4250</v>
      </c>
      <c r="B4259" s="66" t="str">
        <f>IF(Data!B4259:$B$5009&lt;&gt;"",Data!B4259,"")</f>
        <v/>
      </c>
      <c r="C4259" s="66" t="str">
        <f>IF(Data!$B4259:$C$5009&lt;&gt;"",Data!C4259,"")</f>
        <v/>
      </c>
    </row>
    <row r="4260" spans="1:3">
      <c r="A4260" s="14">
        <v>4251</v>
      </c>
      <c r="B4260" s="66" t="str">
        <f>IF(Data!B4260:$B$5009&lt;&gt;"",Data!B4260,"")</f>
        <v/>
      </c>
      <c r="C4260" s="66" t="str">
        <f>IF(Data!$B4260:$C$5009&lt;&gt;"",Data!C4260,"")</f>
        <v/>
      </c>
    </row>
    <row r="4261" spans="1:3">
      <c r="A4261" s="6">
        <v>4252</v>
      </c>
      <c r="B4261" s="66" t="str">
        <f>IF(Data!B4261:$B$5009&lt;&gt;"",Data!B4261,"")</f>
        <v/>
      </c>
      <c r="C4261" s="66" t="str">
        <f>IF(Data!$B4261:$C$5009&lt;&gt;"",Data!C4261,"")</f>
        <v/>
      </c>
    </row>
    <row r="4262" spans="1:3">
      <c r="A4262" s="14">
        <v>4253</v>
      </c>
      <c r="B4262" s="66" t="str">
        <f>IF(Data!B4262:$B$5009&lt;&gt;"",Data!B4262,"")</f>
        <v/>
      </c>
      <c r="C4262" s="66" t="str">
        <f>IF(Data!$B4262:$C$5009&lt;&gt;"",Data!C4262,"")</f>
        <v/>
      </c>
    </row>
    <row r="4263" spans="1:3">
      <c r="A4263" s="6">
        <v>4254</v>
      </c>
      <c r="B4263" s="66" t="str">
        <f>IF(Data!B4263:$B$5009&lt;&gt;"",Data!B4263,"")</f>
        <v/>
      </c>
      <c r="C4263" s="66" t="str">
        <f>IF(Data!$B4263:$C$5009&lt;&gt;"",Data!C4263,"")</f>
        <v/>
      </c>
    </row>
    <row r="4264" spans="1:3">
      <c r="A4264" s="14">
        <v>4255</v>
      </c>
      <c r="B4264" s="66" t="str">
        <f>IF(Data!B4264:$B$5009&lt;&gt;"",Data!B4264,"")</f>
        <v/>
      </c>
      <c r="C4264" s="66" t="str">
        <f>IF(Data!$B4264:$C$5009&lt;&gt;"",Data!C4264,"")</f>
        <v/>
      </c>
    </row>
    <row r="4265" spans="1:3">
      <c r="A4265" s="6">
        <v>4256</v>
      </c>
      <c r="B4265" s="66" t="str">
        <f>IF(Data!B4265:$B$5009&lt;&gt;"",Data!B4265,"")</f>
        <v/>
      </c>
      <c r="C4265" s="66" t="str">
        <f>IF(Data!$B4265:$C$5009&lt;&gt;"",Data!C4265,"")</f>
        <v/>
      </c>
    </row>
    <row r="4266" spans="1:3">
      <c r="A4266" s="14">
        <v>4257</v>
      </c>
      <c r="B4266" s="66" t="str">
        <f>IF(Data!B4266:$B$5009&lt;&gt;"",Data!B4266,"")</f>
        <v/>
      </c>
      <c r="C4266" s="66" t="str">
        <f>IF(Data!$B4266:$C$5009&lt;&gt;"",Data!C4266,"")</f>
        <v/>
      </c>
    </row>
    <row r="4267" spans="1:3">
      <c r="A4267" s="6">
        <v>4258</v>
      </c>
      <c r="B4267" s="66" t="str">
        <f>IF(Data!B4267:$B$5009&lt;&gt;"",Data!B4267,"")</f>
        <v/>
      </c>
      <c r="C4267" s="66" t="str">
        <f>IF(Data!$B4267:$C$5009&lt;&gt;"",Data!C4267,"")</f>
        <v/>
      </c>
    </row>
    <row r="4268" spans="1:3">
      <c r="A4268" s="14">
        <v>4259</v>
      </c>
      <c r="B4268" s="66" t="str">
        <f>IF(Data!B4268:$B$5009&lt;&gt;"",Data!B4268,"")</f>
        <v/>
      </c>
      <c r="C4268" s="66" t="str">
        <f>IF(Data!$B4268:$C$5009&lt;&gt;"",Data!C4268,"")</f>
        <v/>
      </c>
    </row>
    <row r="4269" spans="1:3">
      <c r="A4269" s="6">
        <v>4260</v>
      </c>
      <c r="B4269" s="66" t="str">
        <f>IF(Data!B4269:$B$5009&lt;&gt;"",Data!B4269,"")</f>
        <v/>
      </c>
      <c r="C4269" s="66" t="str">
        <f>IF(Data!$B4269:$C$5009&lt;&gt;"",Data!C4269,"")</f>
        <v/>
      </c>
    </row>
    <row r="4270" spans="1:3">
      <c r="A4270" s="14">
        <v>4261</v>
      </c>
      <c r="B4270" s="66" t="str">
        <f>IF(Data!B4270:$B$5009&lt;&gt;"",Data!B4270,"")</f>
        <v/>
      </c>
      <c r="C4270" s="66" t="str">
        <f>IF(Data!$B4270:$C$5009&lt;&gt;"",Data!C4270,"")</f>
        <v/>
      </c>
    </row>
    <row r="4271" spans="1:3">
      <c r="A4271" s="6">
        <v>4262</v>
      </c>
      <c r="B4271" s="66" t="str">
        <f>IF(Data!B4271:$B$5009&lt;&gt;"",Data!B4271,"")</f>
        <v/>
      </c>
      <c r="C4271" s="66" t="str">
        <f>IF(Data!$B4271:$C$5009&lt;&gt;"",Data!C4271,"")</f>
        <v/>
      </c>
    </row>
    <row r="4272" spans="1:3">
      <c r="A4272" s="14">
        <v>4263</v>
      </c>
      <c r="B4272" s="66" t="str">
        <f>IF(Data!B4272:$B$5009&lt;&gt;"",Data!B4272,"")</f>
        <v/>
      </c>
      <c r="C4272" s="66" t="str">
        <f>IF(Data!$B4272:$C$5009&lt;&gt;"",Data!C4272,"")</f>
        <v/>
      </c>
    </row>
    <row r="4273" spans="1:3">
      <c r="A4273" s="6">
        <v>4264</v>
      </c>
      <c r="B4273" s="66" t="str">
        <f>IF(Data!B4273:$B$5009&lt;&gt;"",Data!B4273,"")</f>
        <v/>
      </c>
      <c r="C4273" s="66" t="str">
        <f>IF(Data!$B4273:$C$5009&lt;&gt;"",Data!C4273,"")</f>
        <v/>
      </c>
    </row>
    <row r="4274" spans="1:3">
      <c r="A4274" s="14">
        <v>4265</v>
      </c>
      <c r="B4274" s="66" t="str">
        <f>IF(Data!B4274:$B$5009&lt;&gt;"",Data!B4274,"")</f>
        <v/>
      </c>
      <c r="C4274" s="66" t="str">
        <f>IF(Data!$B4274:$C$5009&lt;&gt;"",Data!C4274,"")</f>
        <v/>
      </c>
    </row>
    <row r="4275" spans="1:3">
      <c r="A4275" s="6">
        <v>4266</v>
      </c>
      <c r="B4275" s="66" t="str">
        <f>IF(Data!B4275:$B$5009&lt;&gt;"",Data!B4275,"")</f>
        <v/>
      </c>
      <c r="C4275" s="66" t="str">
        <f>IF(Data!$B4275:$C$5009&lt;&gt;"",Data!C4275,"")</f>
        <v/>
      </c>
    </row>
    <row r="4276" spans="1:3">
      <c r="A4276" s="14">
        <v>4267</v>
      </c>
      <c r="B4276" s="66" t="str">
        <f>IF(Data!B4276:$B$5009&lt;&gt;"",Data!B4276,"")</f>
        <v/>
      </c>
      <c r="C4276" s="66" t="str">
        <f>IF(Data!$B4276:$C$5009&lt;&gt;"",Data!C4276,"")</f>
        <v/>
      </c>
    </row>
    <row r="4277" spans="1:3">
      <c r="A4277" s="6">
        <v>4268</v>
      </c>
      <c r="B4277" s="66" t="str">
        <f>IF(Data!B4277:$B$5009&lt;&gt;"",Data!B4277,"")</f>
        <v/>
      </c>
      <c r="C4277" s="66" t="str">
        <f>IF(Data!$B4277:$C$5009&lt;&gt;"",Data!C4277,"")</f>
        <v/>
      </c>
    </row>
    <row r="4278" spans="1:3">
      <c r="A4278" s="14">
        <v>4269</v>
      </c>
      <c r="B4278" s="66" t="str">
        <f>IF(Data!B4278:$B$5009&lt;&gt;"",Data!B4278,"")</f>
        <v/>
      </c>
      <c r="C4278" s="66" t="str">
        <f>IF(Data!$B4278:$C$5009&lt;&gt;"",Data!C4278,"")</f>
        <v/>
      </c>
    </row>
    <row r="4279" spans="1:3">
      <c r="A4279" s="6">
        <v>4270</v>
      </c>
      <c r="B4279" s="66" t="str">
        <f>IF(Data!B4279:$B$5009&lt;&gt;"",Data!B4279,"")</f>
        <v/>
      </c>
      <c r="C4279" s="66" t="str">
        <f>IF(Data!$B4279:$C$5009&lt;&gt;"",Data!C4279,"")</f>
        <v/>
      </c>
    </row>
    <row r="4280" spans="1:3">
      <c r="A4280" s="14">
        <v>4271</v>
      </c>
      <c r="B4280" s="66" t="str">
        <f>IF(Data!B4280:$B$5009&lt;&gt;"",Data!B4280,"")</f>
        <v/>
      </c>
      <c r="C4280" s="66" t="str">
        <f>IF(Data!$B4280:$C$5009&lt;&gt;"",Data!C4280,"")</f>
        <v/>
      </c>
    </row>
    <row r="4281" spans="1:3">
      <c r="A4281" s="6">
        <v>4272</v>
      </c>
      <c r="B4281" s="66" t="str">
        <f>IF(Data!B4281:$B$5009&lt;&gt;"",Data!B4281,"")</f>
        <v/>
      </c>
      <c r="C4281" s="66" t="str">
        <f>IF(Data!$B4281:$C$5009&lt;&gt;"",Data!C4281,"")</f>
        <v/>
      </c>
    </row>
    <row r="4282" spans="1:3">
      <c r="A4282" s="14">
        <v>4273</v>
      </c>
      <c r="B4282" s="66" t="str">
        <f>IF(Data!B4282:$B$5009&lt;&gt;"",Data!B4282,"")</f>
        <v/>
      </c>
      <c r="C4282" s="66" t="str">
        <f>IF(Data!$B4282:$C$5009&lt;&gt;"",Data!C4282,"")</f>
        <v/>
      </c>
    </row>
    <row r="4283" spans="1:3">
      <c r="A4283" s="6">
        <v>4274</v>
      </c>
      <c r="B4283" s="66" t="str">
        <f>IF(Data!B4283:$B$5009&lt;&gt;"",Data!B4283,"")</f>
        <v/>
      </c>
      <c r="C4283" s="66" t="str">
        <f>IF(Data!$B4283:$C$5009&lt;&gt;"",Data!C4283,"")</f>
        <v/>
      </c>
    </row>
    <row r="4284" spans="1:3">
      <c r="A4284" s="14">
        <v>4275</v>
      </c>
      <c r="B4284" s="66" t="str">
        <f>IF(Data!B4284:$B$5009&lt;&gt;"",Data!B4284,"")</f>
        <v/>
      </c>
      <c r="C4284" s="66" t="str">
        <f>IF(Data!$B4284:$C$5009&lt;&gt;"",Data!C4284,"")</f>
        <v/>
      </c>
    </row>
    <row r="4285" spans="1:3">
      <c r="A4285" s="6">
        <v>4276</v>
      </c>
      <c r="B4285" s="66" t="str">
        <f>IF(Data!B4285:$B$5009&lt;&gt;"",Data!B4285,"")</f>
        <v/>
      </c>
      <c r="C4285" s="66" t="str">
        <f>IF(Data!$B4285:$C$5009&lt;&gt;"",Data!C4285,"")</f>
        <v/>
      </c>
    </row>
    <row r="4286" spans="1:3">
      <c r="A4286" s="14">
        <v>4277</v>
      </c>
      <c r="B4286" s="66" t="str">
        <f>IF(Data!B4286:$B$5009&lt;&gt;"",Data!B4286,"")</f>
        <v/>
      </c>
      <c r="C4286" s="66" t="str">
        <f>IF(Data!$B4286:$C$5009&lt;&gt;"",Data!C4286,"")</f>
        <v/>
      </c>
    </row>
    <row r="4287" spans="1:3">
      <c r="A4287" s="6">
        <v>4278</v>
      </c>
      <c r="B4287" s="66" t="str">
        <f>IF(Data!B4287:$B$5009&lt;&gt;"",Data!B4287,"")</f>
        <v/>
      </c>
      <c r="C4287" s="66" t="str">
        <f>IF(Data!$B4287:$C$5009&lt;&gt;"",Data!C4287,"")</f>
        <v/>
      </c>
    </row>
    <row r="4288" spans="1:3">
      <c r="A4288" s="14">
        <v>4279</v>
      </c>
      <c r="B4288" s="66" t="str">
        <f>IF(Data!B4288:$B$5009&lt;&gt;"",Data!B4288,"")</f>
        <v/>
      </c>
      <c r="C4288" s="66" t="str">
        <f>IF(Data!$B4288:$C$5009&lt;&gt;"",Data!C4288,"")</f>
        <v/>
      </c>
    </row>
    <row r="4289" spans="1:3">
      <c r="A4289" s="6">
        <v>4280</v>
      </c>
      <c r="B4289" s="66" t="str">
        <f>IF(Data!B4289:$B$5009&lt;&gt;"",Data!B4289,"")</f>
        <v/>
      </c>
      <c r="C4289" s="66" t="str">
        <f>IF(Data!$B4289:$C$5009&lt;&gt;"",Data!C4289,"")</f>
        <v/>
      </c>
    </row>
    <row r="4290" spans="1:3">
      <c r="A4290" s="14">
        <v>4281</v>
      </c>
      <c r="B4290" s="66" t="str">
        <f>IF(Data!B4290:$B$5009&lt;&gt;"",Data!B4290,"")</f>
        <v/>
      </c>
      <c r="C4290" s="66" t="str">
        <f>IF(Data!$B4290:$C$5009&lt;&gt;"",Data!C4290,"")</f>
        <v/>
      </c>
    </row>
    <row r="4291" spans="1:3">
      <c r="A4291" s="6">
        <v>4282</v>
      </c>
      <c r="B4291" s="66" t="str">
        <f>IF(Data!B4291:$B$5009&lt;&gt;"",Data!B4291,"")</f>
        <v/>
      </c>
      <c r="C4291" s="66" t="str">
        <f>IF(Data!$B4291:$C$5009&lt;&gt;"",Data!C4291,"")</f>
        <v/>
      </c>
    </row>
    <row r="4292" spans="1:3">
      <c r="A4292" s="14">
        <v>4283</v>
      </c>
      <c r="B4292" s="66" t="str">
        <f>IF(Data!B4292:$B$5009&lt;&gt;"",Data!B4292,"")</f>
        <v/>
      </c>
      <c r="C4292" s="66" t="str">
        <f>IF(Data!$B4292:$C$5009&lt;&gt;"",Data!C4292,"")</f>
        <v/>
      </c>
    </row>
    <row r="4293" spans="1:3">
      <c r="A4293" s="6">
        <v>4284</v>
      </c>
      <c r="B4293" s="66" t="str">
        <f>IF(Data!B4293:$B$5009&lt;&gt;"",Data!B4293,"")</f>
        <v/>
      </c>
      <c r="C4293" s="66" t="str">
        <f>IF(Data!$B4293:$C$5009&lt;&gt;"",Data!C4293,"")</f>
        <v/>
      </c>
    </row>
    <row r="4294" spans="1:3">
      <c r="A4294" s="14">
        <v>4285</v>
      </c>
      <c r="B4294" s="66" t="str">
        <f>IF(Data!B4294:$B$5009&lt;&gt;"",Data!B4294,"")</f>
        <v/>
      </c>
      <c r="C4294" s="66" t="str">
        <f>IF(Data!$B4294:$C$5009&lt;&gt;"",Data!C4294,"")</f>
        <v/>
      </c>
    </row>
    <row r="4295" spans="1:3">
      <c r="A4295" s="6">
        <v>4286</v>
      </c>
      <c r="B4295" s="66" t="str">
        <f>IF(Data!B4295:$B$5009&lt;&gt;"",Data!B4295,"")</f>
        <v/>
      </c>
      <c r="C4295" s="66" t="str">
        <f>IF(Data!$B4295:$C$5009&lt;&gt;"",Data!C4295,"")</f>
        <v/>
      </c>
    </row>
    <row r="4296" spans="1:3">
      <c r="A4296" s="14">
        <v>4287</v>
      </c>
      <c r="B4296" s="66" t="str">
        <f>IF(Data!B4296:$B$5009&lt;&gt;"",Data!B4296,"")</f>
        <v/>
      </c>
      <c r="C4296" s="66" t="str">
        <f>IF(Data!$B4296:$C$5009&lt;&gt;"",Data!C4296,"")</f>
        <v/>
      </c>
    </row>
    <row r="4297" spans="1:3">
      <c r="A4297" s="6">
        <v>4288</v>
      </c>
      <c r="B4297" s="66" t="str">
        <f>IF(Data!B4297:$B$5009&lt;&gt;"",Data!B4297,"")</f>
        <v/>
      </c>
      <c r="C4297" s="66" t="str">
        <f>IF(Data!$B4297:$C$5009&lt;&gt;"",Data!C4297,"")</f>
        <v/>
      </c>
    </row>
    <row r="4298" spans="1:3">
      <c r="A4298" s="14">
        <v>4289</v>
      </c>
      <c r="B4298" s="66" t="str">
        <f>IF(Data!B4298:$B$5009&lt;&gt;"",Data!B4298,"")</f>
        <v/>
      </c>
      <c r="C4298" s="66" t="str">
        <f>IF(Data!$B4298:$C$5009&lt;&gt;"",Data!C4298,"")</f>
        <v/>
      </c>
    </row>
    <row r="4299" spans="1:3">
      <c r="A4299" s="6">
        <v>4290</v>
      </c>
      <c r="B4299" s="66" t="str">
        <f>IF(Data!B4299:$B$5009&lt;&gt;"",Data!B4299,"")</f>
        <v/>
      </c>
      <c r="C4299" s="66" t="str">
        <f>IF(Data!$B4299:$C$5009&lt;&gt;"",Data!C4299,"")</f>
        <v/>
      </c>
    </row>
    <row r="4300" spans="1:3">
      <c r="A4300" s="14">
        <v>4291</v>
      </c>
      <c r="B4300" s="66" t="str">
        <f>IF(Data!B4300:$B$5009&lt;&gt;"",Data!B4300,"")</f>
        <v/>
      </c>
      <c r="C4300" s="66" t="str">
        <f>IF(Data!$B4300:$C$5009&lt;&gt;"",Data!C4300,"")</f>
        <v/>
      </c>
    </row>
    <row r="4301" spans="1:3">
      <c r="A4301" s="6">
        <v>4292</v>
      </c>
      <c r="B4301" s="66" t="str">
        <f>IF(Data!B4301:$B$5009&lt;&gt;"",Data!B4301,"")</f>
        <v/>
      </c>
      <c r="C4301" s="66" t="str">
        <f>IF(Data!$B4301:$C$5009&lt;&gt;"",Data!C4301,"")</f>
        <v/>
      </c>
    </row>
    <row r="4302" spans="1:3">
      <c r="A4302" s="14">
        <v>4293</v>
      </c>
      <c r="B4302" s="66" t="str">
        <f>IF(Data!B4302:$B$5009&lt;&gt;"",Data!B4302,"")</f>
        <v/>
      </c>
      <c r="C4302" s="66" t="str">
        <f>IF(Data!$B4302:$C$5009&lt;&gt;"",Data!C4302,"")</f>
        <v/>
      </c>
    </row>
    <row r="4303" spans="1:3">
      <c r="A4303" s="6">
        <v>4294</v>
      </c>
      <c r="B4303" s="66" t="str">
        <f>IF(Data!B4303:$B$5009&lt;&gt;"",Data!B4303,"")</f>
        <v/>
      </c>
      <c r="C4303" s="66" t="str">
        <f>IF(Data!$B4303:$C$5009&lt;&gt;"",Data!C4303,"")</f>
        <v/>
      </c>
    </row>
    <row r="4304" spans="1:3">
      <c r="A4304" s="14">
        <v>4295</v>
      </c>
      <c r="B4304" s="66" t="str">
        <f>IF(Data!B4304:$B$5009&lt;&gt;"",Data!B4304,"")</f>
        <v/>
      </c>
      <c r="C4304" s="66" t="str">
        <f>IF(Data!$B4304:$C$5009&lt;&gt;"",Data!C4304,"")</f>
        <v/>
      </c>
    </row>
    <row r="4305" spans="1:3">
      <c r="A4305" s="6">
        <v>4296</v>
      </c>
      <c r="B4305" s="66" t="str">
        <f>IF(Data!B4305:$B$5009&lt;&gt;"",Data!B4305,"")</f>
        <v/>
      </c>
      <c r="C4305" s="66" t="str">
        <f>IF(Data!$B4305:$C$5009&lt;&gt;"",Data!C4305,"")</f>
        <v/>
      </c>
    </row>
    <row r="4306" spans="1:3">
      <c r="A4306" s="14">
        <v>4297</v>
      </c>
      <c r="B4306" s="66" t="str">
        <f>IF(Data!B4306:$B$5009&lt;&gt;"",Data!B4306,"")</f>
        <v/>
      </c>
      <c r="C4306" s="66" t="str">
        <f>IF(Data!$B4306:$C$5009&lt;&gt;"",Data!C4306,"")</f>
        <v/>
      </c>
    </row>
    <row r="4307" spans="1:3">
      <c r="A4307" s="6">
        <v>4298</v>
      </c>
      <c r="B4307" s="66" t="str">
        <f>IF(Data!B4307:$B$5009&lt;&gt;"",Data!B4307,"")</f>
        <v/>
      </c>
      <c r="C4307" s="66" t="str">
        <f>IF(Data!$B4307:$C$5009&lt;&gt;"",Data!C4307,"")</f>
        <v/>
      </c>
    </row>
    <row r="4308" spans="1:3">
      <c r="A4308" s="14">
        <v>4299</v>
      </c>
      <c r="B4308" s="66" t="str">
        <f>IF(Data!B4308:$B$5009&lt;&gt;"",Data!B4308,"")</f>
        <v/>
      </c>
      <c r="C4308" s="66" t="str">
        <f>IF(Data!$B4308:$C$5009&lt;&gt;"",Data!C4308,"")</f>
        <v/>
      </c>
    </row>
    <row r="4309" spans="1:3">
      <c r="A4309" s="6">
        <v>4300</v>
      </c>
      <c r="B4309" s="66" t="str">
        <f>IF(Data!B4309:$B$5009&lt;&gt;"",Data!B4309,"")</f>
        <v/>
      </c>
      <c r="C4309" s="66" t="str">
        <f>IF(Data!$B4309:$C$5009&lt;&gt;"",Data!C4309,"")</f>
        <v/>
      </c>
    </row>
    <row r="4310" spans="1:3">
      <c r="A4310" s="14">
        <v>4301</v>
      </c>
      <c r="B4310" s="66" t="str">
        <f>IF(Data!B4310:$B$5009&lt;&gt;"",Data!B4310,"")</f>
        <v/>
      </c>
      <c r="C4310" s="66" t="str">
        <f>IF(Data!$B4310:$C$5009&lt;&gt;"",Data!C4310,"")</f>
        <v/>
      </c>
    </row>
    <row r="4311" spans="1:3">
      <c r="A4311" s="6">
        <v>4302</v>
      </c>
      <c r="B4311" s="66" t="str">
        <f>IF(Data!B4311:$B$5009&lt;&gt;"",Data!B4311,"")</f>
        <v/>
      </c>
      <c r="C4311" s="66" t="str">
        <f>IF(Data!$B4311:$C$5009&lt;&gt;"",Data!C4311,"")</f>
        <v/>
      </c>
    </row>
    <row r="4312" spans="1:3">
      <c r="A4312" s="14">
        <v>4303</v>
      </c>
      <c r="B4312" s="66" t="str">
        <f>IF(Data!B4312:$B$5009&lt;&gt;"",Data!B4312,"")</f>
        <v/>
      </c>
      <c r="C4312" s="66" t="str">
        <f>IF(Data!$B4312:$C$5009&lt;&gt;"",Data!C4312,"")</f>
        <v/>
      </c>
    </row>
    <row r="4313" spans="1:3">
      <c r="A4313" s="6">
        <v>4304</v>
      </c>
      <c r="B4313" s="66" t="str">
        <f>IF(Data!B4313:$B$5009&lt;&gt;"",Data!B4313,"")</f>
        <v/>
      </c>
      <c r="C4313" s="66" t="str">
        <f>IF(Data!$B4313:$C$5009&lt;&gt;"",Data!C4313,"")</f>
        <v/>
      </c>
    </row>
    <row r="4314" spans="1:3">
      <c r="A4314" s="14">
        <v>4305</v>
      </c>
      <c r="B4314" s="66" t="str">
        <f>IF(Data!B4314:$B$5009&lt;&gt;"",Data!B4314,"")</f>
        <v/>
      </c>
      <c r="C4314" s="66" t="str">
        <f>IF(Data!$B4314:$C$5009&lt;&gt;"",Data!C4314,"")</f>
        <v/>
      </c>
    </row>
    <row r="4315" spans="1:3">
      <c r="A4315" s="6">
        <v>4306</v>
      </c>
      <c r="B4315" s="66" t="str">
        <f>IF(Data!B4315:$B$5009&lt;&gt;"",Data!B4315,"")</f>
        <v/>
      </c>
      <c r="C4315" s="66" t="str">
        <f>IF(Data!$B4315:$C$5009&lt;&gt;"",Data!C4315,"")</f>
        <v/>
      </c>
    </row>
    <row r="4316" spans="1:3">
      <c r="A4316" s="14">
        <v>4307</v>
      </c>
      <c r="B4316" s="66" t="str">
        <f>IF(Data!B4316:$B$5009&lt;&gt;"",Data!B4316,"")</f>
        <v/>
      </c>
      <c r="C4316" s="66" t="str">
        <f>IF(Data!$B4316:$C$5009&lt;&gt;"",Data!C4316,"")</f>
        <v/>
      </c>
    </row>
    <row r="4317" spans="1:3">
      <c r="A4317" s="6">
        <v>4308</v>
      </c>
      <c r="B4317" s="66" t="str">
        <f>IF(Data!B4317:$B$5009&lt;&gt;"",Data!B4317,"")</f>
        <v/>
      </c>
      <c r="C4317" s="66" t="str">
        <f>IF(Data!$B4317:$C$5009&lt;&gt;"",Data!C4317,"")</f>
        <v/>
      </c>
    </row>
    <row r="4318" spans="1:3">
      <c r="A4318" s="14">
        <v>4309</v>
      </c>
      <c r="B4318" s="66" t="str">
        <f>IF(Data!B4318:$B$5009&lt;&gt;"",Data!B4318,"")</f>
        <v/>
      </c>
      <c r="C4318" s="66" t="str">
        <f>IF(Data!$B4318:$C$5009&lt;&gt;"",Data!C4318,"")</f>
        <v/>
      </c>
    </row>
    <row r="4319" spans="1:3">
      <c r="A4319" s="6">
        <v>4310</v>
      </c>
      <c r="B4319" s="66" t="str">
        <f>IF(Data!B4319:$B$5009&lt;&gt;"",Data!B4319,"")</f>
        <v/>
      </c>
      <c r="C4319" s="66" t="str">
        <f>IF(Data!$B4319:$C$5009&lt;&gt;"",Data!C4319,"")</f>
        <v/>
      </c>
    </row>
    <row r="4320" spans="1:3">
      <c r="A4320" s="14">
        <v>4311</v>
      </c>
      <c r="B4320" s="66" t="str">
        <f>IF(Data!B4320:$B$5009&lt;&gt;"",Data!B4320,"")</f>
        <v/>
      </c>
      <c r="C4320" s="66" t="str">
        <f>IF(Data!$B4320:$C$5009&lt;&gt;"",Data!C4320,"")</f>
        <v/>
      </c>
    </row>
    <row r="4321" spans="1:3">
      <c r="A4321" s="6">
        <v>4312</v>
      </c>
      <c r="B4321" s="66" t="str">
        <f>IF(Data!B4321:$B$5009&lt;&gt;"",Data!B4321,"")</f>
        <v/>
      </c>
      <c r="C4321" s="66" t="str">
        <f>IF(Data!$B4321:$C$5009&lt;&gt;"",Data!C4321,"")</f>
        <v/>
      </c>
    </row>
    <row r="4322" spans="1:3">
      <c r="A4322" s="14">
        <v>4313</v>
      </c>
      <c r="B4322" s="66" t="str">
        <f>IF(Data!B4322:$B$5009&lt;&gt;"",Data!B4322,"")</f>
        <v/>
      </c>
      <c r="C4322" s="66" t="str">
        <f>IF(Data!$B4322:$C$5009&lt;&gt;"",Data!C4322,"")</f>
        <v/>
      </c>
    </row>
    <row r="4323" spans="1:3">
      <c r="A4323" s="6">
        <v>4314</v>
      </c>
      <c r="B4323" s="66" t="str">
        <f>IF(Data!B4323:$B$5009&lt;&gt;"",Data!B4323,"")</f>
        <v/>
      </c>
      <c r="C4323" s="66" t="str">
        <f>IF(Data!$B4323:$C$5009&lt;&gt;"",Data!C4323,"")</f>
        <v/>
      </c>
    </row>
    <row r="4324" spans="1:3">
      <c r="A4324" s="14">
        <v>4315</v>
      </c>
      <c r="B4324" s="66" t="str">
        <f>IF(Data!B4324:$B$5009&lt;&gt;"",Data!B4324,"")</f>
        <v/>
      </c>
      <c r="C4324" s="66" t="str">
        <f>IF(Data!$B4324:$C$5009&lt;&gt;"",Data!C4324,"")</f>
        <v/>
      </c>
    </row>
    <row r="4325" spans="1:3">
      <c r="A4325" s="6">
        <v>4316</v>
      </c>
      <c r="B4325" s="66" t="str">
        <f>IF(Data!B4325:$B$5009&lt;&gt;"",Data!B4325,"")</f>
        <v/>
      </c>
      <c r="C4325" s="66" t="str">
        <f>IF(Data!$B4325:$C$5009&lt;&gt;"",Data!C4325,"")</f>
        <v/>
      </c>
    </row>
    <row r="4326" spans="1:3">
      <c r="A4326" s="14">
        <v>4317</v>
      </c>
      <c r="B4326" s="66" t="str">
        <f>IF(Data!B4326:$B$5009&lt;&gt;"",Data!B4326,"")</f>
        <v/>
      </c>
      <c r="C4326" s="66" t="str">
        <f>IF(Data!$B4326:$C$5009&lt;&gt;"",Data!C4326,"")</f>
        <v/>
      </c>
    </row>
    <row r="4327" spans="1:3">
      <c r="A4327" s="6">
        <v>4318</v>
      </c>
      <c r="B4327" s="66" t="str">
        <f>IF(Data!B4327:$B$5009&lt;&gt;"",Data!B4327,"")</f>
        <v/>
      </c>
      <c r="C4327" s="66" t="str">
        <f>IF(Data!$B4327:$C$5009&lt;&gt;"",Data!C4327,"")</f>
        <v/>
      </c>
    </row>
    <row r="4328" spans="1:3">
      <c r="A4328" s="14">
        <v>4319</v>
      </c>
      <c r="B4328" s="66" t="str">
        <f>IF(Data!B4328:$B$5009&lt;&gt;"",Data!B4328,"")</f>
        <v/>
      </c>
      <c r="C4328" s="66" t="str">
        <f>IF(Data!$B4328:$C$5009&lt;&gt;"",Data!C4328,"")</f>
        <v/>
      </c>
    </row>
    <row r="4329" spans="1:3">
      <c r="A4329" s="6">
        <v>4320</v>
      </c>
      <c r="B4329" s="66" t="str">
        <f>IF(Data!B4329:$B$5009&lt;&gt;"",Data!B4329,"")</f>
        <v/>
      </c>
      <c r="C4329" s="66" t="str">
        <f>IF(Data!$B4329:$C$5009&lt;&gt;"",Data!C4329,"")</f>
        <v/>
      </c>
    </row>
    <row r="4330" spans="1:3">
      <c r="A4330" s="14">
        <v>4321</v>
      </c>
      <c r="B4330" s="66" t="str">
        <f>IF(Data!B4330:$B$5009&lt;&gt;"",Data!B4330,"")</f>
        <v/>
      </c>
      <c r="C4330" s="66" t="str">
        <f>IF(Data!$B4330:$C$5009&lt;&gt;"",Data!C4330,"")</f>
        <v/>
      </c>
    </row>
    <row r="4331" spans="1:3">
      <c r="A4331" s="6">
        <v>4322</v>
      </c>
      <c r="B4331" s="66" t="str">
        <f>IF(Data!B4331:$B$5009&lt;&gt;"",Data!B4331,"")</f>
        <v/>
      </c>
      <c r="C4331" s="66" t="str">
        <f>IF(Data!$B4331:$C$5009&lt;&gt;"",Data!C4331,"")</f>
        <v/>
      </c>
    </row>
    <row r="4332" spans="1:3">
      <c r="A4332" s="14">
        <v>4323</v>
      </c>
      <c r="B4332" s="66" t="str">
        <f>IF(Data!B4332:$B$5009&lt;&gt;"",Data!B4332,"")</f>
        <v/>
      </c>
      <c r="C4332" s="66" t="str">
        <f>IF(Data!$B4332:$C$5009&lt;&gt;"",Data!C4332,"")</f>
        <v/>
      </c>
    </row>
    <row r="4333" spans="1:3">
      <c r="A4333" s="6">
        <v>4324</v>
      </c>
      <c r="B4333" s="66" t="str">
        <f>IF(Data!B4333:$B$5009&lt;&gt;"",Data!B4333,"")</f>
        <v/>
      </c>
      <c r="C4333" s="66" t="str">
        <f>IF(Data!$B4333:$C$5009&lt;&gt;"",Data!C4333,"")</f>
        <v/>
      </c>
    </row>
    <row r="4334" spans="1:3">
      <c r="A4334" s="14">
        <v>4325</v>
      </c>
      <c r="B4334" s="66" t="str">
        <f>IF(Data!B4334:$B$5009&lt;&gt;"",Data!B4334,"")</f>
        <v/>
      </c>
      <c r="C4334" s="66" t="str">
        <f>IF(Data!$B4334:$C$5009&lt;&gt;"",Data!C4334,"")</f>
        <v/>
      </c>
    </row>
    <row r="4335" spans="1:3">
      <c r="A4335" s="6">
        <v>4326</v>
      </c>
      <c r="B4335" s="66" t="str">
        <f>IF(Data!B4335:$B$5009&lt;&gt;"",Data!B4335,"")</f>
        <v/>
      </c>
      <c r="C4335" s="66" t="str">
        <f>IF(Data!$B4335:$C$5009&lt;&gt;"",Data!C4335,"")</f>
        <v/>
      </c>
    </row>
    <row r="4336" spans="1:3">
      <c r="A4336" s="14">
        <v>4327</v>
      </c>
      <c r="B4336" s="66" t="str">
        <f>IF(Data!B4336:$B$5009&lt;&gt;"",Data!B4336,"")</f>
        <v/>
      </c>
      <c r="C4336" s="66" t="str">
        <f>IF(Data!$B4336:$C$5009&lt;&gt;"",Data!C4336,"")</f>
        <v/>
      </c>
    </row>
    <row r="4337" spans="1:3">
      <c r="A4337" s="6">
        <v>4328</v>
      </c>
      <c r="B4337" s="66" t="str">
        <f>IF(Data!B4337:$B$5009&lt;&gt;"",Data!B4337,"")</f>
        <v/>
      </c>
      <c r="C4337" s="66" t="str">
        <f>IF(Data!$B4337:$C$5009&lt;&gt;"",Data!C4337,"")</f>
        <v/>
      </c>
    </row>
    <row r="4338" spans="1:3">
      <c r="A4338" s="14">
        <v>4329</v>
      </c>
      <c r="B4338" s="66" t="str">
        <f>IF(Data!B4338:$B$5009&lt;&gt;"",Data!B4338,"")</f>
        <v/>
      </c>
      <c r="C4338" s="66" t="str">
        <f>IF(Data!$B4338:$C$5009&lt;&gt;"",Data!C4338,"")</f>
        <v/>
      </c>
    </row>
    <row r="4339" spans="1:3">
      <c r="A4339" s="6">
        <v>4330</v>
      </c>
      <c r="B4339" s="66" t="str">
        <f>IF(Data!B4339:$B$5009&lt;&gt;"",Data!B4339,"")</f>
        <v/>
      </c>
      <c r="C4339" s="66" t="str">
        <f>IF(Data!$B4339:$C$5009&lt;&gt;"",Data!C4339,"")</f>
        <v/>
      </c>
    </row>
    <row r="4340" spans="1:3">
      <c r="A4340" s="14">
        <v>4331</v>
      </c>
      <c r="B4340" s="66" t="str">
        <f>IF(Data!B4340:$B$5009&lt;&gt;"",Data!B4340,"")</f>
        <v/>
      </c>
      <c r="C4340" s="66" t="str">
        <f>IF(Data!$B4340:$C$5009&lt;&gt;"",Data!C4340,"")</f>
        <v/>
      </c>
    </row>
    <row r="4341" spans="1:3">
      <c r="A4341" s="6">
        <v>4332</v>
      </c>
      <c r="B4341" s="66" t="str">
        <f>IF(Data!B4341:$B$5009&lt;&gt;"",Data!B4341,"")</f>
        <v/>
      </c>
      <c r="C4341" s="66" t="str">
        <f>IF(Data!$B4341:$C$5009&lt;&gt;"",Data!C4341,"")</f>
        <v/>
      </c>
    </row>
    <row r="4342" spans="1:3">
      <c r="A4342" s="14">
        <v>4333</v>
      </c>
      <c r="B4342" s="66" t="str">
        <f>IF(Data!B4342:$B$5009&lt;&gt;"",Data!B4342,"")</f>
        <v/>
      </c>
      <c r="C4342" s="66" t="str">
        <f>IF(Data!$B4342:$C$5009&lt;&gt;"",Data!C4342,"")</f>
        <v/>
      </c>
    </row>
    <row r="4343" spans="1:3">
      <c r="A4343" s="6">
        <v>4334</v>
      </c>
      <c r="B4343" s="66" t="str">
        <f>IF(Data!B4343:$B$5009&lt;&gt;"",Data!B4343,"")</f>
        <v/>
      </c>
      <c r="C4343" s="66" t="str">
        <f>IF(Data!$B4343:$C$5009&lt;&gt;"",Data!C4343,"")</f>
        <v/>
      </c>
    </row>
    <row r="4344" spans="1:3">
      <c r="A4344" s="14">
        <v>4335</v>
      </c>
      <c r="B4344" s="66" t="str">
        <f>IF(Data!B4344:$B$5009&lt;&gt;"",Data!B4344,"")</f>
        <v/>
      </c>
      <c r="C4344" s="66" t="str">
        <f>IF(Data!$B4344:$C$5009&lt;&gt;"",Data!C4344,"")</f>
        <v/>
      </c>
    </row>
    <row r="4345" spans="1:3">
      <c r="A4345" s="6">
        <v>4336</v>
      </c>
      <c r="B4345" s="66" t="str">
        <f>IF(Data!B4345:$B$5009&lt;&gt;"",Data!B4345,"")</f>
        <v/>
      </c>
      <c r="C4345" s="66" t="str">
        <f>IF(Data!$B4345:$C$5009&lt;&gt;"",Data!C4345,"")</f>
        <v/>
      </c>
    </row>
    <row r="4346" spans="1:3">
      <c r="A4346" s="14">
        <v>4337</v>
      </c>
      <c r="B4346" s="66" t="str">
        <f>IF(Data!B4346:$B$5009&lt;&gt;"",Data!B4346,"")</f>
        <v/>
      </c>
      <c r="C4346" s="66" t="str">
        <f>IF(Data!$B4346:$C$5009&lt;&gt;"",Data!C4346,"")</f>
        <v/>
      </c>
    </row>
    <row r="4347" spans="1:3">
      <c r="A4347" s="6">
        <v>4338</v>
      </c>
      <c r="B4347" s="66" t="str">
        <f>IF(Data!B4347:$B$5009&lt;&gt;"",Data!B4347,"")</f>
        <v/>
      </c>
      <c r="C4347" s="66" t="str">
        <f>IF(Data!$B4347:$C$5009&lt;&gt;"",Data!C4347,"")</f>
        <v/>
      </c>
    </row>
    <row r="4348" spans="1:3">
      <c r="A4348" s="14">
        <v>4339</v>
      </c>
      <c r="B4348" s="66" t="str">
        <f>IF(Data!B4348:$B$5009&lt;&gt;"",Data!B4348,"")</f>
        <v/>
      </c>
      <c r="C4348" s="66" t="str">
        <f>IF(Data!$B4348:$C$5009&lt;&gt;"",Data!C4348,"")</f>
        <v/>
      </c>
    </row>
    <row r="4349" spans="1:3">
      <c r="A4349" s="6">
        <v>4340</v>
      </c>
      <c r="B4349" s="66" t="str">
        <f>IF(Data!B4349:$B$5009&lt;&gt;"",Data!B4349,"")</f>
        <v/>
      </c>
      <c r="C4349" s="66" t="str">
        <f>IF(Data!$B4349:$C$5009&lt;&gt;"",Data!C4349,"")</f>
        <v/>
      </c>
    </row>
    <row r="4350" spans="1:3">
      <c r="A4350" s="14">
        <v>4341</v>
      </c>
      <c r="B4350" s="66" t="str">
        <f>IF(Data!B4350:$B$5009&lt;&gt;"",Data!B4350,"")</f>
        <v/>
      </c>
      <c r="C4350" s="66" t="str">
        <f>IF(Data!$B4350:$C$5009&lt;&gt;"",Data!C4350,"")</f>
        <v/>
      </c>
    </row>
    <row r="4351" spans="1:3">
      <c r="A4351" s="6">
        <v>4342</v>
      </c>
      <c r="B4351" s="66" t="str">
        <f>IF(Data!B4351:$B$5009&lt;&gt;"",Data!B4351,"")</f>
        <v/>
      </c>
      <c r="C4351" s="66" t="str">
        <f>IF(Data!$B4351:$C$5009&lt;&gt;"",Data!C4351,"")</f>
        <v/>
      </c>
    </row>
    <row r="4352" spans="1:3">
      <c r="A4352" s="14">
        <v>4343</v>
      </c>
      <c r="B4352" s="66" t="str">
        <f>IF(Data!B4352:$B$5009&lt;&gt;"",Data!B4352,"")</f>
        <v/>
      </c>
      <c r="C4352" s="66" t="str">
        <f>IF(Data!$B4352:$C$5009&lt;&gt;"",Data!C4352,"")</f>
        <v/>
      </c>
    </row>
    <row r="4353" spans="1:3">
      <c r="A4353" s="6">
        <v>4344</v>
      </c>
      <c r="B4353" s="66" t="str">
        <f>IF(Data!B4353:$B$5009&lt;&gt;"",Data!B4353,"")</f>
        <v/>
      </c>
      <c r="C4353" s="66" t="str">
        <f>IF(Data!$B4353:$C$5009&lt;&gt;"",Data!C4353,"")</f>
        <v/>
      </c>
    </row>
    <row r="4354" spans="1:3">
      <c r="A4354" s="14">
        <v>4345</v>
      </c>
      <c r="B4354" s="66" t="str">
        <f>IF(Data!B4354:$B$5009&lt;&gt;"",Data!B4354,"")</f>
        <v/>
      </c>
      <c r="C4354" s="66" t="str">
        <f>IF(Data!$B4354:$C$5009&lt;&gt;"",Data!C4354,"")</f>
        <v/>
      </c>
    </row>
    <row r="4355" spans="1:3">
      <c r="A4355" s="6">
        <v>4346</v>
      </c>
      <c r="B4355" s="66" t="str">
        <f>IF(Data!B4355:$B$5009&lt;&gt;"",Data!B4355,"")</f>
        <v/>
      </c>
      <c r="C4355" s="66" t="str">
        <f>IF(Data!$B4355:$C$5009&lt;&gt;"",Data!C4355,"")</f>
        <v/>
      </c>
    </row>
    <row r="4356" spans="1:3">
      <c r="A4356" s="14">
        <v>4347</v>
      </c>
      <c r="B4356" s="66" t="str">
        <f>IF(Data!B4356:$B$5009&lt;&gt;"",Data!B4356,"")</f>
        <v/>
      </c>
      <c r="C4356" s="66" t="str">
        <f>IF(Data!$B4356:$C$5009&lt;&gt;"",Data!C4356,"")</f>
        <v/>
      </c>
    </row>
    <row r="4357" spans="1:3">
      <c r="A4357" s="6">
        <v>4348</v>
      </c>
      <c r="B4357" s="66" t="str">
        <f>IF(Data!B4357:$B$5009&lt;&gt;"",Data!B4357,"")</f>
        <v/>
      </c>
      <c r="C4357" s="66" t="str">
        <f>IF(Data!$B4357:$C$5009&lt;&gt;"",Data!C4357,"")</f>
        <v/>
      </c>
    </row>
    <row r="4358" spans="1:3">
      <c r="A4358" s="14">
        <v>4349</v>
      </c>
      <c r="B4358" s="66" t="str">
        <f>IF(Data!B4358:$B$5009&lt;&gt;"",Data!B4358,"")</f>
        <v/>
      </c>
      <c r="C4358" s="66" t="str">
        <f>IF(Data!$B4358:$C$5009&lt;&gt;"",Data!C4358,"")</f>
        <v/>
      </c>
    </row>
    <row r="4359" spans="1:3">
      <c r="A4359" s="6">
        <v>4350</v>
      </c>
      <c r="B4359" s="66" t="str">
        <f>IF(Data!B4359:$B$5009&lt;&gt;"",Data!B4359,"")</f>
        <v/>
      </c>
      <c r="C4359" s="66" t="str">
        <f>IF(Data!$B4359:$C$5009&lt;&gt;"",Data!C4359,"")</f>
        <v/>
      </c>
    </row>
    <row r="4360" spans="1:3">
      <c r="A4360" s="14">
        <v>4351</v>
      </c>
      <c r="B4360" s="66" t="str">
        <f>IF(Data!B4360:$B$5009&lt;&gt;"",Data!B4360,"")</f>
        <v/>
      </c>
      <c r="C4360" s="66" t="str">
        <f>IF(Data!$B4360:$C$5009&lt;&gt;"",Data!C4360,"")</f>
        <v/>
      </c>
    </row>
    <row r="4361" spans="1:3">
      <c r="A4361" s="6">
        <v>4352</v>
      </c>
      <c r="B4361" s="66" t="str">
        <f>IF(Data!B4361:$B$5009&lt;&gt;"",Data!B4361,"")</f>
        <v/>
      </c>
      <c r="C4361" s="66" t="str">
        <f>IF(Data!$B4361:$C$5009&lt;&gt;"",Data!C4361,"")</f>
        <v/>
      </c>
    </row>
    <row r="4362" spans="1:3">
      <c r="A4362" s="14">
        <v>4353</v>
      </c>
      <c r="B4362" s="66" t="str">
        <f>IF(Data!B4362:$B$5009&lt;&gt;"",Data!B4362,"")</f>
        <v/>
      </c>
      <c r="C4362" s="66" t="str">
        <f>IF(Data!$B4362:$C$5009&lt;&gt;"",Data!C4362,"")</f>
        <v/>
      </c>
    </row>
    <row r="4363" spans="1:3">
      <c r="A4363" s="6">
        <v>4354</v>
      </c>
      <c r="B4363" s="66" t="str">
        <f>IF(Data!B4363:$B$5009&lt;&gt;"",Data!B4363,"")</f>
        <v/>
      </c>
      <c r="C4363" s="66" t="str">
        <f>IF(Data!$B4363:$C$5009&lt;&gt;"",Data!C4363,"")</f>
        <v/>
      </c>
    </row>
    <row r="4364" spans="1:3">
      <c r="A4364" s="14">
        <v>4355</v>
      </c>
      <c r="B4364" s="66" t="str">
        <f>IF(Data!B4364:$B$5009&lt;&gt;"",Data!B4364,"")</f>
        <v/>
      </c>
      <c r="C4364" s="66" t="str">
        <f>IF(Data!$B4364:$C$5009&lt;&gt;"",Data!C4364,"")</f>
        <v/>
      </c>
    </row>
    <row r="4365" spans="1:3">
      <c r="A4365" s="6">
        <v>4356</v>
      </c>
      <c r="B4365" s="66" t="str">
        <f>IF(Data!B4365:$B$5009&lt;&gt;"",Data!B4365,"")</f>
        <v/>
      </c>
      <c r="C4365" s="66" t="str">
        <f>IF(Data!$B4365:$C$5009&lt;&gt;"",Data!C4365,"")</f>
        <v/>
      </c>
    </row>
    <row r="4366" spans="1:3">
      <c r="A4366" s="14">
        <v>4357</v>
      </c>
      <c r="B4366" s="66" t="str">
        <f>IF(Data!B4366:$B$5009&lt;&gt;"",Data!B4366,"")</f>
        <v/>
      </c>
      <c r="C4366" s="66" t="str">
        <f>IF(Data!$B4366:$C$5009&lt;&gt;"",Data!C4366,"")</f>
        <v/>
      </c>
    </row>
    <row r="4367" spans="1:3">
      <c r="A4367" s="6">
        <v>4358</v>
      </c>
      <c r="B4367" s="66" t="str">
        <f>IF(Data!B4367:$B$5009&lt;&gt;"",Data!B4367,"")</f>
        <v/>
      </c>
      <c r="C4367" s="66" t="str">
        <f>IF(Data!$B4367:$C$5009&lt;&gt;"",Data!C4367,"")</f>
        <v/>
      </c>
    </row>
    <row r="4368" spans="1:3">
      <c r="A4368" s="14">
        <v>4359</v>
      </c>
      <c r="B4368" s="66" t="str">
        <f>IF(Data!B4368:$B$5009&lt;&gt;"",Data!B4368,"")</f>
        <v/>
      </c>
      <c r="C4368" s="66" t="str">
        <f>IF(Data!$B4368:$C$5009&lt;&gt;"",Data!C4368,"")</f>
        <v/>
      </c>
    </row>
    <row r="4369" spans="1:3">
      <c r="A4369" s="6">
        <v>4360</v>
      </c>
      <c r="B4369" s="66" t="str">
        <f>IF(Data!B4369:$B$5009&lt;&gt;"",Data!B4369,"")</f>
        <v/>
      </c>
      <c r="C4369" s="66" t="str">
        <f>IF(Data!$B4369:$C$5009&lt;&gt;"",Data!C4369,"")</f>
        <v/>
      </c>
    </row>
    <row r="4370" spans="1:3">
      <c r="A4370" s="14">
        <v>4361</v>
      </c>
      <c r="B4370" s="66" t="str">
        <f>IF(Data!B4370:$B$5009&lt;&gt;"",Data!B4370,"")</f>
        <v/>
      </c>
      <c r="C4370" s="66" t="str">
        <f>IF(Data!$B4370:$C$5009&lt;&gt;"",Data!C4370,"")</f>
        <v/>
      </c>
    </row>
    <row r="4371" spans="1:3">
      <c r="A4371" s="6">
        <v>4362</v>
      </c>
      <c r="B4371" s="66" t="str">
        <f>IF(Data!B4371:$B$5009&lt;&gt;"",Data!B4371,"")</f>
        <v/>
      </c>
      <c r="C4371" s="66" t="str">
        <f>IF(Data!$B4371:$C$5009&lt;&gt;"",Data!C4371,"")</f>
        <v/>
      </c>
    </row>
    <row r="4372" spans="1:3">
      <c r="A4372" s="14">
        <v>4363</v>
      </c>
      <c r="B4372" s="66" t="str">
        <f>IF(Data!B4372:$B$5009&lt;&gt;"",Data!B4372,"")</f>
        <v/>
      </c>
      <c r="C4372" s="66" t="str">
        <f>IF(Data!$B4372:$C$5009&lt;&gt;"",Data!C4372,"")</f>
        <v/>
      </c>
    </row>
    <row r="4373" spans="1:3">
      <c r="A4373" s="6">
        <v>4364</v>
      </c>
      <c r="B4373" s="66" t="str">
        <f>IF(Data!B4373:$B$5009&lt;&gt;"",Data!B4373,"")</f>
        <v/>
      </c>
      <c r="C4373" s="66" t="str">
        <f>IF(Data!$B4373:$C$5009&lt;&gt;"",Data!C4373,"")</f>
        <v/>
      </c>
    </row>
    <row r="4374" spans="1:3">
      <c r="A4374" s="14">
        <v>4365</v>
      </c>
      <c r="B4374" s="66" t="str">
        <f>IF(Data!B4374:$B$5009&lt;&gt;"",Data!B4374,"")</f>
        <v/>
      </c>
      <c r="C4374" s="66" t="str">
        <f>IF(Data!$B4374:$C$5009&lt;&gt;"",Data!C4374,"")</f>
        <v/>
      </c>
    </row>
    <row r="4375" spans="1:3">
      <c r="A4375" s="6">
        <v>4366</v>
      </c>
      <c r="B4375" s="66" t="str">
        <f>IF(Data!B4375:$B$5009&lt;&gt;"",Data!B4375,"")</f>
        <v/>
      </c>
      <c r="C4375" s="66" t="str">
        <f>IF(Data!$B4375:$C$5009&lt;&gt;"",Data!C4375,"")</f>
        <v/>
      </c>
    </row>
    <row r="4376" spans="1:3">
      <c r="A4376" s="14">
        <v>4367</v>
      </c>
      <c r="B4376" s="66" t="str">
        <f>IF(Data!B4376:$B$5009&lt;&gt;"",Data!B4376,"")</f>
        <v/>
      </c>
      <c r="C4376" s="66" t="str">
        <f>IF(Data!$B4376:$C$5009&lt;&gt;"",Data!C4376,"")</f>
        <v/>
      </c>
    </row>
    <row r="4377" spans="1:3">
      <c r="A4377" s="6">
        <v>4368</v>
      </c>
      <c r="B4377" s="66" t="str">
        <f>IF(Data!B4377:$B$5009&lt;&gt;"",Data!B4377,"")</f>
        <v/>
      </c>
      <c r="C4377" s="66" t="str">
        <f>IF(Data!$B4377:$C$5009&lt;&gt;"",Data!C4377,"")</f>
        <v/>
      </c>
    </row>
    <row r="4378" spans="1:3">
      <c r="A4378" s="14">
        <v>4369</v>
      </c>
      <c r="B4378" s="66" t="str">
        <f>IF(Data!B4378:$B$5009&lt;&gt;"",Data!B4378,"")</f>
        <v/>
      </c>
      <c r="C4378" s="66" t="str">
        <f>IF(Data!$B4378:$C$5009&lt;&gt;"",Data!C4378,"")</f>
        <v/>
      </c>
    </row>
    <row r="4379" spans="1:3">
      <c r="A4379" s="6">
        <v>4370</v>
      </c>
      <c r="B4379" s="66" t="str">
        <f>IF(Data!B4379:$B$5009&lt;&gt;"",Data!B4379,"")</f>
        <v/>
      </c>
      <c r="C4379" s="66" t="str">
        <f>IF(Data!$B4379:$C$5009&lt;&gt;"",Data!C4379,"")</f>
        <v/>
      </c>
    </row>
    <row r="4380" spans="1:3">
      <c r="A4380" s="14">
        <v>4371</v>
      </c>
      <c r="B4380" s="66" t="str">
        <f>IF(Data!B4380:$B$5009&lt;&gt;"",Data!B4380,"")</f>
        <v/>
      </c>
      <c r="C4380" s="66" t="str">
        <f>IF(Data!$B4380:$C$5009&lt;&gt;"",Data!C4380,"")</f>
        <v/>
      </c>
    </row>
    <row r="4381" spans="1:3">
      <c r="A4381" s="6">
        <v>4372</v>
      </c>
      <c r="B4381" s="66" t="str">
        <f>IF(Data!B4381:$B$5009&lt;&gt;"",Data!B4381,"")</f>
        <v/>
      </c>
      <c r="C4381" s="66" t="str">
        <f>IF(Data!$B4381:$C$5009&lt;&gt;"",Data!C4381,"")</f>
        <v/>
      </c>
    </row>
    <row r="4382" spans="1:3">
      <c r="A4382" s="14">
        <v>4373</v>
      </c>
      <c r="B4382" s="66" t="str">
        <f>IF(Data!B4382:$B$5009&lt;&gt;"",Data!B4382,"")</f>
        <v/>
      </c>
      <c r="C4382" s="66" t="str">
        <f>IF(Data!$B4382:$C$5009&lt;&gt;"",Data!C4382,"")</f>
        <v/>
      </c>
    </row>
    <row r="4383" spans="1:3">
      <c r="A4383" s="6">
        <v>4374</v>
      </c>
      <c r="B4383" s="66" t="str">
        <f>IF(Data!B4383:$B$5009&lt;&gt;"",Data!B4383,"")</f>
        <v/>
      </c>
      <c r="C4383" s="66" t="str">
        <f>IF(Data!$B4383:$C$5009&lt;&gt;"",Data!C4383,"")</f>
        <v/>
      </c>
    </row>
    <row r="4384" spans="1:3">
      <c r="A4384" s="14">
        <v>4375</v>
      </c>
      <c r="B4384" s="66" t="str">
        <f>IF(Data!B4384:$B$5009&lt;&gt;"",Data!B4384,"")</f>
        <v/>
      </c>
      <c r="C4384" s="66" t="str">
        <f>IF(Data!$B4384:$C$5009&lt;&gt;"",Data!C4384,"")</f>
        <v/>
      </c>
    </row>
    <row r="4385" spans="1:3">
      <c r="A4385" s="6">
        <v>4376</v>
      </c>
      <c r="B4385" s="66" t="str">
        <f>IF(Data!B4385:$B$5009&lt;&gt;"",Data!B4385,"")</f>
        <v/>
      </c>
      <c r="C4385" s="66" t="str">
        <f>IF(Data!$B4385:$C$5009&lt;&gt;"",Data!C4385,"")</f>
        <v/>
      </c>
    </row>
    <row r="4386" spans="1:3">
      <c r="A4386" s="14">
        <v>4377</v>
      </c>
      <c r="B4386" s="66" t="str">
        <f>IF(Data!B4386:$B$5009&lt;&gt;"",Data!B4386,"")</f>
        <v/>
      </c>
      <c r="C4386" s="66" t="str">
        <f>IF(Data!$B4386:$C$5009&lt;&gt;"",Data!C4386,"")</f>
        <v/>
      </c>
    </row>
    <row r="4387" spans="1:3">
      <c r="A4387" s="6">
        <v>4378</v>
      </c>
      <c r="B4387" s="66" t="str">
        <f>IF(Data!B4387:$B$5009&lt;&gt;"",Data!B4387,"")</f>
        <v/>
      </c>
      <c r="C4387" s="66" t="str">
        <f>IF(Data!$B4387:$C$5009&lt;&gt;"",Data!C4387,"")</f>
        <v/>
      </c>
    </row>
    <row r="4388" spans="1:3">
      <c r="A4388" s="14">
        <v>4379</v>
      </c>
      <c r="B4388" s="66" t="str">
        <f>IF(Data!B4388:$B$5009&lt;&gt;"",Data!B4388,"")</f>
        <v/>
      </c>
      <c r="C4388" s="66" t="str">
        <f>IF(Data!$B4388:$C$5009&lt;&gt;"",Data!C4388,"")</f>
        <v/>
      </c>
    </row>
    <row r="4389" spans="1:3">
      <c r="A4389" s="6">
        <v>4380</v>
      </c>
      <c r="B4389" s="66" t="str">
        <f>IF(Data!B4389:$B$5009&lt;&gt;"",Data!B4389,"")</f>
        <v/>
      </c>
      <c r="C4389" s="66" t="str">
        <f>IF(Data!$B4389:$C$5009&lt;&gt;"",Data!C4389,"")</f>
        <v/>
      </c>
    </row>
    <row r="4390" spans="1:3">
      <c r="A4390" s="14">
        <v>4381</v>
      </c>
      <c r="B4390" s="66" t="str">
        <f>IF(Data!B4390:$B$5009&lt;&gt;"",Data!B4390,"")</f>
        <v/>
      </c>
      <c r="C4390" s="66" t="str">
        <f>IF(Data!$B4390:$C$5009&lt;&gt;"",Data!C4390,"")</f>
        <v/>
      </c>
    </row>
    <row r="4391" spans="1:3">
      <c r="A4391" s="6">
        <v>4382</v>
      </c>
      <c r="B4391" s="66" t="str">
        <f>IF(Data!B4391:$B$5009&lt;&gt;"",Data!B4391,"")</f>
        <v/>
      </c>
      <c r="C4391" s="66" t="str">
        <f>IF(Data!$B4391:$C$5009&lt;&gt;"",Data!C4391,"")</f>
        <v/>
      </c>
    </row>
    <row r="4392" spans="1:3">
      <c r="A4392" s="14">
        <v>4383</v>
      </c>
      <c r="B4392" s="66" t="str">
        <f>IF(Data!B4392:$B$5009&lt;&gt;"",Data!B4392,"")</f>
        <v/>
      </c>
      <c r="C4392" s="66" t="str">
        <f>IF(Data!$B4392:$C$5009&lt;&gt;"",Data!C4392,"")</f>
        <v/>
      </c>
    </row>
    <row r="4393" spans="1:3">
      <c r="A4393" s="6">
        <v>4384</v>
      </c>
      <c r="B4393" s="66" t="str">
        <f>IF(Data!B4393:$B$5009&lt;&gt;"",Data!B4393,"")</f>
        <v/>
      </c>
      <c r="C4393" s="66" t="str">
        <f>IF(Data!$B4393:$C$5009&lt;&gt;"",Data!C4393,"")</f>
        <v/>
      </c>
    </row>
    <row r="4394" spans="1:3">
      <c r="A4394" s="14">
        <v>4385</v>
      </c>
      <c r="B4394" s="66" t="str">
        <f>IF(Data!B4394:$B$5009&lt;&gt;"",Data!B4394,"")</f>
        <v/>
      </c>
      <c r="C4394" s="66" t="str">
        <f>IF(Data!$B4394:$C$5009&lt;&gt;"",Data!C4394,"")</f>
        <v/>
      </c>
    </row>
    <row r="4395" spans="1:3">
      <c r="A4395" s="6">
        <v>4386</v>
      </c>
      <c r="B4395" s="66" t="str">
        <f>IF(Data!B4395:$B$5009&lt;&gt;"",Data!B4395,"")</f>
        <v/>
      </c>
      <c r="C4395" s="66" t="str">
        <f>IF(Data!$B4395:$C$5009&lt;&gt;"",Data!C4395,"")</f>
        <v/>
      </c>
    </row>
    <row r="4396" spans="1:3">
      <c r="A4396" s="14">
        <v>4387</v>
      </c>
      <c r="B4396" s="66" t="str">
        <f>IF(Data!B4396:$B$5009&lt;&gt;"",Data!B4396,"")</f>
        <v/>
      </c>
      <c r="C4396" s="66" t="str">
        <f>IF(Data!$B4396:$C$5009&lt;&gt;"",Data!C4396,"")</f>
        <v/>
      </c>
    </row>
    <row r="4397" spans="1:3">
      <c r="A4397" s="6">
        <v>4388</v>
      </c>
      <c r="B4397" s="66" t="str">
        <f>IF(Data!B4397:$B$5009&lt;&gt;"",Data!B4397,"")</f>
        <v/>
      </c>
      <c r="C4397" s="66" t="str">
        <f>IF(Data!$B4397:$C$5009&lt;&gt;"",Data!C4397,"")</f>
        <v/>
      </c>
    </row>
    <row r="4398" spans="1:3">
      <c r="A4398" s="14">
        <v>4389</v>
      </c>
      <c r="B4398" s="66" t="str">
        <f>IF(Data!B4398:$B$5009&lt;&gt;"",Data!B4398,"")</f>
        <v/>
      </c>
      <c r="C4398" s="66" t="str">
        <f>IF(Data!$B4398:$C$5009&lt;&gt;"",Data!C4398,"")</f>
        <v/>
      </c>
    </row>
    <row r="4399" spans="1:3">
      <c r="A4399" s="6">
        <v>4390</v>
      </c>
      <c r="B4399" s="66" t="str">
        <f>IF(Data!B4399:$B$5009&lt;&gt;"",Data!B4399,"")</f>
        <v/>
      </c>
      <c r="C4399" s="66" t="str">
        <f>IF(Data!$B4399:$C$5009&lt;&gt;"",Data!C4399,"")</f>
        <v/>
      </c>
    </row>
    <row r="4400" spans="1:3">
      <c r="A4400" s="14">
        <v>4391</v>
      </c>
      <c r="B4400" s="66" t="str">
        <f>IF(Data!B4400:$B$5009&lt;&gt;"",Data!B4400,"")</f>
        <v/>
      </c>
      <c r="C4400" s="66" t="str">
        <f>IF(Data!$B4400:$C$5009&lt;&gt;"",Data!C4400,"")</f>
        <v/>
      </c>
    </row>
    <row r="4401" spans="1:3">
      <c r="A4401" s="6">
        <v>4392</v>
      </c>
      <c r="B4401" s="66" t="str">
        <f>IF(Data!B4401:$B$5009&lt;&gt;"",Data!B4401,"")</f>
        <v/>
      </c>
      <c r="C4401" s="66" t="str">
        <f>IF(Data!$B4401:$C$5009&lt;&gt;"",Data!C4401,"")</f>
        <v/>
      </c>
    </row>
    <row r="4402" spans="1:3">
      <c r="A4402" s="14">
        <v>4393</v>
      </c>
      <c r="B4402" s="66" t="str">
        <f>IF(Data!B4402:$B$5009&lt;&gt;"",Data!B4402,"")</f>
        <v/>
      </c>
      <c r="C4402" s="66" t="str">
        <f>IF(Data!$B4402:$C$5009&lt;&gt;"",Data!C4402,"")</f>
        <v/>
      </c>
    </row>
    <row r="4403" spans="1:3">
      <c r="A4403" s="6">
        <v>4394</v>
      </c>
      <c r="B4403" s="66" t="str">
        <f>IF(Data!B4403:$B$5009&lt;&gt;"",Data!B4403,"")</f>
        <v/>
      </c>
      <c r="C4403" s="66" t="str">
        <f>IF(Data!$B4403:$C$5009&lt;&gt;"",Data!C4403,"")</f>
        <v/>
      </c>
    </row>
    <row r="4404" spans="1:3">
      <c r="A4404" s="14">
        <v>4395</v>
      </c>
      <c r="B4404" s="66" t="str">
        <f>IF(Data!B4404:$B$5009&lt;&gt;"",Data!B4404,"")</f>
        <v/>
      </c>
      <c r="C4404" s="66" t="str">
        <f>IF(Data!$B4404:$C$5009&lt;&gt;"",Data!C4404,"")</f>
        <v/>
      </c>
    </row>
    <row r="4405" spans="1:3">
      <c r="A4405" s="6">
        <v>4396</v>
      </c>
      <c r="B4405" s="66" t="str">
        <f>IF(Data!B4405:$B$5009&lt;&gt;"",Data!B4405,"")</f>
        <v/>
      </c>
      <c r="C4405" s="66" t="str">
        <f>IF(Data!$B4405:$C$5009&lt;&gt;"",Data!C4405,"")</f>
        <v/>
      </c>
    </row>
    <row r="4406" spans="1:3">
      <c r="A4406" s="14">
        <v>4397</v>
      </c>
      <c r="B4406" s="66" t="str">
        <f>IF(Data!B4406:$B$5009&lt;&gt;"",Data!B4406,"")</f>
        <v/>
      </c>
      <c r="C4406" s="66" t="str">
        <f>IF(Data!$B4406:$C$5009&lt;&gt;"",Data!C4406,"")</f>
        <v/>
      </c>
    </row>
    <row r="4407" spans="1:3">
      <c r="A4407" s="6">
        <v>4398</v>
      </c>
      <c r="B4407" s="66" t="str">
        <f>IF(Data!B4407:$B$5009&lt;&gt;"",Data!B4407,"")</f>
        <v/>
      </c>
      <c r="C4407" s="66" t="str">
        <f>IF(Data!$B4407:$C$5009&lt;&gt;"",Data!C4407,"")</f>
        <v/>
      </c>
    </row>
    <row r="4408" spans="1:3">
      <c r="A4408" s="14">
        <v>4399</v>
      </c>
      <c r="B4408" s="66" t="str">
        <f>IF(Data!B4408:$B$5009&lt;&gt;"",Data!B4408,"")</f>
        <v/>
      </c>
      <c r="C4408" s="66" t="str">
        <f>IF(Data!$B4408:$C$5009&lt;&gt;"",Data!C4408,"")</f>
        <v/>
      </c>
    </row>
    <row r="4409" spans="1:3">
      <c r="A4409" s="6">
        <v>4400</v>
      </c>
      <c r="B4409" s="66" t="str">
        <f>IF(Data!B4409:$B$5009&lt;&gt;"",Data!B4409,"")</f>
        <v/>
      </c>
      <c r="C4409" s="66" t="str">
        <f>IF(Data!$B4409:$C$5009&lt;&gt;"",Data!C4409,"")</f>
        <v/>
      </c>
    </row>
    <row r="4410" spans="1:3">
      <c r="A4410" s="14">
        <v>4401</v>
      </c>
      <c r="B4410" s="66" t="str">
        <f>IF(Data!B4410:$B$5009&lt;&gt;"",Data!B4410,"")</f>
        <v/>
      </c>
      <c r="C4410" s="66" t="str">
        <f>IF(Data!$B4410:$C$5009&lt;&gt;"",Data!C4410,"")</f>
        <v/>
      </c>
    </row>
    <row r="4411" spans="1:3">
      <c r="A4411" s="6">
        <v>4402</v>
      </c>
      <c r="B4411" s="66" t="str">
        <f>IF(Data!B4411:$B$5009&lt;&gt;"",Data!B4411,"")</f>
        <v/>
      </c>
      <c r="C4411" s="66" t="str">
        <f>IF(Data!$B4411:$C$5009&lt;&gt;"",Data!C4411,"")</f>
        <v/>
      </c>
    </row>
    <row r="4412" spans="1:3">
      <c r="A4412" s="14">
        <v>4403</v>
      </c>
      <c r="B4412" s="66" t="str">
        <f>IF(Data!B4412:$B$5009&lt;&gt;"",Data!B4412,"")</f>
        <v/>
      </c>
      <c r="C4412" s="66" t="str">
        <f>IF(Data!$B4412:$C$5009&lt;&gt;"",Data!C4412,"")</f>
        <v/>
      </c>
    </row>
    <row r="4413" spans="1:3">
      <c r="A4413" s="6">
        <v>4404</v>
      </c>
      <c r="B4413" s="66" t="str">
        <f>IF(Data!B4413:$B$5009&lt;&gt;"",Data!B4413,"")</f>
        <v/>
      </c>
      <c r="C4413" s="66" t="str">
        <f>IF(Data!$B4413:$C$5009&lt;&gt;"",Data!C4413,"")</f>
        <v/>
      </c>
    </row>
    <row r="4414" spans="1:3">
      <c r="A4414" s="14">
        <v>4405</v>
      </c>
      <c r="B4414" s="66" t="str">
        <f>IF(Data!B4414:$B$5009&lt;&gt;"",Data!B4414,"")</f>
        <v/>
      </c>
      <c r="C4414" s="66" t="str">
        <f>IF(Data!$B4414:$C$5009&lt;&gt;"",Data!C4414,"")</f>
        <v/>
      </c>
    </row>
    <row r="4415" spans="1:3">
      <c r="A4415" s="6">
        <v>4406</v>
      </c>
      <c r="B4415" s="66" t="str">
        <f>IF(Data!B4415:$B$5009&lt;&gt;"",Data!B4415,"")</f>
        <v/>
      </c>
      <c r="C4415" s="66" t="str">
        <f>IF(Data!$B4415:$C$5009&lt;&gt;"",Data!C4415,"")</f>
        <v/>
      </c>
    </row>
    <row r="4416" spans="1:3">
      <c r="A4416" s="14">
        <v>4407</v>
      </c>
      <c r="B4416" s="66" t="str">
        <f>IF(Data!B4416:$B$5009&lt;&gt;"",Data!B4416,"")</f>
        <v/>
      </c>
      <c r="C4416" s="66" t="str">
        <f>IF(Data!$B4416:$C$5009&lt;&gt;"",Data!C4416,"")</f>
        <v/>
      </c>
    </row>
    <row r="4417" spans="1:3">
      <c r="A4417" s="6">
        <v>4408</v>
      </c>
      <c r="B4417" s="66" t="str">
        <f>IF(Data!B4417:$B$5009&lt;&gt;"",Data!B4417,"")</f>
        <v/>
      </c>
      <c r="C4417" s="66" t="str">
        <f>IF(Data!$B4417:$C$5009&lt;&gt;"",Data!C4417,"")</f>
        <v/>
      </c>
    </row>
    <row r="4418" spans="1:3">
      <c r="A4418" s="14">
        <v>4409</v>
      </c>
      <c r="B4418" s="66" t="str">
        <f>IF(Data!B4418:$B$5009&lt;&gt;"",Data!B4418,"")</f>
        <v/>
      </c>
      <c r="C4418" s="66" t="str">
        <f>IF(Data!$B4418:$C$5009&lt;&gt;"",Data!C4418,"")</f>
        <v/>
      </c>
    </row>
    <row r="4419" spans="1:3">
      <c r="A4419" s="6">
        <v>4410</v>
      </c>
      <c r="B4419" s="66" t="str">
        <f>IF(Data!B4419:$B$5009&lt;&gt;"",Data!B4419,"")</f>
        <v/>
      </c>
      <c r="C4419" s="66" t="str">
        <f>IF(Data!$B4419:$C$5009&lt;&gt;"",Data!C4419,"")</f>
        <v/>
      </c>
    </row>
    <row r="4420" spans="1:3">
      <c r="A4420" s="14">
        <v>4411</v>
      </c>
      <c r="B4420" s="66" t="str">
        <f>IF(Data!B4420:$B$5009&lt;&gt;"",Data!B4420,"")</f>
        <v/>
      </c>
      <c r="C4420" s="66" t="str">
        <f>IF(Data!$B4420:$C$5009&lt;&gt;"",Data!C4420,"")</f>
        <v/>
      </c>
    </row>
    <row r="4421" spans="1:3">
      <c r="A4421" s="6">
        <v>4412</v>
      </c>
      <c r="B4421" s="66" t="str">
        <f>IF(Data!B4421:$B$5009&lt;&gt;"",Data!B4421,"")</f>
        <v/>
      </c>
      <c r="C4421" s="66" t="str">
        <f>IF(Data!$B4421:$C$5009&lt;&gt;"",Data!C4421,"")</f>
        <v/>
      </c>
    </row>
    <row r="4422" spans="1:3">
      <c r="A4422" s="14">
        <v>4413</v>
      </c>
      <c r="B4422" s="66" t="str">
        <f>IF(Data!B4422:$B$5009&lt;&gt;"",Data!B4422,"")</f>
        <v/>
      </c>
      <c r="C4422" s="66" t="str">
        <f>IF(Data!$B4422:$C$5009&lt;&gt;"",Data!C4422,"")</f>
        <v/>
      </c>
    </row>
    <row r="4423" spans="1:3">
      <c r="A4423" s="6">
        <v>4414</v>
      </c>
      <c r="B4423" s="66" t="str">
        <f>IF(Data!B4423:$B$5009&lt;&gt;"",Data!B4423,"")</f>
        <v/>
      </c>
      <c r="C4423" s="66" t="str">
        <f>IF(Data!$B4423:$C$5009&lt;&gt;"",Data!C4423,"")</f>
        <v/>
      </c>
    </row>
    <row r="4424" spans="1:3">
      <c r="A4424" s="14">
        <v>4415</v>
      </c>
      <c r="B4424" s="66" t="str">
        <f>IF(Data!B4424:$B$5009&lt;&gt;"",Data!B4424,"")</f>
        <v/>
      </c>
      <c r="C4424" s="66" t="str">
        <f>IF(Data!$B4424:$C$5009&lt;&gt;"",Data!C4424,"")</f>
        <v/>
      </c>
    </row>
    <row r="4425" spans="1:3">
      <c r="A4425" s="6">
        <v>4416</v>
      </c>
      <c r="B4425" s="66" t="str">
        <f>IF(Data!B4425:$B$5009&lt;&gt;"",Data!B4425,"")</f>
        <v/>
      </c>
      <c r="C4425" s="66" t="str">
        <f>IF(Data!$B4425:$C$5009&lt;&gt;"",Data!C4425,"")</f>
        <v/>
      </c>
    </row>
    <row r="4426" spans="1:3">
      <c r="A4426" s="14">
        <v>4417</v>
      </c>
      <c r="B4426" s="66" t="str">
        <f>IF(Data!B4426:$B$5009&lt;&gt;"",Data!B4426,"")</f>
        <v/>
      </c>
      <c r="C4426" s="66" t="str">
        <f>IF(Data!$B4426:$C$5009&lt;&gt;"",Data!C4426,"")</f>
        <v/>
      </c>
    </row>
    <row r="4427" spans="1:3">
      <c r="A4427" s="6">
        <v>4418</v>
      </c>
      <c r="B4427" s="66" t="str">
        <f>IF(Data!B4427:$B$5009&lt;&gt;"",Data!B4427,"")</f>
        <v/>
      </c>
      <c r="C4427" s="66" t="str">
        <f>IF(Data!$B4427:$C$5009&lt;&gt;"",Data!C4427,"")</f>
        <v/>
      </c>
    </row>
    <row r="4428" spans="1:3">
      <c r="A4428" s="14">
        <v>4419</v>
      </c>
      <c r="B4428" s="66" t="str">
        <f>IF(Data!B4428:$B$5009&lt;&gt;"",Data!B4428,"")</f>
        <v/>
      </c>
      <c r="C4428" s="66" t="str">
        <f>IF(Data!$B4428:$C$5009&lt;&gt;"",Data!C4428,"")</f>
        <v/>
      </c>
    </row>
    <row r="4429" spans="1:3">
      <c r="A4429" s="6">
        <v>4420</v>
      </c>
      <c r="B4429" s="66" t="str">
        <f>IF(Data!B4429:$B$5009&lt;&gt;"",Data!B4429,"")</f>
        <v/>
      </c>
      <c r="C4429" s="66" t="str">
        <f>IF(Data!$B4429:$C$5009&lt;&gt;"",Data!C4429,"")</f>
        <v/>
      </c>
    </row>
    <row r="4430" spans="1:3">
      <c r="A4430" s="14">
        <v>4421</v>
      </c>
      <c r="B4430" s="66" t="str">
        <f>IF(Data!B4430:$B$5009&lt;&gt;"",Data!B4430,"")</f>
        <v/>
      </c>
      <c r="C4430" s="66" t="str">
        <f>IF(Data!$B4430:$C$5009&lt;&gt;"",Data!C4430,"")</f>
        <v/>
      </c>
    </row>
    <row r="4431" spans="1:3">
      <c r="A4431" s="6">
        <v>4422</v>
      </c>
      <c r="B4431" s="66" t="str">
        <f>IF(Data!B4431:$B$5009&lt;&gt;"",Data!B4431,"")</f>
        <v/>
      </c>
      <c r="C4431" s="66" t="str">
        <f>IF(Data!$B4431:$C$5009&lt;&gt;"",Data!C4431,"")</f>
        <v/>
      </c>
    </row>
    <row r="4432" spans="1:3">
      <c r="A4432" s="14">
        <v>4423</v>
      </c>
      <c r="B4432" s="66" t="str">
        <f>IF(Data!B4432:$B$5009&lt;&gt;"",Data!B4432,"")</f>
        <v/>
      </c>
      <c r="C4432" s="66" t="str">
        <f>IF(Data!$B4432:$C$5009&lt;&gt;"",Data!C4432,"")</f>
        <v/>
      </c>
    </row>
    <row r="4433" spans="1:3">
      <c r="A4433" s="6">
        <v>4424</v>
      </c>
      <c r="B4433" s="66" t="str">
        <f>IF(Data!B4433:$B$5009&lt;&gt;"",Data!B4433,"")</f>
        <v/>
      </c>
      <c r="C4433" s="66" t="str">
        <f>IF(Data!$B4433:$C$5009&lt;&gt;"",Data!C4433,"")</f>
        <v/>
      </c>
    </row>
    <row r="4434" spans="1:3">
      <c r="A4434" s="14">
        <v>4425</v>
      </c>
      <c r="B4434" s="66" t="str">
        <f>IF(Data!B4434:$B$5009&lt;&gt;"",Data!B4434,"")</f>
        <v/>
      </c>
      <c r="C4434" s="66" t="str">
        <f>IF(Data!$B4434:$C$5009&lt;&gt;"",Data!C4434,"")</f>
        <v/>
      </c>
    </row>
    <row r="4435" spans="1:3">
      <c r="A4435" s="6">
        <v>4426</v>
      </c>
      <c r="B4435" s="66" t="str">
        <f>IF(Data!B4435:$B$5009&lt;&gt;"",Data!B4435,"")</f>
        <v/>
      </c>
      <c r="C4435" s="66" t="str">
        <f>IF(Data!$B4435:$C$5009&lt;&gt;"",Data!C4435,"")</f>
        <v/>
      </c>
    </row>
    <row r="4436" spans="1:3">
      <c r="A4436" s="14">
        <v>4427</v>
      </c>
      <c r="B4436" s="66" t="str">
        <f>IF(Data!B4436:$B$5009&lt;&gt;"",Data!B4436,"")</f>
        <v/>
      </c>
      <c r="C4436" s="66" t="str">
        <f>IF(Data!$B4436:$C$5009&lt;&gt;"",Data!C4436,"")</f>
        <v/>
      </c>
    </row>
    <row r="4437" spans="1:3">
      <c r="A4437" s="6">
        <v>4428</v>
      </c>
      <c r="B4437" s="66" t="str">
        <f>IF(Data!B4437:$B$5009&lt;&gt;"",Data!B4437,"")</f>
        <v/>
      </c>
      <c r="C4437" s="66" t="str">
        <f>IF(Data!$B4437:$C$5009&lt;&gt;"",Data!C4437,"")</f>
        <v/>
      </c>
    </row>
    <row r="4438" spans="1:3">
      <c r="A4438" s="14">
        <v>4429</v>
      </c>
      <c r="B4438" s="66" t="str">
        <f>IF(Data!B4438:$B$5009&lt;&gt;"",Data!B4438,"")</f>
        <v/>
      </c>
      <c r="C4438" s="66" t="str">
        <f>IF(Data!$B4438:$C$5009&lt;&gt;"",Data!C4438,"")</f>
        <v/>
      </c>
    </row>
    <row r="4439" spans="1:3">
      <c r="A4439" s="6">
        <v>4430</v>
      </c>
      <c r="B4439" s="66" t="str">
        <f>IF(Data!B4439:$B$5009&lt;&gt;"",Data!B4439,"")</f>
        <v/>
      </c>
      <c r="C4439" s="66" t="str">
        <f>IF(Data!$B4439:$C$5009&lt;&gt;"",Data!C4439,"")</f>
        <v/>
      </c>
    </row>
    <row r="4440" spans="1:3">
      <c r="A4440" s="14">
        <v>4431</v>
      </c>
      <c r="B4440" s="66" t="str">
        <f>IF(Data!B4440:$B$5009&lt;&gt;"",Data!B4440,"")</f>
        <v/>
      </c>
      <c r="C4440" s="66" t="str">
        <f>IF(Data!$B4440:$C$5009&lt;&gt;"",Data!C4440,"")</f>
        <v/>
      </c>
    </row>
    <row r="4441" spans="1:3">
      <c r="A4441" s="6">
        <v>4432</v>
      </c>
      <c r="B4441" s="66" t="str">
        <f>IF(Data!B4441:$B$5009&lt;&gt;"",Data!B4441,"")</f>
        <v/>
      </c>
      <c r="C4441" s="66" t="str">
        <f>IF(Data!$B4441:$C$5009&lt;&gt;"",Data!C4441,"")</f>
        <v/>
      </c>
    </row>
    <row r="4442" spans="1:3">
      <c r="A4442" s="14">
        <v>4433</v>
      </c>
      <c r="B4442" s="66" t="str">
        <f>IF(Data!B4442:$B$5009&lt;&gt;"",Data!B4442,"")</f>
        <v/>
      </c>
      <c r="C4442" s="66" t="str">
        <f>IF(Data!$B4442:$C$5009&lt;&gt;"",Data!C4442,"")</f>
        <v/>
      </c>
    </row>
    <row r="4443" spans="1:3">
      <c r="A4443" s="6">
        <v>4434</v>
      </c>
      <c r="B4443" s="66" t="str">
        <f>IF(Data!B4443:$B$5009&lt;&gt;"",Data!B4443,"")</f>
        <v/>
      </c>
      <c r="C4443" s="66" t="str">
        <f>IF(Data!$B4443:$C$5009&lt;&gt;"",Data!C4443,"")</f>
        <v/>
      </c>
    </row>
    <row r="4444" spans="1:3">
      <c r="A4444" s="14">
        <v>4435</v>
      </c>
      <c r="B4444" s="66" t="str">
        <f>IF(Data!B4444:$B$5009&lt;&gt;"",Data!B4444,"")</f>
        <v/>
      </c>
      <c r="C4444" s="66" t="str">
        <f>IF(Data!$B4444:$C$5009&lt;&gt;"",Data!C4444,"")</f>
        <v/>
      </c>
    </row>
    <row r="4445" spans="1:3">
      <c r="A4445" s="6">
        <v>4436</v>
      </c>
      <c r="B4445" s="66" t="str">
        <f>IF(Data!B4445:$B$5009&lt;&gt;"",Data!B4445,"")</f>
        <v/>
      </c>
      <c r="C4445" s="66" t="str">
        <f>IF(Data!$B4445:$C$5009&lt;&gt;"",Data!C4445,"")</f>
        <v/>
      </c>
    </row>
    <row r="4446" spans="1:3">
      <c r="A4446" s="14">
        <v>4437</v>
      </c>
      <c r="B4446" s="66" t="str">
        <f>IF(Data!B4446:$B$5009&lt;&gt;"",Data!B4446,"")</f>
        <v/>
      </c>
      <c r="C4446" s="66" t="str">
        <f>IF(Data!$B4446:$C$5009&lt;&gt;"",Data!C4446,"")</f>
        <v/>
      </c>
    </row>
    <row r="4447" spans="1:3">
      <c r="A4447" s="6">
        <v>4438</v>
      </c>
      <c r="B4447" s="66" t="str">
        <f>IF(Data!B4447:$B$5009&lt;&gt;"",Data!B4447,"")</f>
        <v/>
      </c>
      <c r="C4447" s="66" t="str">
        <f>IF(Data!$B4447:$C$5009&lt;&gt;"",Data!C4447,"")</f>
        <v/>
      </c>
    </row>
    <row r="4448" spans="1:3">
      <c r="A4448" s="14">
        <v>4439</v>
      </c>
      <c r="B4448" s="66" t="str">
        <f>IF(Data!B4448:$B$5009&lt;&gt;"",Data!B4448,"")</f>
        <v/>
      </c>
      <c r="C4448" s="66" t="str">
        <f>IF(Data!$B4448:$C$5009&lt;&gt;"",Data!C4448,"")</f>
        <v/>
      </c>
    </row>
    <row r="4449" spans="1:3">
      <c r="A4449" s="6">
        <v>4440</v>
      </c>
      <c r="B4449" s="66" t="str">
        <f>IF(Data!B4449:$B$5009&lt;&gt;"",Data!B4449,"")</f>
        <v/>
      </c>
      <c r="C4449" s="66" t="str">
        <f>IF(Data!$B4449:$C$5009&lt;&gt;"",Data!C4449,"")</f>
        <v/>
      </c>
    </row>
    <row r="4450" spans="1:3">
      <c r="A4450" s="14">
        <v>4441</v>
      </c>
      <c r="B4450" s="66" t="str">
        <f>IF(Data!B4450:$B$5009&lt;&gt;"",Data!B4450,"")</f>
        <v/>
      </c>
      <c r="C4450" s="66" t="str">
        <f>IF(Data!$B4450:$C$5009&lt;&gt;"",Data!C4450,"")</f>
        <v/>
      </c>
    </row>
    <row r="4451" spans="1:3">
      <c r="A4451" s="6">
        <v>4442</v>
      </c>
      <c r="B4451" s="66" t="str">
        <f>IF(Data!B4451:$B$5009&lt;&gt;"",Data!B4451,"")</f>
        <v/>
      </c>
      <c r="C4451" s="66" t="str">
        <f>IF(Data!$B4451:$C$5009&lt;&gt;"",Data!C4451,"")</f>
        <v/>
      </c>
    </row>
    <row r="4452" spans="1:3">
      <c r="A4452" s="14">
        <v>4443</v>
      </c>
      <c r="B4452" s="66" t="str">
        <f>IF(Data!B4452:$B$5009&lt;&gt;"",Data!B4452,"")</f>
        <v/>
      </c>
      <c r="C4452" s="66" t="str">
        <f>IF(Data!$B4452:$C$5009&lt;&gt;"",Data!C4452,"")</f>
        <v/>
      </c>
    </row>
    <row r="4453" spans="1:3">
      <c r="A4453" s="6">
        <v>4444</v>
      </c>
      <c r="B4453" s="66" t="str">
        <f>IF(Data!B4453:$B$5009&lt;&gt;"",Data!B4453,"")</f>
        <v/>
      </c>
      <c r="C4453" s="66" t="str">
        <f>IF(Data!$B4453:$C$5009&lt;&gt;"",Data!C4453,"")</f>
        <v/>
      </c>
    </row>
    <row r="4454" spans="1:3">
      <c r="A4454" s="14">
        <v>4445</v>
      </c>
      <c r="B4454" s="66" t="str">
        <f>IF(Data!B4454:$B$5009&lt;&gt;"",Data!B4454,"")</f>
        <v/>
      </c>
      <c r="C4454" s="66" t="str">
        <f>IF(Data!$B4454:$C$5009&lt;&gt;"",Data!C4454,"")</f>
        <v/>
      </c>
    </row>
    <row r="4455" spans="1:3">
      <c r="A4455" s="6">
        <v>4446</v>
      </c>
      <c r="B4455" s="66" t="str">
        <f>IF(Data!B4455:$B$5009&lt;&gt;"",Data!B4455,"")</f>
        <v/>
      </c>
      <c r="C4455" s="66" t="str">
        <f>IF(Data!$B4455:$C$5009&lt;&gt;"",Data!C4455,"")</f>
        <v/>
      </c>
    </row>
    <row r="4456" spans="1:3">
      <c r="A4456" s="14">
        <v>4447</v>
      </c>
      <c r="B4456" s="66" t="str">
        <f>IF(Data!B4456:$B$5009&lt;&gt;"",Data!B4456,"")</f>
        <v/>
      </c>
      <c r="C4456" s="66" t="str">
        <f>IF(Data!$B4456:$C$5009&lt;&gt;"",Data!C4456,"")</f>
        <v/>
      </c>
    </row>
    <row r="4457" spans="1:3">
      <c r="A4457" s="6">
        <v>4448</v>
      </c>
      <c r="B4457" s="66" t="str">
        <f>IF(Data!B4457:$B$5009&lt;&gt;"",Data!B4457,"")</f>
        <v/>
      </c>
      <c r="C4457" s="66" t="str">
        <f>IF(Data!$B4457:$C$5009&lt;&gt;"",Data!C4457,"")</f>
        <v/>
      </c>
    </row>
    <row r="4458" spans="1:3">
      <c r="A4458" s="14">
        <v>4449</v>
      </c>
      <c r="B4458" s="66" t="str">
        <f>IF(Data!B4458:$B$5009&lt;&gt;"",Data!B4458,"")</f>
        <v/>
      </c>
      <c r="C4458" s="66" t="str">
        <f>IF(Data!$B4458:$C$5009&lt;&gt;"",Data!C4458,"")</f>
        <v/>
      </c>
    </row>
    <row r="4459" spans="1:3">
      <c r="A4459" s="6">
        <v>4450</v>
      </c>
      <c r="B4459" s="66" t="str">
        <f>IF(Data!B4459:$B$5009&lt;&gt;"",Data!B4459,"")</f>
        <v/>
      </c>
      <c r="C4459" s="66" t="str">
        <f>IF(Data!$B4459:$C$5009&lt;&gt;"",Data!C4459,"")</f>
        <v/>
      </c>
    </row>
    <row r="4460" spans="1:3">
      <c r="A4460" s="14">
        <v>4451</v>
      </c>
      <c r="B4460" s="66" t="str">
        <f>IF(Data!B4460:$B$5009&lt;&gt;"",Data!B4460,"")</f>
        <v/>
      </c>
      <c r="C4460" s="66" t="str">
        <f>IF(Data!$B4460:$C$5009&lt;&gt;"",Data!C4460,"")</f>
        <v/>
      </c>
    </row>
    <row r="4461" spans="1:3">
      <c r="A4461" s="6">
        <v>4452</v>
      </c>
      <c r="B4461" s="66" t="str">
        <f>IF(Data!B4461:$B$5009&lt;&gt;"",Data!B4461,"")</f>
        <v/>
      </c>
      <c r="C4461" s="66" t="str">
        <f>IF(Data!$B4461:$C$5009&lt;&gt;"",Data!C4461,"")</f>
        <v/>
      </c>
    </row>
    <row r="4462" spans="1:3">
      <c r="A4462" s="14">
        <v>4453</v>
      </c>
      <c r="B4462" s="66" t="str">
        <f>IF(Data!B4462:$B$5009&lt;&gt;"",Data!B4462,"")</f>
        <v/>
      </c>
      <c r="C4462" s="66" t="str">
        <f>IF(Data!$B4462:$C$5009&lt;&gt;"",Data!C4462,"")</f>
        <v/>
      </c>
    </row>
    <row r="4463" spans="1:3">
      <c r="A4463" s="6">
        <v>4454</v>
      </c>
      <c r="B4463" s="66" t="str">
        <f>IF(Data!B4463:$B$5009&lt;&gt;"",Data!B4463,"")</f>
        <v/>
      </c>
      <c r="C4463" s="66" t="str">
        <f>IF(Data!$B4463:$C$5009&lt;&gt;"",Data!C4463,"")</f>
        <v/>
      </c>
    </row>
    <row r="4464" spans="1:3">
      <c r="A4464" s="14">
        <v>4455</v>
      </c>
      <c r="B4464" s="66" t="str">
        <f>IF(Data!B4464:$B$5009&lt;&gt;"",Data!B4464,"")</f>
        <v/>
      </c>
      <c r="C4464" s="66" t="str">
        <f>IF(Data!$B4464:$C$5009&lt;&gt;"",Data!C4464,"")</f>
        <v/>
      </c>
    </row>
    <row r="4465" spans="1:3">
      <c r="A4465" s="6">
        <v>4456</v>
      </c>
      <c r="B4465" s="66" t="str">
        <f>IF(Data!B4465:$B$5009&lt;&gt;"",Data!B4465,"")</f>
        <v/>
      </c>
      <c r="C4465" s="66" t="str">
        <f>IF(Data!$B4465:$C$5009&lt;&gt;"",Data!C4465,"")</f>
        <v/>
      </c>
    </row>
    <row r="4466" spans="1:3">
      <c r="A4466" s="14">
        <v>4457</v>
      </c>
      <c r="B4466" s="66" t="str">
        <f>IF(Data!B4466:$B$5009&lt;&gt;"",Data!B4466,"")</f>
        <v/>
      </c>
      <c r="C4466" s="66" t="str">
        <f>IF(Data!$B4466:$C$5009&lt;&gt;"",Data!C4466,"")</f>
        <v/>
      </c>
    </row>
    <row r="4467" spans="1:3">
      <c r="A4467" s="6">
        <v>4458</v>
      </c>
      <c r="B4467" s="66" t="str">
        <f>IF(Data!B4467:$B$5009&lt;&gt;"",Data!B4467,"")</f>
        <v/>
      </c>
      <c r="C4467" s="66" t="str">
        <f>IF(Data!$B4467:$C$5009&lt;&gt;"",Data!C4467,"")</f>
        <v/>
      </c>
    </row>
    <row r="4468" spans="1:3">
      <c r="A4468" s="14">
        <v>4459</v>
      </c>
      <c r="B4468" s="66" t="str">
        <f>IF(Data!B4468:$B$5009&lt;&gt;"",Data!B4468,"")</f>
        <v/>
      </c>
      <c r="C4468" s="66" t="str">
        <f>IF(Data!$B4468:$C$5009&lt;&gt;"",Data!C4468,"")</f>
        <v/>
      </c>
    </row>
    <row r="4469" spans="1:3">
      <c r="A4469" s="6">
        <v>4460</v>
      </c>
      <c r="B4469" s="66" t="str">
        <f>IF(Data!B4469:$B$5009&lt;&gt;"",Data!B4469,"")</f>
        <v/>
      </c>
      <c r="C4469" s="66" t="str">
        <f>IF(Data!$B4469:$C$5009&lt;&gt;"",Data!C4469,"")</f>
        <v/>
      </c>
    </row>
    <row r="4470" spans="1:3">
      <c r="A4470" s="14">
        <v>4461</v>
      </c>
      <c r="B4470" s="66" t="str">
        <f>IF(Data!B4470:$B$5009&lt;&gt;"",Data!B4470,"")</f>
        <v/>
      </c>
      <c r="C4470" s="66" t="str">
        <f>IF(Data!$B4470:$C$5009&lt;&gt;"",Data!C4470,"")</f>
        <v/>
      </c>
    </row>
    <row r="4471" spans="1:3">
      <c r="A4471" s="6">
        <v>4462</v>
      </c>
      <c r="B4471" s="66" t="str">
        <f>IF(Data!B4471:$B$5009&lt;&gt;"",Data!B4471,"")</f>
        <v/>
      </c>
      <c r="C4471" s="66" t="str">
        <f>IF(Data!$B4471:$C$5009&lt;&gt;"",Data!C4471,"")</f>
        <v/>
      </c>
    </row>
    <row r="4472" spans="1:3">
      <c r="A4472" s="14">
        <v>4463</v>
      </c>
      <c r="B4472" s="66" t="str">
        <f>IF(Data!B4472:$B$5009&lt;&gt;"",Data!B4472,"")</f>
        <v/>
      </c>
      <c r="C4472" s="66" t="str">
        <f>IF(Data!$B4472:$C$5009&lt;&gt;"",Data!C4472,"")</f>
        <v/>
      </c>
    </row>
    <row r="4473" spans="1:3">
      <c r="A4473" s="6">
        <v>4464</v>
      </c>
      <c r="B4473" s="66" t="str">
        <f>IF(Data!B4473:$B$5009&lt;&gt;"",Data!B4473,"")</f>
        <v/>
      </c>
      <c r="C4473" s="66" t="str">
        <f>IF(Data!$B4473:$C$5009&lt;&gt;"",Data!C4473,"")</f>
        <v/>
      </c>
    </row>
    <row r="4474" spans="1:3">
      <c r="A4474" s="14">
        <v>4465</v>
      </c>
      <c r="B4474" s="66" t="str">
        <f>IF(Data!B4474:$B$5009&lt;&gt;"",Data!B4474,"")</f>
        <v/>
      </c>
      <c r="C4474" s="66" t="str">
        <f>IF(Data!$B4474:$C$5009&lt;&gt;"",Data!C4474,"")</f>
        <v/>
      </c>
    </row>
    <row r="4475" spans="1:3">
      <c r="A4475" s="6">
        <v>4466</v>
      </c>
      <c r="B4475" s="66" t="str">
        <f>IF(Data!B4475:$B$5009&lt;&gt;"",Data!B4475,"")</f>
        <v/>
      </c>
      <c r="C4475" s="66" t="str">
        <f>IF(Data!$B4475:$C$5009&lt;&gt;"",Data!C4475,"")</f>
        <v/>
      </c>
    </row>
    <row r="4476" spans="1:3">
      <c r="A4476" s="14">
        <v>4467</v>
      </c>
      <c r="B4476" s="66" t="str">
        <f>IF(Data!B4476:$B$5009&lt;&gt;"",Data!B4476,"")</f>
        <v/>
      </c>
      <c r="C4476" s="66" t="str">
        <f>IF(Data!$B4476:$C$5009&lt;&gt;"",Data!C4476,"")</f>
        <v/>
      </c>
    </row>
    <row r="4477" spans="1:3">
      <c r="A4477" s="6">
        <v>4468</v>
      </c>
      <c r="B4477" s="66" t="str">
        <f>IF(Data!B4477:$B$5009&lt;&gt;"",Data!B4477,"")</f>
        <v/>
      </c>
      <c r="C4477" s="66" t="str">
        <f>IF(Data!$B4477:$C$5009&lt;&gt;"",Data!C4477,"")</f>
        <v/>
      </c>
    </row>
    <row r="4478" spans="1:3">
      <c r="A4478" s="14">
        <v>4469</v>
      </c>
      <c r="B4478" s="66" t="str">
        <f>IF(Data!B4478:$B$5009&lt;&gt;"",Data!B4478,"")</f>
        <v/>
      </c>
      <c r="C4478" s="66" t="str">
        <f>IF(Data!$B4478:$C$5009&lt;&gt;"",Data!C4478,"")</f>
        <v/>
      </c>
    </row>
    <row r="4479" spans="1:3">
      <c r="A4479" s="6">
        <v>4470</v>
      </c>
      <c r="B4479" s="66" t="str">
        <f>IF(Data!B4479:$B$5009&lt;&gt;"",Data!B4479,"")</f>
        <v/>
      </c>
      <c r="C4479" s="66" t="str">
        <f>IF(Data!$B4479:$C$5009&lt;&gt;"",Data!C4479,"")</f>
        <v/>
      </c>
    </row>
    <row r="4480" spans="1:3">
      <c r="A4480" s="14">
        <v>4471</v>
      </c>
      <c r="B4480" s="66" t="str">
        <f>IF(Data!B4480:$B$5009&lt;&gt;"",Data!B4480,"")</f>
        <v/>
      </c>
      <c r="C4480" s="66" t="str">
        <f>IF(Data!$B4480:$C$5009&lt;&gt;"",Data!C4480,"")</f>
        <v/>
      </c>
    </row>
    <row r="4481" spans="1:3">
      <c r="A4481" s="6">
        <v>4472</v>
      </c>
      <c r="B4481" s="66" t="str">
        <f>IF(Data!B4481:$B$5009&lt;&gt;"",Data!B4481,"")</f>
        <v/>
      </c>
      <c r="C4481" s="66" t="str">
        <f>IF(Data!$B4481:$C$5009&lt;&gt;"",Data!C4481,"")</f>
        <v/>
      </c>
    </row>
    <row r="4482" spans="1:3">
      <c r="A4482" s="14">
        <v>4473</v>
      </c>
      <c r="B4482" s="66" t="str">
        <f>IF(Data!B4482:$B$5009&lt;&gt;"",Data!B4482,"")</f>
        <v/>
      </c>
      <c r="C4482" s="66" t="str">
        <f>IF(Data!$B4482:$C$5009&lt;&gt;"",Data!C4482,"")</f>
        <v/>
      </c>
    </row>
    <row r="4483" spans="1:3">
      <c r="A4483" s="6">
        <v>4474</v>
      </c>
      <c r="B4483" s="66" t="str">
        <f>IF(Data!B4483:$B$5009&lt;&gt;"",Data!B4483,"")</f>
        <v/>
      </c>
      <c r="C4483" s="66" t="str">
        <f>IF(Data!$B4483:$C$5009&lt;&gt;"",Data!C4483,"")</f>
        <v/>
      </c>
    </row>
    <row r="4484" spans="1:3">
      <c r="A4484" s="14">
        <v>4475</v>
      </c>
      <c r="B4484" s="66" t="str">
        <f>IF(Data!B4484:$B$5009&lt;&gt;"",Data!B4484,"")</f>
        <v/>
      </c>
      <c r="C4484" s="66" t="str">
        <f>IF(Data!$B4484:$C$5009&lt;&gt;"",Data!C4484,"")</f>
        <v/>
      </c>
    </row>
    <row r="4485" spans="1:3">
      <c r="A4485" s="6">
        <v>4476</v>
      </c>
      <c r="B4485" s="66" t="str">
        <f>IF(Data!B4485:$B$5009&lt;&gt;"",Data!B4485,"")</f>
        <v/>
      </c>
      <c r="C4485" s="66" t="str">
        <f>IF(Data!$B4485:$C$5009&lt;&gt;"",Data!C4485,"")</f>
        <v/>
      </c>
    </row>
    <row r="4486" spans="1:3">
      <c r="A4486" s="14">
        <v>4477</v>
      </c>
      <c r="B4486" s="66" t="str">
        <f>IF(Data!B4486:$B$5009&lt;&gt;"",Data!B4486,"")</f>
        <v/>
      </c>
      <c r="C4486" s="66" t="str">
        <f>IF(Data!$B4486:$C$5009&lt;&gt;"",Data!C4486,"")</f>
        <v/>
      </c>
    </row>
    <row r="4487" spans="1:3">
      <c r="A4487" s="6">
        <v>4478</v>
      </c>
      <c r="B4487" s="66" t="str">
        <f>IF(Data!B4487:$B$5009&lt;&gt;"",Data!B4487,"")</f>
        <v/>
      </c>
      <c r="C4487" s="66" t="str">
        <f>IF(Data!$B4487:$C$5009&lt;&gt;"",Data!C4487,"")</f>
        <v/>
      </c>
    </row>
    <row r="4488" spans="1:3">
      <c r="A4488" s="14">
        <v>4479</v>
      </c>
      <c r="B4488" s="66" t="str">
        <f>IF(Data!B4488:$B$5009&lt;&gt;"",Data!B4488,"")</f>
        <v/>
      </c>
      <c r="C4488" s="66" t="str">
        <f>IF(Data!$B4488:$C$5009&lt;&gt;"",Data!C4488,"")</f>
        <v/>
      </c>
    </row>
    <row r="4489" spans="1:3">
      <c r="A4489" s="6">
        <v>4480</v>
      </c>
      <c r="B4489" s="66" t="str">
        <f>IF(Data!B4489:$B$5009&lt;&gt;"",Data!B4489,"")</f>
        <v/>
      </c>
      <c r="C4489" s="66" t="str">
        <f>IF(Data!$B4489:$C$5009&lt;&gt;"",Data!C4489,"")</f>
        <v/>
      </c>
    </row>
    <row r="4490" spans="1:3">
      <c r="A4490" s="14">
        <v>4481</v>
      </c>
      <c r="B4490" s="66" t="str">
        <f>IF(Data!B4490:$B$5009&lt;&gt;"",Data!B4490,"")</f>
        <v/>
      </c>
      <c r="C4490" s="66" t="str">
        <f>IF(Data!$B4490:$C$5009&lt;&gt;"",Data!C4490,"")</f>
        <v/>
      </c>
    </row>
    <row r="4491" spans="1:3">
      <c r="A4491" s="6">
        <v>4482</v>
      </c>
      <c r="B4491" s="66" t="str">
        <f>IF(Data!B4491:$B$5009&lt;&gt;"",Data!B4491,"")</f>
        <v/>
      </c>
      <c r="C4491" s="66" t="str">
        <f>IF(Data!$B4491:$C$5009&lt;&gt;"",Data!C4491,"")</f>
        <v/>
      </c>
    </row>
    <row r="4492" spans="1:3">
      <c r="A4492" s="14">
        <v>4483</v>
      </c>
      <c r="B4492" s="66" t="str">
        <f>IF(Data!B4492:$B$5009&lt;&gt;"",Data!B4492,"")</f>
        <v/>
      </c>
      <c r="C4492" s="66" t="str">
        <f>IF(Data!$B4492:$C$5009&lt;&gt;"",Data!C4492,"")</f>
        <v/>
      </c>
    </row>
    <row r="4493" spans="1:3">
      <c r="A4493" s="6">
        <v>4484</v>
      </c>
      <c r="B4493" s="66" t="str">
        <f>IF(Data!B4493:$B$5009&lt;&gt;"",Data!B4493,"")</f>
        <v/>
      </c>
      <c r="C4493" s="66" t="str">
        <f>IF(Data!$B4493:$C$5009&lt;&gt;"",Data!C4493,"")</f>
        <v/>
      </c>
    </row>
    <row r="4494" spans="1:3">
      <c r="A4494" s="14">
        <v>4485</v>
      </c>
      <c r="B4494" s="66" t="str">
        <f>IF(Data!B4494:$B$5009&lt;&gt;"",Data!B4494,"")</f>
        <v/>
      </c>
      <c r="C4494" s="66" t="str">
        <f>IF(Data!$B4494:$C$5009&lt;&gt;"",Data!C4494,"")</f>
        <v/>
      </c>
    </row>
    <row r="4495" spans="1:3">
      <c r="A4495" s="6">
        <v>4486</v>
      </c>
      <c r="B4495" s="66" t="str">
        <f>IF(Data!B4495:$B$5009&lt;&gt;"",Data!B4495,"")</f>
        <v/>
      </c>
      <c r="C4495" s="66" t="str">
        <f>IF(Data!$B4495:$C$5009&lt;&gt;"",Data!C4495,"")</f>
        <v/>
      </c>
    </row>
    <row r="4496" spans="1:3">
      <c r="A4496" s="14">
        <v>4487</v>
      </c>
      <c r="B4496" s="66" t="str">
        <f>IF(Data!B4496:$B$5009&lt;&gt;"",Data!B4496,"")</f>
        <v/>
      </c>
      <c r="C4496" s="66" t="str">
        <f>IF(Data!$B4496:$C$5009&lt;&gt;"",Data!C4496,"")</f>
        <v/>
      </c>
    </row>
    <row r="4497" spans="1:3">
      <c r="A4497" s="6">
        <v>4488</v>
      </c>
      <c r="B4497" s="66" t="str">
        <f>IF(Data!B4497:$B$5009&lt;&gt;"",Data!B4497,"")</f>
        <v/>
      </c>
      <c r="C4497" s="66" t="str">
        <f>IF(Data!$B4497:$C$5009&lt;&gt;"",Data!C4497,"")</f>
        <v/>
      </c>
    </row>
    <row r="4498" spans="1:3">
      <c r="A4498" s="14">
        <v>4489</v>
      </c>
      <c r="B4498" s="66" t="str">
        <f>IF(Data!B4498:$B$5009&lt;&gt;"",Data!B4498,"")</f>
        <v/>
      </c>
      <c r="C4498" s="66" t="str">
        <f>IF(Data!$B4498:$C$5009&lt;&gt;"",Data!C4498,"")</f>
        <v/>
      </c>
    </row>
    <row r="4499" spans="1:3">
      <c r="A4499" s="6">
        <v>4490</v>
      </c>
      <c r="B4499" s="66" t="str">
        <f>IF(Data!B4499:$B$5009&lt;&gt;"",Data!B4499,"")</f>
        <v/>
      </c>
      <c r="C4499" s="66" t="str">
        <f>IF(Data!$B4499:$C$5009&lt;&gt;"",Data!C4499,"")</f>
        <v/>
      </c>
    </row>
    <row r="4500" spans="1:3">
      <c r="A4500" s="14">
        <v>4491</v>
      </c>
      <c r="B4500" s="66" t="str">
        <f>IF(Data!B4500:$B$5009&lt;&gt;"",Data!B4500,"")</f>
        <v/>
      </c>
      <c r="C4500" s="66" t="str">
        <f>IF(Data!$B4500:$C$5009&lt;&gt;"",Data!C4500,"")</f>
        <v/>
      </c>
    </row>
    <row r="4501" spans="1:3">
      <c r="A4501" s="6">
        <v>4492</v>
      </c>
      <c r="B4501" s="66" t="str">
        <f>IF(Data!B4501:$B$5009&lt;&gt;"",Data!B4501,"")</f>
        <v/>
      </c>
      <c r="C4501" s="66" t="str">
        <f>IF(Data!$B4501:$C$5009&lt;&gt;"",Data!C4501,"")</f>
        <v/>
      </c>
    </row>
    <row r="4502" spans="1:3">
      <c r="A4502" s="14">
        <v>4493</v>
      </c>
      <c r="B4502" s="66" t="str">
        <f>IF(Data!B4502:$B$5009&lt;&gt;"",Data!B4502,"")</f>
        <v/>
      </c>
      <c r="C4502" s="66" t="str">
        <f>IF(Data!$B4502:$C$5009&lt;&gt;"",Data!C4502,"")</f>
        <v/>
      </c>
    </row>
    <row r="4503" spans="1:3">
      <c r="A4503" s="6">
        <v>4494</v>
      </c>
      <c r="B4503" s="66" t="str">
        <f>IF(Data!B4503:$B$5009&lt;&gt;"",Data!B4503,"")</f>
        <v/>
      </c>
      <c r="C4503" s="66" t="str">
        <f>IF(Data!$B4503:$C$5009&lt;&gt;"",Data!C4503,"")</f>
        <v/>
      </c>
    </row>
    <row r="4504" spans="1:3">
      <c r="A4504" s="14">
        <v>4495</v>
      </c>
      <c r="B4504" s="66" t="str">
        <f>IF(Data!B4504:$B$5009&lt;&gt;"",Data!B4504,"")</f>
        <v/>
      </c>
      <c r="C4504" s="66" t="str">
        <f>IF(Data!$B4504:$C$5009&lt;&gt;"",Data!C4504,"")</f>
        <v/>
      </c>
    </row>
    <row r="4505" spans="1:3">
      <c r="A4505" s="6">
        <v>4496</v>
      </c>
      <c r="B4505" s="66" t="str">
        <f>IF(Data!B4505:$B$5009&lt;&gt;"",Data!B4505,"")</f>
        <v/>
      </c>
      <c r="C4505" s="66" t="str">
        <f>IF(Data!$B4505:$C$5009&lt;&gt;"",Data!C4505,"")</f>
        <v/>
      </c>
    </row>
    <row r="4506" spans="1:3">
      <c r="A4506" s="14">
        <v>4497</v>
      </c>
      <c r="B4506" s="66" t="str">
        <f>IF(Data!B4506:$B$5009&lt;&gt;"",Data!B4506,"")</f>
        <v/>
      </c>
      <c r="C4506" s="66" t="str">
        <f>IF(Data!$B4506:$C$5009&lt;&gt;"",Data!C4506,"")</f>
        <v/>
      </c>
    </row>
    <row r="4507" spans="1:3">
      <c r="A4507" s="6">
        <v>4498</v>
      </c>
      <c r="B4507" s="66" t="str">
        <f>IF(Data!B4507:$B$5009&lt;&gt;"",Data!B4507,"")</f>
        <v/>
      </c>
      <c r="C4507" s="66" t="str">
        <f>IF(Data!$B4507:$C$5009&lt;&gt;"",Data!C4507,"")</f>
        <v/>
      </c>
    </row>
    <row r="4508" spans="1:3">
      <c r="A4508" s="14">
        <v>4499</v>
      </c>
      <c r="B4508" s="66" t="str">
        <f>IF(Data!B4508:$B$5009&lt;&gt;"",Data!B4508,"")</f>
        <v/>
      </c>
      <c r="C4508" s="66" t="str">
        <f>IF(Data!$B4508:$C$5009&lt;&gt;"",Data!C4508,"")</f>
        <v/>
      </c>
    </row>
    <row r="4509" spans="1:3">
      <c r="A4509" s="6">
        <v>4500</v>
      </c>
      <c r="B4509" s="66" t="str">
        <f>IF(Data!B4509:$B$5009&lt;&gt;"",Data!B4509,"")</f>
        <v/>
      </c>
      <c r="C4509" s="66" t="str">
        <f>IF(Data!$B4509:$C$5009&lt;&gt;"",Data!C4509,"")</f>
        <v/>
      </c>
    </row>
    <row r="4510" spans="1:3">
      <c r="A4510" s="14">
        <v>4501</v>
      </c>
      <c r="B4510" s="66" t="str">
        <f>IF(Data!B4510:$B$5009&lt;&gt;"",Data!B4510,"")</f>
        <v/>
      </c>
      <c r="C4510" s="66" t="str">
        <f>IF(Data!$B4510:$C$5009&lt;&gt;"",Data!C4510,"")</f>
        <v/>
      </c>
    </row>
    <row r="4511" spans="1:3">
      <c r="A4511" s="6">
        <v>4502</v>
      </c>
      <c r="B4511" s="66" t="str">
        <f>IF(Data!B4511:$B$5009&lt;&gt;"",Data!B4511,"")</f>
        <v/>
      </c>
      <c r="C4511" s="66" t="str">
        <f>IF(Data!$B4511:$C$5009&lt;&gt;"",Data!C4511,"")</f>
        <v/>
      </c>
    </row>
    <row r="4512" spans="1:3">
      <c r="A4512" s="14">
        <v>4503</v>
      </c>
      <c r="B4512" s="66" t="str">
        <f>IF(Data!B4512:$B$5009&lt;&gt;"",Data!B4512,"")</f>
        <v/>
      </c>
      <c r="C4512" s="66" t="str">
        <f>IF(Data!$B4512:$C$5009&lt;&gt;"",Data!C4512,"")</f>
        <v/>
      </c>
    </row>
    <row r="4513" spans="1:3">
      <c r="A4513" s="6">
        <v>4504</v>
      </c>
      <c r="B4513" s="66" t="str">
        <f>IF(Data!B4513:$B$5009&lt;&gt;"",Data!B4513,"")</f>
        <v/>
      </c>
      <c r="C4513" s="66" t="str">
        <f>IF(Data!$B4513:$C$5009&lt;&gt;"",Data!C4513,"")</f>
        <v/>
      </c>
    </row>
    <row r="4514" spans="1:3">
      <c r="A4514" s="14">
        <v>4505</v>
      </c>
      <c r="B4514" s="66" t="str">
        <f>IF(Data!B4514:$B$5009&lt;&gt;"",Data!B4514,"")</f>
        <v/>
      </c>
      <c r="C4514" s="66" t="str">
        <f>IF(Data!$B4514:$C$5009&lt;&gt;"",Data!C4514,"")</f>
        <v/>
      </c>
    </row>
    <row r="4515" spans="1:3">
      <c r="A4515" s="6">
        <v>4506</v>
      </c>
      <c r="B4515" s="66" t="str">
        <f>IF(Data!B4515:$B$5009&lt;&gt;"",Data!B4515,"")</f>
        <v/>
      </c>
      <c r="C4515" s="66" t="str">
        <f>IF(Data!$B4515:$C$5009&lt;&gt;"",Data!C4515,"")</f>
        <v/>
      </c>
    </row>
    <row r="4516" spans="1:3">
      <c r="A4516" s="14">
        <v>4507</v>
      </c>
      <c r="B4516" s="66" t="str">
        <f>IF(Data!B4516:$B$5009&lt;&gt;"",Data!B4516,"")</f>
        <v/>
      </c>
      <c r="C4516" s="66" t="str">
        <f>IF(Data!$B4516:$C$5009&lt;&gt;"",Data!C4516,"")</f>
        <v/>
      </c>
    </row>
    <row r="4517" spans="1:3">
      <c r="A4517" s="6">
        <v>4508</v>
      </c>
      <c r="B4517" s="66" t="str">
        <f>IF(Data!B4517:$B$5009&lt;&gt;"",Data!B4517,"")</f>
        <v/>
      </c>
      <c r="C4517" s="66" t="str">
        <f>IF(Data!$B4517:$C$5009&lt;&gt;"",Data!C4517,"")</f>
        <v/>
      </c>
    </row>
    <row r="4518" spans="1:3">
      <c r="A4518" s="14">
        <v>4509</v>
      </c>
      <c r="B4518" s="66" t="str">
        <f>IF(Data!B4518:$B$5009&lt;&gt;"",Data!B4518,"")</f>
        <v/>
      </c>
      <c r="C4518" s="66" t="str">
        <f>IF(Data!$B4518:$C$5009&lt;&gt;"",Data!C4518,"")</f>
        <v/>
      </c>
    </row>
    <row r="4519" spans="1:3">
      <c r="A4519" s="6">
        <v>4510</v>
      </c>
      <c r="B4519" s="66" t="str">
        <f>IF(Data!B4519:$B$5009&lt;&gt;"",Data!B4519,"")</f>
        <v/>
      </c>
      <c r="C4519" s="66" t="str">
        <f>IF(Data!$B4519:$C$5009&lt;&gt;"",Data!C4519,"")</f>
        <v/>
      </c>
    </row>
    <row r="4520" spans="1:3">
      <c r="A4520" s="14">
        <v>4511</v>
      </c>
      <c r="B4520" s="66" t="str">
        <f>IF(Data!B4520:$B$5009&lt;&gt;"",Data!B4520,"")</f>
        <v/>
      </c>
      <c r="C4520" s="66" t="str">
        <f>IF(Data!$B4520:$C$5009&lt;&gt;"",Data!C4520,"")</f>
        <v/>
      </c>
    </row>
    <row r="4521" spans="1:3">
      <c r="A4521" s="6">
        <v>4512</v>
      </c>
      <c r="B4521" s="66" t="str">
        <f>IF(Data!B4521:$B$5009&lt;&gt;"",Data!B4521,"")</f>
        <v/>
      </c>
      <c r="C4521" s="66" t="str">
        <f>IF(Data!$B4521:$C$5009&lt;&gt;"",Data!C4521,"")</f>
        <v/>
      </c>
    </row>
    <row r="4522" spans="1:3">
      <c r="A4522" s="14">
        <v>4513</v>
      </c>
      <c r="B4522" s="66" t="str">
        <f>IF(Data!B4522:$B$5009&lt;&gt;"",Data!B4522,"")</f>
        <v/>
      </c>
      <c r="C4522" s="66" t="str">
        <f>IF(Data!$B4522:$C$5009&lt;&gt;"",Data!C4522,"")</f>
        <v/>
      </c>
    </row>
    <row r="4523" spans="1:3">
      <c r="A4523" s="6">
        <v>4514</v>
      </c>
      <c r="B4523" s="66" t="str">
        <f>IF(Data!B4523:$B$5009&lt;&gt;"",Data!B4523,"")</f>
        <v/>
      </c>
      <c r="C4523" s="66" t="str">
        <f>IF(Data!$B4523:$C$5009&lt;&gt;"",Data!C4523,"")</f>
        <v/>
      </c>
    </row>
    <row r="4524" spans="1:3">
      <c r="A4524" s="14">
        <v>4515</v>
      </c>
      <c r="B4524" s="66" t="str">
        <f>IF(Data!B4524:$B$5009&lt;&gt;"",Data!B4524,"")</f>
        <v/>
      </c>
      <c r="C4524" s="66" t="str">
        <f>IF(Data!$B4524:$C$5009&lt;&gt;"",Data!C4524,"")</f>
        <v/>
      </c>
    </row>
    <row r="4525" spans="1:3">
      <c r="A4525" s="6">
        <v>4516</v>
      </c>
      <c r="B4525" s="66" t="str">
        <f>IF(Data!B4525:$B$5009&lt;&gt;"",Data!B4525,"")</f>
        <v/>
      </c>
      <c r="C4525" s="66" t="str">
        <f>IF(Data!$B4525:$C$5009&lt;&gt;"",Data!C4525,"")</f>
        <v/>
      </c>
    </row>
    <row r="4526" spans="1:3">
      <c r="A4526" s="14">
        <v>4517</v>
      </c>
      <c r="B4526" s="66" t="str">
        <f>IF(Data!B4526:$B$5009&lt;&gt;"",Data!B4526,"")</f>
        <v/>
      </c>
      <c r="C4526" s="66" t="str">
        <f>IF(Data!$B4526:$C$5009&lt;&gt;"",Data!C4526,"")</f>
        <v/>
      </c>
    </row>
    <row r="4527" spans="1:3">
      <c r="A4527" s="6">
        <v>4518</v>
      </c>
      <c r="B4527" s="66" t="str">
        <f>IF(Data!B4527:$B$5009&lt;&gt;"",Data!B4527,"")</f>
        <v/>
      </c>
      <c r="C4527" s="66" t="str">
        <f>IF(Data!$B4527:$C$5009&lt;&gt;"",Data!C4527,"")</f>
        <v/>
      </c>
    </row>
    <row r="4528" spans="1:3">
      <c r="A4528" s="14">
        <v>4519</v>
      </c>
      <c r="B4528" s="66" t="str">
        <f>IF(Data!B4528:$B$5009&lt;&gt;"",Data!B4528,"")</f>
        <v/>
      </c>
      <c r="C4528" s="66" t="str">
        <f>IF(Data!$B4528:$C$5009&lt;&gt;"",Data!C4528,"")</f>
        <v/>
      </c>
    </row>
    <row r="4529" spans="1:3">
      <c r="A4529" s="6">
        <v>4520</v>
      </c>
      <c r="B4529" s="66" t="str">
        <f>IF(Data!B4529:$B$5009&lt;&gt;"",Data!B4529,"")</f>
        <v/>
      </c>
      <c r="C4529" s="66" t="str">
        <f>IF(Data!$B4529:$C$5009&lt;&gt;"",Data!C4529,"")</f>
        <v/>
      </c>
    </row>
    <row r="4530" spans="1:3">
      <c r="A4530" s="14">
        <v>4521</v>
      </c>
      <c r="B4530" s="66" t="str">
        <f>IF(Data!B4530:$B$5009&lt;&gt;"",Data!B4530,"")</f>
        <v/>
      </c>
      <c r="C4530" s="66" t="str">
        <f>IF(Data!$B4530:$C$5009&lt;&gt;"",Data!C4530,"")</f>
        <v/>
      </c>
    </row>
    <row r="4531" spans="1:3">
      <c r="A4531" s="6">
        <v>4522</v>
      </c>
      <c r="B4531" s="66" t="str">
        <f>IF(Data!B4531:$B$5009&lt;&gt;"",Data!B4531,"")</f>
        <v/>
      </c>
      <c r="C4531" s="66" t="str">
        <f>IF(Data!$B4531:$C$5009&lt;&gt;"",Data!C4531,"")</f>
        <v/>
      </c>
    </row>
    <row r="4532" spans="1:3">
      <c r="A4532" s="14">
        <v>4523</v>
      </c>
      <c r="B4532" s="66" t="str">
        <f>IF(Data!B4532:$B$5009&lt;&gt;"",Data!B4532,"")</f>
        <v/>
      </c>
      <c r="C4532" s="66" t="str">
        <f>IF(Data!$B4532:$C$5009&lt;&gt;"",Data!C4532,"")</f>
        <v/>
      </c>
    </row>
    <row r="4533" spans="1:3">
      <c r="A4533" s="6">
        <v>4524</v>
      </c>
      <c r="B4533" s="66" t="str">
        <f>IF(Data!B4533:$B$5009&lt;&gt;"",Data!B4533,"")</f>
        <v/>
      </c>
      <c r="C4533" s="66" t="str">
        <f>IF(Data!$B4533:$C$5009&lt;&gt;"",Data!C4533,"")</f>
        <v/>
      </c>
    </row>
    <row r="4534" spans="1:3">
      <c r="A4534" s="14">
        <v>4525</v>
      </c>
      <c r="B4534" s="66" t="str">
        <f>IF(Data!B4534:$B$5009&lt;&gt;"",Data!B4534,"")</f>
        <v/>
      </c>
      <c r="C4534" s="66" t="str">
        <f>IF(Data!$B4534:$C$5009&lt;&gt;"",Data!C4534,"")</f>
        <v/>
      </c>
    </row>
    <row r="4535" spans="1:3">
      <c r="A4535" s="6">
        <v>4526</v>
      </c>
      <c r="B4535" s="66" t="str">
        <f>IF(Data!B4535:$B$5009&lt;&gt;"",Data!B4535,"")</f>
        <v/>
      </c>
      <c r="C4535" s="66" t="str">
        <f>IF(Data!$B4535:$C$5009&lt;&gt;"",Data!C4535,"")</f>
        <v/>
      </c>
    </row>
    <row r="4536" spans="1:3">
      <c r="A4536" s="14">
        <v>4527</v>
      </c>
      <c r="B4536" s="66" t="str">
        <f>IF(Data!B4536:$B$5009&lt;&gt;"",Data!B4536,"")</f>
        <v/>
      </c>
      <c r="C4536" s="66" t="str">
        <f>IF(Data!$B4536:$C$5009&lt;&gt;"",Data!C4536,"")</f>
        <v/>
      </c>
    </row>
    <row r="4537" spans="1:3">
      <c r="A4537" s="6">
        <v>4528</v>
      </c>
      <c r="B4537" s="66" t="str">
        <f>IF(Data!B4537:$B$5009&lt;&gt;"",Data!B4537,"")</f>
        <v/>
      </c>
      <c r="C4537" s="66" t="str">
        <f>IF(Data!$B4537:$C$5009&lt;&gt;"",Data!C4537,"")</f>
        <v/>
      </c>
    </row>
    <row r="4538" spans="1:3">
      <c r="A4538" s="14">
        <v>4529</v>
      </c>
      <c r="B4538" s="66" t="str">
        <f>IF(Data!B4538:$B$5009&lt;&gt;"",Data!B4538,"")</f>
        <v/>
      </c>
      <c r="C4538" s="66" t="str">
        <f>IF(Data!$B4538:$C$5009&lt;&gt;"",Data!C4538,"")</f>
        <v/>
      </c>
    </row>
    <row r="4539" spans="1:3">
      <c r="A4539" s="6">
        <v>4530</v>
      </c>
      <c r="B4539" s="66" t="str">
        <f>IF(Data!B4539:$B$5009&lt;&gt;"",Data!B4539,"")</f>
        <v/>
      </c>
      <c r="C4539" s="66" t="str">
        <f>IF(Data!$B4539:$C$5009&lt;&gt;"",Data!C4539,"")</f>
        <v/>
      </c>
    </row>
    <row r="4540" spans="1:3">
      <c r="A4540" s="14">
        <v>4531</v>
      </c>
      <c r="B4540" s="66" t="str">
        <f>IF(Data!B4540:$B$5009&lt;&gt;"",Data!B4540,"")</f>
        <v/>
      </c>
      <c r="C4540" s="66" t="str">
        <f>IF(Data!$B4540:$C$5009&lt;&gt;"",Data!C4540,"")</f>
        <v/>
      </c>
    </row>
    <row r="4541" spans="1:3">
      <c r="A4541" s="6">
        <v>4532</v>
      </c>
      <c r="B4541" s="66" t="str">
        <f>IF(Data!B4541:$B$5009&lt;&gt;"",Data!B4541,"")</f>
        <v/>
      </c>
      <c r="C4541" s="66" t="str">
        <f>IF(Data!$B4541:$C$5009&lt;&gt;"",Data!C4541,"")</f>
        <v/>
      </c>
    </row>
    <row r="4542" spans="1:3">
      <c r="A4542" s="14">
        <v>4533</v>
      </c>
      <c r="B4542" s="66" t="str">
        <f>IF(Data!B4542:$B$5009&lt;&gt;"",Data!B4542,"")</f>
        <v/>
      </c>
      <c r="C4542" s="66" t="str">
        <f>IF(Data!$B4542:$C$5009&lt;&gt;"",Data!C4542,"")</f>
        <v/>
      </c>
    </row>
    <row r="4543" spans="1:3">
      <c r="A4543" s="6">
        <v>4534</v>
      </c>
      <c r="B4543" s="66" t="str">
        <f>IF(Data!B4543:$B$5009&lt;&gt;"",Data!B4543,"")</f>
        <v/>
      </c>
      <c r="C4543" s="66" t="str">
        <f>IF(Data!$B4543:$C$5009&lt;&gt;"",Data!C4543,"")</f>
        <v/>
      </c>
    </row>
    <row r="4544" spans="1:3">
      <c r="A4544" s="14">
        <v>4535</v>
      </c>
      <c r="B4544" s="66" t="str">
        <f>IF(Data!B4544:$B$5009&lt;&gt;"",Data!B4544,"")</f>
        <v/>
      </c>
      <c r="C4544" s="66" t="str">
        <f>IF(Data!$B4544:$C$5009&lt;&gt;"",Data!C4544,"")</f>
        <v/>
      </c>
    </row>
    <row r="4545" spans="1:3">
      <c r="A4545" s="6">
        <v>4536</v>
      </c>
      <c r="B4545" s="66" t="str">
        <f>IF(Data!B4545:$B$5009&lt;&gt;"",Data!B4545,"")</f>
        <v/>
      </c>
      <c r="C4545" s="66" t="str">
        <f>IF(Data!$B4545:$C$5009&lt;&gt;"",Data!C4545,"")</f>
        <v/>
      </c>
    </row>
    <row r="4546" spans="1:3">
      <c r="A4546" s="14">
        <v>4537</v>
      </c>
      <c r="B4546" s="66" t="str">
        <f>IF(Data!B4546:$B$5009&lt;&gt;"",Data!B4546,"")</f>
        <v/>
      </c>
      <c r="C4546" s="66" t="str">
        <f>IF(Data!$B4546:$C$5009&lt;&gt;"",Data!C4546,"")</f>
        <v/>
      </c>
    </row>
    <row r="4547" spans="1:3">
      <c r="A4547" s="6">
        <v>4538</v>
      </c>
      <c r="B4547" s="66" t="str">
        <f>IF(Data!B4547:$B$5009&lt;&gt;"",Data!B4547,"")</f>
        <v/>
      </c>
      <c r="C4547" s="66" t="str">
        <f>IF(Data!$B4547:$C$5009&lt;&gt;"",Data!C4547,"")</f>
        <v/>
      </c>
    </row>
    <row r="4548" spans="1:3">
      <c r="A4548" s="14">
        <v>4539</v>
      </c>
      <c r="B4548" s="66" t="str">
        <f>IF(Data!B4548:$B$5009&lt;&gt;"",Data!B4548,"")</f>
        <v/>
      </c>
      <c r="C4548" s="66" t="str">
        <f>IF(Data!$B4548:$C$5009&lt;&gt;"",Data!C4548,"")</f>
        <v/>
      </c>
    </row>
    <row r="4549" spans="1:3">
      <c r="A4549" s="6">
        <v>4540</v>
      </c>
      <c r="B4549" s="66" t="str">
        <f>IF(Data!B4549:$B$5009&lt;&gt;"",Data!B4549,"")</f>
        <v/>
      </c>
      <c r="C4549" s="66" t="str">
        <f>IF(Data!$B4549:$C$5009&lt;&gt;"",Data!C4549,"")</f>
        <v/>
      </c>
    </row>
    <row r="4550" spans="1:3">
      <c r="A4550" s="14">
        <v>4541</v>
      </c>
      <c r="B4550" s="66" t="str">
        <f>IF(Data!B4550:$B$5009&lt;&gt;"",Data!B4550,"")</f>
        <v/>
      </c>
      <c r="C4550" s="66" t="str">
        <f>IF(Data!$B4550:$C$5009&lt;&gt;"",Data!C4550,"")</f>
        <v/>
      </c>
    </row>
    <row r="4551" spans="1:3">
      <c r="A4551" s="6">
        <v>4542</v>
      </c>
      <c r="B4551" s="66" t="str">
        <f>IF(Data!B4551:$B$5009&lt;&gt;"",Data!B4551,"")</f>
        <v/>
      </c>
      <c r="C4551" s="66" t="str">
        <f>IF(Data!$B4551:$C$5009&lt;&gt;"",Data!C4551,"")</f>
        <v/>
      </c>
    </row>
    <row r="4552" spans="1:3">
      <c r="A4552" s="14">
        <v>4543</v>
      </c>
      <c r="B4552" s="66" t="str">
        <f>IF(Data!B4552:$B$5009&lt;&gt;"",Data!B4552,"")</f>
        <v/>
      </c>
      <c r="C4552" s="66" t="str">
        <f>IF(Data!$B4552:$C$5009&lt;&gt;"",Data!C4552,"")</f>
        <v/>
      </c>
    </row>
    <row r="4553" spans="1:3">
      <c r="A4553" s="6">
        <v>4544</v>
      </c>
      <c r="B4553" s="66" t="str">
        <f>IF(Data!B4553:$B$5009&lt;&gt;"",Data!B4553,"")</f>
        <v/>
      </c>
      <c r="C4553" s="66" t="str">
        <f>IF(Data!$B4553:$C$5009&lt;&gt;"",Data!C4553,"")</f>
        <v/>
      </c>
    </row>
    <row r="4554" spans="1:3">
      <c r="A4554" s="14">
        <v>4545</v>
      </c>
      <c r="B4554" s="66" t="str">
        <f>IF(Data!B4554:$B$5009&lt;&gt;"",Data!B4554,"")</f>
        <v/>
      </c>
      <c r="C4554" s="66" t="str">
        <f>IF(Data!$B4554:$C$5009&lt;&gt;"",Data!C4554,"")</f>
        <v/>
      </c>
    </row>
    <row r="4555" spans="1:3">
      <c r="A4555" s="6">
        <v>4546</v>
      </c>
      <c r="B4555" s="66" t="str">
        <f>IF(Data!B4555:$B$5009&lt;&gt;"",Data!B4555,"")</f>
        <v/>
      </c>
      <c r="C4555" s="66" t="str">
        <f>IF(Data!$B4555:$C$5009&lt;&gt;"",Data!C4555,"")</f>
        <v/>
      </c>
    </row>
    <row r="4556" spans="1:3">
      <c r="A4556" s="14">
        <v>4547</v>
      </c>
      <c r="B4556" s="66" t="str">
        <f>IF(Data!B4556:$B$5009&lt;&gt;"",Data!B4556,"")</f>
        <v/>
      </c>
      <c r="C4556" s="66" t="str">
        <f>IF(Data!$B4556:$C$5009&lt;&gt;"",Data!C4556,"")</f>
        <v/>
      </c>
    </row>
    <row r="4557" spans="1:3">
      <c r="A4557" s="6">
        <v>4548</v>
      </c>
      <c r="B4557" s="66" t="str">
        <f>IF(Data!B4557:$B$5009&lt;&gt;"",Data!B4557,"")</f>
        <v/>
      </c>
      <c r="C4557" s="66" t="str">
        <f>IF(Data!$B4557:$C$5009&lt;&gt;"",Data!C4557,"")</f>
        <v/>
      </c>
    </row>
    <row r="4558" spans="1:3">
      <c r="A4558" s="14">
        <v>4549</v>
      </c>
      <c r="B4558" s="66" t="str">
        <f>IF(Data!B4558:$B$5009&lt;&gt;"",Data!B4558,"")</f>
        <v/>
      </c>
      <c r="C4558" s="66" t="str">
        <f>IF(Data!$B4558:$C$5009&lt;&gt;"",Data!C4558,"")</f>
        <v/>
      </c>
    </row>
    <row r="4559" spans="1:3">
      <c r="A4559" s="6">
        <v>4550</v>
      </c>
      <c r="B4559" s="66" t="str">
        <f>IF(Data!B4559:$B$5009&lt;&gt;"",Data!B4559,"")</f>
        <v/>
      </c>
      <c r="C4559" s="66" t="str">
        <f>IF(Data!$B4559:$C$5009&lt;&gt;"",Data!C4559,"")</f>
        <v/>
      </c>
    </row>
    <row r="4560" spans="1:3">
      <c r="A4560" s="14">
        <v>4551</v>
      </c>
      <c r="B4560" s="66" t="str">
        <f>IF(Data!B4560:$B$5009&lt;&gt;"",Data!B4560,"")</f>
        <v/>
      </c>
      <c r="C4560" s="66" t="str">
        <f>IF(Data!$B4560:$C$5009&lt;&gt;"",Data!C4560,"")</f>
        <v/>
      </c>
    </row>
    <row r="4561" spans="1:3">
      <c r="A4561" s="6">
        <v>4552</v>
      </c>
      <c r="B4561" s="66" t="str">
        <f>IF(Data!B4561:$B$5009&lt;&gt;"",Data!B4561,"")</f>
        <v/>
      </c>
      <c r="C4561" s="66" t="str">
        <f>IF(Data!$B4561:$C$5009&lt;&gt;"",Data!C4561,"")</f>
        <v/>
      </c>
    </row>
    <row r="4562" spans="1:3">
      <c r="A4562" s="14">
        <v>4553</v>
      </c>
      <c r="B4562" s="66" t="str">
        <f>IF(Data!B4562:$B$5009&lt;&gt;"",Data!B4562,"")</f>
        <v/>
      </c>
      <c r="C4562" s="66" t="str">
        <f>IF(Data!$B4562:$C$5009&lt;&gt;"",Data!C4562,"")</f>
        <v/>
      </c>
    </row>
    <row r="4563" spans="1:3">
      <c r="A4563" s="6">
        <v>4554</v>
      </c>
      <c r="B4563" s="66" t="str">
        <f>IF(Data!B4563:$B$5009&lt;&gt;"",Data!B4563,"")</f>
        <v/>
      </c>
      <c r="C4563" s="66" t="str">
        <f>IF(Data!$B4563:$C$5009&lt;&gt;"",Data!C4563,"")</f>
        <v/>
      </c>
    </row>
    <row r="4564" spans="1:3">
      <c r="A4564" s="14">
        <v>4555</v>
      </c>
      <c r="B4564" s="66" t="str">
        <f>IF(Data!B4564:$B$5009&lt;&gt;"",Data!B4564,"")</f>
        <v/>
      </c>
      <c r="C4564" s="66" t="str">
        <f>IF(Data!$B4564:$C$5009&lt;&gt;"",Data!C4564,"")</f>
        <v/>
      </c>
    </row>
    <row r="4565" spans="1:3">
      <c r="A4565" s="6">
        <v>4556</v>
      </c>
      <c r="B4565" s="66" t="str">
        <f>IF(Data!B4565:$B$5009&lt;&gt;"",Data!B4565,"")</f>
        <v/>
      </c>
      <c r="C4565" s="66" t="str">
        <f>IF(Data!$B4565:$C$5009&lt;&gt;"",Data!C4565,"")</f>
        <v/>
      </c>
    </row>
    <row r="4566" spans="1:3">
      <c r="A4566" s="14">
        <v>4557</v>
      </c>
      <c r="B4566" s="66" t="str">
        <f>IF(Data!B4566:$B$5009&lt;&gt;"",Data!B4566,"")</f>
        <v/>
      </c>
      <c r="C4566" s="66" t="str">
        <f>IF(Data!$B4566:$C$5009&lt;&gt;"",Data!C4566,"")</f>
        <v/>
      </c>
    </row>
    <row r="4567" spans="1:3">
      <c r="A4567" s="6">
        <v>4558</v>
      </c>
      <c r="B4567" s="66" t="str">
        <f>IF(Data!B4567:$B$5009&lt;&gt;"",Data!B4567,"")</f>
        <v/>
      </c>
      <c r="C4567" s="66" t="str">
        <f>IF(Data!$B4567:$C$5009&lt;&gt;"",Data!C4567,"")</f>
        <v/>
      </c>
    </row>
    <row r="4568" spans="1:3">
      <c r="A4568" s="14">
        <v>4559</v>
      </c>
      <c r="B4568" s="66" t="str">
        <f>IF(Data!B4568:$B$5009&lt;&gt;"",Data!B4568,"")</f>
        <v/>
      </c>
      <c r="C4568" s="66" t="str">
        <f>IF(Data!$B4568:$C$5009&lt;&gt;"",Data!C4568,"")</f>
        <v/>
      </c>
    </row>
    <row r="4569" spans="1:3">
      <c r="A4569" s="6">
        <v>4560</v>
      </c>
      <c r="B4569" s="66" t="str">
        <f>IF(Data!B4569:$B$5009&lt;&gt;"",Data!B4569,"")</f>
        <v/>
      </c>
      <c r="C4569" s="66" t="str">
        <f>IF(Data!$B4569:$C$5009&lt;&gt;"",Data!C4569,"")</f>
        <v/>
      </c>
    </row>
    <row r="4570" spans="1:3">
      <c r="A4570" s="14">
        <v>4561</v>
      </c>
      <c r="B4570" s="66" t="str">
        <f>IF(Data!B4570:$B$5009&lt;&gt;"",Data!B4570,"")</f>
        <v/>
      </c>
      <c r="C4570" s="66" t="str">
        <f>IF(Data!$B4570:$C$5009&lt;&gt;"",Data!C4570,"")</f>
        <v/>
      </c>
    </row>
    <row r="4571" spans="1:3">
      <c r="A4571" s="6">
        <v>4562</v>
      </c>
      <c r="B4571" s="66" t="str">
        <f>IF(Data!B4571:$B$5009&lt;&gt;"",Data!B4571,"")</f>
        <v/>
      </c>
      <c r="C4571" s="66" t="str">
        <f>IF(Data!$B4571:$C$5009&lt;&gt;"",Data!C4571,"")</f>
        <v/>
      </c>
    </row>
    <row r="4572" spans="1:3">
      <c r="A4572" s="14">
        <v>4563</v>
      </c>
      <c r="B4572" s="66" t="str">
        <f>IF(Data!B4572:$B$5009&lt;&gt;"",Data!B4572,"")</f>
        <v/>
      </c>
      <c r="C4572" s="66" t="str">
        <f>IF(Data!$B4572:$C$5009&lt;&gt;"",Data!C4572,"")</f>
        <v/>
      </c>
    </row>
    <row r="4573" spans="1:3">
      <c r="A4573" s="6">
        <v>4564</v>
      </c>
      <c r="B4573" s="66" t="str">
        <f>IF(Data!B4573:$B$5009&lt;&gt;"",Data!B4573,"")</f>
        <v/>
      </c>
      <c r="C4573" s="66" t="str">
        <f>IF(Data!$B4573:$C$5009&lt;&gt;"",Data!C4573,"")</f>
        <v/>
      </c>
    </row>
    <row r="4574" spans="1:3">
      <c r="A4574" s="14">
        <v>4565</v>
      </c>
      <c r="B4574" s="66" t="str">
        <f>IF(Data!B4574:$B$5009&lt;&gt;"",Data!B4574,"")</f>
        <v/>
      </c>
      <c r="C4574" s="66" t="str">
        <f>IF(Data!$B4574:$C$5009&lt;&gt;"",Data!C4574,"")</f>
        <v/>
      </c>
    </row>
    <row r="4575" spans="1:3">
      <c r="A4575" s="6">
        <v>4566</v>
      </c>
      <c r="B4575" s="66" t="str">
        <f>IF(Data!B4575:$B$5009&lt;&gt;"",Data!B4575,"")</f>
        <v/>
      </c>
      <c r="C4575" s="66" t="str">
        <f>IF(Data!$B4575:$C$5009&lt;&gt;"",Data!C4575,"")</f>
        <v/>
      </c>
    </row>
    <row r="4576" spans="1:3">
      <c r="A4576" s="14">
        <v>4567</v>
      </c>
      <c r="B4576" s="66" t="str">
        <f>IF(Data!B4576:$B$5009&lt;&gt;"",Data!B4576,"")</f>
        <v/>
      </c>
      <c r="C4576" s="66" t="str">
        <f>IF(Data!$B4576:$C$5009&lt;&gt;"",Data!C4576,"")</f>
        <v/>
      </c>
    </row>
    <row r="4577" spans="1:3">
      <c r="A4577" s="6">
        <v>4568</v>
      </c>
      <c r="B4577" s="66" t="str">
        <f>IF(Data!B4577:$B$5009&lt;&gt;"",Data!B4577,"")</f>
        <v/>
      </c>
      <c r="C4577" s="66" t="str">
        <f>IF(Data!$B4577:$C$5009&lt;&gt;"",Data!C4577,"")</f>
        <v/>
      </c>
    </row>
    <row r="4578" spans="1:3">
      <c r="A4578" s="14">
        <v>4569</v>
      </c>
      <c r="B4578" s="66" t="str">
        <f>IF(Data!B4578:$B$5009&lt;&gt;"",Data!B4578,"")</f>
        <v/>
      </c>
      <c r="C4578" s="66" t="str">
        <f>IF(Data!$B4578:$C$5009&lt;&gt;"",Data!C4578,"")</f>
        <v/>
      </c>
    </row>
    <row r="4579" spans="1:3">
      <c r="A4579" s="6">
        <v>4570</v>
      </c>
      <c r="B4579" s="66" t="str">
        <f>IF(Data!B4579:$B$5009&lt;&gt;"",Data!B4579,"")</f>
        <v/>
      </c>
      <c r="C4579" s="66" t="str">
        <f>IF(Data!$B4579:$C$5009&lt;&gt;"",Data!C4579,"")</f>
        <v/>
      </c>
    </row>
    <row r="4580" spans="1:3">
      <c r="A4580" s="14">
        <v>4571</v>
      </c>
      <c r="B4580" s="66" t="str">
        <f>IF(Data!B4580:$B$5009&lt;&gt;"",Data!B4580,"")</f>
        <v/>
      </c>
      <c r="C4580" s="66" t="str">
        <f>IF(Data!$B4580:$C$5009&lt;&gt;"",Data!C4580,"")</f>
        <v/>
      </c>
    </row>
    <row r="4581" spans="1:3">
      <c r="A4581" s="6">
        <v>4572</v>
      </c>
      <c r="B4581" s="66" t="str">
        <f>IF(Data!B4581:$B$5009&lt;&gt;"",Data!B4581,"")</f>
        <v/>
      </c>
      <c r="C4581" s="66" t="str">
        <f>IF(Data!$B4581:$C$5009&lt;&gt;"",Data!C4581,"")</f>
        <v/>
      </c>
    </row>
    <row r="4582" spans="1:3">
      <c r="A4582" s="14">
        <v>4573</v>
      </c>
      <c r="B4582" s="66" t="str">
        <f>IF(Data!B4582:$B$5009&lt;&gt;"",Data!B4582,"")</f>
        <v/>
      </c>
      <c r="C4582" s="66" t="str">
        <f>IF(Data!$B4582:$C$5009&lt;&gt;"",Data!C4582,"")</f>
        <v/>
      </c>
    </row>
    <row r="4583" spans="1:3">
      <c r="A4583" s="6">
        <v>4574</v>
      </c>
      <c r="B4583" s="66" t="str">
        <f>IF(Data!B4583:$B$5009&lt;&gt;"",Data!B4583,"")</f>
        <v/>
      </c>
      <c r="C4583" s="66" t="str">
        <f>IF(Data!$B4583:$C$5009&lt;&gt;"",Data!C4583,"")</f>
        <v/>
      </c>
    </row>
    <row r="4584" spans="1:3">
      <c r="A4584" s="14">
        <v>4575</v>
      </c>
      <c r="B4584" s="66" t="str">
        <f>IF(Data!B4584:$B$5009&lt;&gt;"",Data!B4584,"")</f>
        <v/>
      </c>
      <c r="C4584" s="66" t="str">
        <f>IF(Data!$B4584:$C$5009&lt;&gt;"",Data!C4584,"")</f>
        <v/>
      </c>
    </row>
    <row r="4585" spans="1:3">
      <c r="A4585" s="6">
        <v>4576</v>
      </c>
      <c r="B4585" s="66" t="str">
        <f>IF(Data!B4585:$B$5009&lt;&gt;"",Data!B4585,"")</f>
        <v/>
      </c>
      <c r="C4585" s="66" t="str">
        <f>IF(Data!$B4585:$C$5009&lt;&gt;"",Data!C4585,"")</f>
        <v/>
      </c>
    </row>
    <row r="4586" spans="1:3">
      <c r="A4586" s="14">
        <v>4577</v>
      </c>
      <c r="B4586" s="66" t="str">
        <f>IF(Data!B4586:$B$5009&lt;&gt;"",Data!B4586,"")</f>
        <v/>
      </c>
      <c r="C4586" s="66" t="str">
        <f>IF(Data!$B4586:$C$5009&lt;&gt;"",Data!C4586,"")</f>
        <v/>
      </c>
    </row>
    <row r="4587" spans="1:3">
      <c r="A4587" s="6">
        <v>4578</v>
      </c>
      <c r="B4587" s="66" t="str">
        <f>IF(Data!B4587:$B$5009&lt;&gt;"",Data!B4587,"")</f>
        <v/>
      </c>
      <c r="C4587" s="66" t="str">
        <f>IF(Data!$B4587:$C$5009&lt;&gt;"",Data!C4587,"")</f>
        <v/>
      </c>
    </row>
    <row r="4588" spans="1:3">
      <c r="A4588" s="14">
        <v>4579</v>
      </c>
      <c r="B4588" s="66" t="str">
        <f>IF(Data!B4588:$B$5009&lt;&gt;"",Data!B4588,"")</f>
        <v/>
      </c>
      <c r="C4588" s="66" t="str">
        <f>IF(Data!$B4588:$C$5009&lt;&gt;"",Data!C4588,"")</f>
        <v/>
      </c>
    </row>
    <row r="4589" spans="1:3">
      <c r="A4589" s="6">
        <v>4580</v>
      </c>
      <c r="B4589" s="66" t="str">
        <f>IF(Data!B4589:$B$5009&lt;&gt;"",Data!B4589,"")</f>
        <v/>
      </c>
      <c r="C4589" s="66" t="str">
        <f>IF(Data!$B4589:$C$5009&lt;&gt;"",Data!C4589,"")</f>
        <v/>
      </c>
    </row>
    <row r="4590" spans="1:3">
      <c r="A4590" s="14">
        <v>4581</v>
      </c>
      <c r="B4590" s="66" t="str">
        <f>IF(Data!B4590:$B$5009&lt;&gt;"",Data!B4590,"")</f>
        <v/>
      </c>
      <c r="C4590" s="66" t="str">
        <f>IF(Data!$B4590:$C$5009&lt;&gt;"",Data!C4590,"")</f>
        <v/>
      </c>
    </row>
    <row r="4591" spans="1:3">
      <c r="A4591" s="6">
        <v>4582</v>
      </c>
      <c r="B4591" s="66" t="str">
        <f>IF(Data!B4591:$B$5009&lt;&gt;"",Data!B4591,"")</f>
        <v/>
      </c>
      <c r="C4591" s="66" t="str">
        <f>IF(Data!$B4591:$C$5009&lt;&gt;"",Data!C4591,"")</f>
        <v/>
      </c>
    </row>
    <row r="4592" spans="1:3">
      <c r="A4592" s="14">
        <v>4583</v>
      </c>
      <c r="B4592" s="66" t="str">
        <f>IF(Data!B4592:$B$5009&lt;&gt;"",Data!B4592,"")</f>
        <v/>
      </c>
      <c r="C4592" s="66" t="str">
        <f>IF(Data!$B4592:$C$5009&lt;&gt;"",Data!C4592,"")</f>
        <v/>
      </c>
    </row>
    <row r="4593" spans="1:3">
      <c r="A4593" s="6">
        <v>4584</v>
      </c>
      <c r="B4593" s="66" t="str">
        <f>IF(Data!B4593:$B$5009&lt;&gt;"",Data!B4593,"")</f>
        <v/>
      </c>
      <c r="C4593" s="66" t="str">
        <f>IF(Data!$B4593:$C$5009&lt;&gt;"",Data!C4593,"")</f>
        <v/>
      </c>
    </row>
    <row r="4594" spans="1:3">
      <c r="A4594" s="14">
        <v>4585</v>
      </c>
      <c r="B4594" s="66" t="str">
        <f>IF(Data!B4594:$B$5009&lt;&gt;"",Data!B4594,"")</f>
        <v/>
      </c>
      <c r="C4594" s="66" t="str">
        <f>IF(Data!$B4594:$C$5009&lt;&gt;"",Data!C4594,"")</f>
        <v/>
      </c>
    </row>
    <row r="4595" spans="1:3">
      <c r="A4595" s="6">
        <v>4586</v>
      </c>
      <c r="B4595" s="66" t="str">
        <f>IF(Data!B4595:$B$5009&lt;&gt;"",Data!B4595,"")</f>
        <v/>
      </c>
      <c r="C4595" s="66" t="str">
        <f>IF(Data!$B4595:$C$5009&lt;&gt;"",Data!C4595,"")</f>
        <v/>
      </c>
    </row>
    <row r="4596" spans="1:3">
      <c r="A4596" s="14">
        <v>4587</v>
      </c>
      <c r="B4596" s="66" t="str">
        <f>IF(Data!B4596:$B$5009&lt;&gt;"",Data!B4596,"")</f>
        <v/>
      </c>
      <c r="C4596" s="66" t="str">
        <f>IF(Data!$B4596:$C$5009&lt;&gt;"",Data!C4596,"")</f>
        <v/>
      </c>
    </row>
    <row r="4597" spans="1:3">
      <c r="A4597" s="6">
        <v>4588</v>
      </c>
      <c r="B4597" s="66" t="str">
        <f>IF(Data!B4597:$B$5009&lt;&gt;"",Data!B4597,"")</f>
        <v/>
      </c>
      <c r="C4597" s="66" t="str">
        <f>IF(Data!$B4597:$C$5009&lt;&gt;"",Data!C4597,"")</f>
        <v/>
      </c>
    </row>
    <row r="4598" spans="1:3">
      <c r="A4598" s="14">
        <v>4589</v>
      </c>
      <c r="B4598" s="66" t="str">
        <f>IF(Data!B4598:$B$5009&lt;&gt;"",Data!B4598,"")</f>
        <v/>
      </c>
      <c r="C4598" s="66" t="str">
        <f>IF(Data!$B4598:$C$5009&lt;&gt;"",Data!C4598,"")</f>
        <v/>
      </c>
    </row>
    <row r="4599" spans="1:3">
      <c r="A4599" s="6">
        <v>4590</v>
      </c>
      <c r="B4599" s="66" t="str">
        <f>IF(Data!B4599:$B$5009&lt;&gt;"",Data!B4599,"")</f>
        <v/>
      </c>
      <c r="C4599" s="66" t="str">
        <f>IF(Data!$B4599:$C$5009&lt;&gt;"",Data!C4599,"")</f>
        <v/>
      </c>
    </row>
    <row r="4600" spans="1:3">
      <c r="A4600" s="14">
        <v>4591</v>
      </c>
      <c r="B4600" s="66" t="str">
        <f>IF(Data!B4600:$B$5009&lt;&gt;"",Data!B4600,"")</f>
        <v/>
      </c>
      <c r="C4600" s="66" t="str">
        <f>IF(Data!$B4600:$C$5009&lt;&gt;"",Data!C4600,"")</f>
        <v/>
      </c>
    </row>
    <row r="4601" spans="1:3">
      <c r="A4601" s="6">
        <v>4592</v>
      </c>
      <c r="B4601" s="66" t="str">
        <f>IF(Data!B4601:$B$5009&lt;&gt;"",Data!B4601,"")</f>
        <v/>
      </c>
      <c r="C4601" s="66" t="str">
        <f>IF(Data!$B4601:$C$5009&lt;&gt;"",Data!C4601,"")</f>
        <v/>
      </c>
    </row>
    <row r="4602" spans="1:3">
      <c r="A4602" s="14">
        <v>4593</v>
      </c>
      <c r="B4602" s="66" t="str">
        <f>IF(Data!B4602:$B$5009&lt;&gt;"",Data!B4602,"")</f>
        <v/>
      </c>
      <c r="C4602" s="66" t="str">
        <f>IF(Data!$B4602:$C$5009&lt;&gt;"",Data!C4602,"")</f>
        <v/>
      </c>
    </row>
    <row r="4603" spans="1:3">
      <c r="A4603" s="6">
        <v>4594</v>
      </c>
      <c r="B4603" s="66" t="str">
        <f>IF(Data!B4603:$B$5009&lt;&gt;"",Data!B4603,"")</f>
        <v/>
      </c>
      <c r="C4603" s="66" t="str">
        <f>IF(Data!$B4603:$C$5009&lt;&gt;"",Data!C4603,"")</f>
        <v/>
      </c>
    </row>
    <row r="4604" spans="1:3">
      <c r="A4604" s="14">
        <v>4595</v>
      </c>
      <c r="B4604" s="66" t="str">
        <f>IF(Data!B4604:$B$5009&lt;&gt;"",Data!B4604,"")</f>
        <v/>
      </c>
      <c r="C4604" s="66" t="str">
        <f>IF(Data!$B4604:$C$5009&lt;&gt;"",Data!C4604,"")</f>
        <v/>
      </c>
    </row>
    <row r="4605" spans="1:3">
      <c r="A4605" s="6">
        <v>4596</v>
      </c>
      <c r="B4605" s="66" t="str">
        <f>IF(Data!B4605:$B$5009&lt;&gt;"",Data!B4605,"")</f>
        <v/>
      </c>
      <c r="C4605" s="66" t="str">
        <f>IF(Data!$B4605:$C$5009&lt;&gt;"",Data!C4605,"")</f>
        <v/>
      </c>
    </row>
    <row r="4606" spans="1:3">
      <c r="A4606" s="14">
        <v>4597</v>
      </c>
      <c r="B4606" s="66" t="str">
        <f>IF(Data!B4606:$B$5009&lt;&gt;"",Data!B4606,"")</f>
        <v/>
      </c>
      <c r="C4606" s="66" t="str">
        <f>IF(Data!$B4606:$C$5009&lt;&gt;"",Data!C4606,"")</f>
        <v/>
      </c>
    </row>
    <row r="4607" spans="1:3">
      <c r="A4607" s="6">
        <v>4598</v>
      </c>
      <c r="B4607" s="66" t="str">
        <f>IF(Data!B4607:$B$5009&lt;&gt;"",Data!B4607,"")</f>
        <v/>
      </c>
      <c r="C4607" s="66" t="str">
        <f>IF(Data!$B4607:$C$5009&lt;&gt;"",Data!C4607,"")</f>
        <v/>
      </c>
    </row>
    <row r="4608" spans="1:3">
      <c r="A4608" s="14">
        <v>4599</v>
      </c>
      <c r="B4608" s="66" t="str">
        <f>IF(Data!B4608:$B$5009&lt;&gt;"",Data!B4608,"")</f>
        <v/>
      </c>
      <c r="C4608" s="66" t="str">
        <f>IF(Data!$B4608:$C$5009&lt;&gt;"",Data!C4608,"")</f>
        <v/>
      </c>
    </row>
    <row r="4609" spans="1:3">
      <c r="A4609" s="6">
        <v>4600</v>
      </c>
      <c r="B4609" s="66" t="str">
        <f>IF(Data!B4609:$B$5009&lt;&gt;"",Data!B4609,"")</f>
        <v/>
      </c>
      <c r="C4609" s="66" t="str">
        <f>IF(Data!$B4609:$C$5009&lt;&gt;"",Data!C4609,"")</f>
        <v/>
      </c>
    </row>
    <row r="4610" spans="1:3">
      <c r="A4610" s="14">
        <v>4601</v>
      </c>
      <c r="B4610" s="66" t="str">
        <f>IF(Data!B4610:$B$5009&lt;&gt;"",Data!B4610,"")</f>
        <v/>
      </c>
      <c r="C4610" s="66" t="str">
        <f>IF(Data!$B4610:$C$5009&lt;&gt;"",Data!C4610,"")</f>
        <v/>
      </c>
    </row>
    <row r="4611" spans="1:3">
      <c r="A4611" s="6">
        <v>4602</v>
      </c>
      <c r="B4611" s="66" t="str">
        <f>IF(Data!B4611:$B$5009&lt;&gt;"",Data!B4611,"")</f>
        <v/>
      </c>
      <c r="C4611" s="66" t="str">
        <f>IF(Data!$B4611:$C$5009&lt;&gt;"",Data!C4611,"")</f>
        <v/>
      </c>
    </row>
    <row r="4612" spans="1:3">
      <c r="A4612" s="14">
        <v>4603</v>
      </c>
      <c r="B4612" s="66" t="str">
        <f>IF(Data!B4612:$B$5009&lt;&gt;"",Data!B4612,"")</f>
        <v/>
      </c>
      <c r="C4612" s="66" t="str">
        <f>IF(Data!$B4612:$C$5009&lt;&gt;"",Data!C4612,"")</f>
        <v/>
      </c>
    </row>
    <row r="4613" spans="1:3">
      <c r="A4613" s="6">
        <v>4604</v>
      </c>
      <c r="B4613" s="66" t="str">
        <f>IF(Data!B4613:$B$5009&lt;&gt;"",Data!B4613,"")</f>
        <v/>
      </c>
      <c r="C4613" s="66" t="str">
        <f>IF(Data!$B4613:$C$5009&lt;&gt;"",Data!C4613,"")</f>
        <v/>
      </c>
    </row>
    <row r="4614" spans="1:3">
      <c r="A4614" s="14">
        <v>4605</v>
      </c>
      <c r="B4614" s="66" t="str">
        <f>IF(Data!B4614:$B$5009&lt;&gt;"",Data!B4614,"")</f>
        <v/>
      </c>
      <c r="C4614" s="66" t="str">
        <f>IF(Data!$B4614:$C$5009&lt;&gt;"",Data!C4614,"")</f>
        <v/>
      </c>
    </row>
    <row r="4615" spans="1:3">
      <c r="A4615" s="6">
        <v>4606</v>
      </c>
      <c r="B4615" s="66" t="str">
        <f>IF(Data!B4615:$B$5009&lt;&gt;"",Data!B4615,"")</f>
        <v/>
      </c>
      <c r="C4615" s="66" t="str">
        <f>IF(Data!$B4615:$C$5009&lt;&gt;"",Data!C4615,"")</f>
        <v/>
      </c>
    </row>
    <row r="4616" spans="1:3">
      <c r="A4616" s="14">
        <v>4607</v>
      </c>
      <c r="B4616" s="66" t="str">
        <f>IF(Data!B4616:$B$5009&lt;&gt;"",Data!B4616,"")</f>
        <v/>
      </c>
      <c r="C4616" s="66" t="str">
        <f>IF(Data!$B4616:$C$5009&lt;&gt;"",Data!C4616,"")</f>
        <v/>
      </c>
    </row>
    <row r="4617" spans="1:3">
      <c r="A4617" s="6">
        <v>4608</v>
      </c>
      <c r="B4617" s="66" t="str">
        <f>IF(Data!B4617:$B$5009&lt;&gt;"",Data!B4617,"")</f>
        <v/>
      </c>
      <c r="C4617" s="66" t="str">
        <f>IF(Data!$B4617:$C$5009&lt;&gt;"",Data!C4617,"")</f>
        <v/>
      </c>
    </row>
    <row r="4618" spans="1:3">
      <c r="A4618" s="14">
        <v>4609</v>
      </c>
      <c r="B4618" s="66" t="str">
        <f>IF(Data!B4618:$B$5009&lt;&gt;"",Data!B4618,"")</f>
        <v/>
      </c>
      <c r="C4618" s="66" t="str">
        <f>IF(Data!$B4618:$C$5009&lt;&gt;"",Data!C4618,"")</f>
        <v/>
      </c>
    </row>
    <row r="4619" spans="1:3">
      <c r="A4619" s="6">
        <v>4610</v>
      </c>
      <c r="B4619" s="66" t="str">
        <f>IF(Data!B4619:$B$5009&lt;&gt;"",Data!B4619,"")</f>
        <v/>
      </c>
      <c r="C4619" s="66" t="str">
        <f>IF(Data!$B4619:$C$5009&lt;&gt;"",Data!C4619,"")</f>
        <v/>
      </c>
    </row>
    <row r="4620" spans="1:3">
      <c r="A4620" s="14">
        <v>4611</v>
      </c>
      <c r="B4620" s="66" t="str">
        <f>IF(Data!B4620:$B$5009&lt;&gt;"",Data!B4620,"")</f>
        <v/>
      </c>
      <c r="C4620" s="66" t="str">
        <f>IF(Data!$B4620:$C$5009&lt;&gt;"",Data!C4620,"")</f>
        <v/>
      </c>
    </row>
    <row r="4621" spans="1:3">
      <c r="A4621" s="6">
        <v>4612</v>
      </c>
      <c r="B4621" s="66" t="str">
        <f>IF(Data!B4621:$B$5009&lt;&gt;"",Data!B4621,"")</f>
        <v/>
      </c>
      <c r="C4621" s="66" t="str">
        <f>IF(Data!$B4621:$C$5009&lt;&gt;"",Data!C4621,"")</f>
        <v/>
      </c>
    </row>
    <row r="4622" spans="1:3">
      <c r="A4622" s="14">
        <v>4613</v>
      </c>
      <c r="B4622" s="66" t="str">
        <f>IF(Data!B4622:$B$5009&lt;&gt;"",Data!B4622,"")</f>
        <v/>
      </c>
      <c r="C4622" s="66" t="str">
        <f>IF(Data!$B4622:$C$5009&lt;&gt;"",Data!C4622,"")</f>
        <v/>
      </c>
    </row>
    <row r="4623" spans="1:3">
      <c r="A4623" s="6">
        <v>4614</v>
      </c>
      <c r="B4623" s="66" t="str">
        <f>IF(Data!B4623:$B$5009&lt;&gt;"",Data!B4623,"")</f>
        <v/>
      </c>
      <c r="C4623" s="66" t="str">
        <f>IF(Data!$B4623:$C$5009&lt;&gt;"",Data!C4623,"")</f>
        <v/>
      </c>
    </row>
    <row r="4624" spans="1:3">
      <c r="A4624" s="14">
        <v>4615</v>
      </c>
      <c r="B4624" s="66" t="str">
        <f>IF(Data!B4624:$B$5009&lt;&gt;"",Data!B4624,"")</f>
        <v/>
      </c>
      <c r="C4624" s="66" t="str">
        <f>IF(Data!$B4624:$C$5009&lt;&gt;"",Data!C4624,"")</f>
        <v/>
      </c>
    </row>
    <row r="4625" spans="1:3">
      <c r="A4625" s="6">
        <v>4616</v>
      </c>
      <c r="B4625" s="66" t="str">
        <f>IF(Data!B4625:$B$5009&lt;&gt;"",Data!B4625,"")</f>
        <v/>
      </c>
      <c r="C4625" s="66" t="str">
        <f>IF(Data!$B4625:$C$5009&lt;&gt;"",Data!C4625,"")</f>
        <v/>
      </c>
    </row>
    <row r="4626" spans="1:3">
      <c r="A4626" s="14">
        <v>4617</v>
      </c>
      <c r="B4626" s="66" t="str">
        <f>IF(Data!B4626:$B$5009&lt;&gt;"",Data!B4626,"")</f>
        <v/>
      </c>
      <c r="C4626" s="66" t="str">
        <f>IF(Data!$B4626:$C$5009&lt;&gt;"",Data!C4626,"")</f>
        <v/>
      </c>
    </row>
    <row r="4627" spans="1:3">
      <c r="A4627" s="6">
        <v>4618</v>
      </c>
      <c r="B4627" s="66" t="str">
        <f>IF(Data!B4627:$B$5009&lt;&gt;"",Data!B4627,"")</f>
        <v/>
      </c>
      <c r="C4627" s="66" t="str">
        <f>IF(Data!$B4627:$C$5009&lt;&gt;"",Data!C4627,"")</f>
        <v/>
      </c>
    </row>
    <row r="4628" spans="1:3">
      <c r="A4628" s="14">
        <v>4619</v>
      </c>
      <c r="B4628" s="66" t="str">
        <f>IF(Data!B4628:$B$5009&lt;&gt;"",Data!B4628,"")</f>
        <v/>
      </c>
      <c r="C4628" s="66" t="str">
        <f>IF(Data!$B4628:$C$5009&lt;&gt;"",Data!C4628,"")</f>
        <v/>
      </c>
    </row>
    <row r="4629" spans="1:3">
      <c r="A4629" s="6">
        <v>4620</v>
      </c>
      <c r="B4629" s="66" t="str">
        <f>IF(Data!B4629:$B$5009&lt;&gt;"",Data!B4629,"")</f>
        <v/>
      </c>
      <c r="C4629" s="66" t="str">
        <f>IF(Data!$B4629:$C$5009&lt;&gt;"",Data!C4629,"")</f>
        <v/>
      </c>
    </row>
    <row r="4630" spans="1:3">
      <c r="A4630" s="14">
        <v>4621</v>
      </c>
      <c r="B4630" s="66" t="str">
        <f>IF(Data!B4630:$B$5009&lt;&gt;"",Data!B4630,"")</f>
        <v/>
      </c>
      <c r="C4630" s="66" t="str">
        <f>IF(Data!$B4630:$C$5009&lt;&gt;"",Data!C4630,"")</f>
        <v/>
      </c>
    </row>
    <row r="4631" spans="1:3">
      <c r="A4631" s="6">
        <v>4622</v>
      </c>
      <c r="B4631" s="66" t="str">
        <f>IF(Data!B4631:$B$5009&lt;&gt;"",Data!B4631,"")</f>
        <v/>
      </c>
      <c r="C4631" s="66" t="str">
        <f>IF(Data!$B4631:$C$5009&lt;&gt;"",Data!C4631,"")</f>
        <v/>
      </c>
    </row>
    <row r="4632" spans="1:3">
      <c r="A4632" s="14">
        <v>4623</v>
      </c>
      <c r="B4632" s="66" t="str">
        <f>IF(Data!B4632:$B$5009&lt;&gt;"",Data!B4632,"")</f>
        <v/>
      </c>
      <c r="C4632" s="66" t="str">
        <f>IF(Data!$B4632:$C$5009&lt;&gt;"",Data!C4632,"")</f>
        <v/>
      </c>
    </row>
    <row r="4633" spans="1:3">
      <c r="A4633" s="6">
        <v>4624</v>
      </c>
      <c r="B4633" s="66" t="str">
        <f>IF(Data!B4633:$B$5009&lt;&gt;"",Data!B4633,"")</f>
        <v/>
      </c>
      <c r="C4633" s="66" t="str">
        <f>IF(Data!$B4633:$C$5009&lt;&gt;"",Data!C4633,"")</f>
        <v/>
      </c>
    </row>
    <row r="4634" spans="1:3">
      <c r="A4634" s="14">
        <v>4625</v>
      </c>
      <c r="B4634" s="66" t="str">
        <f>IF(Data!B4634:$B$5009&lt;&gt;"",Data!B4634,"")</f>
        <v/>
      </c>
      <c r="C4634" s="66" t="str">
        <f>IF(Data!$B4634:$C$5009&lt;&gt;"",Data!C4634,"")</f>
        <v/>
      </c>
    </row>
    <row r="4635" spans="1:3">
      <c r="A4635" s="6">
        <v>4626</v>
      </c>
      <c r="B4635" s="66" t="str">
        <f>IF(Data!B4635:$B$5009&lt;&gt;"",Data!B4635,"")</f>
        <v/>
      </c>
      <c r="C4635" s="66" t="str">
        <f>IF(Data!$B4635:$C$5009&lt;&gt;"",Data!C4635,"")</f>
        <v/>
      </c>
    </row>
    <row r="4636" spans="1:3">
      <c r="A4636" s="14">
        <v>4627</v>
      </c>
      <c r="B4636" s="66" t="str">
        <f>IF(Data!B4636:$B$5009&lt;&gt;"",Data!B4636,"")</f>
        <v/>
      </c>
      <c r="C4636" s="66" t="str">
        <f>IF(Data!$B4636:$C$5009&lt;&gt;"",Data!C4636,"")</f>
        <v/>
      </c>
    </row>
    <row r="4637" spans="1:3">
      <c r="A4637" s="6">
        <v>4628</v>
      </c>
      <c r="B4637" s="66" t="str">
        <f>IF(Data!B4637:$B$5009&lt;&gt;"",Data!B4637,"")</f>
        <v/>
      </c>
      <c r="C4637" s="66" t="str">
        <f>IF(Data!$B4637:$C$5009&lt;&gt;"",Data!C4637,"")</f>
        <v/>
      </c>
    </row>
    <row r="4638" spans="1:3">
      <c r="A4638" s="14">
        <v>4629</v>
      </c>
      <c r="B4638" s="66" t="str">
        <f>IF(Data!B4638:$B$5009&lt;&gt;"",Data!B4638,"")</f>
        <v/>
      </c>
      <c r="C4638" s="66" t="str">
        <f>IF(Data!$B4638:$C$5009&lt;&gt;"",Data!C4638,"")</f>
        <v/>
      </c>
    </row>
    <row r="4639" spans="1:3">
      <c r="A4639" s="6">
        <v>4630</v>
      </c>
      <c r="B4639" s="66" t="str">
        <f>IF(Data!B4639:$B$5009&lt;&gt;"",Data!B4639,"")</f>
        <v/>
      </c>
      <c r="C4639" s="66" t="str">
        <f>IF(Data!$B4639:$C$5009&lt;&gt;"",Data!C4639,"")</f>
        <v/>
      </c>
    </row>
    <row r="4640" spans="1:3">
      <c r="A4640" s="14">
        <v>4631</v>
      </c>
      <c r="B4640" s="66" t="str">
        <f>IF(Data!B4640:$B$5009&lt;&gt;"",Data!B4640,"")</f>
        <v/>
      </c>
      <c r="C4640" s="66" t="str">
        <f>IF(Data!$B4640:$C$5009&lt;&gt;"",Data!C4640,"")</f>
        <v/>
      </c>
    </row>
    <row r="4641" spans="1:3">
      <c r="A4641" s="6">
        <v>4632</v>
      </c>
      <c r="B4641" s="66" t="str">
        <f>IF(Data!B4641:$B$5009&lt;&gt;"",Data!B4641,"")</f>
        <v/>
      </c>
      <c r="C4641" s="66" t="str">
        <f>IF(Data!$B4641:$C$5009&lt;&gt;"",Data!C4641,"")</f>
        <v/>
      </c>
    </row>
    <row r="4642" spans="1:3">
      <c r="A4642" s="14">
        <v>4633</v>
      </c>
      <c r="B4642" s="66" t="str">
        <f>IF(Data!B4642:$B$5009&lt;&gt;"",Data!B4642,"")</f>
        <v/>
      </c>
      <c r="C4642" s="66" t="str">
        <f>IF(Data!$B4642:$C$5009&lt;&gt;"",Data!C4642,"")</f>
        <v/>
      </c>
    </row>
    <row r="4643" spans="1:3">
      <c r="A4643" s="6">
        <v>4634</v>
      </c>
      <c r="B4643" s="66" t="str">
        <f>IF(Data!B4643:$B$5009&lt;&gt;"",Data!B4643,"")</f>
        <v/>
      </c>
      <c r="C4643" s="66" t="str">
        <f>IF(Data!$B4643:$C$5009&lt;&gt;"",Data!C4643,"")</f>
        <v/>
      </c>
    </row>
    <row r="4644" spans="1:3">
      <c r="A4644" s="14">
        <v>4635</v>
      </c>
      <c r="B4644" s="66" t="str">
        <f>IF(Data!B4644:$B$5009&lt;&gt;"",Data!B4644,"")</f>
        <v/>
      </c>
      <c r="C4644" s="66" t="str">
        <f>IF(Data!$B4644:$C$5009&lt;&gt;"",Data!C4644,"")</f>
        <v/>
      </c>
    </row>
    <row r="4645" spans="1:3">
      <c r="A4645" s="6">
        <v>4636</v>
      </c>
      <c r="B4645" s="66" t="str">
        <f>IF(Data!B4645:$B$5009&lt;&gt;"",Data!B4645,"")</f>
        <v/>
      </c>
      <c r="C4645" s="66" t="str">
        <f>IF(Data!$B4645:$C$5009&lt;&gt;"",Data!C4645,"")</f>
        <v/>
      </c>
    </row>
    <row r="4646" spans="1:3">
      <c r="A4646" s="14">
        <v>4637</v>
      </c>
      <c r="B4646" s="66" t="str">
        <f>IF(Data!B4646:$B$5009&lt;&gt;"",Data!B4646,"")</f>
        <v/>
      </c>
      <c r="C4646" s="66" t="str">
        <f>IF(Data!$B4646:$C$5009&lt;&gt;"",Data!C4646,"")</f>
        <v/>
      </c>
    </row>
    <row r="4647" spans="1:3">
      <c r="A4647" s="6">
        <v>4638</v>
      </c>
      <c r="B4647" s="66" t="str">
        <f>IF(Data!B4647:$B$5009&lt;&gt;"",Data!B4647,"")</f>
        <v/>
      </c>
      <c r="C4647" s="66" t="str">
        <f>IF(Data!$B4647:$C$5009&lt;&gt;"",Data!C4647,"")</f>
        <v/>
      </c>
    </row>
    <row r="4648" spans="1:3">
      <c r="A4648" s="14">
        <v>4639</v>
      </c>
      <c r="B4648" s="66" t="str">
        <f>IF(Data!B4648:$B$5009&lt;&gt;"",Data!B4648,"")</f>
        <v/>
      </c>
      <c r="C4648" s="66" t="str">
        <f>IF(Data!$B4648:$C$5009&lt;&gt;"",Data!C4648,"")</f>
        <v/>
      </c>
    </row>
    <row r="4649" spans="1:3">
      <c r="A4649" s="6">
        <v>4640</v>
      </c>
      <c r="B4649" s="66" t="str">
        <f>IF(Data!B4649:$B$5009&lt;&gt;"",Data!B4649,"")</f>
        <v/>
      </c>
      <c r="C4649" s="66" t="str">
        <f>IF(Data!$B4649:$C$5009&lt;&gt;"",Data!C4649,"")</f>
        <v/>
      </c>
    </row>
    <row r="4650" spans="1:3">
      <c r="A4650" s="14">
        <v>4641</v>
      </c>
      <c r="B4650" s="66" t="str">
        <f>IF(Data!B4650:$B$5009&lt;&gt;"",Data!B4650,"")</f>
        <v/>
      </c>
      <c r="C4650" s="66" t="str">
        <f>IF(Data!$B4650:$C$5009&lt;&gt;"",Data!C4650,"")</f>
        <v/>
      </c>
    </row>
    <row r="4651" spans="1:3">
      <c r="A4651" s="6">
        <v>4642</v>
      </c>
      <c r="B4651" s="66" t="str">
        <f>IF(Data!B4651:$B$5009&lt;&gt;"",Data!B4651,"")</f>
        <v/>
      </c>
      <c r="C4651" s="66" t="str">
        <f>IF(Data!$B4651:$C$5009&lt;&gt;"",Data!C4651,"")</f>
        <v/>
      </c>
    </row>
    <row r="4652" spans="1:3">
      <c r="A4652" s="14">
        <v>4643</v>
      </c>
      <c r="B4652" s="66" t="str">
        <f>IF(Data!B4652:$B$5009&lt;&gt;"",Data!B4652,"")</f>
        <v/>
      </c>
      <c r="C4652" s="66" t="str">
        <f>IF(Data!$B4652:$C$5009&lt;&gt;"",Data!C4652,"")</f>
        <v/>
      </c>
    </row>
    <row r="4653" spans="1:3">
      <c r="A4653" s="6">
        <v>4644</v>
      </c>
      <c r="B4653" s="66" t="str">
        <f>IF(Data!B4653:$B$5009&lt;&gt;"",Data!B4653,"")</f>
        <v/>
      </c>
      <c r="C4653" s="66" t="str">
        <f>IF(Data!$B4653:$C$5009&lt;&gt;"",Data!C4653,"")</f>
        <v/>
      </c>
    </row>
    <row r="4654" spans="1:3">
      <c r="A4654" s="14">
        <v>4645</v>
      </c>
      <c r="B4654" s="66" t="str">
        <f>IF(Data!B4654:$B$5009&lt;&gt;"",Data!B4654,"")</f>
        <v/>
      </c>
      <c r="C4654" s="66" t="str">
        <f>IF(Data!$B4654:$C$5009&lt;&gt;"",Data!C4654,"")</f>
        <v/>
      </c>
    </row>
    <row r="4655" spans="1:3">
      <c r="A4655" s="6">
        <v>4646</v>
      </c>
      <c r="B4655" s="66" t="str">
        <f>IF(Data!B4655:$B$5009&lt;&gt;"",Data!B4655,"")</f>
        <v/>
      </c>
      <c r="C4655" s="66" t="str">
        <f>IF(Data!$B4655:$C$5009&lt;&gt;"",Data!C4655,"")</f>
        <v/>
      </c>
    </row>
    <row r="4656" spans="1:3">
      <c r="A4656" s="14">
        <v>4647</v>
      </c>
      <c r="B4656" s="66" t="str">
        <f>IF(Data!B4656:$B$5009&lt;&gt;"",Data!B4656,"")</f>
        <v/>
      </c>
      <c r="C4656" s="66" t="str">
        <f>IF(Data!$B4656:$C$5009&lt;&gt;"",Data!C4656,"")</f>
        <v/>
      </c>
    </row>
    <row r="4657" spans="1:3">
      <c r="A4657" s="6">
        <v>4648</v>
      </c>
      <c r="B4657" s="66" t="str">
        <f>IF(Data!B4657:$B$5009&lt;&gt;"",Data!B4657,"")</f>
        <v/>
      </c>
      <c r="C4657" s="66" t="str">
        <f>IF(Data!$B4657:$C$5009&lt;&gt;"",Data!C4657,"")</f>
        <v/>
      </c>
    </row>
    <row r="4658" spans="1:3">
      <c r="A4658" s="14">
        <v>4649</v>
      </c>
      <c r="B4658" s="66" t="str">
        <f>IF(Data!B4658:$B$5009&lt;&gt;"",Data!B4658,"")</f>
        <v/>
      </c>
      <c r="C4658" s="66" t="str">
        <f>IF(Data!$B4658:$C$5009&lt;&gt;"",Data!C4658,"")</f>
        <v/>
      </c>
    </row>
    <row r="4659" spans="1:3">
      <c r="A4659" s="6">
        <v>4650</v>
      </c>
      <c r="B4659" s="66" t="str">
        <f>IF(Data!B4659:$B$5009&lt;&gt;"",Data!B4659,"")</f>
        <v/>
      </c>
      <c r="C4659" s="66" t="str">
        <f>IF(Data!$B4659:$C$5009&lt;&gt;"",Data!C4659,"")</f>
        <v/>
      </c>
    </row>
    <row r="4660" spans="1:3">
      <c r="A4660" s="14">
        <v>4651</v>
      </c>
      <c r="B4660" s="66" t="str">
        <f>IF(Data!B4660:$B$5009&lt;&gt;"",Data!B4660,"")</f>
        <v/>
      </c>
      <c r="C4660" s="66" t="str">
        <f>IF(Data!$B4660:$C$5009&lt;&gt;"",Data!C4660,"")</f>
        <v/>
      </c>
    </row>
    <row r="4661" spans="1:3">
      <c r="A4661" s="6">
        <v>4652</v>
      </c>
      <c r="B4661" s="66" t="str">
        <f>IF(Data!B4661:$B$5009&lt;&gt;"",Data!B4661,"")</f>
        <v/>
      </c>
      <c r="C4661" s="66" t="str">
        <f>IF(Data!$B4661:$C$5009&lt;&gt;"",Data!C4661,"")</f>
        <v/>
      </c>
    </row>
    <row r="4662" spans="1:3">
      <c r="A4662" s="14">
        <v>4653</v>
      </c>
      <c r="B4662" s="66" t="str">
        <f>IF(Data!B4662:$B$5009&lt;&gt;"",Data!B4662,"")</f>
        <v/>
      </c>
      <c r="C4662" s="66" t="str">
        <f>IF(Data!$B4662:$C$5009&lt;&gt;"",Data!C4662,"")</f>
        <v/>
      </c>
    </row>
    <row r="4663" spans="1:3">
      <c r="A4663" s="6">
        <v>4654</v>
      </c>
      <c r="B4663" s="66" t="str">
        <f>IF(Data!B4663:$B$5009&lt;&gt;"",Data!B4663,"")</f>
        <v/>
      </c>
      <c r="C4663" s="66" t="str">
        <f>IF(Data!$B4663:$C$5009&lt;&gt;"",Data!C4663,"")</f>
        <v/>
      </c>
    </row>
    <row r="4664" spans="1:3">
      <c r="A4664" s="14">
        <v>4655</v>
      </c>
      <c r="B4664" s="66" t="str">
        <f>IF(Data!B4664:$B$5009&lt;&gt;"",Data!B4664,"")</f>
        <v/>
      </c>
      <c r="C4664" s="66" t="str">
        <f>IF(Data!$B4664:$C$5009&lt;&gt;"",Data!C4664,"")</f>
        <v/>
      </c>
    </row>
    <row r="4665" spans="1:3">
      <c r="A4665" s="6">
        <v>4656</v>
      </c>
      <c r="B4665" s="66" t="str">
        <f>IF(Data!B4665:$B$5009&lt;&gt;"",Data!B4665,"")</f>
        <v/>
      </c>
      <c r="C4665" s="66" t="str">
        <f>IF(Data!$B4665:$C$5009&lt;&gt;"",Data!C4665,"")</f>
        <v/>
      </c>
    </row>
    <row r="4666" spans="1:3">
      <c r="A4666" s="14">
        <v>4657</v>
      </c>
      <c r="B4666" s="66" t="str">
        <f>IF(Data!B4666:$B$5009&lt;&gt;"",Data!B4666,"")</f>
        <v/>
      </c>
      <c r="C4666" s="66" t="str">
        <f>IF(Data!$B4666:$C$5009&lt;&gt;"",Data!C4666,"")</f>
        <v/>
      </c>
    </row>
    <row r="4667" spans="1:3">
      <c r="A4667" s="6">
        <v>4658</v>
      </c>
      <c r="B4667" s="66" t="str">
        <f>IF(Data!B4667:$B$5009&lt;&gt;"",Data!B4667,"")</f>
        <v/>
      </c>
      <c r="C4667" s="66" t="str">
        <f>IF(Data!$B4667:$C$5009&lt;&gt;"",Data!C4667,"")</f>
        <v/>
      </c>
    </row>
    <row r="4668" spans="1:3">
      <c r="A4668" s="14">
        <v>4659</v>
      </c>
      <c r="B4668" s="66" t="str">
        <f>IF(Data!B4668:$B$5009&lt;&gt;"",Data!B4668,"")</f>
        <v/>
      </c>
      <c r="C4668" s="66" t="str">
        <f>IF(Data!$B4668:$C$5009&lt;&gt;"",Data!C4668,"")</f>
        <v/>
      </c>
    </row>
    <row r="4669" spans="1:3">
      <c r="A4669" s="6">
        <v>4660</v>
      </c>
      <c r="B4669" s="66" t="str">
        <f>IF(Data!B4669:$B$5009&lt;&gt;"",Data!B4669,"")</f>
        <v/>
      </c>
      <c r="C4669" s="66" t="str">
        <f>IF(Data!$B4669:$C$5009&lt;&gt;"",Data!C4669,"")</f>
        <v/>
      </c>
    </row>
    <row r="4670" spans="1:3">
      <c r="A4670" s="14">
        <v>4661</v>
      </c>
      <c r="B4670" s="66" t="str">
        <f>IF(Data!B4670:$B$5009&lt;&gt;"",Data!B4670,"")</f>
        <v/>
      </c>
      <c r="C4670" s="66" t="str">
        <f>IF(Data!$B4670:$C$5009&lt;&gt;"",Data!C4670,"")</f>
        <v/>
      </c>
    </row>
    <row r="4671" spans="1:3">
      <c r="A4671" s="6">
        <v>4662</v>
      </c>
      <c r="B4671" s="66" t="str">
        <f>IF(Data!B4671:$B$5009&lt;&gt;"",Data!B4671,"")</f>
        <v/>
      </c>
      <c r="C4671" s="66" t="str">
        <f>IF(Data!$B4671:$C$5009&lt;&gt;"",Data!C4671,"")</f>
        <v/>
      </c>
    </row>
    <row r="4672" spans="1:3">
      <c r="A4672" s="14">
        <v>4663</v>
      </c>
      <c r="B4672" s="66" t="str">
        <f>IF(Data!B4672:$B$5009&lt;&gt;"",Data!B4672,"")</f>
        <v/>
      </c>
      <c r="C4672" s="66" t="str">
        <f>IF(Data!$B4672:$C$5009&lt;&gt;"",Data!C4672,"")</f>
        <v/>
      </c>
    </row>
    <row r="4673" spans="1:3">
      <c r="A4673" s="6">
        <v>4664</v>
      </c>
      <c r="B4673" s="66" t="str">
        <f>IF(Data!B4673:$B$5009&lt;&gt;"",Data!B4673,"")</f>
        <v/>
      </c>
      <c r="C4673" s="66" t="str">
        <f>IF(Data!$B4673:$C$5009&lt;&gt;"",Data!C4673,"")</f>
        <v/>
      </c>
    </row>
    <row r="4674" spans="1:3">
      <c r="A4674" s="14">
        <v>4665</v>
      </c>
      <c r="B4674" s="66" t="str">
        <f>IF(Data!B4674:$B$5009&lt;&gt;"",Data!B4674,"")</f>
        <v/>
      </c>
      <c r="C4674" s="66" t="str">
        <f>IF(Data!$B4674:$C$5009&lt;&gt;"",Data!C4674,"")</f>
        <v/>
      </c>
    </row>
    <row r="4675" spans="1:3">
      <c r="A4675" s="6">
        <v>4666</v>
      </c>
      <c r="B4675" s="66" t="str">
        <f>IF(Data!B4675:$B$5009&lt;&gt;"",Data!B4675,"")</f>
        <v/>
      </c>
      <c r="C4675" s="66" t="str">
        <f>IF(Data!$B4675:$C$5009&lt;&gt;"",Data!C4675,"")</f>
        <v/>
      </c>
    </row>
    <row r="4676" spans="1:3">
      <c r="A4676" s="14">
        <v>4667</v>
      </c>
      <c r="B4676" s="66" t="str">
        <f>IF(Data!B4676:$B$5009&lt;&gt;"",Data!B4676,"")</f>
        <v/>
      </c>
      <c r="C4676" s="66" t="str">
        <f>IF(Data!$B4676:$C$5009&lt;&gt;"",Data!C4676,"")</f>
        <v/>
      </c>
    </row>
    <row r="4677" spans="1:3">
      <c r="A4677" s="6">
        <v>4668</v>
      </c>
      <c r="B4677" s="66" t="str">
        <f>IF(Data!B4677:$B$5009&lt;&gt;"",Data!B4677,"")</f>
        <v/>
      </c>
      <c r="C4677" s="66" t="str">
        <f>IF(Data!$B4677:$C$5009&lt;&gt;"",Data!C4677,"")</f>
        <v/>
      </c>
    </row>
    <row r="4678" spans="1:3">
      <c r="A4678" s="14">
        <v>4669</v>
      </c>
      <c r="B4678" s="66" t="str">
        <f>IF(Data!B4678:$B$5009&lt;&gt;"",Data!B4678,"")</f>
        <v/>
      </c>
      <c r="C4678" s="66" t="str">
        <f>IF(Data!$B4678:$C$5009&lt;&gt;"",Data!C4678,"")</f>
        <v/>
      </c>
    </row>
    <row r="4679" spans="1:3">
      <c r="A4679" s="6">
        <v>4670</v>
      </c>
      <c r="B4679" s="66" t="str">
        <f>IF(Data!B4679:$B$5009&lt;&gt;"",Data!B4679,"")</f>
        <v/>
      </c>
      <c r="C4679" s="66" t="str">
        <f>IF(Data!$B4679:$C$5009&lt;&gt;"",Data!C4679,"")</f>
        <v/>
      </c>
    </row>
    <row r="4680" spans="1:3">
      <c r="A4680" s="14">
        <v>4671</v>
      </c>
      <c r="B4680" s="66" t="str">
        <f>IF(Data!B4680:$B$5009&lt;&gt;"",Data!B4680,"")</f>
        <v/>
      </c>
      <c r="C4680" s="66" t="str">
        <f>IF(Data!$B4680:$C$5009&lt;&gt;"",Data!C4680,"")</f>
        <v/>
      </c>
    </row>
    <row r="4681" spans="1:3">
      <c r="A4681" s="6">
        <v>4672</v>
      </c>
      <c r="B4681" s="66" t="str">
        <f>IF(Data!B4681:$B$5009&lt;&gt;"",Data!B4681,"")</f>
        <v/>
      </c>
      <c r="C4681" s="66" t="str">
        <f>IF(Data!$B4681:$C$5009&lt;&gt;"",Data!C4681,"")</f>
        <v/>
      </c>
    </row>
    <row r="4682" spans="1:3">
      <c r="A4682" s="14">
        <v>4673</v>
      </c>
      <c r="B4682" s="66" t="str">
        <f>IF(Data!B4682:$B$5009&lt;&gt;"",Data!B4682,"")</f>
        <v/>
      </c>
      <c r="C4682" s="66" t="str">
        <f>IF(Data!$B4682:$C$5009&lt;&gt;"",Data!C4682,"")</f>
        <v/>
      </c>
    </row>
    <row r="4683" spans="1:3">
      <c r="A4683" s="6">
        <v>4674</v>
      </c>
      <c r="B4683" s="66" t="str">
        <f>IF(Data!B4683:$B$5009&lt;&gt;"",Data!B4683,"")</f>
        <v/>
      </c>
      <c r="C4683" s="66" t="str">
        <f>IF(Data!$B4683:$C$5009&lt;&gt;"",Data!C4683,"")</f>
        <v/>
      </c>
    </row>
    <row r="4684" spans="1:3">
      <c r="A4684" s="14">
        <v>4675</v>
      </c>
      <c r="B4684" s="66" t="str">
        <f>IF(Data!B4684:$B$5009&lt;&gt;"",Data!B4684,"")</f>
        <v/>
      </c>
      <c r="C4684" s="66" t="str">
        <f>IF(Data!$B4684:$C$5009&lt;&gt;"",Data!C4684,"")</f>
        <v/>
      </c>
    </row>
    <row r="4685" spans="1:3">
      <c r="A4685" s="6">
        <v>4676</v>
      </c>
      <c r="B4685" s="66" t="str">
        <f>IF(Data!B4685:$B$5009&lt;&gt;"",Data!B4685,"")</f>
        <v/>
      </c>
      <c r="C4685" s="66" t="str">
        <f>IF(Data!$B4685:$C$5009&lt;&gt;"",Data!C4685,"")</f>
        <v/>
      </c>
    </row>
    <row r="4686" spans="1:3">
      <c r="A4686" s="14">
        <v>4677</v>
      </c>
      <c r="B4686" s="66" t="str">
        <f>IF(Data!B4686:$B$5009&lt;&gt;"",Data!B4686,"")</f>
        <v/>
      </c>
      <c r="C4686" s="66" t="str">
        <f>IF(Data!$B4686:$C$5009&lt;&gt;"",Data!C4686,"")</f>
        <v/>
      </c>
    </row>
    <row r="4687" spans="1:3">
      <c r="A4687" s="6">
        <v>4678</v>
      </c>
      <c r="B4687" s="66" t="str">
        <f>IF(Data!B4687:$B$5009&lt;&gt;"",Data!B4687,"")</f>
        <v/>
      </c>
      <c r="C4687" s="66" t="str">
        <f>IF(Data!$B4687:$C$5009&lt;&gt;"",Data!C4687,"")</f>
        <v/>
      </c>
    </row>
    <row r="4688" spans="1:3">
      <c r="A4688" s="14">
        <v>4679</v>
      </c>
      <c r="B4688" s="66" t="str">
        <f>IF(Data!B4688:$B$5009&lt;&gt;"",Data!B4688,"")</f>
        <v/>
      </c>
      <c r="C4688" s="66" t="str">
        <f>IF(Data!$B4688:$C$5009&lt;&gt;"",Data!C4688,"")</f>
        <v/>
      </c>
    </row>
    <row r="4689" spans="1:3">
      <c r="A4689" s="6">
        <v>4680</v>
      </c>
      <c r="B4689" s="66" t="str">
        <f>IF(Data!B4689:$B$5009&lt;&gt;"",Data!B4689,"")</f>
        <v/>
      </c>
      <c r="C4689" s="66" t="str">
        <f>IF(Data!$B4689:$C$5009&lt;&gt;"",Data!C4689,"")</f>
        <v/>
      </c>
    </row>
    <row r="4690" spans="1:3">
      <c r="A4690" s="14">
        <v>4681</v>
      </c>
      <c r="B4690" s="66" t="str">
        <f>IF(Data!B4690:$B$5009&lt;&gt;"",Data!B4690,"")</f>
        <v/>
      </c>
      <c r="C4690" s="66" t="str">
        <f>IF(Data!$B4690:$C$5009&lt;&gt;"",Data!C4690,"")</f>
        <v/>
      </c>
    </row>
    <row r="4691" spans="1:3">
      <c r="A4691" s="6">
        <v>4682</v>
      </c>
      <c r="B4691" s="66" t="str">
        <f>IF(Data!B4691:$B$5009&lt;&gt;"",Data!B4691,"")</f>
        <v/>
      </c>
      <c r="C4691" s="66" t="str">
        <f>IF(Data!$B4691:$C$5009&lt;&gt;"",Data!C4691,"")</f>
        <v/>
      </c>
    </row>
    <row r="4692" spans="1:3">
      <c r="A4692" s="14">
        <v>4683</v>
      </c>
      <c r="B4692" s="66" t="str">
        <f>IF(Data!B4692:$B$5009&lt;&gt;"",Data!B4692,"")</f>
        <v/>
      </c>
      <c r="C4692" s="66" t="str">
        <f>IF(Data!$B4692:$C$5009&lt;&gt;"",Data!C4692,"")</f>
        <v/>
      </c>
    </row>
    <row r="4693" spans="1:3">
      <c r="A4693" s="6">
        <v>4684</v>
      </c>
      <c r="B4693" s="66" t="str">
        <f>IF(Data!B4693:$B$5009&lt;&gt;"",Data!B4693,"")</f>
        <v/>
      </c>
      <c r="C4693" s="66" t="str">
        <f>IF(Data!$B4693:$C$5009&lt;&gt;"",Data!C4693,"")</f>
        <v/>
      </c>
    </row>
    <row r="4694" spans="1:3">
      <c r="A4694" s="14">
        <v>4685</v>
      </c>
      <c r="B4694" s="66" t="str">
        <f>IF(Data!B4694:$B$5009&lt;&gt;"",Data!B4694,"")</f>
        <v/>
      </c>
      <c r="C4694" s="66" t="str">
        <f>IF(Data!$B4694:$C$5009&lt;&gt;"",Data!C4694,"")</f>
        <v/>
      </c>
    </row>
    <row r="4695" spans="1:3">
      <c r="A4695" s="6">
        <v>4686</v>
      </c>
      <c r="B4695" s="66" t="str">
        <f>IF(Data!B4695:$B$5009&lt;&gt;"",Data!B4695,"")</f>
        <v/>
      </c>
      <c r="C4695" s="66" t="str">
        <f>IF(Data!$B4695:$C$5009&lt;&gt;"",Data!C4695,"")</f>
        <v/>
      </c>
    </row>
    <row r="4696" spans="1:3">
      <c r="A4696" s="14">
        <v>4687</v>
      </c>
      <c r="B4696" s="66" t="str">
        <f>IF(Data!B4696:$B$5009&lt;&gt;"",Data!B4696,"")</f>
        <v/>
      </c>
      <c r="C4696" s="66" t="str">
        <f>IF(Data!$B4696:$C$5009&lt;&gt;"",Data!C4696,"")</f>
        <v/>
      </c>
    </row>
    <row r="4697" spans="1:3">
      <c r="A4697" s="6">
        <v>4688</v>
      </c>
      <c r="B4697" s="66" t="str">
        <f>IF(Data!B4697:$B$5009&lt;&gt;"",Data!B4697,"")</f>
        <v/>
      </c>
      <c r="C4697" s="66" t="str">
        <f>IF(Data!$B4697:$C$5009&lt;&gt;"",Data!C4697,"")</f>
        <v/>
      </c>
    </row>
    <row r="4698" spans="1:3">
      <c r="A4698" s="14">
        <v>4689</v>
      </c>
      <c r="B4698" s="66" t="str">
        <f>IF(Data!B4698:$B$5009&lt;&gt;"",Data!B4698,"")</f>
        <v/>
      </c>
      <c r="C4698" s="66" t="str">
        <f>IF(Data!$B4698:$C$5009&lt;&gt;"",Data!C4698,"")</f>
        <v/>
      </c>
    </row>
    <row r="4699" spans="1:3">
      <c r="A4699" s="6">
        <v>4690</v>
      </c>
      <c r="B4699" s="66" t="str">
        <f>IF(Data!B4699:$B$5009&lt;&gt;"",Data!B4699,"")</f>
        <v/>
      </c>
      <c r="C4699" s="66" t="str">
        <f>IF(Data!$B4699:$C$5009&lt;&gt;"",Data!C4699,"")</f>
        <v/>
      </c>
    </row>
    <row r="4700" spans="1:3">
      <c r="A4700" s="14">
        <v>4691</v>
      </c>
      <c r="B4700" s="66" t="str">
        <f>IF(Data!B4700:$B$5009&lt;&gt;"",Data!B4700,"")</f>
        <v/>
      </c>
      <c r="C4700" s="66" t="str">
        <f>IF(Data!$B4700:$C$5009&lt;&gt;"",Data!C4700,"")</f>
        <v/>
      </c>
    </row>
    <row r="4701" spans="1:3">
      <c r="A4701" s="6">
        <v>4692</v>
      </c>
      <c r="B4701" s="66" t="str">
        <f>IF(Data!B4701:$B$5009&lt;&gt;"",Data!B4701,"")</f>
        <v/>
      </c>
      <c r="C4701" s="66" t="str">
        <f>IF(Data!$B4701:$C$5009&lt;&gt;"",Data!C4701,"")</f>
        <v/>
      </c>
    </row>
    <row r="4702" spans="1:3">
      <c r="A4702" s="14">
        <v>4693</v>
      </c>
      <c r="B4702" s="66" t="str">
        <f>IF(Data!B4702:$B$5009&lt;&gt;"",Data!B4702,"")</f>
        <v/>
      </c>
      <c r="C4702" s="66" t="str">
        <f>IF(Data!$B4702:$C$5009&lt;&gt;"",Data!C4702,"")</f>
        <v/>
      </c>
    </row>
    <row r="4703" spans="1:3">
      <c r="A4703" s="6">
        <v>4694</v>
      </c>
      <c r="B4703" s="66" t="str">
        <f>IF(Data!B4703:$B$5009&lt;&gt;"",Data!B4703,"")</f>
        <v/>
      </c>
      <c r="C4703" s="66" t="str">
        <f>IF(Data!$B4703:$C$5009&lt;&gt;"",Data!C4703,"")</f>
        <v/>
      </c>
    </row>
    <row r="4704" spans="1:3">
      <c r="A4704" s="14">
        <v>4695</v>
      </c>
      <c r="B4704" s="66" t="str">
        <f>IF(Data!B4704:$B$5009&lt;&gt;"",Data!B4704,"")</f>
        <v/>
      </c>
      <c r="C4704" s="66" t="str">
        <f>IF(Data!$B4704:$C$5009&lt;&gt;"",Data!C4704,"")</f>
        <v/>
      </c>
    </row>
    <row r="4705" spans="1:3">
      <c r="A4705" s="6">
        <v>4696</v>
      </c>
      <c r="B4705" s="66" t="str">
        <f>IF(Data!B4705:$B$5009&lt;&gt;"",Data!B4705,"")</f>
        <v/>
      </c>
      <c r="C4705" s="66" t="str">
        <f>IF(Data!$B4705:$C$5009&lt;&gt;"",Data!C4705,"")</f>
        <v/>
      </c>
    </row>
    <row r="4706" spans="1:3">
      <c r="A4706" s="14">
        <v>4697</v>
      </c>
      <c r="B4706" s="66" t="str">
        <f>IF(Data!B4706:$B$5009&lt;&gt;"",Data!B4706,"")</f>
        <v/>
      </c>
      <c r="C4706" s="66" t="str">
        <f>IF(Data!$B4706:$C$5009&lt;&gt;"",Data!C4706,"")</f>
        <v/>
      </c>
    </row>
    <row r="4707" spans="1:3">
      <c r="A4707" s="6">
        <v>4698</v>
      </c>
      <c r="B4707" s="66" t="str">
        <f>IF(Data!B4707:$B$5009&lt;&gt;"",Data!B4707,"")</f>
        <v/>
      </c>
      <c r="C4707" s="66" t="str">
        <f>IF(Data!$B4707:$C$5009&lt;&gt;"",Data!C4707,"")</f>
        <v/>
      </c>
    </row>
    <row r="4708" spans="1:3">
      <c r="A4708" s="14">
        <v>4699</v>
      </c>
      <c r="B4708" s="66" t="str">
        <f>IF(Data!B4708:$B$5009&lt;&gt;"",Data!B4708,"")</f>
        <v/>
      </c>
      <c r="C4708" s="66" t="str">
        <f>IF(Data!$B4708:$C$5009&lt;&gt;"",Data!C4708,"")</f>
        <v/>
      </c>
    </row>
    <row r="4709" spans="1:3">
      <c r="A4709" s="6">
        <v>4700</v>
      </c>
      <c r="B4709" s="66" t="str">
        <f>IF(Data!B4709:$B$5009&lt;&gt;"",Data!B4709,"")</f>
        <v/>
      </c>
      <c r="C4709" s="66" t="str">
        <f>IF(Data!$B4709:$C$5009&lt;&gt;"",Data!C4709,"")</f>
        <v/>
      </c>
    </row>
    <row r="4710" spans="1:3">
      <c r="A4710" s="14">
        <v>4701</v>
      </c>
      <c r="B4710" s="66" t="str">
        <f>IF(Data!B4710:$B$5009&lt;&gt;"",Data!B4710,"")</f>
        <v/>
      </c>
      <c r="C4710" s="66" t="str">
        <f>IF(Data!$B4710:$C$5009&lt;&gt;"",Data!C4710,"")</f>
        <v/>
      </c>
    </row>
    <row r="4711" spans="1:3">
      <c r="A4711" s="6">
        <v>4702</v>
      </c>
      <c r="B4711" s="66" t="str">
        <f>IF(Data!B4711:$B$5009&lt;&gt;"",Data!B4711,"")</f>
        <v/>
      </c>
      <c r="C4711" s="66" t="str">
        <f>IF(Data!$B4711:$C$5009&lt;&gt;"",Data!C4711,"")</f>
        <v/>
      </c>
    </row>
    <row r="4712" spans="1:3">
      <c r="A4712" s="14">
        <v>4703</v>
      </c>
      <c r="B4712" s="66" t="str">
        <f>IF(Data!B4712:$B$5009&lt;&gt;"",Data!B4712,"")</f>
        <v/>
      </c>
      <c r="C4712" s="66" t="str">
        <f>IF(Data!$B4712:$C$5009&lt;&gt;"",Data!C4712,"")</f>
        <v/>
      </c>
    </row>
    <row r="4713" spans="1:3">
      <c r="A4713" s="6">
        <v>4704</v>
      </c>
      <c r="B4713" s="66" t="str">
        <f>IF(Data!B4713:$B$5009&lt;&gt;"",Data!B4713,"")</f>
        <v/>
      </c>
      <c r="C4713" s="66" t="str">
        <f>IF(Data!$B4713:$C$5009&lt;&gt;"",Data!C4713,"")</f>
        <v/>
      </c>
    </row>
    <row r="4714" spans="1:3">
      <c r="A4714" s="14">
        <v>4705</v>
      </c>
      <c r="B4714" s="66" t="str">
        <f>IF(Data!B4714:$B$5009&lt;&gt;"",Data!B4714,"")</f>
        <v/>
      </c>
      <c r="C4714" s="66" t="str">
        <f>IF(Data!$B4714:$C$5009&lt;&gt;"",Data!C4714,"")</f>
        <v/>
      </c>
    </row>
    <row r="4715" spans="1:3">
      <c r="A4715" s="6">
        <v>4706</v>
      </c>
      <c r="B4715" s="66" t="str">
        <f>IF(Data!B4715:$B$5009&lt;&gt;"",Data!B4715,"")</f>
        <v/>
      </c>
      <c r="C4715" s="66" t="str">
        <f>IF(Data!$B4715:$C$5009&lt;&gt;"",Data!C4715,"")</f>
        <v/>
      </c>
    </row>
    <row r="4716" spans="1:3">
      <c r="A4716" s="14">
        <v>4707</v>
      </c>
      <c r="B4716" s="66" t="str">
        <f>IF(Data!B4716:$B$5009&lt;&gt;"",Data!B4716,"")</f>
        <v/>
      </c>
      <c r="C4716" s="66" t="str">
        <f>IF(Data!$B4716:$C$5009&lt;&gt;"",Data!C4716,"")</f>
        <v/>
      </c>
    </row>
    <row r="4717" spans="1:3">
      <c r="A4717" s="6">
        <v>4708</v>
      </c>
      <c r="B4717" s="66" t="str">
        <f>IF(Data!B4717:$B$5009&lt;&gt;"",Data!B4717,"")</f>
        <v/>
      </c>
      <c r="C4717" s="66" t="str">
        <f>IF(Data!$B4717:$C$5009&lt;&gt;"",Data!C4717,"")</f>
        <v/>
      </c>
    </row>
    <row r="4718" spans="1:3">
      <c r="A4718" s="14">
        <v>4709</v>
      </c>
      <c r="B4718" s="66" t="str">
        <f>IF(Data!B4718:$B$5009&lt;&gt;"",Data!B4718,"")</f>
        <v/>
      </c>
      <c r="C4718" s="66" t="str">
        <f>IF(Data!$B4718:$C$5009&lt;&gt;"",Data!C4718,"")</f>
        <v/>
      </c>
    </row>
    <row r="4719" spans="1:3">
      <c r="A4719" s="6">
        <v>4710</v>
      </c>
      <c r="B4719" s="66" t="str">
        <f>IF(Data!B4719:$B$5009&lt;&gt;"",Data!B4719,"")</f>
        <v/>
      </c>
      <c r="C4719" s="66" t="str">
        <f>IF(Data!$B4719:$C$5009&lt;&gt;"",Data!C4719,"")</f>
        <v/>
      </c>
    </row>
    <row r="4720" spans="1:3">
      <c r="A4720" s="14">
        <v>4711</v>
      </c>
      <c r="B4720" s="66" t="str">
        <f>IF(Data!B4720:$B$5009&lt;&gt;"",Data!B4720,"")</f>
        <v/>
      </c>
      <c r="C4720" s="66" t="str">
        <f>IF(Data!$B4720:$C$5009&lt;&gt;"",Data!C4720,"")</f>
        <v/>
      </c>
    </row>
    <row r="4721" spans="1:3">
      <c r="A4721" s="6">
        <v>4712</v>
      </c>
      <c r="B4721" s="66" t="str">
        <f>IF(Data!B4721:$B$5009&lt;&gt;"",Data!B4721,"")</f>
        <v/>
      </c>
      <c r="C4721" s="66" t="str">
        <f>IF(Data!$B4721:$C$5009&lt;&gt;"",Data!C4721,"")</f>
        <v/>
      </c>
    </row>
    <row r="4722" spans="1:3">
      <c r="A4722" s="14">
        <v>4713</v>
      </c>
      <c r="B4722" s="66" t="str">
        <f>IF(Data!B4722:$B$5009&lt;&gt;"",Data!B4722,"")</f>
        <v/>
      </c>
      <c r="C4722" s="66" t="str">
        <f>IF(Data!$B4722:$C$5009&lt;&gt;"",Data!C4722,"")</f>
        <v/>
      </c>
    </row>
    <row r="4723" spans="1:3">
      <c r="A4723" s="6">
        <v>4714</v>
      </c>
      <c r="B4723" s="66" t="str">
        <f>IF(Data!B4723:$B$5009&lt;&gt;"",Data!B4723,"")</f>
        <v/>
      </c>
      <c r="C4723" s="66" t="str">
        <f>IF(Data!$B4723:$C$5009&lt;&gt;"",Data!C4723,"")</f>
        <v/>
      </c>
    </row>
    <row r="4724" spans="1:3">
      <c r="A4724" s="14">
        <v>4715</v>
      </c>
      <c r="B4724" s="66" t="str">
        <f>IF(Data!B4724:$B$5009&lt;&gt;"",Data!B4724,"")</f>
        <v/>
      </c>
      <c r="C4724" s="66" t="str">
        <f>IF(Data!$B4724:$C$5009&lt;&gt;"",Data!C4724,"")</f>
        <v/>
      </c>
    </row>
    <row r="4725" spans="1:3">
      <c r="A4725" s="6">
        <v>4716</v>
      </c>
      <c r="B4725" s="66" t="str">
        <f>IF(Data!B4725:$B$5009&lt;&gt;"",Data!B4725,"")</f>
        <v/>
      </c>
      <c r="C4725" s="66" t="str">
        <f>IF(Data!$B4725:$C$5009&lt;&gt;"",Data!C4725,"")</f>
        <v/>
      </c>
    </row>
    <row r="4726" spans="1:3">
      <c r="A4726" s="14">
        <v>4717</v>
      </c>
      <c r="B4726" s="66" t="str">
        <f>IF(Data!B4726:$B$5009&lt;&gt;"",Data!B4726,"")</f>
        <v/>
      </c>
      <c r="C4726" s="66" t="str">
        <f>IF(Data!$B4726:$C$5009&lt;&gt;"",Data!C4726,"")</f>
        <v/>
      </c>
    </row>
    <row r="4727" spans="1:3">
      <c r="A4727" s="6">
        <v>4718</v>
      </c>
      <c r="B4727" s="66" t="str">
        <f>IF(Data!B4727:$B$5009&lt;&gt;"",Data!B4727,"")</f>
        <v/>
      </c>
      <c r="C4727" s="66" t="str">
        <f>IF(Data!$B4727:$C$5009&lt;&gt;"",Data!C4727,"")</f>
        <v/>
      </c>
    </row>
    <row r="4728" spans="1:3">
      <c r="A4728" s="14">
        <v>4719</v>
      </c>
      <c r="B4728" s="66" t="str">
        <f>IF(Data!B4728:$B$5009&lt;&gt;"",Data!B4728,"")</f>
        <v/>
      </c>
      <c r="C4728" s="66" t="str">
        <f>IF(Data!$B4728:$C$5009&lt;&gt;"",Data!C4728,"")</f>
        <v/>
      </c>
    </row>
    <row r="4729" spans="1:3">
      <c r="A4729" s="6">
        <v>4720</v>
      </c>
      <c r="B4729" s="66" t="str">
        <f>IF(Data!B4729:$B$5009&lt;&gt;"",Data!B4729,"")</f>
        <v/>
      </c>
      <c r="C4729" s="66" t="str">
        <f>IF(Data!$B4729:$C$5009&lt;&gt;"",Data!C4729,"")</f>
        <v/>
      </c>
    </row>
    <row r="4730" spans="1:3">
      <c r="A4730" s="14">
        <v>4721</v>
      </c>
      <c r="B4730" s="66" t="str">
        <f>IF(Data!B4730:$B$5009&lt;&gt;"",Data!B4730,"")</f>
        <v/>
      </c>
      <c r="C4730" s="66" t="str">
        <f>IF(Data!$B4730:$C$5009&lt;&gt;"",Data!C4730,"")</f>
        <v/>
      </c>
    </row>
    <row r="4731" spans="1:3">
      <c r="A4731" s="6">
        <v>4722</v>
      </c>
      <c r="B4731" s="66" t="str">
        <f>IF(Data!B4731:$B$5009&lt;&gt;"",Data!B4731,"")</f>
        <v/>
      </c>
      <c r="C4731" s="66" t="str">
        <f>IF(Data!$B4731:$C$5009&lt;&gt;"",Data!C4731,"")</f>
        <v/>
      </c>
    </row>
    <row r="4732" spans="1:3">
      <c r="A4732" s="14">
        <v>4723</v>
      </c>
      <c r="B4732" s="66" t="str">
        <f>IF(Data!B4732:$B$5009&lt;&gt;"",Data!B4732,"")</f>
        <v/>
      </c>
      <c r="C4732" s="66" t="str">
        <f>IF(Data!$B4732:$C$5009&lt;&gt;"",Data!C4732,"")</f>
        <v/>
      </c>
    </row>
    <row r="4733" spans="1:3">
      <c r="A4733" s="6">
        <v>4724</v>
      </c>
      <c r="B4733" s="66" t="str">
        <f>IF(Data!B4733:$B$5009&lt;&gt;"",Data!B4733,"")</f>
        <v/>
      </c>
      <c r="C4733" s="66" t="str">
        <f>IF(Data!$B4733:$C$5009&lt;&gt;"",Data!C4733,"")</f>
        <v/>
      </c>
    </row>
    <row r="4734" spans="1:3">
      <c r="A4734" s="14">
        <v>4725</v>
      </c>
      <c r="B4734" s="66" t="str">
        <f>IF(Data!B4734:$B$5009&lt;&gt;"",Data!B4734,"")</f>
        <v/>
      </c>
      <c r="C4734" s="66" t="str">
        <f>IF(Data!$B4734:$C$5009&lt;&gt;"",Data!C4734,"")</f>
        <v/>
      </c>
    </row>
    <row r="4735" spans="1:3">
      <c r="A4735" s="6">
        <v>4726</v>
      </c>
      <c r="B4735" s="66" t="str">
        <f>IF(Data!B4735:$B$5009&lt;&gt;"",Data!B4735,"")</f>
        <v/>
      </c>
      <c r="C4735" s="66" t="str">
        <f>IF(Data!$B4735:$C$5009&lt;&gt;"",Data!C4735,"")</f>
        <v/>
      </c>
    </row>
    <row r="4736" spans="1:3">
      <c r="A4736" s="14">
        <v>4727</v>
      </c>
      <c r="B4736" s="66" t="str">
        <f>IF(Data!B4736:$B$5009&lt;&gt;"",Data!B4736,"")</f>
        <v/>
      </c>
      <c r="C4736" s="66" t="str">
        <f>IF(Data!$B4736:$C$5009&lt;&gt;"",Data!C4736,"")</f>
        <v/>
      </c>
    </row>
    <row r="4737" spans="1:3">
      <c r="A4737" s="6">
        <v>4728</v>
      </c>
      <c r="B4737" s="66" t="str">
        <f>IF(Data!B4737:$B$5009&lt;&gt;"",Data!B4737,"")</f>
        <v/>
      </c>
      <c r="C4737" s="66" t="str">
        <f>IF(Data!$B4737:$C$5009&lt;&gt;"",Data!C4737,"")</f>
        <v/>
      </c>
    </row>
    <row r="4738" spans="1:3">
      <c r="A4738" s="14">
        <v>4729</v>
      </c>
      <c r="B4738" s="66" t="str">
        <f>IF(Data!B4738:$B$5009&lt;&gt;"",Data!B4738,"")</f>
        <v/>
      </c>
      <c r="C4738" s="66" t="str">
        <f>IF(Data!$B4738:$C$5009&lt;&gt;"",Data!C4738,"")</f>
        <v/>
      </c>
    </row>
    <row r="4739" spans="1:3">
      <c r="A4739" s="6">
        <v>4730</v>
      </c>
      <c r="B4739" s="66" t="str">
        <f>IF(Data!B4739:$B$5009&lt;&gt;"",Data!B4739,"")</f>
        <v/>
      </c>
      <c r="C4739" s="66" t="str">
        <f>IF(Data!$B4739:$C$5009&lt;&gt;"",Data!C4739,"")</f>
        <v/>
      </c>
    </row>
    <row r="4740" spans="1:3">
      <c r="A4740" s="14">
        <v>4731</v>
      </c>
      <c r="B4740" s="66" t="str">
        <f>IF(Data!B4740:$B$5009&lt;&gt;"",Data!B4740,"")</f>
        <v/>
      </c>
      <c r="C4740" s="66" t="str">
        <f>IF(Data!$B4740:$C$5009&lt;&gt;"",Data!C4740,"")</f>
        <v/>
      </c>
    </row>
    <row r="4741" spans="1:3">
      <c r="A4741" s="6">
        <v>4732</v>
      </c>
      <c r="B4741" s="66" t="str">
        <f>IF(Data!B4741:$B$5009&lt;&gt;"",Data!B4741,"")</f>
        <v/>
      </c>
      <c r="C4741" s="66" t="str">
        <f>IF(Data!$B4741:$C$5009&lt;&gt;"",Data!C4741,"")</f>
        <v/>
      </c>
    </row>
    <row r="4742" spans="1:3">
      <c r="A4742" s="14">
        <v>4733</v>
      </c>
      <c r="B4742" s="66" t="str">
        <f>IF(Data!B4742:$B$5009&lt;&gt;"",Data!B4742,"")</f>
        <v/>
      </c>
      <c r="C4742" s="66" t="str">
        <f>IF(Data!$B4742:$C$5009&lt;&gt;"",Data!C4742,"")</f>
        <v/>
      </c>
    </row>
    <row r="4743" spans="1:3">
      <c r="A4743" s="6">
        <v>4734</v>
      </c>
      <c r="B4743" s="66" t="str">
        <f>IF(Data!B4743:$B$5009&lt;&gt;"",Data!B4743,"")</f>
        <v/>
      </c>
      <c r="C4743" s="66" t="str">
        <f>IF(Data!$B4743:$C$5009&lt;&gt;"",Data!C4743,"")</f>
        <v/>
      </c>
    </row>
    <row r="4744" spans="1:3">
      <c r="A4744" s="14">
        <v>4735</v>
      </c>
      <c r="B4744" s="66" t="str">
        <f>IF(Data!B4744:$B$5009&lt;&gt;"",Data!B4744,"")</f>
        <v/>
      </c>
      <c r="C4744" s="66" t="str">
        <f>IF(Data!$B4744:$C$5009&lt;&gt;"",Data!C4744,"")</f>
        <v/>
      </c>
    </row>
    <row r="4745" spans="1:3">
      <c r="A4745" s="6">
        <v>4736</v>
      </c>
      <c r="B4745" s="66" t="str">
        <f>IF(Data!B4745:$B$5009&lt;&gt;"",Data!B4745,"")</f>
        <v/>
      </c>
      <c r="C4745" s="66" t="str">
        <f>IF(Data!$B4745:$C$5009&lt;&gt;"",Data!C4745,"")</f>
        <v/>
      </c>
    </row>
    <row r="4746" spans="1:3">
      <c r="A4746" s="14">
        <v>4737</v>
      </c>
      <c r="B4746" s="66" t="str">
        <f>IF(Data!B4746:$B$5009&lt;&gt;"",Data!B4746,"")</f>
        <v/>
      </c>
      <c r="C4746" s="66" t="str">
        <f>IF(Data!$B4746:$C$5009&lt;&gt;"",Data!C4746,"")</f>
        <v/>
      </c>
    </row>
    <row r="4747" spans="1:3">
      <c r="A4747" s="6">
        <v>4738</v>
      </c>
      <c r="B4747" s="66" t="str">
        <f>IF(Data!B4747:$B$5009&lt;&gt;"",Data!B4747,"")</f>
        <v/>
      </c>
      <c r="C4747" s="66" t="str">
        <f>IF(Data!$B4747:$C$5009&lt;&gt;"",Data!C4747,"")</f>
        <v/>
      </c>
    </row>
    <row r="4748" spans="1:3">
      <c r="A4748" s="14">
        <v>4739</v>
      </c>
      <c r="B4748" s="66" t="str">
        <f>IF(Data!B4748:$B$5009&lt;&gt;"",Data!B4748,"")</f>
        <v/>
      </c>
      <c r="C4748" s="66" t="str">
        <f>IF(Data!$B4748:$C$5009&lt;&gt;"",Data!C4748,"")</f>
        <v/>
      </c>
    </row>
    <row r="4749" spans="1:3">
      <c r="A4749" s="6">
        <v>4740</v>
      </c>
      <c r="B4749" s="66" t="str">
        <f>IF(Data!B4749:$B$5009&lt;&gt;"",Data!B4749,"")</f>
        <v/>
      </c>
      <c r="C4749" s="66" t="str">
        <f>IF(Data!$B4749:$C$5009&lt;&gt;"",Data!C4749,"")</f>
        <v/>
      </c>
    </row>
    <row r="4750" spans="1:3">
      <c r="A4750" s="14">
        <v>4741</v>
      </c>
      <c r="B4750" s="66" t="str">
        <f>IF(Data!B4750:$B$5009&lt;&gt;"",Data!B4750,"")</f>
        <v/>
      </c>
      <c r="C4750" s="66" t="str">
        <f>IF(Data!$B4750:$C$5009&lt;&gt;"",Data!C4750,"")</f>
        <v/>
      </c>
    </row>
    <row r="4751" spans="1:3">
      <c r="A4751" s="6">
        <v>4742</v>
      </c>
      <c r="B4751" s="66" t="str">
        <f>IF(Data!B4751:$B$5009&lt;&gt;"",Data!B4751,"")</f>
        <v/>
      </c>
      <c r="C4751" s="66" t="str">
        <f>IF(Data!$B4751:$C$5009&lt;&gt;"",Data!C4751,"")</f>
        <v/>
      </c>
    </row>
    <row r="4752" spans="1:3">
      <c r="A4752" s="14">
        <v>4743</v>
      </c>
      <c r="B4752" s="66" t="str">
        <f>IF(Data!B4752:$B$5009&lt;&gt;"",Data!B4752,"")</f>
        <v/>
      </c>
      <c r="C4752" s="66" t="str">
        <f>IF(Data!$B4752:$C$5009&lt;&gt;"",Data!C4752,"")</f>
        <v/>
      </c>
    </row>
    <row r="4753" spans="1:3">
      <c r="A4753" s="6">
        <v>4744</v>
      </c>
      <c r="B4753" s="66" t="str">
        <f>IF(Data!B4753:$B$5009&lt;&gt;"",Data!B4753,"")</f>
        <v/>
      </c>
      <c r="C4753" s="66" t="str">
        <f>IF(Data!$B4753:$C$5009&lt;&gt;"",Data!C4753,"")</f>
        <v/>
      </c>
    </row>
    <row r="4754" spans="1:3">
      <c r="A4754" s="14">
        <v>4745</v>
      </c>
      <c r="B4754" s="66" t="str">
        <f>IF(Data!B4754:$B$5009&lt;&gt;"",Data!B4754,"")</f>
        <v/>
      </c>
      <c r="C4754" s="66" t="str">
        <f>IF(Data!$B4754:$C$5009&lt;&gt;"",Data!C4754,"")</f>
        <v/>
      </c>
    </row>
    <row r="4755" spans="1:3">
      <c r="A4755" s="6">
        <v>4746</v>
      </c>
      <c r="B4755" s="66" t="str">
        <f>IF(Data!B4755:$B$5009&lt;&gt;"",Data!B4755,"")</f>
        <v/>
      </c>
      <c r="C4755" s="66" t="str">
        <f>IF(Data!$B4755:$C$5009&lt;&gt;"",Data!C4755,"")</f>
        <v/>
      </c>
    </row>
    <row r="4756" spans="1:3">
      <c r="A4756" s="14">
        <v>4747</v>
      </c>
      <c r="B4756" s="66" t="str">
        <f>IF(Data!B4756:$B$5009&lt;&gt;"",Data!B4756,"")</f>
        <v/>
      </c>
      <c r="C4756" s="66" t="str">
        <f>IF(Data!$B4756:$C$5009&lt;&gt;"",Data!C4756,"")</f>
        <v/>
      </c>
    </row>
    <row r="4757" spans="1:3">
      <c r="A4757" s="6">
        <v>4748</v>
      </c>
      <c r="B4757" s="66" t="str">
        <f>IF(Data!B4757:$B$5009&lt;&gt;"",Data!B4757,"")</f>
        <v/>
      </c>
      <c r="C4757" s="66" t="str">
        <f>IF(Data!$B4757:$C$5009&lt;&gt;"",Data!C4757,"")</f>
        <v/>
      </c>
    </row>
    <row r="4758" spans="1:3">
      <c r="A4758" s="14">
        <v>4749</v>
      </c>
      <c r="B4758" s="66" t="str">
        <f>IF(Data!B4758:$B$5009&lt;&gt;"",Data!B4758,"")</f>
        <v/>
      </c>
      <c r="C4758" s="66" t="str">
        <f>IF(Data!$B4758:$C$5009&lt;&gt;"",Data!C4758,"")</f>
        <v/>
      </c>
    </row>
    <row r="4759" spans="1:3">
      <c r="A4759" s="6">
        <v>4750</v>
      </c>
      <c r="B4759" s="66" t="str">
        <f>IF(Data!B4759:$B$5009&lt;&gt;"",Data!B4759,"")</f>
        <v/>
      </c>
      <c r="C4759" s="66" t="str">
        <f>IF(Data!$B4759:$C$5009&lt;&gt;"",Data!C4759,"")</f>
        <v/>
      </c>
    </row>
    <row r="4760" spans="1:3">
      <c r="A4760" s="14">
        <v>4751</v>
      </c>
      <c r="B4760" s="66" t="str">
        <f>IF(Data!B4760:$B$5009&lt;&gt;"",Data!B4760,"")</f>
        <v/>
      </c>
      <c r="C4760" s="66" t="str">
        <f>IF(Data!$B4760:$C$5009&lt;&gt;"",Data!C4760,"")</f>
        <v/>
      </c>
    </row>
    <row r="4761" spans="1:3">
      <c r="A4761" s="6">
        <v>4752</v>
      </c>
      <c r="B4761" s="66" t="str">
        <f>IF(Data!B4761:$B$5009&lt;&gt;"",Data!B4761,"")</f>
        <v/>
      </c>
      <c r="C4761" s="66" t="str">
        <f>IF(Data!$B4761:$C$5009&lt;&gt;"",Data!C4761,"")</f>
        <v/>
      </c>
    </row>
    <row r="4762" spans="1:3">
      <c r="A4762" s="14">
        <v>4753</v>
      </c>
      <c r="B4762" s="66" t="str">
        <f>IF(Data!B4762:$B$5009&lt;&gt;"",Data!B4762,"")</f>
        <v/>
      </c>
      <c r="C4762" s="66" t="str">
        <f>IF(Data!$B4762:$C$5009&lt;&gt;"",Data!C4762,"")</f>
        <v/>
      </c>
    </row>
    <row r="4763" spans="1:3">
      <c r="A4763" s="6">
        <v>4754</v>
      </c>
      <c r="B4763" s="66" t="str">
        <f>IF(Data!B4763:$B$5009&lt;&gt;"",Data!B4763,"")</f>
        <v/>
      </c>
      <c r="C4763" s="66" t="str">
        <f>IF(Data!$B4763:$C$5009&lt;&gt;"",Data!C4763,"")</f>
        <v/>
      </c>
    </row>
    <row r="4764" spans="1:3">
      <c r="A4764" s="14">
        <v>4755</v>
      </c>
      <c r="B4764" s="66" t="str">
        <f>IF(Data!B4764:$B$5009&lt;&gt;"",Data!B4764,"")</f>
        <v/>
      </c>
      <c r="C4764" s="66" t="str">
        <f>IF(Data!$B4764:$C$5009&lt;&gt;"",Data!C4764,"")</f>
        <v/>
      </c>
    </row>
    <row r="4765" spans="1:3">
      <c r="A4765" s="6">
        <v>4756</v>
      </c>
      <c r="B4765" s="66" t="str">
        <f>IF(Data!B4765:$B$5009&lt;&gt;"",Data!B4765,"")</f>
        <v/>
      </c>
      <c r="C4765" s="66" t="str">
        <f>IF(Data!$B4765:$C$5009&lt;&gt;"",Data!C4765,"")</f>
        <v/>
      </c>
    </row>
    <row r="4766" spans="1:3">
      <c r="A4766" s="14">
        <v>4757</v>
      </c>
      <c r="B4766" s="66" t="str">
        <f>IF(Data!B4766:$B$5009&lt;&gt;"",Data!B4766,"")</f>
        <v/>
      </c>
      <c r="C4766" s="66" t="str">
        <f>IF(Data!$B4766:$C$5009&lt;&gt;"",Data!C4766,"")</f>
        <v/>
      </c>
    </row>
    <row r="4767" spans="1:3">
      <c r="A4767" s="6">
        <v>4758</v>
      </c>
      <c r="B4767" s="66" t="str">
        <f>IF(Data!B4767:$B$5009&lt;&gt;"",Data!B4767,"")</f>
        <v/>
      </c>
      <c r="C4767" s="66" t="str">
        <f>IF(Data!$B4767:$C$5009&lt;&gt;"",Data!C4767,"")</f>
        <v/>
      </c>
    </row>
    <row r="4768" spans="1:3">
      <c r="A4768" s="14">
        <v>4759</v>
      </c>
      <c r="B4768" s="66" t="str">
        <f>IF(Data!B4768:$B$5009&lt;&gt;"",Data!B4768,"")</f>
        <v/>
      </c>
      <c r="C4768" s="66" t="str">
        <f>IF(Data!$B4768:$C$5009&lt;&gt;"",Data!C4768,"")</f>
        <v/>
      </c>
    </row>
    <row r="4769" spans="1:3">
      <c r="A4769" s="6">
        <v>4760</v>
      </c>
      <c r="B4769" s="66" t="str">
        <f>IF(Data!B4769:$B$5009&lt;&gt;"",Data!B4769,"")</f>
        <v/>
      </c>
      <c r="C4769" s="66" t="str">
        <f>IF(Data!$B4769:$C$5009&lt;&gt;"",Data!C4769,"")</f>
        <v/>
      </c>
    </row>
    <row r="4770" spans="1:3">
      <c r="A4770" s="14">
        <v>4761</v>
      </c>
      <c r="B4770" s="66" t="str">
        <f>IF(Data!B4770:$B$5009&lt;&gt;"",Data!B4770,"")</f>
        <v/>
      </c>
      <c r="C4770" s="66" t="str">
        <f>IF(Data!$B4770:$C$5009&lt;&gt;"",Data!C4770,"")</f>
        <v/>
      </c>
    </row>
    <row r="4771" spans="1:3">
      <c r="A4771" s="6">
        <v>4762</v>
      </c>
      <c r="B4771" s="66" t="str">
        <f>IF(Data!B4771:$B$5009&lt;&gt;"",Data!B4771,"")</f>
        <v/>
      </c>
      <c r="C4771" s="66" t="str">
        <f>IF(Data!$B4771:$C$5009&lt;&gt;"",Data!C4771,"")</f>
        <v/>
      </c>
    </row>
    <row r="4772" spans="1:3">
      <c r="A4772" s="14">
        <v>4763</v>
      </c>
      <c r="B4772" s="66" t="str">
        <f>IF(Data!B4772:$B$5009&lt;&gt;"",Data!B4772,"")</f>
        <v/>
      </c>
      <c r="C4772" s="66" t="str">
        <f>IF(Data!$B4772:$C$5009&lt;&gt;"",Data!C4772,"")</f>
        <v/>
      </c>
    </row>
    <row r="4773" spans="1:3">
      <c r="A4773" s="6">
        <v>4764</v>
      </c>
      <c r="B4773" s="66" t="str">
        <f>IF(Data!B4773:$B$5009&lt;&gt;"",Data!B4773,"")</f>
        <v/>
      </c>
      <c r="C4773" s="66" t="str">
        <f>IF(Data!$B4773:$C$5009&lt;&gt;"",Data!C4773,"")</f>
        <v/>
      </c>
    </row>
    <row r="4774" spans="1:3">
      <c r="A4774" s="14">
        <v>4765</v>
      </c>
      <c r="B4774" s="66" t="str">
        <f>IF(Data!B4774:$B$5009&lt;&gt;"",Data!B4774,"")</f>
        <v/>
      </c>
      <c r="C4774" s="66" t="str">
        <f>IF(Data!$B4774:$C$5009&lt;&gt;"",Data!C4774,"")</f>
        <v/>
      </c>
    </row>
    <row r="4775" spans="1:3">
      <c r="A4775" s="6">
        <v>4766</v>
      </c>
      <c r="B4775" s="66" t="str">
        <f>IF(Data!B4775:$B$5009&lt;&gt;"",Data!B4775,"")</f>
        <v/>
      </c>
      <c r="C4775" s="66" t="str">
        <f>IF(Data!$B4775:$C$5009&lt;&gt;"",Data!C4775,"")</f>
        <v/>
      </c>
    </row>
    <row r="4776" spans="1:3">
      <c r="A4776" s="14">
        <v>4767</v>
      </c>
      <c r="B4776" s="66" t="str">
        <f>IF(Data!B4776:$B$5009&lt;&gt;"",Data!B4776,"")</f>
        <v/>
      </c>
      <c r="C4776" s="66" t="str">
        <f>IF(Data!$B4776:$C$5009&lt;&gt;"",Data!C4776,"")</f>
        <v/>
      </c>
    </row>
    <row r="4777" spans="1:3">
      <c r="A4777" s="6">
        <v>4768</v>
      </c>
      <c r="B4777" s="66" t="str">
        <f>IF(Data!B4777:$B$5009&lt;&gt;"",Data!B4777,"")</f>
        <v/>
      </c>
      <c r="C4777" s="66" t="str">
        <f>IF(Data!$B4777:$C$5009&lt;&gt;"",Data!C4777,"")</f>
        <v/>
      </c>
    </row>
    <row r="4778" spans="1:3">
      <c r="A4778" s="14">
        <v>4769</v>
      </c>
      <c r="B4778" s="66" t="str">
        <f>IF(Data!B4778:$B$5009&lt;&gt;"",Data!B4778,"")</f>
        <v/>
      </c>
      <c r="C4778" s="66" t="str">
        <f>IF(Data!$B4778:$C$5009&lt;&gt;"",Data!C4778,"")</f>
        <v/>
      </c>
    </row>
    <row r="4779" spans="1:3">
      <c r="A4779" s="6">
        <v>4770</v>
      </c>
      <c r="B4779" s="66" t="str">
        <f>IF(Data!B4779:$B$5009&lt;&gt;"",Data!B4779,"")</f>
        <v/>
      </c>
      <c r="C4779" s="66" t="str">
        <f>IF(Data!$B4779:$C$5009&lt;&gt;"",Data!C4779,"")</f>
        <v/>
      </c>
    </row>
    <row r="4780" spans="1:3">
      <c r="A4780" s="14">
        <v>4771</v>
      </c>
      <c r="B4780" s="66" t="str">
        <f>IF(Data!B4780:$B$5009&lt;&gt;"",Data!B4780,"")</f>
        <v/>
      </c>
      <c r="C4780" s="66" t="str">
        <f>IF(Data!$B4780:$C$5009&lt;&gt;"",Data!C4780,"")</f>
        <v/>
      </c>
    </row>
    <row r="4781" spans="1:3">
      <c r="A4781" s="6">
        <v>4772</v>
      </c>
      <c r="B4781" s="66" t="str">
        <f>IF(Data!B4781:$B$5009&lt;&gt;"",Data!B4781,"")</f>
        <v/>
      </c>
      <c r="C4781" s="66" t="str">
        <f>IF(Data!$B4781:$C$5009&lt;&gt;"",Data!C4781,"")</f>
        <v/>
      </c>
    </row>
    <row r="4782" spans="1:3">
      <c r="A4782" s="14">
        <v>4773</v>
      </c>
      <c r="B4782" s="66" t="str">
        <f>IF(Data!B4782:$B$5009&lt;&gt;"",Data!B4782,"")</f>
        <v/>
      </c>
      <c r="C4782" s="66" t="str">
        <f>IF(Data!$B4782:$C$5009&lt;&gt;"",Data!C4782,"")</f>
        <v/>
      </c>
    </row>
    <row r="4783" spans="1:3">
      <c r="A4783" s="6">
        <v>4774</v>
      </c>
      <c r="B4783" s="66" t="str">
        <f>IF(Data!B4783:$B$5009&lt;&gt;"",Data!B4783,"")</f>
        <v/>
      </c>
      <c r="C4783" s="66" t="str">
        <f>IF(Data!$B4783:$C$5009&lt;&gt;"",Data!C4783,"")</f>
        <v/>
      </c>
    </row>
    <row r="4784" spans="1:3">
      <c r="A4784" s="14">
        <v>4775</v>
      </c>
      <c r="B4784" s="66" t="str">
        <f>IF(Data!B4784:$B$5009&lt;&gt;"",Data!B4784,"")</f>
        <v/>
      </c>
      <c r="C4784" s="66" t="str">
        <f>IF(Data!$B4784:$C$5009&lt;&gt;"",Data!C4784,"")</f>
        <v/>
      </c>
    </row>
    <row r="4785" spans="1:3">
      <c r="A4785" s="6">
        <v>4776</v>
      </c>
      <c r="B4785" s="66" t="str">
        <f>IF(Data!B4785:$B$5009&lt;&gt;"",Data!B4785,"")</f>
        <v/>
      </c>
      <c r="C4785" s="66" t="str">
        <f>IF(Data!$B4785:$C$5009&lt;&gt;"",Data!C4785,"")</f>
        <v/>
      </c>
    </row>
    <row r="4786" spans="1:3">
      <c r="A4786" s="14">
        <v>4777</v>
      </c>
      <c r="B4786" s="66" t="str">
        <f>IF(Data!B4786:$B$5009&lt;&gt;"",Data!B4786,"")</f>
        <v/>
      </c>
      <c r="C4786" s="66" t="str">
        <f>IF(Data!$B4786:$C$5009&lt;&gt;"",Data!C4786,"")</f>
        <v/>
      </c>
    </row>
    <row r="4787" spans="1:3">
      <c r="A4787" s="6">
        <v>4778</v>
      </c>
      <c r="B4787" s="66" t="str">
        <f>IF(Data!B4787:$B$5009&lt;&gt;"",Data!B4787,"")</f>
        <v/>
      </c>
      <c r="C4787" s="66" t="str">
        <f>IF(Data!$B4787:$C$5009&lt;&gt;"",Data!C4787,"")</f>
        <v/>
      </c>
    </row>
    <row r="4788" spans="1:3">
      <c r="A4788" s="14">
        <v>4779</v>
      </c>
      <c r="B4788" s="66" t="str">
        <f>IF(Data!B4788:$B$5009&lt;&gt;"",Data!B4788,"")</f>
        <v/>
      </c>
      <c r="C4788" s="66" t="str">
        <f>IF(Data!$B4788:$C$5009&lt;&gt;"",Data!C4788,"")</f>
        <v/>
      </c>
    </row>
    <row r="4789" spans="1:3">
      <c r="A4789" s="6">
        <v>4780</v>
      </c>
      <c r="B4789" s="66" t="str">
        <f>IF(Data!B4789:$B$5009&lt;&gt;"",Data!B4789,"")</f>
        <v/>
      </c>
      <c r="C4789" s="66" t="str">
        <f>IF(Data!$B4789:$C$5009&lt;&gt;"",Data!C4789,"")</f>
        <v/>
      </c>
    </row>
    <row r="4790" spans="1:3">
      <c r="A4790" s="14">
        <v>4781</v>
      </c>
      <c r="B4790" s="66" t="str">
        <f>IF(Data!B4790:$B$5009&lt;&gt;"",Data!B4790,"")</f>
        <v/>
      </c>
      <c r="C4790" s="66" t="str">
        <f>IF(Data!$B4790:$C$5009&lt;&gt;"",Data!C4790,"")</f>
        <v/>
      </c>
    </row>
    <row r="4791" spans="1:3">
      <c r="A4791" s="6">
        <v>4782</v>
      </c>
      <c r="B4791" s="66" t="str">
        <f>IF(Data!B4791:$B$5009&lt;&gt;"",Data!B4791,"")</f>
        <v/>
      </c>
      <c r="C4791" s="66" t="str">
        <f>IF(Data!$B4791:$C$5009&lt;&gt;"",Data!C4791,"")</f>
        <v/>
      </c>
    </row>
    <row r="4792" spans="1:3">
      <c r="A4792" s="14">
        <v>4783</v>
      </c>
      <c r="B4792" s="66" t="str">
        <f>IF(Data!B4792:$B$5009&lt;&gt;"",Data!B4792,"")</f>
        <v/>
      </c>
      <c r="C4792" s="66" t="str">
        <f>IF(Data!$B4792:$C$5009&lt;&gt;"",Data!C4792,"")</f>
        <v/>
      </c>
    </row>
    <row r="4793" spans="1:3">
      <c r="A4793" s="6">
        <v>4784</v>
      </c>
      <c r="B4793" s="66" t="str">
        <f>IF(Data!B4793:$B$5009&lt;&gt;"",Data!B4793,"")</f>
        <v/>
      </c>
      <c r="C4793" s="66" t="str">
        <f>IF(Data!$B4793:$C$5009&lt;&gt;"",Data!C4793,"")</f>
        <v/>
      </c>
    </row>
    <row r="4794" spans="1:3">
      <c r="A4794" s="14">
        <v>4785</v>
      </c>
      <c r="B4794" s="66" t="str">
        <f>IF(Data!B4794:$B$5009&lt;&gt;"",Data!B4794,"")</f>
        <v/>
      </c>
      <c r="C4794" s="66" t="str">
        <f>IF(Data!$B4794:$C$5009&lt;&gt;"",Data!C4794,"")</f>
        <v/>
      </c>
    </row>
    <row r="4795" spans="1:3">
      <c r="A4795" s="6">
        <v>4786</v>
      </c>
      <c r="B4795" s="66" t="str">
        <f>IF(Data!B4795:$B$5009&lt;&gt;"",Data!B4795,"")</f>
        <v/>
      </c>
      <c r="C4795" s="66" t="str">
        <f>IF(Data!$B4795:$C$5009&lt;&gt;"",Data!C4795,"")</f>
        <v/>
      </c>
    </row>
    <row r="4796" spans="1:3">
      <c r="A4796" s="14">
        <v>4787</v>
      </c>
      <c r="B4796" s="66" t="str">
        <f>IF(Data!B4796:$B$5009&lt;&gt;"",Data!B4796,"")</f>
        <v/>
      </c>
      <c r="C4796" s="66" t="str">
        <f>IF(Data!$B4796:$C$5009&lt;&gt;"",Data!C4796,"")</f>
        <v/>
      </c>
    </row>
    <row r="4797" spans="1:3">
      <c r="A4797" s="6">
        <v>4788</v>
      </c>
      <c r="B4797" s="66" t="str">
        <f>IF(Data!B4797:$B$5009&lt;&gt;"",Data!B4797,"")</f>
        <v/>
      </c>
      <c r="C4797" s="66" t="str">
        <f>IF(Data!$B4797:$C$5009&lt;&gt;"",Data!C4797,"")</f>
        <v/>
      </c>
    </row>
    <row r="4798" spans="1:3">
      <c r="A4798" s="14">
        <v>4789</v>
      </c>
      <c r="B4798" s="66" t="str">
        <f>IF(Data!B4798:$B$5009&lt;&gt;"",Data!B4798,"")</f>
        <v/>
      </c>
      <c r="C4798" s="66" t="str">
        <f>IF(Data!$B4798:$C$5009&lt;&gt;"",Data!C4798,"")</f>
        <v/>
      </c>
    </row>
    <row r="4799" spans="1:3">
      <c r="A4799" s="6">
        <v>4790</v>
      </c>
      <c r="B4799" s="66" t="str">
        <f>IF(Data!B4799:$B$5009&lt;&gt;"",Data!B4799,"")</f>
        <v/>
      </c>
      <c r="C4799" s="66" t="str">
        <f>IF(Data!$B4799:$C$5009&lt;&gt;"",Data!C4799,"")</f>
        <v/>
      </c>
    </row>
    <row r="4800" spans="1:3">
      <c r="A4800" s="14">
        <v>4791</v>
      </c>
      <c r="B4800" s="66" t="str">
        <f>IF(Data!B4800:$B$5009&lt;&gt;"",Data!B4800,"")</f>
        <v/>
      </c>
      <c r="C4800" s="66" t="str">
        <f>IF(Data!$B4800:$C$5009&lt;&gt;"",Data!C4800,"")</f>
        <v/>
      </c>
    </row>
    <row r="4801" spans="1:3">
      <c r="A4801" s="6">
        <v>4792</v>
      </c>
      <c r="B4801" s="66" t="str">
        <f>IF(Data!B4801:$B$5009&lt;&gt;"",Data!B4801,"")</f>
        <v/>
      </c>
      <c r="C4801" s="66" t="str">
        <f>IF(Data!$B4801:$C$5009&lt;&gt;"",Data!C4801,"")</f>
        <v/>
      </c>
    </row>
    <row r="4802" spans="1:3">
      <c r="A4802" s="14">
        <v>4793</v>
      </c>
      <c r="B4802" s="66" t="str">
        <f>IF(Data!B4802:$B$5009&lt;&gt;"",Data!B4802,"")</f>
        <v/>
      </c>
      <c r="C4802" s="66" t="str">
        <f>IF(Data!$B4802:$C$5009&lt;&gt;"",Data!C4802,"")</f>
        <v/>
      </c>
    </row>
    <row r="4803" spans="1:3">
      <c r="A4803" s="6">
        <v>4794</v>
      </c>
      <c r="B4803" s="66" t="str">
        <f>IF(Data!B4803:$B$5009&lt;&gt;"",Data!B4803,"")</f>
        <v/>
      </c>
      <c r="C4803" s="66" t="str">
        <f>IF(Data!$B4803:$C$5009&lt;&gt;"",Data!C4803,"")</f>
        <v/>
      </c>
    </row>
    <row r="4804" spans="1:3">
      <c r="A4804" s="14">
        <v>4795</v>
      </c>
      <c r="B4804" s="66" t="str">
        <f>IF(Data!B4804:$B$5009&lt;&gt;"",Data!B4804,"")</f>
        <v/>
      </c>
      <c r="C4804" s="66" t="str">
        <f>IF(Data!$B4804:$C$5009&lt;&gt;"",Data!C4804,"")</f>
        <v/>
      </c>
    </row>
    <row r="4805" spans="1:3">
      <c r="A4805" s="6">
        <v>4796</v>
      </c>
      <c r="B4805" s="66" t="str">
        <f>IF(Data!B4805:$B$5009&lt;&gt;"",Data!B4805,"")</f>
        <v/>
      </c>
      <c r="C4805" s="66" t="str">
        <f>IF(Data!$B4805:$C$5009&lt;&gt;"",Data!C4805,"")</f>
        <v/>
      </c>
    </row>
    <row r="4806" spans="1:3">
      <c r="A4806" s="14">
        <v>4797</v>
      </c>
      <c r="B4806" s="66" t="str">
        <f>IF(Data!B4806:$B$5009&lt;&gt;"",Data!B4806,"")</f>
        <v/>
      </c>
      <c r="C4806" s="66" t="str">
        <f>IF(Data!$B4806:$C$5009&lt;&gt;"",Data!C4806,"")</f>
        <v/>
      </c>
    </row>
    <row r="4807" spans="1:3">
      <c r="A4807" s="6">
        <v>4798</v>
      </c>
      <c r="B4807" s="66" t="str">
        <f>IF(Data!B4807:$B$5009&lt;&gt;"",Data!B4807,"")</f>
        <v/>
      </c>
      <c r="C4807" s="66" t="str">
        <f>IF(Data!$B4807:$C$5009&lt;&gt;"",Data!C4807,"")</f>
        <v/>
      </c>
    </row>
    <row r="4808" spans="1:3">
      <c r="A4808" s="14">
        <v>4799</v>
      </c>
      <c r="B4808" s="66" t="str">
        <f>IF(Data!B4808:$B$5009&lt;&gt;"",Data!B4808,"")</f>
        <v/>
      </c>
      <c r="C4808" s="66" t="str">
        <f>IF(Data!$B4808:$C$5009&lt;&gt;"",Data!C4808,"")</f>
        <v/>
      </c>
    </row>
    <row r="4809" spans="1:3">
      <c r="A4809" s="6">
        <v>4800</v>
      </c>
      <c r="B4809" s="66" t="str">
        <f>IF(Data!B4809:$B$5009&lt;&gt;"",Data!B4809,"")</f>
        <v/>
      </c>
      <c r="C4809" s="66" t="str">
        <f>IF(Data!$B4809:$C$5009&lt;&gt;"",Data!C4809,"")</f>
        <v/>
      </c>
    </row>
    <row r="4810" spans="1:3">
      <c r="A4810" s="14">
        <v>4801</v>
      </c>
      <c r="B4810" s="66" t="str">
        <f>IF(Data!B4810:$B$5009&lt;&gt;"",Data!B4810,"")</f>
        <v/>
      </c>
      <c r="C4810" s="66" t="str">
        <f>IF(Data!$B4810:$C$5009&lt;&gt;"",Data!C4810,"")</f>
        <v/>
      </c>
    </row>
    <row r="4811" spans="1:3">
      <c r="A4811" s="6">
        <v>4802</v>
      </c>
      <c r="B4811" s="66" t="str">
        <f>IF(Data!B4811:$B$5009&lt;&gt;"",Data!B4811,"")</f>
        <v/>
      </c>
      <c r="C4811" s="66" t="str">
        <f>IF(Data!$B4811:$C$5009&lt;&gt;"",Data!C4811,"")</f>
        <v/>
      </c>
    </row>
    <row r="4812" spans="1:3">
      <c r="A4812" s="14">
        <v>4803</v>
      </c>
      <c r="B4812" s="66" t="str">
        <f>IF(Data!B4812:$B$5009&lt;&gt;"",Data!B4812,"")</f>
        <v/>
      </c>
      <c r="C4812" s="66" t="str">
        <f>IF(Data!$B4812:$C$5009&lt;&gt;"",Data!C4812,"")</f>
        <v/>
      </c>
    </row>
    <row r="4813" spans="1:3">
      <c r="A4813" s="6">
        <v>4804</v>
      </c>
      <c r="B4813" s="66" t="str">
        <f>IF(Data!B4813:$B$5009&lt;&gt;"",Data!B4813,"")</f>
        <v/>
      </c>
      <c r="C4813" s="66" t="str">
        <f>IF(Data!$B4813:$C$5009&lt;&gt;"",Data!C4813,"")</f>
        <v/>
      </c>
    </row>
    <row r="4814" spans="1:3">
      <c r="A4814" s="14">
        <v>4805</v>
      </c>
      <c r="B4814" s="66" t="str">
        <f>IF(Data!B4814:$B$5009&lt;&gt;"",Data!B4814,"")</f>
        <v/>
      </c>
      <c r="C4814" s="66" t="str">
        <f>IF(Data!$B4814:$C$5009&lt;&gt;"",Data!C4814,"")</f>
        <v/>
      </c>
    </row>
    <row r="4815" spans="1:3">
      <c r="A4815" s="6">
        <v>4806</v>
      </c>
      <c r="B4815" s="66" t="str">
        <f>IF(Data!B4815:$B$5009&lt;&gt;"",Data!B4815,"")</f>
        <v/>
      </c>
      <c r="C4815" s="66" t="str">
        <f>IF(Data!$B4815:$C$5009&lt;&gt;"",Data!C4815,"")</f>
        <v/>
      </c>
    </row>
    <row r="4816" spans="1:3">
      <c r="A4816" s="14">
        <v>4807</v>
      </c>
      <c r="B4816" s="66" t="str">
        <f>IF(Data!B4816:$B$5009&lt;&gt;"",Data!B4816,"")</f>
        <v/>
      </c>
      <c r="C4816" s="66" t="str">
        <f>IF(Data!$B4816:$C$5009&lt;&gt;"",Data!C4816,"")</f>
        <v/>
      </c>
    </row>
    <row r="4817" spans="1:3">
      <c r="A4817" s="6">
        <v>4808</v>
      </c>
      <c r="B4817" s="66" t="str">
        <f>IF(Data!B4817:$B$5009&lt;&gt;"",Data!B4817,"")</f>
        <v/>
      </c>
      <c r="C4817" s="66" t="str">
        <f>IF(Data!$B4817:$C$5009&lt;&gt;"",Data!C4817,"")</f>
        <v/>
      </c>
    </row>
    <row r="4818" spans="1:3">
      <c r="A4818" s="14">
        <v>4809</v>
      </c>
      <c r="B4818" s="66" t="str">
        <f>IF(Data!B4818:$B$5009&lt;&gt;"",Data!B4818,"")</f>
        <v/>
      </c>
      <c r="C4818" s="66" t="str">
        <f>IF(Data!$B4818:$C$5009&lt;&gt;"",Data!C4818,"")</f>
        <v/>
      </c>
    </row>
    <row r="4819" spans="1:3">
      <c r="A4819" s="6">
        <v>4810</v>
      </c>
      <c r="B4819" s="66" t="str">
        <f>IF(Data!B4819:$B$5009&lt;&gt;"",Data!B4819,"")</f>
        <v/>
      </c>
      <c r="C4819" s="66" t="str">
        <f>IF(Data!$B4819:$C$5009&lt;&gt;"",Data!C4819,"")</f>
        <v/>
      </c>
    </row>
    <row r="4820" spans="1:3">
      <c r="A4820" s="14">
        <v>4811</v>
      </c>
      <c r="B4820" s="66" t="str">
        <f>IF(Data!B4820:$B$5009&lt;&gt;"",Data!B4820,"")</f>
        <v/>
      </c>
      <c r="C4820" s="66" t="str">
        <f>IF(Data!$B4820:$C$5009&lt;&gt;"",Data!C4820,"")</f>
        <v/>
      </c>
    </row>
    <row r="4821" spans="1:3">
      <c r="A4821" s="6">
        <v>4812</v>
      </c>
      <c r="B4821" s="66" t="str">
        <f>IF(Data!B4821:$B$5009&lt;&gt;"",Data!B4821,"")</f>
        <v/>
      </c>
      <c r="C4821" s="66" t="str">
        <f>IF(Data!$B4821:$C$5009&lt;&gt;"",Data!C4821,"")</f>
        <v/>
      </c>
    </row>
    <row r="4822" spans="1:3">
      <c r="A4822" s="14">
        <v>4813</v>
      </c>
      <c r="B4822" s="66" t="str">
        <f>IF(Data!B4822:$B$5009&lt;&gt;"",Data!B4822,"")</f>
        <v/>
      </c>
      <c r="C4822" s="66" t="str">
        <f>IF(Data!$B4822:$C$5009&lt;&gt;"",Data!C4822,"")</f>
        <v/>
      </c>
    </row>
    <row r="4823" spans="1:3">
      <c r="A4823" s="6">
        <v>4814</v>
      </c>
      <c r="B4823" s="66" t="str">
        <f>IF(Data!B4823:$B$5009&lt;&gt;"",Data!B4823,"")</f>
        <v/>
      </c>
      <c r="C4823" s="66" t="str">
        <f>IF(Data!$B4823:$C$5009&lt;&gt;"",Data!C4823,"")</f>
        <v/>
      </c>
    </row>
    <row r="4824" spans="1:3">
      <c r="A4824" s="14">
        <v>4815</v>
      </c>
      <c r="B4824" s="66" t="str">
        <f>IF(Data!B4824:$B$5009&lt;&gt;"",Data!B4824,"")</f>
        <v/>
      </c>
      <c r="C4824" s="66" t="str">
        <f>IF(Data!$B4824:$C$5009&lt;&gt;"",Data!C4824,"")</f>
        <v/>
      </c>
    </row>
    <row r="4825" spans="1:3">
      <c r="A4825" s="6">
        <v>4816</v>
      </c>
      <c r="B4825" s="66" t="str">
        <f>IF(Data!B4825:$B$5009&lt;&gt;"",Data!B4825,"")</f>
        <v/>
      </c>
      <c r="C4825" s="66" t="str">
        <f>IF(Data!$B4825:$C$5009&lt;&gt;"",Data!C4825,"")</f>
        <v/>
      </c>
    </row>
    <row r="4826" spans="1:3">
      <c r="A4826" s="14">
        <v>4817</v>
      </c>
      <c r="B4826" s="66" t="str">
        <f>IF(Data!B4826:$B$5009&lt;&gt;"",Data!B4826,"")</f>
        <v/>
      </c>
      <c r="C4826" s="66" t="str">
        <f>IF(Data!$B4826:$C$5009&lt;&gt;"",Data!C4826,"")</f>
        <v/>
      </c>
    </row>
    <row r="4827" spans="1:3">
      <c r="A4827" s="6">
        <v>4818</v>
      </c>
      <c r="B4827" s="66" t="str">
        <f>IF(Data!B4827:$B$5009&lt;&gt;"",Data!B4827,"")</f>
        <v/>
      </c>
      <c r="C4827" s="66" t="str">
        <f>IF(Data!$B4827:$C$5009&lt;&gt;"",Data!C4827,"")</f>
        <v/>
      </c>
    </row>
    <row r="4828" spans="1:3">
      <c r="A4828" s="14">
        <v>4819</v>
      </c>
      <c r="B4828" s="66" t="str">
        <f>IF(Data!B4828:$B$5009&lt;&gt;"",Data!B4828,"")</f>
        <v/>
      </c>
      <c r="C4828" s="66" t="str">
        <f>IF(Data!$B4828:$C$5009&lt;&gt;"",Data!C4828,"")</f>
        <v/>
      </c>
    </row>
    <row r="4829" spans="1:3">
      <c r="A4829" s="6">
        <v>4820</v>
      </c>
      <c r="B4829" s="66" t="str">
        <f>IF(Data!B4829:$B$5009&lt;&gt;"",Data!B4829,"")</f>
        <v/>
      </c>
      <c r="C4829" s="66" t="str">
        <f>IF(Data!$B4829:$C$5009&lt;&gt;"",Data!C4829,"")</f>
        <v/>
      </c>
    </row>
    <row r="4830" spans="1:3">
      <c r="A4830" s="14">
        <v>4821</v>
      </c>
      <c r="B4830" s="66" t="str">
        <f>IF(Data!B4830:$B$5009&lt;&gt;"",Data!B4830,"")</f>
        <v/>
      </c>
      <c r="C4830" s="66" t="str">
        <f>IF(Data!$B4830:$C$5009&lt;&gt;"",Data!C4830,"")</f>
        <v/>
      </c>
    </row>
    <row r="4831" spans="1:3">
      <c r="A4831" s="6">
        <v>4822</v>
      </c>
      <c r="B4831" s="66" t="str">
        <f>IF(Data!B4831:$B$5009&lt;&gt;"",Data!B4831,"")</f>
        <v/>
      </c>
      <c r="C4831" s="66" t="str">
        <f>IF(Data!$B4831:$C$5009&lt;&gt;"",Data!C4831,"")</f>
        <v/>
      </c>
    </row>
    <row r="4832" spans="1:3">
      <c r="A4832" s="14">
        <v>4823</v>
      </c>
      <c r="B4832" s="66" t="str">
        <f>IF(Data!B4832:$B$5009&lt;&gt;"",Data!B4832,"")</f>
        <v/>
      </c>
      <c r="C4832" s="66" t="str">
        <f>IF(Data!$B4832:$C$5009&lt;&gt;"",Data!C4832,"")</f>
        <v/>
      </c>
    </row>
    <row r="4833" spans="1:3">
      <c r="A4833" s="6">
        <v>4824</v>
      </c>
      <c r="B4833" s="66" t="str">
        <f>IF(Data!B4833:$B$5009&lt;&gt;"",Data!B4833,"")</f>
        <v/>
      </c>
      <c r="C4833" s="66" t="str">
        <f>IF(Data!$B4833:$C$5009&lt;&gt;"",Data!C4833,"")</f>
        <v/>
      </c>
    </row>
    <row r="4834" spans="1:3">
      <c r="A4834" s="14">
        <v>4825</v>
      </c>
      <c r="B4834" s="66" t="str">
        <f>IF(Data!B4834:$B$5009&lt;&gt;"",Data!B4834,"")</f>
        <v/>
      </c>
      <c r="C4834" s="66" t="str">
        <f>IF(Data!$B4834:$C$5009&lt;&gt;"",Data!C4834,"")</f>
        <v/>
      </c>
    </row>
    <row r="4835" spans="1:3">
      <c r="A4835" s="6">
        <v>4826</v>
      </c>
      <c r="B4835" s="66" t="str">
        <f>IF(Data!B4835:$B$5009&lt;&gt;"",Data!B4835,"")</f>
        <v/>
      </c>
      <c r="C4835" s="66" t="str">
        <f>IF(Data!$B4835:$C$5009&lt;&gt;"",Data!C4835,"")</f>
        <v/>
      </c>
    </row>
    <row r="4836" spans="1:3">
      <c r="A4836" s="14">
        <v>4827</v>
      </c>
      <c r="B4836" s="66" t="str">
        <f>IF(Data!B4836:$B$5009&lt;&gt;"",Data!B4836,"")</f>
        <v/>
      </c>
      <c r="C4836" s="66" t="str">
        <f>IF(Data!$B4836:$C$5009&lt;&gt;"",Data!C4836,"")</f>
        <v/>
      </c>
    </row>
    <row r="4837" spans="1:3">
      <c r="A4837" s="6">
        <v>4828</v>
      </c>
      <c r="B4837" s="66" t="str">
        <f>IF(Data!B4837:$B$5009&lt;&gt;"",Data!B4837,"")</f>
        <v/>
      </c>
      <c r="C4837" s="66" t="str">
        <f>IF(Data!$B4837:$C$5009&lt;&gt;"",Data!C4837,"")</f>
        <v/>
      </c>
    </row>
    <row r="4838" spans="1:3">
      <c r="A4838" s="14">
        <v>4829</v>
      </c>
      <c r="B4838" s="66" t="str">
        <f>IF(Data!B4838:$B$5009&lt;&gt;"",Data!B4838,"")</f>
        <v/>
      </c>
      <c r="C4838" s="66" t="str">
        <f>IF(Data!$B4838:$C$5009&lt;&gt;"",Data!C4838,"")</f>
        <v/>
      </c>
    </row>
    <row r="4839" spans="1:3">
      <c r="A4839" s="6">
        <v>4830</v>
      </c>
      <c r="B4839" s="66" t="str">
        <f>IF(Data!B4839:$B$5009&lt;&gt;"",Data!B4839,"")</f>
        <v/>
      </c>
      <c r="C4839" s="66" t="str">
        <f>IF(Data!$B4839:$C$5009&lt;&gt;"",Data!C4839,"")</f>
        <v/>
      </c>
    </row>
    <row r="4840" spans="1:3">
      <c r="A4840" s="14">
        <v>4831</v>
      </c>
      <c r="B4840" s="66" t="str">
        <f>IF(Data!B4840:$B$5009&lt;&gt;"",Data!B4840,"")</f>
        <v/>
      </c>
      <c r="C4840" s="66" t="str">
        <f>IF(Data!$B4840:$C$5009&lt;&gt;"",Data!C4840,"")</f>
        <v/>
      </c>
    </row>
    <row r="4841" spans="1:3">
      <c r="A4841" s="6">
        <v>4832</v>
      </c>
      <c r="B4841" s="66" t="str">
        <f>IF(Data!B4841:$B$5009&lt;&gt;"",Data!B4841,"")</f>
        <v/>
      </c>
      <c r="C4841" s="66" t="str">
        <f>IF(Data!$B4841:$C$5009&lt;&gt;"",Data!C4841,"")</f>
        <v/>
      </c>
    </row>
    <row r="4842" spans="1:3">
      <c r="A4842" s="14">
        <v>4833</v>
      </c>
      <c r="B4842" s="66" t="str">
        <f>IF(Data!B4842:$B$5009&lt;&gt;"",Data!B4842,"")</f>
        <v/>
      </c>
      <c r="C4842" s="66" t="str">
        <f>IF(Data!$B4842:$C$5009&lt;&gt;"",Data!C4842,"")</f>
        <v/>
      </c>
    </row>
    <row r="4843" spans="1:3">
      <c r="A4843" s="6">
        <v>4834</v>
      </c>
      <c r="B4843" s="66" t="str">
        <f>IF(Data!B4843:$B$5009&lt;&gt;"",Data!B4843,"")</f>
        <v/>
      </c>
      <c r="C4843" s="66" t="str">
        <f>IF(Data!$B4843:$C$5009&lt;&gt;"",Data!C4843,"")</f>
        <v/>
      </c>
    </row>
    <row r="4844" spans="1:3">
      <c r="A4844" s="14">
        <v>4835</v>
      </c>
      <c r="B4844" s="66" t="str">
        <f>IF(Data!B4844:$B$5009&lt;&gt;"",Data!B4844,"")</f>
        <v/>
      </c>
      <c r="C4844" s="66" t="str">
        <f>IF(Data!$B4844:$C$5009&lt;&gt;"",Data!C4844,"")</f>
        <v/>
      </c>
    </row>
    <row r="4845" spans="1:3">
      <c r="A4845" s="6">
        <v>4836</v>
      </c>
      <c r="B4845" s="66" t="str">
        <f>IF(Data!B4845:$B$5009&lt;&gt;"",Data!B4845,"")</f>
        <v/>
      </c>
      <c r="C4845" s="66" t="str">
        <f>IF(Data!$B4845:$C$5009&lt;&gt;"",Data!C4845,"")</f>
        <v/>
      </c>
    </row>
    <row r="4846" spans="1:3">
      <c r="A4846" s="14">
        <v>4837</v>
      </c>
      <c r="B4846" s="66" t="str">
        <f>IF(Data!B4846:$B$5009&lt;&gt;"",Data!B4846,"")</f>
        <v/>
      </c>
      <c r="C4846" s="66" t="str">
        <f>IF(Data!$B4846:$C$5009&lt;&gt;"",Data!C4846,"")</f>
        <v/>
      </c>
    </row>
    <row r="4847" spans="1:3">
      <c r="A4847" s="6">
        <v>4838</v>
      </c>
      <c r="B4847" s="66" t="str">
        <f>IF(Data!B4847:$B$5009&lt;&gt;"",Data!B4847,"")</f>
        <v/>
      </c>
      <c r="C4847" s="66" t="str">
        <f>IF(Data!$B4847:$C$5009&lt;&gt;"",Data!C4847,"")</f>
        <v/>
      </c>
    </row>
    <row r="4848" spans="1:3">
      <c r="A4848" s="14">
        <v>4839</v>
      </c>
      <c r="B4848" s="66" t="str">
        <f>IF(Data!B4848:$B$5009&lt;&gt;"",Data!B4848,"")</f>
        <v/>
      </c>
      <c r="C4848" s="66" t="str">
        <f>IF(Data!$B4848:$C$5009&lt;&gt;"",Data!C4848,"")</f>
        <v/>
      </c>
    </row>
    <row r="4849" spans="1:3">
      <c r="A4849" s="6">
        <v>4840</v>
      </c>
      <c r="B4849" s="66" t="str">
        <f>IF(Data!B4849:$B$5009&lt;&gt;"",Data!B4849,"")</f>
        <v/>
      </c>
      <c r="C4849" s="66" t="str">
        <f>IF(Data!$B4849:$C$5009&lt;&gt;"",Data!C4849,"")</f>
        <v/>
      </c>
    </row>
    <row r="4850" spans="1:3">
      <c r="A4850" s="14">
        <v>4841</v>
      </c>
      <c r="B4850" s="66" t="str">
        <f>IF(Data!B4850:$B$5009&lt;&gt;"",Data!B4850,"")</f>
        <v/>
      </c>
      <c r="C4850" s="66" t="str">
        <f>IF(Data!$B4850:$C$5009&lt;&gt;"",Data!C4850,"")</f>
        <v/>
      </c>
    </row>
    <row r="4851" spans="1:3">
      <c r="A4851" s="6">
        <v>4842</v>
      </c>
      <c r="B4851" s="66" t="str">
        <f>IF(Data!B4851:$B$5009&lt;&gt;"",Data!B4851,"")</f>
        <v/>
      </c>
      <c r="C4851" s="66" t="str">
        <f>IF(Data!$B4851:$C$5009&lt;&gt;"",Data!C4851,"")</f>
        <v/>
      </c>
    </row>
    <row r="4852" spans="1:3">
      <c r="A4852" s="14">
        <v>4843</v>
      </c>
      <c r="B4852" s="66" t="str">
        <f>IF(Data!B4852:$B$5009&lt;&gt;"",Data!B4852,"")</f>
        <v/>
      </c>
      <c r="C4852" s="66" t="str">
        <f>IF(Data!$B4852:$C$5009&lt;&gt;"",Data!C4852,"")</f>
        <v/>
      </c>
    </row>
    <row r="4853" spans="1:3">
      <c r="A4853" s="6">
        <v>4844</v>
      </c>
      <c r="B4853" s="66" t="str">
        <f>IF(Data!B4853:$B$5009&lt;&gt;"",Data!B4853,"")</f>
        <v/>
      </c>
      <c r="C4853" s="66" t="str">
        <f>IF(Data!$B4853:$C$5009&lt;&gt;"",Data!C4853,"")</f>
        <v/>
      </c>
    </row>
    <row r="4854" spans="1:3">
      <c r="A4854" s="14">
        <v>4845</v>
      </c>
      <c r="B4854" s="66" t="str">
        <f>IF(Data!B4854:$B$5009&lt;&gt;"",Data!B4854,"")</f>
        <v/>
      </c>
      <c r="C4854" s="66" t="str">
        <f>IF(Data!$B4854:$C$5009&lt;&gt;"",Data!C4854,"")</f>
        <v/>
      </c>
    </row>
    <row r="4855" spans="1:3">
      <c r="A4855" s="6">
        <v>4846</v>
      </c>
      <c r="B4855" s="66" t="str">
        <f>IF(Data!B4855:$B$5009&lt;&gt;"",Data!B4855,"")</f>
        <v/>
      </c>
      <c r="C4855" s="66" t="str">
        <f>IF(Data!$B4855:$C$5009&lt;&gt;"",Data!C4855,"")</f>
        <v/>
      </c>
    </row>
    <row r="4856" spans="1:3">
      <c r="A4856" s="14">
        <v>4847</v>
      </c>
      <c r="B4856" s="66" t="str">
        <f>IF(Data!B4856:$B$5009&lt;&gt;"",Data!B4856,"")</f>
        <v/>
      </c>
      <c r="C4856" s="66" t="str">
        <f>IF(Data!$B4856:$C$5009&lt;&gt;"",Data!C4856,"")</f>
        <v/>
      </c>
    </row>
    <row r="4857" spans="1:3">
      <c r="A4857" s="6">
        <v>4848</v>
      </c>
      <c r="B4857" s="66" t="str">
        <f>IF(Data!B4857:$B$5009&lt;&gt;"",Data!B4857,"")</f>
        <v/>
      </c>
      <c r="C4857" s="66" t="str">
        <f>IF(Data!$B4857:$C$5009&lt;&gt;"",Data!C4857,"")</f>
        <v/>
      </c>
    </row>
    <row r="4858" spans="1:3">
      <c r="A4858" s="14">
        <v>4849</v>
      </c>
      <c r="B4858" s="66" t="str">
        <f>IF(Data!B4858:$B$5009&lt;&gt;"",Data!B4858,"")</f>
        <v/>
      </c>
      <c r="C4858" s="66" t="str">
        <f>IF(Data!$B4858:$C$5009&lt;&gt;"",Data!C4858,"")</f>
        <v/>
      </c>
    </row>
    <row r="4859" spans="1:3">
      <c r="A4859" s="6">
        <v>4850</v>
      </c>
      <c r="B4859" s="66" t="str">
        <f>IF(Data!B4859:$B$5009&lt;&gt;"",Data!B4859,"")</f>
        <v/>
      </c>
      <c r="C4859" s="66" t="str">
        <f>IF(Data!$B4859:$C$5009&lt;&gt;"",Data!C4859,"")</f>
        <v/>
      </c>
    </row>
    <row r="4860" spans="1:3">
      <c r="A4860" s="14">
        <v>4851</v>
      </c>
      <c r="B4860" s="66" t="str">
        <f>IF(Data!B4860:$B$5009&lt;&gt;"",Data!B4860,"")</f>
        <v/>
      </c>
      <c r="C4860" s="66" t="str">
        <f>IF(Data!$B4860:$C$5009&lt;&gt;"",Data!C4860,"")</f>
        <v/>
      </c>
    </row>
    <row r="4861" spans="1:3">
      <c r="A4861" s="6">
        <v>4852</v>
      </c>
      <c r="B4861" s="66" t="str">
        <f>IF(Data!B4861:$B$5009&lt;&gt;"",Data!B4861,"")</f>
        <v/>
      </c>
      <c r="C4861" s="66" t="str">
        <f>IF(Data!$B4861:$C$5009&lt;&gt;"",Data!C4861,"")</f>
        <v/>
      </c>
    </row>
    <row r="4862" spans="1:3">
      <c r="A4862" s="14">
        <v>4853</v>
      </c>
      <c r="B4862" s="66" t="str">
        <f>IF(Data!B4862:$B$5009&lt;&gt;"",Data!B4862,"")</f>
        <v/>
      </c>
      <c r="C4862" s="66" t="str">
        <f>IF(Data!$B4862:$C$5009&lt;&gt;"",Data!C4862,"")</f>
        <v/>
      </c>
    </row>
    <row r="4863" spans="1:3">
      <c r="A4863" s="6">
        <v>4854</v>
      </c>
      <c r="B4863" s="66" t="str">
        <f>IF(Data!B4863:$B$5009&lt;&gt;"",Data!B4863,"")</f>
        <v/>
      </c>
      <c r="C4863" s="66" t="str">
        <f>IF(Data!$B4863:$C$5009&lt;&gt;"",Data!C4863,"")</f>
        <v/>
      </c>
    </row>
    <row r="4864" spans="1:3">
      <c r="A4864" s="14">
        <v>4855</v>
      </c>
      <c r="B4864" s="66" t="str">
        <f>IF(Data!B4864:$B$5009&lt;&gt;"",Data!B4864,"")</f>
        <v/>
      </c>
      <c r="C4864" s="66" t="str">
        <f>IF(Data!$B4864:$C$5009&lt;&gt;"",Data!C4864,"")</f>
        <v/>
      </c>
    </row>
    <row r="4865" spans="1:3">
      <c r="A4865" s="6">
        <v>4856</v>
      </c>
      <c r="B4865" s="66" t="str">
        <f>IF(Data!B4865:$B$5009&lt;&gt;"",Data!B4865,"")</f>
        <v/>
      </c>
      <c r="C4865" s="66" t="str">
        <f>IF(Data!$B4865:$C$5009&lt;&gt;"",Data!C4865,"")</f>
        <v/>
      </c>
    </row>
    <row r="4866" spans="1:3">
      <c r="A4866" s="14">
        <v>4857</v>
      </c>
      <c r="B4866" s="66" t="str">
        <f>IF(Data!B4866:$B$5009&lt;&gt;"",Data!B4866,"")</f>
        <v/>
      </c>
      <c r="C4866" s="66" t="str">
        <f>IF(Data!$B4866:$C$5009&lt;&gt;"",Data!C4866,"")</f>
        <v/>
      </c>
    </row>
    <row r="4867" spans="1:3">
      <c r="A4867" s="6">
        <v>4858</v>
      </c>
      <c r="B4867" s="66" t="str">
        <f>IF(Data!B4867:$B$5009&lt;&gt;"",Data!B4867,"")</f>
        <v/>
      </c>
      <c r="C4867" s="66" t="str">
        <f>IF(Data!$B4867:$C$5009&lt;&gt;"",Data!C4867,"")</f>
        <v/>
      </c>
    </row>
    <row r="4868" spans="1:3">
      <c r="A4868" s="14">
        <v>4859</v>
      </c>
      <c r="B4868" s="66" t="str">
        <f>IF(Data!B4868:$B$5009&lt;&gt;"",Data!B4868,"")</f>
        <v/>
      </c>
      <c r="C4868" s="66" t="str">
        <f>IF(Data!$B4868:$C$5009&lt;&gt;"",Data!C4868,"")</f>
        <v/>
      </c>
    </row>
    <row r="4869" spans="1:3">
      <c r="A4869" s="6">
        <v>4860</v>
      </c>
      <c r="B4869" s="66" t="str">
        <f>IF(Data!B4869:$B$5009&lt;&gt;"",Data!B4869,"")</f>
        <v/>
      </c>
      <c r="C4869" s="66" t="str">
        <f>IF(Data!$B4869:$C$5009&lt;&gt;"",Data!C4869,"")</f>
        <v/>
      </c>
    </row>
    <row r="4870" spans="1:3">
      <c r="A4870" s="14">
        <v>4861</v>
      </c>
      <c r="B4870" s="66" t="str">
        <f>IF(Data!B4870:$B$5009&lt;&gt;"",Data!B4870,"")</f>
        <v/>
      </c>
      <c r="C4870" s="66" t="str">
        <f>IF(Data!$B4870:$C$5009&lt;&gt;"",Data!C4870,"")</f>
        <v/>
      </c>
    </row>
    <row r="4871" spans="1:3">
      <c r="A4871" s="6">
        <v>4862</v>
      </c>
      <c r="B4871" s="66" t="str">
        <f>IF(Data!B4871:$B$5009&lt;&gt;"",Data!B4871,"")</f>
        <v/>
      </c>
      <c r="C4871" s="66" t="str">
        <f>IF(Data!$B4871:$C$5009&lt;&gt;"",Data!C4871,"")</f>
        <v/>
      </c>
    </row>
    <row r="4872" spans="1:3">
      <c r="A4872" s="14">
        <v>4863</v>
      </c>
      <c r="B4872" s="66" t="str">
        <f>IF(Data!B4872:$B$5009&lt;&gt;"",Data!B4872,"")</f>
        <v/>
      </c>
      <c r="C4872" s="66" t="str">
        <f>IF(Data!$B4872:$C$5009&lt;&gt;"",Data!C4872,"")</f>
        <v/>
      </c>
    </row>
    <row r="4873" spans="1:3">
      <c r="A4873" s="6">
        <v>4864</v>
      </c>
      <c r="B4873" s="66" t="str">
        <f>IF(Data!B4873:$B$5009&lt;&gt;"",Data!B4873,"")</f>
        <v/>
      </c>
      <c r="C4873" s="66" t="str">
        <f>IF(Data!$B4873:$C$5009&lt;&gt;"",Data!C4873,"")</f>
        <v/>
      </c>
    </row>
    <row r="4874" spans="1:3">
      <c r="A4874" s="14">
        <v>4865</v>
      </c>
      <c r="B4874" s="66" t="str">
        <f>IF(Data!B4874:$B$5009&lt;&gt;"",Data!B4874,"")</f>
        <v/>
      </c>
      <c r="C4874" s="66" t="str">
        <f>IF(Data!$B4874:$C$5009&lt;&gt;"",Data!C4874,"")</f>
        <v/>
      </c>
    </row>
    <row r="4875" spans="1:3">
      <c r="A4875" s="6">
        <v>4866</v>
      </c>
      <c r="B4875" s="66" t="str">
        <f>IF(Data!B4875:$B$5009&lt;&gt;"",Data!B4875,"")</f>
        <v/>
      </c>
      <c r="C4875" s="66" t="str">
        <f>IF(Data!$B4875:$C$5009&lt;&gt;"",Data!C4875,"")</f>
        <v/>
      </c>
    </row>
    <row r="4876" spans="1:3">
      <c r="A4876" s="14">
        <v>4867</v>
      </c>
      <c r="B4876" s="66" t="str">
        <f>IF(Data!B4876:$B$5009&lt;&gt;"",Data!B4876,"")</f>
        <v/>
      </c>
      <c r="C4876" s="66" t="str">
        <f>IF(Data!$B4876:$C$5009&lt;&gt;"",Data!C4876,"")</f>
        <v/>
      </c>
    </row>
    <row r="4877" spans="1:3">
      <c r="A4877" s="6">
        <v>4868</v>
      </c>
      <c r="B4877" s="66" t="str">
        <f>IF(Data!B4877:$B$5009&lt;&gt;"",Data!B4877,"")</f>
        <v/>
      </c>
      <c r="C4877" s="66" t="str">
        <f>IF(Data!$B4877:$C$5009&lt;&gt;"",Data!C4877,"")</f>
        <v/>
      </c>
    </row>
    <row r="4878" spans="1:3">
      <c r="A4878" s="14">
        <v>4869</v>
      </c>
      <c r="B4878" s="66" t="str">
        <f>IF(Data!B4878:$B$5009&lt;&gt;"",Data!B4878,"")</f>
        <v/>
      </c>
      <c r="C4878" s="66" t="str">
        <f>IF(Data!$B4878:$C$5009&lt;&gt;"",Data!C4878,"")</f>
        <v/>
      </c>
    </row>
    <row r="4879" spans="1:3">
      <c r="A4879" s="6">
        <v>4870</v>
      </c>
      <c r="B4879" s="66" t="str">
        <f>IF(Data!B4879:$B$5009&lt;&gt;"",Data!B4879,"")</f>
        <v/>
      </c>
      <c r="C4879" s="66" t="str">
        <f>IF(Data!$B4879:$C$5009&lt;&gt;"",Data!C4879,"")</f>
        <v/>
      </c>
    </row>
    <row r="4880" spans="1:3">
      <c r="A4880" s="14">
        <v>4871</v>
      </c>
      <c r="B4880" s="66" t="str">
        <f>IF(Data!B4880:$B$5009&lt;&gt;"",Data!B4880,"")</f>
        <v/>
      </c>
      <c r="C4880" s="66" t="str">
        <f>IF(Data!$B4880:$C$5009&lt;&gt;"",Data!C4880,"")</f>
        <v/>
      </c>
    </row>
    <row r="4881" spans="1:3">
      <c r="A4881" s="6">
        <v>4872</v>
      </c>
      <c r="B4881" s="66" t="str">
        <f>IF(Data!B4881:$B$5009&lt;&gt;"",Data!B4881,"")</f>
        <v/>
      </c>
      <c r="C4881" s="66" t="str">
        <f>IF(Data!$B4881:$C$5009&lt;&gt;"",Data!C4881,"")</f>
        <v/>
      </c>
    </row>
    <row r="4882" spans="1:3">
      <c r="A4882" s="14">
        <v>4873</v>
      </c>
      <c r="B4882" s="66" t="str">
        <f>IF(Data!B4882:$B$5009&lt;&gt;"",Data!B4882,"")</f>
        <v/>
      </c>
      <c r="C4882" s="66" t="str">
        <f>IF(Data!$B4882:$C$5009&lt;&gt;"",Data!C4882,"")</f>
        <v/>
      </c>
    </row>
    <row r="4883" spans="1:3">
      <c r="A4883" s="6">
        <v>4874</v>
      </c>
      <c r="B4883" s="66" t="str">
        <f>IF(Data!B4883:$B$5009&lt;&gt;"",Data!B4883,"")</f>
        <v/>
      </c>
      <c r="C4883" s="66" t="str">
        <f>IF(Data!$B4883:$C$5009&lt;&gt;"",Data!C4883,"")</f>
        <v/>
      </c>
    </row>
    <row r="4884" spans="1:3">
      <c r="A4884" s="14">
        <v>4875</v>
      </c>
      <c r="B4884" s="66" t="str">
        <f>IF(Data!B4884:$B$5009&lt;&gt;"",Data!B4884,"")</f>
        <v/>
      </c>
      <c r="C4884" s="66" t="str">
        <f>IF(Data!$B4884:$C$5009&lt;&gt;"",Data!C4884,"")</f>
        <v/>
      </c>
    </row>
    <row r="4885" spans="1:3">
      <c r="A4885" s="6">
        <v>4876</v>
      </c>
      <c r="B4885" s="66" t="str">
        <f>IF(Data!B4885:$B$5009&lt;&gt;"",Data!B4885,"")</f>
        <v/>
      </c>
      <c r="C4885" s="66" t="str">
        <f>IF(Data!$B4885:$C$5009&lt;&gt;"",Data!C4885,"")</f>
        <v/>
      </c>
    </row>
    <row r="4886" spans="1:3">
      <c r="A4886" s="14">
        <v>4877</v>
      </c>
      <c r="B4886" s="66" t="str">
        <f>IF(Data!B4886:$B$5009&lt;&gt;"",Data!B4886,"")</f>
        <v/>
      </c>
      <c r="C4886" s="66" t="str">
        <f>IF(Data!$B4886:$C$5009&lt;&gt;"",Data!C4886,"")</f>
        <v/>
      </c>
    </row>
    <row r="4887" spans="1:3">
      <c r="A4887" s="6">
        <v>4878</v>
      </c>
      <c r="B4887" s="66" t="str">
        <f>IF(Data!B4887:$B$5009&lt;&gt;"",Data!B4887,"")</f>
        <v/>
      </c>
      <c r="C4887" s="66" t="str">
        <f>IF(Data!$B4887:$C$5009&lt;&gt;"",Data!C4887,"")</f>
        <v/>
      </c>
    </row>
    <row r="4888" spans="1:3">
      <c r="A4888" s="14">
        <v>4879</v>
      </c>
      <c r="B4888" s="66" t="str">
        <f>IF(Data!B4888:$B$5009&lt;&gt;"",Data!B4888,"")</f>
        <v/>
      </c>
      <c r="C4888" s="66" t="str">
        <f>IF(Data!$B4888:$C$5009&lt;&gt;"",Data!C4888,"")</f>
        <v/>
      </c>
    </row>
    <row r="4889" spans="1:3">
      <c r="A4889" s="6">
        <v>4880</v>
      </c>
      <c r="B4889" s="66" t="str">
        <f>IF(Data!B4889:$B$5009&lt;&gt;"",Data!B4889,"")</f>
        <v/>
      </c>
      <c r="C4889" s="66" t="str">
        <f>IF(Data!$B4889:$C$5009&lt;&gt;"",Data!C4889,"")</f>
        <v/>
      </c>
    </row>
    <row r="4890" spans="1:3">
      <c r="A4890" s="14">
        <v>4881</v>
      </c>
      <c r="B4890" s="66" t="str">
        <f>IF(Data!B4890:$B$5009&lt;&gt;"",Data!B4890,"")</f>
        <v/>
      </c>
      <c r="C4890" s="66" t="str">
        <f>IF(Data!$B4890:$C$5009&lt;&gt;"",Data!C4890,"")</f>
        <v/>
      </c>
    </row>
    <row r="4891" spans="1:3">
      <c r="A4891" s="6">
        <v>4882</v>
      </c>
      <c r="B4891" s="66" t="str">
        <f>IF(Data!B4891:$B$5009&lt;&gt;"",Data!B4891,"")</f>
        <v/>
      </c>
      <c r="C4891" s="66" t="str">
        <f>IF(Data!$B4891:$C$5009&lt;&gt;"",Data!C4891,"")</f>
        <v/>
      </c>
    </row>
    <row r="4892" spans="1:3">
      <c r="A4892" s="14">
        <v>4883</v>
      </c>
      <c r="B4892" s="66" t="str">
        <f>IF(Data!B4892:$B$5009&lt;&gt;"",Data!B4892,"")</f>
        <v/>
      </c>
      <c r="C4892" s="66" t="str">
        <f>IF(Data!$B4892:$C$5009&lt;&gt;"",Data!C4892,"")</f>
        <v/>
      </c>
    </row>
    <row r="4893" spans="1:3">
      <c r="A4893" s="6">
        <v>4884</v>
      </c>
      <c r="B4893" s="66" t="str">
        <f>IF(Data!B4893:$B$5009&lt;&gt;"",Data!B4893,"")</f>
        <v/>
      </c>
      <c r="C4893" s="66" t="str">
        <f>IF(Data!$B4893:$C$5009&lt;&gt;"",Data!C4893,"")</f>
        <v/>
      </c>
    </row>
    <row r="4894" spans="1:3">
      <c r="A4894" s="14">
        <v>4885</v>
      </c>
      <c r="B4894" s="66" t="str">
        <f>IF(Data!B4894:$B$5009&lt;&gt;"",Data!B4894,"")</f>
        <v/>
      </c>
      <c r="C4894" s="66" t="str">
        <f>IF(Data!$B4894:$C$5009&lt;&gt;"",Data!C4894,"")</f>
        <v/>
      </c>
    </row>
    <row r="4895" spans="1:3">
      <c r="A4895" s="6">
        <v>4886</v>
      </c>
      <c r="B4895" s="66" t="str">
        <f>IF(Data!B4895:$B$5009&lt;&gt;"",Data!B4895,"")</f>
        <v/>
      </c>
      <c r="C4895" s="66" t="str">
        <f>IF(Data!$B4895:$C$5009&lt;&gt;"",Data!C4895,"")</f>
        <v/>
      </c>
    </row>
    <row r="4896" spans="1:3">
      <c r="A4896" s="14">
        <v>4887</v>
      </c>
      <c r="B4896" s="66" t="str">
        <f>IF(Data!B4896:$B$5009&lt;&gt;"",Data!B4896,"")</f>
        <v/>
      </c>
      <c r="C4896" s="66" t="str">
        <f>IF(Data!$B4896:$C$5009&lt;&gt;"",Data!C4896,"")</f>
        <v/>
      </c>
    </row>
    <row r="4897" spans="1:3">
      <c r="A4897" s="6">
        <v>4888</v>
      </c>
      <c r="B4897" s="66" t="str">
        <f>IF(Data!B4897:$B$5009&lt;&gt;"",Data!B4897,"")</f>
        <v/>
      </c>
      <c r="C4897" s="66" t="str">
        <f>IF(Data!$B4897:$C$5009&lt;&gt;"",Data!C4897,"")</f>
        <v/>
      </c>
    </row>
    <row r="4898" spans="1:3">
      <c r="A4898" s="14">
        <v>4889</v>
      </c>
      <c r="B4898" s="66" t="str">
        <f>IF(Data!B4898:$B$5009&lt;&gt;"",Data!B4898,"")</f>
        <v/>
      </c>
      <c r="C4898" s="66" t="str">
        <f>IF(Data!$B4898:$C$5009&lt;&gt;"",Data!C4898,"")</f>
        <v/>
      </c>
    </row>
    <row r="4899" spans="1:3">
      <c r="A4899" s="6">
        <v>4890</v>
      </c>
      <c r="B4899" s="66" t="str">
        <f>IF(Data!B4899:$B$5009&lt;&gt;"",Data!B4899,"")</f>
        <v/>
      </c>
      <c r="C4899" s="66" t="str">
        <f>IF(Data!$B4899:$C$5009&lt;&gt;"",Data!C4899,"")</f>
        <v/>
      </c>
    </row>
    <row r="4900" spans="1:3">
      <c r="A4900" s="14">
        <v>4891</v>
      </c>
      <c r="B4900" s="66" t="str">
        <f>IF(Data!B4900:$B$5009&lt;&gt;"",Data!B4900,"")</f>
        <v/>
      </c>
      <c r="C4900" s="66" t="str">
        <f>IF(Data!$B4900:$C$5009&lt;&gt;"",Data!C4900,"")</f>
        <v/>
      </c>
    </row>
    <row r="4901" spans="1:3">
      <c r="A4901" s="6">
        <v>4892</v>
      </c>
      <c r="B4901" s="66" t="str">
        <f>IF(Data!B4901:$B$5009&lt;&gt;"",Data!B4901,"")</f>
        <v/>
      </c>
      <c r="C4901" s="66" t="str">
        <f>IF(Data!$B4901:$C$5009&lt;&gt;"",Data!C4901,"")</f>
        <v/>
      </c>
    </row>
    <row r="4902" spans="1:3">
      <c r="A4902" s="14">
        <v>4893</v>
      </c>
      <c r="B4902" s="66" t="str">
        <f>IF(Data!B4902:$B$5009&lt;&gt;"",Data!B4902,"")</f>
        <v/>
      </c>
      <c r="C4902" s="66" t="str">
        <f>IF(Data!$B4902:$C$5009&lt;&gt;"",Data!C4902,"")</f>
        <v/>
      </c>
    </row>
    <row r="4903" spans="1:3">
      <c r="A4903" s="6">
        <v>4894</v>
      </c>
      <c r="B4903" s="66" t="str">
        <f>IF(Data!B4903:$B$5009&lt;&gt;"",Data!B4903,"")</f>
        <v/>
      </c>
      <c r="C4903" s="66" t="str">
        <f>IF(Data!$B4903:$C$5009&lt;&gt;"",Data!C4903,"")</f>
        <v/>
      </c>
    </row>
    <row r="4904" spans="1:3">
      <c r="A4904" s="14">
        <v>4895</v>
      </c>
      <c r="B4904" s="66" t="str">
        <f>IF(Data!B4904:$B$5009&lt;&gt;"",Data!B4904,"")</f>
        <v/>
      </c>
      <c r="C4904" s="66" t="str">
        <f>IF(Data!$B4904:$C$5009&lt;&gt;"",Data!C4904,"")</f>
        <v/>
      </c>
    </row>
    <row r="4905" spans="1:3">
      <c r="A4905" s="6">
        <v>4896</v>
      </c>
      <c r="B4905" s="66" t="str">
        <f>IF(Data!B4905:$B$5009&lt;&gt;"",Data!B4905,"")</f>
        <v/>
      </c>
      <c r="C4905" s="66" t="str">
        <f>IF(Data!$B4905:$C$5009&lt;&gt;"",Data!C4905,"")</f>
        <v/>
      </c>
    </row>
    <row r="4906" spans="1:3">
      <c r="A4906" s="14">
        <v>4897</v>
      </c>
      <c r="B4906" s="66" t="str">
        <f>IF(Data!B4906:$B$5009&lt;&gt;"",Data!B4906,"")</f>
        <v/>
      </c>
      <c r="C4906" s="66" t="str">
        <f>IF(Data!$B4906:$C$5009&lt;&gt;"",Data!C4906,"")</f>
        <v/>
      </c>
    </row>
    <row r="4907" spans="1:3">
      <c r="A4907" s="6">
        <v>4898</v>
      </c>
      <c r="B4907" s="66" t="str">
        <f>IF(Data!B4907:$B$5009&lt;&gt;"",Data!B4907,"")</f>
        <v/>
      </c>
      <c r="C4907" s="66" t="str">
        <f>IF(Data!$B4907:$C$5009&lt;&gt;"",Data!C4907,"")</f>
        <v/>
      </c>
    </row>
    <row r="4908" spans="1:3">
      <c r="A4908" s="14">
        <v>4899</v>
      </c>
      <c r="B4908" s="66" t="str">
        <f>IF(Data!B4908:$B$5009&lt;&gt;"",Data!B4908,"")</f>
        <v/>
      </c>
      <c r="C4908" s="66" t="str">
        <f>IF(Data!$B4908:$C$5009&lt;&gt;"",Data!C4908,"")</f>
        <v/>
      </c>
    </row>
    <row r="4909" spans="1:3">
      <c r="A4909" s="6">
        <v>4900</v>
      </c>
      <c r="B4909" s="66" t="str">
        <f>IF(Data!B4909:$B$5009&lt;&gt;"",Data!B4909,"")</f>
        <v/>
      </c>
      <c r="C4909" s="66" t="str">
        <f>IF(Data!$B4909:$C$5009&lt;&gt;"",Data!C4909,"")</f>
        <v/>
      </c>
    </row>
    <row r="4910" spans="1:3">
      <c r="A4910" s="14">
        <v>4901</v>
      </c>
      <c r="B4910" s="66" t="str">
        <f>IF(Data!B4910:$B$5009&lt;&gt;"",Data!B4910,"")</f>
        <v/>
      </c>
      <c r="C4910" s="66" t="str">
        <f>IF(Data!$B4910:$C$5009&lt;&gt;"",Data!C4910,"")</f>
        <v/>
      </c>
    </row>
    <row r="4911" spans="1:3">
      <c r="A4911" s="6">
        <v>4902</v>
      </c>
      <c r="B4911" s="66" t="str">
        <f>IF(Data!B4911:$B$5009&lt;&gt;"",Data!B4911,"")</f>
        <v/>
      </c>
      <c r="C4911" s="66" t="str">
        <f>IF(Data!$B4911:$C$5009&lt;&gt;"",Data!C4911,"")</f>
        <v/>
      </c>
    </row>
    <row r="4912" spans="1:3">
      <c r="A4912" s="14">
        <v>4903</v>
      </c>
      <c r="B4912" s="66" t="str">
        <f>IF(Data!B4912:$B$5009&lt;&gt;"",Data!B4912,"")</f>
        <v/>
      </c>
      <c r="C4912" s="66" t="str">
        <f>IF(Data!$B4912:$C$5009&lt;&gt;"",Data!C4912,"")</f>
        <v/>
      </c>
    </row>
    <row r="4913" spans="1:3">
      <c r="A4913" s="6">
        <v>4904</v>
      </c>
      <c r="B4913" s="66" t="str">
        <f>IF(Data!B4913:$B$5009&lt;&gt;"",Data!B4913,"")</f>
        <v/>
      </c>
      <c r="C4913" s="66" t="str">
        <f>IF(Data!$B4913:$C$5009&lt;&gt;"",Data!C4913,"")</f>
        <v/>
      </c>
    </row>
    <row r="4914" spans="1:3">
      <c r="A4914" s="14">
        <v>4905</v>
      </c>
      <c r="B4914" s="66" t="str">
        <f>IF(Data!B4914:$B$5009&lt;&gt;"",Data!B4914,"")</f>
        <v/>
      </c>
      <c r="C4914" s="66" t="str">
        <f>IF(Data!$B4914:$C$5009&lt;&gt;"",Data!C4914,"")</f>
        <v/>
      </c>
    </row>
    <row r="4915" spans="1:3">
      <c r="A4915" s="6">
        <v>4906</v>
      </c>
      <c r="B4915" s="66" t="str">
        <f>IF(Data!B4915:$B$5009&lt;&gt;"",Data!B4915,"")</f>
        <v/>
      </c>
      <c r="C4915" s="66" t="str">
        <f>IF(Data!$B4915:$C$5009&lt;&gt;"",Data!C4915,"")</f>
        <v/>
      </c>
    </row>
    <row r="4916" spans="1:3">
      <c r="A4916" s="14">
        <v>4907</v>
      </c>
      <c r="B4916" s="66" t="str">
        <f>IF(Data!B4916:$B$5009&lt;&gt;"",Data!B4916,"")</f>
        <v/>
      </c>
      <c r="C4916" s="66" t="str">
        <f>IF(Data!$B4916:$C$5009&lt;&gt;"",Data!C4916,"")</f>
        <v/>
      </c>
    </row>
    <row r="4917" spans="1:3">
      <c r="A4917" s="6">
        <v>4908</v>
      </c>
      <c r="B4917" s="66" t="str">
        <f>IF(Data!B4917:$B$5009&lt;&gt;"",Data!B4917,"")</f>
        <v/>
      </c>
      <c r="C4917" s="66" t="str">
        <f>IF(Data!$B4917:$C$5009&lt;&gt;"",Data!C4917,"")</f>
        <v/>
      </c>
    </row>
    <row r="4918" spans="1:3">
      <c r="A4918" s="14">
        <v>4909</v>
      </c>
      <c r="B4918" s="66" t="str">
        <f>IF(Data!B4918:$B$5009&lt;&gt;"",Data!B4918,"")</f>
        <v/>
      </c>
      <c r="C4918" s="66" t="str">
        <f>IF(Data!$B4918:$C$5009&lt;&gt;"",Data!C4918,"")</f>
        <v/>
      </c>
    </row>
    <row r="4919" spans="1:3">
      <c r="A4919" s="6">
        <v>4910</v>
      </c>
      <c r="B4919" s="66" t="str">
        <f>IF(Data!B4919:$B$5009&lt;&gt;"",Data!B4919,"")</f>
        <v/>
      </c>
      <c r="C4919" s="66" t="str">
        <f>IF(Data!$B4919:$C$5009&lt;&gt;"",Data!C4919,"")</f>
        <v/>
      </c>
    </row>
    <row r="4920" spans="1:3">
      <c r="A4920" s="14">
        <v>4911</v>
      </c>
      <c r="B4920" s="66" t="str">
        <f>IF(Data!B4920:$B$5009&lt;&gt;"",Data!B4920,"")</f>
        <v/>
      </c>
      <c r="C4920" s="66" t="str">
        <f>IF(Data!$B4920:$C$5009&lt;&gt;"",Data!C4920,"")</f>
        <v/>
      </c>
    </row>
    <row r="4921" spans="1:3">
      <c r="A4921" s="6">
        <v>4912</v>
      </c>
      <c r="B4921" s="66" t="str">
        <f>IF(Data!B4921:$B$5009&lt;&gt;"",Data!B4921,"")</f>
        <v/>
      </c>
      <c r="C4921" s="66" t="str">
        <f>IF(Data!$B4921:$C$5009&lt;&gt;"",Data!C4921,"")</f>
        <v/>
      </c>
    </row>
    <row r="4922" spans="1:3">
      <c r="A4922" s="14">
        <v>4913</v>
      </c>
      <c r="B4922" s="66" t="str">
        <f>IF(Data!B4922:$B$5009&lt;&gt;"",Data!B4922,"")</f>
        <v/>
      </c>
      <c r="C4922" s="66" t="str">
        <f>IF(Data!$B4922:$C$5009&lt;&gt;"",Data!C4922,"")</f>
        <v/>
      </c>
    </row>
    <row r="4923" spans="1:3">
      <c r="A4923" s="6">
        <v>4914</v>
      </c>
      <c r="B4923" s="66" t="str">
        <f>IF(Data!B4923:$B$5009&lt;&gt;"",Data!B4923,"")</f>
        <v/>
      </c>
      <c r="C4923" s="66" t="str">
        <f>IF(Data!$B4923:$C$5009&lt;&gt;"",Data!C4923,"")</f>
        <v/>
      </c>
    </row>
    <row r="4924" spans="1:3">
      <c r="A4924" s="14">
        <v>4915</v>
      </c>
      <c r="B4924" s="66" t="str">
        <f>IF(Data!B4924:$B$5009&lt;&gt;"",Data!B4924,"")</f>
        <v/>
      </c>
      <c r="C4924" s="66" t="str">
        <f>IF(Data!$B4924:$C$5009&lt;&gt;"",Data!C4924,"")</f>
        <v/>
      </c>
    </row>
    <row r="4925" spans="1:3">
      <c r="A4925" s="6">
        <v>4916</v>
      </c>
      <c r="B4925" s="66" t="str">
        <f>IF(Data!B4925:$B$5009&lt;&gt;"",Data!B4925,"")</f>
        <v/>
      </c>
      <c r="C4925" s="66" t="str">
        <f>IF(Data!$B4925:$C$5009&lt;&gt;"",Data!C4925,"")</f>
        <v/>
      </c>
    </row>
    <row r="4926" spans="1:3">
      <c r="A4926" s="14">
        <v>4917</v>
      </c>
      <c r="B4926" s="66" t="str">
        <f>IF(Data!B4926:$B$5009&lt;&gt;"",Data!B4926,"")</f>
        <v/>
      </c>
      <c r="C4926" s="66" t="str">
        <f>IF(Data!$B4926:$C$5009&lt;&gt;"",Data!C4926,"")</f>
        <v/>
      </c>
    </row>
    <row r="4927" spans="1:3">
      <c r="A4927" s="6">
        <v>4918</v>
      </c>
      <c r="B4927" s="66" t="str">
        <f>IF(Data!B4927:$B$5009&lt;&gt;"",Data!B4927,"")</f>
        <v/>
      </c>
      <c r="C4927" s="66" t="str">
        <f>IF(Data!$B4927:$C$5009&lt;&gt;"",Data!C4927,"")</f>
        <v/>
      </c>
    </row>
    <row r="4928" spans="1:3">
      <c r="A4928" s="14">
        <v>4919</v>
      </c>
      <c r="B4928" s="66" t="str">
        <f>IF(Data!B4928:$B$5009&lt;&gt;"",Data!B4928,"")</f>
        <v/>
      </c>
      <c r="C4928" s="66" t="str">
        <f>IF(Data!$B4928:$C$5009&lt;&gt;"",Data!C4928,"")</f>
        <v/>
      </c>
    </row>
    <row r="4929" spans="1:3">
      <c r="A4929" s="6">
        <v>4920</v>
      </c>
      <c r="B4929" s="66" t="str">
        <f>IF(Data!B4929:$B$5009&lt;&gt;"",Data!B4929,"")</f>
        <v/>
      </c>
      <c r="C4929" s="66" t="str">
        <f>IF(Data!$B4929:$C$5009&lt;&gt;"",Data!C4929,"")</f>
        <v/>
      </c>
    </row>
    <row r="4930" spans="1:3">
      <c r="A4930" s="14">
        <v>4921</v>
      </c>
      <c r="B4930" s="66" t="str">
        <f>IF(Data!B4930:$B$5009&lt;&gt;"",Data!B4930,"")</f>
        <v/>
      </c>
      <c r="C4930" s="66" t="str">
        <f>IF(Data!$B4930:$C$5009&lt;&gt;"",Data!C4930,"")</f>
        <v/>
      </c>
    </row>
    <row r="4931" spans="1:3">
      <c r="A4931" s="6">
        <v>4922</v>
      </c>
      <c r="B4931" s="66" t="str">
        <f>IF(Data!B4931:$B$5009&lt;&gt;"",Data!B4931,"")</f>
        <v/>
      </c>
      <c r="C4931" s="66" t="str">
        <f>IF(Data!$B4931:$C$5009&lt;&gt;"",Data!C4931,"")</f>
        <v/>
      </c>
    </row>
    <row r="4932" spans="1:3">
      <c r="A4932" s="14">
        <v>4923</v>
      </c>
      <c r="B4932" s="66" t="str">
        <f>IF(Data!B4932:$B$5009&lt;&gt;"",Data!B4932,"")</f>
        <v/>
      </c>
      <c r="C4932" s="66" t="str">
        <f>IF(Data!$B4932:$C$5009&lt;&gt;"",Data!C4932,"")</f>
        <v/>
      </c>
    </row>
    <row r="4933" spans="1:3">
      <c r="A4933" s="6">
        <v>4924</v>
      </c>
      <c r="B4933" s="66" t="str">
        <f>IF(Data!B4933:$B$5009&lt;&gt;"",Data!B4933,"")</f>
        <v/>
      </c>
      <c r="C4933" s="66" t="str">
        <f>IF(Data!$B4933:$C$5009&lt;&gt;"",Data!C4933,"")</f>
        <v/>
      </c>
    </row>
    <row r="4934" spans="1:3">
      <c r="A4934" s="14">
        <v>4925</v>
      </c>
      <c r="B4934" s="66" t="str">
        <f>IF(Data!B4934:$B$5009&lt;&gt;"",Data!B4934,"")</f>
        <v/>
      </c>
      <c r="C4934" s="66" t="str">
        <f>IF(Data!$B4934:$C$5009&lt;&gt;"",Data!C4934,"")</f>
        <v/>
      </c>
    </row>
    <row r="4935" spans="1:3">
      <c r="A4935" s="6">
        <v>4926</v>
      </c>
      <c r="B4935" s="66" t="str">
        <f>IF(Data!B4935:$B$5009&lt;&gt;"",Data!B4935,"")</f>
        <v/>
      </c>
      <c r="C4935" s="66" t="str">
        <f>IF(Data!$B4935:$C$5009&lt;&gt;"",Data!C4935,"")</f>
        <v/>
      </c>
    </row>
    <row r="4936" spans="1:3">
      <c r="A4936" s="14">
        <v>4927</v>
      </c>
      <c r="B4936" s="66" t="str">
        <f>IF(Data!B4936:$B$5009&lt;&gt;"",Data!B4936,"")</f>
        <v/>
      </c>
      <c r="C4936" s="66" t="str">
        <f>IF(Data!$B4936:$C$5009&lt;&gt;"",Data!C4936,"")</f>
        <v/>
      </c>
    </row>
    <row r="4937" spans="1:3">
      <c r="A4937" s="6">
        <v>4928</v>
      </c>
      <c r="B4937" s="66" t="str">
        <f>IF(Data!B4937:$B$5009&lt;&gt;"",Data!B4937,"")</f>
        <v/>
      </c>
      <c r="C4937" s="66" t="str">
        <f>IF(Data!$B4937:$C$5009&lt;&gt;"",Data!C4937,"")</f>
        <v/>
      </c>
    </row>
    <row r="4938" spans="1:3">
      <c r="A4938" s="14">
        <v>4929</v>
      </c>
      <c r="B4938" s="66" t="str">
        <f>IF(Data!B4938:$B$5009&lt;&gt;"",Data!B4938,"")</f>
        <v/>
      </c>
      <c r="C4938" s="66" t="str">
        <f>IF(Data!$B4938:$C$5009&lt;&gt;"",Data!C4938,"")</f>
        <v/>
      </c>
    </row>
    <row r="4939" spans="1:3">
      <c r="A4939" s="6">
        <v>4930</v>
      </c>
      <c r="B4939" s="66" t="str">
        <f>IF(Data!B4939:$B$5009&lt;&gt;"",Data!B4939,"")</f>
        <v/>
      </c>
      <c r="C4939" s="66" t="str">
        <f>IF(Data!$B4939:$C$5009&lt;&gt;"",Data!C4939,"")</f>
        <v/>
      </c>
    </row>
    <row r="4940" spans="1:3">
      <c r="A4940" s="14">
        <v>4931</v>
      </c>
      <c r="B4940" s="66" t="str">
        <f>IF(Data!B4940:$B$5009&lt;&gt;"",Data!B4940,"")</f>
        <v/>
      </c>
      <c r="C4940" s="66" t="str">
        <f>IF(Data!$B4940:$C$5009&lt;&gt;"",Data!C4940,"")</f>
        <v/>
      </c>
    </row>
    <row r="4941" spans="1:3">
      <c r="A4941" s="6">
        <v>4932</v>
      </c>
      <c r="B4941" s="66" t="str">
        <f>IF(Data!B4941:$B$5009&lt;&gt;"",Data!B4941,"")</f>
        <v/>
      </c>
      <c r="C4941" s="66" t="str">
        <f>IF(Data!$B4941:$C$5009&lt;&gt;"",Data!C4941,"")</f>
        <v/>
      </c>
    </row>
    <row r="4942" spans="1:3">
      <c r="A4942" s="14">
        <v>4933</v>
      </c>
      <c r="B4942" s="66" t="str">
        <f>IF(Data!B4942:$B$5009&lt;&gt;"",Data!B4942,"")</f>
        <v/>
      </c>
      <c r="C4942" s="66" t="str">
        <f>IF(Data!$B4942:$C$5009&lt;&gt;"",Data!C4942,"")</f>
        <v/>
      </c>
    </row>
    <row r="4943" spans="1:3">
      <c r="A4943" s="6">
        <v>4934</v>
      </c>
      <c r="B4943" s="66" t="str">
        <f>IF(Data!B4943:$B$5009&lt;&gt;"",Data!B4943,"")</f>
        <v/>
      </c>
      <c r="C4943" s="66" t="str">
        <f>IF(Data!$B4943:$C$5009&lt;&gt;"",Data!C4943,"")</f>
        <v/>
      </c>
    </row>
    <row r="4944" spans="1:3">
      <c r="A4944" s="14">
        <v>4935</v>
      </c>
      <c r="B4944" s="66" t="str">
        <f>IF(Data!B4944:$B$5009&lt;&gt;"",Data!B4944,"")</f>
        <v/>
      </c>
      <c r="C4944" s="66" t="str">
        <f>IF(Data!$B4944:$C$5009&lt;&gt;"",Data!C4944,"")</f>
        <v/>
      </c>
    </row>
    <row r="4945" spans="1:3">
      <c r="A4945" s="6">
        <v>4936</v>
      </c>
      <c r="B4945" s="66" t="str">
        <f>IF(Data!B4945:$B$5009&lt;&gt;"",Data!B4945,"")</f>
        <v/>
      </c>
      <c r="C4945" s="66" t="str">
        <f>IF(Data!$B4945:$C$5009&lt;&gt;"",Data!C4945,"")</f>
        <v/>
      </c>
    </row>
    <row r="4946" spans="1:3">
      <c r="A4946" s="14">
        <v>4937</v>
      </c>
      <c r="B4946" s="66" t="str">
        <f>IF(Data!B4946:$B$5009&lt;&gt;"",Data!B4946,"")</f>
        <v/>
      </c>
      <c r="C4946" s="66" t="str">
        <f>IF(Data!$B4946:$C$5009&lt;&gt;"",Data!C4946,"")</f>
        <v/>
      </c>
    </row>
    <row r="4947" spans="1:3">
      <c r="A4947" s="6">
        <v>4938</v>
      </c>
      <c r="B4947" s="66" t="str">
        <f>IF(Data!B4947:$B$5009&lt;&gt;"",Data!B4947,"")</f>
        <v/>
      </c>
      <c r="C4947" s="66" t="str">
        <f>IF(Data!$B4947:$C$5009&lt;&gt;"",Data!C4947,"")</f>
        <v/>
      </c>
    </row>
    <row r="4948" spans="1:3">
      <c r="A4948" s="14">
        <v>4939</v>
      </c>
      <c r="B4948" s="66" t="str">
        <f>IF(Data!B4948:$B$5009&lt;&gt;"",Data!B4948,"")</f>
        <v/>
      </c>
      <c r="C4948" s="66" t="str">
        <f>IF(Data!$B4948:$C$5009&lt;&gt;"",Data!C4948,"")</f>
        <v/>
      </c>
    </row>
    <row r="4949" spans="1:3">
      <c r="A4949" s="6">
        <v>4940</v>
      </c>
      <c r="B4949" s="66" t="str">
        <f>IF(Data!B4949:$B$5009&lt;&gt;"",Data!B4949,"")</f>
        <v/>
      </c>
      <c r="C4949" s="66" t="str">
        <f>IF(Data!$B4949:$C$5009&lt;&gt;"",Data!C4949,"")</f>
        <v/>
      </c>
    </row>
    <row r="4950" spans="1:3">
      <c r="A4950" s="14">
        <v>4941</v>
      </c>
      <c r="B4950" s="66" t="str">
        <f>IF(Data!B4950:$B$5009&lt;&gt;"",Data!B4950,"")</f>
        <v/>
      </c>
      <c r="C4950" s="66" t="str">
        <f>IF(Data!$B4950:$C$5009&lt;&gt;"",Data!C4950,"")</f>
        <v/>
      </c>
    </row>
    <row r="4951" spans="1:3">
      <c r="A4951" s="6">
        <v>4942</v>
      </c>
      <c r="B4951" s="66" t="str">
        <f>IF(Data!B4951:$B$5009&lt;&gt;"",Data!B4951,"")</f>
        <v/>
      </c>
      <c r="C4951" s="66" t="str">
        <f>IF(Data!$B4951:$C$5009&lt;&gt;"",Data!C4951,"")</f>
        <v/>
      </c>
    </row>
    <row r="4952" spans="1:3">
      <c r="A4952" s="14">
        <v>4943</v>
      </c>
      <c r="B4952" s="66" t="str">
        <f>IF(Data!B4952:$B$5009&lt;&gt;"",Data!B4952,"")</f>
        <v/>
      </c>
      <c r="C4952" s="66" t="str">
        <f>IF(Data!$B4952:$C$5009&lt;&gt;"",Data!C4952,"")</f>
        <v/>
      </c>
    </row>
    <row r="4953" spans="1:3">
      <c r="A4953" s="6">
        <v>4944</v>
      </c>
      <c r="B4953" s="66" t="str">
        <f>IF(Data!B4953:$B$5009&lt;&gt;"",Data!B4953,"")</f>
        <v/>
      </c>
      <c r="C4953" s="66" t="str">
        <f>IF(Data!$B4953:$C$5009&lt;&gt;"",Data!C4953,"")</f>
        <v/>
      </c>
    </row>
    <row r="4954" spans="1:3">
      <c r="A4954" s="14">
        <v>4945</v>
      </c>
      <c r="B4954" s="66" t="str">
        <f>IF(Data!B4954:$B$5009&lt;&gt;"",Data!B4954,"")</f>
        <v/>
      </c>
      <c r="C4954" s="66" t="str">
        <f>IF(Data!$B4954:$C$5009&lt;&gt;"",Data!C4954,"")</f>
        <v/>
      </c>
    </row>
    <row r="4955" spans="1:3">
      <c r="A4955" s="6">
        <v>4946</v>
      </c>
      <c r="B4955" s="66" t="str">
        <f>IF(Data!B4955:$B$5009&lt;&gt;"",Data!B4955,"")</f>
        <v/>
      </c>
      <c r="C4955" s="66" t="str">
        <f>IF(Data!$B4955:$C$5009&lt;&gt;"",Data!C4955,"")</f>
        <v/>
      </c>
    </row>
    <row r="4956" spans="1:3">
      <c r="A4956" s="14">
        <v>4947</v>
      </c>
      <c r="B4956" s="66" t="str">
        <f>IF(Data!B4956:$B$5009&lt;&gt;"",Data!B4956,"")</f>
        <v/>
      </c>
      <c r="C4956" s="66" t="str">
        <f>IF(Data!$B4956:$C$5009&lt;&gt;"",Data!C4956,"")</f>
        <v/>
      </c>
    </row>
    <row r="4957" spans="1:3">
      <c r="A4957" s="6">
        <v>4948</v>
      </c>
      <c r="B4957" s="66" t="str">
        <f>IF(Data!B4957:$B$5009&lt;&gt;"",Data!B4957,"")</f>
        <v/>
      </c>
      <c r="C4957" s="66" t="str">
        <f>IF(Data!$B4957:$C$5009&lt;&gt;"",Data!C4957,"")</f>
        <v/>
      </c>
    </row>
    <row r="4958" spans="1:3">
      <c r="A4958" s="14">
        <v>4949</v>
      </c>
      <c r="B4958" s="66" t="str">
        <f>IF(Data!B4958:$B$5009&lt;&gt;"",Data!B4958,"")</f>
        <v/>
      </c>
      <c r="C4958" s="66" t="str">
        <f>IF(Data!$B4958:$C$5009&lt;&gt;"",Data!C4958,"")</f>
        <v/>
      </c>
    </row>
    <row r="4959" spans="1:3">
      <c r="A4959" s="6">
        <v>4950</v>
      </c>
      <c r="B4959" s="66" t="str">
        <f>IF(Data!B4959:$B$5009&lt;&gt;"",Data!B4959,"")</f>
        <v/>
      </c>
      <c r="C4959" s="66" t="str">
        <f>IF(Data!$B4959:$C$5009&lt;&gt;"",Data!C4959,"")</f>
        <v/>
      </c>
    </row>
    <row r="4960" spans="1:3">
      <c r="A4960" s="14">
        <v>4951</v>
      </c>
      <c r="B4960" s="66" t="str">
        <f>IF(Data!B4960:$B$5009&lt;&gt;"",Data!B4960,"")</f>
        <v/>
      </c>
      <c r="C4960" s="66" t="str">
        <f>IF(Data!$B4960:$C$5009&lt;&gt;"",Data!C4960,"")</f>
        <v/>
      </c>
    </row>
    <row r="4961" spans="1:3">
      <c r="A4961" s="6">
        <v>4952</v>
      </c>
      <c r="B4961" s="66" t="str">
        <f>IF(Data!B4961:$B$5009&lt;&gt;"",Data!B4961,"")</f>
        <v/>
      </c>
      <c r="C4961" s="66" t="str">
        <f>IF(Data!$B4961:$C$5009&lt;&gt;"",Data!C4961,"")</f>
        <v/>
      </c>
    </row>
    <row r="4962" spans="1:3">
      <c r="A4962" s="14">
        <v>4953</v>
      </c>
      <c r="B4962" s="66" t="str">
        <f>IF(Data!B4962:$B$5009&lt;&gt;"",Data!B4962,"")</f>
        <v/>
      </c>
      <c r="C4962" s="66" t="str">
        <f>IF(Data!$B4962:$C$5009&lt;&gt;"",Data!C4962,"")</f>
        <v/>
      </c>
    </row>
    <row r="4963" spans="1:3">
      <c r="A4963" s="6">
        <v>4954</v>
      </c>
      <c r="B4963" s="66" t="str">
        <f>IF(Data!B4963:$B$5009&lt;&gt;"",Data!B4963,"")</f>
        <v/>
      </c>
      <c r="C4963" s="66" t="str">
        <f>IF(Data!$B4963:$C$5009&lt;&gt;"",Data!C4963,"")</f>
        <v/>
      </c>
    </row>
    <row r="4964" spans="1:3">
      <c r="A4964" s="14">
        <v>4955</v>
      </c>
      <c r="B4964" s="66" t="str">
        <f>IF(Data!B4964:$B$5009&lt;&gt;"",Data!B4964,"")</f>
        <v/>
      </c>
      <c r="C4964" s="66" t="str">
        <f>IF(Data!$B4964:$C$5009&lt;&gt;"",Data!C4964,"")</f>
        <v/>
      </c>
    </row>
    <row r="4965" spans="1:3">
      <c r="A4965" s="6">
        <v>4956</v>
      </c>
      <c r="B4965" s="66" t="str">
        <f>IF(Data!B4965:$B$5009&lt;&gt;"",Data!B4965,"")</f>
        <v/>
      </c>
      <c r="C4965" s="66" t="str">
        <f>IF(Data!$B4965:$C$5009&lt;&gt;"",Data!C4965,"")</f>
        <v/>
      </c>
    </row>
    <row r="4966" spans="1:3">
      <c r="A4966" s="14">
        <v>4957</v>
      </c>
      <c r="B4966" s="66" t="str">
        <f>IF(Data!B4966:$B$5009&lt;&gt;"",Data!B4966,"")</f>
        <v/>
      </c>
      <c r="C4966" s="66" t="str">
        <f>IF(Data!$B4966:$C$5009&lt;&gt;"",Data!C4966,"")</f>
        <v/>
      </c>
    </row>
    <row r="4967" spans="1:3">
      <c r="A4967" s="6">
        <v>4958</v>
      </c>
      <c r="B4967" s="66" t="str">
        <f>IF(Data!B4967:$B$5009&lt;&gt;"",Data!B4967,"")</f>
        <v/>
      </c>
      <c r="C4967" s="66" t="str">
        <f>IF(Data!$B4967:$C$5009&lt;&gt;"",Data!C4967,"")</f>
        <v/>
      </c>
    </row>
    <row r="4968" spans="1:3">
      <c r="A4968" s="14">
        <v>4959</v>
      </c>
      <c r="B4968" s="66" t="str">
        <f>IF(Data!B4968:$B$5009&lt;&gt;"",Data!B4968,"")</f>
        <v/>
      </c>
      <c r="C4968" s="66" t="str">
        <f>IF(Data!$B4968:$C$5009&lt;&gt;"",Data!C4968,"")</f>
        <v/>
      </c>
    </row>
    <row r="4969" spans="1:3">
      <c r="A4969" s="6">
        <v>4960</v>
      </c>
      <c r="B4969" s="66" t="str">
        <f>IF(Data!B4969:$B$5009&lt;&gt;"",Data!B4969,"")</f>
        <v/>
      </c>
      <c r="C4969" s="66" t="str">
        <f>IF(Data!$B4969:$C$5009&lt;&gt;"",Data!C4969,"")</f>
        <v/>
      </c>
    </row>
    <row r="4970" spans="1:3">
      <c r="A4970" s="14">
        <v>4961</v>
      </c>
      <c r="B4970" s="66" t="str">
        <f>IF(Data!B4970:$B$5009&lt;&gt;"",Data!B4970,"")</f>
        <v/>
      </c>
      <c r="C4970" s="66" t="str">
        <f>IF(Data!$B4970:$C$5009&lt;&gt;"",Data!C4970,"")</f>
        <v/>
      </c>
    </row>
    <row r="4971" spans="1:3">
      <c r="A4971" s="6">
        <v>4962</v>
      </c>
      <c r="B4971" s="66" t="str">
        <f>IF(Data!B4971:$B$5009&lt;&gt;"",Data!B4971,"")</f>
        <v/>
      </c>
      <c r="C4971" s="66" t="str">
        <f>IF(Data!$B4971:$C$5009&lt;&gt;"",Data!C4971,"")</f>
        <v/>
      </c>
    </row>
    <row r="4972" spans="1:3">
      <c r="A4972" s="14">
        <v>4963</v>
      </c>
      <c r="B4972" s="66" t="str">
        <f>IF(Data!B4972:$B$5009&lt;&gt;"",Data!B4972,"")</f>
        <v/>
      </c>
      <c r="C4972" s="66" t="str">
        <f>IF(Data!$B4972:$C$5009&lt;&gt;"",Data!C4972,"")</f>
        <v/>
      </c>
    </row>
    <row r="4973" spans="1:3">
      <c r="A4973" s="6">
        <v>4964</v>
      </c>
      <c r="B4973" s="66" t="str">
        <f>IF(Data!B4973:$B$5009&lt;&gt;"",Data!B4973,"")</f>
        <v/>
      </c>
      <c r="C4973" s="66" t="str">
        <f>IF(Data!$B4973:$C$5009&lt;&gt;"",Data!C4973,"")</f>
        <v/>
      </c>
    </row>
    <row r="4974" spans="1:3">
      <c r="A4974" s="14">
        <v>4965</v>
      </c>
      <c r="B4974" s="66" t="str">
        <f>IF(Data!B4974:$B$5009&lt;&gt;"",Data!B4974,"")</f>
        <v/>
      </c>
      <c r="C4974" s="66" t="str">
        <f>IF(Data!$B4974:$C$5009&lt;&gt;"",Data!C4974,"")</f>
        <v/>
      </c>
    </row>
    <row r="4975" spans="1:3">
      <c r="A4975" s="6">
        <v>4966</v>
      </c>
      <c r="B4975" s="66" t="str">
        <f>IF(Data!B4975:$B$5009&lt;&gt;"",Data!B4975,"")</f>
        <v/>
      </c>
      <c r="C4975" s="66" t="str">
        <f>IF(Data!$B4975:$C$5009&lt;&gt;"",Data!C4975,"")</f>
        <v/>
      </c>
    </row>
    <row r="4976" spans="1:3">
      <c r="A4976" s="14">
        <v>4967</v>
      </c>
      <c r="B4976" s="66" t="str">
        <f>IF(Data!B4976:$B$5009&lt;&gt;"",Data!B4976,"")</f>
        <v/>
      </c>
      <c r="C4976" s="66" t="str">
        <f>IF(Data!$B4976:$C$5009&lt;&gt;"",Data!C4976,"")</f>
        <v/>
      </c>
    </row>
    <row r="4977" spans="1:3">
      <c r="A4977" s="6">
        <v>4968</v>
      </c>
      <c r="B4977" s="66" t="str">
        <f>IF(Data!B4977:$B$5009&lt;&gt;"",Data!B4977,"")</f>
        <v/>
      </c>
      <c r="C4977" s="66" t="str">
        <f>IF(Data!$B4977:$C$5009&lt;&gt;"",Data!C4977,"")</f>
        <v/>
      </c>
    </row>
    <row r="4978" spans="1:3">
      <c r="A4978" s="14">
        <v>4969</v>
      </c>
      <c r="B4978" s="66" t="str">
        <f>IF(Data!B4978:$B$5009&lt;&gt;"",Data!B4978,"")</f>
        <v/>
      </c>
      <c r="C4978" s="66" t="str">
        <f>IF(Data!$B4978:$C$5009&lt;&gt;"",Data!C4978,"")</f>
        <v/>
      </c>
    </row>
    <row r="4979" spans="1:3">
      <c r="A4979" s="6">
        <v>4970</v>
      </c>
      <c r="B4979" s="66" t="str">
        <f>IF(Data!B4979:$B$5009&lt;&gt;"",Data!B4979,"")</f>
        <v/>
      </c>
      <c r="C4979" s="66" t="str">
        <f>IF(Data!$B4979:$C$5009&lt;&gt;"",Data!C4979,"")</f>
        <v/>
      </c>
    </row>
    <row r="4980" spans="1:3">
      <c r="A4980" s="14">
        <v>4971</v>
      </c>
      <c r="B4980" s="66" t="str">
        <f>IF(Data!B4980:$B$5009&lt;&gt;"",Data!B4980,"")</f>
        <v/>
      </c>
      <c r="C4980" s="66" t="str">
        <f>IF(Data!$B4980:$C$5009&lt;&gt;"",Data!C4980,"")</f>
        <v/>
      </c>
    </row>
    <row r="4981" spans="1:3">
      <c r="A4981" s="6">
        <v>4972</v>
      </c>
      <c r="B4981" s="66" t="str">
        <f>IF(Data!B4981:$B$5009&lt;&gt;"",Data!B4981,"")</f>
        <v/>
      </c>
      <c r="C4981" s="66" t="str">
        <f>IF(Data!$B4981:$C$5009&lt;&gt;"",Data!C4981,"")</f>
        <v/>
      </c>
    </row>
    <row r="4982" spans="1:3">
      <c r="A4982" s="14">
        <v>4973</v>
      </c>
      <c r="B4982" s="66" t="str">
        <f>IF(Data!B4982:$B$5009&lt;&gt;"",Data!B4982,"")</f>
        <v/>
      </c>
      <c r="C4982" s="66" t="str">
        <f>IF(Data!$B4982:$C$5009&lt;&gt;"",Data!C4982,"")</f>
        <v/>
      </c>
    </row>
    <row r="4983" spans="1:3">
      <c r="A4983" s="6">
        <v>4974</v>
      </c>
      <c r="B4983" s="66" t="str">
        <f>IF(Data!B4983:$B$5009&lt;&gt;"",Data!B4983,"")</f>
        <v/>
      </c>
      <c r="C4983" s="66" t="str">
        <f>IF(Data!$B4983:$C$5009&lt;&gt;"",Data!C4983,"")</f>
        <v/>
      </c>
    </row>
    <row r="4984" spans="1:3">
      <c r="A4984" s="14">
        <v>4975</v>
      </c>
      <c r="B4984" s="66" t="str">
        <f>IF(Data!B4984:$B$5009&lt;&gt;"",Data!B4984,"")</f>
        <v/>
      </c>
      <c r="C4984" s="66" t="str">
        <f>IF(Data!$B4984:$C$5009&lt;&gt;"",Data!C4984,"")</f>
        <v/>
      </c>
    </row>
    <row r="4985" spans="1:3">
      <c r="A4985" s="6">
        <v>4976</v>
      </c>
      <c r="B4985" s="66" t="str">
        <f>IF(Data!B4985:$B$5009&lt;&gt;"",Data!B4985,"")</f>
        <v/>
      </c>
      <c r="C4985" s="66" t="str">
        <f>IF(Data!$B4985:$C$5009&lt;&gt;"",Data!C4985,"")</f>
        <v/>
      </c>
    </row>
    <row r="4986" spans="1:3">
      <c r="A4986" s="14">
        <v>4977</v>
      </c>
      <c r="B4986" s="66" t="str">
        <f>IF(Data!B4986:$B$5009&lt;&gt;"",Data!B4986,"")</f>
        <v/>
      </c>
      <c r="C4986" s="66" t="str">
        <f>IF(Data!$B4986:$C$5009&lt;&gt;"",Data!C4986,"")</f>
        <v/>
      </c>
    </row>
    <row r="4987" spans="1:3">
      <c r="A4987" s="6">
        <v>4978</v>
      </c>
      <c r="B4987" s="66" t="str">
        <f>IF(Data!B4987:$B$5009&lt;&gt;"",Data!B4987,"")</f>
        <v/>
      </c>
      <c r="C4987" s="66" t="str">
        <f>IF(Data!$B4987:$C$5009&lt;&gt;"",Data!C4987,"")</f>
        <v/>
      </c>
    </row>
    <row r="4988" spans="1:3">
      <c r="A4988" s="14">
        <v>4979</v>
      </c>
      <c r="B4988" s="66" t="str">
        <f>IF(Data!B4988:$B$5009&lt;&gt;"",Data!B4988,"")</f>
        <v/>
      </c>
      <c r="C4988" s="66" t="str">
        <f>IF(Data!$B4988:$C$5009&lt;&gt;"",Data!C4988,"")</f>
        <v/>
      </c>
    </row>
    <row r="4989" spans="1:3">
      <c r="A4989" s="6">
        <v>4980</v>
      </c>
      <c r="B4989" s="66" t="str">
        <f>IF(Data!B4989:$B$5009&lt;&gt;"",Data!B4989,"")</f>
        <v/>
      </c>
      <c r="C4989" s="66" t="str">
        <f>IF(Data!$B4989:$C$5009&lt;&gt;"",Data!C4989,"")</f>
        <v/>
      </c>
    </row>
    <row r="4990" spans="1:3">
      <c r="A4990" s="14">
        <v>4981</v>
      </c>
      <c r="B4990" s="66" t="str">
        <f>IF(Data!B4990:$B$5009&lt;&gt;"",Data!B4990,"")</f>
        <v/>
      </c>
      <c r="C4990" s="66" t="str">
        <f>IF(Data!$B4990:$C$5009&lt;&gt;"",Data!C4990,"")</f>
        <v/>
      </c>
    </row>
    <row r="4991" spans="1:3">
      <c r="A4991" s="6">
        <v>4982</v>
      </c>
      <c r="B4991" s="66" t="str">
        <f>IF(Data!B4991:$B$5009&lt;&gt;"",Data!B4991,"")</f>
        <v/>
      </c>
      <c r="C4991" s="66" t="str">
        <f>IF(Data!$B4991:$C$5009&lt;&gt;"",Data!C4991,"")</f>
        <v/>
      </c>
    </row>
    <row r="4992" spans="1:3">
      <c r="A4992" s="14">
        <v>4983</v>
      </c>
      <c r="B4992" s="66" t="str">
        <f>IF(Data!B4992:$B$5009&lt;&gt;"",Data!B4992,"")</f>
        <v/>
      </c>
      <c r="C4992" s="66" t="str">
        <f>IF(Data!$B4992:$C$5009&lt;&gt;"",Data!C4992,"")</f>
        <v/>
      </c>
    </row>
    <row r="4993" spans="1:3">
      <c r="A4993" s="6">
        <v>4984</v>
      </c>
      <c r="B4993" s="66" t="str">
        <f>IF(Data!B4993:$B$5009&lt;&gt;"",Data!B4993,"")</f>
        <v/>
      </c>
      <c r="C4993" s="66" t="str">
        <f>IF(Data!$B4993:$C$5009&lt;&gt;"",Data!C4993,"")</f>
        <v/>
      </c>
    </row>
    <row r="4994" spans="1:3">
      <c r="A4994" s="14">
        <v>4985</v>
      </c>
      <c r="B4994" s="66" t="str">
        <f>IF(Data!B4994:$B$5009&lt;&gt;"",Data!B4994,"")</f>
        <v/>
      </c>
      <c r="C4994" s="66" t="str">
        <f>IF(Data!$B4994:$C$5009&lt;&gt;"",Data!C4994,"")</f>
        <v/>
      </c>
    </row>
    <row r="4995" spans="1:3">
      <c r="A4995" s="6">
        <v>4986</v>
      </c>
      <c r="B4995" s="66" t="str">
        <f>IF(Data!B4995:$B$5009&lt;&gt;"",Data!B4995,"")</f>
        <v/>
      </c>
      <c r="C4995" s="66" t="str">
        <f>IF(Data!$B4995:$C$5009&lt;&gt;"",Data!C4995,"")</f>
        <v/>
      </c>
    </row>
    <row r="4996" spans="1:3">
      <c r="A4996" s="14">
        <v>4987</v>
      </c>
      <c r="B4996" s="66" t="str">
        <f>IF(Data!B4996:$B$5009&lt;&gt;"",Data!B4996,"")</f>
        <v/>
      </c>
      <c r="C4996" s="66" t="str">
        <f>IF(Data!$B4996:$C$5009&lt;&gt;"",Data!C4996,"")</f>
        <v/>
      </c>
    </row>
    <row r="4997" spans="1:3">
      <c r="A4997" s="6">
        <v>4988</v>
      </c>
      <c r="B4997" s="66" t="str">
        <f>IF(Data!B4997:$B$5009&lt;&gt;"",Data!B4997,"")</f>
        <v/>
      </c>
      <c r="C4997" s="66" t="str">
        <f>IF(Data!$B4997:$C$5009&lt;&gt;"",Data!C4997,"")</f>
        <v/>
      </c>
    </row>
    <row r="4998" spans="1:3">
      <c r="A4998" s="14">
        <v>4989</v>
      </c>
      <c r="B4998" s="66" t="str">
        <f>IF(Data!B4998:$B$5009&lt;&gt;"",Data!B4998,"")</f>
        <v/>
      </c>
      <c r="C4998" s="66" t="str">
        <f>IF(Data!$B4998:$C$5009&lt;&gt;"",Data!C4998,"")</f>
        <v/>
      </c>
    </row>
    <row r="4999" spans="1:3">
      <c r="A4999" s="6">
        <v>4990</v>
      </c>
      <c r="B4999" s="66" t="str">
        <f>IF(Data!B4999:$B$5009&lt;&gt;"",Data!B4999,"")</f>
        <v/>
      </c>
      <c r="C4999" s="66" t="str">
        <f>IF(Data!$B4999:$C$5009&lt;&gt;"",Data!C4999,"")</f>
        <v/>
      </c>
    </row>
    <row r="5000" spans="1:3">
      <c r="A5000" s="14">
        <v>4991</v>
      </c>
      <c r="B5000" s="66" t="str">
        <f>IF(Data!B5000:$B$5009&lt;&gt;"",Data!B5000,"")</f>
        <v/>
      </c>
      <c r="C5000" s="66" t="str">
        <f>IF(Data!$B5000:$C$5009&lt;&gt;"",Data!C5000,"")</f>
        <v/>
      </c>
    </row>
    <row r="5001" spans="1:3">
      <c r="A5001" s="6">
        <v>4992</v>
      </c>
      <c r="B5001" s="66" t="str">
        <f>IF(Data!B5001:$B$5009&lt;&gt;"",Data!B5001,"")</f>
        <v/>
      </c>
      <c r="C5001" s="66" t="str">
        <f>IF(Data!$B5001:$C$5009&lt;&gt;"",Data!C5001,"")</f>
        <v/>
      </c>
    </row>
    <row r="5002" spans="1:3">
      <c r="A5002" s="14">
        <v>4993</v>
      </c>
      <c r="B5002" s="66" t="str">
        <f>IF(Data!B5002:$B$5009&lt;&gt;"",Data!B5002,"")</f>
        <v/>
      </c>
      <c r="C5002" s="66" t="str">
        <f>IF(Data!$B5002:$C$5009&lt;&gt;"",Data!C5002,"")</f>
        <v/>
      </c>
    </row>
    <row r="5003" spans="1:3">
      <c r="A5003" s="6">
        <v>4994</v>
      </c>
      <c r="B5003" s="66" t="str">
        <f>IF(Data!B5003:$B$5009&lt;&gt;"",Data!B5003,"")</f>
        <v/>
      </c>
      <c r="C5003" s="66" t="str">
        <f>IF(Data!$B5003:$C$5009&lt;&gt;"",Data!C5003,"")</f>
        <v/>
      </c>
    </row>
    <row r="5004" spans="1:3">
      <c r="A5004" s="14">
        <v>4995</v>
      </c>
      <c r="B5004" s="66" t="str">
        <f>IF(Data!B5004:$B$5009&lt;&gt;"",Data!B5004,"")</f>
        <v/>
      </c>
      <c r="C5004" s="66" t="str">
        <f>IF(Data!$B5004:$C$5009&lt;&gt;"",Data!C5004,"")</f>
        <v/>
      </c>
    </row>
    <row r="5005" spans="1:3">
      <c r="A5005" s="6">
        <v>4996</v>
      </c>
      <c r="B5005" s="66" t="str">
        <f>IF(Data!B5005:$B$5009&lt;&gt;"",Data!B5005,"")</f>
        <v/>
      </c>
      <c r="C5005" s="66" t="str">
        <f>IF(Data!$B5005:$C$5009&lt;&gt;"",Data!C5005,"")</f>
        <v/>
      </c>
    </row>
    <row r="5006" spans="1:3">
      <c r="A5006" s="14">
        <v>4997</v>
      </c>
      <c r="B5006" s="66" t="str">
        <f>IF(Data!B5006:$B$5009&lt;&gt;"",Data!B5006,"")</f>
        <v/>
      </c>
      <c r="C5006" s="66" t="str">
        <f>IF(Data!$B5006:$C$5009&lt;&gt;"",Data!C5006,"")</f>
        <v/>
      </c>
    </row>
    <row r="5007" spans="1:3">
      <c r="A5007" s="6">
        <v>4998</v>
      </c>
      <c r="B5007" s="66" t="str">
        <f>IF(Data!B5007:$B$5009&lt;&gt;"",Data!B5007,"")</f>
        <v/>
      </c>
      <c r="C5007" s="66" t="str">
        <f>IF(Data!$B5007:$C$5009&lt;&gt;"",Data!C5007,"")</f>
        <v/>
      </c>
    </row>
    <row r="5008" spans="1:3">
      <c r="A5008" s="14">
        <v>4999</v>
      </c>
      <c r="B5008" s="66" t="str">
        <f>IF(Data!B5008:$B$5009&lt;&gt;"",Data!B5008,"")</f>
        <v/>
      </c>
      <c r="C5008" s="66" t="str">
        <f>IF(Data!$B5008:$C$5009&lt;&gt;"",Data!C5008,"")</f>
        <v/>
      </c>
    </row>
    <row r="5009" spans="1:7" s="173" customFormat="1">
      <c r="A5009" s="171">
        <v>5000</v>
      </c>
      <c r="B5009" s="175" t="str">
        <f>IF(Data!B5009:$B$5009&lt;&gt;"",Data!B5009,"")</f>
        <v/>
      </c>
      <c r="C5009" s="66" t="str">
        <f>IF(Data!$B5009:$C$5009&lt;&gt;"",Data!C5009,"")</f>
        <v/>
      </c>
      <c r="D5009" s="172"/>
      <c r="E5009" s="172"/>
      <c r="G5009" s="174"/>
    </row>
    <row r="5010" spans="1:7">
      <c r="B5010" s="66" t="str">
        <f>IF(Data!B$5009:$B5010&lt;&gt;"",Data!B5010,"")</f>
        <v/>
      </c>
      <c r="C5010" s="66" t="str">
        <f>IF(Data!$B$5009:$C5010&lt;&gt;"",Data!C5010,"")</f>
        <v/>
      </c>
    </row>
    <row r="5011" spans="1:7">
      <c r="B5011" s="66" t="str">
        <f>IF(Data!B$5009:$B5011&lt;&gt;"",Data!B5011,"")</f>
        <v/>
      </c>
      <c r="C5011" s="66" t="str">
        <f>IF(Data!$B$5009:$C5011&lt;&gt;"",Data!C5011,"")</f>
        <v/>
      </c>
    </row>
    <row r="5012" spans="1:7">
      <c r="B5012" s="66" t="str">
        <f>IF(Data!B$5009:$B5012&lt;&gt;"",Data!B5012,"")</f>
        <v/>
      </c>
      <c r="C5012" s="66" t="str">
        <f>IF(Data!$B$5009:$C5012&lt;&gt;"",Data!C5012,"")</f>
        <v/>
      </c>
    </row>
    <row r="5013" spans="1:7">
      <c r="B5013" s="66" t="str">
        <f>IF(Data!B$5009:$B5013&lt;&gt;"",Data!B5013,"")</f>
        <v/>
      </c>
      <c r="C5013" s="66" t="str">
        <f>IF(Data!$B$5009:$C5013&lt;&gt;"",Data!C5013,"")</f>
        <v/>
      </c>
    </row>
    <row r="5014" spans="1:7">
      <c r="B5014" s="66" t="str">
        <f>IF(Data!B$5009:$B5014&lt;&gt;"",Data!B5014,"")</f>
        <v/>
      </c>
      <c r="C5014" s="66" t="str">
        <f>IF(Data!$B$5009:$C5014&lt;&gt;"",Data!C5014,"")</f>
        <v/>
      </c>
    </row>
    <row r="5015" spans="1:7">
      <c r="B5015" s="66" t="str">
        <f>IF(Data!B$5009:$B5015&lt;&gt;"",Data!B5015,"")</f>
        <v/>
      </c>
      <c r="C5015" s="66" t="str">
        <f>IF(Data!$B$5009:$C5015&lt;&gt;"",Data!C5015,"")</f>
        <v/>
      </c>
    </row>
    <row r="5016" spans="1:7">
      <c r="B5016" s="66" t="str">
        <f>IF(Data!B$5009:$B5016&lt;&gt;"",Data!B5016,"")</f>
        <v/>
      </c>
      <c r="C5016" s="66" t="str">
        <f>IF(Data!$B$5009:$C5016&lt;&gt;"",Data!C5016,"")</f>
        <v/>
      </c>
    </row>
    <row r="5017" spans="1:7">
      <c r="B5017" s="66" t="str">
        <f>IF(Data!B$5009:$B5017&lt;&gt;"",Data!B5017,"")</f>
        <v/>
      </c>
      <c r="C5017" s="66" t="str">
        <f>IF(Data!$B$5009:$C5017&lt;&gt;"",Data!C5017,"")</f>
        <v/>
      </c>
    </row>
    <row r="5018" spans="1:7">
      <c r="B5018" s="66" t="str">
        <f>IF(Data!B$5009:$B5018&lt;&gt;"",Data!B5018,"")</f>
        <v/>
      </c>
      <c r="C5018" s="66" t="str">
        <f>IF(Data!$B$5009:$C5018&lt;&gt;"",Data!C5018,"")</f>
        <v/>
      </c>
    </row>
    <row r="5019" spans="1:7">
      <c r="B5019" s="66" t="str">
        <f>IF(Data!B$5009:$B5019&lt;&gt;"",Data!B5019,"")</f>
        <v/>
      </c>
      <c r="C5019" s="66" t="str">
        <f>IF(Data!$B$5009:$C5019&lt;&gt;"",Data!C5019,"")</f>
        <v/>
      </c>
    </row>
    <row r="5020" spans="1:7">
      <c r="B5020" s="66" t="str">
        <f>IF(Data!B$5009:$B5020&lt;&gt;"",Data!B5020,"")</f>
        <v/>
      </c>
      <c r="C5020" s="66" t="str">
        <f>IF(Data!$B$5009:$C5020&lt;&gt;"",Data!C5020,"")</f>
        <v/>
      </c>
    </row>
    <row r="5021" spans="1:7">
      <c r="B5021" s="66" t="str">
        <f>IF(Data!B$5009:$B5021&lt;&gt;"",Data!B5021,"")</f>
        <v/>
      </c>
      <c r="C5021" s="66" t="str">
        <f>IF(Data!$B$5009:$C5021&lt;&gt;"",Data!C5021,"")</f>
        <v/>
      </c>
    </row>
    <row r="5022" spans="1:7">
      <c r="B5022" s="66" t="str">
        <f>IF(Data!B$5009:$B5022&lt;&gt;"",Data!B5022,"")</f>
        <v/>
      </c>
      <c r="C5022" s="66" t="str">
        <f>IF(Data!$B$5009:$C5022&lt;&gt;"",Data!C5022,"")</f>
        <v/>
      </c>
    </row>
    <row r="5023" spans="1:7">
      <c r="B5023" s="66" t="str">
        <f>IF(Data!B$5009:$B5023&lt;&gt;"",Data!B5023,"")</f>
        <v/>
      </c>
      <c r="C5023" s="66" t="str">
        <f>IF(Data!$B$5009:$C5023&lt;&gt;"",Data!C5023,"")</f>
        <v/>
      </c>
    </row>
  </sheetData>
  <sheetProtection algorithmName="SHA-512" hashValue="MjEM9xrv122GGuE3X/vy6JjEYVECLC5rMnqKH0r5cUEW8lJiOrkC6oKFvuhepYLs7D9DDwl18UhHIkagkhGJZw==" saltValue="6LAjYlmKpyaoHb1oockevw==" spinCount="100000" sheet="1" objects="1" scenarios="1"/>
  <mergeCells count="6">
    <mergeCell ref="F56:G56"/>
    <mergeCell ref="F57:G57"/>
    <mergeCell ref="F58:F59"/>
    <mergeCell ref="F65:F66"/>
    <mergeCell ref="F61:G61"/>
    <mergeCell ref="F62:G64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T5141"/>
  <sheetViews>
    <sheetView topLeftCell="C21" zoomScale="88" zoomScaleNormal="88" workbookViewId="0">
      <selection activeCell="E34" sqref="E34"/>
    </sheetView>
  </sheetViews>
  <sheetFormatPr defaultRowHeight="14.5"/>
  <cols>
    <col min="4" max="4" width="4.26953125" customWidth="1"/>
    <col min="5" max="5" width="68.36328125" customWidth="1"/>
    <col min="6" max="6" width="10.26953125" customWidth="1"/>
    <col min="7" max="7" width="11.26953125" customWidth="1"/>
  </cols>
  <sheetData>
    <row r="1" spans="1:20" ht="18.5">
      <c r="A1" s="105" t="s">
        <v>5</v>
      </c>
      <c r="B1" s="106"/>
      <c r="C1" s="106"/>
      <c r="D1" s="107"/>
      <c r="E1" s="107"/>
      <c r="F1" s="108"/>
      <c r="G1" s="109"/>
      <c r="H1" s="110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0" ht="18.5">
      <c r="A2" s="111"/>
      <c r="B2" s="112"/>
      <c r="C2" s="113" t="s">
        <v>39</v>
      </c>
      <c r="D2" s="114"/>
      <c r="E2" s="115"/>
      <c r="F2" s="115"/>
      <c r="G2" s="116"/>
      <c r="H2" s="117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</row>
    <row r="3" spans="1:20" ht="18.5">
      <c r="A3" s="118"/>
      <c r="B3" s="119" t="s">
        <v>4</v>
      </c>
      <c r="C3" s="120"/>
      <c r="D3" s="121"/>
      <c r="E3" s="121"/>
      <c r="F3" s="121"/>
      <c r="G3" s="122"/>
      <c r="H3" s="123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0">
      <c r="A4" s="124"/>
      <c r="B4" s="124"/>
      <c r="C4" s="124"/>
      <c r="D4" s="11"/>
      <c r="E4" s="11"/>
      <c r="F4" s="11"/>
      <c r="G4" s="11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0" ht="20.5" customHeight="1">
      <c r="A5" s="125" t="s">
        <v>29</v>
      </c>
      <c r="B5" s="68"/>
      <c r="C5" s="69"/>
      <c r="D5" s="70"/>
      <c r="E5" s="126"/>
      <c r="F5" s="127"/>
      <c r="G5" s="127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0">
      <c r="A6" s="38"/>
      <c r="B6" s="39"/>
      <c r="C6" s="39"/>
      <c r="D6" s="9"/>
      <c r="E6" s="127"/>
      <c r="F6" s="127"/>
      <c r="G6" s="127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</row>
    <row r="7" spans="1:20">
      <c r="A7" s="38"/>
      <c r="B7" s="58" t="s">
        <v>31</v>
      </c>
      <c r="C7" s="58" t="s">
        <v>31</v>
      </c>
      <c r="D7" s="9"/>
      <c r="E7" s="127"/>
      <c r="F7" s="128" t="s">
        <v>31</v>
      </c>
      <c r="G7" s="127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</row>
    <row r="8" spans="1:20">
      <c r="A8" s="129"/>
      <c r="B8" s="130"/>
      <c r="C8" s="130"/>
      <c r="D8" s="10"/>
      <c r="E8" s="127"/>
      <c r="F8" s="127"/>
      <c r="G8" s="127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</row>
    <row r="9" spans="1:20">
      <c r="A9" s="131" t="s">
        <v>1</v>
      </c>
      <c r="B9" s="132" t="s">
        <v>40</v>
      </c>
      <c r="C9" s="132" t="s">
        <v>2</v>
      </c>
      <c r="D9" s="10"/>
      <c r="E9" s="133" t="s">
        <v>41</v>
      </c>
      <c r="F9" s="134" t="e">
        <f>Data!#REF!</f>
        <v>#REF!</v>
      </c>
      <c r="G9" s="9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</row>
    <row r="10" spans="1:20" ht="20.5">
      <c r="A10" s="14">
        <v>1</v>
      </c>
      <c r="B10" s="135">
        <f>IF(Data!B10:$B$5009&lt;&gt;"",Data!B10,"")</f>
        <v>5</v>
      </c>
      <c r="C10" s="135">
        <f>IF(Data!$B10:$C$5009&lt;&gt;"",Data!C10,"")</f>
        <v>2</v>
      </c>
      <c r="D10" s="24"/>
      <c r="E10" s="59" t="s">
        <v>32</v>
      </c>
      <c r="F10" s="136"/>
      <c r="G10" s="9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0" ht="20.5">
      <c r="A11" s="14">
        <v>2</v>
      </c>
      <c r="B11" s="135">
        <f>IF(Data!B11:$B$5009&lt;&gt;"",Data!B11,"")</f>
        <v>3</v>
      </c>
      <c r="C11" s="135">
        <f>IF(Data!$B11:$C$5009&lt;&gt;"",Data!C11,"")</f>
        <v>3</v>
      </c>
      <c r="D11" s="24"/>
      <c r="E11" s="59" t="s">
        <v>42</v>
      </c>
      <c r="F11" s="137"/>
      <c r="G11" s="9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</row>
    <row r="12" spans="1:20" ht="20.5">
      <c r="A12" s="14">
        <v>3</v>
      </c>
      <c r="B12" s="135">
        <f>IF(Data!B12:$B$5009&lt;&gt;"",Data!B12,"")</f>
        <v>5</v>
      </c>
      <c r="C12" s="135">
        <f>IF(Data!$B12:$C$5009&lt;&gt;"",Data!C12,"")</f>
        <v>2</v>
      </c>
      <c r="D12" s="24"/>
      <c r="E12" s="59" t="s">
        <v>43</v>
      </c>
      <c r="F12" s="138"/>
      <c r="G12" s="9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</row>
    <row r="13" spans="1:20" ht="20.5">
      <c r="A13" s="14">
        <v>4</v>
      </c>
      <c r="B13" s="135">
        <f>IF(Data!B13:$B$5009&lt;&gt;"",Data!B13,"")</f>
        <v>4</v>
      </c>
      <c r="C13" s="135">
        <f>IF(Data!$B13:$C$5009&lt;&gt;"",Data!C13,"")</f>
        <v>4</v>
      </c>
      <c r="D13" s="24"/>
      <c r="E13" s="59" t="s">
        <v>44</v>
      </c>
      <c r="F13" s="139"/>
      <c r="G13" s="1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</row>
    <row r="14" spans="1:20" ht="20.5">
      <c r="A14" s="14">
        <v>5</v>
      </c>
      <c r="B14" s="135">
        <f>IF(Data!B14:$B$5009&lt;&gt;"",Data!B14,"")</f>
        <v>2</v>
      </c>
      <c r="C14" s="135">
        <f>IF(Data!$B14:$C$5009&lt;&gt;"",Data!C14,"")</f>
        <v>1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</row>
    <row r="15" spans="1:20" ht="20.5">
      <c r="A15" s="14">
        <v>6</v>
      </c>
      <c r="B15" s="135">
        <f>IF(Data!B15:$B$5009&lt;&gt;"",Data!B15,"")</f>
        <v>5</v>
      </c>
      <c r="C15" s="135">
        <f>IF(Data!$B15:$C$5009&lt;&gt;"",Data!C15,"")</f>
        <v>3</v>
      </c>
      <c r="D15" s="24"/>
      <c r="E15" s="140" t="s">
        <v>13</v>
      </c>
      <c r="F15" s="141" t="s">
        <v>3</v>
      </c>
      <c r="G15" s="132" t="s">
        <v>2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</row>
    <row r="16" spans="1:20" ht="20.5">
      <c r="A16" s="14">
        <v>7</v>
      </c>
      <c r="B16" s="135">
        <f>IF(Data!B16:$B$5009&lt;&gt;"",Data!B16,"")</f>
        <v>2</v>
      </c>
      <c r="C16" s="135">
        <f>IF(Data!$B16:$C$5009&lt;&gt;"",Data!C16,"")</f>
        <v>5</v>
      </c>
      <c r="D16" s="24"/>
      <c r="E16" s="21" t="s">
        <v>21</v>
      </c>
      <c r="F16" s="99">
        <f>AVERAGE(B:B)</f>
        <v>3.9333333333333331</v>
      </c>
      <c r="G16" s="99">
        <f>AVERAGE(C:C)</f>
        <v>2.5333333333333332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</row>
    <row r="17" spans="1:20" ht="20.5">
      <c r="A17" s="14">
        <v>8</v>
      </c>
      <c r="B17" s="135">
        <f>IF(Data!B17:$B$5009&lt;&gt;"",Data!B17,"")</f>
        <v>3</v>
      </c>
      <c r="C17" s="135">
        <f>IF(Data!$B17:$C$5009&lt;&gt;"",Data!C17,"")</f>
        <v>4</v>
      </c>
      <c r="D17" s="24"/>
      <c r="E17" s="21" t="s">
        <v>22</v>
      </c>
      <c r="F17" s="99">
        <f>VAR(B:B)</f>
        <v>1.3523809523809527</v>
      </c>
      <c r="G17" s="99">
        <f>VAR(C:C)</f>
        <v>1.6952380952380952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</row>
    <row r="18" spans="1:20" ht="20.5">
      <c r="A18" s="14">
        <v>9</v>
      </c>
      <c r="B18" s="135">
        <f>IF(Data!B18:$B$5009&lt;&gt;"",Data!B18,"")</f>
        <v>5</v>
      </c>
      <c r="C18" s="135">
        <f>IF(Data!$B18:$C$5009&lt;&gt;"",Data!C18,"")</f>
        <v>2</v>
      </c>
      <c r="D18" s="24"/>
      <c r="E18" s="21" t="s">
        <v>23</v>
      </c>
      <c r="F18" s="99">
        <f>STDEV(B:B)</f>
        <v>1.1629191512658792</v>
      </c>
      <c r="G18" s="99">
        <f>STDEV(C:C)</f>
        <v>1.3020130933435712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</row>
    <row r="19" spans="1:20" ht="20.5">
      <c r="A19" s="14">
        <v>10</v>
      </c>
      <c r="B19" s="135">
        <f>IF(Data!B19:$B$5009&lt;&gt;"",Data!B19,"")</f>
        <v>4</v>
      </c>
      <c r="C19" s="135">
        <f>IF(Data!$B19:$C$5009&lt;&gt;"",Data!C19,"")</f>
        <v>1</v>
      </c>
      <c r="D19" s="24"/>
      <c r="E19" s="21" t="s">
        <v>25</v>
      </c>
      <c r="F19" s="100">
        <f>COUNT(B:B)</f>
        <v>15</v>
      </c>
      <c r="G19" s="100">
        <f>COUNT(C:C)</f>
        <v>15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</row>
    <row r="20" spans="1:20" ht="20.5">
      <c r="A20" s="14">
        <v>11</v>
      </c>
      <c r="B20" s="135">
        <f>IF(Data!B20:$B$5009&lt;&gt;"",Data!B20,"")</f>
        <v>5</v>
      </c>
      <c r="C20" s="135">
        <f>IF(Data!$B20:$C$5009&lt;&gt;"",Data!C20,"")</f>
        <v>1</v>
      </c>
      <c r="D20" s="24"/>
      <c r="E20" s="23" t="s">
        <v>45</v>
      </c>
      <c r="F20" s="142">
        <f>F17/F19</f>
        <v>9.0158730158730174E-2</v>
      </c>
      <c r="G20" s="18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</row>
    <row r="21" spans="1:20" ht="20.5">
      <c r="A21" s="14">
        <v>12</v>
      </c>
      <c r="B21" s="135">
        <f>IF(Data!B21:$B$5009&lt;&gt;"",Data!B21,"")</f>
        <v>3</v>
      </c>
      <c r="C21" s="135">
        <f>IF(Data!$B21:$C$5009&lt;&gt;"",Data!C21,"")</f>
        <v>4</v>
      </c>
      <c r="D21" s="24"/>
      <c r="E21" s="23" t="s">
        <v>46</v>
      </c>
      <c r="F21" s="142">
        <f>G17/G19</f>
        <v>0.11301587301587301</v>
      </c>
      <c r="G21" s="18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</row>
    <row r="22" spans="1:20" ht="20.5">
      <c r="A22" s="14">
        <v>13</v>
      </c>
      <c r="B22" s="135">
        <f>IF(Data!B22:$B$5009&lt;&gt;"",Data!B22,"")</f>
        <v>5</v>
      </c>
      <c r="C22" s="135">
        <f>IF(Data!$B22:$C$5009&lt;&gt;"",Data!C22,"")</f>
        <v>3</v>
      </c>
      <c r="D22" s="10"/>
      <c r="E22" s="23" t="s">
        <v>47</v>
      </c>
      <c r="F22" s="101">
        <f>(F20+F21)^2</f>
        <v>4.1279919375157473E-2</v>
      </c>
      <c r="G22" s="1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</row>
    <row r="23" spans="1:20" ht="20.5">
      <c r="A23" s="14">
        <v>14</v>
      </c>
      <c r="B23" s="135">
        <f>IF(Data!B23:$B$5009&lt;&gt;"",Data!B23,"")</f>
        <v>3</v>
      </c>
      <c r="C23" s="135">
        <f>IF(Data!$B23:$C$5009&lt;&gt;"",Data!C23,"")</f>
        <v>2</v>
      </c>
      <c r="D23" s="10"/>
      <c r="E23" s="23" t="s">
        <v>48</v>
      </c>
      <c r="F23" s="65">
        <f>(F20^2)/(F19-1)+(F21^2)/(G19-1)</f>
        <v>1.4929417269553325E-3</v>
      </c>
      <c r="G23" s="9"/>
      <c r="H23" s="24">
        <f>G18*SQRT(G19)</f>
        <v>5.0426750270636544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</row>
    <row r="24" spans="1:20" ht="20.5">
      <c r="A24" s="14">
        <v>15</v>
      </c>
      <c r="B24" s="135">
        <f>IF(Data!B24:$B$5009&lt;&gt;"",Data!B24,"")</f>
        <v>5</v>
      </c>
      <c r="C24" s="135">
        <f>IF(Data!$B24:$C$5009&lt;&gt;"",Data!C24,"")</f>
        <v>1</v>
      </c>
      <c r="D24" s="10"/>
      <c r="E24" s="23" t="s">
        <v>24</v>
      </c>
      <c r="F24" s="65">
        <f>F22/F23</f>
        <v>27.650054004011725</v>
      </c>
      <c r="G24" s="9"/>
      <c r="H24" s="24">
        <f>H23*1.96</f>
        <v>9.8836430530447625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</row>
    <row r="25" spans="1:20" ht="20.5">
      <c r="A25" s="14">
        <v>16</v>
      </c>
      <c r="B25" s="135" t="str">
        <f>IF(Data!B25:$B$5009&lt;&gt;"",Data!B25,"")</f>
        <v/>
      </c>
      <c r="C25" s="135" t="str">
        <f>IF(Data!$B25:$C$5009&lt;&gt;"",Data!C25,"")</f>
        <v/>
      </c>
      <c r="D25" s="10"/>
      <c r="E25" s="23" t="s">
        <v>49</v>
      </c>
      <c r="F25" s="101">
        <f>F16-G16</f>
        <v>1.4</v>
      </c>
      <c r="G25" s="9"/>
      <c r="H25" s="191">
        <f>F16-H24</f>
        <v>-5.950309719711429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</row>
    <row r="26" spans="1:20" ht="20.5">
      <c r="A26" s="14">
        <v>17</v>
      </c>
      <c r="B26" s="135" t="str">
        <f>IF(Data!B26:$B$5009&lt;&gt;"",Data!B26,"")</f>
        <v/>
      </c>
      <c r="C26" s="135" t="str">
        <f>IF(Data!$B26:$C$5009&lt;&gt;"",Data!C26,"")</f>
        <v/>
      </c>
      <c r="D26" s="10"/>
      <c r="E26" s="143" t="s">
        <v>12</v>
      </c>
      <c r="F26" s="189">
        <f>SQRT(F18^2/F19+G18^2/G19)</f>
        <v>0.45074893585520887</v>
      </c>
      <c r="G26" s="9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</row>
    <row r="27" spans="1:20" ht="20.5">
      <c r="A27" s="14">
        <v>18</v>
      </c>
      <c r="B27" s="135" t="str">
        <f>IF(Data!B27:$B$5009&lt;&gt;"",Data!B27,"")</f>
        <v/>
      </c>
      <c r="C27" s="135" t="str">
        <f>IF(Data!$B27:$C$5009&lt;&gt;"",Data!C27,"")</f>
        <v/>
      </c>
      <c r="D27" s="10"/>
      <c r="E27" s="23" t="s">
        <v>20</v>
      </c>
      <c r="F27" s="101">
        <f>F25/F26</f>
        <v>3.1059418861272983</v>
      </c>
      <c r="G27" s="9"/>
      <c r="H27" s="24">
        <f>F17/F19</f>
        <v>9.0158730158730174E-2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</row>
    <row r="28" spans="1:20" ht="20.5">
      <c r="A28" s="14">
        <v>19</v>
      </c>
      <c r="B28" s="135" t="str">
        <f>IF(Data!B28:$B$5009&lt;&gt;"",Data!B28,"")</f>
        <v/>
      </c>
      <c r="C28" s="135" t="str">
        <f>IF(Data!$B28:$C$5009&lt;&gt;"",Data!C28,"")</f>
        <v/>
      </c>
      <c r="D28" s="10"/>
      <c r="E28" s="17" t="s">
        <v>18</v>
      </c>
      <c r="F28" s="101">
        <f>IF(COUNT(B:B)&gt;0, _xlfn.T.DIST.2T(ABS(F27),F24),"")</f>
        <v>4.4244758572785639E-3</v>
      </c>
      <c r="G28" s="9"/>
      <c r="H28" s="24">
        <f>G17/G19</f>
        <v>0.11301587301587301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</row>
    <row r="29" spans="1:20" ht="20.5">
      <c r="A29" s="14">
        <v>20</v>
      </c>
      <c r="B29" s="135" t="str">
        <f>IF(Data!B29:$B$5009&lt;&gt;"",Data!B29,"")</f>
        <v/>
      </c>
      <c r="C29" s="135" t="str">
        <f>IF(Data!$B29:$C$5009&lt;&gt;"",Data!C29,"")</f>
        <v/>
      </c>
      <c r="D29" s="10"/>
      <c r="E29" s="17" t="s">
        <v>19</v>
      </c>
      <c r="F29" s="101">
        <f>F28/2</f>
        <v>2.2122379286392819E-3</v>
      </c>
      <c r="G29" s="9"/>
      <c r="H29" s="24">
        <f>SQRT(H27+H28)</f>
        <v>0.45074893585520887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</row>
    <row r="30" spans="1:20" ht="20.5">
      <c r="A30" s="14">
        <v>21</v>
      </c>
      <c r="B30" s="135" t="str">
        <f>IF(Data!B30:$B$5009&lt;&gt;"",Data!B30,"")</f>
        <v/>
      </c>
      <c r="C30" s="135" t="str">
        <f>IF(Data!$B30:$C$5009&lt;&gt;"",Data!C30,"")</f>
        <v/>
      </c>
      <c r="D30" s="10"/>
      <c r="E30" s="17" t="s">
        <v>14</v>
      </c>
      <c r="F30" s="101">
        <f>_xlfn.T.INV(0.95,F24)</f>
        <v>1.7032884457221271</v>
      </c>
      <c r="G30" s="9"/>
      <c r="H30" s="24">
        <f>1.96*H29</f>
        <v>0.88346791427620941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</row>
    <row r="31" spans="1:20" ht="20.5">
      <c r="A31" s="14">
        <v>22</v>
      </c>
      <c r="B31" s="135" t="str">
        <f>IF(Data!B31:$B$5009&lt;&gt;"",Data!B31,"")</f>
        <v/>
      </c>
      <c r="C31" s="135" t="str">
        <f>IF(Data!$B31:$C$5009&lt;&gt;"",Data!C31,"")</f>
        <v/>
      </c>
      <c r="D31" s="10"/>
      <c r="E31" s="17" t="s">
        <v>15</v>
      </c>
      <c r="F31" s="101">
        <f>_xlfn.T.INV.2T(0.05,F24)</f>
        <v>2.0518305164802859</v>
      </c>
      <c r="G31" s="9"/>
      <c r="H31" s="191">
        <f>F16-G16</f>
        <v>1.4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</row>
    <row r="32" spans="1:20" ht="20.5">
      <c r="A32" s="14">
        <v>23</v>
      </c>
      <c r="B32" s="135" t="str">
        <f>IF(Data!B32:$B$5009&lt;&gt;"",Data!B32,"")</f>
        <v/>
      </c>
      <c r="C32" s="135" t="str">
        <f>IF(Data!$B32:$C$5009&lt;&gt;"",Data!C32,"")</f>
        <v/>
      </c>
      <c r="D32" s="10"/>
      <c r="E32" s="17" t="s">
        <v>16</v>
      </c>
      <c r="F32" s="101">
        <f>IF(COUNT(B:B)&gt;0, F25-(ABS(_xlfn.T.INV(0.025,F24))*F26),"")</f>
        <v>0.47513957814126739</v>
      </c>
      <c r="G32" s="9"/>
      <c r="H32" s="191">
        <f>H30+H31</f>
        <v>2.2834679142762093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</row>
    <row r="33" spans="1:20" ht="20.5">
      <c r="A33" s="14">
        <v>24</v>
      </c>
      <c r="B33" s="135" t="str">
        <f>IF(Data!B33:$B$5009&lt;&gt;"",Data!B33,"")</f>
        <v/>
      </c>
      <c r="C33" s="135" t="str">
        <f>IF(Data!$B33:$C$5009&lt;&gt;"",Data!C33,"")</f>
        <v/>
      </c>
      <c r="D33" s="10"/>
      <c r="E33" s="17" t="s">
        <v>50</v>
      </c>
      <c r="F33" s="65">
        <f>IF(COUNT(B:B)&gt;0, F25+(ABS(_xlfn.T.INV(0.025,F24))*F26),"")</f>
        <v>2.3248604218587325</v>
      </c>
      <c r="G33" s="9"/>
      <c r="H33" s="191">
        <f>H31-H30</f>
        <v>0.5165320857237905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</row>
    <row r="34" spans="1:20" ht="20.5">
      <c r="A34" s="14">
        <v>25</v>
      </c>
      <c r="B34" s="135" t="str">
        <f>IF(Data!B34:$B$5009&lt;&gt;"",Data!B34,"")</f>
        <v/>
      </c>
      <c r="C34" s="135" t="str">
        <f>IF(Data!$B34:$C$5009&lt;&gt;"",Data!C34,"")</f>
        <v/>
      </c>
      <c r="D34" s="10"/>
      <c r="E34" s="9"/>
      <c r="F34" s="9"/>
      <c r="G34" s="127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</row>
    <row r="35" spans="1:20" ht="20.5">
      <c r="A35" s="14">
        <v>26</v>
      </c>
      <c r="B35" s="135" t="str">
        <f>IF(Data!B35:$B$5009&lt;&gt;"",Data!B35,"")</f>
        <v/>
      </c>
      <c r="C35" s="135" t="str">
        <f>IF(Data!$B35:$C$5009&lt;&gt;"",Data!C35,"")</f>
        <v/>
      </c>
      <c r="D35" s="24"/>
      <c r="E35" s="24"/>
      <c r="F35" s="24">
        <f>F25-(ABS(_xlfn.T.INV(0.025,F24))*F26)</f>
        <v>0.47513957814126739</v>
      </c>
      <c r="G35" s="24"/>
      <c r="H35" s="24">
        <f>SQRT(21)</f>
        <v>4.5825756949558398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</row>
    <row r="36" spans="1:20" ht="20.5">
      <c r="A36" s="14">
        <v>27</v>
      </c>
      <c r="B36" s="135" t="str">
        <f>IF(Data!B36:$B$5009&lt;&gt;"",Data!B36,"")</f>
        <v/>
      </c>
      <c r="C36" s="135" t="str">
        <f>IF(Data!$B36:$C$5009&lt;&gt;"",Data!C36,"")</f>
        <v/>
      </c>
      <c r="D36" s="24"/>
      <c r="E36" s="24"/>
      <c r="F36" s="24">
        <f>CONFIDENCE(0.05,G18,11)</f>
        <v>0.76942642947547057</v>
      </c>
      <c r="G36" s="24"/>
      <c r="H36" s="24">
        <f>F26*H35</f>
        <v>2.0655911179772892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</row>
    <row r="37" spans="1:20" ht="20.5">
      <c r="A37" s="14">
        <v>28</v>
      </c>
      <c r="B37" s="135" t="str">
        <f>IF(Data!B37:$B$5009&lt;&gt;"",Data!B37,"")</f>
        <v/>
      </c>
      <c r="C37" s="135" t="str">
        <f>IF(Data!$B37:$C$5009&lt;&gt;"",Data!C37,"")</f>
        <v/>
      </c>
      <c r="D37" s="24"/>
      <c r="E37" s="24"/>
      <c r="F37" s="191">
        <f>F36+G16</f>
        <v>3.3027597628088037</v>
      </c>
      <c r="G37" s="24"/>
      <c r="H37" s="24">
        <f>1.96*H36</f>
        <v>4.0485585912354871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</row>
    <row r="38" spans="1:20" ht="20.5">
      <c r="A38" s="14">
        <v>29</v>
      </c>
      <c r="B38" s="135" t="str">
        <f>IF(Data!B38:$B$5009&lt;&gt;"",Data!B38,"")</f>
        <v/>
      </c>
      <c r="C38" s="135" t="str">
        <f>IF(Data!$B38:$C$5009&lt;&gt;"",Data!C38,"")</f>
        <v/>
      </c>
      <c r="D38" s="24"/>
      <c r="E38" s="24">
        <f>CONFIDENCE(0.05,2.5,50)</f>
        <v>0.69295191217483865</v>
      </c>
      <c r="F38" s="24"/>
      <c r="G38" s="24"/>
      <c r="H38" s="191">
        <f>F16-H37</f>
        <v>-0.11522525790215399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</row>
    <row r="39" spans="1:20" ht="20.5">
      <c r="A39" s="14">
        <v>30</v>
      </c>
      <c r="B39" s="135" t="str">
        <f>IF(Data!B39:$B$5009&lt;&gt;"",Data!B39,"")</f>
        <v/>
      </c>
      <c r="C39" s="135" t="str">
        <f>IF(Data!$B39:$C$5009&lt;&gt;"",Data!C39,"")</f>
        <v/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</row>
    <row r="40" spans="1:20" ht="20.5">
      <c r="A40" s="14">
        <v>31</v>
      </c>
      <c r="B40" s="135" t="str">
        <f>IF(Data!B40:$B$5009&lt;&gt;"",Data!B40,"")</f>
        <v/>
      </c>
      <c r="C40" s="135" t="str">
        <f>IF(Data!$B40:$C$5009&lt;&gt;"",Data!C40,"")</f>
        <v/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</row>
    <row r="41" spans="1:20" ht="20.5">
      <c r="A41" s="14">
        <v>32</v>
      </c>
      <c r="B41" s="135" t="str">
        <f>IF(Data!B41:$B$5009&lt;&gt;"",Data!B41,"")</f>
        <v/>
      </c>
      <c r="C41" s="135" t="str">
        <f>IF(Data!$B41:$C$5009&lt;&gt;"",Data!C41,"")</f>
        <v/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</row>
    <row r="42" spans="1:20" ht="20.5">
      <c r="A42" s="14">
        <v>33</v>
      </c>
      <c r="B42" s="135" t="str">
        <f>IF(Data!B42:$B$5009&lt;&gt;"",Data!B42,"")</f>
        <v/>
      </c>
      <c r="C42" s="135" t="str">
        <f>IF(Data!$B42:$C$5009&lt;&gt;"",Data!C42,"")</f>
        <v/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</row>
    <row r="43" spans="1:20" ht="20.5">
      <c r="A43" s="14">
        <v>34</v>
      </c>
      <c r="B43" s="135" t="str">
        <f>IF(Data!B43:$B$5009&lt;&gt;"",Data!B43,"")</f>
        <v/>
      </c>
      <c r="C43" s="135" t="str">
        <f>IF(Data!$B43:$C$5009&lt;&gt;"",Data!C43,"")</f>
        <v/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</row>
    <row r="44" spans="1:20" ht="20.5">
      <c r="A44" s="14">
        <v>35</v>
      </c>
      <c r="B44" s="135" t="str">
        <f>IF(Data!B44:$B$5009&lt;&gt;"",Data!B44,"")</f>
        <v/>
      </c>
      <c r="C44" s="135" t="str">
        <f>IF(Data!$B44:$C$5009&lt;&gt;"",Data!C44,"")</f>
        <v/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</row>
    <row r="45" spans="1:20" ht="20.5">
      <c r="A45" s="14">
        <v>36</v>
      </c>
      <c r="B45" s="135" t="str">
        <f>IF(Data!B45:$B$5009&lt;&gt;"",Data!B45,"")</f>
        <v/>
      </c>
      <c r="C45" s="135" t="str">
        <f>IF(Data!$B45:$C$5009&lt;&gt;"",Data!C45,"")</f>
        <v/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</row>
    <row r="46" spans="1:20" ht="20.5">
      <c r="A46" s="14">
        <v>37</v>
      </c>
      <c r="B46" s="135" t="str">
        <f>IF(Data!B46:$B$5009&lt;&gt;"",Data!B46,"")</f>
        <v/>
      </c>
      <c r="C46" s="135" t="str">
        <f>IF(Data!$B46:$C$5009&lt;&gt;"",Data!C46,"")</f>
        <v/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</row>
    <row r="47" spans="1:20" ht="20.5">
      <c r="A47" s="14">
        <v>38</v>
      </c>
      <c r="B47" s="135" t="str">
        <f>IF(Data!B47:$B$5009&lt;&gt;"",Data!B47,"")</f>
        <v/>
      </c>
      <c r="C47" s="135" t="str">
        <f>IF(Data!$B47:$C$5009&lt;&gt;"",Data!C47,"")</f>
        <v/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</row>
    <row r="48" spans="1:20" ht="20.5">
      <c r="A48" s="14">
        <v>39</v>
      </c>
      <c r="B48" s="135" t="str">
        <f>IF(Data!B48:$B$5009&lt;&gt;"",Data!B48,"")</f>
        <v/>
      </c>
      <c r="C48" s="135" t="str">
        <f>IF(Data!$B48:$C$5009&lt;&gt;"",Data!C48,"")</f>
        <v/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</row>
    <row r="49" spans="1:20" ht="20.5">
      <c r="A49" s="14">
        <v>40</v>
      </c>
      <c r="B49" s="135" t="str">
        <f>IF(Data!B49:$B$5009&lt;&gt;"",Data!B49,"")</f>
        <v/>
      </c>
      <c r="C49" s="135" t="str">
        <f>IF(Data!$B49:$C$5009&lt;&gt;"",Data!C49,"")</f>
        <v/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</row>
    <row r="50" spans="1:20" ht="20.5">
      <c r="A50" s="14">
        <v>41</v>
      </c>
      <c r="B50" s="135" t="str">
        <f>IF(Data!B50:$B$5009&lt;&gt;"",Data!B50,"")</f>
        <v/>
      </c>
      <c r="C50" s="135" t="str">
        <f>IF(Data!$B50:$C$5009&lt;&gt;"",Data!C50,"")</f>
        <v/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</row>
    <row r="51" spans="1:20" ht="20.5">
      <c r="A51" s="14">
        <v>42</v>
      </c>
      <c r="B51" s="135" t="str">
        <f>IF(Data!B51:$B$5009&lt;&gt;"",Data!B51,"")</f>
        <v/>
      </c>
      <c r="C51" s="135" t="str">
        <f>IF(Data!$B51:$C$5009&lt;&gt;"",Data!C51,"")</f>
        <v/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</row>
    <row r="52" spans="1:20" ht="20.5">
      <c r="A52" s="14">
        <v>43</v>
      </c>
      <c r="B52" s="135" t="str">
        <f>IF(Data!B52:$B$5009&lt;&gt;"",Data!B52,"")</f>
        <v/>
      </c>
      <c r="C52" s="135" t="str">
        <f>IF(Data!$B52:$C$5009&lt;&gt;"",Data!C52,"")</f>
        <v/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</row>
    <row r="53" spans="1:20" ht="20.5">
      <c r="A53" s="14">
        <v>44</v>
      </c>
      <c r="B53" s="135" t="str">
        <f>IF(Data!B53:$B$5009&lt;&gt;"",Data!B53,"")</f>
        <v/>
      </c>
      <c r="C53" s="135" t="str">
        <f>IF(Data!$B53:$C$5009&lt;&gt;"",Data!C53,"")</f>
        <v/>
      </c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</row>
    <row r="54" spans="1:20" ht="20.5">
      <c r="A54" s="14">
        <v>45</v>
      </c>
      <c r="B54" s="135" t="str">
        <f>IF(Data!B54:$B$5009&lt;&gt;"",Data!B54,"")</f>
        <v/>
      </c>
      <c r="C54" s="135" t="str">
        <f>IF(Data!$B54:$C$5009&lt;&gt;"",Data!C54,"")</f>
        <v/>
      </c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</row>
    <row r="55" spans="1:20" ht="20.5">
      <c r="A55" s="14">
        <v>46</v>
      </c>
      <c r="B55" s="135" t="str">
        <f>IF(Data!B55:$B$5009&lt;&gt;"",Data!B55,"")</f>
        <v/>
      </c>
      <c r="C55" s="135" t="str">
        <f>IF(Data!$B55:$C$5009&lt;&gt;"",Data!C55,"")</f>
        <v/>
      </c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</row>
    <row r="56" spans="1:20" ht="20.5">
      <c r="A56" s="14">
        <v>47</v>
      </c>
      <c r="B56" s="135" t="str">
        <f>IF(Data!B56:$B$5009&lt;&gt;"",Data!B56,"")</f>
        <v/>
      </c>
      <c r="C56" s="135" t="str">
        <f>IF(Data!$B56:$C$5009&lt;&gt;"",Data!C56,"")</f>
        <v/>
      </c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</row>
    <row r="57" spans="1:20" ht="20.5">
      <c r="A57" s="14">
        <v>48</v>
      </c>
      <c r="B57" s="135" t="str">
        <f>IF(Data!B57:$B$5009&lt;&gt;"",Data!B57,"")</f>
        <v/>
      </c>
      <c r="C57" s="135" t="str">
        <f>IF(Data!$B57:$C$5009&lt;&gt;"",Data!C57,"")</f>
        <v/>
      </c>
    </row>
    <row r="58" spans="1:20" ht="20.5">
      <c r="A58" s="14">
        <v>49</v>
      </c>
      <c r="B58" s="135" t="str">
        <f>IF(Data!B58:$B$5009&lt;&gt;"",Data!B58,"")</f>
        <v/>
      </c>
      <c r="C58" s="135" t="str">
        <f>IF(Data!$B58:$C$5009&lt;&gt;"",Data!C58,"")</f>
        <v/>
      </c>
    </row>
    <row r="59" spans="1:20" ht="20.5">
      <c r="A59" s="14">
        <v>50</v>
      </c>
      <c r="B59" s="135" t="str">
        <f>IF(Data!B59:$B$5009&lt;&gt;"",Data!B59,"")</f>
        <v/>
      </c>
      <c r="C59" s="135" t="str">
        <f>IF(Data!$B59:$C$5009&lt;&gt;"",Data!C59,"")</f>
        <v/>
      </c>
    </row>
    <row r="60" spans="1:20" ht="20.5">
      <c r="A60" s="14">
        <v>51</v>
      </c>
      <c r="B60" s="135" t="str">
        <f>IF(Data!B60:$B$5009&lt;&gt;"",Data!B60,"")</f>
        <v/>
      </c>
      <c r="C60" s="135" t="str">
        <f>IF(Data!$B60:$C$5009&lt;&gt;"",Data!C60,"")</f>
        <v/>
      </c>
    </row>
    <row r="61" spans="1:20" ht="20.5">
      <c r="A61" s="14">
        <v>52</v>
      </c>
      <c r="B61" s="135" t="str">
        <f>IF(Data!B61:$B$5009&lt;&gt;"",Data!B61,"")</f>
        <v/>
      </c>
      <c r="C61" s="135" t="str">
        <f>IF(Data!$B61:$C$5009&lt;&gt;"",Data!C61,"")</f>
        <v/>
      </c>
    </row>
    <row r="62" spans="1:20" ht="20.5">
      <c r="A62" s="14">
        <v>53</v>
      </c>
      <c r="B62" s="135" t="str">
        <f>IF(Data!B62:$B$5009&lt;&gt;"",Data!B62,"")</f>
        <v/>
      </c>
      <c r="C62" s="135" t="str">
        <f>IF(Data!$B62:$C$5009&lt;&gt;"",Data!C62,"")</f>
        <v/>
      </c>
    </row>
    <row r="63" spans="1:20" ht="20.5">
      <c r="A63" s="14">
        <v>54</v>
      </c>
      <c r="B63" s="135" t="str">
        <f>IF(Data!B63:$B$5009&lt;&gt;"",Data!B63,"")</f>
        <v/>
      </c>
      <c r="C63" s="135" t="str">
        <f>IF(Data!$B63:$C$5009&lt;&gt;"",Data!C63,"")</f>
        <v/>
      </c>
    </row>
    <row r="64" spans="1:20" ht="20.5">
      <c r="A64" s="14">
        <v>55</v>
      </c>
      <c r="B64" s="135" t="str">
        <f>IF(Data!B64:$B$5009&lt;&gt;"",Data!B64,"")</f>
        <v/>
      </c>
      <c r="C64" s="135" t="str">
        <f>IF(Data!$B64:$C$5009&lt;&gt;"",Data!C64,"")</f>
        <v/>
      </c>
    </row>
    <row r="65" spans="1:3" ht="20.5">
      <c r="A65" s="14">
        <v>56</v>
      </c>
      <c r="B65" s="135" t="str">
        <f>IF(Data!B65:$B$5009&lt;&gt;"",Data!B65,"")</f>
        <v/>
      </c>
      <c r="C65" s="135" t="str">
        <f>IF(Data!$B65:$C$5009&lt;&gt;"",Data!C65,"")</f>
        <v/>
      </c>
    </row>
    <row r="66" spans="1:3" ht="20.5">
      <c r="A66" s="14">
        <v>57</v>
      </c>
      <c r="B66" s="135" t="str">
        <f>IF(Data!B66:$B$5009&lt;&gt;"",Data!B66,"")</f>
        <v/>
      </c>
      <c r="C66" s="135" t="str">
        <f>IF(Data!$B66:$C$5009&lt;&gt;"",Data!C66,"")</f>
        <v/>
      </c>
    </row>
    <row r="67" spans="1:3" ht="20.5">
      <c r="A67" s="14">
        <v>58</v>
      </c>
      <c r="B67" s="135" t="str">
        <f>IF(Data!B67:$B$5009&lt;&gt;"",Data!B67,"")</f>
        <v/>
      </c>
      <c r="C67" s="135" t="str">
        <f>IF(Data!$B67:$C$5009&lt;&gt;"",Data!C67,"")</f>
        <v/>
      </c>
    </row>
    <row r="68" spans="1:3" ht="20.5">
      <c r="A68" s="14">
        <v>59</v>
      </c>
      <c r="B68" s="135" t="str">
        <f>IF(Data!B68:$B$5009&lt;&gt;"",Data!B68,"")</f>
        <v/>
      </c>
      <c r="C68" s="135" t="str">
        <f>IF(Data!$B68:$C$5009&lt;&gt;"",Data!C68,"")</f>
        <v/>
      </c>
    </row>
    <row r="69" spans="1:3" ht="20.5">
      <c r="A69" s="14">
        <v>60</v>
      </c>
      <c r="B69" s="135" t="str">
        <f>IF(Data!B69:$B$5009&lt;&gt;"",Data!B69,"")</f>
        <v/>
      </c>
      <c r="C69" s="135" t="str">
        <f>IF(Data!$B69:$C$5009&lt;&gt;"",Data!C69,"")</f>
        <v/>
      </c>
    </row>
    <row r="70" spans="1:3" ht="20.5">
      <c r="A70" s="14">
        <v>61</v>
      </c>
      <c r="B70" s="135" t="str">
        <f>IF(Data!B70:$B$5009&lt;&gt;"",Data!B70,"")</f>
        <v/>
      </c>
      <c r="C70" s="135" t="str">
        <f>IF(Data!$B70:$C$5009&lt;&gt;"",Data!C70,"")</f>
        <v/>
      </c>
    </row>
    <row r="71" spans="1:3" ht="20.5">
      <c r="A71" s="14">
        <v>62</v>
      </c>
      <c r="B71" s="135" t="str">
        <f>IF(Data!B71:$B$5009&lt;&gt;"",Data!B71,"")</f>
        <v/>
      </c>
      <c r="C71" s="135" t="str">
        <f>IF(Data!$B71:$C$5009&lt;&gt;"",Data!C71,"")</f>
        <v/>
      </c>
    </row>
    <row r="72" spans="1:3" ht="20.5">
      <c r="A72" s="14">
        <v>63</v>
      </c>
      <c r="B72" s="135" t="str">
        <f>IF(Data!B72:$B$5009&lt;&gt;"",Data!B72,"")</f>
        <v/>
      </c>
      <c r="C72" s="135" t="str">
        <f>IF(Data!$B72:$C$5009&lt;&gt;"",Data!C72,"")</f>
        <v/>
      </c>
    </row>
    <row r="73" spans="1:3" ht="20.5">
      <c r="A73" s="14">
        <v>64</v>
      </c>
      <c r="B73" s="135" t="str">
        <f>IF(Data!B73:$B$5009&lt;&gt;"",Data!B73,"")</f>
        <v/>
      </c>
      <c r="C73" s="135" t="str">
        <f>IF(Data!$B73:$C$5009&lt;&gt;"",Data!C73,"")</f>
        <v/>
      </c>
    </row>
    <row r="74" spans="1:3" ht="20.5">
      <c r="A74" s="14">
        <v>65</v>
      </c>
      <c r="B74" s="135" t="str">
        <f>IF(Data!B74:$B$5009&lt;&gt;"",Data!B74,"")</f>
        <v/>
      </c>
      <c r="C74" s="135" t="str">
        <f>IF(Data!$B74:$C$5009&lt;&gt;"",Data!C74,"")</f>
        <v/>
      </c>
    </row>
    <row r="75" spans="1:3" ht="20.5">
      <c r="A75" s="14">
        <v>66</v>
      </c>
      <c r="B75" s="135" t="str">
        <f>IF(Data!B75:$B$5009&lt;&gt;"",Data!B75,"")</f>
        <v/>
      </c>
      <c r="C75" s="135" t="str">
        <f>IF(Data!$B75:$C$5009&lt;&gt;"",Data!C75,"")</f>
        <v/>
      </c>
    </row>
    <row r="76" spans="1:3" ht="20.5">
      <c r="A76" s="14">
        <v>67</v>
      </c>
      <c r="B76" s="135" t="str">
        <f>IF(Data!B76:$B$5009&lt;&gt;"",Data!B76,"")</f>
        <v/>
      </c>
      <c r="C76" s="135" t="str">
        <f>IF(Data!$B76:$C$5009&lt;&gt;"",Data!C76,"")</f>
        <v/>
      </c>
    </row>
    <row r="77" spans="1:3" ht="20.5">
      <c r="A77" s="14">
        <v>68</v>
      </c>
      <c r="B77" s="135" t="str">
        <f>IF(Data!B77:$B$5009&lt;&gt;"",Data!B77,"")</f>
        <v/>
      </c>
      <c r="C77" s="135" t="str">
        <f>IF(Data!$B77:$C$5009&lt;&gt;"",Data!C77,"")</f>
        <v/>
      </c>
    </row>
    <row r="78" spans="1:3" ht="20.5">
      <c r="A78" s="14">
        <v>69</v>
      </c>
      <c r="B78" s="135" t="str">
        <f>IF(Data!B78:$B$5009&lt;&gt;"",Data!B78,"")</f>
        <v/>
      </c>
      <c r="C78" s="135" t="str">
        <f>IF(Data!$B78:$C$5009&lt;&gt;"",Data!C78,"")</f>
        <v/>
      </c>
    </row>
    <row r="79" spans="1:3" ht="20.5">
      <c r="A79" s="14">
        <v>70</v>
      </c>
      <c r="B79" s="135" t="str">
        <f>IF(Data!B79:$B$5009&lt;&gt;"",Data!B79,"")</f>
        <v/>
      </c>
      <c r="C79" s="135" t="str">
        <f>IF(Data!$B79:$C$5009&lt;&gt;"",Data!C79,"")</f>
        <v/>
      </c>
    </row>
    <row r="80" spans="1:3" ht="20.5">
      <c r="A80" s="14">
        <v>71</v>
      </c>
      <c r="B80" s="135" t="str">
        <f>IF(Data!B80:$B$5009&lt;&gt;"",Data!B80,"")</f>
        <v/>
      </c>
      <c r="C80" s="135" t="str">
        <f>IF(Data!$B80:$C$5009&lt;&gt;"",Data!C80,"")</f>
        <v/>
      </c>
    </row>
    <row r="81" spans="1:3" ht="20.5">
      <c r="A81" s="14">
        <v>72</v>
      </c>
      <c r="B81" s="135" t="str">
        <f>IF(Data!B81:$B$5009&lt;&gt;"",Data!B81,"")</f>
        <v/>
      </c>
      <c r="C81" s="135" t="str">
        <f>IF(Data!$B81:$C$5009&lt;&gt;"",Data!C81,"")</f>
        <v/>
      </c>
    </row>
    <row r="82" spans="1:3" ht="20.5">
      <c r="A82" s="14">
        <v>73</v>
      </c>
      <c r="B82" s="135" t="str">
        <f>IF(Data!B82:$B$5009&lt;&gt;"",Data!B82,"")</f>
        <v/>
      </c>
      <c r="C82" s="135" t="str">
        <f>IF(Data!$B82:$C$5009&lt;&gt;"",Data!C82,"")</f>
        <v/>
      </c>
    </row>
    <row r="83" spans="1:3" ht="20.5">
      <c r="A83" s="14">
        <v>74</v>
      </c>
      <c r="B83" s="135" t="str">
        <f>IF(Data!B83:$B$5009&lt;&gt;"",Data!B83,"")</f>
        <v/>
      </c>
      <c r="C83" s="135" t="str">
        <f>IF(Data!$B83:$C$5009&lt;&gt;"",Data!C83,"")</f>
        <v/>
      </c>
    </row>
    <row r="84" spans="1:3" ht="20.5">
      <c r="A84" s="14">
        <v>75</v>
      </c>
      <c r="B84" s="135" t="str">
        <f>IF(Data!B84:$B$5009&lt;&gt;"",Data!B84,"")</f>
        <v/>
      </c>
      <c r="C84" s="135" t="str">
        <f>IF(Data!$B84:$C$5009&lt;&gt;"",Data!C84,"")</f>
        <v/>
      </c>
    </row>
    <row r="85" spans="1:3" ht="20.5">
      <c r="A85" s="14">
        <v>76</v>
      </c>
      <c r="B85" s="135" t="str">
        <f>IF(Data!B85:$B$5009&lt;&gt;"",Data!B85,"")</f>
        <v/>
      </c>
      <c r="C85" s="135" t="str">
        <f>IF(Data!$B85:$C$5009&lt;&gt;"",Data!C85,"")</f>
        <v/>
      </c>
    </row>
    <row r="86" spans="1:3" ht="20.5">
      <c r="A86" s="14">
        <v>77</v>
      </c>
      <c r="B86" s="135" t="str">
        <f>IF(Data!B86:$B$5009&lt;&gt;"",Data!B86,"")</f>
        <v/>
      </c>
      <c r="C86" s="135" t="str">
        <f>IF(Data!$B86:$C$5009&lt;&gt;"",Data!C86,"")</f>
        <v/>
      </c>
    </row>
    <row r="87" spans="1:3" ht="20.5">
      <c r="A87" s="14">
        <v>78</v>
      </c>
      <c r="B87" s="135" t="str">
        <f>IF(Data!B87:$B$5009&lt;&gt;"",Data!B87,"")</f>
        <v/>
      </c>
      <c r="C87" s="135" t="str">
        <f>IF(Data!$B87:$C$5009&lt;&gt;"",Data!C87,"")</f>
        <v/>
      </c>
    </row>
    <row r="88" spans="1:3" ht="20.5">
      <c r="A88" s="14">
        <v>79</v>
      </c>
      <c r="B88" s="135" t="str">
        <f>IF(Data!B88:$B$5009&lt;&gt;"",Data!B88,"")</f>
        <v/>
      </c>
      <c r="C88" s="135" t="str">
        <f>IF(Data!$B88:$C$5009&lt;&gt;"",Data!C88,"")</f>
        <v/>
      </c>
    </row>
    <row r="89" spans="1:3" ht="20.5">
      <c r="A89" s="14">
        <v>80</v>
      </c>
      <c r="B89" s="135" t="str">
        <f>IF(Data!B89:$B$5009&lt;&gt;"",Data!B89,"")</f>
        <v/>
      </c>
      <c r="C89" s="135" t="str">
        <f>IF(Data!$B89:$C$5009&lt;&gt;"",Data!C89,"")</f>
        <v/>
      </c>
    </row>
    <row r="90" spans="1:3" ht="20.5">
      <c r="A90" s="14">
        <v>81</v>
      </c>
      <c r="B90" s="135" t="str">
        <f>IF(Data!B90:$B$5009&lt;&gt;"",Data!B90,"")</f>
        <v/>
      </c>
      <c r="C90" s="135" t="str">
        <f>IF(Data!$B90:$C$5009&lt;&gt;"",Data!C90,"")</f>
        <v/>
      </c>
    </row>
    <row r="91" spans="1:3" ht="20.5">
      <c r="A91" s="14">
        <v>82</v>
      </c>
      <c r="B91" s="135" t="str">
        <f>IF(Data!B91:$B$5009&lt;&gt;"",Data!B91,"")</f>
        <v/>
      </c>
      <c r="C91" s="135" t="str">
        <f>IF(Data!$B91:$C$5009&lt;&gt;"",Data!C91,"")</f>
        <v/>
      </c>
    </row>
    <row r="92" spans="1:3" ht="20.5">
      <c r="A92" s="14">
        <v>83</v>
      </c>
      <c r="B92" s="135" t="str">
        <f>IF(Data!B92:$B$5009&lt;&gt;"",Data!B92,"")</f>
        <v/>
      </c>
      <c r="C92" s="135" t="str">
        <f>IF(Data!$B92:$C$5009&lt;&gt;"",Data!C92,"")</f>
        <v/>
      </c>
    </row>
    <row r="93" spans="1:3" ht="20.5">
      <c r="A93" s="14">
        <v>84</v>
      </c>
      <c r="B93" s="135" t="str">
        <f>IF(Data!B93:$B$5009&lt;&gt;"",Data!B93,"")</f>
        <v/>
      </c>
      <c r="C93" s="135" t="str">
        <f>IF(Data!$B93:$C$5009&lt;&gt;"",Data!C93,"")</f>
        <v/>
      </c>
    </row>
    <row r="94" spans="1:3" ht="20.5">
      <c r="A94" s="14">
        <v>85</v>
      </c>
      <c r="B94" s="135" t="str">
        <f>IF(Data!B94:$B$5009&lt;&gt;"",Data!B94,"")</f>
        <v/>
      </c>
      <c r="C94" s="135" t="str">
        <f>IF(Data!$B94:$C$5009&lt;&gt;"",Data!C94,"")</f>
        <v/>
      </c>
    </row>
    <row r="95" spans="1:3" ht="20.5">
      <c r="A95" s="14">
        <v>86</v>
      </c>
      <c r="B95" s="135" t="str">
        <f>IF(Data!B95:$B$5009&lt;&gt;"",Data!B95,"")</f>
        <v/>
      </c>
      <c r="C95" s="135" t="str">
        <f>IF(Data!$B95:$C$5009&lt;&gt;"",Data!C95,"")</f>
        <v/>
      </c>
    </row>
    <row r="96" spans="1:3" ht="20.5">
      <c r="A96" s="14">
        <v>87</v>
      </c>
      <c r="B96" s="135" t="str">
        <f>IF(Data!B96:$B$5009&lt;&gt;"",Data!B96,"")</f>
        <v/>
      </c>
      <c r="C96" s="135" t="str">
        <f>IF(Data!$B96:$C$5009&lt;&gt;"",Data!C96,"")</f>
        <v/>
      </c>
    </row>
    <row r="97" spans="1:3" ht="20.5">
      <c r="A97" s="14">
        <v>88</v>
      </c>
      <c r="B97" s="135" t="str">
        <f>IF(Data!B97:$B$5009&lt;&gt;"",Data!B97,"")</f>
        <v/>
      </c>
      <c r="C97" s="135" t="str">
        <f>IF(Data!$B97:$C$5009&lt;&gt;"",Data!C97,"")</f>
        <v/>
      </c>
    </row>
    <row r="98" spans="1:3" ht="20.5">
      <c r="A98" s="14">
        <v>89</v>
      </c>
      <c r="B98" s="135" t="str">
        <f>IF(Data!B98:$B$5009&lt;&gt;"",Data!B98,"")</f>
        <v/>
      </c>
      <c r="C98" s="135" t="str">
        <f>IF(Data!$B98:$C$5009&lt;&gt;"",Data!C98,"")</f>
        <v/>
      </c>
    </row>
    <row r="99" spans="1:3" ht="20.5">
      <c r="A99" s="14">
        <v>90</v>
      </c>
      <c r="B99" s="135" t="str">
        <f>IF(Data!B99:$B$5009&lt;&gt;"",Data!B99,"")</f>
        <v/>
      </c>
      <c r="C99" s="135" t="str">
        <f>IF(Data!$B99:$C$5009&lt;&gt;"",Data!C99,"")</f>
        <v/>
      </c>
    </row>
    <row r="100" spans="1:3" ht="20.5">
      <c r="A100" s="14">
        <v>91</v>
      </c>
      <c r="B100" s="135" t="str">
        <f>IF(Data!B100:$B$5009&lt;&gt;"",Data!B100,"")</f>
        <v/>
      </c>
      <c r="C100" s="135" t="str">
        <f>IF(Data!$B100:$C$5009&lt;&gt;"",Data!C100,"")</f>
        <v/>
      </c>
    </row>
    <row r="101" spans="1:3" ht="20.5">
      <c r="A101" s="14">
        <v>92</v>
      </c>
      <c r="B101" s="135" t="str">
        <f>IF(Data!B101:$B$5009&lt;&gt;"",Data!B101,"")</f>
        <v/>
      </c>
      <c r="C101" s="135" t="str">
        <f>IF(Data!$B101:$C$5009&lt;&gt;"",Data!C101,"")</f>
        <v/>
      </c>
    </row>
    <row r="102" spans="1:3" ht="20.5">
      <c r="A102" s="14">
        <v>93</v>
      </c>
      <c r="B102" s="135" t="str">
        <f>IF(Data!B102:$B$5009&lt;&gt;"",Data!B102,"")</f>
        <v/>
      </c>
      <c r="C102" s="135" t="str">
        <f>IF(Data!$B102:$C$5009&lt;&gt;"",Data!C102,"")</f>
        <v/>
      </c>
    </row>
    <row r="103" spans="1:3" ht="20.5">
      <c r="A103" s="14">
        <v>94</v>
      </c>
      <c r="B103" s="135" t="str">
        <f>IF(Data!B103:$B$5009&lt;&gt;"",Data!B103,"")</f>
        <v/>
      </c>
      <c r="C103" s="135" t="str">
        <f>IF(Data!$B103:$C$5009&lt;&gt;"",Data!C103,"")</f>
        <v/>
      </c>
    </row>
    <row r="104" spans="1:3" ht="20.5">
      <c r="A104" s="14">
        <v>95</v>
      </c>
      <c r="B104" s="135" t="str">
        <f>IF(Data!B104:$B$5009&lt;&gt;"",Data!B104,"")</f>
        <v/>
      </c>
      <c r="C104" s="135" t="str">
        <f>IF(Data!$B104:$C$5009&lt;&gt;"",Data!C104,"")</f>
        <v/>
      </c>
    </row>
    <row r="105" spans="1:3" ht="20.5">
      <c r="A105" s="14">
        <v>96</v>
      </c>
      <c r="B105" s="135" t="str">
        <f>IF(Data!B105:$B$5009&lt;&gt;"",Data!B105,"")</f>
        <v/>
      </c>
      <c r="C105" s="135" t="str">
        <f>IF(Data!$B105:$C$5009&lt;&gt;"",Data!C105,"")</f>
        <v/>
      </c>
    </row>
    <row r="106" spans="1:3" ht="20.5">
      <c r="A106" s="14">
        <v>97</v>
      </c>
      <c r="B106" s="135" t="str">
        <f>IF(Data!B106:$B$5009&lt;&gt;"",Data!B106,"")</f>
        <v/>
      </c>
      <c r="C106" s="135" t="str">
        <f>IF(Data!$B106:$C$5009&lt;&gt;"",Data!C106,"")</f>
        <v/>
      </c>
    </row>
    <row r="107" spans="1:3" ht="20.5">
      <c r="A107" s="14">
        <v>98</v>
      </c>
      <c r="B107" s="135" t="str">
        <f>IF(Data!B107:$B$5009&lt;&gt;"",Data!B107,"")</f>
        <v/>
      </c>
      <c r="C107" s="135" t="str">
        <f>IF(Data!$B107:$C$5009&lt;&gt;"",Data!C107,"")</f>
        <v/>
      </c>
    </row>
    <row r="108" spans="1:3" ht="20.5">
      <c r="A108" s="14">
        <v>99</v>
      </c>
      <c r="B108" s="135" t="str">
        <f>IF(Data!B108:$B$5009&lt;&gt;"",Data!B108,"")</f>
        <v/>
      </c>
      <c r="C108" s="135" t="str">
        <f>IF(Data!$B108:$C$5009&lt;&gt;"",Data!C108,"")</f>
        <v/>
      </c>
    </row>
    <row r="109" spans="1:3" ht="20.5">
      <c r="A109" s="14">
        <v>100</v>
      </c>
      <c r="B109" s="135" t="str">
        <f>IF(Data!B109:$B$5009&lt;&gt;"",Data!B109,"")</f>
        <v/>
      </c>
      <c r="C109" s="135" t="str">
        <f>IF(Data!$B109:$C$5009&lt;&gt;"",Data!C109,"")</f>
        <v/>
      </c>
    </row>
    <row r="110" spans="1:3" ht="20.5">
      <c r="A110" s="14">
        <v>101</v>
      </c>
      <c r="B110" s="135" t="str">
        <f>IF(Data!B110:$B$5009&lt;&gt;"",Data!B110,"")</f>
        <v/>
      </c>
      <c r="C110" s="135" t="str">
        <f>IF(Data!$B110:$C$5009&lt;&gt;"",Data!C110,"")</f>
        <v/>
      </c>
    </row>
    <row r="111" spans="1:3" ht="20.5">
      <c r="A111" s="14">
        <v>102</v>
      </c>
      <c r="B111" s="135" t="str">
        <f>IF(Data!B111:$B$5009&lt;&gt;"",Data!B111,"")</f>
        <v/>
      </c>
      <c r="C111" s="135" t="str">
        <f>IF(Data!$B111:$C$5009&lt;&gt;"",Data!C111,"")</f>
        <v/>
      </c>
    </row>
    <row r="112" spans="1:3" ht="20.5">
      <c r="A112" s="14">
        <v>103</v>
      </c>
      <c r="B112" s="135" t="str">
        <f>IF(Data!B112:$B$5009&lt;&gt;"",Data!B112,"")</f>
        <v/>
      </c>
      <c r="C112" s="135" t="str">
        <f>IF(Data!$B112:$C$5009&lt;&gt;"",Data!C112,"")</f>
        <v/>
      </c>
    </row>
    <row r="113" spans="1:3" ht="20.5">
      <c r="A113" s="14">
        <v>104</v>
      </c>
      <c r="B113" s="135" t="str">
        <f>IF(Data!B113:$B$5009&lt;&gt;"",Data!B113,"")</f>
        <v/>
      </c>
      <c r="C113" s="135" t="str">
        <f>IF(Data!$B113:$C$5009&lt;&gt;"",Data!C113,"")</f>
        <v/>
      </c>
    </row>
    <row r="114" spans="1:3" ht="20.5">
      <c r="A114" s="14">
        <v>105</v>
      </c>
      <c r="B114" s="135" t="str">
        <f>IF(Data!B114:$B$5009&lt;&gt;"",Data!B114,"")</f>
        <v/>
      </c>
      <c r="C114" s="135" t="str">
        <f>IF(Data!$B114:$C$5009&lt;&gt;"",Data!C114,"")</f>
        <v/>
      </c>
    </row>
    <row r="115" spans="1:3" ht="20.5">
      <c r="A115" s="14">
        <v>106</v>
      </c>
      <c r="B115" s="135" t="str">
        <f>IF(Data!B115:$B$5009&lt;&gt;"",Data!B115,"")</f>
        <v/>
      </c>
      <c r="C115" s="135" t="str">
        <f>IF(Data!$B115:$C$5009&lt;&gt;"",Data!C115,"")</f>
        <v/>
      </c>
    </row>
    <row r="116" spans="1:3" ht="20.5">
      <c r="A116" s="14">
        <v>107</v>
      </c>
      <c r="B116" s="135" t="str">
        <f>IF(Data!B116:$B$5009&lt;&gt;"",Data!B116,"")</f>
        <v/>
      </c>
      <c r="C116" s="135" t="str">
        <f>IF(Data!$B116:$C$5009&lt;&gt;"",Data!C116,"")</f>
        <v/>
      </c>
    </row>
    <row r="117" spans="1:3" ht="20.5">
      <c r="A117" s="14">
        <v>108</v>
      </c>
      <c r="B117" s="135" t="str">
        <f>IF(Data!B117:$B$5009&lt;&gt;"",Data!B117,"")</f>
        <v/>
      </c>
      <c r="C117" s="135" t="str">
        <f>IF(Data!$B117:$C$5009&lt;&gt;"",Data!C117,"")</f>
        <v/>
      </c>
    </row>
    <row r="118" spans="1:3" ht="20.5">
      <c r="A118" s="14">
        <v>109</v>
      </c>
      <c r="B118" s="135" t="str">
        <f>IF(Data!B118:$B$5009&lt;&gt;"",Data!B118,"")</f>
        <v/>
      </c>
      <c r="C118" s="135" t="str">
        <f>IF(Data!$B118:$C$5009&lt;&gt;"",Data!C118,"")</f>
        <v/>
      </c>
    </row>
    <row r="119" spans="1:3" ht="20.5">
      <c r="A119" s="14">
        <v>110</v>
      </c>
      <c r="B119" s="135" t="str">
        <f>IF(Data!B119:$B$5009&lt;&gt;"",Data!B119,"")</f>
        <v/>
      </c>
      <c r="C119" s="135" t="str">
        <f>IF(Data!$B119:$C$5009&lt;&gt;"",Data!C119,"")</f>
        <v/>
      </c>
    </row>
    <row r="120" spans="1:3" ht="20.5">
      <c r="A120" s="14">
        <v>111</v>
      </c>
      <c r="B120" s="135" t="str">
        <f>IF(Data!B120:$B$5009&lt;&gt;"",Data!B120,"")</f>
        <v/>
      </c>
      <c r="C120" s="135" t="str">
        <f>IF(Data!$B120:$C$5009&lt;&gt;"",Data!C120,"")</f>
        <v/>
      </c>
    </row>
    <row r="121" spans="1:3" ht="20.5">
      <c r="A121" s="14">
        <v>112</v>
      </c>
      <c r="B121" s="135" t="str">
        <f>IF(Data!B121:$B$5009&lt;&gt;"",Data!B121,"")</f>
        <v/>
      </c>
      <c r="C121" s="135" t="str">
        <f>IF(Data!$B121:$C$5009&lt;&gt;"",Data!C121,"")</f>
        <v/>
      </c>
    </row>
    <row r="122" spans="1:3" ht="20.5">
      <c r="A122" s="14">
        <v>113</v>
      </c>
      <c r="B122" s="135" t="str">
        <f>IF(Data!B122:$B$5009&lt;&gt;"",Data!B122,"")</f>
        <v/>
      </c>
      <c r="C122" s="135" t="str">
        <f>IF(Data!$B122:$C$5009&lt;&gt;"",Data!C122,"")</f>
        <v/>
      </c>
    </row>
    <row r="123" spans="1:3" ht="20.5">
      <c r="A123" s="14">
        <v>114</v>
      </c>
      <c r="B123" s="135" t="str">
        <f>IF(Data!B123:$B$5009&lt;&gt;"",Data!B123,"")</f>
        <v/>
      </c>
      <c r="C123" s="135" t="str">
        <f>IF(Data!$B123:$C$5009&lt;&gt;"",Data!C123,"")</f>
        <v/>
      </c>
    </row>
    <row r="124" spans="1:3" ht="20.5">
      <c r="A124" s="14">
        <v>115</v>
      </c>
      <c r="B124" s="135" t="str">
        <f>IF(Data!B124:$B$5009&lt;&gt;"",Data!B124,"")</f>
        <v/>
      </c>
      <c r="C124" s="135" t="str">
        <f>IF(Data!$B124:$C$5009&lt;&gt;"",Data!C124,"")</f>
        <v/>
      </c>
    </row>
    <row r="125" spans="1:3" ht="20.5">
      <c r="A125" s="14">
        <v>116</v>
      </c>
      <c r="B125" s="135" t="str">
        <f>IF(Data!B125:$B$5009&lt;&gt;"",Data!B125,"")</f>
        <v/>
      </c>
      <c r="C125" s="135" t="str">
        <f>IF(Data!$B125:$C$5009&lt;&gt;"",Data!C125,"")</f>
        <v/>
      </c>
    </row>
    <row r="126" spans="1:3" ht="20.5">
      <c r="A126" s="14">
        <v>117</v>
      </c>
      <c r="B126" s="135" t="str">
        <f>IF(Data!B126:$B$5009&lt;&gt;"",Data!B126,"")</f>
        <v/>
      </c>
      <c r="C126" s="135" t="str">
        <f>IF(Data!$B126:$C$5009&lt;&gt;"",Data!C126,"")</f>
        <v/>
      </c>
    </row>
    <row r="127" spans="1:3" ht="20.5">
      <c r="A127" s="14">
        <v>118</v>
      </c>
      <c r="B127" s="135" t="str">
        <f>IF(Data!B127:$B$5009&lt;&gt;"",Data!B127,"")</f>
        <v/>
      </c>
      <c r="C127" s="135" t="str">
        <f>IF(Data!$B127:$C$5009&lt;&gt;"",Data!C127,"")</f>
        <v/>
      </c>
    </row>
    <row r="128" spans="1:3" ht="20.5">
      <c r="A128" s="14">
        <v>119</v>
      </c>
      <c r="B128" s="135" t="str">
        <f>IF(Data!B128:$B$5009&lt;&gt;"",Data!B128,"")</f>
        <v/>
      </c>
      <c r="C128" s="135" t="str">
        <f>IF(Data!$B128:$C$5009&lt;&gt;"",Data!C128,"")</f>
        <v/>
      </c>
    </row>
    <row r="129" spans="1:3" ht="20.5">
      <c r="A129" s="14">
        <v>120</v>
      </c>
      <c r="B129" s="135" t="str">
        <f>IF(Data!B129:$B$5009&lt;&gt;"",Data!B129,"")</f>
        <v/>
      </c>
      <c r="C129" s="135" t="str">
        <f>IF(Data!$B129:$C$5009&lt;&gt;"",Data!C129,"")</f>
        <v/>
      </c>
    </row>
    <row r="130" spans="1:3" ht="20.5">
      <c r="A130" s="14">
        <v>121</v>
      </c>
      <c r="B130" s="135" t="str">
        <f>IF(Data!B130:$B$5009&lt;&gt;"",Data!B130,"")</f>
        <v/>
      </c>
      <c r="C130" s="135" t="str">
        <f>IF(Data!$B130:$C$5009&lt;&gt;"",Data!C130,"")</f>
        <v/>
      </c>
    </row>
    <row r="131" spans="1:3" ht="20.5">
      <c r="A131" s="14">
        <v>122</v>
      </c>
      <c r="B131" s="135" t="str">
        <f>IF(Data!B131:$B$5009&lt;&gt;"",Data!B131,"")</f>
        <v/>
      </c>
      <c r="C131" s="135" t="str">
        <f>IF(Data!$B131:$C$5009&lt;&gt;"",Data!C131,"")</f>
        <v/>
      </c>
    </row>
    <row r="132" spans="1:3" ht="20.5">
      <c r="A132" s="14">
        <v>123</v>
      </c>
      <c r="B132" s="135" t="str">
        <f>IF(Data!B132:$B$5009&lt;&gt;"",Data!B132,"")</f>
        <v/>
      </c>
      <c r="C132" s="135" t="str">
        <f>IF(Data!$B132:$C$5009&lt;&gt;"",Data!C132,"")</f>
        <v/>
      </c>
    </row>
    <row r="133" spans="1:3" ht="20.5">
      <c r="A133" s="14">
        <v>124</v>
      </c>
      <c r="B133" s="135" t="str">
        <f>IF(Data!B133:$B$5009&lt;&gt;"",Data!B133,"")</f>
        <v/>
      </c>
      <c r="C133" s="135" t="str">
        <f>IF(Data!$B133:$C$5009&lt;&gt;"",Data!C133,"")</f>
        <v/>
      </c>
    </row>
    <row r="134" spans="1:3" ht="20.5">
      <c r="A134" s="14">
        <v>125</v>
      </c>
      <c r="B134" s="135" t="str">
        <f>IF(Data!B134:$B$5009&lt;&gt;"",Data!B134,"")</f>
        <v/>
      </c>
      <c r="C134" s="135" t="str">
        <f>IF(Data!$B134:$C$5009&lt;&gt;"",Data!C134,"")</f>
        <v/>
      </c>
    </row>
    <row r="135" spans="1:3" ht="20.5">
      <c r="A135" s="14">
        <v>126</v>
      </c>
      <c r="B135" s="135" t="str">
        <f>IF(Data!B135:$B$5009&lt;&gt;"",Data!B135,"")</f>
        <v/>
      </c>
      <c r="C135" s="135" t="str">
        <f>IF(Data!$B135:$C$5009&lt;&gt;"",Data!C135,"")</f>
        <v/>
      </c>
    </row>
    <row r="136" spans="1:3" ht="20.5">
      <c r="A136" s="14">
        <v>127</v>
      </c>
      <c r="B136" s="135" t="str">
        <f>IF(Data!B136:$B$5009&lt;&gt;"",Data!B136,"")</f>
        <v/>
      </c>
      <c r="C136" s="135" t="str">
        <f>IF(Data!$B136:$C$5009&lt;&gt;"",Data!C136,"")</f>
        <v/>
      </c>
    </row>
    <row r="137" spans="1:3" ht="20.5">
      <c r="A137" s="14">
        <v>128</v>
      </c>
      <c r="B137" s="135" t="str">
        <f>IF(Data!B137:$B$5009&lt;&gt;"",Data!B137,"")</f>
        <v/>
      </c>
      <c r="C137" s="135" t="str">
        <f>IF(Data!$B137:$C$5009&lt;&gt;"",Data!C137,"")</f>
        <v/>
      </c>
    </row>
    <row r="138" spans="1:3" ht="20.5">
      <c r="A138" s="14">
        <v>129</v>
      </c>
      <c r="B138" s="135" t="str">
        <f>IF(Data!B138:$B$5009&lt;&gt;"",Data!B138,"")</f>
        <v/>
      </c>
      <c r="C138" s="135" t="str">
        <f>IF(Data!$B138:$C$5009&lt;&gt;"",Data!C138,"")</f>
        <v/>
      </c>
    </row>
    <row r="139" spans="1:3" ht="20.5">
      <c r="A139" s="14">
        <v>130</v>
      </c>
      <c r="B139" s="135" t="str">
        <f>IF(Data!B139:$B$5009&lt;&gt;"",Data!B139,"")</f>
        <v/>
      </c>
      <c r="C139" s="135" t="str">
        <f>IF(Data!$B139:$C$5009&lt;&gt;"",Data!C139,"")</f>
        <v/>
      </c>
    </row>
    <row r="140" spans="1:3" ht="20.5">
      <c r="A140" s="14">
        <v>131</v>
      </c>
      <c r="B140" s="135" t="str">
        <f>IF(Data!B140:$B$5009&lt;&gt;"",Data!B140,"")</f>
        <v/>
      </c>
      <c r="C140" s="135" t="str">
        <f>IF(Data!$B140:$C$5009&lt;&gt;"",Data!C140,"")</f>
        <v/>
      </c>
    </row>
    <row r="141" spans="1:3" ht="20.5">
      <c r="A141" s="14">
        <v>132</v>
      </c>
      <c r="B141" s="135" t="str">
        <f>IF(Data!B141:$B$5009&lt;&gt;"",Data!B141,"")</f>
        <v/>
      </c>
      <c r="C141" s="135" t="str">
        <f>IF(Data!$B141:$C$5009&lt;&gt;"",Data!C141,"")</f>
        <v/>
      </c>
    </row>
    <row r="142" spans="1:3" ht="20.5">
      <c r="A142" s="14">
        <v>133</v>
      </c>
      <c r="B142" s="135" t="str">
        <f>IF(Data!B142:$B$5009&lt;&gt;"",Data!B142,"")</f>
        <v/>
      </c>
      <c r="C142" s="135" t="str">
        <f>IF(Data!$B142:$C$5009&lt;&gt;"",Data!C142,"")</f>
        <v/>
      </c>
    </row>
    <row r="143" spans="1:3" ht="20.5">
      <c r="A143" s="14">
        <v>134</v>
      </c>
      <c r="B143" s="135" t="str">
        <f>IF(Data!B143:$B$5009&lt;&gt;"",Data!B143,"")</f>
        <v/>
      </c>
      <c r="C143" s="135" t="str">
        <f>IF(Data!$B143:$C$5009&lt;&gt;"",Data!C143,"")</f>
        <v/>
      </c>
    </row>
    <row r="144" spans="1:3" ht="20.5">
      <c r="A144" s="14">
        <v>135</v>
      </c>
      <c r="B144" s="135" t="str">
        <f>IF(Data!B144:$B$5009&lt;&gt;"",Data!B144,"")</f>
        <v/>
      </c>
      <c r="C144" s="135" t="str">
        <f>IF(Data!$B144:$C$5009&lt;&gt;"",Data!C144,"")</f>
        <v/>
      </c>
    </row>
    <row r="145" spans="1:3" ht="20.5">
      <c r="A145" s="14">
        <v>136</v>
      </c>
      <c r="B145" s="135" t="str">
        <f>IF(Data!B145:$B$5009&lt;&gt;"",Data!B145,"")</f>
        <v/>
      </c>
      <c r="C145" s="135" t="str">
        <f>IF(Data!$B145:$C$5009&lt;&gt;"",Data!C145,"")</f>
        <v/>
      </c>
    </row>
    <row r="146" spans="1:3" ht="20.5">
      <c r="A146" s="14">
        <v>137</v>
      </c>
      <c r="B146" s="135" t="str">
        <f>IF(Data!B146:$B$5009&lt;&gt;"",Data!B146,"")</f>
        <v/>
      </c>
      <c r="C146" s="135" t="str">
        <f>IF(Data!$B146:$C$5009&lt;&gt;"",Data!C146,"")</f>
        <v/>
      </c>
    </row>
    <row r="147" spans="1:3" ht="20.5">
      <c r="A147" s="14">
        <v>138</v>
      </c>
      <c r="B147" s="135" t="str">
        <f>IF(Data!B147:$B$5009&lt;&gt;"",Data!B147,"")</f>
        <v/>
      </c>
      <c r="C147" s="135" t="str">
        <f>IF(Data!$B147:$C$5009&lt;&gt;"",Data!C147,"")</f>
        <v/>
      </c>
    </row>
    <row r="148" spans="1:3" ht="20.5">
      <c r="A148" s="14">
        <v>139</v>
      </c>
      <c r="B148" s="135" t="str">
        <f>IF(Data!B148:$B$5009&lt;&gt;"",Data!B148,"")</f>
        <v/>
      </c>
      <c r="C148" s="135" t="str">
        <f>IF(Data!$B148:$C$5009&lt;&gt;"",Data!C148,"")</f>
        <v/>
      </c>
    </row>
    <row r="149" spans="1:3" ht="20.5">
      <c r="A149" s="14">
        <v>140</v>
      </c>
      <c r="B149" s="135" t="str">
        <f>IF(Data!B149:$B$5009&lt;&gt;"",Data!B149,"")</f>
        <v/>
      </c>
      <c r="C149" s="135" t="str">
        <f>IF(Data!$B149:$C$5009&lt;&gt;"",Data!C149,"")</f>
        <v/>
      </c>
    </row>
    <row r="150" spans="1:3" ht="20.5">
      <c r="A150" s="14">
        <v>141</v>
      </c>
      <c r="B150" s="135" t="str">
        <f>IF(Data!B150:$B$5009&lt;&gt;"",Data!B150,"")</f>
        <v/>
      </c>
      <c r="C150" s="135" t="str">
        <f>IF(Data!$B150:$C$5009&lt;&gt;"",Data!C150,"")</f>
        <v/>
      </c>
    </row>
    <row r="151" spans="1:3" ht="20.5">
      <c r="A151" s="14">
        <v>142</v>
      </c>
      <c r="B151" s="135" t="str">
        <f>IF(Data!B151:$B$5009&lt;&gt;"",Data!B151,"")</f>
        <v/>
      </c>
      <c r="C151" s="135" t="str">
        <f>IF(Data!$B151:$C$5009&lt;&gt;"",Data!C151,"")</f>
        <v/>
      </c>
    </row>
    <row r="152" spans="1:3" ht="20.5">
      <c r="A152" s="14">
        <v>143</v>
      </c>
      <c r="B152" s="135" t="str">
        <f>IF(Data!B152:$B$5009&lt;&gt;"",Data!B152,"")</f>
        <v/>
      </c>
      <c r="C152" s="135" t="str">
        <f>IF(Data!$B152:$C$5009&lt;&gt;"",Data!C152,"")</f>
        <v/>
      </c>
    </row>
    <row r="153" spans="1:3" ht="20.5">
      <c r="A153" s="14">
        <v>144</v>
      </c>
      <c r="B153" s="135" t="str">
        <f>IF(Data!B153:$B$5009&lt;&gt;"",Data!B153,"")</f>
        <v/>
      </c>
      <c r="C153" s="135" t="str">
        <f>IF(Data!$B153:$C$5009&lt;&gt;"",Data!C153,"")</f>
        <v/>
      </c>
    </row>
    <row r="154" spans="1:3" ht="20.5">
      <c r="A154" s="14">
        <v>145</v>
      </c>
      <c r="B154" s="135" t="str">
        <f>IF(Data!B154:$B$5009&lt;&gt;"",Data!B154,"")</f>
        <v/>
      </c>
      <c r="C154" s="135" t="str">
        <f>IF(Data!$B154:$C$5009&lt;&gt;"",Data!C154,"")</f>
        <v/>
      </c>
    </row>
    <row r="155" spans="1:3" ht="20.5">
      <c r="A155" s="14">
        <v>146</v>
      </c>
      <c r="B155" s="135" t="str">
        <f>IF(Data!B155:$B$5009&lt;&gt;"",Data!B155,"")</f>
        <v/>
      </c>
      <c r="C155" s="135" t="str">
        <f>IF(Data!$B155:$C$5009&lt;&gt;"",Data!C155,"")</f>
        <v/>
      </c>
    </row>
    <row r="156" spans="1:3" ht="20.5">
      <c r="A156" s="14">
        <v>147</v>
      </c>
      <c r="B156" s="135" t="str">
        <f>IF(Data!B156:$B$5009&lt;&gt;"",Data!B156,"")</f>
        <v/>
      </c>
      <c r="C156" s="135" t="str">
        <f>IF(Data!$B156:$C$5009&lt;&gt;"",Data!C156,"")</f>
        <v/>
      </c>
    </row>
    <row r="157" spans="1:3" ht="20.5">
      <c r="A157" s="14">
        <v>148</v>
      </c>
      <c r="B157" s="135" t="str">
        <f>IF(Data!B157:$B$5009&lt;&gt;"",Data!B157,"")</f>
        <v/>
      </c>
      <c r="C157" s="135" t="str">
        <f>IF(Data!$B157:$C$5009&lt;&gt;"",Data!C157,"")</f>
        <v/>
      </c>
    </row>
    <row r="158" spans="1:3" ht="20.5">
      <c r="A158" s="14">
        <v>149</v>
      </c>
      <c r="B158" s="135" t="str">
        <f>IF(Data!B158:$B$5009&lt;&gt;"",Data!B158,"")</f>
        <v/>
      </c>
      <c r="C158" s="135" t="str">
        <f>IF(Data!$B158:$C$5009&lt;&gt;"",Data!C158,"")</f>
        <v/>
      </c>
    </row>
    <row r="159" spans="1:3" ht="20.5">
      <c r="A159" s="14">
        <v>150</v>
      </c>
      <c r="B159" s="135" t="str">
        <f>IF(Data!B159:$B$5009&lt;&gt;"",Data!B159,"")</f>
        <v/>
      </c>
      <c r="C159" s="135" t="str">
        <f>IF(Data!$B159:$C$5009&lt;&gt;"",Data!C159,"")</f>
        <v/>
      </c>
    </row>
    <row r="160" spans="1:3" ht="20.5">
      <c r="A160" s="14">
        <v>151</v>
      </c>
      <c r="B160" s="135" t="str">
        <f>IF(Data!B160:$B$5009&lt;&gt;"",Data!B160,"")</f>
        <v/>
      </c>
      <c r="C160" s="135" t="str">
        <f>IF(Data!$B160:$C$5009&lt;&gt;"",Data!C160,"")</f>
        <v/>
      </c>
    </row>
    <row r="161" spans="1:3" ht="20.5">
      <c r="A161" s="14">
        <v>152</v>
      </c>
      <c r="B161" s="135" t="str">
        <f>IF(Data!B161:$B$5009&lt;&gt;"",Data!B161,"")</f>
        <v/>
      </c>
      <c r="C161" s="135" t="str">
        <f>IF(Data!$B161:$C$5009&lt;&gt;"",Data!C161,"")</f>
        <v/>
      </c>
    </row>
    <row r="162" spans="1:3" ht="20.5">
      <c r="A162" s="14">
        <v>153</v>
      </c>
      <c r="B162" s="135" t="str">
        <f>IF(Data!B162:$B$5009&lt;&gt;"",Data!B162,"")</f>
        <v/>
      </c>
      <c r="C162" s="135" t="str">
        <f>IF(Data!$B162:$C$5009&lt;&gt;"",Data!C162,"")</f>
        <v/>
      </c>
    </row>
    <row r="163" spans="1:3" ht="20.5">
      <c r="A163" s="14">
        <v>154</v>
      </c>
      <c r="B163" s="135" t="str">
        <f>IF(Data!B163:$B$5009&lt;&gt;"",Data!B163,"")</f>
        <v/>
      </c>
      <c r="C163" s="135" t="str">
        <f>IF(Data!$B163:$C$5009&lt;&gt;"",Data!C163,"")</f>
        <v/>
      </c>
    </row>
    <row r="164" spans="1:3" ht="20.5">
      <c r="A164" s="14">
        <v>155</v>
      </c>
      <c r="B164" s="135" t="str">
        <f>IF(Data!B164:$B$5009&lt;&gt;"",Data!B164,"")</f>
        <v/>
      </c>
      <c r="C164" s="135" t="str">
        <f>IF(Data!$B164:$C$5009&lt;&gt;"",Data!C164,"")</f>
        <v/>
      </c>
    </row>
    <row r="165" spans="1:3" ht="20.5">
      <c r="A165" s="14">
        <v>156</v>
      </c>
      <c r="B165" s="135" t="str">
        <f>IF(Data!B165:$B$5009&lt;&gt;"",Data!B165,"")</f>
        <v/>
      </c>
      <c r="C165" s="135" t="str">
        <f>IF(Data!$B165:$C$5009&lt;&gt;"",Data!C165,"")</f>
        <v/>
      </c>
    </row>
    <row r="166" spans="1:3" ht="20.5">
      <c r="A166" s="14">
        <v>157</v>
      </c>
      <c r="B166" s="135" t="str">
        <f>IF(Data!B166:$B$5009&lt;&gt;"",Data!B166,"")</f>
        <v/>
      </c>
      <c r="C166" s="135" t="str">
        <f>IF(Data!$B166:$C$5009&lt;&gt;"",Data!C166,"")</f>
        <v/>
      </c>
    </row>
    <row r="167" spans="1:3" ht="20.5">
      <c r="A167" s="14">
        <v>158</v>
      </c>
      <c r="B167" s="135" t="str">
        <f>IF(Data!B167:$B$5009&lt;&gt;"",Data!B167,"")</f>
        <v/>
      </c>
      <c r="C167" s="135" t="str">
        <f>IF(Data!$B167:$C$5009&lt;&gt;"",Data!C167,"")</f>
        <v/>
      </c>
    </row>
    <row r="168" spans="1:3" ht="20.5">
      <c r="A168" s="14">
        <v>159</v>
      </c>
      <c r="B168" s="135" t="str">
        <f>IF(Data!B168:$B$5009&lt;&gt;"",Data!B168,"")</f>
        <v/>
      </c>
      <c r="C168" s="135" t="str">
        <f>IF(Data!$B168:$C$5009&lt;&gt;"",Data!C168,"")</f>
        <v/>
      </c>
    </row>
    <row r="169" spans="1:3" ht="20.5">
      <c r="A169" s="14">
        <v>160</v>
      </c>
      <c r="B169" s="135" t="str">
        <f>IF(Data!B169:$B$5009&lt;&gt;"",Data!B169,"")</f>
        <v/>
      </c>
      <c r="C169" s="135" t="str">
        <f>IF(Data!$B169:$C$5009&lt;&gt;"",Data!C169,"")</f>
        <v/>
      </c>
    </row>
    <row r="170" spans="1:3" ht="20.5">
      <c r="A170" s="14">
        <v>161</v>
      </c>
      <c r="B170" s="135" t="str">
        <f>IF(Data!B170:$B$5009&lt;&gt;"",Data!B170,"")</f>
        <v/>
      </c>
      <c r="C170" s="135" t="str">
        <f>IF(Data!$B170:$C$5009&lt;&gt;"",Data!C170,"")</f>
        <v/>
      </c>
    </row>
    <row r="171" spans="1:3" ht="20.5">
      <c r="A171" s="14">
        <v>162</v>
      </c>
      <c r="B171" s="135" t="str">
        <f>IF(Data!B171:$B$5009&lt;&gt;"",Data!B171,"")</f>
        <v/>
      </c>
      <c r="C171" s="135" t="str">
        <f>IF(Data!$B171:$C$5009&lt;&gt;"",Data!C171,"")</f>
        <v/>
      </c>
    </row>
    <row r="172" spans="1:3" ht="20.5">
      <c r="A172" s="14">
        <v>163</v>
      </c>
      <c r="B172" s="135" t="str">
        <f>IF(Data!B172:$B$5009&lt;&gt;"",Data!B172,"")</f>
        <v/>
      </c>
      <c r="C172" s="135" t="str">
        <f>IF(Data!$B172:$C$5009&lt;&gt;"",Data!C172,"")</f>
        <v/>
      </c>
    </row>
    <row r="173" spans="1:3" ht="20.5">
      <c r="A173" s="14">
        <v>164</v>
      </c>
      <c r="B173" s="135" t="str">
        <f>IF(Data!B173:$B$5009&lt;&gt;"",Data!B173,"")</f>
        <v/>
      </c>
      <c r="C173" s="135" t="str">
        <f>IF(Data!$B173:$C$5009&lt;&gt;"",Data!C173,"")</f>
        <v/>
      </c>
    </row>
    <row r="174" spans="1:3" ht="20.5">
      <c r="A174" s="14">
        <v>165</v>
      </c>
      <c r="B174" s="135" t="str">
        <f>IF(Data!B174:$B$5009&lt;&gt;"",Data!B174,"")</f>
        <v/>
      </c>
      <c r="C174" s="135" t="str">
        <f>IF(Data!$B174:$C$5009&lt;&gt;"",Data!C174,"")</f>
        <v/>
      </c>
    </row>
    <row r="175" spans="1:3" ht="20.5">
      <c r="A175" s="14">
        <v>166</v>
      </c>
      <c r="B175" s="135" t="str">
        <f>IF(Data!B175:$B$5009&lt;&gt;"",Data!B175,"")</f>
        <v/>
      </c>
      <c r="C175" s="135" t="str">
        <f>IF(Data!$B175:$C$5009&lt;&gt;"",Data!C175,"")</f>
        <v/>
      </c>
    </row>
    <row r="176" spans="1:3" ht="20.5">
      <c r="A176" s="14">
        <v>167</v>
      </c>
      <c r="B176" s="135" t="str">
        <f>IF(Data!B176:$B$5009&lt;&gt;"",Data!B176,"")</f>
        <v/>
      </c>
      <c r="C176" s="135" t="str">
        <f>IF(Data!$B176:$C$5009&lt;&gt;"",Data!C176,"")</f>
        <v/>
      </c>
    </row>
    <row r="177" spans="1:3" ht="20.5">
      <c r="A177" s="14">
        <v>168</v>
      </c>
      <c r="B177" s="135" t="str">
        <f>IF(Data!B177:$B$5009&lt;&gt;"",Data!B177,"")</f>
        <v/>
      </c>
      <c r="C177" s="135" t="str">
        <f>IF(Data!$B177:$C$5009&lt;&gt;"",Data!C177,"")</f>
        <v/>
      </c>
    </row>
    <row r="178" spans="1:3" ht="20.5">
      <c r="A178" s="14">
        <v>169</v>
      </c>
      <c r="B178" s="135" t="str">
        <f>IF(Data!B178:$B$5009&lt;&gt;"",Data!B178,"")</f>
        <v/>
      </c>
      <c r="C178" s="135" t="str">
        <f>IF(Data!$B178:$C$5009&lt;&gt;"",Data!C178,"")</f>
        <v/>
      </c>
    </row>
    <row r="179" spans="1:3" ht="20.5">
      <c r="A179" s="14">
        <v>170</v>
      </c>
      <c r="B179" s="135" t="str">
        <f>IF(Data!B179:$B$5009&lt;&gt;"",Data!B179,"")</f>
        <v/>
      </c>
      <c r="C179" s="135" t="str">
        <f>IF(Data!$B179:$C$5009&lt;&gt;"",Data!C179,"")</f>
        <v/>
      </c>
    </row>
    <row r="180" spans="1:3" ht="20.5">
      <c r="A180" s="14">
        <v>171</v>
      </c>
      <c r="B180" s="135" t="str">
        <f>IF(Data!B180:$B$5009&lt;&gt;"",Data!B180,"")</f>
        <v/>
      </c>
      <c r="C180" s="135" t="str">
        <f>IF(Data!$B180:$C$5009&lt;&gt;"",Data!C180,"")</f>
        <v/>
      </c>
    </row>
    <row r="181" spans="1:3" ht="20.5">
      <c r="A181" s="14">
        <v>172</v>
      </c>
      <c r="B181" s="135" t="str">
        <f>IF(Data!B181:$B$5009&lt;&gt;"",Data!B181,"")</f>
        <v/>
      </c>
      <c r="C181" s="135" t="str">
        <f>IF(Data!$B181:$C$5009&lt;&gt;"",Data!C181,"")</f>
        <v/>
      </c>
    </row>
    <row r="182" spans="1:3" ht="20.5">
      <c r="A182" s="14">
        <v>173</v>
      </c>
      <c r="B182" s="135" t="str">
        <f>IF(Data!B182:$B$5009&lt;&gt;"",Data!B182,"")</f>
        <v/>
      </c>
      <c r="C182" s="135" t="str">
        <f>IF(Data!$B182:$C$5009&lt;&gt;"",Data!C182,"")</f>
        <v/>
      </c>
    </row>
    <row r="183" spans="1:3" ht="20.5">
      <c r="A183" s="14">
        <v>174</v>
      </c>
      <c r="B183" s="135" t="str">
        <f>IF(Data!B183:$B$5009&lt;&gt;"",Data!B183,"")</f>
        <v/>
      </c>
      <c r="C183" s="135" t="str">
        <f>IF(Data!$B183:$C$5009&lt;&gt;"",Data!C183,"")</f>
        <v/>
      </c>
    </row>
    <row r="184" spans="1:3" ht="20.5">
      <c r="A184" s="14">
        <v>175</v>
      </c>
      <c r="B184" s="135" t="str">
        <f>IF(Data!B184:$B$5009&lt;&gt;"",Data!B184,"")</f>
        <v/>
      </c>
      <c r="C184" s="135" t="str">
        <f>IF(Data!$B184:$C$5009&lt;&gt;"",Data!C184,"")</f>
        <v/>
      </c>
    </row>
    <row r="185" spans="1:3" ht="20.5">
      <c r="A185" s="14">
        <v>176</v>
      </c>
      <c r="B185" s="135" t="str">
        <f>IF(Data!B185:$B$5009&lt;&gt;"",Data!B185,"")</f>
        <v/>
      </c>
      <c r="C185" s="135" t="str">
        <f>IF(Data!$B185:$C$5009&lt;&gt;"",Data!C185,"")</f>
        <v/>
      </c>
    </row>
    <row r="186" spans="1:3" ht="20.5">
      <c r="A186" s="14">
        <v>177</v>
      </c>
      <c r="B186" s="135" t="str">
        <f>IF(Data!B186:$B$5009&lt;&gt;"",Data!B186,"")</f>
        <v/>
      </c>
      <c r="C186" s="135" t="str">
        <f>IF(Data!$B186:$C$5009&lt;&gt;"",Data!C186,"")</f>
        <v/>
      </c>
    </row>
    <row r="187" spans="1:3" ht="20.5">
      <c r="A187" s="14">
        <v>178</v>
      </c>
      <c r="B187" s="135" t="str">
        <f>IF(Data!B187:$B$5009&lt;&gt;"",Data!B187,"")</f>
        <v/>
      </c>
      <c r="C187" s="135" t="str">
        <f>IF(Data!$B187:$C$5009&lt;&gt;"",Data!C187,"")</f>
        <v/>
      </c>
    </row>
    <row r="188" spans="1:3" ht="20.5">
      <c r="A188" s="14">
        <v>179</v>
      </c>
      <c r="B188" s="135" t="str">
        <f>IF(Data!B188:$B$5009&lt;&gt;"",Data!B188,"")</f>
        <v/>
      </c>
      <c r="C188" s="135" t="str">
        <f>IF(Data!$B188:$C$5009&lt;&gt;"",Data!C188,"")</f>
        <v/>
      </c>
    </row>
    <row r="189" spans="1:3" ht="20.5">
      <c r="A189" s="14">
        <v>180</v>
      </c>
      <c r="B189" s="135" t="str">
        <f>IF(Data!B189:$B$5009&lt;&gt;"",Data!B189,"")</f>
        <v/>
      </c>
      <c r="C189" s="135" t="str">
        <f>IF(Data!$B189:$C$5009&lt;&gt;"",Data!C189,"")</f>
        <v/>
      </c>
    </row>
    <row r="190" spans="1:3" ht="20.5">
      <c r="A190" s="14">
        <v>181</v>
      </c>
      <c r="B190" s="135" t="str">
        <f>IF(Data!B190:$B$5009&lt;&gt;"",Data!B190,"")</f>
        <v/>
      </c>
      <c r="C190" s="135" t="str">
        <f>IF(Data!$B190:$C$5009&lt;&gt;"",Data!C190,"")</f>
        <v/>
      </c>
    </row>
    <row r="191" spans="1:3" ht="20.5">
      <c r="A191" s="14">
        <v>182</v>
      </c>
      <c r="B191" s="135" t="str">
        <f>IF(Data!B191:$B$5009&lt;&gt;"",Data!B191,"")</f>
        <v/>
      </c>
      <c r="C191" s="135" t="str">
        <f>IF(Data!$B191:$C$5009&lt;&gt;"",Data!C191,"")</f>
        <v/>
      </c>
    </row>
    <row r="192" spans="1:3" ht="20.5">
      <c r="A192" s="14">
        <v>183</v>
      </c>
      <c r="B192" s="135" t="str">
        <f>IF(Data!B192:$B$5009&lt;&gt;"",Data!B192,"")</f>
        <v/>
      </c>
      <c r="C192" s="135" t="str">
        <f>IF(Data!$B192:$C$5009&lt;&gt;"",Data!C192,"")</f>
        <v/>
      </c>
    </row>
    <row r="193" spans="1:3" ht="20.5">
      <c r="A193" s="14">
        <v>184</v>
      </c>
      <c r="B193" s="135" t="str">
        <f>IF(Data!B193:$B$5009&lt;&gt;"",Data!B193,"")</f>
        <v/>
      </c>
      <c r="C193" s="135" t="str">
        <f>IF(Data!$B193:$C$5009&lt;&gt;"",Data!C193,"")</f>
        <v/>
      </c>
    </row>
    <row r="194" spans="1:3" ht="20.5">
      <c r="A194" s="14">
        <v>185</v>
      </c>
      <c r="B194" s="135" t="str">
        <f>IF(Data!B194:$B$5009&lt;&gt;"",Data!B194,"")</f>
        <v/>
      </c>
      <c r="C194" s="135" t="str">
        <f>IF(Data!$B194:$C$5009&lt;&gt;"",Data!C194,"")</f>
        <v/>
      </c>
    </row>
    <row r="195" spans="1:3" ht="20.5">
      <c r="A195" s="14">
        <v>186</v>
      </c>
      <c r="B195" s="135" t="str">
        <f>IF(Data!B195:$B$5009&lt;&gt;"",Data!B195,"")</f>
        <v/>
      </c>
      <c r="C195" s="135" t="str">
        <f>IF(Data!$B195:$C$5009&lt;&gt;"",Data!C195,"")</f>
        <v/>
      </c>
    </row>
    <row r="196" spans="1:3" ht="20.5">
      <c r="A196" s="14">
        <v>187</v>
      </c>
      <c r="B196" s="135" t="str">
        <f>IF(Data!B196:$B$5009&lt;&gt;"",Data!B196,"")</f>
        <v/>
      </c>
      <c r="C196" s="135" t="str">
        <f>IF(Data!$B196:$C$5009&lt;&gt;"",Data!C196,"")</f>
        <v/>
      </c>
    </row>
    <row r="197" spans="1:3" ht="20.5">
      <c r="A197" s="14">
        <v>188</v>
      </c>
      <c r="B197" s="135" t="str">
        <f>IF(Data!B197:$B$5009&lt;&gt;"",Data!B197,"")</f>
        <v/>
      </c>
      <c r="C197" s="135" t="str">
        <f>IF(Data!$B197:$C$5009&lt;&gt;"",Data!C197,"")</f>
        <v/>
      </c>
    </row>
    <row r="198" spans="1:3" ht="20.5">
      <c r="A198" s="14">
        <v>189</v>
      </c>
      <c r="B198" s="135" t="str">
        <f>IF(Data!B198:$B$5009&lt;&gt;"",Data!B198,"")</f>
        <v/>
      </c>
      <c r="C198" s="135" t="str">
        <f>IF(Data!$B198:$C$5009&lt;&gt;"",Data!C198,"")</f>
        <v/>
      </c>
    </row>
    <row r="199" spans="1:3" ht="20.5">
      <c r="A199" s="14">
        <v>190</v>
      </c>
      <c r="B199" s="135" t="str">
        <f>IF(Data!B199:$B$5009&lt;&gt;"",Data!B199,"")</f>
        <v/>
      </c>
      <c r="C199" s="135" t="str">
        <f>IF(Data!$B199:$C$5009&lt;&gt;"",Data!C199,"")</f>
        <v/>
      </c>
    </row>
    <row r="200" spans="1:3" ht="20.5">
      <c r="A200" s="14">
        <v>191</v>
      </c>
      <c r="B200" s="135" t="str">
        <f>IF(Data!B200:$B$5009&lt;&gt;"",Data!B200,"")</f>
        <v/>
      </c>
      <c r="C200" s="135" t="str">
        <f>IF(Data!$B200:$C$5009&lt;&gt;"",Data!C200,"")</f>
        <v/>
      </c>
    </row>
    <row r="201" spans="1:3" ht="20.5">
      <c r="A201" s="14">
        <v>192</v>
      </c>
      <c r="B201" s="135" t="str">
        <f>IF(Data!B201:$B$5009&lt;&gt;"",Data!B201,"")</f>
        <v/>
      </c>
      <c r="C201" s="135" t="str">
        <f>IF(Data!$B201:$C$5009&lt;&gt;"",Data!C201,"")</f>
        <v/>
      </c>
    </row>
    <row r="202" spans="1:3" ht="20.5">
      <c r="A202" s="14">
        <v>193</v>
      </c>
      <c r="B202" s="135" t="str">
        <f>IF(Data!B202:$B$5009&lt;&gt;"",Data!B202,"")</f>
        <v/>
      </c>
      <c r="C202" s="135" t="str">
        <f>IF(Data!$B202:$C$5009&lt;&gt;"",Data!C202,"")</f>
        <v/>
      </c>
    </row>
    <row r="203" spans="1:3" ht="20.5">
      <c r="A203" s="14">
        <v>194</v>
      </c>
      <c r="B203" s="135" t="str">
        <f>IF(Data!B203:$B$5009&lt;&gt;"",Data!B203,"")</f>
        <v/>
      </c>
      <c r="C203" s="135" t="str">
        <f>IF(Data!$B203:$C$5009&lt;&gt;"",Data!C203,"")</f>
        <v/>
      </c>
    </row>
    <row r="204" spans="1:3" ht="20.5">
      <c r="A204" s="14">
        <v>195</v>
      </c>
      <c r="B204" s="135" t="str">
        <f>IF(Data!B204:$B$5009&lt;&gt;"",Data!B204,"")</f>
        <v/>
      </c>
      <c r="C204" s="135" t="str">
        <f>IF(Data!$B204:$C$5009&lt;&gt;"",Data!C204,"")</f>
        <v/>
      </c>
    </row>
    <row r="205" spans="1:3" ht="20.5">
      <c r="A205" s="14">
        <v>196</v>
      </c>
      <c r="B205" s="135" t="str">
        <f>IF(Data!B205:$B$5009&lt;&gt;"",Data!B205,"")</f>
        <v/>
      </c>
      <c r="C205" s="135" t="str">
        <f>IF(Data!$B205:$C$5009&lt;&gt;"",Data!C205,"")</f>
        <v/>
      </c>
    </row>
    <row r="206" spans="1:3" ht="20.5">
      <c r="A206" s="14">
        <v>197</v>
      </c>
      <c r="B206" s="135" t="str">
        <f>IF(Data!B206:$B$5009&lt;&gt;"",Data!B206,"")</f>
        <v/>
      </c>
      <c r="C206" s="135" t="str">
        <f>IF(Data!$B206:$C$5009&lt;&gt;"",Data!C206,"")</f>
        <v/>
      </c>
    </row>
    <row r="207" spans="1:3" ht="20.5">
      <c r="A207" s="14">
        <v>198</v>
      </c>
      <c r="B207" s="135" t="str">
        <f>IF(Data!B207:$B$5009&lt;&gt;"",Data!B207,"")</f>
        <v/>
      </c>
      <c r="C207" s="135" t="str">
        <f>IF(Data!$B207:$C$5009&lt;&gt;"",Data!C207,"")</f>
        <v/>
      </c>
    </row>
    <row r="208" spans="1:3" ht="20.5">
      <c r="A208" s="14">
        <v>199</v>
      </c>
      <c r="B208" s="135" t="str">
        <f>IF(Data!B208:$B$5009&lt;&gt;"",Data!B208,"")</f>
        <v/>
      </c>
      <c r="C208" s="135" t="str">
        <f>IF(Data!$B208:$C$5009&lt;&gt;"",Data!C208,"")</f>
        <v/>
      </c>
    </row>
    <row r="209" spans="1:3" ht="20.5">
      <c r="A209" s="14">
        <v>200</v>
      </c>
      <c r="B209" s="135" t="str">
        <f>IF(Data!B209:$B$5009&lt;&gt;"",Data!B209,"")</f>
        <v/>
      </c>
      <c r="C209" s="135" t="str">
        <f>IF(Data!$B209:$C$5009&lt;&gt;"",Data!C209,"")</f>
        <v/>
      </c>
    </row>
    <row r="210" spans="1:3" ht="20.5">
      <c r="A210" s="14">
        <v>201</v>
      </c>
      <c r="B210" s="135" t="str">
        <f>IF(Data!B210:$B$5009&lt;&gt;"",Data!B210,"")</f>
        <v/>
      </c>
      <c r="C210" s="135" t="str">
        <f>IF(Data!$B210:$C$5009&lt;&gt;"",Data!C210,"")</f>
        <v/>
      </c>
    </row>
    <row r="211" spans="1:3" ht="20.5">
      <c r="A211" s="14">
        <v>202</v>
      </c>
      <c r="B211" s="135" t="str">
        <f>IF(Data!B211:$B$5009&lt;&gt;"",Data!B211,"")</f>
        <v/>
      </c>
      <c r="C211" s="135" t="str">
        <f>IF(Data!$B211:$C$5009&lt;&gt;"",Data!C211,"")</f>
        <v/>
      </c>
    </row>
    <row r="212" spans="1:3" ht="20.5">
      <c r="A212" s="14">
        <v>203</v>
      </c>
      <c r="B212" s="135" t="str">
        <f>IF(Data!B212:$B$5009&lt;&gt;"",Data!B212,"")</f>
        <v/>
      </c>
      <c r="C212" s="135" t="str">
        <f>IF(Data!$B212:$C$5009&lt;&gt;"",Data!C212,"")</f>
        <v/>
      </c>
    </row>
    <row r="213" spans="1:3" ht="20.5">
      <c r="A213" s="14">
        <v>204</v>
      </c>
      <c r="B213" s="135" t="str">
        <f>IF(Data!B213:$B$5009&lt;&gt;"",Data!B213,"")</f>
        <v/>
      </c>
      <c r="C213" s="135" t="str">
        <f>IF(Data!$B213:$C$5009&lt;&gt;"",Data!C213,"")</f>
        <v/>
      </c>
    </row>
    <row r="214" spans="1:3" ht="20.5">
      <c r="A214" s="14">
        <v>205</v>
      </c>
      <c r="B214" s="135" t="str">
        <f>IF(Data!B214:$B$5009&lt;&gt;"",Data!B214,"")</f>
        <v/>
      </c>
      <c r="C214" s="135" t="str">
        <f>IF(Data!$B214:$C$5009&lt;&gt;"",Data!C214,"")</f>
        <v/>
      </c>
    </row>
    <row r="215" spans="1:3" ht="20.5">
      <c r="A215" s="14">
        <v>206</v>
      </c>
      <c r="B215" s="135" t="str">
        <f>IF(Data!B215:$B$5009&lt;&gt;"",Data!B215,"")</f>
        <v/>
      </c>
      <c r="C215" s="135" t="str">
        <f>IF(Data!$B215:$C$5009&lt;&gt;"",Data!C215,"")</f>
        <v/>
      </c>
    </row>
    <row r="216" spans="1:3" ht="20.5">
      <c r="A216" s="14">
        <v>207</v>
      </c>
      <c r="B216" s="135" t="str">
        <f>IF(Data!B216:$B$5009&lt;&gt;"",Data!B216,"")</f>
        <v/>
      </c>
      <c r="C216" s="135" t="str">
        <f>IF(Data!$B216:$C$5009&lt;&gt;"",Data!C216,"")</f>
        <v/>
      </c>
    </row>
    <row r="217" spans="1:3" ht="20.5">
      <c r="A217" s="14">
        <v>208</v>
      </c>
      <c r="B217" s="135" t="str">
        <f>IF(Data!B217:$B$5009&lt;&gt;"",Data!B217,"")</f>
        <v/>
      </c>
      <c r="C217" s="135" t="str">
        <f>IF(Data!$B217:$C$5009&lt;&gt;"",Data!C217,"")</f>
        <v/>
      </c>
    </row>
    <row r="218" spans="1:3" ht="20.5">
      <c r="A218" s="14">
        <v>209</v>
      </c>
      <c r="B218" s="135" t="str">
        <f>IF(Data!B218:$B$5009&lt;&gt;"",Data!B218,"")</f>
        <v/>
      </c>
      <c r="C218" s="135" t="str">
        <f>IF(Data!$B218:$C$5009&lt;&gt;"",Data!C218,"")</f>
        <v/>
      </c>
    </row>
    <row r="219" spans="1:3" ht="20.5">
      <c r="A219" s="14">
        <v>210</v>
      </c>
      <c r="B219" s="135" t="str">
        <f>IF(Data!B219:$B$5009&lt;&gt;"",Data!B219,"")</f>
        <v/>
      </c>
      <c r="C219" s="135" t="str">
        <f>IF(Data!$B219:$C$5009&lt;&gt;"",Data!C219,"")</f>
        <v/>
      </c>
    </row>
    <row r="220" spans="1:3" ht="20.5">
      <c r="A220" s="14">
        <v>211</v>
      </c>
      <c r="B220" s="135" t="str">
        <f>IF(Data!B220:$B$5009&lt;&gt;"",Data!B220,"")</f>
        <v/>
      </c>
      <c r="C220" s="135" t="str">
        <f>IF(Data!$B220:$C$5009&lt;&gt;"",Data!C220,"")</f>
        <v/>
      </c>
    </row>
    <row r="221" spans="1:3" ht="20.5">
      <c r="A221" s="14">
        <v>212</v>
      </c>
      <c r="B221" s="135" t="str">
        <f>IF(Data!B221:$B$5009&lt;&gt;"",Data!B221,"")</f>
        <v/>
      </c>
      <c r="C221" s="135" t="str">
        <f>IF(Data!$B221:$C$5009&lt;&gt;"",Data!C221,"")</f>
        <v/>
      </c>
    </row>
    <row r="222" spans="1:3" ht="20.5">
      <c r="A222" s="14">
        <v>213</v>
      </c>
      <c r="B222" s="135" t="str">
        <f>IF(Data!B222:$B$5009&lt;&gt;"",Data!B222,"")</f>
        <v/>
      </c>
      <c r="C222" s="135" t="str">
        <f>IF(Data!$B222:$C$5009&lt;&gt;"",Data!C222,"")</f>
        <v/>
      </c>
    </row>
    <row r="223" spans="1:3" ht="20.5">
      <c r="A223" s="14">
        <v>214</v>
      </c>
      <c r="B223" s="135" t="str">
        <f>IF(Data!B223:$B$5009&lt;&gt;"",Data!B223,"")</f>
        <v/>
      </c>
      <c r="C223" s="135" t="str">
        <f>IF(Data!$B223:$C$5009&lt;&gt;"",Data!C223,"")</f>
        <v/>
      </c>
    </row>
    <row r="224" spans="1:3" ht="20.5">
      <c r="A224" s="14">
        <v>215</v>
      </c>
      <c r="B224" s="135" t="str">
        <f>IF(Data!B224:$B$5009&lt;&gt;"",Data!B224,"")</f>
        <v/>
      </c>
      <c r="C224" s="135" t="str">
        <f>IF(Data!$B224:$C$5009&lt;&gt;"",Data!C224,"")</f>
        <v/>
      </c>
    </row>
    <row r="225" spans="1:3" ht="20.5">
      <c r="A225" s="14">
        <v>216</v>
      </c>
      <c r="B225" s="135" t="str">
        <f>IF(Data!B225:$B$5009&lt;&gt;"",Data!B225,"")</f>
        <v/>
      </c>
      <c r="C225" s="135" t="str">
        <f>IF(Data!$B225:$C$5009&lt;&gt;"",Data!C225,"")</f>
        <v/>
      </c>
    </row>
    <row r="226" spans="1:3" ht="20.5">
      <c r="A226" s="14">
        <v>217</v>
      </c>
      <c r="B226" s="135" t="str">
        <f>IF(Data!B226:$B$5009&lt;&gt;"",Data!B226,"")</f>
        <v/>
      </c>
      <c r="C226" s="135" t="str">
        <f>IF(Data!$B226:$C$5009&lt;&gt;"",Data!C226,"")</f>
        <v/>
      </c>
    </row>
    <row r="227" spans="1:3" ht="20.5">
      <c r="A227" s="14">
        <v>218</v>
      </c>
      <c r="B227" s="135" t="str">
        <f>IF(Data!B227:$B$5009&lt;&gt;"",Data!B227,"")</f>
        <v/>
      </c>
      <c r="C227" s="135" t="str">
        <f>IF(Data!$B227:$C$5009&lt;&gt;"",Data!C227,"")</f>
        <v/>
      </c>
    </row>
    <row r="228" spans="1:3" ht="20.5">
      <c r="A228" s="14">
        <v>219</v>
      </c>
      <c r="B228" s="135" t="str">
        <f>IF(Data!B228:$B$5009&lt;&gt;"",Data!B228,"")</f>
        <v/>
      </c>
      <c r="C228" s="135" t="str">
        <f>IF(Data!$B228:$C$5009&lt;&gt;"",Data!C228,"")</f>
        <v/>
      </c>
    </row>
    <row r="229" spans="1:3" ht="20.5">
      <c r="A229" s="14">
        <v>220</v>
      </c>
      <c r="B229" s="135" t="str">
        <f>IF(Data!B229:$B$5009&lt;&gt;"",Data!B229,"")</f>
        <v/>
      </c>
      <c r="C229" s="135" t="str">
        <f>IF(Data!$B229:$C$5009&lt;&gt;"",Data!C229,"")</f>
        <v/>
      </c>
    </row>
    <row r="230" spans="1:3" ht="20.5">
      <c r="A230" s="14">
        <v>221</v>
      </c>
      <c r="B230" s="135" t="str">
        <f>IF(Data!B230:$B$5009&lt;&gt;"",Data!B230,"")</f>
        <v/>
      </c>
      <c r="C230" s="135" t="str">
        <f>IF(Data!$B230:$C$5009&lt;&gt;"",Data!C230,"")</f>
        <v/>
      </c>
    </row>
    <row r="231" spans="1:3" ht="20.5">
      <c r="A231" s="14">
        <v>222</v>
      </c>
      <c r="B231" s="135" t="str">
        <f>IF(Data!B231:$B$5009&lt;&gt;"",Data!B231,"")</f>
        <v/>
      </c>
      <c r="C231" s="135" t="str">
        <f>IF(Data!$B231:$C$5009&lt;&gt;"",Data!C231,"")</f>
        <v/>
      </c>
    </row>
    <row r="232" spans="1:3" ht="20.5">
      <c r="A232" s="14">
        <v>223</v>
      </c>
      <c r="B232" s="135" t="str">
        <f>IF(Data!B232:$B$5009&lt;&gt;"",Data!B232,"")</f>
        <v/>
      </c>
      <c r="C232" s="135" t="str">
        <f>IF(Data!$B232:$C$5009&lt;&gt;"",Data!C232,"")</f>
        <v/>
      </c>
    </row>
    <row r="233" spans="1:3" ht="20.5">
      <c r="A233" s="14">
        <v>224</v>
      </c>
      <c r="B233" s="135" t="str">
        <f>IF(Data!B233:$B$5009&lt;&gt;"",Data!B233,"")</f>
        <v/>
      </c>
      <c r="C233" s="135" t="str">
        <f>IF(Data!$B233:$C$5009&lt;&gt;"",Data!C233,"")</f>
        <v/>
      </c>
    </row>
    <row r="234" spans="1:3" ht="20.5">
      <c r="A234" s="14">
        <v>225</v>
      </c>
      <c r="B234" s="135" t="str">
        <f>IF(Data!B234:$B$5009&lt;&gt;"",Data!B234,"")</f>
        <v/>
      </c>
      <c r="C234" s="135" t="str">
        <f>IF(Data!$B234:$C$5009&lt;&gt;"",Data!C234,"")</f>
        <v/>
      </c>
    </row>
    <row r="235" spans="1:3" ht="20.5">
      <c r="A235" s="14">
        <v>226</v>
      </c>
      <c r="B235" s="135" t="str">
        <f>IF(Data!B235:$B$5009&lt;&gt;"",Data!B235,"")</f>
        <v/>
      </c>
      <c r="C235" s="135" t="str">
        <f>IF(Data!$B235:$C$5009&lt;&gt;"",Data!C235,"")</f>
        <v/>
      </c>
    </row>
    <row r="236" spans="1:3" ht="20.5">
      <c r="A236" s="14">
        <v>227</v>
      </c>
      <c r="B236" s="135" t="str">
        <f>IF(Data!B236:$B$5009&lt;&gt;"",Data!B236,"")</f>
        <v/>
      </c>
      <c r="C236" s="135" t="str">
        <f>IF(Data!$B236:$C$5009&lt;&gt;"",Data!C236,"")</f>
        <v/>
      </c>
    </row>
    <row r="237" spans="1:3" ht="20.5">
      <c r="A237" s="14">
        <v>228</v>
      </c>
      <c r="B237" s="135" t="str">
        <f>IF(Data!B237:$B$5009&lt;&gt;"",Data!B237,"")</f>
        <v/>
      </c>
      <c r="C237" s="135" t="str">
        <f>IF(Data!$B237:$C$5009&lt;&gt;"",Data!C237,"")</f>
        <v/>
      </c>
    </row>
    <row r="238" spans="1:3" ht="20.5">
      <c r="A238" s="14">
        <v>229</v>
      </c>
      <c r="B238" s="135" t="str">
        <f>IF(Data!B238:$B$5009&lt;&gt;"",Data!B238,"")</f>
        <v/>
      </c>
      <c r="C238" s="135" t="str">
        <f>IF(Data!$B238:$C$5009&lt;&gt;"",Data!C238,"")</f>
        <v/>
      </c>
    </row>
    <row r="239" spans="1:3" ht="20.5">
      <c r="A239" s="14">
        <v>230</v>
      </c>
      <c r="B239" s="135" t="str">
        <f>IF(Data!B239:$B$5009&lt;&gt;"",Data!B239,"")</f>
        <v/>
      </c>
      <c r="C239" s="135" t="str">
        <f>IF(Data!$B239:$C$5009&lt;&gt;"",Data!C239,"")</f>
        <v/>
      </c>
    </row>
    <row r="240" spans="1:3" ht="20.5">
      <c r="A240" s="14">
        <v>231</v>
      </c>
      <c r="B240" s="135" t="str">
        <f>IF(Data!B240:$B$5009&lt;&gt;"",Data!B240,"")</f>
        <v/>
      </c>
      <c r="C240" s="135" t="str">
        <f>IF(Data!$B240:$C$5009&lt;&gt;"",Data!C240,"")</f>
        <v/>
      </c>
    </row>
    <row r="241" spans="1:3" ht="20.5">
      <c r="A241" s="14">
        <v>232</v>
      </c>
      <c r="B241" s="135" t="str">
        <f>IF(Data!B241:$B$5009&lt;&gt;"",Data!B241,"")</f>
        <v/>
      </c>
      <c r="C241" s="135" t="str">
        <f>IF(Data!$B241:$C$5009&lt;&gt;"",Data!C241,"")</f>
        <v/>
      </c>
    </row>
    <row r="242" spans="1:3" ht="20.5">
      <c r="A242" s="14">
        <v>233</v>
      </c>
      <c r="B242" s="135" t="str">
        <f>IF(Data!B242:$B$5009&lt;&gt;"",Data!B242,"")</f>
        <v/>
      </c>
      <c r="C242" s="135" t="str">
        <f>IF(Data!$B242:$C$5009&lt;&gt;"",Data!C242,"")</f>
        <v/>
      </c>
    </row>
    <row r="243" spans="1:3" ht="20.5">
      <c r="A243" s="14">
        <v>234</v>
      </c>
      <c r="B243" s="135" t="str">
        <f>IF(Data!B243:$B$5009&lt;&gt;"",Data!B243,"")</f>
        <v/>
      </c>
      <c r="C243" s="135" t="str">
        <f>IF(Data!$B243:$C$5009&lt;&gt;"",Data!C243,"")</f>
        <v/>
      </c>
    </row>
    <row r="244" spans="1:3" ht="20.5">
      <c r="A244" s="14">
        <v>235</v>
      </c>
      <c r="B244" s="135" t="str">
        <f>IF(Data!B244:$B$5009&lt;&gt;"",Data!B244,"")</f>
        <v/>
      </c>
      <c r="C244" s="135" t="str">
        <f>IF(Data!$B244:$C$5009&lt;&gt;"",Data!C244,"")</f>
        <v/>
      </c>
    </row>
    <row r="245" spans="1:3" ht="20.5">
      <c r="A245" s="14">
        <v>236</v>
      </c>
      <c r="B245" s="135" t="str">
        <f>IF(Data!B245:$B$5009&lt;&gt;"",Data!B245,"")</f>
        <v/>
      </c>
      <c r="C245" s="135" t="str">
        <f>IF(Data!$B245:$C$5009&lt;&gt;"",Data!C245,"")</f>
        <v/>
      </c>
    </row>
    <row r="246" spans="1:3" ht="20.5">
      <c r="A246" s="14">
        <v>237</v>
      </c>
      <c r="B246" s="135" t="str">
        <f>IF(Data!B246:$B$5009&lt;&gt;"",Data!B246,"")</f>
        <v/>
      </c>
      <c r="C246" s="135" t="str">
        <f>IF(Data!$B246:$C$5009&lt;&gt;"",Data!C246,"")</f>
        <v/>
      </c>
    </row>
    <row r="247" spans="1:3" ht="20.5">
      <c r="A247" s="14">
        <v>238</v>
      </c>
      <c r="B247" s="135" t="str">
        <f>IF(Data!B247:$B$5009&lt;&gt;"",Data!B247,"")</f>
        <v/>
      </c>
      <c r="C247" s="135" t="str">
        <f>IF(Data!$B247:$C$5009&lt;&gt;"",Data!C247,"")</f>
        <v/>
      </c>
    </row>
    <row r="248" spans="1:3" ht="20.5">
      <c r="A248" s="14">
        <v>239</v>
      </c>
      <c r="B248" s="135" t="str">
        <f>IF(Data!B248:$B$5009&lt;&gt;"",Data!B248,"")</f>
        <v/>
      </c>
      <c r="C248" s="135" t="str">
        <f>IF(Data!$B248:$C$5009&lt;&gt;"",Data!C248,"")</f>
        <v/>
      </c>
    </row>
    <row r="249" spans="1:3" ht="20.5">
      <c r="A249" s="14">
        <v>240</v>
      </c>
      <c r="B249" s="135" t="str">
        <f>IF(Data!B249:$B$5009&lt;&gt;"",Data!B249,"")</f>
        <v/>
      </c>
      <c r="C249" s="135" t="str">
        <f>IF(Data!$B249:$C$5009&lt;&gt;"",Data!C249,"")</f>
        <v/>
      </c>
    </row>
    <row r="250" spans="1:3" ht="20.5">
      <c r="A250" s="14">
        <v>241</v>
      </c>
      <c r="B250" s="135" t="str">
        <f>IF(Data!B250:$B$5009&lt;&gt;"",Data!B250,"")</f>
        <v/>
      </c>
      <c r="C250" s="135" t="str">
        <f>IF(Data!$B250:$C$5009&lt;&gt;"",Data!C250,"")</f>
        <v/>
      </c>
    </row>
    <row r="251" spans="1:3" ht="20.5">
      <c r="A251" s="14">
        <v>242</v>
      </c>
      <c r="B251" s="135" t="str">
        <f>IF(Data!B251:$B$5009&lt;&gt;"",Data!B251,"")</f>
        <v/>
      </c>
      <c r="C251" s="135" t="str">
        <f>IF(Data!$B251:$C$5009&lt;&gt;"",Data!C251,"")</f>
        <v/>
      </c>
    </row>
    <row r="252" spans="1:3" ht="20.5">
      <c r="A252" s="14">
        <v>243</v>
      </c>
      <c r="B252" s="135" t="str">
        <f>IF(Data!B252:$B$5009&lt;&gt;"",Data!B252,"")</f>
        <v/>
      </c>
      <c r="C252" s="135" t="str">
        <f>IF(Data!$B252:$C$5009&lt;&gt;"",Data!C252,"")</f>
        <v/>
      </c>
    </row>
    <row r="253" spans="1:3" ht="20.5">
      <c r="A253" s="14">
        <v>244</v>
      </c>
      <c r="B253" s="135" t="str">
        <f>IF(Data!B253:$B$5009&lt;&gt;"",Data!B253,"")</f>
        <v/>
      </c>
      <c r="C253" s="135" t="str">
        <f>IF(Data!$B253:$C$5009&lt;&gt;"",Data!C253,"")</f>
        <v/>
      </c>
    </row>
    <row r="254" spans="1:3" ht="20.5">
      <c r="A254" s="14">
        <v>245</v>
      </c>
      <c r="B254" s="135" t="str">
        <f>IF(Data!B254:$B$5009&lt;&gt;"",Data!B254,"")</f>
        <v/>
      </c>
      <c r="C254" s="135" t="str">
        <f>IF(Data!$B254:$C$5009&lt;&gt;"",Data!C254,"")</f>
        <v/>
      </c>
    </row>
    <row r="255" spans="1:3" ht="20.5">
      <c r="A255" s="14">
        <v>246</v>
      </c>
      <c r="B255" s="135" t="str">
        <f>IF(Data!B255:$B$5009&lt;&gt;"",Data!B255,"")</f>
        <v/>
      </c>
      <c r="C255" s="135" t="str">
        <f>IF(Data!$B255:$C$5009&lt;&gt;"",Data!C255,"")</f>
        <v/>
      </c>
    </row>
    <row r="256" spans="1:3" ht="20.5">
      <c r="A256" s="14">
        <v>247</v>
      </c>
      <c r="B256" s="135" t="str">
        <f>IF(Data!B256:$B$5009&lt;&gt;"",Data!B256,"")</f>
        <v/>
      </c>
      <c r="C256" s="135" t="str">
        <f>IF(Data!$B256:$C$5009&lt;&gt;"",Data!C256,"")</f>
        <v/>
      </c>
    </row>
    <row r="257" spans="1:3" ht="20.5">
      <c r="A257" s="14">
        <v>248</v>
      </c>
      <c r="B257" s="135" t="str">
        <f>IF(Data!B257:$B$5009&lt;&gt;"",Data!B257,"")</f>
        <v/>
      </c>
      <c r="C257" s="135" t="str">
        <f>IF(Data!$B257:$C$5009&lt;&gt;"",Data!C257,"")</f>
        <v/>
      </c>
    </row>
    <row r="258" spans="1:3" ht="20.5">
      <c r="A258" s="14">
        <v>249</v>
      </c>
      <c r="B258" s="135" t="str">
        <f>IF(Data!B258:$B$5009&lt;&gt;"",Data!B258,"")</f>
        <v/>
      </c>
      <c r="C258" s="135" t="str">
        <f>IF(Data!$B258:$C$5009&lt;&gt;"",Data!C258,"")</f>
        <v/>
      </c>
    </row>
    <row r="259" spans="1:3" ht="20.5">
      <c r="A259" s="14">
        <v>250</v>
      </c>
      <c r="B259" s="135" t="str">
        <f>IF(Data!B259:$B$5009&lt;&gt;"",Data!B259,"")</f>
        <v/>
      </c>
      <c r="C259" s="135" t="str">
        <f>IF(Data!$B259:$C$5009&lt;&gt;"",Data!C259,"")</f>
        <v/>
      </c>
    </row>
    <row r="260" spans="1:3" ht="20.5">
      <c r="A260" s="14">
        <v>251</v>
      </c>
      <c r="B260" s="135" t="str">
        <f>IF(Data!B260:$B$5009&lt;&gt;"",Data!B260,"")</f>
        <v/>
      </c>
      <c r="C260" s="135" t="str">
        <f>IF(Data!$B260:$C$5009&lt;&gt;"",Data!C260,"")</f>
        <v/>
      </c>
    </row>
    <row r="261" spans="1:3" ht="20.5">
      <c r="A261" s="14">
        <v>252</v>
      </c>
      <c r="B261" s="135" t="str">
        <f>IF(Data!B261:$B$5009&lt;&gt;"",Data!B261,"")</f>
        <v/>
      </c>
      <c r="C261" s="135" t="str">
        <f>IF(Data!$B261:$C$5009&lt;&gt;"",Data!C261,"")</f>
        <v/>
      </c>
    </row>
    <row r="262" spans="1:3" ht="20.5">
      <c r="A262" s="14">
        <v>253</v>
      </c>
      <c r="B262" s="135" t="str">
        <f>IF(Data!B262:$B$5009&lt;&gt;"",Data!B262,"")</f>
        <v/>
      </c>
      <c r="C262" s="135" t="str">
        <f>IF(Data!$B262:$C$5009&lt;&gt;"",Data!C262,"")</f>
        <v/>
      </c>
    </row>
    <row r="263" spans="1:3" ht="20.5">
      <c r="A263" s="14">
        <v>254</v>
      </c>
      <c r="B263" s="135" t="str">
        <f>IF(Data!B263:$B$5009&lt;&gt;"",Data!B263,"")</f>
        <v/>
      </c>
      <c r="C263" s="135" t="str">
        <f>IF(Data!$B263:$C$5009&lt;&gt;"",Data!C263,"")</f>
        <v/>
      </c>
    </row>
    <row r="264" spans="1:3" ht="20.5">
      <c r="A264" s="14">
        <v>255</v>
      </c>
      <c r="B264" s="135" t="str">
        <f>IF(Data!B264:$B$5009&lt;&gt;"",Data!B264,"")</f>
        <v/>
      </c>
      <c r="C264" s="135" t="str">
        <f>IF(Data!$B264:$C$5009&lt;&gt;"",Data!C264,"")</f>
        <v/>
      </c>
    </row>
    <row r="265" spans="1:3" ht="20.5">
      <c r="A265" s="14">
        <v>256</v>
      </c>
      <c r="B265" s="135" t="str">
        <f>IF(Data!B265:$B$5009&lt;&gt;"",Data!B265,"")</f>
        <v/>
      </c>
      <c r="C265" s="135" t="str">
        <f>IF(Data!$B265:$C$5009&lt;&gt;"",Data!C265,"")</f>
        <v/>
      </c>
    </row>
    <row r="266" spans="1:3" ht="20.5">
      <c r="A266" s="14">
        <v>257</v>
      </c>
      <c r="B266" s="135" t="str">
        <f>IF(Data!B266:$B$5009&lt;&gt;"",Data!B266,"")</f>
        <v/>
      </c>
      <c r="C266" s="135" t="str">
        <f>IF(Data!$B266:$C$5009&lt;&gt;"",Data!C266,"")</f>
        <v/>
      </c>
    </row>
    <row r="267" spans="1:3" ht="20.5">
      <c r="A267" s="14">
        <v>258</v>
      </c>
      <c r="B267" s="135" t="str">
        <f>IF(Data!B267:$B$5009&lt;&gt;"",Data!B267,"")</f>
        <v/>
      </c>
      <c r="C267" s="135" t="str">
        <f>IF(Data!$B267:$C$5009&lt;&gt;"",Data!C267,"")</f>
        <v/>
      </c>
    </row>
    <row r="268" spans="1:3" ht="20.5">
      <c r="A268" s="14">
        <v>259</v>
      </c>
      <c r="B268" s="135" t="str">
        <f>IF(Data!B268:$B$5009&lt;&gt;"",Data!B268,"")</f>
        <v/>
      </c>
      <c r="C268" s="135" t="str">
        <f>IF(Data!$B268:$C$5009&lt;&gt;"",Data!C268,"")</f>
        <v/>
      </c>
    </row>
    <row r="269" spans="1:3" ht="20.5">
      <c r="A269" s="14">
        <v>260</v>
      </c>
      <c r="B269" s="135" t="str">
        <f>IF(Data!B269:$B$5009&lt;&gt;"",Data!B269,"")</f>
        <v/>
      </c>
      <c r="C269" s="135" t="str">
        <f>IF(Data!$B269:$C$5009&lt;&gt;"",Data!C269,"")</f>
        <v/>
      </c>
    </row>
    <row r="270" spans="1:3" ht="20.5">
      <c r="A270" s="14">
        <v>261</v>
      </c>
      <c r="B270" s="135" t="str">
        <f>IF(Data!B270:$B$5009&lt;&gt;"",Data!B270,"")</f>
        <v/>
      </c>
      <c r="C270" s="135" t="str">
        <f>IF(Data!$B270:$C$5009&lt;&gt;"",Data!C270,"")</f>
        <v/>
      </c>
    </row>
    <row r="271" spans="1:3" ht="20.5">
      <c r="A271" s="14">
        <v>262</v>
      </c>
      <c r="B271" s="135" t="str">
        <f>IF(Data!B271:$B$5009&lt;&gt;"",Data!B271,"")</f>
        <v/>
      </c>
      <c r="C271" s="135" t="str">
        <f>IF(Data!$B271:$C$5009&lt;&gt;"",Data!C271,"")</f>
        <v/>
      </c>
    </row>
    <row r="272" spans="1:3" ht="20.5">
      <c r="A272" s="14">
        <v>263</v>
      </c>
      <c r="B272" s="135" t="str">
        <f>IF(Data!B272:$B$5009&lt;&gt;"",Data!B272,"")</f>
        <v/>
      </c>
      <c r="C272" s="135" t="str">
        <f>IF(Data!$B272:$C$5009&lt;&gt;"",Data!C272,"")</f>
        <v/>
      </c>
    </row>
    <row r="273" spans="1:3" ht="20.5">
      <c r="A273" s="14">
        <v>264</v>
      </c>
      <c r="B273" s="135" t="str">
        <f>IF(Data!B273:$B$5009&lt;&gt;"",Data!B273,"")</f>
        <v/>
      </c>
      <c r="C273" s="135" t="str">
        <f>IF(Data!$B273:$C$5009&lt;&gt;"",Data!C273,"")</f>
        <v/>
      </c>
    </row>
    <row r="274" spans="1:3" ht="20.5">
      <c r="A274" s="14">
        <v>265</v>
      </c>
      <c r="B274" s="135" t="str">
        <f>IF(Data!B274:$B$5009&lt;&gt;"",Data!B274,"")</f>
        <v/>
      </c>
      <c r="C274" s="135" t="str">
        <f>IF(Data!$B274:$C$5009&lt;&gt;"",Data!C274,"")</f>
        <v/>
      </c>
    </row>
    <row r="275" spans="1:3" ht="20.5">
      <c r="A275" s="14">
        <v>266</v>
      </c>
      <c r="B275" s="135" t="str">
        <f>IF(Data!B275:$B$5009&lt;&gt;"",Data!B275,"")</f>
        <v/>
      </c>
      <c r="C275" s="135" t="str">
        <f>IF(Data!$B275:$C$5009&lt;&gt;"",Data!C275,"")</f>
        <v/>
      </c>
    </row>
    <row r="276" spans="1:3" ht="20.5">
      <c r="A276" s="14">
        <v>267</v>
      </c>
      <c r="B276" s="135" t="str">
        <f>IF(Data!B276:$B$5009&lt;&gt;"",Data!B276,"")</f>
        <v/>
      </c>
      <c r="C276" s="135" t="str">
        <f>IF(Data!$B276:$C$5009&lt;&gt;"",Data!C276,"")</f>
        <v/>
      </c>
    </row>
    <row r="277" spans="1:3" ht="20.5">
      <c r="A277" s="14">
        <v>268</v>
      </c>
      <c r="B277" s="135" t="str">
        <f>IF(Data!B277:$B$5009&lt;&gt;"",Data!B277,"")</f>
        <v/>
      </c>
      <c r="C277" s="135" t="str">
        <f>IF(Data!$B277:$C$5009&lt;&gt;"",Data!C277,"")</f>
        <v/>
      </c>
    </row>
    <row r="278" spans="1:3" ht="20.5">
      <c r="A278" s="14">
        <v>269</v>
      </c>
      <c r="B278" s="135" t="str">
        <f>IF(Data!B278:$B$5009&lt;&gt;"",Data!B278,"")</f>
        <v/>
      </c>
      <c r="C278" s="135" t="str">
        <f>IF(Data!$B278:$C$5009&lt;&gt;"",Data!C278,"")</f>
        <v/>
      </c>
    </row>
    <row r="279" spans="1:3" ht="20.5">
      <c r="A279" s="14">
        <v>270</v>
      </c>
      <c r="B279" s="135" t="str">
        <f>IF(Data!B279:$B$5009&lt;&gt;"",Data!B279,"")</f>
        <v/>
      </c>
      <c r="C279" s="135" t="str">
        <f>IF(Data!$B279:$C$5009&lt;&gt;"",Data!C279,"")</f>
        <v/>
      </c>
    </row>
    <row r="280" spans="1:3" ht="20.5">
      <c r="A280" s="14">
        <v>271</v>
      </c>
      <c r="B280" s="135" t="str">
        <f>IF(Data!B280:$B$5009&lt;&gt;"",Data!B280,"")</f>
        <v/>
      </c>
      <c r="C280" s="135" t="str">
        <f>IF(Data!$B280:$C$5009&lt;&gt;"",Data!C280,"")</f>
        <v/>
      </c>
    </row>
    <row r="281" spans="1:3" ht="20.5">
      <c r="A281" s="14">
        <v>272</v>
      </c>
      <c r="B281" s="135" t="str">
        <f>IF(Data!B281:$B$5009&lt;&gt;"",Data!B281,"")</f>
        <v/>
      </c>
      <c r="C281" s="135" t="str">
        <f>IF(Data!$B281:$C$5009&lt;&gt;"",Data!C281,"")</f>
        <v/>
      </c>
    </row>
    <row r="282" spans="1:3" ht="20.5">
      <c r="A282" s="14">
        <v>273</v>
      </c>
      <c r="B282" s="135" t="str">
        <f>IF(Data!B282:$B$5009&lt;&gt;"",Data!B282,"")</f>
        <v/>
      </c>
      <c r="C282" s="135" t="str">
        <f>IF(Data!$B282:$C$5009&lt;&gt;"",Data!C282,"")</f>
        <v/>
      </c>
    </row>
    <row r="283" spans="1:3" ht="20.5">
      <c r="A283" s="14">
        <v>274</v>
      </c>
      <c r="B283" s="135" t="str">
        <f>IF(Data!B283:$B$5009&lt;&gt;"",Data!B283,"")</f>
        <v/>
      </c>
      <c r="C283" s="135" t="str">
        <f>IF(Data!$B283:$C$5009&lt;&gt;"",Data!C283,"")</f>
        <v/>
      </c>
    </row>
    <row r="284" spans="1:3" ht="20.5">
      <c r="A284" s="14">
        <v>275</v>
      </c>
      <c r="B284" s="135" t="str">
        <f>IF(Data!B284:$B$5009&lt;&gt;"",Data!B284,"")</f>
        <v/>
      </c>
      <c r="C284" s="135" t="str">
        <f>IF(Data!$B284:$C$5009&lt;&gt;"",Data!C284,"")</f>
        <v/>
      </c>
    </row>
    <row r="285" spans="1:3" ht="20.5">
      <c r="A285" s="14">
        <v>276</v>
      </c>
      <c r="B285" s="135" t="str">
        <f>IF(Data!B285:$B$5009&lt;&gt;"",Data!B285,"")</f>
        <v/>
      </c>
      <c r="C285" s="135" t="str">
        <f>IF(Data!$B285:$C$5009&lt;&gt;"",Data!C285,"")</f>
        <v/>
      </c>
    </row>
    <row r="286" spans="1:3" ht="20.5">
      <c r="A286" s="14">
        <v>277</v>
      </c>
      <c r="B286" s="135" t="str">
        <f>IF(Data!B286:$B$5009&lt;&gt;"",Data!B286,"")</f>
        <v/>
      </c>
      <c r="C286" s="135" t="str">
        <f>IF(Data!$B286:$C$5009&lt;&gt;"",Data!C286,"")</f>
        <v/>
      </c>
    </row>
    <row r="287" spans="1:3" ht="20.5">
      <c r="A287" s="14">
        <v>278</v>
      </c>
      <c r="B287" s="135" t="str">
        <f>IF(Data!B287:$B$5009&lt;&gt;"",Data!B287,"")</f>
        <v/>
      </c>
      <c r="C287" s="135" t="str">
        <f>IF(Data!$B287:$C$5009&lt;&gt;"",Data!C287,"")</f>
        <v/>
      </c>
    </row>
    <row r="288" spans="1:3" ht="20.5">
      <c r="A288" s="14">
        <v>279</v>
      </c>
      <c r="B288" s="135" t="str">
        <f>IF(Data!B288:$B$5009&lt;&gt;"",Data!B288,"")</f>
        <v/>
      </c>
      <c r="C288" s="135" t="str">
        <f>IF(Data!$B288:$C$5009&lt;&gt;"",Data!C288,"")</f>
        <v/>
      </c>
    </row>
    <row r="289" spans="1:3" ht="20.5">
      <c r="A289" s="14">
        <v>280</v>
      </c>
      <c r="B289" s="135" t="str">
        <f>IF(Data!B289:$B$5009&lt;&gt;"",Data!B289,"")</f>
        <v/>
      </c>
      <c r="C289" s="135" t="str">
        <f>IF(Data!$B289:$C$5009&lt;&gt;"",Data!C289,"")</f>
        <v/>
      </c>
    </row>
    <row r="290" spans="1:3" ht="20.5">
      <c r="A290" s="14">
        <v>281</v>
      </c>
      <c r="B290" s="135" t="str">
        <f>IF(Data!B290:$B$5009&lt;&gt;"",Data!B290,"")</f>
        <v/>
      </c>
      <c r="C290" s="135" t="str">
        <f>IF(Data!$B290:$C$5009&lt;&gt;"",Data!C290,"")</f>
        <v/>
      </c>
    </row>
    <row r="291" spans="1:3" ht="20.5">
      <c r="A291" s="14">
        <v>282</v>
      </c>
      <c r="B291" s="135" t="str">
        <f>IF(Data!B291:$B$5009&lt;&gt;"",Data!B291,"")</f>
        <v/>
      </c>
      <c r="C291" s="135" t="str">
        <f>IF(Data!$B291:$C$5009&lt;&gt;"",Data!C291,"")</f>
        <v/>
      </c>
    </row>
    <row r="292" spans="1:3" ht="20.5">
      <c r="A292" s="14">
        <v>283</v>
      </c>
      <c r="B292" s="135" t="str">
        <f>IF(Data!B292:$B$5009&lt;&gt;"",Data!B292,"")</f>
        <v/>
      </c>
      <c r="C292" s="135" t="str">
        <f>IF(Data!$B292:$C$5009&lt;&gt;"",Data!C292,"")</f>
        <v/>
      </c>
    </row>
    <row r="293" spans="1:3" ht="20.5">
      <c r="A293" s="14">
        <v>284</v>
      </c>
      <c r="B293" s="135" t="str">
        <f>IF(Data!B293:$B$5009&lt;&gt;"",Data!B293,"")</f>
        <v/>
      </c>
      <c r="C293" s="135" t="str">
        <f>IF(Data!$B293:$C$5009&lt;&gt;"",Data!C293,"")</f>
        <v/>
      </c>
    </row>
    <row r="294" spans="1:3" ht="20.5">
      <c r="A294" s="14">
        <v>285</v>
      </c>
      <c r="B294" s="135" t="str">
        <f>IF(Data!B294:$B$5009&lt;&gt;"",Data!B294,"")</f>
        <v/>
      </c>
      <c r="C294" s="135" t="str">
        <f>IF(Data!$B294:$C$5009&lt;&gt;"",Data!C294,"")</f>
        <v/>
      </c>
    </row>
    <row r="295" spans="1:3" ht="20.5">
      <c r="A295" s="14">
        <v>286</v>
      </c>
      <c r="B295" s="135" t="str">
        <f>IF(Data!B295:$B$5009&lt;&gt;"",Data!B295,"")</f>
        <v/>
      </c>
      <c r="C295" s="135" t="str">
        <f>IF(Data!$B295:$C$5009&lt;&gt;"",Data!C295,"")</f>
        <v/>
      </c>
    </row>
    <row r="296" spans="1:3" ht="20.5">
      <c r="A296" s="14">
        <v>287</v>
      </c>
      <c r="B296" s="135" t="str">
        <f>IF(Data!B296:$B$5009&lt;&gt;"",Data!B296,"")</f>
        <v/>
      </c>
      <c r="C296" s="135" t="str">
        <f>IF(Data!$B296:$C$5009&lt;&gt;"",Data!C296,"")</f>
        <v/>
      </c>
    </row>
    <row r="297" spans="1:3" ht="20.5">
      <c r="A297" s="14">
        <v>288</v>
      </c>
      <c r="B297" s="135" t="str">
        <f>IF(Data!B297:$B$5009&lt;&gt;"",Data!B297,"")</f>
        <v/>
      </c>
      <c r="C297" s="135" t="str">
        <f>IF(Data!$B297:$C$5009&lt;&gt;"",Data!C297,"")</f>
        <v/>
      </c>
    </row>
    <row r="298" spans="1:3" ht="20.5">
      <c r="A298" s="14">
        <v>289</v>
      </c>
      <c r="B298" s="135" t="str">
        <f>IF(Data!B298:$B$5009&lt;&gt;"",Data!B298,"")</f>
        <v/>
      </c>
      <c r="C298" s="135" t="str">
        <f>IF(Data!$B298:$C$5009&lt;&gt;"",Data!C298,"")</f>
        <v/>
      </c>
    </row>
    <row r="299" spans="1:3" ht="20.5">
      <c r="A299" s="14">
        <v>290</v>
      </c>
      <c r="B299" s="135" t="str">
        <f>IF(Data!B299:$B$5009&lt;&gt;"",Data!B299,"")</f>
        <v/>
      </c>
      <c r="C299" s="135" t="str">
        <f>IF(Data!$B299:$C$5009&lt;&gt;"",Data!C299,"")</f>
        <v/>
      </c>
    </row>
    <row r="300" spans="1:3" ht="20.5">
      <c r="A300" s="14">
        <v>291</v>
      </c>
      <c r="B300" s="135" t="str">
        <f>IF(Data!B300:$B$5009&lt;&gt;"",Data!B300,"")</f>
        <v/>
      </c>
      <c r="C300" s="135" t="str">
        <f>IF(Data!$B300:$C$5009&lt;&gt;"",Data!C300,"")</f>
        <v/>
      </c>
    </row>
    <row r="301" spans="1:3" ht="20.5">
      <c r="A301" s="14">
        <v>292</v>
      </c>
      <c r="B301" s="135" t="str">
        <f>IF(Data!B301:$B$5009&lt;&gt;"",Data!B301,"")</f>
        <v/>
      </c>
      <c r="C301" s="135" t="str">
        <f>IF(Data!$B301:$C$5009&lt;&gt;"",Data!C301,"")</f>
        <v/>
      </c>
    </row>
    <row r="302" spans="1:3" ht="20.5">
      <c r="A302" s="14">
        <v>293</v>
      </c>
      <c r="B302" s="135" t="str">
        <f>IF(Data!B302:$B$5009&lt;&gt;"",Data!B302,"")</f>
        <v/>
      </c>
      <c r="C302" s="135" t="str">
        <f>IF(Data!$B302:$C$5009&lt;&gt;"",Data!C302,"")</f>
        <v/>
      </c>
    </row>
    <row r="303" spans="1:3" ht="20.5">
      <c r="A303" s="14">
        <v>294</v>
      </c>
      <c r="B303" s="135" t="str">
        <f>IF(Data!B303:$B$5009&lt;&gt;"",Data!B303,"")</f>
        <v/>
      </c>
      <c r="C303" s="135" t="str">
        <f>IF(Data!$B303:$C$5009&lt;&gt;"",Data!C303,"")</f>
        <v/>
      </c>
    </row>
    <row r="304" spans="1:3" ht="20.5">
      <c r="A304" s="14">
        <v>295</v>
      </c>
      <c r="B304" s="135" t="str">
        <f>IF(Data!B304:$B$5009&lt;&gt;"",Data!B304,"")</f>
        <v/>
      </c>
      <c r="C304" s="135" t="str">
        <f>IF(Data!$B304:$C$5009&lt;&gt;"",Data!C304,"")</f>
        <v/>
      </c>
    </row>
    <row r="305" spans="1:3" ht="20.5">
      <c r="A305" s="14">
        <v>296</v>
      </c>
      <c r="B305" s="135" t="str">
        <f>IF(Data!B305:$B$5009&lt;&gt;"",Data!B305,"")</f>
        <v/>
      </c>
      <c r="C305" s="135" t="str">
        <f>IF(Data!$B305:$C$5009&lt;&gt;"",Data!C305,"")</f>
        <v/>
      </c>
    </row>
    <row r="306" spans="1:3" ht="20.5">
      <c r="A306" s="14">
        <v>297</v>
      </c>
      <c r="B306" s="135" t="str">
        <f>IF(Data!B306:$B$5009&lt;&gt;"",Data!B306,"")</f>
        <v/>
      </c>
      <c r="C306" s="135" t="str">
        <f>IF(Data!$B306:$C$5009&lt;&gt;"",Data!C306,"")</f>
        <v/>
      </c>
    </row>
    <row r="307" spans="1:3" ht="20.5">
      <c r="A307" s="14">
        <v>298</v>
      </c>
      <c r="B307" s="135" t="str">
        <f>IF(Data!B307:$B$5009&lt;&gt;"",Data!B307,"")</f>
        <v/>
      </c>
      <c r="C307" s="135" t="str">
        <f>IF(Data!$B307:$C$5009&lt;&gt;"",Data!C307,"")</f>
        <v/>
      </c>
    </row>
    <row r="308" spans="1:3" ht="20.5">
      <c r="A308" s="14">
        <v>299</v>
      </c>
      <c r="B308" s="135" t="str">
        <f>IF(Data!B308:$B$5009&lt;&gt;"",Data!B308,"")</f>
        <v/>
      </c>
      <c r="C308" s="135" t="str">
        <f>IF(Data!$B308:$C$5009&lt;&gt;"",Data!C308,"")</f>
        <v/>
      </c>
    </row>
    <row r="309" spans="1:3" ht="20.5">
      <c r="A309" s="14">
        <v>300</v>
      </c>
      <c r="B309" s="135" t="str">
        <f>IF(Data!B309:$B$5009&lt;&gt;"",Data!B309,"")</f>
        <v/>
      </c>
      <c r="C309" s="135" t="str">
        <f>IF(Data!$B309:$C$5009&lt;&gt;"",Data!C309,"")</f>
        <v/>
      </c>
    </row>
    <row r="310" spans="1:3" ht="20.5">
      <c r="A310" s="14">
        <v>301</v>
      </c>
      <c r="B310" s="135" t="str">
        <f>IF(Data!B310:$B$5009&lt;&gt;"",Data!B310,"")</f>
        <v/>
      </c>
      <c r="C310" s="135" t="str">
        <f>IF(Data!$B310:$C$5009&lt;&gt;"",Data!C310,"")</f>
        <v/>
      </c>
    </row>
    <row r="311" spans="1:3" ht="20.5">
      <c r="A311" s="14">
        <v>302</v>
      </c>
      <c r="B311" s="135" t="str">
        <f>IF(Data!B311:$B$5009&lt;&gt;"",Data!B311,"")</f>
        <v/>
      </c>
      <c r="C311" s="135" t="str">
        <f>IF(Data!$B311:$C$5009&lt;&gt;"",Data!C311,"")</f>
        <v/>
      </c>
    </row>
    <row r="312" spans="1:3" ht="20.5">
      <c r="A312" s="14">
        <v>303</v>
      </c>
      <c r="B312" s="135" t="str">
        <f>IF(Data!B312:$B$5009&lt;&gt;"",Data!B312,"")</f>
        <v/>
      </c>
      <c r="C312" s="135" t="str">
        <f>IF(Data!$B312:$C$5009&lt;&gt;"",Data!C312,"")</f>
        <v/>
      </c>
    </row>
    <row r="313" spans="1:3" ht="20.5">
      <c r="A313" s="14">
        <v>304</v>
      </c>
      <c r="B313" s="135" t="str">
        <f>IF(Data!B313:$B$5009&lt;&gt;"",Data!B313,"")</f>
        <v/>
      </c>
      <c r="C313" s="135" t="str">
        <f>IF(Data!$B313:$C$5009&lt;&gt;"",Data!C313,"")</f>
        <v/>
      </c>
    </row>
    <row r="314" spans="1:3" ht="20.5">
      <c r="A314" s="14">
        <v>305</v>
      </c>
      <c r="B314" s="135" t="str">
        <f>IF(Data!B314:$B$5009&lt;&gt;"",Data!B314,"")</f>
        <v/>
      </c>
      <c r="C314" s="135" t="str">
        <f>IF(Data!$B314:$C$5009&lt;&gt;"",Data!C314,"")</f>
        <v/>
      </c>
    </row>
    <row r="315" spans="1:3" ht="20.5">
      <c r="A315" s="14">
        <v>306</v>
      </c>
      <c r="B315" s="135" t="str">
        <f>IF(Data!B315:$B$5009&lt;&gt;"",Data!B315,"")</f>
        <v/>
      </c>
      <c r="C315" s="135" t="str">
        <f>IF(Data!$B315:$C$5009&lt;&gt;"",Data!C315,"")</f>
        <v/>
      </c>
    </row>
    <row r="316" spans="1:3" ht="20.5">
      <c r="A316" s="14">
        <v>307</v>
      </c>
      <c r="B316" s="135" t="str">
        <f>IF(Data!B316:$B$5009&lt;&gt;"",Data!B316,"")</f>
        <v/>
      </c>
      <c r="C316" s="135" t="str">
        <f>IF(Data!$B316:$C$5009&lt;&gt;"",Data!C316,"")</f>
        <v/>
      </c>
    </row>
    <row r="317" spans="1:3" ht="20.5">
      <c r="A317" s="14">
        <v>308</v>
      </c>
      <c r="B317" s="135" t="str">
        <f>IF(Data!B317:$B$5009&lt;&gt;"",Data!B317,"")</f>
        <v/>
      </c>
      <c r="C317" s="135" t="str">
        <f>IF(Data!$B317:$C$5009&lt;&gt;"",Data!C317,"")</f>
        <v/>
      </c>
    </row>
    <row r="318" spans="1:3" ht="20.5">
      <c r="A318" s="14">
        <v>309</v>
      </c>
      <c r="B318" s="135" t="str">
        <f>IF(Data!B318:$B$5009&lt;&gt;"",Data!B318,"")</f>
        <v/>
      </c>
      <c r="C318" s="135" t="str">
        <f>IF(Data!$B318:$C$5009&lt;&gt;"",Data!C318,"")</f>
        <v/>
      </c>
    </row>
    <row r="319" spans="1:3" ht="20.5">
      <c r="A319" s="14">
        <v>310</v>
      </c>
      <c r="B319" s="135" t="str">
        <f>IF(Data!B319:$B$5009&lt;&gt;"",Data!B319,"")</f>
        <v/>
      </c>
      <c r="C319" s="135" t="str">
        <f>IF(Data!$B319:$C$5009&lt;&gt;"",Data!C319,"")</f>
        <v/>
      </c>
    </row>
    <row r="320" spans="1:3" ht="20.5">
      <c r="A320" s="14">
        <v>311</v>
      </c>
      <c r="B320" s="135" t="str">
        <f>IF(Data!B320:$B$5009&lt;&gt;"",Data!B320,"")</f>
        <v/>
      </c>
      <c r="C320" s="135" t="str">
        <f>IF(Data!$B320:$C$5009&lt;&gt;"",Data!C320,"")</f>
        <v/>
      </c>
    </row>
    <row r="321" spans="1:3" ht="20.5">
      <c r="A321" s="14">
        <v>312</v>
      </c>
      <c r="B321" s="135" t="str">
        <f>IF(Data!B321:$B$5009&lt;&gt;"",Data!B321,"")</f>
        <v/>
      </c>
      <c r="C321" s="135" t="str">
        <f>IF(Data!$B321:$C$5009&lt;&gt;"",Data!C321,"")</f>
        <v/>
      </c>
    </row>
    <row r="322" spans="1:3" ht="20.5">
      <c r="A322" s="14">
        <v>313</v>
      </c>
      <c r="B322" s="135" t="str">
        <f>IF(Data!B322:$B$5009&lt;&gt;"",Data!B322,"")</f>
        <v/>
      </c>
      <c r="C322" s="135" t="str">
        <f>IF(Data!$B322:$C$5009&lt;&gt;"",Data!C322,"")</f>
        <v/>
      </c>
    </row>
    <row r="323" spans="1:3" ht="20.5">
      <c r="A323" s="14">
        <v>314</v>
      </c>
      <c r="B323" s="135" t="str">
        <f>IF(Data!B323:$B$5009&lt;&gt;"",Data!B323,"")</f>
        <v/>
      </c>
      <c r="C323" s="135" t="str">
        <f>IF(Data!$B323:$C$5009&lt;&gt;"",Data!C323,"")</f>
        <v/>
      </c>
    </row>
    <row r="324" spans="1:3" ht="20.5">
      <c r="A324" s="14">
        <v>315</v>
      </c>
      <c r="B324" s="135" t="str">
        <f>IF(Data!B324:$B$5009&lt;&gt;"",Data!B324,"")</f>
        <v/>
      </c>
      <c r="C324" s="135" t="str">
        <f>IF(Data!$B324:$C$5009&lt;&gt;"",Data!C324,"")</f>
        <v/>
      </c>
    </row>
    <row r="325" spans="1:3" ht="20.5">
      <c r="A325" s="14">
        <v>316</v>
      </c>
      <c r="B325" s="135" t="str">
        <f>IF(Data!B325:$B$5009&lt;&gt;"",Data!B325,"")</f>
        <v/>
      </c>
      <c r="C325" s="135" t="str">
        <f>IF(Data!$B325:$C$5009&lt;&gt;"",Data!C325,"")</f>
        <v/>
      </c>
    </row>
    <row r="326" spans="1:3" ht="20.5">
      <c r="A326" s="14">
        <v>317</v>
      </c>
      <c r="B326" s="135" t="str">
        <f>IF(Data!B326:$B$5009&lt;&gt;"",Data!B326,"")</f>
        <v/>
      </c>
      <c r="C326" s="135" t="str">
        <f>IF(Data!$B326:$C$5009&lt;&gt;"",Data!C326,"")</f>
        <v/>
      </c>
    </row>
    <row r="327" spans="1:3" ht="20.5">
      <c r="A327" s="14">
        <v>318</v>
      </c>
      <c r="B327" s="135" t="str">
        <f>IF(Data!B327:$B$5009&lt;&gt;"",Data!B327,"")</f>
        <v/>
      </c>
      <c r="C327" s="135" t="str">
        <f>IF(Data!$B327:$C$5009&lt;&gt;"",Data!C327,"")</f>
        <v/>
      </c>
    </row>
    <row r="328" spans="1:3" ht="20.5">
      <c r="A328" s="14">
        <v>319</v>
      </c>
      <c r="B328" s="135" t="str">
        <f>IF(Data!B328:$B$5009&lt;&gt;"",Data!B328,"")</f>
        <v/>
      </c>
      <c r="C328" s="135" t="str">
        <f>IF(Data!$B328:$C$5009&lt;&gt;"",Data!C328,"")</f>
        <v/>
      </c>
    </row>
    <row r="329" spans="1:3" ht="20.5">
      <c r="A329" s="14">
        <v>320</v>
      </c>
      <c r="B329" s="135" t="str">
        <f>IF(Data!B329:$B$5009&lt;&gt;"",Data!B329,"")</f>
        <v/>
      </c>
      <c r="C329" s="135" t="str">
        <f>IF(Data!$B329:$C$5009&lt;&gt;"",Data!C329,"")</f>
        <v/>
      </c>
    </row>
    <row r="330" spans="1:3" ht="20.5">
      <c r="A330" s="14">
        <v>321</v>
      </c>
      <c r="B330" s="135" t="str">
        <f>IF(Data!B330:$B$5009&lt;&gt;"",Data!B330,"")</f>
        <v/>
      </c>
      <c r="C330" s="135" t="str">
        <f>IF(Data!$B330:$C$5009&lt;&gt;"",Data!C330,"")</f>
        <v/>
      </c>
    </row>
    <row r="331" spans="1:3" ht="20.5">
      <c r="A331" s="14">
        <v>322</v>
      </c>
      <c r="B331" s="135" t="str">
        <f>IF(Data!B331:$B$5009&lt;&gt;"",Data!B331,"")</f>
        <v/>
      </c>
      <c r="C331" s="135" t="str">
        <f>IF(Data!$B331:$C$5009&lt;&gt;"",Data!C331,"")</f>
        <v/>
      </c>
    </row>
    <row r="332" spans="1:3" ht="20.5">
      <c r="A332" s="14">
        <v>323</v>
      </c>
      <c r="B332" s="135" t="str">
        <f>IF(Data!B332:$B$5009&lt;&gt;"",Data!B332,"")</f>
        <v/>
      </c>
      <c r="C332" s="135" t="str">
        <f>IF(Data!$B332:$C$5009&lt;&gt;"",Data!C332,"")</f>
        <v/>
      </c>
    </row>
    <row r="333" spans="1:3" ht="20.5">
      <c r="A333" s="14">
        <v>324</v>
      </c>
      <c r="B333" s="135" t="str">
        <f>IF(Data!B333:$B$5009&lt;&gt;"",Data!B333,"")</f>
        <v/>
      </c>
      <c r="C333" s="135" t="str">
        <f>IF(Data!$B333:$C$5009&lt;&gt;"",Data!C333,"")</f>
        <v/>
      </c>
    </row>
    <row r="334" spans="1:3" ht="20.5">
      <c r="A334" s="14">
        <v>325</v>
      </c>
      <c r="B334" s="135" t="str">
        <f>IF(Data!B334:$B$5009&lt;&gt;"",Data!B334,"")</f>
        <v/>
      </c>
      <c r="C334" s="135" t="str">
        <f>IF(Data!$B334:$C$5009&lt;&gt;"",Data!C334,"")</f>
        <v/>
      </c>
    </row>
    <row r="335" spans="1:3" ht="20.5">
      <c r="A335" s="14">
        <v>326</v>
      </c>
      <c r="B335" s="135" t="str">
        <f>IF(Data!B335:$B$5009&lt;&gt;"",Data!B335,"")</f>
        <v/>
      </c>
      <c r="C335" s="135" t="str">
        <f>IF(Data!$B335:$C$5009&lt;&gt;"",Data!C335,"")</f>
        <v/>
      </c>
    </row>
    <row r="336" spans="1:3" ht="20.5">
      <c r="A336" s="14">
        <v>327</v>
      </c>
      <c r="B336" s="135" t="str">
        <f>IF(Data!B336:$B$5009&lt;&gt;"",Data!B336,"")</f>
        <v/>
      </c>
      <c r="C336" s="135" t="str">
        <f>IF(Data!$B336:$C$5009&lt;&gt;"",Data!C336,"")</f>
        <v/>
      </c>
    </row>
    <row r="337" spans="1:3" ht="20.5">
      <c r="A337" s="14">
        <v>328</v>
      </c>
      <c r="B337" s="135" t="str">
        <f>IF(Data!B337:$B$5009&lt;&gt;"",Data!B337,"")</f>
        <v/>
      </c>
      <c r="C337" s="135" t="str">
        <f>IF(Data!$B337:$C$5009&lt;&gt;"",Data!C337,"")</f>
        <v/>
      </c>
    </row>
    <row r="338" spans="1:3" ht="20.5">
      <c r="A338" s="14">
        <v>329</v>
      </c>
      <c r="B338" s="135" t="str">
        <f>IF(Data!B338:$B$5009&lt;&gt;"",Data!B338,"")</f>
        <v/>
      </c>
      <c r="C338" s="135" t="str">
        <f>IF(Data!$B338:$C$5009&lt;&gt;"",Data!C338,"")</f>
        <v/>
      </c>
    </row>
    <row r="339" spans="1:3" ht="20.5">
      <c r="A339" s="14">
        <v>330</v>
      </c>
      <c r="B339" s="135" t="str">
        <f>IF(Data!B339:$B$5009&lt;&gt;"",Data!B339,"")</f>
        <v/>
      </c>
      <c r="C339" s="135" t="str">
        <f>IF(Data!$B339:$C$5009&lt;&gt;"",Data!C339,"")</f>
        <v/>
      </c>
    </row>
    <row r="340" spans="1:3" ht="20.5">
      <c r="A340" s="14">
        <v>331</v>
      </c>
      <c r="B340" s="135" t="str">
        <f>IF(Data!B340:$B$5009&lt;&gt;"",Data!B340,"")</f>
        <v/>
      </c>
      <c r="C340" s="135" t="str">
        <f>IF(Data!$B340:$C$5009&lt;&gt;"",Data!C340,"")</f>
        <v/>
      </c>
    </row>
    <row r="341" spans="1:3" ht="20.5">
      <c r="A341" s="14">
        <v>332</v>
      </c>
      <c r="B341" s="135" t="str">
        <f>IF(Data!B341:$B$5009&lt;&gt;"",Data!B341,"")</f>
        <v/>
      </c>
      <c r="C341" s="135" t="str">
        <f>IF(Data!$B341:$C$5009&lt;&gt;"",Data!C341,"")</f>
        <v/>
      </c>
    </row>
    <row r="342" spans="1:3" ht="20.5">
      <c r="A342" s="14">
        <v>333</v>
      </c>
      <c r="B342" s="135" t="str">
        <f>IF(Data!B342:$B$5009&lt;&gt;"",Data!B342,"")</f>
        <v/>
      </c>
      <c r="C342" s="135" t="str">
        <f>IF(Data!$B342:$C$5009&lt;&gt;"",Data!C342,"")</f>
        <v/>
      </c>
    </row>
    <row r="343" spans="1:3" ht="20.5">
      <c r="A343" s="14">
        <v>334</v>
      </c>
      <c r="B343" s="135" t="str">
        <f>IF(Data!B343:$B$5009&lt;&gt;"",Data!B343,"")</f>
        <v/>
      </c>
      <c r="C343" s="135" t="str">
        <f>IF(Data!$B343:$C$5009&lt;&gt;"",Data!C343,"")</f>
        <v/>
      </c>
    </row>
    <row r="344" spans="1:3" ht="20.5">
      <c r="A344" s="14">
        <v>335</v>
      </c>
      <c r="B344" s="135" t="str">
        <f>IF(Data!B344:$B$5009&lt;&gt;"",Data!B344,"")</f>
        <v/>
      </c>
      <c r="C344" s="135" t="str">
        <f>IF(Data!$B344:$C$5009&lt;&gt;"",Data!C344,"")</f>
        <v/>
      </c>
    </row>
    <row r="345" spans="1:3" ht="20.5">
      <c r="A345" s="14">
        <v>336</v>
      </c>
      <c r="B345" s="135" t="str">
        <f>IF(Data!B345:$B$5009&lt;&gt;"",Data!B345,"")</f>
        <v/>
      </c>
      <c r="C345" s="135" t="str">
        <f>IF(Data!$B345:$C$5009&lt;&gt;"",Data!C345,"")</f>
        <v/>
      </c>
    </row>
    <row r="346" spans="1:3" ht="20.5">
      <c r="A346" s="14">
        <v>337</v>
      </c>
      <c r="B346" s="135" t="str">
        <f>IF(Data!B346:$B$5009&lt;&gt;"",Data!B346,"")</f>
        <v/>
      </c>
      <c r="C346" s="135" t="str">
        <f>IF(Data!$B346:$C$5009&lt;&gt;"",Data!C346,"")</f>
        <v/>
      </c>
    </row>
    <row r="347" spans="1:3" ht="20.5">
      <c r="A347" s="14">
        <v>338</v>
      </c>
      <c r="B347" s="135" t="str">
        <f>IF(Data!B347:$B$5009&lt;&gt;"",Data!B347,"")</f>
        <v/>
      </c>
      <c r="C347" s="135" t="str">
        <f>IF(Data!$B347:$C$5009&lt;&gt;"",Data!C347,"")</f>
        <v/>
      </c>
    </row>
    <row r="348" spans="1:3" ht="20.5">
      <c r="A348" s="14">
        <v>339</v>
      </c>
      <c r="B348" s="135" t="str">
        <f>IF(Data!B348:$B$5009&lt;&gt;"",Data!B348,"")</f>
        <v/>
      </c>
      <c r="C348" s="135" t="str">
        <f>IF(Data!$B348:$C$5009&lt;&gt;"",Data!C348,"")</f>
        <v/>
      </c>
    </row>
    <row r="349" spans="1:3" ht="20.5">
      <c r="A349" s="14">
        <v>340</v>
      </c>
      <c r="B349" s="135" t="str">
        <f>IF(Data!B349:$B$5009&lt;&gt;"",Data!B349,"")</f>
        <v/>
      </c>
      <c r="C349" s="135" t="str">
        <f>IF(Data!$B349:$C$5009&lt;&gt;"",Data!C349,"")</f>
        <v/>
      </c>
    </row>
    <row r="350" spans="1:3" ht="20.5">
      <c r="A350" s="14">
        <v>341</v>
      </c>
      <c r="B350" s="135" t="str">
        <f>IF(Data!B350:$B$5009&lt;&gt;"",Data!B350,"")</f>
        <v/>
      </c>
      <c r="C350" s="135" t="str">
        <f>IF(Data!$B350:$C$5009&lt;&gt;"",Data!C350,"")</f>
        <v/>
      </c>
    </row>
    <row r="351" spans="1:3" ht="20.5">
      <c r="A351" s="14">
        <v>342</v>
      </c>
      <c r="B351" s="135" t="str">
        <f>IF(Data!B351:$B$5009&lt;&gt;"",Data!B351,"")</f>
        <v/>
      </c>
      <c r="C351" s="135" t="str">
        <f>IF(Data!$B351:$C$5009&lt;&gt;"",Data!C351,"")</f>
        <v/>
      </c>
    </row>
    <row r="352" spans="1:3" ht="20.5">
      <c r="A352" s="14">
        <v>343</v>
      </c>
      <c r="B352" s="135" t="str">
        <f>IF(Data!B352:$B$5009&lt;&gt;"",Data!B352,"")</f>
        <v/>
      </c>
      <c r="C352" s="135" t="str">
        <f>IF(Data!$B352:$C$5009&lt;&gt;"",Data!C352,"")</f>
        <v/>
      </c>
    </row>
    <row r="353" spans="1:3" ht="20.5">
      <c r="A353" s="14">
        <v>344</v>
      </c>
      <c r="B353" s="135" t="str">
        <f>IF(Data!B353:$B$5009&lt;&gt;"",Data!B353,"")</f>
        <v/>
      </c>
      <c r="C353" s="135" t="str">
        <f>IF(Data!$B353:$C$5009&lt;&gt;"",Data!C353,"")</f>
        <v/>
      </c>
    </row>
    <row r="354" spans="1:3" ht="20.5">
      <c r="A354" s="14">
        <v>345</v>
      </c>
      <c r="B354" s="135" t="str">
        <f>IF(Data!B354:$B$5009&lt;&gt;"",Data!B354,"")</f>
        <v/>
      </c>
      <c r="C354" s="135" t="str">
        <f>IF(Data!$B354:$C$5009&lt;&gt;"",Data!C354,"")</f>
        <v/>
      </c>
    </row>
    <row r="355" spans="1:3" ht="20.5">
      <c r="A355" s="14">
        <v>346</v>
      </c>
      <c r="B355" s="135" t="str">
        <f>IF(Data!B355:$B$5009&lt;&gt;"",Data!B355,"")</f>
        <v/>
      </c>
      <c r="C355" s="135" t="str">
        <f>IF(Data!$B355:$C$5009&lt;&gt;"",Data!C355,"")</f>
        <v/>
      </c>
    </row>
    <row r="356" spans="1:3" ht="20.5">
      <c r="A356" s="14">
        <v>347</v>
      </c>
      <c r="B356" s="135" t="str">
        <f>IF(Data!B356:$B$5009&lt;&gt;"",Data!B356,"")</f>
        <v/>
      </c>
      <c r="C356" s="135" t="str">
        <f>IF(Data!$B356:$C$5009&lt;&gt;"",Data!C356,"")</f>
        <v/>
      </c>
    </row>
    <row r="357" spans="1:3" ht="20.5">
      <c r="A357" s="14">
        <v>348</v>
      </c>
      <c r="B357" s="135" t="str">
        <f>IF(Data!B357:$B$5009&lt;&gt;"",Data!B357,"")</f>
        <v/>
      </c>
      <c r="C357" s="135" t="str">
        <f>IF(Data!$B357:$C$5009&lt;&gt;"",Data!C357,"")</f>
        <v/>
      </c>
    </row>
    <row r="358" spans="1:3" ht="20.5">
      <c r="A358" s="14">
        <v>349</v>
      </c>
      <c r="B358" s="135" t="str">
        <f>IF(Data!B358:$B$5009&lt;&gt;"",Data!B358,"")</f>
        <v/>
      </c>
      <c r="C358" s="135" t="str">
        <f>IF(Data!$B358:$C$5009&lt;&gt;"",Data!C358,"")</f>
        <v/>
      </c>
    </row>
    <row r="359" spans="1:3" ht="20.5">
      <c r="A359" s="14">
        <v>350</v>
      </c>
      <c r="B359" s="135" t="str">
        <f>IF(Data!B359:$B$5009&lt;&gt;"",Data!B359,"")</f>
        <v/>
      </c>
      <c r="C359" s="135" t="str">
        <f>IF(Data!$B359:$C$5009&lt;&gt;"",Data!C359,"")</f>
        <v/>
      </c>
    </row>
    <row r="360" spans="1:3" ht="20.5">
      <c r="A360" s="14">
        <v>351</v>
      </c>
      <c r="B360" s="135" t="str">
        <f>IF(Data!B360:$B$5009&lt;&gt;"",Data!B360,"")</f>
        <v/>
      </c>
      <c r="C360" s="135" t="str">
        <f>IF(Data!$B360:$C$5009&lt;&gt;"",Data!C360,"")</f>
        <v/>
      </c>
    </row>
    <row r="361" spans="1:3" ht="20.5">
      <c r="A361" s="14">
        <v>352</v>
      </c>
      <c r="B361" s="135" t="str">
        <f>IF(Data!B361:$B$5009&lt;&gt;"",Data!B361,"")</f>
        <v/>
      </c>
      <c r="C361" s="135" t="str">
        <f>IF(Data!$B361:$C$5009&lt;&gt;"",Data!C361,"")</f>
        <v/>
      </c>
    </row>
    <row r="362" spans="1:3" ht="20.5">
      <c r="A362" s="14">
        <v>353</v>
      </c>
      <c r="B362" s="135" t="str">
        <f>IF(Data!B362:$B$5009&lt;&gt;"",Data!B362,"")</f>
        <v/>
      </c>
      <c r="C362" s="135" t="str">
        <f>IF(Data!$B362:$C$5009&lt;&gt;"",Data!C362,"")</f>
        <v/>
      </c>
    </row>
    <row r="363" spans="1:3" ht="20.5">
      <c r="A363" s="14">
        <v>354</v>
      </c>
      <c r="B363" s="135" t="str">
        <f>IF(Data!B363:$B$5009&lt;&gt;"",Data!B363,"")</f>
        <v/>
      </c>
      <c r="C363" s="135" t="str">
        <f>IF(Data!$B363:$C$5009&lt;&gt;"",Data!C363,"")</f>
        <v/>
      </c>
    </row>
    <row r="364" spans="1:3" ht="20.5">
      <c r="A364" s="14">
        <v>355</v>
      </c>
      <c r="B364" s="135" t="str">
        <f>IF(Data!B364:$B$5009&lt;&gt;"",Data!B364,"")</f>
        <v/>
      </c>
      <c r="C364" s="135" t="str">
        <f>IF(Data!$B364:$C$5009&lt;&gt;"",Data!C364,"")</f>
        <v/>
      </c>
    </row>
    <row r="365" spans="1:3" ht="20.5">
      <c r="A365" s="14">
        <v>356</v>
      </c>
      <c r="B365" s="135" t="str">
        <f>IF(Data!B365:$B$5009&lt;&gt;"",Data!B365,"")</f>
        <v/>
      </c>
      <c r="C365" s="135" t="str">
        <f>IF(Data!$B365:$C$5009&lt;&gt;"",Data!C365,"")</f>
        <v/>
      </c>
    </row>
    <row r="366" spans="1:3" ht="20.5">
      <c r="A366" s="14">
        <v>357</v>
      </c>
      <c r="B366" s="135" t="str">
        <f>IF(Data!B366:$B$5009&lt;&gt;"",Data!B366,"")</f>
        <v/>
      </c>
      <c r="C366" s="135" t="str">
        <f>IF(Data!$B366:$C$5009&lt;&gt;"",Data!C366,"")</f>
        <v/>
      </c>
    </row>
    <row r="367" spans="1:3" ht="20.5">
      <c r="A367" s="14">
        <v>358</v>
      </c>
      <c r="B367" s="135" t="str">
        <f>IF(Data!B367:$B$5009&lt;&gt;"",Data!B367,"")</f>
        <v/>
      </c>
      <c r="C367" s="135" t="str">
        <f>IF(Data!$B367:$C$5009&lt;&gt;"",Data!C367,"")</f>
        <v/>
      </c>
    </row>
    <row r="368" spans="1:3" ht="20.5">
      <c r="A368" s="14">
        <v>359</v>
      </c>
      <c r="B368" s="135" t="str">
        <f>IF(Data!B368:$B$5009&lt;&gt;"",Data!B368,"")</f>
        <v/>
      </c>
      <c r="C368" s="135" t="str">
        <f>IF(Data!$B368:$C$5009&lt;&gt;"",Data!C368,"")</f>
        <v/>
      </c>
    </row>
    <row r="369" spans="1:3" ht="20.5">
      <c r="A369" s="14">
        <v>360</v>
      </c>
      <c r="B369" s="135" t="str">
        <f>IF(Data!B369:$B$5009&lt;&gt;"",Data!B369,"")</f>
        <v/>
      </c>
      <c r="C369" s="135" t="str">
        <f>IF(Data!$B369:$C$5009&lt;&gt;"",Data!C369,"")</f>
        <v/>
      </c>
    </row>
    <row r="370" spans="1:3" ht="20.5">
      <c r="A370" s="14">
        <v>361</v>
      </c>
      <c r="B370" s="135" t="str">
        <f>IF(Data!B370:$B$5009&lt;&gt;"",Data!B370,"")</f>
        <v/>
      </c>
      <c r="C370" s="135" t="str">
        <f>IF(Data!$B370:$C$5009&lt;&gt;"",Data!C370,"")</f>
        <v/>
      </c>
    </row>
    <row r="371" spans="1:3" ht="20.5">
      <c r="A371" s="14">
        <v>362</v>
      </c>
      <c r="B371" s="135" t="str">
        <f>IF(Data!B371:$B$5009&lt;&gt;"",Data!B371,"")</f>
        <v/>
      </c>
      <c r="C371" s="135" t="str">
        <f>IF(Data!$B371:$C$5009&lt;&gt;"",Data!C371,"")</f>
        <v/>
      </c>
    </row>
    <row r="372" spans="1:3" ht="20.5">
      <c r="A372" s="14">
        <v>363</v>
      </c>
      <c r="B372" s="135" t="str">
        <f>IF(Data!B372:$B$5009&lt;&gt;"",Data!B372,"")</f>
        <v/>
      </c>
      <c r="C372" s="135" t="str">
        <f>IF(Data!$B372:$C$5009&lt;&gt;"",Data!C372,"")</f>
        <v/>
      </c>
    </row>
    <row r="373" spans="1:3" ht="20.5">
      <c r="A373" s="14">
        <v>364</v>
      </c>
      <c r="B373" s="135" t="str">
        <f>IF(Data!B373:$B$5009&lt;&gt;"",Data!B373,"")</f>
        <v/>
      </c>
      <c r="C373" s="135" t="str">
        <f>IF(Data!$B373:$C$5009&lt;&gt;"",Data!C373,"")</f>
        <v/>
      </c>
    </row>
    <row r="374" spans="1:3" ht="20.5">
      <c r="A374" s="14">
        <v>365</v>
      </c>
      <c r="B374" s="135" t="str">
        <f>IF(Data!B374:$B$5009&lt;&gt;"",Data!B374,"")</f>
        <v/>
      </c>
      <c r="C374" s="135" t="str">
        <f>IF(Data!$B374:$C$5009&lt;&gt;"",Data!C374,"")</f>
        <v/>
      </c>
    </row>
    <row r="375" spans="1:3" ht="20.5">
      <c r="A375" s="14">
        <v>366</v>
      </c>
      <c r="B375" s="135" t="str">
        <f>IF(Data!B375:$B$5009&lt;&gt;"",Data!B375,"")</f>
        <v/>
      </c>
      <c r="C375" s="135" t="str">
        <f>IF(Data!$B375:$C$5009&lt;&gt;"",Data!C375,"")</f>
        <v/>
      </c>
    </row>
    <row r="376" spans="1:3" ht="20.5">
      <c r="A376" s="14">
        <v>367</v>
      </c>
      <c r="B376" s="135" t="str">
        <f>IF(Data!B376:$B$5009&lt;&gt;"",Data!B376,"")</f>
        <v/>
      </c>
      <c r="C376" s="135" t="str">
        <f>IF(Data!$B376:$C$5009&lt;&gt;"",Data!C376,"")</f>
        <v/>
      </c>
    </row>
    <row r="377" spans="1:3" ht="20.5">
      <c r="A377" s="14">
        <v>368</v>
      </c>
      <c r="B377" s="135" t="str">
        <f>IF(Data!B377:$B$5009&lt;&gt;"",Data!B377,"")</f>
        <v/>
      </c>
      <c r="C377" s="135" t="str">
        <f>IF(Data!$B377:$C$5009&lt;&gt;"",Data!C377,"")</f>
        <v/>
      </c>
    </row>
    <row r="378" spans="1:3" ht="20.5">
      <c r="A378" s="14">
        <v>369</v>
      </c>
      <c r="B378" s="135" t="str">
        <f>IF(Data!B378:$B$5009&lt;&gt;"",Data!B378,"")</f>
        <v/>
      </c>
      <c r="C378" s="135" t="str">
        <f>IF(Data!$B378:$C$5009&lt;&gt;"",Data!C378,"")</f>
        <v/>
      </c>
    </row>
    <row r="379" spans="1:3" ht="20.5">
      <c r="A379" s="14">
        <v>370</v>
      </c>
      <c r="B379" s="135" t="str">
        <f>IF(Data!B379:$B$5009&lt;&gt;"",Data!B379,"")</f>
        <v/>
      </c>
      <c r="C379" s="135" t="str">
        <f>IF(Data!$B379:$C$5009&lt;&gt;"",Data!C379,"")</f>
        <v/>
      </c>
    </row>
    <row r="380" spans="1:3" ht="20.5">
      <c r="A380" s="14">
        <v>371</v>
      </c>
      <c r="B380" s="135" t="str">
        <f>IF(Data!B380:$B$5009&lt;&gt;"",Data!B380,"")</f>
        <v/>
      </c>
      <c r="C380" s="135" t="str">
        <f>IF(Data!$B380:$C$5009&lt;&gt;"",Data!C380,"")</f>
        <v/>
      </c>
    </row>
    <row r="381" spans="1:3" ht="20.5">
      <c r="A381" s="14">
        <v>372</v>
      </c>
      <c r="B381" s="135" t="str">
        <f>IF(Data!B381:$B$5009&lt;&gt;"",Data!B381,"")</f>
        <v/>
      </c>
      <c r="C381" s="135" t="str">
        <f>IF(Data!$B381:$C$5009&lt;&gt;"",Data!C381,"")</f>
        <v/>
      </c>
    </row>
    <row r="382" spans="1:3" ht="20.5">
      <c r="A382" s="14">
        <v>373</v>
      </c>
      <c r="B382" s="135" t="str">
        <f>IF(Data!B382:$B$5009&lt;&gt;"",Data!B382,"")</f>
        <v/>
      </c>
      <c r="C382" s="135" t="str">
        <f>IF(Data!$B382:$C$5009&lt;&gt;"",Data!C382,"")</f>
        <v/>
      </c>
    </row>
    <row r="383" spans="1:3" ht="20.5">
      <c r="A383" s="14">
        <v>374</v>
      </c>
      <c r="B383" s="135" t="str">
        <f>IF(Data!B383:$B$5009&lt;&gt;"",Data!B383,"")</f>
        <v/>
      </c>
      <c r="C383" s="135" t="str">
        <f>IF(Data!$B383:$C$5009&lt;&gt;"",Data!C383,"")</f>
        <v/>
      </c>
    </row>
    <row r="384" spans="1:3" ht="20.5">
      <c r="A384" s="14">
        <v>375</v>
      </c>
      <c r="B384" s="135" t="str">
        <f>IF(Data!B384:$B$5009&lt;&gt;"",Data!B384,"")</f>
        <v/>
      </c>
      <c r="C384" s="135" t="str">
        <f>IF(Data!$B384:$C$5009&lt;&gt;"",Data!C384,"")</f>
        <v/>
      </c>
    </row>
    <row r="385" spans="1:3" ht="20.5">
      <c r="A385" s="14">
        <v>376</v>
      </c>
      <c r="B385" s="135" t="str">
        <f>IF(Data!B385:$B$5009&lt;&gt;"",Data!B385,"")</f>
        <v/>
      </c>
      <c r="C385" s="135" t="str">
        <f>IF(Data!$B385:$C$5009&lt;&gt;"",Data!C385,"")</f>
        <v/>
      </c>
    </row>
    <row r="386" spans="1:3" ht="20.5">
      <c r="A386" s="14">
        <v>377</v>
      </c>
      <c r="B386" s="135" t="str">
        <f>IF(Data!B386:$B$5009&lt;&gt;"",Data!B386,"")</f>
        <v/>
      </c>
      <c r="C386" s="135" t="str">
        <f>IF(Data!$B386:$C$5009&lt;&gt;"",Data!C386,"")</f>
        <v/>
      </c>
    </row>
    <row r="387" spans="1:3" ht="20.5">
      <c r="A387" s="14">
        <v>378</v>
      </c>
      <c r="B387" s="135" t="str">
        <f>IF(Data!B387:$B$5009&lt;&gt;"",Data!B387,"")</f>
        <v/>
      </c>
      <c r="C387" s="135" t="str">
        <f>IF(Data!$B387:$C$5009&lt;&gt;"",Data!C387,"")</f>
        <v/>
      </c>
    </row>
    <row r="388" spans="1:3" ht="20.5">
      <c r="A388" s="14">
        <v>379</v>
      </c>
      <c r="B388" s="135" t="str">
        <f>IF(Data!B388:$B$5009&lt;&gt;"",Data!B388,"")</f>
        <v/>
      </c>
      <c r="C388" s="135" t="str">
        <f>IF(Data!$B388:$C$5009&lt;&gt;"",Data!C388,"")</f>
        <v/>
      </c>
    </row>
    <row r="389" spans="1:3" ht="20.5">
      <c r="A389" s="14">
        <v>380</v>
      </c>
      <c r="B389" s="135" t="str">
        <f>IF(Data!B389:$B$5009&lt;&gt;"",Data!B389,"")</f>
        <v/>
      </c>
      <c r="C389" s="135" t="str">
        <f>IF(Data!$B389:$C$5009&lt;&gt;"",Data!C389,"")</f>
        <v/>
      </c>
    </row>
    <row r="390" spans="1:3" ht="20.5">
      <c r="A390" s="14">
        <v>381</v>
      </c>
      <c r="B390" s="135" t="str">
        <f>IF(Data!B390:$B$5009&lt;&gt;"",Data!B390,"")</f>
        <v/>
      </c>
      <c r="C390" s="135" t="str">
        <f>IF(Data!$B390:$C$5009&lt;&gt;"",Data!C390,"")</f>
        <v/>
      </c>
    </row>
    <row r="391" spans="1:3" ht="20.5">
      <c r="A391" s="14">
        <v>382</v>
      </c>
      <c r="B391" s="135" t="str">
        <f>IF(Data!B391:$B$5009&lt;&gt;"",Data!B391,"")</f>
        <v/>
      </c>
      <c r="C391" s="135" t="str">
        <f>IF(Data!$B391:$C$5009&lt;&gt;"",Data!C391,"")</f>
        <v/>
      </c>
    </row>
    <row r="392" spans="1:3" ht="20.5">
      <c r="A392" s="14">
        <v>383</v>
      </c>
      <c r="B392" s="135" t="str">
        <f>IF(Data!B392:$B$5009&lt;&gt;"",Data!B392,"")</f>
        <v/>
      </c>
      <c r="C392" s="135" t="str">
        <f>IF(Data!$B392:$C$5009&lt;&gt;"",Data!C392,"")</f>
        <v/>
      </c>
    </row>
    <row r="393" spans="1:3" ht="20.5">
      <c r="A393" s="14">
        <v>384</v>
      </c>
      <c r="B393" s="135" t="str">
        <f>IF(Data!B393:$B$5009&lt;&gt;"",Data!B393,"")</f>
        <v/>
      </c>
      <c r="C393" s="135" t="str">
        <f>IF(Data!$B393:$C$5009&lt;&gt;"",Data!C393,"")</f>
        <v/>
      </c>
    </row>
    <row r="394" spans="1:3" ht="20.5">
      <c r="A394" s="14">
        <v>385</v>
      </c>
      <c r="B394" s="135" t="str">
        <f>IF(Data!B394:$B$5009&lt;&gt;"",Data!B394,"")</f>
        <v/>
      </c>
      <c r="C394" s="135" t="str">
        <f>IF(Data!$B394:$C$5009&lt;&gt;"",Data!C394,"")</f>
        <v/>
      </c>
    </row>
    <row r="395" spans="1:3" ht="20.5">
      <c r="A395" s="14">
        <v>386</v>
      </c>
      <c r="B395" s="135" t="str">
        <f>IF(Data!B395:$B$5009&lt;&gt;"",Data!B395,"")</f>
        <v/>
      </c>
      <c r="C395" s="135" t="str">
        <f>IF(Data!$B395:$C$5009&lt;&gt;"",Data!C395,"")</f>
        <v/>
      </c>
    </row>
    <row r="396" spans="1:3" ht="20.5">
      <c r="A396" s="14">
        <v>387</v>
      </c>
      <c r="B396" s="135" t="str">
        <f>IF(Data!B396:$B$5009&lt;&gt;"",Data!B396,"")</f>
        <v/>
      </c>
      <c r="C396" s="135" t="str">
        <f>IF(Data!$B396:$C$5009&lt;&gt;"",Data!C396,"")</f>
        <v/>
      </c>
    </row>
    <row r="397" spans="1:3" ht="20.5">
      <c r="A397" s="14">
        <v>388</v>
      </c>
      <c r="B397" s="135" t="str">
        <f>IF(Data!B397:$B$5009&lt;&gt;"",Data!B397,"")</f>
        <v/>
      </c>
      <c r="C397" s="135" t="str">
        <f>IF(Data!$B397:$C$5009&lt;&gt;"",Data!C397,"")</f>
        <v/>
      </c>
    </row>
    <row r="398" spans="1:3" ht="20.5">
      <c r="A398" s="14">
        <v>389</v>
      </c>
      <c r="B398" s="135" t="str">
        <f>IF(Data!B398:$B$5009&lt;&gt;"",Data!B398,"")</f>
        <v/>
      </c>
      <c r="C398" s="135" t="str">
        <f>IF(Data!$B398:$C$5009&lt;&gt;"",Data!C398,"")</f>
        <v/>
      </c>
    </row>
    <row r="399" spans="1:3" ht="20.5">
      <c r="A399" s="14">
        <v>390</v>
      </c>
      <c r="B399" s="135" t="str">
        <f>IF(Data!B399:$B$5009&lt;&gt;"",Data!B399,"")</f>
        <v/>
      </c>
      <c r="C399" s="135" t="str">
        <f>IF(Data!$B399:$C$5009&lt;&gt;"",Data!C399,"")</f>
        <v/>
      </c>
    </row>
    <row r="400" spans="1:3" ht="20.5">
      <c r="A400" s="14">
        <v>391</v>
      </c>
      <c r="B400" s="135" t="str">
        <f>IF(Data!B400:$B$5009&lt;&gt;"",Data!B400,"")</f>
        <v/>
      </c>
      <c r="C400" s="135" t="str">
        <f>IF(Data!$B400:$C$5009&lt;&gt;"",Data!C400,"")</f>
        <v/>
      </c>
    </row>
    <row r="401" spans="1:3" ht="20.5">
      <c r="A401" s="14">
        <v>392</v>
      </c>
      <c r="B401" s="135" t="str">
        <f>IF(Data!B401:$B$5009&lt;&gt;"",Data!B401,"")</f>
        <v/>
      </c>
      <c r="C401" s="135" t="str">
        <f>IF(Data!$B401:$C$5009&lt;&gt;"",Data!C401,"")</f>
        <v/>
      </c>
    </row>
    <row r="402" spans="1:3" ht="20.5">
      <c r="A402" s="14">
        <v>393</v>
      </c>
      <c r="B402" s="135" t="str">
        <f>IF(Data!B402:$B$5009&lt;&gt;"",Data!B402,"")</f>
        <v/>
      </c>
      <c r="C402" s="135" t="str">
        <f>IF(Data!$B402:$C$5009&lt;&gt;"",Data!C402,"")</f>
        <v/>
      </c>
    </row>
    <row r="403" spans="1:3" ht="20.5">
      <c r="A403" s="14">
        <v>394</v>
      </c>
      <c r="B403" s="135" t="str">
        <f>IF(Data!B403:$B$5009&lt;&gt;"",Data!B403,"")</f>
        <v/>
      </c>
      <c r="C403" s="135" t="str">
        <f>IF(Data!$B403:$C$5009&lt;&gt;"",Data!C403,"")</f>
        <v/>
      </c>
    </row>
    <row r="404" spans="1:3" ht="20.5">
      <c r="A404" s="14">
        <v>395</v>
      </c>
      <c r="B404" s="135" t="str">
        <f>IF(Data!B404:$B$5009&lt;&gt;"",Data!B404,"")</f>
        <v/>
      </c>
      <c r="C404" s="135" t="str">
        <f>IF(Data!$B404:$C$5009&lt;&gt;"",Data!C404,"")</f>
        <v/>
      </c>
    </row>
    <row r="405" spans="1:3" ht="20.5">
      <c r="A405" s="14">
        <v>396</v>
      </c>
      <c r="B405" s="135" t="str">
        <f>IF(Data!B405:$B$5009&lt;&gt;"",Data!B405,"")</f>
        <v/>
      </c>
      <c r="C405" s="135" t="str">
        <f>IF(Data!$B405:$C$5009&lt;&gt;"",Data!C405,"")</f>
        <v/>
      </c>
    </row>
    <row r="406" spans="1:3" ht="20.5">
      <c r="A406" s="14">
        <v>397</v>
      </c>
      <c r="B406" s="135" t="str">
        <f>IF(Data!B406:$B$5009&lt;&gt;"",Data!B406,"")</f>
        <v/>
      </c>
      <c r="C406" s="135" t="str">
        <f>IF(Data!$B406:$C$5009&lt;&gt;"",Data!C406,"")</f>
        <v/>
      </c>
    </row>
    <row r="407" spans="1:3" ht="20.5">
      <c r="A407" s="14">
        <v>398</v>
      </c>
      <c r="B407" s="135" t="str">
        <f>IF(Data!B407:$B$5009&lt;&gt;"",Data!B407,"")</f>
        <v/>
      </c>
      <c r="C407" s="135" t="str">
        <f>IF(Data!$B407:$C$5009&lt;&gt;"",Data!C407,"")</f>
        <v/>
      </c>
    </row>
    <row r="408" spans="1:3" ht="20.5">
      <c r="A408" s="14">
        <v>399</v>
      </c>
      <c r="B408" s="135" t="str">
        <f>IF(Data!B408:$B$5009&lt;&gt;"",Data!B408,"")</f>
        <v/>
      </c>
      <c r="C408" s="135" t="str">
        <f>IF(Data!$B408:$C$5009&lt;&gt;"",Data!C408,"")</f>
        <v/>
      </c>
    </row>
    <row r="409" spans="1:3" ht="20.5">
      <c r="A409" s="14">
        <v>400</v>
      </c>
      <c r="B409" s="135" t="str">
        <f>IF(Data!B409:$B$5009&lt;&gt;"",Data!B409,"")</f>
        <v/>
      </c>
      <c r="C409" s="135" t="str">
        <f>IF(Data!$B409:$C$5009&lt;&gt;"",Data!C409,"")</f>
        <v/>
      </c>
    </row>
    <row r="410" spans="1:3" ht="20.5">
      <c r="A410" s="14">
        <v>401</v>
      </c>
      <c r="B410" s="135" t="str">
        <f>IF(Data!B410:$B$5009&lt;&gt;"",Data!B410,"")</f>
        <v/>
      </c>
      <c r="C410" s="135" t="str">
        <f>IF(Data!$B410:$C$5009&lt;&gt;"",Data!C410,"")</f>
        <v/>
      </c>
    </row>
    <row r="411" spans="1:3" ht="20.5">
      <c r="A411" s="14">
        <v>402</v>
      </c>
      <c r="B411" s="135" t="str">
        <f>IF(Data!B411:$B$5009&lt;&gt;"",Data!B411,"")</f>
        <v/>
      </c>
      <c r="C411" s="135" t="str">
        <f>IF(Data!$B411:$C$5009&lt;&gt;"",Data!C411,"")</f>
        <v/>
      </c>
    </row>
    <row r="412" spans="1:3" ht="20.5">
      <c r="A412" s="14">
        <v>403</v>
      </c>
      <c r="B412" s="135" t="str">
        <f>IF(Data!B412:$B$5009&lt;&gt;"",Data!B412,"")</f>
        <v/>
      </c>
      <c r="C412" s="135" t="str">
        <f>IF(Data!$B412:$C$5009&lt;&gt;"",Data!C412,"")</f>
        <v/>
      </c>
    </row>
    <row r="413" spans="1:3" ht="20.5">
      <c r="A413" s="14">
        <v>404</v>
      </c>
      <c r="B413" s="135" t="str">
        <f>IF(Data!B413:$B$5009&lt;&gt;"",Data!B413,"")</f>
        <v/>
      </c>
      <c r="C413" s="135" t="str">
        <f>IF(Data!$B413:$C$5009&lt;&gt;"",Data!C413,"")</f>
        <v/>
      </c>
    </row>
    <row r="414" spans="1:3" ht="20.5">
      <c r="A414" s="14">
        <v>405</v>
      </c>
      <c r="B414" s="135" t="str">
        <f>IF(Data!B414:$B$5009&lt;&gt;"",Data!B414,"")</f>
        <v/>
      </c>
      <c r="C414" s="135" t="str">
        <f>IF(Data!$B414:$C$5009&lt;&gt;"",Data!C414,"")</f>
        <v/>
      </c>
    </row>
    <row r="415" spans="1:3" ht="20.5">
      <c r="A415" s="14">
        <v>406</v>
      </c>
      <c r="B415" s="135" t="str">
        <f>IF(Data!B415:$B$5009&lt;&gt;"",Data!B415,"")</f>
        <v/>
      </c>
      <c r="C415" s="135" t="str">
        <f>IF(Data!$B415:$C$5009&lt;&gt;"",Data!C415,"")</f>
        <v/>
      </c>
    </row>
    <row r="416" spans="1:3" ht="20.5">
      <c r="A416" s="14">
        <v>407</v>
      </c>
      <c r="B416" s="135" t="str">
        <f>IF(Data!B416:$B$5009&lt;&gt;"",Data!B416,"")</f>
        <v/>
      </c>
      <c r="C416" s="135" t="str">
        <f>IF(Data!$B416:$C$5009&lt;&gt;"",Data!C416,"")</f>
        <v/>
      </c>
    </row>
    <row r="417" spans="1:3" ht="20.5">
      <c r="A417" s="14">
        <v>408</v>
      </c>
      <c r="B417" s="135" t="str">
        <f>IF(Data!B417:$B$5009&lt;&gt;"",Data!B417,"")</f>
        <v/>
      </c>
      <c r="C417" s="135" t="str">
        <f>IF(Data!$B417:$C$5009&lt;&gt;"",Data!C417,"")</f>
        <v/>
      </c>
    </row>
    <row r="418" spans="1:3" ht="20.5">
      <c r="A418" s="14">
        <v>409</v>
      </c>
      <c r="B418" s="135" t="str">
        <f>IF(Data!B418:$B$5009&lt;&gt;"",Data!B418,"")</f>
        <v/>
      </c>
      <c r="C418" s="135" t="str">
        <f>IF(Data!$B418:$C$5009&lt;&gt;"",Data!C418,"")</f>
        <v/>
      </c>
    </row>
    <row r="419" spans="1:3" ht="20.5">
      <c r="A419" s="14">
        <v>410</v>
      </c>
      <c r="B419" s="135" t="str">
        <f>IF(Data!B419:$B$5009&lt;&gt;"",Data!B419,"")</f>
        <v/>
      </c>
      <c r="C419" s="135" t="str">
        <f>IF(Data!$B419:$C$5009&lt;&gt;"",Data!C419,"")</f>
        <v/>
      </c>
    </row>
    <row r="420" spans="1:3" ht="20.5">
      <c r="A420" s="14">
        <v>411</v>
      </c>
      <c r="B420" s="135" t="str">
        <f>IF(Data!B420:$B$5009&lt;&gt;"",Data!B420,"")</f>
        <v/>
      </c>
      <c r="C420" s="135" t="str">
        <f>IF(Data!$B420:$C$5009&lt;&gt;"",Data!C420,"")</f>
        <v/>
      </c>
    </row>
    <row r="421" spans="1:3" ht="20.5">
      <c r="A421" s="14">
        <v>412</v>
      </c>
      <c r="B421" s="135" t="str">
        <f>IF(Data!B421:$B$5009&lt;&gt;"",Data!B421,"")</f>
        <v/>
      </c>
      <c r="C421" s="135" t="str">
        <f>IF(Data!$B421:$C$5009&lt;&gt;"",Data!C421,"")</f>
        <v/>
      </c>
    </row>
    <row r="422" spans="1:3" ht="20.5">
      <c r="A422" s="14">
        <v>413</v>
      </c>
      <c r="B422" s="135" t="str">
        <f>IF(Data!B422:$B$5009&lt;&gt;"",Data!B422,"")</f>
        <v/>
      </c>
      <c r="C422" s="135" t="str">
        <f>IF(Data!$B422:$C$5009&lt;&gt;"",Data!C422,"")</f>
        <v/>
      </c>
    </row>
    <row r="423" spans="1:3" ht="20.5">
      <c r="A423" s="14">
        <v>414</v>
      </c>
      <c r="B423" s="135" t="str">
        <f>IF(Data!B423:$B$5009&lt;&gt;"",Data!B423,"")</f>
        <v/>
      </c>
      <c r="C423" s="135" t="str">
        <f>IF(Data!$B423:$C$5009&lt;&gt;"",Data!C423,"")</f>
        <v/>
      </c>
    </row>
    <row r="424" spans="1:3" ht="20.5">
      <c r="A424" s="14">
        <v>415</v>
      </c>
      <c r="B424" s="135" t="str">
        <f>IF(Data!B424:$B$5009&lt;&gt;"",Data!B424,"")</f>
        <v/>
      </c>
      <c r="C424" s="135" t="str">
        <f>IF(Data!$B424:$C$5009&lt;&gt;"",Data!C424,"")</f>
        <v/>
      </c>
    </row>
    <row r="425" spans="1:3" ht="20.5">
      <c r="A425" s="14">
        <v>416</v>
      </c>
      <c r="B425" s="135" t="str">
        <f>IF(Data!B425:$B$5009&lt;&gt;"",Data!B425,"")</f>
        <v/>
      </c>
      <c r="C425" s="135" t="str">
        <f>IF(Data!$B425:$C$5009&lt;&gt;"",Data!C425,"")</f>
        <v/>
      </c>
    </row>
    <row r="426" spans="1:3" ht="20.5">
      <c r="A426" s="14">
        <v>417</v>
      </c>
      <c r="B426" s="135" t="str">
        <f>IF(Data!B426:$B$5009&lt;&gt;"",Data!B426,"")</f>
        <v/>
      </c>
      <c r="C426" s="135" t="str">
        <f>IF(Data!$B426:$C$5009&lt;&gt;"",Data!C426,"")</f>
        <v/>
      </c>
    </row>
    <row r="427" spans="1:3" ht="20.5">
      <c r="A427" s="14">
        <v>418</v>
      </c>
      <c r="B427" s="135" t="str">
        <f>IF(Data!B427:$B$5009&lt;&gt;"",Data!B427,"")</f>
        <v/>
      </c>
      <c r="C427" s="135" t="str">
        <f>IF(Data!$B427:$C$5009&lt;&gt;"",Data!C427,"")</f>
        <v/>
      </c>
    </row>
    <row r="428" spans="1:3" ht="20.5">
      <c r="A428" s="14">
        <v>419</v>
      </c>
      <c r="B428" s="135" t="str">
        <f>IF(Data!B428:$B$5009&lt;&gt;"",Data!B428,"")</f>
        <v/>
      </c>
      <c r="C428" s="135" t="str">
        <f>IF(Data!$B428:$C$5009&lt;&gt;"",Data!C428,"")</f>
        <v/>
      </c>
    </row>
    <row r="429" spans="1:3" ht="20.5">
      <c r="A429" s="14">
        <v>420</v>
      </c>
      <c r="B429" s="135" t="str">
        <f>IF(Data!B429:$B$5009&lt;&gt;"",Data!B429,"")</f>
        <v/>
      </c>
      <c r="C429" s="135" t="str">
        <f>IF(Data!$B429:$C$5009&lt;&gt;"",Data!C429,"")</f>
        <v/>
      </c>
    </row>
    <row r="430" spans="1:3" ht="20.5">
      <c r="A430" s="14">
        <v>421</v>
      </c>
      <c r="B430" s="135" t="str">
        <f>IF(Data!B430:$B$5009&lt;&gt;"",Data!B430,"")</f>
        <v/>
      </c>
      <c r="C430" s="135" t="str">
        <f>IF(Data!$B430:$C$5009&lt;&gt;"",Data!C430,"")</f>
        <v/>
      </c>
    </row>
    <row r="431" spans="1:3" ht="20.5">
      <c r="A431" s="14">
        <v>422</v>
      </c>
      <c r="B431" s="135" t="str">
        <f>IF(Data!B431:$B$5009&lt;&gt;"",Data!B431,"")</f>
        <v/>
      </c>
      <c r="C431" s="135" t="str">
        <f>IF(Data!$B431:$C$5009&lt;&gt;"",Data!C431,"")</f>
        <v/>
      </c>
    </row>
    <row r="432" spans="1:3" ht="20.5">
      <c r="A432" s="14">
        <v>423</v>
      </c>
      <c r="B432" s="135" t="str">
        <f>IF(Data!B432:$B$5009&lt;&gt;"",Data!B432,"")</f>
        <v/>
      </c>
      <c r="C432" s="135" t="str">
        <f>IF(Data!$B432:$C$5009&lt;&gt;"",Data!C432,"")</f>
        <v/>
      </c>
    </row>
    <row r="433" spans="1:3" ht="20.5">
      <c r="A433" s="14">
        <v>424</v>
      </c>
      <c r="B433" s="135" t="str">
        <f>IF(Data!B433:$B$5009&lt;&gt;"",Data!B433,"")</f>
        <v/>
      </c>
      <c r="C433" s="135" t="str">
        <f>IF(Data!$B433:$C$5009&lt;&gt;"",Data!C433,"")</f>
        <v/>
      </c>
    </row>
    <row r="434" spans="1:3" ht="20.5">
      <c r="A434" s="14">
        <v>425</v>
      </c>
      <c r="B434" s="135" t="str">
        <f>IF(Data!B434:$B$5009&lt;&gt;"",Data!B434,"")</f>
        <v/>
      </c>
      <c r="C434" s="135" t="str">
        <f>IF(Data!$B434:$C$5009&lt;&gt;"",Data!C434,"")</f>
        <v/>
      </c>
    </row>
    <row r="435" spans="1:3" ht="20.5">
      <c r="A435" s="14">
        <v>426</v>
      </c>
      <c r="B435" s="135" t="str">
        <f>IF(Data!B435:$B$5009&lt;&gt;"",Data!B435,"")</f>
        <v/>
      </c>
      <c r="C435" s="135" t="str">
        <f>IF(Data!$B435:$C$5009&lt;&gt;"",Data!C435,"")</f>
        <v/>
      </c>
    </row>
    <row r="436" spans="1:3" ht="20.5">
      <c r="A436" s="14">
        <v>427</v>
      </c>
      <c r="B436" s="135" t="str">
        <f>IF(Data!B436:$B$5009&lt;&gt;"",Data!B436,"")</f>
        <v/>
      </c>
      <c r="C436" s="135" t="str">
        <f>IF(Data!$B436:$C$5009&lt;&gt;"",Data!C436,"")</f>
        <v/>
      </c>
    </row>
    <row r="437" spans="1:3" ht="20.5">
      <c r="A437" s="14">
        <v>428</v>
      </c>
      <c r="B437" s="135" t="str">
        <f>IF(Data!B437:$B$5009&lt;&gt;"",Data!B437,"")</f>
        <v/>
      </c>
      <c r="C437" s="135" t="str">
        <f>IF(Data!$B437:$C$5009&lt;&gt;"",Data!C437,"")</f>
        <v/>
      </c>
    </row>
    <row r="438" spans="1:3" ht="20.5">
      <c r="A438" s="14">
        <v>429</v>
      </c>
      <c r="B438" s="135" t="str">
        <f>IF(Data!B438:$B$5009&lt;&gt;"",Data!B438,"")</f>
        <v/>
      </c>
      <c r="C438" s="135" t="str">
        <f>IF(Data!$B438:$C$5009&lt;&gt;"",Data!C438,"")</f>
        <v/>
      </c>
    </row>
    <row r="439" spans="1:3" ht="20.5">
      <c r="A439" s="14">
        <v>430</v>
      </c>
      <c r="B439" s="135" t="str">
        <f>IF(Data!B439:$B$5009&lt;&gt;"",Data!B439,"")</f>
        <v/>
      </c>
      <c r="C439" s="135" t="str">
        <f>IF(Data!$B439:$C$5009&lt;&gt;"",Data!C439,"")</f>
        <v/>
      </c>
    </row>
    <row r="440" spans="1:3" ht="20.5">
      <c r="A440" s="14">
        <v>431</v>
      </c>
      <c r="B440" s="135" t="str">
        <f>IF(Data!B440:$B$5009&lt;&gt;"",Data!B440,"")</f>
        <v/>
      </c>
      <c r="C440" s="135" t="str">
        <f>IF(Data!$B440:$C$5009&lt;&gt;"",Data!C440,"")</f>
        <v/>
      </c>
    </row>
    <row r="441" spans="1:3" ht="20.5">
      <c r="A441" s="14">
        <v>432</v>
      </c>
      <c r="B441" s="135" t="str">
        <f>IF(Data!B441:$B$5009&lt;&gt;"",Data!B441,"")</f>
        <v/>
      </c>
      <c r="C441" s="135" t="str">
        <f>IF(Data!$B441:$C$5009&lt;&gt;"",Data!C441,"")</f>
        <v/>
      </c>
    </row>
    <row r="442" spans="1:3" ht="20.5">
      <c r="A442" s="14">
        <v>433</v>
      </c>
      <c r="B442" s="135" t="str">
        <f>IF(Data!B442:$B$5009&lt;&gt;"",Data!B442,"")</f>
        <v/>
      </c>
      <c r="C442" s="135" t="str">
        <f>IF(Data!$B442:$C$5009&lt;&gt;"",Data!C442,"")</f>
        <v/>
      </c>
    </row>
    <row r="443" spans="1:3" ht="20.5">
      <c r="A443" s="14">
        <v>434</v>
      </c>
      <c r="B443" s="135" t="str">
        <f>IF(Data!B443:$B$5009&lt;&gt;"",Data!B443,"")</f>
        <v/>
      </c>
      <c r="C443" s="135" t="str">
        <f>IF(Data!$B443:$C$5009&lt;&gt;"",Data!C443,"")</f>
        <v/>
      </c>
    </row>
    <row r="444" spans="1:3" ht="20.5">
      <c r="A444" s="14">
        <v>435</v>
      </c>
      <c r="B444" s="135" t="str">
        <f>IF(Data!B444:$B$5009&lt;&gt;"",Data!B444,"")</f>
        <v/>
      </c>
      <c r="C444" s="135" t="str">
        <f>IF(Data!$B444:$C$5009&lt;&gt;"",Data!C444,"")</f>
        <v/>
      </c>
    </row>
    <row r="445" spans="1:3" ht="20.5">
      <c r="A445" s="14">
        <v>436</v>
      </c>
      <c r="B445" s="135" t="str">
        <f>IF(Data!B445:$B$5009&lt;&gt;"",Data!B445,"")</f>
        <v/>
      </c>
      <c r="C445" s="135" t="str">
        <f>IF(Data!$B445:$C$5009&lt;&gt;"",Data!C445,"")</f>
        <v/>
      </c>
    </row>
    <row r="446" spans="1:3" ht="20.5">
      <c r="A446" s="14">
        <v>437</v>
      </c>
      <c r="B446" s="135" t="str">
        <f>IF(Data!B446:$B$5009&lt;&gt;"",Data!B446,"")</f>
        <v/>
      </c>
      <c r="C446" s="135" t="str">
        <f>IF(Data!$B446:$C$5009&lt;&gt;"",Data!C446,"")</f>
        <v/>
      </c>
    </row>
    <row r="447" spans="1:3" ht="20.5">
      <c r="A447" s="14">
        <v>438</v>
      </c>
      <c r="B447" s="135" t="str">
        <f>IF(Data!B447:$B$5009&lt;&gt;"",Data!B447,"")</f>
        <v/>
      </c>
      <c r="C447" s="135" t="str">
        <f>IF(Data!$B447:$C$5009&lt;&gt;"",Data!C447,"")</f>
        <v/>
      </c>
    </row>
    <row r="448" spans="1:3" ht="20.5">
      <c r="A448" s="14">
        <v>439</v>
      </c>
      <c r="B448" s="135" t="str">
        <f>IF(Data!B448:$B$5009&lt;&gt;"",Data!B448,"")</f>
        <v/>
      </c>
      <c r="C448" s="135" t="str">
        <f>IF(Data!$B448:$C$5009&lt;&gt;"",Data!C448,"")</f>
        <v/>
      </c>
    </row>
    <row r="449" spans="1:3" ht="20.5">
      <c r="A449" s="14">
        <v>440</v>
      </c>
      <c r="B449" s="135" t="str">
        <f>IF(Data!B449:$B$5009&lt;&gt;"",Data!B449,"")</f>
        <v/>
      </c>
      <c r="C449" s="135" t="str">
        <f>IF(Data!$B449:$C$5009&lt;&gt;"",Data!C449,"")</f>
        <v/>
      </c>
    </row>
    <row r="450" spans="1:3" ht="20.5">
      <c r="A450" s="14">
        <v>441</v>
      </c>
      <c r="B450" s="135" t="str">
        <f>IF(Data!B450:$B$5009&lt;&gt;"",Data!B450,"")</f>
        <v/>
      </c>
      <c r="C450" s="135" t="str">
        <f>IF(Data!$B450:$C$5009&lt;&gt;"",Data!C450,"")</f>
        <v/>
      </c>
    </row>
    <row r="451" spans="1:3" ht="20.5">
      <c r="A451" s="14">
        <v>442</v>
      </c>
      <c r="B451" s="135" t="str">
        <f>IF(Data!B451:$B$5009&lt;&gt;"",Data!B451,"")</f>
        <v/>
      </c>
      <c r="C451" s="135" t="str">
        <f>IF(Data!$B451:$C$5009&lt;&gt;"",Data!C451,"")</f>
        <v/>
      </c>
    </row>
    <row r="452" spans="1:3" ht="20.5">
      <c r="A452" s="14">
        <v>443</v>
      </c>
      <c r="B452" s="135" t="str">
        <f>IF(Data!B452:$B$5009&lt;&gt;"",Data!B452,"")</f>
        <v/>
      </c>
      <c r="C452" s="135" t="str">
        <f>IF(Data!$B452:$C$5009&lt;&gt;"",Data!C452,"")</f>
        <v/>
      </c>
    </row>
    <row r="453" spans="1:3" ht="20.5">
      <c r="A453" s="14">
        <v>444</v>
      </c>
      <c r="B453" s="135" t="str">
        <f>IF(Data!B453:$B$5009&lt;&gt;"",Data!B453,"")</f>
        <v/>
      </c>
      <c r="C453" s="135" t="str">
        <f>IF(Data!$B453:$C$5009&lt;&gt;"",Data!C453,"")</f>
        <v/>
      </c>
    </row>
    <row r="454" spans="1:3" ht="20.5">
      <c r="A454" s="14">
        <v>445</v>
      </c>
      <c r="B454" s="135" t="str">
        <f>IF(Data!B454:$B$5009&lt;&gt;"",Data!B454,"")</f>
        <v/>
      </c>
      <c r="C454" s="135" t="str">
        <f>IF(Data!$B454:$C$5009&lt;&gt;"",Data!C454,"")</f>
        <v/>
      </c>
    </row>
    <row r="455" spans="1:3" ht="20.5">
      <c r="A455" s="14">
        <v>446</v>
      </c>
      <c r="B455" s="135" t="str">
        <f>IF(Data!B455:$B$5009&lt;&gt;"",Data!B455,"")</f>
        <v/>
      </c>
      <c r="C455" s="135" t="str">
        <f>IF(Data!$B455:$C$5009&lt;&gt;"",Data!C455,"")</f>
        <v/>
      </c>
    </row>
    <row r="456" spans="1:3" ht="20.5">
      <c r="A456" s="14">
        <v>447</v>
      </c>
      <c r="B456" s="135" t="str">
        <f>IF(Data!B456:$B$5009&lt;&gt;"",Data!B456,"")</f>
        <v/>
      </c>
      <c r="C456" s="135" t="str">
        <f>IF(Data!$B456:$C$5009&lt;&gt;"",Data!C456,"")</f>
        <v/>
      </c>
    </row>
    <row r="457" spans="1:3" ht="20.5">
      <c r="A457" s="14">
        <v>448</v>
      </c>
      <c r="B457" s="135" t="str">
        <f>IF(Data!B457:$B$5009&lt;&gt;"",Data!B457,"")</f>
        <v/>
      </c>
      <c r="C457" s="135" t="str">
        <f>IF(Data!$B457:$C$5009&lt;&gt;"",Data!C457,"")</f>
        <v/>
      </c>
    </row>
    <row r="458" spans="1:3" ht="20.5">
      <c r="A458" s="14">
        <v>449</v>
      </c>
      <c r="B458" s="135" t="str">
        <f>IF(Data!B458:$B$5009&lt;&gt;"",Data!B458,"")</f>
        <v/>
      </c>
      <c r="C458" s="135" t="str">
        <f>IF(Data!$B458:$C$5009&lt;&gt;"",Data!C458,"")</f>
        <v/>
      </c>
    </row>
    <row r="459" spans="1:3" ht="20.5">
      <c r="A459" s="14">
        <v>450</v>
      </c>
      <c r="B459" s="135" t="str">
        <f>IF(Data!B459:$B$5009&lt;&gt;"",Data!B459,"")</f>
        <v/>
      </c>
      <c r="C459" s="135" t="str">
        <f>IF(Data!$B459:$C$5009&lt;&gt;"",Data!C459,"")</f>
        <v/>
      </c>
    </row>
    <row r="460" spans="1:3" ht="20.5">
      <c r="A460" s="14">
        <v>451</v>
      </c>
      <c r="B460" s="135" t="str">
        <f>IF(Data!B460:$B$5009&lt;&gt;"",Data!B460,"")</f>
        <v/>
      </c>
      <c r="C460" s="135" t="str">
        <f>IF(Data!$B460:$C$5009&lt;&gt;"",Data!C460,"")</f>
        <v/>
      </c>
    </row>
    <row r="461" spans="1:3" ht="20.5">
      <c r="A461" s="14">
        <v>452</v>
      </c>
      <c r="B461" s="135" t="str">
        <f>IF(Data!B461:$B$5009&lt;&gt;"",Data!B461,"")</f>
        <v/>
      </c>
      <c r="C461" s="135" t="str">
        <f>IF(Data!$B461:$C$5009&lt;&gt;"",Data!C461,"")</f>
        <v/>
      </c>
    </row>
    <row r="462" spans="1:3" ht="20.5">
      <c r="A462" s="14">
        <v>453</v>
      </c>
      <c r="B462" s="135" t="str">
        <f>IF(Data!B462:$B$5009&lt;&gt;"",Data!B462,"")</f>
        <v/>
      </c>
      <c r="C462" s="135" t="str">
        <f>IF(Data!$B462:$C$5009&lt;&gt;"",Data!C462,"")</f>
        <v/>
      </c>
    </row>
    <row r="463" spans="1:3" ht="20.5">
      <c r="A463" s="14">
        <v>454</v>
      </c>
      <c r="B463" s="135" t="str">
        <f>IF(Data!B463:$B$5009&lt;&gt;"",Data!B463,"")</f>
        <v/>
      </c>
      <c r="C463" s="135" t="str">
        <f>IF(Data!$B463:$C$5009&lt;&gt;"",Data!C463,"")</f>
        <v/>
      </c>
    </row>
    <row r="464" spans="1:3" ht="20.5">
      <c r="A464" s="14">
        <v>455</v>
      </c>
      <c r="B464" s="135" t="str">
        <f>IF(Data!B464:$B$5009&lt;&gt;"",Data!B464,"")</f>
        <v/>
      </c>
      <c r="C464" s="135" t="str">
        <f>IF(Data!$B464:$C$5009&lt;&gt;"",Data!C464,"")</f>
        <v/>
      </c>
    </row>
    <row r="465" spans="1:3" ht="20.5">
      <c r="A465" s="14">
        <v>456</v>
      </c>
      <c r="B465" s="135" t="str">
        <f>IF(Data!B465:$B$5009&lt;&gt;"",Data!B465,"")</f>
        <v/>
      </c>
      <c r="C465" s="135" t="str">
        <f>IF(Data!$B465:$C$5009&lt;&gt;"",Data!C465,"")</f>
        <v/>
      </c>
    </row>
    <row r="466" spans="1:3" ht="20.5">
      <c r="A466" s="14">
        <v>457</v>
      </c>
      <c r="B466" s="135" t="str">
        <f>IF(Data!B466:$B$5009&lt;&gt;"",Data!B466,"")</f>
        <v/>
      </c>
      <c r="C466" s="135" t="str">
        <f>IF(Data!$B466:$C$5009&lt;&gt;"",Data!C466,"")</f>
        <v/>
      </c>
    </row>
    <row r="467" spans="1:3" ht="20.5">
      <c r="A467" s="14">
        <v>458</v>
      </c>
      <c r="B467" s="135" t="str">
        <f>IF(Data!B467:$B$5009&lt;&gt;"",Data!B467,"")</f>
        <v/>
      </c>
      <c r="C467" s="135" t="str">
        <f>IF(Data!$B467:$C$5009&lt;&gt;"",Data!C467,"")</f>
        <v/>
      </c>
    </row>
    <row r="468" spans="1:3" ht="20.5">
      <c r="A468" s="14">
        <v>459</v>
      </c>
      <c r="B468" s="135" t="str">
        <f>IF(Data!B468:$B$5009&lt;&gt;"",Data!B468,"")</f>
        <v/>
      </c>
      <c r="C468" s="135" t="str">
        <f>IF(Data!$B468:$C$5009&lt;&gt;"",Data!C468,"")</f>
        <v/>
      </c>
    </row>
    <row r="469" spans="1:3" ht="20.5">
      <c r="A469" s="14">
        <v>460</v>
      </c>
      <c r="B469" s="135" t="str">
        <f>IF(Data!B469:$B$5009&lt;&gt;"",Data!B469,"")</f>
        <v/>
      </c>
      <c r="C469" s="135" t="str">
        <f>IF(Data!$B469:$C$5009&lt;&gt;"",Data!C469,"")</f>
        <v/>
      </c>
    </row>
    <row r="470" spans="1:3" ht="20.5">
      <c r="A470" s="14">
        <v>461</v>
      </c>
      <c r="B470" s="135" t="str">
        <f>IF(Data!B470:$B$5009&lt;&gt;"",Data!B470,"")</f>
        <v/>
      </c>
      <c r="C470" s="135" t="str">
        <f>IF(Data!$B470:$C$5009&lt;&gt;"",Data!C470,"")</f>
        <v/>
      </c>
    </row>
    <row r="471" spans="1:3" ht="20.5">
      <c r="A471" s="14">
        <v>462</v>
      </c>
      <c r="B471" s="135" t="str">
        <f>IF(Data!B471:$B$5009&lt;&gt;"",Data!B471,"")</f>
        <v/>
      </c>
      <c r="C471" s="135" t="str">
        <f>IF(Data!$B471:$C$5009&lt;&gt;"",Data!C471,"")</f>
        <v/>
      </c>
    </row>
    <row r="472" spans="1:3" ht="20.5">
      <c r="A472" s="14">
        <v>463</v>
      </c>
      <c r="B472" s="135" t="str">
        <f>IF(Data!B472:$B$5009&lt;&gt;"",Data!B472,"")</f>
        <v/>
      </c>
      <c r="C472" s="135" t="str">
        <f>IF(Data!$B472:$C$5009&lt;&gt;"",Data!C472,"")</f>
        <v/>
      </c>
    </row>
    <row r="473" spans="1:3" ht="20.5">
      <c r="A473" s="14">
        <v>464</v>
      </c>
      <c r="B473" s="135" t="str">
        <f>IF(Data!B473:$B$5009&lt;&gt;"",Data!B473,"")</f>
        <v/>
      </c>
      <c r="C473" s="135" t="str">
        <f>IF(Data!$B473:$C$5009&lt;&gt;"",Data!C473,"")</f>
        <v/>
      </c>
    </row>
    <row r="474" spans="1:3" ht="20.5">
      <c r="A474" s="14">
        <v>465</v>
      </c>
      <c r="B474" s="135" t="str">
        <f>IF(Data!B474:$B$5009&lt;&gt;"",Data!B474,"")</f>
        <v/>
      </c>
      <c r="C474" s="135" t="str">
        <f>IF(Data!$B474:$C$5009&lt;&gt;"",Data!C474,"")</f>
        <v/>
      </c>
    </row>
    <row r="475" spans="1:3" ht="20.5">
      <c r="A475" s="14">
        <v>466</v>
      </c>
      <c r="B475" s="135" t="str">
        <f>IF(Data!B475:$B$5009&lt;&gt;"",Data!B475,"")</f>
        <v/>
      </c>
      <c r="C475" s="135" t="str">
        <f>IF(Data!$B475:$C$5009&lt;&gt;"",Data!C475,"")</f>
        <v/>
      </c>
    </row>
    <row r="476" spans="1:3" ht="20.5">
      <c r="A476" s="14">
        <v>467</v>
      </c>
      <c r="B476" s="135" t="str">
        <f>IF(Data!B476:$B$5009&lt;&gt;"",Data!B476,"")</f>
        <v/>
      </c>
      <c r="C476" s="135" t="str">
        <f>IF(Data!$B476:$C$5009&lt;&gt;"",Data!C476,"")</f>
        <v/>
      </c>
    </row>
    <row r="477" spans="1:3" ht="20.5">
      <c r="A477" s="14">
        <v>468</v>
      </c>
      <c r="B477" s="135" t="str">
        <f>IF(Data!B477:$B$5009&lt;&gt;"",Data!B477,"")</f>
        <v/>
      </c>
      <c r="C477" s="135" t="str">
        <f>IF(Data!$B477:$C$5009&lt;&gt;"",Data!C477,"")</f>
        <v/>
      </c>
    </row>
    <row r="478" spans="1:3" ht="20.5">
      <c r="A478" s="14">
        <v>469</v>
      </c>
      <c r="B478" s="135" t="str">
        <f>IF(Data!B478:$B$5009&lt;&gt;"",Data!B478,"")</f>
        <v/>
      </c>
      <c r="C478" s="135" t="str">
        <f>IF(Data!$B478:$C$5009&lt;&gt;"",Data!C478,"")</f>
        <v/>
      </c>
    </row>
    <row r="479" spans="1:3" ht="20.5">
      <c r="A479" s="14">
        <v>470</v>
      </c>
      <c r="B479" s="135" t="str">
        <f>IF(Data!B479:$B$5009&lt;&gt;"",Data!B479,"")</f>
        <v/>
      </c>
      <c r="C479" s="135" t="str">
        <f>IF(Data!$B479:$C$5009&lt;&gt;"",Data!C479,"")</f>
        <v/>
      </c>
    </row>
    <row r="480" spans="1:3" ht="20.5">
      <c r="A480" s="14">
        <v>471</v>
      </c>
      <c r="B480" s="135" t="str">
        <f>IF(Data!B480:$B$5009&lt;&gt;"",Data!B480,"")</f>
        <v/>
      </c>
      <c r="C480" s="135" t="str">
        <f>IF(Data!$B480:$C$5009&lt;&gt;"",Data!C480,"")</f>
        <v/>
      </c>
    </row>
    <row r="481" spans="1:3" ht="20.5">
      <c r="A481" s="14">
        <v>472</v>
      </c>
      <c r="B481" s="135" t="str">
        <f>IF(Data!B481:$B$5009&lt;&gt;"",Data!B481,"")</f>
        <v/>
      </c>
      <c r="C481" s="135" t="str">
        <f>IF(Data!$B481:$C$5009&lt;&gt;"",Data!C481,"")</f>
        <v/>
      </c>
    </row>
    <row r="482" spans="1:3" ht="20.5">
      <c r="A482" s="14">
        <v>473</v>
      </c>
      <c r="B482" s="135" t="str">
        <f>IF(Data!B482:$B$5009&lt;&gt;"",Data!B482,"")</f>
        <v/>
      </c>
      <c r="C482" s="135" t="str">
        <f>IF(Data!$B482:$C$5009&lt;&gt;"",Data!C482,"")</f>
        <v/>
      </c>
    </row>
    <row r="483" spans="1:3" ht="20.5">
      <c r="A483" s="14">
        <v>474</v>
      </c>
      <c r="B483" s="135" t="str">
        <f>IF(Data!B483:$B$5009&lt;&gt;"",Data!B483,"")</f>
        <v/>
      </c>
      <c r="C483" s="135" t="str">
        <f>IF(Data!$B483:$C$5009&lt;&gt;"",Data!C483,"")</f>
        <v/>
      </c>
    </row>
    <row r="484" spans="1:3" ht="20.5">
      <c r="A484" s="14">
        <v>475</v>
      </c>
      <c r="B484" s="135" t="str">
        <f>IF(Data!B484:$B$5009&lt;&gt;"",Data!B484,"")</f>
        <v/>
      </c>
      <c r="C484" s="135" t="str">
        <f>IF(Data!$B484:$C$5009&lt;&gt;"",Data!C484,"")</f>
        <v/>
      </c>
    </row>
    <row r="485" spans="1:3" ht="20.5">
      <c r="A485" s="14">
        <v>476</v>
      </c>
      <c r="B485" s="135" t="str">
        <f>IF(Data!B485:$B$5009&lt;&gt;"",Data!B485,"")</f>
        <v/>
      </c>
      <c r="C485" s="135" t="str">
        <f>IF(Data!$B485:$C$5009&lt;&gt;"",Data!C485,"")</f>
        <v/>
      </c>
    </row>
    <row r="486" spans="1:3" ht="20.5">
      <c r="A486" s="14">
        <v>477</v>
      </c>
      <c r="B486" s="135" t="str">
        <f>IF(Data!B486:$B$5009&lt;&gt;"",Data!B486,"")</f>
        <v/>
      </c>
      <c r="C486" s="135" t="str">
        <f>IF(Data!$B486:$C$5009&lt;&gt;"",Data!C486,"")</f>
        <v/>
      </c>
    </row>
    <row r="487" spans="1:3" ht="20.5">
      <c r="A487" s="14">
        <v>478</v>
      </c>
      <c r="B487" s="135" t="str">
        <f>IF(Data!B487:$B$5009&lt;&gt;"",Data!B487,"")</f>
        <v/>
      </c>
      <c r="C487" s="135" t="str">
        <f>IF(Data!$B487:$C$5009&lt;&gt;"",Data!C487,"")</f>
        <v/>
      </c>
    </row>
    <row r="488" spans="1:3" ht="20.5">
      <c r="A488" s="14">
        <v>479</v>
      </c>
      <c r="B488" s="135" t="str">
        <f>IF(Data!B488:$B$5009&lt;&gt;"",Data!B488,"")</f>
        <v/>
      </c>
      <c r="C488" s="135" t="str">
        <f>IF(Data!$B488:$C$5009&lt;&gt;"",Data!C488,"")</f>
        <v/>
      </c>
    </row>
    <row r="489" spans="1:3" ht="20.5">
      <c r="A489" s="14">
        <v>480</v>
      </c>
      <c r="B489" s="135" t="str">
        <f>IF(Data!B489:$B$5009&lt;&gt;"",Data!B489,"")</f>
        <v/>
      </c>
      <c r="C489" s="135" t="str">
        <f>IF(Data!$B489:$C$5009&lt;&gt;"",Data!C489,"")</f>
        <v/>
      </c>
    </row>
    <row r="490" spans="1:3" ht="20.5">
      <c r="A490" s="14">
        <v>481</v>
      </c>
      <c r="B490" s="135" t="str">
        <f>IF(Data!B490:$B$5009&lt;&gt;"",Data!B490,"")</f>
        <v/>
      </c>
      <c r="C490" s="135" t="str">
        <f>IF(Data!$B490:$C$5009&lt;&gt;"",Data!C490,"")</f>
        <v/>
      </c>
    </row>
    <row r="491" spans="1:3" ht="20.5">
      <c r="A491" s="14">
        <v>482</v>
      </c>
      <c r="B491" s="135" t="str">
        <f>IF(Data!B491:$B$5009&lt;&gt;"",Data!B491,"")</f>
        <v/>
      </c>
      <c r="C491" s="135" t="str">
        <f>IF(Data!$B491:$C$5009&lt;&gt;"",Data!C491,"")</f>
        <v/>
      </c>
    </row>
    <row r="492" spans="1:3" ht="20.5">
      <c r="A492" s="14">
        <v>483</v>
      </c>
      <c r="B492" s="135" t="str">
        <f>IF(Data!B492:$B$5009&lt;&gt;"",Data!B492,"")</f>
        <v/>
      </c>
      <c r="C492" s="135" t="str">
        <f>IF(Data!$B492:$C$5009&lt;&gt;"",Data!C492,"")</f>
        <v/>
      </c>
    </row>
    <row r="493" spans="1:3" ht="20.5">
      <c r="A493" s="14">
        <v>484</v>
      </c>
      <c r="B493" s="135" t="str">
        <f>IF(Data!B493:$B$5009&lt;&gt;"",Data!B493,"")</f>
        <v/>
      </c>
      <c r="C493" s="135" t="str">
        <f>IF(Data!$B493:$C$5009&lt;&gt;"",Data!C493,"")</f>
        <v/>
      </c>
    </row>
    <row r="494" spans="1:3" ht="20.5">
      <c r="A494" s="14">
        <v>485</v>
      </c>
      <c r="B494" s="135" t="str">
        <f>IF(Data!B494:$B$5009&lt;&gt;"",Data!B494,"")</f>
        <v/>
      </c>
      <c r="C494" s="135" t="str">
        <f>IF(Data!$B494:$C$5009&lt;&gt;"",Data!C494,"")</f>
        <v/>
      </c>
    </row>
    <row r="495" spans="1:3" ht="20.5">
      <c r="A495" s="14">
        <v>486</v>
      </c>
      <c r="B495" s="135" t="str">
        <f>IF(Data!B495:$B$5009&lt;&gt;"",Data!B495,"")</f>
        <v/>
      </c>
      <c r="C495" s="135" t="str">
        <f>IF(Data!$B495:$C$5009&lt;&gt;"",Data!C495,"")</f>
        <v/>
      </c>
    </row>
    <row r="496" spans="1:3" ht="20.5">
      <c r="A496" s="14">
        <v>487</v>
      </c>
      <c r="B496" s="135" t="str">
        <f>IF(Data!B496:$B$5009&lt;&gt;"",Data!B496,"")</f>
        <v/>
      </c>
      <c r="C496" s="135" t="str">
        <f>IF(Data!$B496:$C$5009&lt;&gt;"",Data!C496,"")</f>
        <v/>
      </c>
    </row>
    <row r="497" spans="1:3" ht="20.5">
      <c r="A497" s="14">
        <v>488</v>
      </c>
      <c r="B497" s="135" t="str">
        <f>IF(Data!B497:$B$5009&lt;&gt;"",Data!B497,"")</f>
        <v/>
      </c>
      <c r="C497" s="135" t="str">
        <f>IF(Data!$B497:$C$5009&lt;&gt;"",Data!C497,"")</f>
        <v/>
      </c>
    </row>
    <row r="498" spans="1:3" ht="20.5">
      <c r="A498" s="14">
        <v>489</v>
      </c>
      <c r="B498" s="135" t="str">
        <f>IF(Data!B498:$B$5009&lt;&gt;"",Data!B498,"")</f>
        <v/>
      </c>
      <c r="C498" s="135" t="str">
        <f>IF(Data!$B498:$C$5009&lt;&gt;"",Data!C498,"")</f>
        <v/>
      </c>
    </row>
    <row r="499" spans="1:3" ht="20.5">
      <c r="A499" s="14">
        <v>490</v>
      </c>
      <c r="B499" s="135" t="str">
        <f>IF(Data!B499:$B$5009&lt;&gt;"",Data!B499,"")</f>
        <v/>
      </c>
      <c r="C499" s="135" t="str">
        <f>IF(Data!$B499:$C$5009&lt;&gt;"",Data!C499,"")</f>
        <v/>
      </c>
    </row>
    <row r="500" spans="1:3" ht="20.5">
      <c r="A500" s="14">
        <v>491</v>
      </c>
      <c r="B500" s="135" t="str">
        <f>IF(Data!B500:$B$5009&lt;&gt;"",Data!B500,"")</f>
        <v/>
      </c>
      <c r="C500" s="135" t="str">
        <f>IF(Data!$B500:$C$5009&lt;&gt;"",Data!C500,"")</f>
        <v/>
      </c>
    </row>
    <row r="501" spans="1:3" ht="20.5">
      <c r="A501" s="14">
        <v>492</v>
      </c>
      <c r="B501" s="135" t="str">
        <f>IF(Data!B501:$B$5009&lt;&gt;"",Data!B501,"")</f>
        <v/>
      </c>
      <c r="C501" s="135" t="str">
        <f>IF(Data!$B501:$C$5009&lt;&gt;"",Data!C501,"")</f>
        <v/>
      </c>
    </row>
    <row r="502" spans="1:3" ht="20.5">
      <c r="A502" s="14">
        <v>493</v>
      </c>
      <c r="B502" s="135" t="str">
        <f>IF(Data!B502:$B$5009&lt;&gt;"",Data!B502,"")</f>
        <v/>
      </c>
      <c r="C502" s="135" t="str">
        <f>IF(Data!$B502:$C$5009&lt;&gt;"",Data!C502,"")</f>
        <v/>
      </c>
    </row>
    <row r="503" spans="1:3" ht="20.5">
      <c r="A503" s="14">
        <v>494</v>
      </c>
      <c r="B503" s="135" t="str">
        <f>IF(Data!B503:$B$5009&lt;&gt;"",Data!B503,"")</f>
        <v/>
      </c>
      <c r="C503" s="135" t="str">
        <f>IF(Data!$B503:$C$5009&lt;&gt;"",Data!C503,"")</f>
        <v/>
      </c>
    </row>
    <row r="504" spans="1:3" ht="20.5">
      <c r="A504" s="14">
        <v>495</v>
      </c>
      <c r="B504" s="135" t="str">
        <f>IF(Data!B504:$B$5009&lt;&gt;"",Data!B504,"")</f>
        <v/>
      </c>
      <c r="C504" s="135" t="str">
        <f>IF(Data!$B504:$C$5009&lt;&gt;"",Data!C504,"")</f>
        <v/>
      </c>
    </row>
    <row r="505" spans="1:3" ht="20.5">
      <c r="A505" s="14">
        <v>496</v>
      </c>
      <c r="B505" s="135" t="str">
        <f>IF(Data!B505:$B$5009&lt;&gt;"",Data!B505,"")</f>
        <v/>
      </c>
      <c r="C505" s="135" t="str">
        <f>IF(Data!$B505:$C$5009&lt;&gt;"",Data!C505,"")</f>
        <v/>
      </c>
    </row>
    <row r="506" spans="1:3" ht="20.5">
      <c r="A506" s="14">
        <v>497</v>
      </c>
      <c r="B506" s="135" t="str">
        <f>IF(Data!B506:$B$5009&lt;&gt;"",Data!B506,"")</f>
        <v/>
      </c>
      <c r="C506" s="135" t="str">
        <f>IF(Data!$B506:$C$5009&lt;&gt;"",Data!C506,"")</f>
        <v/>
      </c>
    </row>
    <row r="507" spans="1:3" ht="20.5">
      <c r="A507" s="14">
        <v>498</v>
      </c>
      <c r="B507" s="135" t="str">
        <f>IF(Data!B507:$B$5009&lt;&gt;"",Data!B507,"")</f>
        <v/>
      </c>
      <c r="C507" s="135" t="str">
        <f>IF(Data!$B507:$C$5009&lt;&gt;"",Data!C507,"")</f>
        <v/>
      </c>
    </row>
    <row r="508" spans="1:3" ht="20.5">
      <c r="A508" s="14">
        <v>499</v>
      </c>
      <c r="B508" s="135" t="str">
        <f>IF(Data!B508:$B$5009&lt;&gt;"",Data!B508,"")</f>
        <v/>
      </c>
      <c r="C508" s="135" t="str">
        <f>IF(Data!$B508:$C$5009&lt;&gt;"",Data!C508,"")</f>
        <v/>
      </c>
    </row>
    <row r="509" spans="1:3" ht="20.5">
      <c r="A509" s="14">
        <v>500</v>
      </c>
      <c r="B509" s="135" t="str">
        <f>IF(Data!B509:$B$5009&lt;&gt;"",Data!B509,"")</f>
        <v/>
      </c>
      <c r="C509" s="135" t="str">
        <f>IF(Data!$B509:$C$5009&lt;&gt;"",Data!C509,"")</f>
        <v/>
      </c>
    </row>
    <row r="510" spans="1:3" ht="20.5">
      <c r="A510" s="14">
        <v>501</v>
      </c>
      <c r="B510" s="135" t="str">
        <f>IF(Data!B510:$B$5009&lt;&gt;"",Data!B510,"")</f>
        <v/>
      </c>
      <c r="C510" s="135" t="str">
        <f>IF(Data!$B510:$C$5009&lt;&gt;"",Data!C510,"")</f>
        <v/>
      </c>
    </row>
    <row r="511" spans="1:3" ht="20.5">
      <c r="A511" s="14">
        <v>502</v>
      </c>
      <c r="B511" s="135" t="str">
        <f>IF(Data!B511:$B$5009&lt;&gt;"",Data!B511,"")</f>
        <v/>
      </c>
      <c r="C511" s="135" t="str">
        <f>IF(Data!$B511:$C$5009&lt;&gt;"",Data!C511,"")</f>
        <v/>
      </c>
    </row>
    <row r="512" spans="1:3" ht="20.5">
      <c r="A512" s="14">
        <v>503</v>
      </c>
      <c r="B512" s="135" t="str">
        <f>IF(Data!B512:$B$5009&lt;&gt;"",Data!B512,"")</f>
        <v/>
      </c>
      <c r="C512" s="135" t="str">
        <f>IF(Data!$B512:$C$5009&lt;&gt;"",Data!C512,"")</f>
        <v/>
      </c>
    </row>
    <row r="513" spans="1:3" ht="20.5">
      <c r="A513" s="14">
        <v>504</v>
      </c>
      <c r="B513" s="135" t="str">
        <f>IF(Data!B513:$B$5009&lt;&gt;"",Data!B513,"")</f>
        <v/>
      </c>
      <c r="C513" s="135" t="str">
        <f>IF(Data!$B513:$C$5009&lt;&gt;"",Data!C513,"")</f>
        <v/>
      </c>
    </row>
    <row r="514" spans="1:3" ht="20.5">
      <c r="A514" s="14">
        <v>505</v>
      </c>
      <c r="B514" s="135" t="str">
        <f>IF(Data!B514:$B$5009&lt;&gt;"",Data!B514,"")</f>
        <v/>
      </c>
      <c r="C514" s="135" t="str">
        <f>IF(Data!$B514:$C$5009&lt;&gt;"",Data!C514,"")</f>
        <v/>
      </c>
    </row>
    <row r="515" spans="1:3" ht="20.5">
      <c r="A515" s="14">
        <v>506</v>
      </c>
      <c r="B515" s="135" t="str">
        <f>IF(Data!B515:$B$5009&lt;&gt;"",Data!B515,"")</f>
        <v/>
      </c>
      <c r="C515" s="135" t="str">
        <f>IF(Data!$B515:$C$5009&lt;&gt;"",Data!C515,"")</f>
        <v/>
      </c>
    </row>
    <row r="516" spans="1:3" ht="20.5">
      <c r="A516" s="14">
        <v>507</v>
      </c>
      <c r="B516" s="135" t="str">
        <f>IF(Data!B516:$B$5009&lt;&gt;"",Data!B516,"")</f>
        <v/>
      </c>
      <c r="C516" s="135" t="str">
        <f>IF(Data!$B516:$C$5009&lt;&gt;"",Data!C516,"")</f>
        <v/>
      </c>
    </row>
    <row r="517" spans="1:3" ht="20.5">
      <c r="A517" s="14">
        <v>508</v>
      </c>
      <c r="B517" s="135" t="str">
        <f>IF(Data!B517:$B$5009&lt;&gt;"",Data!B517,"")</f>
        <v/>
      </c>
      <c r="C517" s="135" t="str">
        <f>IF(Data!$B517:$C$5009&lt;&gt;"",Data!C517,"")</f>
        <v/>
      </c>
    </row>
    <row r="518" spans="1:3" ht="20.5">
      <c r="A518" s="14">
        <v>509</v>
      </c>
      <c r="B518" s="135" t="str">
        <f>IF(Data!B518:$B$5009&lt;&gt;"",Data!B518,"")</f>
        <v/>
      </c>
      <c r="C518" s="135" t="str">
        <f>IF(Data!$B518:$C$5009&lt;&gt;"",Data!C518,"")</f>
        <v/>
      </c>
    </row>
    <row r="519" spans="1:3" ht="20.5">
      <c r="A519" s="14">
        <v>510</v>
      </c>
      <c r="B519" s="135" t="str">
        <f>IF(Data!B519:$B$5009&lt;&gt;"",Data!B519,"")</f>
        <v/>
      </c>
      <c r="C519" s="135" t="str">
        <f>IF(Data!$B519:$C$5009&lt;&gt;"",Data!C519,"")</f>
        <v/>
      </c>
    </row>
    <row r="520" spans="1:3" ht="20.5">
      <c r="A520" s="14">
        <v>511</v>
      </c>
      <c r="B520" s="135" t="str">
        <f>IF(Data!B520:$B$5009&lt;&gt;"",Data!B520,"")</f>
        <v/>
      </c>
      <c r="C520" s="135" t="str">
        <f>IF(Data!$B520:$C$5009&lt;&gt;"",Data!C520,"")</f>
        <v/>
      </c>
    </row>
    <row r="521" spans="1:3" ht="20.5">
      <c r="A521" s="14">
        <v>512</v>
      </c>
      <c r="B521" s="135" t="str">
        <f>IF(Data!B521:$B$5009&lt;&gt;"",Data!B521,"")</f>
        <v/>
      </c>
      <c r="C521" s="135" t="str">
        <f>IF(Data!$B521:$C$5009&lt;&gt;"",Data!C521,"")</f>
        <v/>
      </c>
    </row>
    <row r="522" spans="1:3" ht="20.5">
      <c r="A522" s="14">
        <v>513</v>
      </c>
      <c r="B522" s="135" t="str">
        <f>IF(Data!B522:$B$5009&lt;&gt;"",Data!B522,"")</f>
        <v/>
      </c>
      <c r="C522" s="135" t="str">
        <f>IF(Data!$B522:$C$5009&lt;&gt;"",Data!C522,"")</f>
        <v/>
      </c>
    </row>
    <row r="523" spans="1:3" ht="20.5">
      <c r="A523" s="14">
        <v>514</v>
      </c>
      <c r="B523" s="135" t="str">
        <f>IF(Data!B523:$B$5009&lt;&gt;"",Data!B523,"")</f>
        <v/>
      </c>
      <c r="C523" s="135" t="str">
        <f>IF(Data!$B523:$C$5009&lt;&gt;"",Data!C523,"")</f>
        <v/>
      </c>
    </row>
    <row r="524" spans="1:3" ht="20.5">
      <c r="A524" s="14">
        <v>515</v>
      </c>
      <c r="B524" s="135" t="str">
        <f>IF(Data!B524:$B$5009&lt;&gt;"",Data!B524,"")</f>
        <v/>
      </c>
      <c r="C524" s="135" t="str">
        <f>IF(Data!$B524:$C$5009&lt;&gt;"",Data!C524,"")</f>
        <v/>
      </c>
    </row>
    <row r="525" spans="1:3" ht="20.5">
      <c r="A525" s="14">
        <v>516</v>
      </c>
      <c r="B525" s="135" t="str">
        <f>IF(Data!B525:$B$5009&lt;&gt;"",Data!B525,"")</f>
        <v/>
      </c>
      <c r="C525" s="135" t="str">
        <f>IF(Data!$B525:$C$5009&lt;&gt;"",Data!C525,"")</f>
        <v/>
      </c>
    </row>
    <row r="526" spans="1:3" ht="20.5">
      <c r="A526" s="14">
        <v>517</v>
      </c>
      <c r="B526" s="135" t="str">
        <f>IF(Data!B526:$B$5009&lt;&gt;"",Data!B526,"")</f>
        <v/>
      </c>
      <c r="C526" s="135" t="str">
        <f>IF(Data!$B526:$C$5009&lt;&gt;"",Data!C526,"")</f>
        <v/>
      </c>
    </row>
    <row r="527" spans="1:3" ht="20.5">
      <c r="A527" s="14">
        <v>518</v>
      </c>
      <c r="B527" s="135" t="str">
        <f>IF(Data!B527:$B$5009&lt;&gt;"",Data!B527,"")</f>
        <v/>
      </c>
      <c r="C527" s="135" t="str">
        <f>IF(Data!$B527:$C$5009&lt;&gt;"",Data!C527,"")</f>
        <v/>
      </c>
    </row>
    <row r="528" spans="1:3" ht="20.5">
      <c r="A528" s="14">
        <v>519</v>
      </c>
      <c r="B528" s="135" t="str">
        <f>IF(Data!B528:$B$5009&lt;&gt;"",Data!B528,"")</f>
        <v/>
      </c>
      <c r="C528" s="135" t="str">
        <f>IF(Data!$B528:$C$5009&lt;&gt;"",Data!C528,"")</f>
        <v/>
      </c>
    </row>
    <row r="529" spans="1:3" ht="20.5">
      <c r="A529" s="14">
        <v>520</v>
      </c>
      <c r="B529" s="135" t="str">
        <f>IF(Data!B529:$B$5009&lt;&gt;"",Data!B529,"")</f>
        <v/>
      </c>
      <c r="C529" s="135" t="str">
        <f>IF(Data!$B529:$C$5009&lt;&gt;"",Data!C529,"")</f>
        <v/>
      </c>
    </row>
    <row r="530" spans="1:3" ht="20.5">
      <c r="A530" s="14">
        <v>521</v>
      </c>
      <c r="B530" s="135" t="str">
        <f>IF(Data!B530:$B$5009&lt;&gt;"",Data!B530,"")</f>
        <v/>
      </c>
      <c r="C530" s="135" t="str">
        <f>IF(Data!$B530:$C$5009&lt;&gt;"",Data!C530,"")</f>
        <v/>
      </c>
    </row>
    <row r="531" spans="1:3" ht="20.5">
      <c r="A531" s="14">
        <v>522</v>
      </c>
      <c r="B531" s="135" t="str">
        <f>IF(Data!B531:$B$5009&lt;&gt;"",Data!B531,"")</f>
        <v/>
      </c>
      <c r="C531" s="135" t="str">
        <f>IF(Data!$B531:$C$5009&lt;&gt;"",Data!C531,"")</f>
        <v/>
      </c>
    </row>
    <row r="532" spans="1:3" ht="20.5">
      <c r="A532" s="14">
        <v>523</v>
      </c>
      <c r="B532" s="135" t="str">
        <f>IF(Data!B532:$B$5009&lt;&gt;"",Data!B532,"")</f>
        <v/>
      </c>
      <c r="C532" s="135" t="str">
        <f>IF(Data!$B532:$C$5009&lt;&gt;"",Data!C532,"")</f>
        <v/>
      </c>
    </row>
    <row r="533" spans="1:3" ht="20.5">
      <c r="A533" s="14">
        <v>524</v>
      </c>
      <c r="B533" s="135" t="str">
        <f>IF(Data!B533:$B$5009&lt;&gt;"",Data!B533,"")</f>
        <v/>
      </c>
      <c r="C533" s="135" t="str">
        <f>IF(Data!$B533:$C$5009&lt;&gt;"",Data!C533,"")</f>
        <v/>
      </c>
    </row>
    <row r="534" spans="1:3" ht="20.5">
      <c r="A534" s="14">
        <v>525</v>
      </c>
      <c r="B534" s="135" t="str">
        <f>IF(Data!B534:$B$5009&lt;&gt;"",Data!B534,"")</f>
        <v/>
      </c>
      <c r="C534" s="135" t="str">
        <f>IF(Data!$B534:$C$5009&lt;&gt;"",Data!C534,"")</f>
        <v/>
      </c>
    </row>
    <row r="535" spans="1:3" ht="20.5">
      <c r="A535" s="14">
        <v>526</v>
      </c>
      <c r="B535" s="135" t="str">
        <f>IF(Data!B535:$B$5009&lt;&gt;"",Data!B535,"")</f>
        <v/>
      </c>
      <c r="C535" s="135" t="str">
        <f>IF(Data!$B535:$C$5009&lt;&gt;"",Data!C535,"")</f>
        <v/>
      </c>
    </row>
    <row r="536" spans="1:3" ht="20.5">
      <c r="A536" s="14">
        <v>527</v>
      </c>
      <c r="B536" s="135" t="str">
        <f>IF(Data!B536:$B$5009&lt;&gt;"",Data!B536,"")</f>
        <v/>
      </c>
      <c r="C536" s="135" t="str">
        <f>IF(Data!$B536:$C$5009&lt;&gt;"",Data!C536,"")</f>
        <v/>
      </c>
    </row>
    <row r="537" spans="1:3" ht="20.5">
      <c r="A537" s="14">
        <v>528</v>
      </c>
      <c r="B537" s="135" t="str">
        <f>IF(Data!B537:$B$5009&lt;&gt;"",Data!B537,"")</f>
        <v/>
      </c>
      <c r="C537" s="135" t="str">
        <f>IF(Data!$B537:$C$5009&lt;&gt;"",Data!C537,"")</f>
        <v/>
      </c>
    </row>
    <row r="538" spans="1:3" ht="20.5">
      <c r="A538" s="14">
        <v>529</v>
      </c>
      <c r="B538" s="135" t="str">
        <f>IF(Data!B538:$B$5009&lt;&gt;"",Data!B538,"")</f>
        <v/>
      </c>
      <c r="C538" s="135" t="str">
        <f>IF(Data!$B538:$C$5009&lt;&gt;"",Data!C538,"")</f>
        <v/>
      </c>
    </row>
    <row r="539" spans="1:3" ht="20.5">
      <c r="A539" s="14">
        <v>530</v>
      </c>
      <c r="B539" s="135" t="str">
        <f>IF(Data!B539:$B$5009&lt;&gt;"",Data!B539,"")</f>
        <v/>
      </c>
      <c r="C539" s="135" t="str">
        <f>IF(Data!$B539:$C$5009&lt;&gt;"",Data!C539,"")</f>
        <v/>
      </c>
    </row>
    <row r="540" spans="1:3" ht="20.5">
      <c r="A540" s="14">
        <v>531</v>
      </c>
      <c r="B540" s="135" t="str">
        <f>IF(Data!B540:$B$5009&lt;&gt;"",Data!B540,"")</f>
        <v/>
      </c>
      <c r="C540" s="135" t="str">
        <f>IF(Data!$B540:$C$5009&lt;&gt;"",Data!C540,"")</f>
        <v/>
      </c>
    </row>
    <row r="541" spans="1:3" ht="20.5">
      <c r="A541" s="14">
        <v>532</v>
      </c>
      <c r="B541" s="135" t="str">
        <f>IF(Data!B541:$B$5009&lt;&gt;"",Data!B541,"")</f>
        <v/>
      </c>
      <c r="C541" s="135" t="str">
        <f>IF(Data!$B541:$C$5009&lt;&gt;"",Data!C541,"")</f>
        <v/>
      </c>
    </row>
    <row r="542" spans="1:3" ht="20.5">
      <c r="A542" s="14">
        <v>533</v>
      </c>
      <c r="B542" s="135" t="str">
        <f>IF(Data!B542:$B$5009&lt;&gt;"",Data!B542,"")</f>
        <v/>
      </c>
      <c r="C542" s="135" t="str">
        <f>IF(Data!$B542:$C$5009&lt;&gt;"",Data!C542,"")</f>
        <v/>
      </c>
    </row>
    <row r="543" spans="1:3" ht="20.5">
      <c r="A543" s="14">
        <v>534</v>
      </c>
      <c r="B543" s="135" t="str">
        <f>IF(Data!B543:$B$5009&lt;&gt;"",Data!B543,"")</f>
        <v/>
      </c>
      <c r="C543" s="135" t="str">
        <f>IF(Data!$B543:$C$5009&lt;&gt;"",Data!C543,"")</f>
        <v/>
      </c>
    </row>
    <row r="544" spans="1:3" ht="20.5">
      <c r="A544" s="14">
        <v>535</v>
      </c>
      <c r="B544" s="135" t="str">
        <f>IF(Data!B544:$B$5009&lt;&gt;"",Data!B544,"")</f>
        <v/>
      </c>
      <c r="C544" s="135" t="str">
        <f>IF(Data!$B544:$C$5009&lt;&gt;"",Data!C544,"")</f>
        <v/>
      </c>
    </row>
    <row r="545" spans="1:3" ht="20.5">
      <c r="A545" s="14">
        <v>536</v>
      </c>
      <c r="B545" s="135" t="str">
        <f>IF(Data!B545:$B$5009&lt;&gt;"",Data!B545,"")</f>
        <v/>
      </c>
      <c r="C545" s="135" t="str">
        <f>IF(Data!$B545:$C$5009&lt;&gt;"",Data!C545,"")</f>
        <v/>
      </c>
    </row>
    <row r="546" spans="1:3" ht="20.5">
      <c r="A546" s="14">
        <v>537</v>
      </c>
      <c r="B546" s="135" t="str">
        <f>IF(Data!B546:$B$5009&lt;&gt;"",Data!B546,"")</f>
        <v/>
      </c>
      <c r="C546" s="135" t="str">
        <f>IF(Data!$B546:$C$5009&lt;&gt;"",Data!C546,"")</f>
        <v/>
      </c>
    </row>
    <row r="547" spans="1:3" ht="20.5">
      <c r="A547" s="14">
        <v>538</v>
      </c>
      <c r="B547" s="135" t="str">
        <f>IF(Data!B547:$B$5009&lt;&gt;"",Data!B547,"")</f>
        <v/>
      </c>
      <c r="C547" s="135" t="str">
        <f>IF(Data!$B547:$C$5009&lt;&gt;"",Data!C547,"")</f>
        <v/>
      </c>
    </row>
    <row r="548" spans="1:3" ht="20.5">
      <c r="A548" s="14">
        <v>539</v>
      </c>
      <c r="B548" s="135" t="str">
        <f>IF(Data!B548:$B$5009&lt;&gt;"",Data!B548,"")</f>
        <v/>
      </c>
      <c r="C548" s="135" t="str">
        <f>IF(Data!$B548:$C$5009&lt;&gt;"",Data!C548,"")</f>
        <v/>
      </c>
    </row>
    <row r="549" spans="1:3" ht="20.5">
      <c r="A549" s="14">
        <v>540</v>
      </c>
      <c r="B549" s="135" t="str">
        <f>IF(Data!B549:$B$5009&lt;&gt;"",Data!B549,"")</f>
        <v/>
      </c>
      <c r="C549" s="135" t="str">
        <f>IF(Data!$B549:$C$5009&lt;&gt;"",Data!C549,"")</f>
        <v/>
      </c>
    </row>
    <row r="550" spans="1:3" ht="20.5">
      <c r="A550" s="14">
        <v>541</v>
      </c>
      <c r="B550" s="135" t="str">
        <f>IF(Data!B550:$B$5009&lt;&gt;"",Data!B550,"")</f>
        <v/>
      </c>
      <c r="C550" s="135" t="str">
        <f>IF(Data!$B550:$C$5009&lt;&gt;"",Data!C550,"")</f>
        <v/>
      </c>
    </row>
    <row r="551" spans="1:3" ht="20.5">
      <c r="A551" s="14">
        <v>542</v>
      </c>
      <c r="B551" s="135" t="str">
        <f>IF(Data!B551:$B$5009&lt;&gt;"",Data!B551,"")</f>
        <v/>
      </c>
      <c r="C551" s="135" t="str">
        <f>IF(Data!$B551:$C$5009&lt;&gt;"",Data!C551,"")</f>
        <v/>
      </c>
    </row>
    <row r="552" spans="1:3" ht="20.5">
      <c r="A552" s="14">
        <v>543</v>
      </c>
      <c r="B552" s="135" t="str">
        <f>IF(Data!B552:$B$5009&lt;&gt;"",Data!B552,"")</f>
        <v/>
      </c>
      <c r="C552" s="135" t="str">
        <f>IF(Data!$B552:$C$5009&lt;&gt;"",Data!C552,"")</f>
        <v/>
      </c>
    </row>
    <row r="553" spans="1:3" ht="20.5">
      <c r="A553" s="14">
        <v>544</v>
      </c>
      <c r="B553" s="135" t="str">
        <f>IF(Data!B553:$B$5009&lt;&gt;"",Data!B553,"")</f>
        <v/>
      </c>
      <c r="C553" s="135" t="str">
        <f>IF(Data!$B553:$C$5009&lt;&gt;"",Data!C553,"")</f>
        <v/>
      </c>
    </row>
    <row r="554" spans="1:3" ht="20.5">
      <c r="A554" s="14">
        <v>545</v>
      </c>
      <c r="B554" s="135" t="str">
        <f>IF(Data!B554:$B$5009&lt;&gt;"",Data!B554,"")</f>
        <v/>
      </c>
      <c r="C554" s="135" t="str">
        <f>IF(Data!$B554:$C$5009&lt;&gt;"",Data!C554,"")</f>
        <v/>
      </c>
    </row>
    <row r="555" spans="1:3" ht="20.5">
      <c r="A555" s="14">
        <v>546</v>
      </c>
      <c r="B555" s="135" t="str">
        <f>IF(Data!B555:$B$5009&lt;&gt;"",Data!B555,"")</f>
        <v/>
      </c>
      <c r="C555" s="135" t="str">
        <f>IF(Data!$B555:$C$5009&lt;&gt;"",Data!C555,"")</f>
        <v/>
      </c>
    </row>
    <row r="556" spans="1:3" ht="20.5">
      <c r="A556" s="14">
        <v>547</v>
      </c>
      <c r="B556" s="135" t="str">
        <f>IF(Data!B556:$B$5009&lt;&gt;"",Data!B556,"")</f>
        <v/>
      </c>
      <c r="C556" s="135" t="str">
        <f>IF(Data!$B556:$C$5009&lt;&gt;"",Data!C556,"")</f>
        <v/>
      </c>
    </row>
    <row r="557" spans="1:3" ht="20.5">
      <c r="A557" s="14">
        <v>548</v>
      </c>
      <c r="B557" s="135" t="str">
        <f>IF(Data!B557:$B$5009&lt;&gt;"",Data!B557,"")</f>
        <v/>
      </c>
      <c r="C557" s="135" t="str">
        <f>IF(Data!$B557:$C$5009&lt;&gt;"",Data!C557,"")</f>
        <v/>
      </c>
    </row>
    <row r="558" spans="1:3" ht="20.5">
      <c r="A558" s="14">
        <v>549</v>
      </c>
      <c r="B558" s="135" t="str">
        <f>IF(Data!B558:$B$5009&lt;&gt;"",Data!B558,"")</f>
        <v/>
      </c>
      <c r="C558" s="135" t="str">
        <f>IF(Data!$B558:$C$5009&lt;&gt;"",Data!C558,"")</f>
        <v/>
      </c>
    </row>
    <row r="559" spans="1:3" ht="20.5">
      <c r="A559" s="14">
        <v>550</v>
      </c>
      <c r="B559" s="135" t="str">
        <f>IF(Data!B559:$B$5009&lt;&gt;"",Data!B559,"")</f>
        <v/>
      </c>
      <c r="C559" s="135" t="str">
        <f>IF(Data!$B559:$C$5009&lt;&gt;"",Data!C559,"")</f>
        <v/>
      </c>
    </row>
    <row r="560" spans="1:3" ht="20.5">
      <c r="A560" s="14">
        <v>551</v>
      </c>
      <c r="B560" s="135" t="str">
        <f>IF(Data!B560:$B$5009&lt;&gt;"",Data!B560,"")</f>
        <v/>
      </c>
      <c r="C560" s="135" t="str">
        <f>IF(Data!$B560:$C$5009&lt;&gt;"",Data!C560,"")</f>
        <v/>
      </c>
    </row>
    <row r="561" spans="1:3" ht="20.5">
      <c r="A561" s="14">
        <v>552</v>
      </c>
      <c r="B561" s="135" t="str">
        <f>IF(Data!B561:$B$5009&lt;&gt;"",Data!B561,"")</f>
        <v/>
      </c>
      <c r="C561" s="135" t="str">
        <f>IF(Data!$B561:$C$5009&lt;&gt;"",Data!C561,"")</f>
        <v/>
      </c>
    </row>
    <row r="562" spans="1:3" ht="20.5">
      <c r="A562" s="14">
        <v>553</v>
      </c>
      <c r="B562" s="135" t="str">
        <f>IF(Data!B562:$B$5009&lt;&gt;"",Data!B562,"")</f>
        <v/>
      </c>
      <c r="C562" s="135" t="str">
        <f>IF(Data!$B562:$C$5009&lt;&gt;"",Data!C562,"")</f>
        <v/>
      </c>
    </row>
    <row r="563" spans="1:3" ht="20.5">
      <c r="A563" s="14">
        <v>554</v>
      </c>
      <c r="B563" s="135" t="str">
        <f>IF(Data!B563:$B$5009&lt;&gt;"",Data!B563,"")</f>
        <v/>
      </c>
      <c r="C563" s="135" t="str">
        <f>IF(Data!$B563:$C$5009&lt;&gt;"",Data!C563,"")</f>
        <v/>
      </c>
    </row>
    <row r="564" spans="1:3" ht="20.5">
      <c r="A564" s="14">
        <v>555</v>
      </c>
      <c r="B564" s="135" t="str">
        <f>IF(Data!B564:$B$5009&lt;&gt;"",Data!B564,"")</f>
        <v/>
      </c>
      <c r="C564" s="135" t="str">
        <f>IF(Data!$B564:$C$5009&lt;&gt;"",Data!C564,"")</f>
        <v/>
      </c>
    </row>
    <row r="565" spans="1:3" ht="20.5">
      <c r="A565" s="14">
        <v>556</v>
      </c>
      <c r="B565" s="135" t="str">
        <f>IF(Data!B565:$B$5009&lt;&gt;"",Data!B565,"")</f>
        <v/>
      </c>
      <c r="C565" s="135" t="str">
        <f>IF(Data!$B565:$C$5009&lt;&gt;"",Data!C565,"")</f>
        <v/>
      </c>
    </row>
    <row r="566" spans="1:3" ht="20.5">
      <c r="A566" s="14">
        <v>557</v>
      </c>
      <c r="B566" s="135" t="str">
        <f>IF(Data!B566:$B$5009&lt;&gt;"",Data!B566,"")</f>
        <v/>
      </c>
      <c r="C566" s="135" t="str">
        <f>IF(Data!$B566:$C$5009&lt;&gt;"",Data!C566,"")</f>
        <v/>
      </c>
    </row>
    <row r="567" spans="1:3" ht="20.5">
      <c r="A567" s="14">
        <v>558</v>
      </c>
      <c r="B567" s="135" t="str">
        <f>IF(Data!B567:$B$5009&lt;&gt;"",Data!B567,"")</f>
        <v/>
      </c>
      <c r="C567" s="135" t="str">
        <f>IF(Data!$B567:$C$5009&lt;&gt;"",Data!C567,"")</f>
        <v/>
      </c>
    </row>
    <row r="568" spans="1:3" ht="20.5">
      <c r="A568" s="14">
        <v>559</v>
      </c>
      <c r="B568" s="135" t="str">
        <f>IF(Data!B568:$B$5009&lt;&gt;"",Data!B568,"")</f>
        <v/>
      </c>
      <c r="C568" s="135" t="str">
        <f>IF(Data!$B568:$C$5009&lt;&gt;"",Data!C568,"")</f>
        <v/>
      </c>
    </row>
    <row r="569" spans="1:3" ht="20.5">
      <c r="A569" s="14">
        <v>560</v>
      </c>
      <c r="B569" s="135" t="str">
        <f>IF(Data!B569:$B$5009&lt;&gt;"",Data!B569,"")</f>
        <v/>
      </c>
      <c r="C569" s="135" t="str">
        <f>IF(Data!$B569:$C$5009&lt;&gt;"",Data!C569,"")</f>
        <v/>
      </c>
    </row>
    <row r="570" spans="1:3" ht="20.5">
      <c r="A570" s="14">
        <v>561</v>
      </c>
      <c r="B570" s="135" t="str">
        <f>IF(Data!B570:$B$5009&lt;&gt;"",Data!B570,"")</f>
        <v/>
      </c>
      <c r="C570" s="135" t="str">
        <f>IF(Data!$B570:$C$5009&lt;&gt;"",Data!C570,"")</f>
        <v/>
      </c>
    </row>
    <row r="571" spans="1:3" ht="20.5">
      <c r="A571" s="14">
        <v>562</v>
      </c>
      <c r="B571" s="135" t="str">
        <f>IF(Data!B571:$B$5009&lt;&gt;"",Data!B571,"")</f>
        <v/>
      </c>
      <c r="C571" s="135" t="str">
        <f>IF(Data!$B571:$C$5009&lt;&gt;"",Data!C571,"")</f>
        <v/>
      </c>
    </row>
    <row r="572" spans="1:3" ht="20.5">
      <c r="A572" s="14">
        <v>563</v>
      </c>
      <c r="B572" s="135" t="str">
        <f>IF(Data!B572:$B$5009&lt;&gt;"",Data!B572,"")</f>
        <v/>
      </c>
      <c r="C572" s="135" t="str">
        <f>IF(Data!$B572:$C$5009&lt;&gt;"",Data!C572,"")</f>
        <v/>
      </c>
    </row>
    <row r="573" spans="1:3" ht="20.5">
      <c r="A573" s="14">
        <v>564</v>
      </c>
      <c r="B573" s="135" t="str">
        <f>IF(Data!B573:$B$5009&lt;&gt;"",Data!B573,"")</f>
        <v/>
      </c>
      <c r="C573" s="135" t="str">
        <f>IF(Data!$B573:$C$5009&lt;&gt;"",Data!C573,"")</f>
        <v/>
      </c>
    </row>
    <row r="574" spans="1:3" ht="20.5">
      <c r="A574" s="14">
        <v>565</v>
      </c>
      <c r="B574" s="135" t="str">
        <f>IF(Data!B574:$B$5009&lt;&gt;"",Data!B574,"")</f>
        <v/>
      </c>
      <c r="C574" s="135" t="str">
        <f>IF(Data!$B574:$C$5009&lt;&gt;"",Data!C574,"")</f>
        <v/>
      </c>
    </row>
    <row r="575" spans="1:3" ht="20.5">
      <c r="A575" s="14">
        <v>566</v>
      </c>
      <c r="B575" s="135" t="str">
        <f>IF(Data!B575:$B$5009&lt;&gt;"",Data!B575,"")</f>
        <v/>
      </c>
      <c r="C575" s="135" t="str">
        <f>IF(Data!$B575:$C$5009&lt;&gt;"",Data!C575,"")</f>
        <v/>
      </c>
    </row>
    <row r="576" spans="1:3" ht="20.5">
      <c r="A576" s="14">
        <v>567</v>
      </c>
      <c r="B576" s="135" t="str">
        <f>IF(Data!B576:$B$5009&lt;&gt;"",Data!B576,"")</f>
        <v/>
      </c>
      <c r="C576" s="135" t="str">
        <f>IF(Data!$B576:$C$5009&lt;&gt;"",Data!C576,"")</f>
        <v/>
      </c>
    </row>
    <row r="577" spans="1:3" ht="20.5">
      <c r="A577" s="14">
        <v>568</v>
      </c>
      <c r="B577" s="135" t="str">
        <f>IF(Data!B577:$B$5009&lt;&gt;"",Data!B577,"")</f>
        <v/>
      </c>
      <c r="C577" s="135" t="str">
        <f>IF(Data!$B577:$C$5009&lt;&gt;"",Data!C577,"")</f>
        <v/>
      </c>
    </row>
    <row r="578" spans="1:3" ht="20.5">
      <c r="A578" s="14">
        <v>569</v>
      </c>
      <c r="B578" s="135" t="str">
        <f>IF(Data!B578:$B$5009&lt;&gt;"",Data!B578,"")</f>
        <v/>
      </c>
      <c r="C578" s="135" t="str">
        <f>IF(Data!$B578:$C$5009&lt;&gt;"",Data!C578,"")</f>
        <v/>
      </c>
    </row>
    <row r="579" spans="1:3" ht="20.5">
      <c r="A579" s="14">
        <v>570</v>
      </c>
      <c r="B579" s="135" t="str">
        <f>IF(Data!B579:$B$5009&lt;&gt;"",Data!B579,"")</f>
        <v/>
      </c>
      <c r="C579" s="135" t="str">
        <f>IF(Data!$B579:$C$5009&lt;&gt;"",Data!C579,"")</f>
        <v/>
      </c>
    </row>
    <row r="580" spans="1:3" ht="20.5">
      <c r="A580" s="14">
        <v>571</v>
      </c>
      <c r="B580" s="135" t="str">
        <f>IF(Data!B580:$B$5009&lt;&gt;"",Data!B580,"")</f>
        <v/>
      </c>
      <c r="C580" s="135" t="str">
        <f>IF(Data!$B580:$C$5009&lt;&gt;"",Data!C580,"")</f>
        <v/>
      </c>
    </row>
    <row r="581" spans="1:3" ht="20.5">
      <c r="A581" s="14">
        <v>572</v>
      </c>
      <c r="B581" s="135" t="str">
        <f>IF(Data!B581:$B$5009&lt;&gt;"",Data!B581,"")</f>
        <v/>
      </c>
      <c r="C581" s="135" t="str">
        <f>IF(Data!$B581:$C$5009&lt;&gt;"",Data!C581,"")</f>
        <v/>
      </c>
    </row>
    <row r="582" spans="1:3" ht="20.5">
      <c r="A582" s="14">
        <v>573</v>
      </c>
      <c r="B582" s="135" t="str">
        <f>IF(Data!B582:$B$5009&lt;&gt;"",Data!B582,"")</f>
        <v/>
      </c>
      <c r="C582" s="135" t="str">
        <f>IF(Data!$B582:$C$5009&lt;&gt;"",Data!C582,"")</f>
        <v/>
      </c>
    </row>
    <row r="583" spans="1:3" ht="20.5">
      <c r="A583" s="14">
        <v>574</v>
      </c>
      <c r="B583" s="135" t="str">
        <f>IF(Data!B583:$B$5009&lt;&gt;"",Data!B583,"")</f>
        <v/>
      </c>
      <c r="C583" s="135" t="str">
        <f>IF(Data!$B583:$C$5009&lt;&gt;"",Data!C583,"")</f>
        <v/>
      </c>
    </row>
    <row r="584" spans="1:3" ht="20.5">
      <c r="A584" s="14">
        <v>575</v>
      </c>
      <c r="B584" s="135" t="str">
        <f>IF(Data!B584:$B$5009&lt;&gt;"",Data!B584,"")</f>
        <v/>
      </c>
      <c r="C584" s="135" t="str">
        <f>IF(Data!$B584:$C$5009&lt;&gt;"",Data!C584,"")</f>
        <v/>
      </c>
    </row>
    <row r="585" spans="1:3" ht="20.5">
      <c r="A585" s="14">
        <v>576</v>
      </c>
      <c r="B585" s="135" t="str">
        <f>IF(Data!B585:$B$5009&lt;&gt;"",Data!B585,"")</f>
        <v/>
      </c>
      <c r="C585" s="135" t="str">
        <f>IF(Data!$B585:$C$5009&lt;&gt;"",Data!C585,"")</f>
        <v/>
      </c>
    </row>
    <row r="586" spans="1:3" ht="20.5">
      <c r="A586" s="14">
        <v>577</v>
      </c>
      <c r="B586" s="135" t="str">
        <f>IF(Data!B586:$B$5009&lt;&gt;"",Data!B586,"")</f>
        <v/>
      </c>
      <c r="C586" s="135" t="str">
        <f>IF(Data!$B586:$C$5009&lt;&gt;"",Data!C586,"")</f>
        <v/>
      </c>
    </row>
    <row r="587" spans="1:3" ht="20.5">
      <c r="A587" s="14">
        <v>578</v>
      </c>
      <c r="B587" s="135" t="str">
        <f>IF(Data!B587:$B$5009&lt;&gt;"",Data!B587,"")</f>
        <v/>
      </c>
      <c r="C587" s="135" t="str">
        <f>IF(Data!$B587:$C$5009&lt;&gt;"",Data!C587,"")</f>
        <v/>
      </c>
    </row>
    <row r="588" spans="1:3" ht="20.5">
      <c r="A588" s="14">
        <v>579</v>
      </c>
      <c r="B588" s="135" t="str">
        <f>IF(Data!B588:$B$5009&lt;&gt;"",Data!B588,"")</f>
        <v/>
      </c>
      <c r="C588" s="135" t="str">
        <f>IF(Data!$B588:$C$5009&lt;&gt;"",Data!C588,"")</f>
        <v/>
      </c>
    </row>
    <row r="589" spans="1:3" ht="20.5">
      <c r="A589" s="14">
        <v>580</v>
      </c>
      <c r="B589" s="135" t="str">
        <f>IF(Data!B589:$B$5009&lt;&gt;"",Data!B589,"")</f>
        <v/>
      </c>
      <c r="C589" s="135" t="str">
        <f>IF(Data!$B589:$C$5009&lt;&gt;"",Data!C589,"")</f>
        <v/>
      </c>
    </row>
    <row r="590" spans="1:3" ht="20.5">
      <c r="A590" s="14">
        <v>581</v>
      </c>
      <c r="B590" s="135" t="str">
        <f>IF(Data!B590:$B$5009&lt;&gt;"",Data!B590,"")</f>
        <v/>
      </c>
      <c r="C590" s="135" t="str">
        <f>IF(Data!$B590:$C$5009&lt;&gt;"",Data!C590,"")</f>
        <v/>
      </c>
    </row>
    <row r="591" spans="1:3" ht="20.5">
      <c r="A591" s="14">
        <v>582</v>
      </c>
      <c r="B591" s="135" t="str">
        <f>IF(Data!B591:$B$5009&lt;&gt;"",Data!B591,"")</f>
        <v/>
      </c>
      <c r="C591" s="135" t="str">
        <f>IF(Data!$B591:$C$5009&lt;&gt;"",Data!C591,"")</f>
        <v/>
      </c>
    </row>
    <row r="592" spans="1:3" ht="20.5">
      <c r="A592" s="14">
        <v>583</v>
      </c>
      <c r="B592" s="135" t="str">
        <f>IF(Data!B592:$B$5009&lt;&gt;"",Data!B592,"")</f>
        <v/>
      </c>
      <c r="C592" s="135" t="str">
        <f>IF(Data!$B592:$C$5009&lt;&gt;"",Data!C592,"")</f>
        <v/>
      </c>
    </row>
    <row r="593" spans="1:3" ht="20.5">
      <c r="A593" s="14">
        <v>584</v>
      </c>
      <c r="B593" s="135" t="str">
        <f>IF(Data!B593:$B$5009&lt;&gt;"",Data!B593,"")</f>
        <v/>
      </c>
      <c r="C593" s="135" t="str">
        <f>IF(Data!$B593:$C$5009&lt;&gt;"",Data!C593,"")</f>
        <v/>
      </c>
    </row>
    <row r="594" spans="1:3" ht="20.5">
      <c r="A594" s="14">
        <v>585</v>
      </c>
      <c r="B594" s="135" t="str">
        <f>IF(Data!B594:$B$5009&lt;&gt;"",Data!B594,"")</f>
        <v/>
      </c>
      <c r="C594" s="135" t="str">
        <f>IF(Data!$B594:$C$5009&lt;&gt;"",Data!C594,"")</f>
        <v/>
      </c>
    </row>
    <row r="595" spans="1:3" ht="20.5">
      <c r="A595" s="14">
        <v>586</v>
      </c>
      <c r="B595" s="135" t="str">
        <f>IF(Data!B595:$B$5009&lt;&gt;"",Data!B595,"")</f>
        <v/>
      </c>
      <c r="C595" s="135" t="str">
        <f>IF(Data!$B595:$C$5009&lt;&gt;"",Data!C595,"")</f>
        <v/>
      </c>
    </row>
    <row r="596" spans="1:3" ht="20.5">
      <c r="A596" s="14">
        <v>587</v>
      </c>
      <c r="B596" s="135" t="str">
        <f>IF(Data!B596:$B$5009&lt;&gt;"",Data!B596,"")</f>
        <v/>
      </c>
      <c r="C596" s="135" t="str">
        <f>IF(Data!$B596:$C$5009&lt;&gt;"",Data!C596,"")</f>
        <v/>
      </c>
    </row>
    <row r="597" spans="1:3" ht="20.5">
      <c r="A597" s="14">
        <v>588</v>
      </c>
      <c r="B597" s="135" t="str">
        <f>IF(Data!B597:$B$5009&lt;&gt;"",Data!B597,"")</f>
        <v/>
      </c>
      <c r="C597" s="135" t="str">
        <f>IF(Data!$B597:$C$5009&lt;&gt;"",Data!C597,"")</f>
        <v/>
      </c>
    </row>
    <row r="598" spans="1:3" ht="20.5">
      <c r="A598" s="14">
        <v>589</v>
      </c>
      <c r="B598" s="135" t="str">
        <f>IF(Data!B598:$B$5009&lt;&gt;"",Data!B598,"")</f>
        <v/>
      </c>
      <c r="C598" s="135" t="str">
        <f>IF(Data!$B598:$C$5009&lt;&gt;"",Data!C598,"")</f>
        <v/>
      </c>
    </row>
    <row r="599" spans="1:3" ht="20.5">
      <c r="A599" s="14">
        <v>590</v>
      </c>
      <c r="B599" s="135" t="str">
        <f>IF(Data!B599:$B$5009&lt;&gt;"",Data!B599,"")</f>
        <v/>
      </c>
      <c r="C599" s="135" t="str">
        <f>IF(Data!$B599:$C$5009&lt;&gt;"",Data!C599,"")</f>
        <v/>
      </c>
    </row>
    <row r="600" spans="1:3" ht="20.5">
      <c r="A600" s="14">
        <v>591</v>
      </c>
      <c r="B600" s="135" t="str">
        <f>IF(Data!B600:$B$5009&lt;&gt;"",Data!B600,"")</f>
        <v/>
      </c>
      <c r="C600" s="135" t="str">
        <f>IF(Data!$B600:$C$5009&lt;&gt;"",Data!C600,"")</f>
        <v/>
      </c>
    </row>
    <row r="601" spans="1:3" ht="20.5">
      <c r="A601" s="14">
        <v>592</v>
      </c>
      <c r="B601" s="135" t="str">
        <f>IF(Data!B601:$B$5009&lt;&gt;"",Data!B601,"")</f>
        <v/>
      </c>
      <c r="C601" s="135" t="str">
        <f>IF(Data!$B601:$C$5009&lt;&gt;"",Data!C601,"")</f>
        <v/>
      </c>
    </row>
    <row r="602" spans="1:3" ht="20.5">
      <c r="A602" s="14">
        <v>593</v>
      </c>
      <c r="B602" s="135" t="str">
        <f>IF(Data!B602:$B$5009&lt;&gt;"",Data!B602,"")</f>
        <v/>
      </c>
      <c r="C602" s="135" t="str">
        <f>IF(Data!$B602:$C$5009&lt;&gt;"",Data!C602,"")</f>
        <v/>
      </c>
    </row>
    <row r="603" spans="1:3" ht="20.5">
      <c r="A603" s="14">
        <v>594</v>
      </c>
      <c r="B603" s="135" t="str">
        <f>IF(Data!B603:$B$5009&lt;&gt;"",Data!B603,"")</f>
        <v/>
      </c>
      <c r="C603" s="135" t="str">
        <f>IF(Data!$B603:$C$5009&lt;&gt;"",Data!C603,"")</f>
        <v/>
      </c>
    </row>
    <row r="604" spans="1:3" ht="20.5">
      <c r="A604" s="14">
        <v>595</v>
      </c>
      <c r="B604" s="135" t="str">
        <f>IF(Data!B604:$B$5009&lt;&gt;"",Data!B604,"")</f>
        <v/>
      </c>
      <c r="C604" s="135" t="str">
        <f>IF(Data!$B604:$C$5009&lt;&gt;"",Data!C604,"")</f>
        <v/>
      </c>
    </row>
    <row r="605" spans="1:3" ht="20.5">
      <c r="A605" s="14">
        <v>596</v>
      </c>
      <c r="B605" s="135" t="str">
        <f>IF(Data!B605:$B$5009&lt;&gt;"",Data!B605,"")</f>
        <v/>
      </c>
      <c r="C605" s="135" t="str">
        <f>IF(Data!$B605:$C$5009&lt;&gt;"",Data!C605,"")</f>
        <v/>
      </c>
    </row>
    <row r="606" spans="1:3" ht="20.5">
      <c r="A606" s="14">
        <v>597</v>
      </c>
      <c r="B606" s="135" t="str">
        <f>IF(Data!B606:$B$5009&lt;&gt;"",Data!B606,"")</f>
        <v/>
      </c>
      <c r="C606" s="135" t="str">
        <f>IF(Data!$B606:$C$5009&lt;&gt;"",Data!C606,"")</f>
        <v/>
      </c>
    </row>
    <row r="607" spans="1:3" ht="20.5">
      <c r="A607" s="14">
        <v>598</v>
      </c>
      <c r="B607" s="135" t="str">
        <f>IF(Data!B607:$B$5009&lt;&gt;"",Data!B607,"")</f>
        <v/>
      </c>
      <c r="C607" s="135" t="str">
        <f>IF(Data!$B607:$C$5009&lt;&gt;"",Data!C607,"")</f>
        <v/>
      </c>
    </row>
    <row r="608" spans="1:3" ht="20.5">
      <c r="A608" s="14">
        <v>599</v>
      </c>
      <c r="B608" s="135" t="str">
        <f>IF(Data!B608:$B$5009&lt;&gt;"",Data!B608,"")</f>
        <v/>
      </c>
      <c r="C608" s="135" t="str">
        <f>IF(Data!$B608:$C$5009&lt;&gt;"",Data!C608,"")</f>
        <v/>
      </c>
    </row>
    <row r="609" spans="1:3" ht="20.5">
      <c r="A609" s="14">
        <v>600</v>
      </c>
      <c r="B609" s="135" t="str">
        <f>IF(Data!B609:$B$5009&lt;&gt;"",Data!B609,"")</f>
        <v/>
      </c>
      <c r="C609" s="135" t="str">
        <f>IF(Data!$B609:$C$5009&lt;&gt;"",Data!C609,"")</f>
        <v/>
      </c>
    </row>
    <row r="610" spans="1:3" ht="20.5">
      <c r="A610" s="14">
        <v>601</v>
      </c>
      <c r="B610" s="135" t="str">
        <f>IF(Data!B610:$B$5009&lt;&gt;"",Data!B610,"")</f>
        <v/>
      </c>
      <c r="C610" s="135" t="str">
        <f>IF(Data!$B610:$C$5009&lt;&gt;"",Data!C610,"")</f>
        <v/>
      </c>
    </row>
    <row r="611" spans="1:3" ht="20.5">
      <c r="A611" s="14">
        <v>602</v>
      </c>
      <c r="B611" s="135" t="str">
        <f>IF(Data!B611:$B$5009&lt;&gt;"",Data!B611,"")</f>
        <v/>
      </c>
      <c r="C611" s="135" t="str">
        <f>IF(Data!$B611:$C$5009&lt;&gt;"",Data!C611,"")</f>
        <v/>
      </c>
    </row>
    <row r="612" spans="1:3" ht="20.5">
      <c r="A612" s="14">
        <v>603</v>
      </c>
      <c r="B612" s="135" t="str">
        <f>IF(Data!B612:$B$5009&lt;&gt;"",Data!B612,"")</f>
        <v/>
      </c>
      <c r="C612" s="135" t="str">
        <f>IF(Data!$B612:$C$5009&lt;&gt;"",Data!C612,"")</f>
        <v/>
      </c>
    </row>
    <row r="613" spans="1:3" ht="20.5">
      <c r="A613" s="14">
        <v>604</v>
      </c>
      <c r="B613" s="135" t="str">
        <f>IF(Data!B613:$B$5009&lt;&gt;"",Data!B613,"")</f>
        <v/>
      </c>
      <c r="C613" s="135" t="str">
        <f>IF(Data!$B613:$C$5009&lt;&gt;"",Data!C613,"")</f>
        <v/>
      </c>
    </row>
    <row r="614" spans="1:3" ht="20.5">
      <c r="A614" s="14">
        <v>605</v>
      </c>
      <c r="B614" s="135" t="str">
        <f>IF(Data!B614:$B$5009&lt;&gt;"",Data!B614,"")</f>
        <v/>
      </c>
      <c r="C614" s="135" t="str">
        <f>IF(Data!$B614:$C$5009&lt;&gt;"",Data!C614,"")</f>
        <v/>
      </c>
    </row>
    <row r="615" spans="1:3" ht="20.5">
      <c r="A615" s="14">
        <v>606</v>
      </c>
      <c r="B615" s="135" t="str">
        <f>IF(Data!B615:$B$5009&lt;&gt;"",Data!B615,"")</f>
        <v/>
      </c>
      <c r="C615" s="135" t="str">
        <f>IF(Data!$B615:$C$5009&lt;&gt;"",Data!C615,"")</f>
        <v/>
      </c>
    </row>
    <row r="616" spans="1:3" ht="20.5">
      <c r="A616" s="14">
        <v>607</v>
      </c>
      <c r="B616" s="135" t="str">
        <f>IF(Data!B616:$B$5009&lt;&gt;"",Data!B616,"")</f>
        <v/>
      </c>
      <c r="C616" s="135" t="str">
        <f>IF(Data!$B616:$C$5009&lt;&gt;"",Data!C616,"")</f>
        <v/>
      </c>
    </row>
    <row r="617" spans="1:3" ht="20.5">
      <c r="A617" s="14">
        <v>608</v>
      </c>
      <c r="B617" s="135" t="str">
        <f>IF(Data!B617:$B$5009&lt;&gt;"",Data!B617,"")</f>
        <v/>
      </c>
      <c r="C617" s="135" t="str">
        <f>IF(Data!$B617:$C$5009&lt;&gt;"",Data!C617,"")</f>
        <v/>
      </c>
    </row>
    <row r="618" spans="1:3" ht="20.5">
      <c r="A618" s="14">
        <v>609</v>
      </c>
      <c r="B618" s="135" t="str">
        <f>IF(Data!B618:$B$5009&lt;&gt;"",Data!B618,"")</f>
        <v/>
      </c>
      <c r="C618" s="135" t="str">
        <f>IF(Data!$B618:$C$5009&lt;&gt;"",Data!C618,"")</f>
        <v/>
      </c>
    </row>
    <row r="619" spans="1:3" ht="20.5">
      <c r="A619" s="14">
        <v>610</v>
      </c>
      <c r="B619" s="135" t="str">
        <f>IF(Data!B619:$B$5009&lt;&gt;"",Data!B619,"")</f>
        <v/>
      </c>
      <c r="C619" s="135" t="str">
        <f>IF(Data!$B619:$C$5009&lt;&gt;"",Data!C619,"")</f>
        <v/>
      </c>
    </row>
    <row r="620" spans="1:3" ht="20.5">
      <c r="A620" s="14">
        <v>611</v>
      </c>
      <c r="B620" s="135" t="str">
        <f>IF(Data!B620:$B$5009&lt;&gt;"",Data!B620,"")</f>
        <v/>
      </c>
      <c r="C620" s="135" t="str">
        <f>IF(Data!$B620:$C$5009&lt;&gt;"",Data!C620,"")</f>
        <v/>
      </c>
    </row>
    <row r="621" spans="1:3" ht="20.5">
      <c r="A621" s="14">
        <v>612</v>
      </c>
      <c r="B621" s="135" t="str">
        <f>IF(Data!B621:$B$5009&lt;&gt;"",Data!B621,"")</f>
        <v/>
      </c>
      <c r="C621" s="135" t="str">
        <f>IF(Data!$B621:$C$5009&lt;&gt;"",Data!C621,"")</f>
        <v/>
      </c>
    </row>
    <row r="622" spans="1:3" ht="20.5">
      <c r="A622" s="14">
        <v>613</v>
      </c>
      <c r="B622" s="135" t="str">
        <f>IF(Data!B622:$B$5009&lt;&gt;"",Data!B622,"")</f>
        <v/>
      </c>
      <c r="C622" s="135" t="str">
        <f>IF(Data!$B622:$C$5009&lt;&gt;"",Data!C622,"")</f>
        <v/>
      </c>
    </row>
    <row r="623" spans="1:3" ht="20.5">
      <c r="A623" s="14">
        <v>614</v>
      </c>
      <c r="B623" s="135" t="str">
        <f>IF(Data!B623:$B$5009&lt;&gt;"",Data!B623,"")</f>
        <v/>
      </c>
      <c r="C623" s="135" t="str">
        <f>IF(Data!$B623:$C$5009&lt;&gt;"",Data!C623,"")</f>
        <v/>
      </c>
    </row>
    <row r="624" spans="1:3" ht="20.5">
      <c r="A624" s="14">
        <v>615</v>
      </c>
      <c r="B624" s="135" t="str">
        <f>IF(Data!B624:$B$5009&lt;&gt;"",Data!B624,"")</f>
        <v/>
      </c>
      <c r="C624" s="135" t="str">
        <f>IF(Data!$B624:$C$5009&lt;&gt;"",Data!C624,"")</f>
        <v/>
      </c>
    </row>
    <row r="625" spans="1:3" ht="20.5">
      <c r="A625" s="14">
        <v>616</v>
      </c>
      <c r="B625" s="135" t="str">
        <f>IF(Data!B625:$B$5009&lt;&gt;"",Data!B625,"")</f>
        <v/>
      </c>
      <c r="C625" s="135" t="str">
        <f>IF(Data!$B625:$C$5009&lt;&gt;"",Data!C625,"")</f>
        <v/>
      </c>
    </row>
    <row r="626" spans="1:3" ht="20.5">
      <c r="A626" s="14">
        <v>617</v>
      </c>
      <c r="B626" s="135" t="str">
        <f>IF(Data!B626:$B$5009&lt;&gt;"",Data!B626,"")</f>
        <v/>
      </c>
      <c r="C626" s="135" t="str">
        <f>IF(Data!$B626:$C$5009&lt;&gt;"",Data!C626,"")</f>
        <v/>
      </c>
    </row>
    <row r="627" spans="1:3" ht="20.5">
      <c r="A627" s="14">
        <v>618</v>
      </c>
      <c r="B627" s="135" t="str">
        <f>IF(Data!B627:$B$5009&lt;&gt;"",Data!B627,"")</f>
        <v/>
      </c>
      <c r="C627" s="135" t="str">
        <f>IF(Data!$B627:$C$5009&lt;&gt;"",Data!C627,"")</f>
        <v/>
      </c>
    </row>
    <row r="628" spans="1:3" ht="20.5">
      <c r="A628" s="14">
        <v>619</v>
      </c>
      <c r="B628" s="135" t="str">
        <f>IF(Data!B628:$B$5009&lt;&gt;"",Data!B628,"")</f>
        <v/>
      </c>
      <c r="C628" s="135" t="str">
        <f>IF(Data!$B628:$C$5009&lt;&gt;"",Data!C628,"")</f>
        <v/>
      </c>
    </row>
    <row r="629" spans="1:3" ht="20.5">
      <c r="A629" s="14">
        <v>620</v>
      </c>
      <c r="B629" s="135" t="str">
        <f>IF(Data!B629:$B$5009&lt;&gt;"",Data!B629,"")</f>
        <v/>
      </c>
      <c r="C629" s="135" t="str">
        <f>IF(Data!$B629:$C$5009&lt;&gt;"",Data!C629,"")</f>
        <v/>
      </c>
    </row>
    <row r="630" spans="1:3" ht="20.5">
      <c r="A630" s="14">
        <v>621</v>
      </c>
      <c r="B630" s="135" t="str">
        <f>IF(Data!B630:$B$5009&lt;&gt;"",Data!B630,"")</f>
        <v/>
      </c>
      <c r="C630" s="135" t="str">
        <f>IF(Data!$B630:$C$5009&lt;&gt;"",Data!C630,"")</f>
        <v/>
      </c>
    </row>
    <row r="631" spans="1:3" ht="20.5">
      <c r="A631" s="14">
        <v>622</v>
      </c>
      <c r="B631" s="135" t="str">
        <f>IF(Data!B631:$B$5009&lt;&gt;"",Data!B631,"")</f>
        <v/>
      </c>
      <c r="C631" s="135" t="str">
        <f>IF(Data!$B631:$C$5009&lt;&gt;"",Data!C631,"")</f>
        <v/>
      </c>
    </row>
    <row r="632" spans="1:3" ht="20.5">
      <c r="A632" s="14">
        <v>623</v>
      </c>
      <c r="B632" s="135" t="str">
        <f>IF(Data!B632:$B$5009&lt;&gt;"",Data!B632,"")</f>
        <v/>
      </c>
      <c r="C632" s="135" t="str">
        <f>IF(Data!$B632:$C$5009&lt;&gt;"",Data!C632,"")</f>
        <v/>
      </c>
    </row>
    <row r="633" spans="1:3" ht="20.5">
      <c r="A633" s="14">
        <v>624</v>
      </c>
      <c r="B633" s="135" t="str">
        <f>IF(Data!B633:$B$5009&lt;&gt;"",Data!B633,"")</f>
        <v/>
      </c>
      <c r="C633" s="135" t="str">
        <f>IF(Data!$B633:$C$5009&lt;&gt;"",Data!C633,"")</f>
        <v/>
      </c>
    </row>
    <row r="634" spans="1:3" ht="20.5">
      <c r="A634" s="14">
        <v>625</v>
      </c>
      <c r="B634" s="135" t="str">
        <f>IF(Data!B634:$B$5009&lt;&gt;"",Data!B634,"")</f>
        <v/>
      </c>
      <c r="C634" s="135" t="str">
        <f>IF(Data!$B634:$C$5009&lt;&gt;"",Data!C634,"")</f>
        <v/>
      </c>
    </row>
    <row r="635" spans="1:3" ht="20.5">
      <c r="A635" s="14">
        <v>626</v>
      </c>
      <c r="B635" s="135" t="str">
        <f>IF(Data!B635:$B$5009&lt;&gt;"",Data!B635,"")</f>
        <v/>
      </c>
      <c r="C635" s="135" t="str">
        <f>IF(Data!$B635:$C$5009&lt;&gt;"",Data!C635,"")</f>
        <v/>
      </c>
    </row>
    <row r="636" spans="1:3" ht="20.5">
      <c r="A636" s="14">
        <v>627</v>
      </c>
      <c r="B636" s="135" t="str">
        <f>IF(Data!B636:$B$5009&lt;&gt;"",Data!B636,"")</f>
        <v/>
      </c>
      <c r="C636" s="135" t="str">
        <f>IF(Data!$B636:$C$5009&lt;&gt;"",Data!C636,"")</f>
        <v/>
      </c>
    </row>
    <row r="637" spans="1:3" ht="20.5">
      <c r="A637" s="14">
        <v>628</v>
      </c>
      <c r="B637" s="135" t="str">
        <f>IF(Data!B637:$B$5009&lt;&gt;"",Data!B637,"")</f>
        <v/>
      </c>
      <c r="C637" s="135" t="str">
        <f>IF(Data!$B637:$C$5009&lt;&gt;"",Data!C637,"")</f>
        <v/>
      </c>
    </row>
    <row r="638" spans="1:3" ht="20.5">
      <c r="A638" s="14">
        <v>629</v>
      </c>
      <c r="B638" s="135" t="str">
        <f>IF(Data!B638:$B$5009&lt;&gt;"",Data!B638,"")</f>
        <v/>
      </c>
      <c r="C638" s="135" t="str">
        <f>IF(Data!$B638:$C$5009&lt;&gt;"",Data!C638,"")</f>
        <v/>
      </c>
    </row>
    <row r="639" spans="1:3" ht="20.5">
      <c r="A639" s="14">
        <v>630</v>
      </c>
      <c r="B639" s="135" t="str">
        <f>IF(Data!B639:$B$5009&lt;&gt;"",Data!B639,"")</f>
        <v/>
      </c>
      <c r="C639" s="135" t="str">
        <f>IF(Data!$B639:$C$5009&lt;&gt;"",Data!C639,"")</f>
        <v/>
      </c>
    </row>
    <row r="640" spans="1:3" ht="20.5">
      <c r="A640" s="14">
        <v>631</v>
      </c>
      <c r="B640" s="135" t="str">
        <f>IF(Data!B640:$B$5009&lt;&gt;"",Data!B640,"")</f>
        <v/>
      </c>
      <c r="C640" s="135" t="str">
        <f>IF(Data!$B640:$C$5009&lt;&gt;"",Data!C640,"")</f>
        <v/>
      </c>
    </row>
    <row r="641" spans="1:3" ht="20.5">
      <c r="A641" s="14">
        <v>632</v>
      </c>
      <c r="B641" s="135" t="str">
        <f>IF(Data!B641:$B$5009&lt;&gt;"",Data!B641,"")</f>
        <v/>
      </c>
      <c r="C641" s="135" t="str">
        <f>IF(Data!$B641:$C$5009&lt;&gt;"",Data!C641,"")</f>
        <v/>
      </c>
    </row>
    <row r="642" spans="1:3" ht="20.5">
      <c r="A642" s="14">
        <v>633</v>
      </c>
      <c r="B642" s="135" t="str">
        <f>IF(Data!B642:$B$5009&lt;&gt;"",Data!B642,"")</f>
        <v/>
      </c>
      <c r="C642" s="135" t="str">
        <f>IF(Data!$B642:$C$5009&lt;&gt;"",Data!C642,"")</f>
        <v/>
      </c>
    </row>
    <row r="643" spans="1:3" ht="20.5">
      <c r="A643" s="14">
        <v>634</v>
      </c>
      <c r="B643" s="135" t="str">
        <f>IF(Data!B643:$B$5009&lt;&gt;"",Data!B643,"")</f>
        <v/>
      </c>
      <c r="C643" s="135" t="str">
        <f>IF(Data!$B643:$C$5009&lt;&gt;"",Data!C643,"")</f>
        <v/>
      </c>
    </row>
    <row r="644" spans="1:3" ht="20.5">
      <c r="A644" s="14">
        <v>635</v>
      </c>
      <c r="B644" s="135" t="str">
        <f>IF(Data!B644:$B$5009&lt;&gt;"",Data!B644,"")</f>
        <v/>
      </c>
      <c r="C644" s="135" t="str">
        <f>IF(Data!$B644:$C$5009&lt;&gt;"",Data!C644,"")</f>
        <v/>
      </c>
    </row>
    <row r="645" spans="1:3" ht="20.5">
      <c r="A645" s="14">
        <v>636</v>
      </c>
      <c r="B645" s="135" t="str">
        <f>IF(Data!B645:$B$5009&lt;&gt;"",Data!B645,"")</f>
        <v/>
      </c>
      <c r="C645" s="135" t="str">
        <f>IF(Data!$B645:$C$5009&lt;&gt;"",Data!C645,"")</f>
        <v/>
      </c>
    </row>
    <row r="646" spans="1:3" ht="20.5">
      <c r="A646" s="14">
        <v>637</v>
      </c>
      <c r="B646" s="135" t="str">
        <f>IF(Data!B646:$B$5009&lt;&gt;"",Data!B646,"")</f>
        <v/>
      </c>
      <c r="C646" s="135" t="str">
        <f>IF(Data!$B646:$C$5009&lt;&gt;"",Data!C646,"")</f>
        <v/>
      </c>
    </row>
    <row r="647" spans="1:3" ht="20.5">
      <c r="A647" s="14">
        <v>638</v>
      </c>
      <c r="B647" s="135" t="str">
        <f>IF(Data!B647:$B$5009&lt;&gt;"",Data!B647,"")</f>
        <v/>
      </c>
      <c r="C647" s="135" t="str">
        <f>IF(Data!$B647:$C$5009&lt;&gt;"",Data!C647,"")</f>
        <v/>
      </c>
    </row>
    <row r="648" spans="1:3" ht="20.5">
      <c r="A648" s="14">
        <v>639</v>
      </c>
      <c r="B648" s="135" t="str">
        <f>IF(Data!B648:$B$5009&lt;&gt;"",Data!B648,"")</f>
        <v/>
      </c>
      <c r="C648" s="135" t="str">
        <f>IF(Data!$B648:$C$5009&lt;&gt;"",Data!C648,"")</f>
        <v/>
      </c>
    </row>
    <row r="649" spans="1:3" ht="20.5">
      <c r="A649" s="14">
        <v>640</v>
      </c>
      <c r="B649" s="135" t="str">
        <f>IF(Data!B649:$B$5009&lt;&gt;"",Data!B649,"")</f>
        <v/>
      </c>
      <c r="C649" s="135" t="str">
        <f>IF(Data!$B649:$C$5009&lt;&gt;"",Data!C649,"")</f>
        <v/>
      </c>
    </row>
    <row r="650" spans="1:3" ht="20.5">
      <c r="A650" s="14">
        <v>641</v>
      </c>
      <c r="B650" s="135" t="str">
        <f>IF(Data!B650:$B$5009&lt;&gt;"",Data!B650,"")</f>
        <v/>
      </c>
      <c r="C650" s="135" t="str">
        <f>IF(Data!$B650:$C$5009&lt;&gt;"",Data!C650,"")</f>
        <v/>
      </c>
    </row>
    <row r="651" spans="1:3" ht="20.5">
      <c r="A651" s="14">
        <v>642</v>
      </c>
      <c r="B651" s="135" t="str">
        <f>IF(Data!B651:$B$5009&lt;&gt;"",Data!B651,"")</f>
        <v/>
      </c>
      <c r="C651" s="135" t="str">
        <f>IF(Data!$B651:$C$5009&lt;&gt;"",Data!C651,"")</f>
        <v/>
      </c>
    </row>
    <row r="652" spans="1:3" ht="20.5">
      <c r="A652" s="14">
        <v>643</v>
      </c>
      <c r="B652" s="135" t="str">
        <f>IF(Data!B652:$B$5009&lt;&gt;"",Data!B652,"")</f>
        <v/>
      </c>
      <c r="C652" s="135" t="str">
        <f>IF(Data!$B652:$C$5009&lt;&gt;"",Data!C652,"")</f>
        <v/>
      </c>
    </row>
    <row r="653" spans="1:3" ht="20.5">
      <c r="A653" s="14">
        <v>644</v>
      </c>
      <c r="B653" s="135" t="str">
        <f>IF(Data!B653:$B$5009&lt;&gt;"",Data!B653,"")</f>
        <v/>
      </c>
      <c r="C653" s="135" t="str">
        <f>IF(Data!$B653:$C$5009&lt;&gt;"",Data!C653,"")</f>
        <v/>
      </c>
    </row>
    <row r="654" spans="1:3" ht="20.5">
      <c r="A654" s="14">
        <v>645</v>
      </c>
      <c r="B654" s="135" t="str">
        <f>IF(Data!B654:$B$5009&lt;&gt;"",Data!B654,"")</f>
        <v/>
      </c>
      <c r="C654" s="135" t="str">
        <f>IF(Data!$B654:$C$5009&lt;&gt;"",Data!C654,"")</f>
        <v/>
      </c>
    </row>
    <row r="655" spans="1:3" ht="20.5">
      <c r="A655" s="14">
        <v>646</v>
      </c>
      <c r="B655" s="135" t="str">
        <f>IF(Data!B655:$B$5009&lt;&gt;"",Data!B655,"")</f>
        <v/>
      </c>
      <c r="C655" s="135" t="str">
        <f>IF(Data!$B655:$C$5009&lt;&gt;"",Data!C655,"")</f>
        <v/>
      </c>
    </row>
    <row r="656" spans="1:3" ht="20.5">
      <c r="A656" s="14">
        <v>647</v>
      </c>
      <c r="B656" s="135" t="str">
        <f>IF(Data!B656:$B$5009&lt;&gt;"",Data!B656,"")</f>
        <v/>
      </c>
      <c r="C656" s="135" t="str">
        <f>IF(Data!$B656:$C$5009&lt;&gt;"",Data!C656,"")</f>
        <v/>
      </c>
    </row>
    <row r="657" spans="1:3" ht="20.5">
      <c r="A657" s="14">
        <v>648</v>
      </c>
      <c r="B657" s="135" t="str">
        <f>IF(Data!B657:$B$5009&lt;&gt;"",Data!B657,"")</f>
        <v/>
      </c>
      <c r="C657" s="135" t="str">
        <f>IF(Data!$B657:$C$5009&lt;&gt;"",Data!C657,"")</f>
        <v/>
      </c>
    </row>
    <row r="658" spans="1:3" ht="20.5">
      <c r="A658" s="14">
        <v>649</v>
      </c>
      <c r="B658" s="135" t="str">
        <f>IF(Data!B658:$B$5009&lt;&gt;"",Data!B658,"")</f>
        <v/>
      </c>
      <c r="C658" s="135" t="str">
        <f>IF(Data!$B658:$C$5009&lt;&gt;"",Data!C658,"")</f>
        <v/>
      </c>
    </row>
    <row r="659" spans="1:3" ht="20.5">
      <c r="A659" s="14">
        <v>650</v>
      </c>
      <c r="B659" s="135" t="str">
        <f>IF(Data!B659:$B$5009&lt;&gt;"",Data!B659,"")</f>
        <v/>
      </c>
      <c r="C659" s="135" t="str">
        <f>IF(Data!$B659:$C$5009&lt;&gt;"",Data!C659,"")</f>
        <v/>
      </c>
    </row>
    <row r="660" spans="1:3" ht="20.5">
      <c r="A660" s="14">
        <v>651</v>
      </c>
      <c r="B660" s="135" t="str">
        <f>IF(Data!B660:$B$5009&lt;&gt;"",Data!B660,"")</f>
        <v/>
      </c>
      <c r="C660" s="135" t="str">
        <f>IF(Data!$B660:$C$5009&lt;&gt;"",Data!C660,"")</f>
        <v/>
      </c>
    </row>
    <row r="661" spans="1:3" ht="20.5">
      <c r="A661" s="14">
        <v>652</v>
      </c>
      <c r="B661" s="135" t="str">
        <f>IF(Data!B661:$B$5009&lt;&gt;"",Data!B661,"")</f>
        <v/>
      </c>
      <c r="C661" s="135" t="str">
        <f>IF(Data!$B661:$C$5009&lt;&gt;"",Data!C661,"")</f>
        <v/>
      </c>
    </row>
    <row r="662" spans="1:3" ht="20.5">
      <c r="A662" s="14">
        <v>653</v>
      </c>
      <c r="B662" s="135" t="str">
        <f>IF(Data!B662:$B$5009&lt;&gt;"",Data!B662,"")</f>
        <v/>
      </c>
      <c r="C662" s="135" t="str">
        <f>IF(Data!$B662:$C$5009&lt;&gt;"",Data!C662,"")</f>
        <v/>
      </c>
    </row>
    <row r="663" spans="1:3" ht="20.5">
      <c r="A663" s="14">
        <v>654</v>
      </c>
      <c r="B663" s="135" t="str">
        <f>IF(Data!B663:$B$5009&lt;&gt;"",Data!B663,"")</f>
        <v/>
      </c>
      <c r="C663" s="135" t="str">
        <f>IF(Data!$B663:$C$5009&lt;&gt;"",Data!C663,"")</f>
        <v/>
      </c>
    </row>
    <row r="664" spans="1:3" ht="20.5">
      <c r="A664" s="14">
        <v>655</v>
      </c>
      <c r="B664" s="135" t="str">
        <f>IF(Data!B664:$B$5009&lt;&gt;"",Data!B664,"")</f>
        <v/>
      </c>
      <c r="C664" s="135" t="str">
        <f>IF(Data!$B664:$C$5009&lt;&gt;"",Data!C664,"")</f>
        <v/>
      </c>
    </row>
    <row r="665" spans="1:3" ht="20.5">
      <c r="A665" s="14">
        <v>656</v>
      </c>
      <c r="B665" s="135" t="str">
        <f>IF(Data!B665:$B$5009&lt;&gt;"",Data!B665,"")</f>
        <v/>
      </c>
      <c r="C665" s="135" t="str">
        <f>IF(Data!$B665:$C$5009&lt;&gt;"",Data!C665,"")</f>
        <v/>
      </c>
    </row>
    <row r="666" spans="1:3" ht="20.5">
      <c r="A666" s="14">
        <v>657</v>
      </c>
      <c r="B666" s="135" t="str">
        <f>IF(Data!B666:$B$5009&lt;&gt;"",Data!B666,"")</f>
        <v/>
      </c>
      <c r="C666" s="135" t="str">
        <f>IF(Data!$B666:$C$5009&lt;&gt;"",Data!C666,"")</f>
        <v/>
      </c>
    </row>
    <row r="667" spans="1:3" ht="20.5">
      <c r="A667" s="14">
        <v>658</v>
      </c>
      <c r="B667" s="135" t="str">
        <f>IF(Data!B667:$B$5009&lt;&gt;"",Data!B667,"")</f>
        <v/>
      </c>
      <c r="C667" s="135" t="str">
        <f>IF(Data!$B667:$C$5009&lt;&gt;"",Data!C667,"")</f>
        <v/>
      </c>
    </row>
    <row r="668" spans="1:3" ht="20.5">
      <c r="A668" s="14">
        <v>659</v>
      </c>
      <c r="B668" s="135" t="str">
        <f>IF(Data!B668:$B$5009&lt;&gt;"",Data!B668,"")</f>
        <v/>
      </c>
      <c r="C668" s="135" t="str">
        <f>IF(Data!$B668:$C$5009&lt;&gt;"",Data!C668,"")</f>
        <v/>
      </c>
    </row>
    <row r="669" spans="1:3" ht="20.5">
      <c r="A669" s="14">
        <v>660</v>
      </c>
      <c r="B669" s="135" t="str">
        <f>IF(Data!B669:$B$5009&lt;&gt;"",Data!B669,"")</f>
        <v/>
      </c>
      <c r="C669" s="135" t="str">
        <f>IF(Data!$B669:$C$5009&lt;&gt;"",Data!C669,"")</f>
        <v/>
      </c>
    </row>
    <row r="670" spans="1:3" ht="20.5">
      <c r="A670" s="14">
        <v>661</v>
      </c>
      <c r="B670" s="135" t="str">
        <f>IF(Data!B670:$B$5009&lt;&gt;"",Data!B670,"")</f>
        <v/>
      </c>
      <c r="C670" s="135" t="str">
        <f>IF(Data!$B670:$C$5009&lt;&gt;"",Data!C670,"")</f>
        <v/>
      </c>
    </row>
    <row r="671" spans="1:3" ht="20.5">
      <c r="A671" s="14">
        <v>662</v>
      </c>
      <c r="B671" s="135" t="str">
        <f>IF(Data!B671:$B$5009&lt;&gt;"",Data!B671,"")</f>
        <v/>
      </c>
      <c r="C671" s="135" t="str">
        <f>IF(Data!$B671:$C$5009&lt;&gt;"",Data!C671,"")</f>
        <v/>
      </c>
    </row>
    <row r="672" spans="1:3" ht="20.5">
      <c r="A672" s="14">
        <v>663</v>
      </c>
      <c r="B672" s="135" t="str">
        <f>IF(Data!B672:$B$5009&lt;&gt;"",Data!B672,"")</f>
        <v/>
      </c>
      <c r="C672" s="135" t="str">
        <f>IF(Data!$B672:$C$5009&lt;&gt;"",Data!C672,"")</f>
        <v/>
      </c>
    </row>
    <row r="673" spans="1:3" ht="20.5">
      <c r="A673" s="14">
        <v>664</v>
      </c>
      <c r="B673" s="135" t="str">
        <f>IF(Data!B673:$B$5009&lt;&gt;"",Data!B673,"")</f>
        <v/>
      </c>
      <c r="C673" s="135" t="str">
        <f>IF(Data!$B673:$C$5009&lt;&gt;"",Data!C673,"")</f>
        <v/>
      </c>
    </row>
    <row r="674" spans="1:3" ht="20.5">
      <c r="A674" s="14">
        <v>665</v>
      </c>
      <c r="B674" s="135" t="str">
        <f>IF(Data!B674:$B$5009&lt;&gt;"",Data!B674,"")</f>
        <v/>
      </c>
      <c r="C674" s="135" t="str">
        <f>IF(Data!$B674:$C$5009&lt;&gt;"",Data!C674,"")</f>
        <v/>
      </c>
    </row>
    <row r="675" spans="1:3" ht="20.5">
      <c r="A675" s="14">
        <v>666</v>
      </c>
      <c r="B675" s="135" t="str">
        <f>IF(Data!B675:$B$5009&lt;&gt;"",Data!B675,"")</f>
        <v/>
      </c>
      <c r="C675" s="135" t="str">
        <f>IF(Data!$B675:$C$5009&lt;&gt;"",Data!C675,"")</f>
        <v/>
      </c>
    </row>
    <row r="676" spans="1:3" ht="20.5">
      <c r="A676" s="14">
        <v>667</v>
      </c>
      <c r="B676" s="135" t="str">
        <f>IF(Data!B676:$B$5009&lt;&gt;"",Data!B676,"")</f>
        <v/>
      </c>
      <c r="C676" s="135" t="str">
        <f>IF(Data!$B676:$C$5009&lt;&gt;"",Data!C676,"")</f>
        <v/>
      </c>
    </row>
    <row r="677" spans="1:3" ht="20.5">
      <c r="A677" s="14">
        <v>668</v>
      </c>
      <c r="B677" s="135" t="str">
        <f>IF(Data!B677:$B$5009&lt;&gt;"",Data!B677,"")</f>
        <v/>
      </c>
      <c r="C677" s="135" t="str">
        <f>IF(Data!$B677:$C$5009&lt;&gt;"",Data!C677,"")</f>
        <v/>
      </c>
    </row>
    <row r="678" spans="1:3" ht="20.5">
      <c r="A678" s="14">
        <v>669</v>
      </c>
      <c r="B678" s="135" t="str">
        <f>IF(Data!B678:$B$5009&lt;&gt;"",Data!B678,"")</f>
        <v/>
      </c>
      <c r="C678" s="135" t="str">
        <f>IF(Data!$B678:$C$5009&lt;&gt;"",Data!C678,"")</f>
        <v/>
      </c>
    </row>
    <row r="679" spans="1:3" ht="20.5">
      <c r="A679" s="14">
        <v>670</v>
      </c>
      <c r="B679" s="135" t="str">
        <f>IF(Data!B679:$B$5009&lt;&gt;"",Data!B679,"")</f>
        <v/>
      </c>
      <c r="C679" s="135" t="str">
        <f>IF(Data!$B679:$C$5009&lt;&gt;"",Data!C679,"")</f>
        <v/>
      </c>
    </row>
    <row r="680" spans="1:3" ht="20.5">
      <c r="A680" s="14">
        <v>671</v>
      </c>
      <c r="B680" s="135" t="str">
        <f>IF(Data!B680:$B$5009&lt;&gt;"",Data!B680,"")</f>
        <v/>
      </c>
      <c r="C680" s="135" t="str">
        <f>IF(Data!$B680:$C$5009&lt;&gt;"",Data!C680,"")</f>
        <v/>
      </c>
    </row>
    <row r="681" spans="1:3" ht="20.5">
      <c r="A681" s="14">
        <v>672</v>
      </c>
      <c r="B681" s="135" t="str">
        <f>IF(Data!B681:$B$5009&lt;&gt;"",Data!B681,"")</f>
        <v/>
      </c>
      <c r="C681" s="135" t="str">
        <f>IF(Data!$B681:$C$5009&lt;&gt;"",Data!C681,"")</f>
        <v/>
      </c>
    </row>
    <row r="682" spans="1:3" ht="20.5">
      <c r="A682" s="14">
        <v>673</v>
      </c>
      <c r="B682" s="135" t="str">
        <f>IF(Data!B682:$B$5009&lt;&gt;"",Data!B682,"")</f>
        <v/>
      </c>
      <c r="C682" s="135" t="str">
        <f>IF(Data!$B682:$C$5009&lt;&gt;"",Data!C682,"")</f>
        <v/>
      </c>
    </row>
    <row r="683" spans="1:3" ht="20.5">
      <c r="A683" s="14">
        <v>674</v>
      </c>
      <c r="B683" s="135" t="str">
        <f>IF(Data!B683:$B$5009&lt;&gt;"",Data!B683,"")</f>
        <v/>
      </c>
      <c r="C683" s="135" t="str">
        <f>IF(Data!$B683:$C$5009&lt;&gt;"",Data!C683,"")</f>
        <v/>
      </c>
    </row>
    <row r="684" spans="1:3" ht="20.5">
      <c r="A684" s="14">
        <v>675</v>
      </c>
      <c r="B684" s="135" t="str">
        <f>IF(Data!B684:$B$5009&lt;&gt;"",Data!B684,"")</f>
        <v/>
      </c>
      <c r="C684" s="135" t="str">
        <f>IF(Data!$B684:$C$5009&lt;&gt;"",Data!C684,"")</f>
        <v/>
      </c>
    </row>
    <row r="685" spans="1:3" ht="20.5">
      <c r="A685" s="14">
        <v>676</v>
      </c>
      <c r="B685" s="135" t="str">
        <f>IF(Data!B685:$B$5009&lt;&gt;"",Data!B685,"")</f>
        <v/>
      </c>
      <c r="C685" s="135" t="str">
        <f>IF(Data!$B685:$C$5009&lt;&gt;"",Data!C685,"")</f>
        <v/>
      </c>
    </row>
    <row r="686" spans="1:3" ht="20.5">
      <c r="A686" s="14">
        <v>677</v>
      </c>
      <c r="B686" s="135" t="str">
        <f>IF(Data!B686:$B$5009&lt;&gt;"",Data!B686,"")</f>
        <v/>
      </c>
      <c r="C686" s="135" t="str">
        <f>IF(Data!$B686:$C$5009&lt;&gt;"",Data!C686,"")</f>
        <v/>
      </c>
    </row>
    <row r="687" spans="1:3" ht="20.5">
      <c r="A687" s="14">
        <v>678</v>
      </c>
      <c r="B687" s="135" t="str">
        <f>IF(Data!B687:$B$5009&lt;&gt;"",Data!B687,"")</f>
        <v/>
      </c>
      <c r="C687" s="135" t="str">
        <f>IF(Data!$B687:$C$5009&lt;&gt;"",Data!C687,"")</f>
        <v/>
      </c>
    </row>
    <row r="688" spans="1:3" ht="20.5">
      <c r="A688" s="14">
        <v>679</v>
      </c>
      <c r="B688" s="135" t="str">
        <f>IF(Data!B688:$B$5009&lt;&gt;"",Data!B688,"")</f>
        <v/>
      </c>
      <c r="C688" s="135" t="str">
        <f>IF(Data!$B688:$C$5009&lt;&gt;"",Data!C688,"")</f>
        <v/>
      </c>
    </row>
    <row r="689" spans="1:3" ht="20.5">
      <c r="A689" s="14">
        <v>680</v>
      </c>
      <c r="B689" s="135" t="str">
        <f>IF(Data!B689:$B$5009&lt;&gt;"",Data!B689,"")</f>
        <v/>
      </c>
      <c r="C689" s="135" t="str">
        <f>IF(Data!$B689:$C$5009&lt;&gt;"",Data!C689,"")</f>
        <v/>
      </c>
    </row>
    <row r="690" spans="1:3" ht="20.5">
      <c r="A690" s="14">
        <v>681</v>
      </c>
      <c r="B690" s="135" t="str">
        <f>IF(Data!B690:$B$5009&lt;&gt;"",Data!B690,"")</f>
        <v/>
      </c>
      <c r="C690" s="135" t="str">
        <f>IF(Data!$B690:$C$5009&lt;&gt;"",Data!C690,"")</f>
        <v/>
      </c>
    </row>
    <row r="691" spans="1:3" ht="20.5">
      <c r="A691" s="14">
        <v>682</v>
      </c>
      <c r="B691" s="135" t="str">
        <f>IF(Data!B691:$B$5009&lt;&gt;"",Data!B691,"")</f>
        <v/>
      </c>
      <c r="C691" s="135" t="str">
        <f>IF(Data!$B691:$C$5009&lt;&gt;"",Data!C691,"")</f>
        <v/>
      </c>
    </row>
    <row r="692" spans="1:3" ht="20.5">
      <c r="A692" s="14">
        <v>683</v>
      </c>
      <c r="B692" s="135" t="str">
        <f>IF(Data!B692:$B$5009&lt;&gt;"",Data!B692,"")</f>
        <v/>
      </c>
      <c r="C692" s="135" t="str">
        <f>IF(Data!$B692:$C$5009&lt;&gt;"",Data!C692,"")</f>
        <v/>
      </c>
    </row>
    <row r="693" spans="1:3" ht="20.5">
      <c r="A693" s="14">
        <v>684</v>
      </c>
      <c r="B693" s="135" t="str">
        <f>IF(Data!B693:$B$5009&lt;&gt;"",Data!B693,"")</f>
        <v/>
      </c>
      <c r="C693" s="135" t="str">
        <f>IF(Data!$B693:$C$5009&lt;&gt;"",Data!C693,"")</f>
        <v/>
      </c>
    </row>
    <row r="694" spans="1:3" ht="20.5">
      <c r="A694" s="14">
        <v>685</v>
      </c>
      <c r="B694" s="135" t="str">
        <f>IF(Data!B694:$B$5009&lt;&gt;"",Data!B694,"")</f>
        <v/>
      </c>
      <c r="C694" s="135" t="str">
        <f>IF(Data!$B694:$C$5009&lt;&gt;"",Data!C694,"")</f>
        <v/>
      </c>
    </row>
    <row r="695" spans="1:3" ht="20.5">
      <c r="A695" s="14">
        <v>686</v>
      </c>
      <c r="B695" s="135" t="str">
        <f>IF(Data!B695:$B$5009&lt;&gt;"",Data!B695,"")</f>
        <v/>
      </c>
      <c r="C695" s="135" t="str">
        <f>IF(Data!$B695:$C$5009&lt;&gt;"",Data!C695,"")</f>
        <v/>
      </c>
    </row>
    <row r="696" spans="1:3" ht="20.5">
      <c r="A696" s="14">
        <v>687</v>
      </c>
      <c r="B696" s="135" t="str">
        <f>IF(Data!B696:$B$5009&lt;&gt;"",Data!B696,"")</f>
        <v/>
      </c>
      <c r="C696" s="135" t="str">
        <f>IF(Data!$B696:$C$5009&lt;&gt;"",Data!C696,"")</f>
        <v/>
      </c>
    </row>
    <row r="697" spans="1:3" ht="20.5">
      <c r="A697" s="14">
        <v>688</v>
      </c>
      <c r="B697" s="135" t="str">
        <f>IF(Data!B697:$B$5009&lt;&gt;"",Data!B697,"")</f>
        <v/>
      </c>
      <c r="C697" s="135" t="str">
        <f>IF(Data!$B697:$C$5009&lt;&gt;"",Data!C697,"")</f>
        <v/>
      </c>
    </row>
    <row r="698" spans="1:3" ht="20.5">
      <c r="A698" s="14">
        <v>689</v>
      </c>
      <c r="B698" s="135" t="str">
        <f>IF(Data!B698:$B$5009&lt;&gt;"",Data!B698,"")</f>
        <v/>
      </c>
      <c r="C698" s="135" t="str">
        <f>IF(Data!$B698:$C$5009&lt;&gt;"",Data!C698,"")</f>
        <v/>
      </c>
    </row>
    <row r="699" spans="1:3" ht="20.5">
      <c r="A699" s="14">
        <v>690</v>
      </c>
      <c r="B699" s="135" t="str">
        <f>IF(Data!B699:$B$5009&lt;&gt;"",Data!B699,"")</f>
        <v/>
      </c>
      <c r="C699" s="135" t="str">
        <f>IF(Data!$B699:$C$5009&lt;&gt;"",Data!C699,"")</f>
        <v/>
      </c>
    </row>
    <row r="700" spans="1:3" ht="20.5">
      <c r="A700" s="14">
        <v>691</v>
      </c>
      <c r="B700" s="135" t="str">
        <f>IF(Data!B700:$B$5009&lt;&gt;"",Data!B700,"")</f>
        <v/>
      </c>
      <c r="C700" s="135" t="str">
        <f>IF(Data!$B700:$C$5009&lt;&gt;"",Data!C700,"")</f>
        <v/>
      </c>
    </row>
    <row r="701" spans="1:3" ht="20.5">
      <c r="A701" s="14">
        <v>692</v>
      </c>
      <c r="B701" s="135" t="str">
        <f>IF(Data!B701:$B$5009&lt;&gt;"",Data!B701,"")</f>
        <v/>
      </c>
      <c r="C701" s="135" t="str">
        <f>IF(Data!$B701:$C$5009&lt;&gt;"",Data!C701,"")</f>
        <v/>
      </c>
    </row>
    <row r="702" spans="1:3" ht="20.5">
      <c r="A702" s="14">
        <v>693</v>
      </c>
      <c r="B702" s="135" t="str">
        <f>IF(Data!B702:$B$5009&lt;&gt;"",Data!B702,"")</f>
        <v/>
      </c>
      <c r="C702" s="135" t="str">
        <f>IF(Data!$B702:$C$5009&lt;&gt;"",Data!C702,"")</f>
        <v/>
      </c>
    </row>
    <row r="703" spans="1:3" ht="20.5">
      <c r="A703" s="14">
        <v>694</v>
      </c>
      <c r="B703" s="135" t="str">
        <f>IF(Data!B703:$B$5009&lt;&gt;"",Data!B703,"")</f>
        <v/>
      </c>
      <c r="C703" s="135" t="str">
        <f>IF(Data!$B703:$C$5009&lt;&gt;"",Data!C703,"")</f>
        <v/>
      </c>
    </row>
    <row r="704" spans="1:3" ht="20.5">
      <c r="A704" s="14">
        <v>695</v>
      </c>
      <c r="B704" s="135" t="str">
        <f>IF(Data!B704:$B$5009&lt;&gt;"",Data!B704,"")</f>
        <v/>
      </c>
      <c r="C704" s="135" t="str">
        <f>IF(Data!$B704:$C$5009&lt;&gt;"",Data!C704,"")</f>
        <v/>
      </c>
    </row>
    <row r="705" spans="1:3" ht="20.5">
      <c r="A705" s="14">
        <v>696</v>
      </c>
      <c r="B705" s="135" t="str">
        <f>IF(Data!B705:$B$5009&lt;&gt;"",Data!B705,"")</f>
        <v/>
      </c>
      <c r="C705" s="135" t="str">
        <f>IF(Data!$B705:$C$5009&lt;&gt;"",Data!C705,"")</f>
        <v/>
      </c>
    </row>
    <row r="706" spans="1:3" ht="20.5">
      <c r="A706" s="14">
        <v>697</v>
      </c>
      <c r="B706" s="135" t="str">
        <f>IF(Data!B706:$B$5009&lt;&gt;"",Data!B706,"")</f>
        <v/>
      </c>
      <c r="C706" s="135" t="str">
        <f>IF(Data!$B706:$C$5009&lt;&gt;"",Data!C706,"")</f>
        <v/>
      </c>
    </row>
    <row r="707" spans="1:3" ht="20.5">
      <c r="A707" s="14">
        <v>698</v>
      </c>
      <c r="B707" s="135" t="str">
        <f>IF(Data!B707:$B$5009&lt;&gt;"",Data!B707,"")</f>
        <v/>
      </c>
      <c r="C707" s="135" t="str">
        <f>IF(Data!$B707:$C$5009&lt;&gt;"",Data!C707,"")</f>
        <v/>
      </c>
    </row>
    <row r="708" spans="1:3" ht="20.5">
      <c r="A708" s="14">
        <v>699</v>
      </c>
      <c r="B708" s="135" t="str">
        <f>IF(Data!B708:$B$5009&lt;&gt;"",Data!B708,"")</f>
        <v/>
      </c>
      <c r="C708" s="135" t="str">
        <f>IF(Data!$B708:$C$5009&lt;&gt;"",Data!C708,"")</f>
        <v/>
      </c>
    </row>
    <row r="709" spans="1:3" ht="20.5">
      <c r="A709" s="14">
        <v>700</v>
      </c>
      <c r="B709" s="135" t="str">
        <f>IF(Data!B709:$B$5009&lt;&gt;"",Data!B709,"")</f>
        <v/>
      </c>
      <c r="C709" s="135" t="str">
        <f>IF(Data!$B709:$C$5009&lt;&gt;"",Data!C709,"")</f>
        <v/>
      </c>
    </row>
    <row r="710" spans="1:3" ht="20.5">
      <c r="A710" s="14">
        <v>701</v>
      </c>
      <c r="B710" s="135" t="str">
        <f>IF(Data!B710:$B$5009&lt;&gt;"",Data!B710,"")</f>
        <v/>
      </c>
      <c r="C710" s="135" t="str">
        <f>IF(Data!$B710:$C$5009&lt;&gt;"",Data!C710,"")</f>
        <v/>
      </c>
    </row>
    <row r="711" spans="1:3" ht="20.5">
      <c r="A711" s="14">
        <v>702</v>
      </c>
      <c r="B711" s="135" t="str">
        <f>IF(Data!B711:$B$5009&lt;&gt;"",Data!B711,"")</f>
        <v/>
      </c>
      <c r="C711" s="135" t="str">
        <f>IF(Data!$B711:$C$5009&lt;&gt;"",Data!C711,"")</f>
        <v/>
      </c>
    </row>
    <row r="712" spans="1:3" ht="20.5">
      <c r="A712" s="14">
        <v>703</v>
      </c>
      <c r="B712" s="135" t="str">
        <f>IF(Data!B712:$B$5009&lt;&gt;"",Data!B712,"")</f>
        <v/>
      </c>
      <c r="C712" s="135" t="str">
        <f>IF(Data!$B712:$C$5009&lt;&gt;"",Data!C712,"")</f>
        <v/>
      </c>
    </row>
    <row r="713" spans="1:3" ht="20.5">
      <c r="A713" s="14">
        <v>704</v>
      </c>
      <c r="B713" s="135" t="str">
        <f>IF(Data!B713:$B$5009&lt;&gt;"",Data!B713,"")</f>
        <v/>
      </c>
      <c r="C713" s="135" t="str">
        <f>IF(Data!$B713:$C$5009&lt;&gt;"",Data!C713,"")</f>
        <v/>
      </c>
    </row>
    <row r="714" spans="1:3" ht="20.5">
      <c r="A714" s="14">
        <v>705</v>
      </c>
      <c r="B714" s="135" t="str">
        <f>IF(Data!B714:$B$5009&lt;&gt;"",Data!B714,"")</f>
        <v/>
      </c>
      <c r="C714" s="135" t="str">
        <f>IF(Data!$B714:$C$5009&lt;&gt;"",Data!C714,"")</f>
        <v/>
      </c>
    </row>
    <row r="715" spans="1:3" ht="20.5">
      <c r="A715" s="14">
        <v>706</v>
      </c>
      <c r="B715" s="135" t="str">
        <f>IF(Data!B715:$B$5009&lt;&gt;"",Data!B715,"")</f>
        <v/>
      </c>
      <c r="C715" s="135" t="str">
        <f>IF(Data!$B715:$C$5009&lt;&gt;"",Data!C715,"")</f>
        <v/>
      </c>
    </row>
    <row r="716" spans="1:3" ht="20.5">
      <c r="A716" s="14">
        <v>707</v>
      </c>
      <c r="B716" s="135" t="str">
        <f>IF(Data!B716:$B$5009&lt;&gt;"",Data!B716,"")</f>
        <v/>
      </c>
      <c r="C716" s="135" t="str">
        <f>IF(Data!$B716:$C$5009&lt;&gt;"",Data!C716,"")</f>
        <v/>
      </c>
    </row>
    <row r="717" spans="1:3" ht="20.5">
      <c r="A717" s="14">
        <v>708</v>
      </c>
      <c r="B717" s="135" t="str">
        <f>IF(Data!B717:$B$5009&lt;&gt;"",Data!B717,"")</f>
        <v/>
      </c>
      <c r="C717" s="135" t="str">
        <f>IF(Data!$B717:$C$5009&lt;&gt;"",Data!C717,"")</f>
        <v/>
      </c>
    </row>
    <row r="718" spans="1:3" ht="20.5">
      <c r="A718" s="14">
        <v>709</v>
      </c>
      <c r="B718" s="135" t="str">
        <f>IF(Data!B718:$B$5009&lt;&gt;"",Data!B718,"")</f>
        <v/>
      </c>
      <c r="C718" s="135" t="str">
        <f>IF(Data!$B718:$C$5009&lt;&gt;"",Data!C718,"")</f>
        <v/>
      </c>
    </row>
    <row r="719" spans="1:3" ht="20.5">
      <c r="A719" s="14">
        <v>710</v>
      </c>
      <c r="B719" s="135" t="str">
        <f>IF(Data!B719:$B$5009&lt;&gt;"",Data!B719,"")</f>
        <v/>
      </c>
      <c r="C719" s="135" t="str">
        <f>IF(Data!$B719:$C$5009&lt;&gt;"",Data!C719,"")</f>
        <v/>
      </c>
    </row>
    <row r="720" spans="1:3" ht="20.5">
      <c r="A720" s="14">
        <v>711</v>
      </c>
      <c r="B720" s="135" t="str">
        <f>IF(Data!B720:$B$5009&lt;&gt;"",Data!B720,"")</f>
        <v/>
      </c>
      <c r="C720" s="135" t="str">
        <f>IF(Data!$B720:$C$5009&lt;&gt;"",Data!C720,"")</f>
        <v/>
      </c>
    </row>
    <row r="721" spans="1:3" ht="20.5">
      <c r="A721" s="14">
        <v>712</v>
      </c>
      <c r="B721" s="135" t="str">
        <f>IF(Data!B721:$B$5009&lt;&gt;"",Data!B721,"")</f>
        <v/>
      </c>
      <c r="C721" s="135" t="str">
        <f>IF(Data!$B721:$C$5009&lt;&gt;"",Data!C721,"")</f>
        <v/>
      </c>
    </row>
    <row r="722" spans="1:3" ht="20.5">
      <c r="A722" s="14">
        <v>713</v>
      </c>
      <c r="B722" s="135" t="str">
        <f>IF(Data!B722:$B$5009&lt;&gt;"",Data!B722,"")</f>
        <v/>
      </c>
      <c r="C722" s="135" t="str">
        <f>IF(Data!$B722:$C$5009&lt;&gt;"",Data!C722,"")</f>
        <v/>
      </c>
    </row>
    <row r="723" spans="1:3" ht="20.5">
      <c r="A723" s="14">
        <v>714</v>
      </c>
      <c r="B723" s="135" t="str">
        <f>IF(Data!B723:$B$5009&lt;&gt;"",Data!B723,"")</f>
        <v/>
      </c>
      <c r="C723" s="135" t="str">
        <f>IF(Data!$B723:$C$5009&lt;&gt;"",Data!C723,"")</f>
        <v/>
      </c>
    </row>
    <row r="724" spans="1:3" ht="20.5">
      <c r="A724" s="14">
        <v>715</v>
      </c>
      <c r="B724" s="135" t="str">
        <f>IF(Data!B724:$B$5009&lt;&gt;"",Data!B724,"")</f>
        <v/>
      </c>
      <c r="C724" s="135" t="str">
        <f>IF(Data!$B724:$C$5009&lt;&gt;"",Data!C724,"")</f>
        <v/>
      </c>
    </row>
    <row r="725" spans="1:3" ht="20.5">
      <c r="A725" s="14">
        <v>716</v>
      </c>
      <c r="B725" s="135" t="str">
        <f>IF(Data!B725:$B$5009&lt;&gt;"",Data!B725,"")</f>
        <v/>
      </c>
      <c r="C725" s="135" t="str">
        <f>IF(Data!$B725:$C$5009&lt;&gt;"",Data!C725,"")</f>
        <v/>
      </c>
    </row>
    <row r="726" spans="1:3" ht="20.5">
      <c r="A726" s="14">
        <v>717</v>
      </c>
      <c r="B726" s="135" t="str">
        <f>IF(Data!B726:$B$5009&lt;&gt;"",Data!B726,"")</f>
        <v/>
      </c>
      <c r="C726" s="135" t="str">
        <f>IF(Data!$B726:$C$5009&lt;&gt;"",Data!C726,"")</f>
        <v/>
      </c>
    </row>
    <row r="727" spans="1:3" ht="20.5">
      <c r="A727" s="14">
        <v>718</v>
      </c>
      <c r="B727" s="135" t="str">
        <f>IF(Data!B727:$B$5009&lt;&gt;"",Data!B727,"")</f>
        <v/>
      </c>
      <c r="C727" s="135" t="str">
        <f>IF(Data!$B727:$C$5009&lt;&gt;"",Data!C727,"")</f>
        <v/>
      </c>
    </row>
    <row r="728" spans="1:3" ht="20.5">
      <c r="A728" s="14">
        <v>719</v>
      </c>
      <c r="B728" s="135" t="str">
        <f>IF(Data!B728:$B$5009&lt;&gt;"",Data!B728,"")</f>
        <v/>
      </c>
      <c r="C728" s="135" t="str">
        <f>IF(Data!$B728:$C$5009&lt;&gt;"",Data!C728,"")</f>
        <v/>
      </c>
    </row>
    <row r="729" spans="1:3" ht="20.5">
      <c r="A729" s="14">
        <v>720</v>
      </c>
      <c r="B729" s="135" t="str">
        <f>IF(Data!B729:$B$5009&lt;&gt;"",Data!B729,"")</f>
        <v/>
      </c>
      <c r="C729" s="135" t="str">
        <f>IF(Data!$B729:$C$5009&lt;&gt;"",Data!C729,"")</f>
        <v/>
      </c>
    </row>
    <row r="730" spans="1:3" ht="20.5">
      <c r="A730" s="14">
        <v>721</v>
      </c>
      <c r="B730" s="135" t="str">
        <f>IF(Data!B730:$B$5009&lt;&gt;"",Data!B730,"")</f>
        <v/>
      </c>
      <c r="C730" s="135" t="str">
        <f>IF(Data!$B730:$C$5009&lt;&gt;"",Data!C730,"")</f>
        <v/>
      </c>
    </row>
    <row r="731" spans="1:3" ht="20.5">
      <c r="A731" s="14">
        <v>722</v>
      </c>
      <c r="B731" s="135" t="str">
        <f>IF(Data!B731:$B$5009&lt;&gt;"",Data!B731,"")</f>
        <v/>
      </c>
      <c r="C731" s="135" t="str">
        <f>IF(Data!$B731:$C$5009&lt;&gt;"",Data!C731,"")</f>
        <v/>
      </c>
    </row>
    <row r="732" spans="1:3" ht="20.5">
      <c r="A732" s="14">
        <v>723</v>
      </c>
      <c r="B732" s="135" t="str">
        <f>IF(Data!B732:$B$5009&lt;&gt;"",Data!B732,"")</f>
        <v/>
      </c>
      <c r="C732" s="135" t="str">
        <f>IF(Data!$B732:$C$5009&lt;&gt;"",Data!C732,"")</f>
        <v/>
      </c>
    </row>
    <row r="733" spans="1:3" ht="20.5">
      <c r="A733" s="14">
        <v>724</v>
      </c>
      <c r="B733" s="135" t="str">
        <f>IF(Data!B733:$B$5009&lt;&gt;"",Data!B733,"")</f>
        <v/>
      </c>
      <c r="C733" s="135" t="str">
        <f>IF(Data!$B733:$C$5009&lt;&gt;"",Data!C733,"")</f>
        <v/>
      </c>
    </row>
    <row r="734" spans="1:3" ht="20.5">
      <c r="A734" s="14">
        <v>725</v>
      </c>
      <c r="B734" s="135" t="str">
        <f>IF(Data!B734:$B$5009&lt;&gt;"",Data!B734,"")</f>
        <v/>
      </c>
      <c r="C734" s="135" t="str">
        <f>IF(Data!$B734:$C$5009&lt;&gt;"",Data!C734,"")</f>
        <v/>
      </c>
    </row>
    <row r="735" spans="1:3" ht="20.5">
      <c r="A735" s="14">
        <v>726</v>
      </c>
      <c r="B735" s="135" t="str">
        <f>IF(Data!B735:$B$5009&lt;&gt;"",Data!B735,"")</f>
        <v/>
      </c>
      <c r="C735" s="135" t="str">
        <f>IF(Data!$B735:$C$5009&lt;&gt;"",Data!C735,"")</f>
        <v/>
      </c>
    </row>
    <row r="736" spans="1:3" ht="20.5">
      <c r="A736" s="14">
        <v>727</v>
      </c>
      <c r="B736" s="135" t="str">
        <f>IF(Data!B736:$B$5009&lt;&gt;"",Data!B736,"")</f>
        <v/>
      </c>
      <c r="C736" s="135" t="str">
        <f>IF(Data!$B736:$C$5009&lt;&gt;"",Data!C736,"")</f>
        <v/>
      </c>
    </row>
    <row r="737" spans="1:3" ht="20.5">
      <c r="A737" s="14">
        <v>728</v>
      </c>
      <c r="B737" s="135" t="str">
        <f>IF(Data!B737:$B$5009&lt;&gt;"",Data!B737,"")</f>
        <v/>
      </c>
      <c r="C737" s="135" t="str">
        <f>IF(Data!$B737:$C$5009&lt;&gt;"",Data!C737,"")</f>
        <v/>
      </c>
    </row>
    <row r="738" spans="1:3" ht="20.5">
      <c r="A738" s="14">
        <v>729</v>
      </c>
      <c r="B738" s="135" t="str">
        <f>IF(Data!B738:$B$5009&lt;&gt;"",Data!B738,"")</f>
        <v/>
      </c>
      <c r="C738" s="135" t="str">
        <f>IF(Data!$B738:$C$5009&lt;&gt;"",Data!C738,"")</f>
        <v/>
      </c>
    </row>
    <row r="739" spans="1:3" ht="20.5">
      <c r="A739" s="14">
        <v>730</v>
      </c>
      <c r="B739" s="135" t="str">
        <f>IF(Data!B739:$B$5009&lt;&gt;"",Data!B739,"")</f>
        <v/>
      </c>
      <c r="C739" s="135" t="str">
        <f>IF(Data!$B739:$C$5009&lt;&gt;"",Data!C739,"")</f>
        <v/>
      </c>
    </row>
    <row r="740" spans="1:3" ht="20.5">
      <c r="A740" s="14">
        <v>731</v>
      </c>
      <c r="B740" s="135" t="str">
        <f>IF(Data!B740:$B$5009&lt;&gt;"",Data!B740,"")</f>
        <v/>
      </c>
      <c r="C740" s="135" t="str">
        <f>IF(Data!$B740:$C$5009&lt;&gt;"",Data!C740,"")</f>
        <v/>
      </c>
    </row>
    <row r="741" spans="1:3" ht="20.5">
      <c r="A741" s="14">
        <v>732</v>
      </c>
      <c r="B741" s="135" t="str">
        <f>IF(Data!B741:$B$5009&lt;&gt;"",Data!B741,"")</f>
        <v/>
      </c>
      <c r="C741" s="135" t="str">
        <f>IF(Data!$B741:$C$5009&lt;&gt;"",Data!C741,"")</f>
        <v/>
      </c>
    </row>
    <row r="742" spans="1:3" ht="20.5">
      <c r="A742" s="14">
        <v>733</v>
      </c>
      <c r="B742" s="135" t="str">
        <f>IF(Data!B742:$B$5009&lt;&gt;"",Data!B742,"")</f>
        <v/>
      </c>
      <c r="C742" s="135" t="str">
        <f>IF(Data!$B742:$C$5009&lt;&gt;"",Data!C742,"")</f>
        <v/>
      </c>
    </row>
    <row r="743" spans="1:3" ht="20.5">
      <c r="A743" s="14">
        <v>734</v>
      </c>
      <c r="B743" s="135" t="str">
        <f>IF(Data!B743:$B$5009&lt;&gt;"",Data!B743,"")</f>
        <v/>
      </c>
      <c r="C743" s="135" t="str">
        <f>IF(Data!$B743:$C$5009&lt;&gt;"",Data!C743,"")</f>
        <v/>
      </c>
    </row>
    <row r="744" spans="1:3" ht="20.5">
      <c r="A744" s="14">
        <v>735</v>
      </c>
      <c r="B744" s="135" t="str">
        <f>IF(Data!B744:$B$5009&lt;&gt;"",Data!B744,"")</f>
        <v/>
      </c>
      <c r="C744" s="135" t="str">
        <f>IF(Data!$B744:$C$5009&lt;&gt;"",Data!C744,"")</f>
        <v/>
      </c>
    </row>
    <row r="745" spans="1:3" ht="20.5">
      <c r="A745" s="14">
        <v>736</v>
      </c>
      <c r="B745" s="135" t="str">
        <f>IF(Data!B745:$B$5009&lt;&gt;"",Data!B745,"")</f>
        <v/>
      </c>
      <c r="C745" s="135" t="str">
        <f>IF(Data!$B745:$C$5009&lt;&gt;"",Data!C745,"")</f>
        <v/>
      </c>
    </row>
    <row r="746" spans="1:3" ht="20.5">
      <c r="A746" s="14">
        <v>737</v>
      </c>
      <c r="B746" s="135" t="str">
        <f>IF(Data!B746:$B$5009&lt;&gt;"",Data!B746,"")</f>
        <v/>
      </c>
      <c r="C746" s="135" t="str">
        <f>IF(Data!$B746:$C$5009&lt;&gt;"",Data!C746,"")</f>
        <v/>
      </c>
    </row>
    <row r="747" spans="1:3" ht="20.5">
      <c r="A747" s="14">
        <v>738</v>
      </c>
      <c r="B747" s="135" t="str">
        <f>IF(Data!B747:$B$5009&lt;&gt;"",Data!B747,"")</f>
        <v/>
      </c>
      <c r="C747" s="135" t="str">
        <f>IF(Data!$B747:$C$5009&lt;&gt;"",Data!C747,"")</f>
        <v/>
      </c>
    </row>
    <row r="748" spans="1:3" ht="20.5">
      <c r="A748" s="14">
        <v>739</v>
      </c>
      <c r="B748" s="135" t="str">
        <f>IF(Data!B748:$B$5009&lt;&gt;"",Data!B748,"")</f>
        <v/>
      </c>
      <c r="C748" s="135" t="str">
        <f>IF(Data!$B748:$C$5009&lt;&gt;"",Data!C748,"")</f>
        <v/>
      </c>
    </row>
    <row r="749" spans="1:3" ht="20.5">
      <c r="A749" s="14">
        <v>740</v>
      </c>
      <c r="B749" s="135" t="str">
        <f>IF(Data!B749:$B$5009&lt;&gt;"",Data!B749,"")</f>
        <v/>
      </c>
      <c r="C749" s="135" t="str">
        <f>IF(Data!$B749:$C$5009&lt;&gt;"",Data!C749,"")</f>
        <v/>
      </c>
    </row>
    <row r="750" spans="1:3" ht="20.5">
      <c r="A750" s="14">
        <v>741</v>
      </c>
      <c r="B750" s="135" t="str">
        <f>IF(Data!B750:$B$5009&lt;&gt;"",Data!B750,"")</f>
        <v/>
      </c>
      <c r="C750" s="135" t="str">
        <f>IF(Data!$B750:$C$5009&lt;&gt;"",Data!C750,"")</f>
        <v/>
      </c>
    </row>
    <row r="751" spans="1:3" ht="20.5">
      <c r="A751" s="14">
        <v>742</v>
      </c>
      <c r="B751" s="135" t="str">
        <f>IF(Data!B751:$B$5009&lt;&gt;"",Data!B751,"")</f>
        <v/>
      </c>
      <c r="C751" s="135" t="str">
        <f>IF(Data!$B751:$C$5009&lt;&gt;"",Data!C751,"")</f>
        <v/>
      </c>
    </row>
    <row r="752" spans="1:3" ht="20.5">
      <c r="A752" s="14">
        <v>743</v>
      </c>
      <c r="B752" s="135" t="str">
        <f>IF(Data!B752:$B$5009&lt;&gt;"",Data!B752,"")</f>
        <v/>
      </c>
      <c r="C752" s="135" t="str">
        <f>IF(Data!$B752:$C$5009&lt;&gt;"",Data!C752,"")</f>
        <v/>
      </c>
    </row>
    <row r="753" spans="1:3" ht="20.5">
      <c r="A753" s="14">
        <v>744</v>
      </c>
      <c r="B753" s="135" t="str">
        <f>IF(Data!B753:$B$5009&lt;&gt;"",Data!B753,"")</f>
        <v/>
      </c>
      <c r="C753" s="135" t="str">
        <f>IF(Data!$B753:$C$5009&lt;&gt;"",Data!C753,"")</f>
        <v/>
      </c>
    </row>
    <row r="754" spans="1:3" ht="20.5">
      <c r="A754" s="14">
        <v>745</v>
      </c>
      <c r="B754" s="135" t="str">
        <f>IF(Data!B754:$B$5009&lt;&gt;"",Data!B754,"")</f>
        <v/>
      </c>
      <c r="C754" s="135" t="str">
        <f>IF(Data!$B754:$C$5009&lt;&gt;"",Data!C754,"")</f>
        <v/>
      </c>
    </row>
    <row r="755" spans="1:3" ht="20.5">
      <c r="A755" s="14">
        <v>746</v>
      </c>
      <c r="B755" s="135" t="str">
        <f>IF(Data!B755:$B$5009&lt;&gt;"",Data!B755,"")</f>
        <v/>
      </c>
      <c r="C755" s="135" t="str">
        <f>IF(Data!$B755:$C$5009&lt;&gt;"",Data!C755,"")</f>
        <v/>
      </c>
    </row>
    <row r="756" spans="1:3" ht="20.5">
      <c r="A756" s="14">
        <v>747</v>
      </c>
      <c r="B756" s="135" t="str">
        <f>IF(Data!B756:$B$5009&lt;&gt;"",Data!B756,"")</f>
        <v/>
      </c>
      <c r="C756" s="135" t="str">
        <f>IF(Data!$B756:$C$5009&lt;&gt;"",Data!C756,"")</f>
        <v/>
      </c>
    </row>
    <row r="757" spans="1:3" ht="20.5">
      <c r="A757" s="14">
        <v>748</v>
      </c>
      <c r="B757" s="135" t="str">
        <f>IF(Data!B757:$B$5009&lt;&gt;"",Data!B757,"")</f>
        <v/>
      </c>
      <c r="C757" s="135" t="str">
        <f>IF(Data!$B757:$C$5009&lt;&gt;"",Data!C757,"")</f>
        <v/>
      </c>
    </row>
    <row r="758" spans="1:3" ht="20.5">
      <c r="A758" s="14">
        <v>749</v>
      </c>
      <c r="B758" s="135" t="str">
        <f>IF(Data!B758:$B$5009&lt;&gt;"",Data!B758,"")</f>
        <v/>
      </c>
      <c r="C758" s="135" t="str">
        <f>IF(Data!$B758:$C$5009&lt;&gt;"",Data!C758,"")</f>
        <v/>
      </c>
    </row>
    <row r="759" spans="1:3" ht="20.5">
      <c r="A759" s="14">
        <v>750</v>
      </c>
      <c r="B759" s="135" t="str">
        <f>IF(Data!B759:$B$5009&lt;&gt;"",Data!B759,"")</f>
        <v/>
      </c>
      <c r="C759" s="135" t="str">
        <f>IF(Data!$B759:$C$5009&lt;&gt;"",Data!C759,"")</f>
        <v/>
      </c>
    </row>
    <row r="760" spans="1:3" ht="20.5">
      <c r="A760" s="14">
        <v>751</v>
      </c>
      <c r="B760" s="135" t="str">
        <f>IF(Data!B760:$B$5009&lt;&gt;"",Data!B760,"")</f>
        <v/>
      </c>
      <c r="C760" s="135" t="str">
        <f>IF(Data!$B760:$C$5009&lt;&gt;"",Data!C760,"")</f>
        <v/>
      </c>
    </row>
    <row r="761" spans="1:3" ht="20.5">
      <c r="A761" s="14">
        <v>752</v>
      </c>
      <c r="B761" s="135" t="str">
        <f>IF(Data!B761:$B$5009&lt;&gt;"",Data!B761,"")</f>
        <v/>
      </c>
      <c r="C761" s="135" t="str">
        <f>IF(Data!$B761:$C$5009&lt;&gt;"",Data!C761,"")</f>
        <v/>
      </c>
    </row>
    <row r="762" spans="1:3" ht="20.5">
      <c r="A762" s="14">
        <v>753</v>
      </c>
      <c r="B762" s="135" t="str">
        <f>IF(Data!B762:$B$5009&lt;&gt;"",Data!B762,"")</f>
        <v/>
      </c>
      <c r="C762" s="135" t="str">
        <f>IF(Data!$B762:$C$5009&lt;&gt;"",Data!C762,"")</f>
        <v/>
      </c>
    </row>
    <row r="763" spans="1:3" ht="20.5">
      <c r="A763" s="14">
        <v>754</v>
      </c>
      <c r="B763" s="135" t="str">
        <f>IF(Data!B763:$B$5009&lt;&gt;"",Data!B763,"")</f>
        <v/>
      </c>
      <c r="C763" s="135" t="str">
        <f>IF(Data!$B763:$C$5009&lt;&gt;"",Data!C763,"")</f>
        <v/>
      </c>
    </row>
    <row r="764" spans="1:3" ht="20.5">
      <c r="A764" s="14">
        <v>755</v>
      </c>
      <c r="B764" s="135" t="str">
        <f>IF(Data!B764:$B$5009&lt;&gt;"",Data!B764,"")</f>
        <v/>
      </c>
      <c r="C764" s="135" t="str">
        <f>IF(Data!$B764:$C$5009&lt;&gt;"",Data!C764,"")</f>
        <v/>
      </c>
    </row>
    <row r="765" spans="1:3" ht="20.5">
      <c r="A765" s="14">
        <v>756</v>
      </c>
      <c r="B765" s="135" t="str">
        <f>IF(Data!B765:$B$5009&lt;&gt;"",Data!B765,"")</f>
        <v/>
      </c>
      <c r="C765" s="135" t="str">
        <f>IF(Data!$B765:$C$5009&lt;&gt;"",Data!C765,"")</f>
        <v/>
      </c>
    </row>
    <row r="766" spans="1:3" ht="20.5">
      <c r="A766" s="14">
        <v>757</v>
      </c>
      <c r="B766" s="135" t="str">
        <f>IF(Data!B766:$B$5009&lt;&gt;"",Data!B766,"")</f>
        <v/>
      </c>
      <c r="C766" s="135" t="str">
        <f>IF(Data!$B766:$C$5009&lt;&gt;"",Data!C766,"")</f>
        <v/>
      </c>
    </row>
    <row r="767" spans="1:3" ht="20.5">
      <c r="A767" s="14">
        <v>758</v>
      </c>
      <c r="B767" s="135" t="str">
        <f>IF(Data!B767:$B$5009&lt;&gt;"",Data!B767,"")</f>
        <v/>
      </c>
      <c r="C767" s="135" t="str">
        <f>IF(Data!$B767:$C$5009&lt;&gt;"",Data!C767,"")</f>
        <v/>
      </c>
    </row>
    <row r="768" spans="1:3" ht="20.5">
      <c r="A768" s="14">
        <v>759</v>
      </c>
      <c r="B768" s="135" t="str">
        <f>IF(Data!B768:$B$5009&lt;&gt;"",Data!B768,"")</f>
        <v/>
      </c>
      <c r="C768" s="135" t="str">
        <f>IF(Data!$B768:$C$5009&lt;&gt;"",Data!C768,"")</f>
        <v/>
      </c>
    </row>
    <row r="769" spans="1:3" ht="20.5">
      <c r="A769" s="14">
        <v>760</v>
      </c>
      <c r="B769" s="135" t="str">
        <f>IF(Data!B769:$B$5009&lt;&gt;"",Data!B769,"")</f>
        <v/>
      </c>
      <c r="C769" s="135" t="str">
        <f>IF(Data!$B769:$C$5009&lt;&gt;"",Data!C769,"")</f>
        <v/>
      </c>
    </row>
    <row r="770" spans="1:3" ht="20.5">
      <c r="A770" s="14">
        <v>761</v>
      </c>
      <c r="B770" s="135" t="str">
        <f>IF(Data!B770:$B$5009&lt;&gt;"",Data!B770,"")</f>
        <v/>
      </c>
      <c r="C770" s="135" t="str">
        <f>IF(Data!$B770:$C$5009&lt;&gt;"",Data!C770,"")</f>
        <v/>
      </c>
    </row>
    <row r="771" spans="1:3" ht="20.5">
      <c r="A771" s="14">
        <v>762</v>
      </c>
      <c r="B771" s="135" t="str">
        <f>IF(Data!B771:$B$5009&lt;&gt;"",Data!B771,"")</f>
        <v/>
      </c>
      <c r="C771" s="135" t="str">
        <f>IF(Data!$B771:$C$5009&lt;&gt;"",Data!C771,"")</f>
        <v/>
      </c>
    </row>
    <row r="772" spans="1:3" ht="20.5">
      <c r="A772" s="14">
        <v>763</v>
      </c>
      <c r="B772" s="135" t="str">
        <f>IF(Data!B772:$B$5009&lt;&gt;"",Data!B772,"")</f>
        <v/>
      </c>
      <c r="C772" s="135" t="str">
        <f>IF(Data!$B772:$C$5009&lt;&gt;"",Data!C772,"")</f>
        <v/>
      </c>
    </row>
    <row r="773" spans="1:3" ht="20.5">
      <c r="A773" s="14">
        <v>764</v>
      </c>
      <c r="B773" s="135" t="str">
        <f>IF(Data!B773:$B$5009&lt;&gt;"",Data!B773,"")</f>
        <v/>
      </c>
      <c r="C773" s="135" t="str">
        <f>IF(Data!$B773:$C$5009&lt;&gt;"",Data!C773,"")</f>
        <v/>
      </c>
    </row>
    <row r="774" spans="1:3" ht="20.5">
      <c r="A774" s="14">
        <v>765</v>
      </c>
      <c r="B774" s="135" t="str">
        <f>IF(Data!B774:$B$5009&lt;&gt;"",Data!B774,"")</f>
        <v/>
      </c>
      <c r="C774" s="135" t="str">
        <f>IF(Data!$B774:$C$5009&lt;&gt;"",Data!C774,"")</f>
        <v/>
      </c>
    </row>
    <row r="775" spans="1:3" ht="20.5">
      <c r="A775" s="14">
        <v>766</v>
      </c>
      <c r="B775" s="135" t="str">
        <f>IF(Data!B775:$B$5009&lt;&gt;"",Data!B775,"")</f>
        <v/>
      </c>
      <c r="C775" s="135" t="str">
        <f>IF(Data!$B775:$C$5009&lt;&gt;"",Data!C775,"")</f>
        <v/>
      </c>
    </row>
    <row r="776" spans="1:3" ht="20.5">
      <c r="A776" s="14">
        <v>767</v>
      </c>
      <c r="B776" s="135" t="str">
        <f>IF(Data!B776:$B$5009&lt;&gt;"",Data!B776,"")</f>
        <v/>
      </c>
      <c r="C776" s="135" t="str">
        <f>IF(Data!$B776:$C$5009&lt;&gt;"",Data!C776,"")</f>
        <v/>
      </c>
    </row>
    <row r="777" spans="1:3" ht="20.5">
      <c r="A777" s="14">
        <v>768</v>
      </c>
      <c r="B777" s="135" t="str">
        <f>IF(Data!B777:$B$5009&lt;&gt;"",Data!B777,"")</f>
        <v/>
      </c>
      <c r="C777" s="135" t="str">
        <f>IF(Data!$B777:$C$5009&lt;&gt;"",Data!C777,"")</f>
        <v/>
      </c>
    </row>
    <row r="778" spans="1:3" ht="20.5">
      <c r="A778" s="14">
        <v>769</v>
      </c>
      <c r="B778" s="135" t="str">
        <f>IF(Data!B778:$B$5009&lt;&gt;"",Data!B778,"")</f>
        <v/>
      </c>
      <c r="C778" s="135" t="str">
        <f>IF(Data!$B778:$C$5009&lt;&gt;"",Data!C778,"")</f>
        <v/>
      </c>
    </row>
    <row r="779" spans="1:3" ht="20.5">
      <c r="A779" s="14">
        <v>770</v>
      </c>
      <c r="B779" s="135" t="str">
        <f>IF(Data!B779:$B$5009&lt;&gt;"",Data!B779,"")</f>
        <v/>
      </c>
      <c r="C779" s="135" t="str">
        <f>IF(Data!$B779:$C$5009&lt;&gt;"",Data!C779,"")</f>
        <v/>
      </c>
    </row>
    <row r="780" spans="1:3" ht="20.5">
      <c r="A780" s="14">
        <v>771</v>
      </c>
      <c r="B780" s="135" t="str">
        <f>IF(Data!B780:$B$5009&lt;&gt;"",Data!B780,"")</f>
        <v/>
      </c>
      <c r="C780" s="135" t="str">
        <f>IF(Data!$B780:$C$5009&lt;&gt;"",Data!C780,"")</f>
        <v/>
      </c>
    </row>
    <row r="781" spans="1:3" ht="20.5">
      <c r="A781" s="14">
        <v>772</v>
      </c>
      <c r="B781" s="135" t="str">
        <f>IF(Data!B781:$B$5009&lt;&gt;"",Data!B781,"")</f>
        <v/>
      </c>
      <c r="C781" s="135" t="str">
        <f>IF(Data!$B781:$C$5009&lt;&gt;"",Data!C781,"")</f>
        <v/>
      </c>
    </row>
    <row r="782" spans="1:3" ht="20.5">
      <c r="A782" s="14">
        <v>773</v>
      </c>
      <c r="B782" s="135" t="str">
        <f>IF(Data!B782:$B$5009&lt;&gt;"",Data!B782,"")</f>
        <v/>
      </c>
      <c r="C782" s="135" t="str">
        <f>IF(Data!$B782:$C$5009&lt;&gt;"",Data!C782,"")</f>
        <v/>
      </c>
    </row>
    <row r="783" spans="1:3" ht="20.5">
      <c r="A783" s="14">
        <v>774</v>
      </c>
      <c r="B783" s="135" t="str">
        <f>IF(Data!B783:$B$5009&lt;&gt;"",Data!B783,"")</f>
        <v/>
      </c>
      <c r="C783" s="135" t="str">
        <f>IF(Data!$B783:$C$5009&lt;&gt;"",Data!C783,"")</f>
        <v/>
      </c>
    </row>
    <row r="784" spans="1:3" ht="20.5">
      <c r="A784" s="14">
        <v>775</v>
      </c>
      <c r="B784" s="135" t="str">
        <f>IF(Data!B784:$B$5009&lt;&gt;"",Data!B784,"")</f>
        <v/>
      </c>
      <c r="C784" s="135" t="str">
        <f>IF(Data!$B784:$C$5009&lt;&gt;"",Data!C784,"")</f>
        <v/>
      </c>
    </row>
    <row r="785" spans="1:3" ht="20.5">
      <c r="A785" s="14">
        <v>776</v>
      </c>
      <c r="B785" s="135" t="str">
        <f>IF(Data!B785:$B$5009&lt;&gt;"",Data!B785,"")</f>
        <v/>
      </c>
      <c r="C785" s="135" t="str">
        <f>IF(Data!$B785:$C$5009&lt;&gt;"",Data!C785,"")</f>
        <v/>
      </c>
    </row>
    <row r="786" spans="1:3" ht="20.5">
      <c r="A786" s="14">
        <v>777</v>
      </c>
      <c r="B786" s="135" t="str">
        <f>IF(Data!B786:$B$5009&lt;&gt;"",Data!B786,"")</f>
        <v/>
      </c>
      <c r="C786" s="135" t="str">
        <f>IF(Data!$B786:$C$5009&lt;&gt;"",Data!C786,"")</f>
        <v/>
      </c>
    </row>
    <row r="787" spans="1:3" ht="20.5">
      <c r="A787" s="14">
        <v>778</v>
      </c>
      <c r="B787" s="135" t="str">
        <f>IF(Data!B787:$B$5009&lt;&gt;"",Data!B787,"")</f>
        <v/>
      </c>
      <c r="C787" s="135" t="str">
        <f>IF(Data!$B787:$C$5009&lt;&gt;"",Data!C787,"")</f>
        <v/>
      </c>
    </row>
    <row r="788" spans="1:3" ht="20.5">
      <c r="A788" s="14">
        <v>779</v>
      </c>
      <c r="B788" s="135" t="str">
        <f>IF(Data!B788:$B$5009&lt;&gt;"",Data!B788,"")</f>
        <v/>
      </c>
      <c r="C788" s="135" t="str">
        <f>IF(Data!$B788:$C$5009&lt;&gt;"",Data!C788,"")</f>
        <v/>
      </c>
    </row>
    <row r="789" spans="1:3" ht="20.5">
      <c r="A789" s="14">
        <v>780</v>
      </c>
      <c r="B789" s="135" t="str">
        <f>IF(Data!B789:$B$5009&lt;&gt;"",Data!B789,"")</f>
        <v/>
      </c>
      <c r="C789" s="135" t="str">
        <f>IF(Data!$B789:$C$5009&lt;&gt;"",Data!C789,"")</f>
        <v/>
      </c>
    </row>
    <row r="790" spans="1:3" ht="20.5">
      <c r="A790" s="14">
        <v>781</v>
      </c>
      <c r="B790" s="135" t="str">
        <f>IF(Data!B790:$B$5009&lt;&gt;"",Data!B790,"")</f>
        <v/>
      </c>
      <c r="C790" s="135" t="str">
        <f>IF(Data!$B790:$C$5009&lt;&gt;"",Data!C790,"")</f>
        <v/>
      </c>
    </row>
    <row r="791" spans="1:3" ht="20.5">
      <c r="A791" s="14">
        <v>782</v>
      </c>
      <c r="B791" s="135" t="str">
        <f>IF(Data!B791:$B$5009&lt;&gt;"",Data!B791,"")</f>
        <v/>
      </c>
      <c r="C791" s="135" t="str">
        <f>IF(Data!$B791:$C$5009&lt;&gt;"",Data!C791,"")</f>
        <v/>
      </c>
    </row>
    <row r="792" spans="1:3" ht="20.5">
      <c r="A792" s="14">
        <v>783</v>
      </c>
      <c r="B792" s="135" t="str">
        <f>IF(Data!B792:$B$5009&lt;&gt;"",Data!B792,"")</f>
        <v/>
      </c>
      <c r="C792" s="135" t="str">
        <f>IF(Data!$B792:$C$5009&lt;&gt;"",Data!C792,"")</f>
        <v/>
      </c>
    </row>
    <row r="793" spans="1:3" ht="20.5">
      <c r="A793" s="14">
        <v>784</v>
      </c>
      <c r="B793" s="135" t="str">
        <f>IF(Data!B793:$B$5009&lt;&gt;"",Data!B793,"")</f>
        <v/>
      </c>
      <c r="C793" s="135" t="str">
        <f>IF(Data!$B793:$C$5009&lt;&gt;"",Data!C793,"")</f>
        <v/>
      </c>
    </row>
    <row r="794" spans="1:3" ht="20.5">
      <c r="A794" s="14">
        <v>785</v>
      </c>
      <c r="B794" s="135" t="str">
        <f>IF(Data!B794:$B$5009&lt;&gt;"",Data!B794,"")</f>
        <v/>
      </c>
      <c r="C794" s="135" t="str">
        <f>IF(Data!$B794:$C$5009&lt;&gt;"",Data!C794,"")</f>
        <v/>
      </c>
    </row>
    <row r="795" spans="1:3" ht="20.5">
      <c r="A795" s="14">
        <v>786</v>
      </c>
      <c r="B795" s="135" t="str">
        <f>IF(Data!B795:$B$5009&lt;&gt;"",Data!B795,"")</f>
        <v/>
      </c>
      <c r="C795" s="135" t="str">
        <f>IF(Data!$B795:$C$5009&lt;&gt;"",Data!C795,"")</f>
        <v/>
      </c>
    </row>
    <row r="796" spans="1:3" ht="20.5">
      <c r="A796" s="14">
        <v>787</v>
      </c>
      <c r="B796" s="135" t="str">
        <f>IF(Data!B796:$B$5009&lt;&gt;"",Data!B796,"")</f>
        <v/>
      </c>
      <c r="C796" s="135" t="str">
        <f>IF(Data!$B796:$C$5009&lt;&gt;"",Data!C796,"")</f>
        <v/>
      </c>
    </row>
    <row r="797" spans="1:3" ht="20.5">
      <c r="A797" s="14">
        <v>788</v>
      </c>
      <c r="B797" s="135" t="str">
        <f>IF(Data!B797:$B$5009&lt;&gt;"",Data!B797,"")</f>
        <v/>
      </c>
      <c r="C797" s="135" t="str">
        <f>IF(Data!$B797:$C$5009&lt;&gt;"",Data!C797,"")</f>
        <v/>
      </c>
    </row>
    <row r="798" spans="1:3" ht="20.5">
      <c r="A798" s="14">
        <v>789</v>
      </c>
      <c r="B798" s="135" t="str">
        <f>IF(Data!B798:$B$5009&lt;&gt;"",Data!B798,"")</f>
        <v/>
      </c>
      <c r="C798" s="135" t="str">
        <f>IF(Data!$B798:$C$5009&lt;&gt;"",Data!C798,"")</f>
        <v/>
      </c>
    </row>
    <row r="799" spans="1:3" ht="20.5">
      <c r="A799" s="14">
        <v>790</v>
      </c>
      <c r="B799" s="135" t="str">
        <f>IF(Data!B799:$B$5009&lt;&gt;"",Data!B799,"")</f>
        <v/>
      </c>
      <c r="C799" s="135" t="str">
        <f>IF(Data!$B799:$C$5009&lt;&gt;"",Data!C799,"")</f>
        <v/>
      </c>
    </row>
    <row r="800" spans="1:3" ht="20.5">
      <c r="A800" s="14">
        <v>791</v>
      </c>
      <c r="B800" s="135" t="str">
        <f>IF(Data!B800:$B$5009&lt;&gt;"",Data!B800,"")</f>
        <v/>
      </c>
      <c r="C800" s="135" t="str">
        <f>IF(Data!$B800:$C$5009&lt;&gt;"",Data!C800,"")</f>
        <v/>
      </c>
    </row>
    <row r="801" spans="1:3" ht="20.5">
      <c r="A801" s="14">
        <v>792</v>
      </c>
      <c r="B801" s="135" t="str">
        <f>IF(Data!B801:$B$5009&lt;&gt;"",Data!B801,"")</f>
        <v/>
      </c>
      <c r="C801" s="135" t="str">
        <f>IF(Data!$B801:$C$5009&lt;&gt;"",Data!C801,"")</f>
        <v/>
      </c>
    </row>
    <row r="802" spans="1:3" ht="20.5">
      <c r="A802" s="14">
        <v>793</v>
      </c>
      <c r="B802" s="135" t="str">
        <f>IF(Data!B802:$B$5009&lt;&gt;"",Data!B802,"")</f>
        <v/>
      </c>
      <c r="C802" s="135" t="str">
        <f>IF(Data!$B802:$C$5009&lt;&gt;"",Data!C802,"")</f>
        <v/>
      </c>
    </row>
    <row r="803" spans="1:3" ht="20.5">
      <c r="A803" s="14">
        <v>794</v>
      </c>
      <c r="B803" s="135" t="str">
        <f>IF(Data!B803:$B$5009&lt;&gt;"",Data!B803,"")</f>
        <v/>
      </c>
      <c r="C803" s="135" t="str">
        <f>IF(Data!$B803:$C$5009&lt;&gt;"",Data!C803,"")</f>
        <v/>
      </c>
    </row>
    <row r="804" spans="1:3" ht="20.5">
      <c r="A804" s="14">
        <v>795</v>
      </c>
      <c r="B804" s="135" t="str">
        <f>IF(Data!B804:$B$5009&lt;&gt;"",Data!B804,"")</f>
        <v/>
      </c>
      <c r="C804" s="135" t="str">
        <f>IF(Data!$B804:$C$5009&lt;&gt;"",Data!C804,"")</f>
        <v/>
      </c>
    </row>
    <row r="805" spans="1:3" ht="20.5">
      <c r="A805" s="14">
        <v>796</v>
      </c>
      <c r="B805" s="135" t="str">
        <f>IF(Data!B805:$B$5009&lt;&gt;"",Data!B805,"")</f>
        <v/>
      </c>
      <c r="C805" s="135" t="str">
        <f>IF(Data!$B805:$C$5009&lt;&gt;"",Data!C805,"")</f>
        <v/>
      </c>
    </row>
    <row r="806" spans="1:3" ht="20.5">
      <c r="A806" s="14">
        <v>797</v>
      </c>
      <c r="B806" s="135" t="str">
        <f>IF(Data!B806:$B$5009&lt;&gt;"",Data!B806,"")</f>
        <v/>
      </c>
      <c r="C806" s="135" t="str">
        <f>IF(Data!$B806:$C$5009&lt;&gt;"",Data!C806,"")</f>
        <v/>
      </c>
    </row>
    <row r="807" spans="1:3" ht="20.5">
      <c r="A807" s="14">
        <v>798</v>
      </c>
      <c r="B807" s="135" t="str">
        <f>IF(Data!B807:$B$5009&lt;&gt;"",Data!B807,"")</f>
        <v/>
      </c>
      <c r="C807" s="135" t="str">
        <f>IF(Data!$B807:$C$5009&lt;&gt;"",Data!C807,"")</f>
        <v/>
      </c>
    </row>
    <row r="808" spans="1:3" ht="20.5">
      <c r="A808" s="14">
        <v>799</v>
      </c>
      <c r="B808" s="135" t="str">
        <f>IF(Data!B808:$B$5009&lt;&gt;"",Data!B808,"")</f>
        <v/>
      </c>
      <c r="C808" s="135" t="str">
        <f>IF(Data!$B808:$C$5009&lt;&gt;"",Data!C808,"")</f>
        <v/>
      </c>
    </row>
    <row r="809" spans="1:3" ht="20.5">
      <c r="A809" s="14">
        <v>800</v>
      </c>
      <c r="B809" s="135" t="str">
        <f>IF(Data!B809:$B$5009&lt;&gt;"",Data!B809,"")</f>
        <v/>
      </c>
      <c r="C809" s="135" t="str">
        <f>IF(Data!$B809:$C$5009&lt;&gt;"",Data!C809,"")</f>
        <v/>
      </c>
    </row>
    <row r="810" spans="1:3" ht="20.5">
      <c r="A810" s="14">
        <v>801</v>
      </c>
      <c r="B810" s="135" t="str">
        <f>IF(Data!B810:$B$5009&lt;&gt;"",Data!B810,"")</f>
        <v/>
      </c>
      <c r="C810" s="135" t="str">
        <f>IF(Data!$B810:$C$5009&lt;&gt;"",Data!C810,"")</f>
        <v/>
      </c>
    </row>
    <row r="811" spans="1:3" ht="20.5">
      <c r="A811" s="14">
        <v>802</v>
      </c>
      <c r="B811" s="135" t="str">
        <f>IF(Data!B811:$B$5009&lt;&gt;"",Data!B811,"")</f>
        <v/>
      </c>
      <c r="C811" s="135" t="str">
        <f>IF(Data!$B811:$C$5009&lt;&gt;"",Data!C811,"")</f>
        <v/>
      </c>
    </row>
    <row r="812" spans="1:3" ht="20.5">
      <c r="A812" s="14">
        <v>803</v>
      </c>
      <c r="B812" s="135" t="str">
        <f>IF(Data!B812:$B$5009&lt;&gt;"",Data!B812,"")</f>
        <v/>
      </c>
      <c r="C812" s="135" t="str">
        <f>IF(Data!$B812:$C$5009&lt;&gt;"",Data!C812,"")</f>
        <v/>
      </c>
    </row>
    <row r="813" spans="1:3" ht="20.5">
      <c r="A813" s="14">
        <v>804</v>
      </c>
      <c r="B813" s="135" t="str">
        <f>IF(Data!B813:$B$5009&lt;&gt;"",Data!B813,"")</f>
        <v/>
      </c>
      <c r="C813" s="135" t="str">
        <f>IF(Data!$B813:$C$5009&lt;&gt;"",Data!C813,"")</f>
        <v/>
      </c>
    </row>
    <row r="814" spans="1:3" ht="20.5">
      <c r="A814" s="14">
        <v>805</v>
      </c>
      <c r="B814" s="135" t="str">
        <f>IF(Data!B814:$B$5009&lt;&gt;"",Data!B814,"")</f>
        <v/>
      </c>
      <c r="C814" s="135" t="str">
        <f>IF(Data!$B814:$C$5009&lt;&gt;"",Data!C814,"")</f>
        <v/>
      </c>
    </row>
    <row r="815" spans="1:3" ht="20.5">
      <c r="A815" s="14">
        <v>806</v>
      </c>
      <c r="B815" s="135" t="str">
        <f>IF(Data!B815:$B$5009&lt;&gt;"",Data!B815,"")</f>
        <v/>
      </c>
      <c r="C815" s="135" t="str">
        <f>IF(Data!$B815:$C$5009&lt;&gt;"",Data!C815,"")</f>
        <v/>
      </c>
    </row>
    <row r="816" spans="1:3" ht="20.5">
      <c r="A816" s="14">
        <v>807</v>
      </c>
      <c r="B816" s="135" t="str">
        <f>IF(Data!B816:$B$5009&lt;&gt;"",Data!B816,"")</f>
        <v/>
      </c>
      <c r="C816" s="135" t="str">
        <f>IF(Data!$B816:$C$5009&lt;&gt;"",Data!C816,"")</f>
        <v/>
      </c>
    </row>
    <row r="817" spans="1:3" ht="20.5">
      <c r="A817" s="14">
        <v>808</v>
      </c>
      <c r="B817" s="135" t="str">
        <f>IF(Data!B817:$B$5009&lt;&gt;"",Data!B817,"")</f>
        <v/>
      </c>
      <c r="C817" s="135" t="str">
        <f>IF(Data!$B817:$C$5009&lt;&gt;"",Data!C817,"")</f>
        <v/>
      </c>
    </row>
    <row r="818" spans="1:3" ht="20.5">
      <c r="A818" s="14">
        <v>809</v>
      </c>
      <c r="B818" s="135" t="str">
        <f>IF(Data!B818:$B$5009&lt;&gt;"",Data!B818,"")</f>
        <v/>
      </c>
      <c r="C818" s="135" t="str">
        <f>IF(Data!$B818:$C$5009&lt;&gt;"",Data!C818,"")</f>
        <v/>
      </c>
    </row>
    <row r="819" spans="1:3" ht="20.5">
      <c r="A819" s="14">
        <v>810</v>
      </c>
      <c r="B819" s="135" t="str">
        <f>IF(Data!B819:$B$5009&lt;&gt;"",Data!B819,"")</f>
        <v/>
      </c>
      <c r="C819" s="135" t="str">
        <f>IF(Data!$B819:$C$5009&lt;&gt;"",Data!C819,"")</f>
        <v/>
      </c>
    </row>
    <row r="820" spans="1:3" ht="20.5">
      <c r="A820" s="14">
        <v>811</v>
      </c>
      <c r="B820" s="135" t="str">
        <f>IF(Data!B820:$B$5009&lt;&gt;"",Data!B820,"")</f>
        <v/>
      </c>
      <c r="C820" s="135" t="str">
        <f>IF(Data!$B820:$C$5009&lt;&gt;"",Data!C820,"")</f>
        <v/>
      </c>
    </row>
    <row r="821" spans="1:3" ht="20.5">
      <c r="A821" s="14">
        <v>812</v>
      </c>
      <c r="B821" s="135" t="str">
        <f>IF(Data!B821:$B$5009&lt;&gt;"",Data!B821,"")</f>
        <v/>
      </c>
      <c r="C821" s="135" t="str">
        <f>IF(Data!$B821:$C$5009&lt;&gt;"",Data!C821,"")</f>
        <v/>
      </c>
    </row>
    <row r="822" spans="1:3" ht="20.5">
      <c r="A822" s="14">
        <v>813</v>
      </c>
      <c r="B822" s="135" t="str">
        <f>IF(Data!B822:$B$5009&lt;&gt;"",Data!B822,"")</f>
        <v/>
      </c>
      <c r="C822" s="135" t="str">
        <f>IF(Data!$B822:$C$5009&lt;&gt;"",Data!C822,"")</f>
        <v/>
      </c>
    </row>
    <row r="823" spans="1:3" ht="20.5">
      <c r="A823" s="14">
        <v>814</v>
      </c>
      <c r="B823" s="135" t="str">
        <f>IF(Data!B823:$B$5009&lt;&gt;"",Data!B823,"")</f>
        <v/>
      </c>
      <c r="C823" s="135" t="str">
        <f>IF(Data!$B823:$C$5009&lt;&gt;"",Data!C823,"")</f>
        <v/>
      </c>
    </row>
    <row r="824" spans="1:3" ht="20.5">
      <c r="A824" s="14">
        <v>815</v>
      </c>
      <c r="B824" s="135" t="str">
        <f>IF(Data!B824:$B$5009&lt;&gt;"",Data!B824,"")</f>
        <v/>
      </c>
      <c r="C824" s="135" t="str">
        <f>IF(Data!$B824:$C$5009&lt;&gt;"",Data!C824,"")</f>
        <v/>
      </c>
    </row>
    <row r="825" spans="1:3" ht="20.5">
      <c r="A825" s="14">
        <v>816</v>
      </c>
      <c r="B825" s="135" t="str">
        <f>IF(Data!B825:$B$5009&lt;&gt;"",Data!B825,"")</f>
        <v/>
      </c>
      <c r="C825" s="135" t="str">
        <f>IF(Data!$B825:$C$5009&lt;&gt;"",Data!C825,"")</f>
        <v/>
      </c>
    </row>
    <row r="826" spans="1:3" ht="20.5">
      <c r="A826" s="14">
        <v>817</v>
      </c>
      <c r="B826" s="135" t="str">
        <f>IF(Data!B826:$B$5009&lt;&gt;"",Data!B826,"")</f>
        <v/>
      </c>
      <c r="C826" s="135" t="str">
        <f>IF(Data!$B826:$C$5009&lt;&gt;"",Data!C826,"")</f>
        <v/>
      </c>
    </row>
    <row r="827" spans="1:3" ht="20.5">
      <c r="A827" s="14">
        <v>818</v>
      </c>
      <c r="B827" s="135" t="str">
        <f>IF(Data!B827:$B$5009&lt;&gt;"",Data!B827,"")</f>
        <v/>
      </c>
      <c r="C827" s="135" t="str">
        <f>IF(Data!$B827:$C$5009&lt;&gt;"",Data!C827,"")</f>
        <v/>
      </c>
    </row>
    <row r="828" spans="1:3" ht="20.5">
      <c r="A828" s="14">
        <v>819</v>
      </c>
      <c r="B828" s="135" t="str">
        <f>IF(Data!B828:$B$5009&lt;&gt;"",Data!B828,"")</f>
        <v/>
      </c>
      <c r="C828" s="135" t="str">
        <f>IF(Data!$B828:$C$5009&lt;&gt;"",Data!C828,"")</f>
        <v/>
      </c>
    </row>
    <row r="829" spans="1:3" ht="20.5">
      <c r="A829" s="14">
        <v>820</v>
      </c>
      <c r="B829" s="135" t="str">
        <f>IF(Data!B829:$B$5009&lt;&gt;"",Data!B829,"")</f>
        <v/>
      </c>
      <c r="C829" s="135" t="str">
        <f>IF(Data!$B829:$C$5009&lt;&gt;"",Data!C829,"")</f>
        <v/>
      </c>
    </row>
    <row r="830" spans="1:3" ht="20.5">
      <c r="A830" s="14">
        <v>821</v>
      </c>
      <c r="B830" s="135" t="str">
        <f>IF(Data!B830:$B$5009&lt;&gt;"",Data!B830,"")</f>
        <v/>
      </c>
      <c r="C830" s="135" t="str">
        <f>IF(Data!$B830:$C$5009&lt;&gt;"",Data!C830,"")</f>
        <v/>
      </c>
    </row>
    <row r="831" spans="1:3" ht="20.5">
      <c r="A831" s="14">
        <v>822</v>
      </c>
      <c r="B831" s="135" t="str">
        <f>IF(Data!B831:$B$5009&lt;&gt;"",Data!B831,"")</f>
        <v/>
      </c>
      <c r="C831" s="135" t="str">
        <f>IF(Data!$B831:$C$5009&lt;&gt;"",Data!C831,"")</f>
        <v/>
      </c>
    </row>
    <row r="832" spans="1:3" ht="20.5">
      <c r="A832" s="14">
        <v>823</v>
      </c>
      <c r="B832" s="135" t="str">
        <f>IF(Data!B832:$B$5009&lt;&gt;"",Data!B832,"")</f>
        <v/>
      </c>
      <c r="C832" s="135" t="str">
        <f>IF(Data!$B832:$C$5009&lt;&gt;"",Data!C832,"")</f>
        <v/>
      </c>
    </row>
    <row r="833" spans="1:3" ht="20.5">
      <c r="A833" s="14">
        <v>824</v>
      </c>
      <c r="B833" s="135" t="str">
        <f>IF(Data!B833:$B$5009&lt;&gt;"",Data!B833,"")</f>
        <v/>
      </c>
      <c r="C833" s="135" t="str">
        <f>IF(Data!$B833:$C$5009&lt;&gt;"",Data!C833,"")</f>
        <v/>
      </c>
    </row>
    <row r="834" spans="1:3" ht="20.5">
      <c r="A834" s="14">
        <v>825</v>
      </c>
      <c r="B834" s="135" t="str">
        <f>IF(Data!B834:$B$5009&lt;&gt;"",Data!B834,"")</f>
        <v/>
      </c>
      <c r="C834" s="135" t="str">
        <f>IF(Data!$B834:$C$5009&lt;&gt;"",Data!C834,"")</f>
        <v/>
      </c>
    </row>
    <row r="835" spans="1:3" ht="20.5">
      <c r="A835" s="14">
        <v>826</v>
      </c>
      <c r="B835" s="135" t="str">
        <f>IF(Data!B835:$B$5009&lt;&gt;"",Data!B835,"")</f>
        <v/>
      </c>
      <c r="C835" s="135" t="str">
        <f>IF(Data!$B835:$C$5009&lt;&gt;"",Data!C835,"")</f>
        <v/>
      </c>
    </row>
    <row r="836" spans="1:3" ht="20.5">
      <c r="A836" s="14">
        <v>827</v>
      </c>
      <c r="B836" s="135" t="str">
        <f>IF(Data!B836:$B$5009&lt;&gt;"",Data!B836,"")</f>
        <v/>
      </c>
      <c r="C836" s="135" t="str">
        <f>IF(Data!$B836:$C$5009&lt;&gt;"",Data!C836,"")</f>
        <v/>
      </c>
    </row>
    <row r="837" spans="1:3" ht="20.5">
      <c r="A837" s="14">
        <v>828</v>
      </c>
      <c r="B837" s="135" t="str">
        <f>IF(Data!B837:$B$5009&lt;&gt;"",Data!B837,"")</f>
        <v/>
      </c>
      <c r="C837" s="135" t="str">
        <f>IF(Data!$B837:$C$5009&lt;&gt;"",Data!C837,"")</f>
        <v/>
      </c>
    </row>
    <row r="838" spans="1:3" ht="20.5">
      <c r="A838" s="14">
        <v>829</v>
      </c>
      <c r="B838" s="135" t="str">
        <f>IF(Data!B838:$B$5009&lt;&gt;"",Data!B838,"")</f>
        <v/>
      </c>
      <c r="C838" s="135" t="str">
        <f>IF(Data!$B838:$C$5009&lt;&gt;"",Data!C838,"")</f>
        <v/>
      </c>
    </row>
    <row r="839" spans="1:3" ht="20.5">
      <c r="A839" s="14">
        <v>830</v>
      </c>
      <c r="B839" s="135" t="str">
        <f>IF(Data!B839:$B$5009&lt;&gt;"",Data!B839,"")</f>
        <v/>
      </c>
      <c r="C839" s="135" t="str">
        <f>IF(Data!$B839:$C$5009&lt;&gt;"",Data!C839,"")</f>
        <v/>
      </c>
    </row>
    <row r="840" spans="1:3" ht="20.5">
      <c r="A840" s="14">
        <v>831</v>
      </c>
      <c r="B840" s="135" t="str">
        <f>IF(Data!B840:$B$5009&lt;&gt;"",Data!B840,"")</f>
        <v/>
      </c>
      <c r="C840" s="135" t="str">
        <f>IF(Data!$B840:$C$5009&lt;&gt;"",Data!C840,"")</f>
        <v/>
      </c>
    </row>
    <row r="841" spans="1:3" ht="20.5">
      <c r="A841" s="14">
        <v>832</v>
      </c>
      <c r="B841" s="135" t="str">
        <f>IF(Data!B841:$B$5009&lt;&gt;"",Data!B841,"")</f>
        <v/>
      </c>
      <c r="C841" s="135" t="str">
        <f>IF(Data!$B841:$C$5009&lt;&gt;"",Data!C841,"")</f>
        <v/>
      </c>
    </row>
    <row r="842" spans="1:3" ht="20.5">
      <c r="A842" s="14">
        <v>833</v>
      </c>
      <c r="B842" s="135" t="str">
        <f>IF(Data!B842:$B$5009&lt;&gt;"",Data!B842,"")</f>
        <v/>
      </c>
      <c r="C842" s="135" t="str">
        <f>IF(Data!$B842:$C$5009&lt;&gt;"",Data!C842,"")</f>
        <v/>
      </c>
    </row>
    <row r="843" spans="1:3" ht="20.5">
      <c r="A843" s="14">
        <v>834</v>
      </c>
      <c r="B843" s="135" t="str">
        <f>IF(Data!B843:$B$5009&lt;&gt;"",Data!B843,"")</f>
        <v/>
      </c>
      <c r="C843" s="135" t="str">
        <f>IF(Data!$B843:$C$5009&lt;&gt;"",Data!C843,"")</f>
        <v/>
      </c>
    </row>
    <row r="844" spans="1:3" ht="20.5">
      <c r="A844" s="14">
        <v>835</v>
      </c>
      <c r="B844" s="135" t="str">
        <f>IF(Data!B844:$B$5009&lt;&gt;"",Data!B844,"")</f>
        <v/>
      </c>
      <c r="C844" s="135" t="str">
        <f>IF(Data!$B844:$C$5009&lt;&gt;"",Data!C844,"")</f>
        <v/>
      </c>
    </row>
    <row r="845" spans="1:3" ht="20.5">
      <c r="A845" s="14">
        <v>836</v>
      </c>
      <c r="B845" s="135" t="str">
        <f>IF(Data!B845:$B$5009&lt;&gt;"",Data!B845,"")</f>
        <v/>
      </c>
      <c r="C845" s="135" t="str">
        <f>IF(Data!$B845:$C$5009&lt;&gt;"",Data!C845,"")</f>
        <v/>
      </c>
    </row>
    <row r="846" spans="1:3" ht="20.5">
      <c r="A846" s="14">
        <v>837</v>
      </c>
      <c r="B846" s="135" t="str">
        <f>IF(Data!B846:$B$5009&lt;&gt;"",Data!B846,"")</f>
        <v/>
      </c>
      <c r="C846" s="135" t="str">
        <f>IF(Data!$B846:$C$5009&lt;&gt;"",Data!C846,"")</f>
        <v/>
      </c>
    </row>
    <row r="847" spans="1:3" ht="20.5">
      <c r="A847" s="14">
        <v>838</v>
      </c>
      <c r="B847" s="135" t="str">
        <f>IF(Data!B847:$B$5009&lt;&gt;"",Data!B847,"")</f>
        <v/>
      </c>
      <c r="C847" s="135" t="str">
        <f>IF(Data!$B847:$C$5009&lt;&gt;"",Data!C847,"")</f>
        <v/>
      </c>
    </row>
    <row r="848" spans="1:3" ht="20.5">
      <c r="A848" s="14">
        <v>839</v>
      </c>
      <c r="B848" s="135" t="str">
        <f>IF(Data!B848:$B$5009&lt;&gt;"",Data!B848,"")</f>
        <v/>
      </c>
      <c r="C848" s="135" t="str">
        <f>IF(Data!$B848:$C$5009&lt;&gt;"",Data!C848,"")</f>
        <v/>
      </c>
    </row>
    <row r="849" spans="1:3" ht="20.5">
      <c r="A849" s="14">
        <v>840</v>
      </c>
      <c r="B849" s="135" t="str">
        <f>IF(Data!B849:$B$5009&lt;&gt;"",Data!B849,"")</f>
        <v/>
      </c>
      <c r="C849" s="135" t="str">
        <f>IF(Data!$B849:$C$5009&lt;&gt;"",Data!C849,"")</f>
        <v/>
      </c>
    </row>
    <row r="850" spans="1:3" ht="20.5">
      <c r="A850" s="14">
        <v>841</v>
      </c>
      <c r="B850" s="135" t="str">
        <f>IF(Data!B850:$B$5009&lt;&gt;"",Data!B850,"")</f>
        <v/>
      </c>
      <c r="C850" s="135" t="str">
        <f>IF(Data!$B850:$C$5009&lt;&gt;"",Data!C850,"")</f>
        <v/>
      </c>
    </row>
    <row r="851" spans="1:3" ht="20.5">
      <c r="A851" s="14">
        <v>842</v>
      </c>
      <c r="B851" s="135" t="str">
        <f>IF(Data!B851:$B$5009&lt;&gt;"",Data!B851,"")</f>
        <v/>
      </c>
      <c r="C851" s="135" t="str">
        <f>IF(Data!$B851:$C$5009&lt;&gt;"",Data!C851,"")</f>
        <v/>
      </c>
    </row>
    <row r="852" spans="1:3" ht="20.5">
      <c r="A852" s="14">
        <v>843</v>
      </c>
      <c r="B852" s="135" t="str">
        <f>IF(Data!B852:$B$5009&lt;&gt;"",Data!B852,"")</f>
        <v/>
      </c>
      <c r="C852" s="135" t="str">
        <f>IF(Data!$B852:$C$5009&lt;&gt;"",Data!C852,"")</f>
        <v/>
      </c>
    </row>
    <row r="853" spans="1:3" ht="20.5">
      <c r="A853" s="14">
        <v>844</v>
      </c>
      <c r="B853" s="135" t="str">
        <f>IF(Data!B853:$B$5009&lt;&gt;"",Data!B853,"")</f>
        <v/>
      </c>
      <c r="C853" s="135" t="str">
        <f>IF(Data!$B853:$C$5009&lt;&gt;"",Data!C853,"")</f>
        <v/>
      </c>
    </row>
    <row r="854" spans="1:3" ht="20.5">
      <c r="A854" s="14">
        <v>845</v>
      </c>
      <c r="B854" s="135" t="str">
        <f>IF(Data!B854:$B$5009&lt;&gt;"",Data!B854,"")</f>
        <v/>
      </c>
      <c r="C854" s="135" t="str">
        <f>IF(Data!$B854:$C$5009&lt;&gt;"",Data!C854,"")</f>
        <v/>
      </c>
    </row>
    <row r="855" spans="1:3" ht="20.5">
      <c r="A855" s="14">
        <v>846</v>
      </c>
      <c r="B855" s="135" t="str">
        <f>IF(Data!B855:$B$5009&lt;&gt;"",Data!B855,"")</f>
        <v/>
      </c>
      <c r="C855" s="135" t="str">
        <f>IF(Data!$B855:$C$5009&lt;&gt;"",Data!C855,"")</f>
        <v/>
      </c>
    </row>
    <row r="856" spans="1:3" ht="20.5">
      <c r="A856" s="14">
        <v>847</v>
      </c>
      <c r="B856" s="135" t="str">
        <f>IF(Data!B856:$B$5009&lt;&gt;"",Data!B856,"")</f>
        <v/>
      </c>
      <c r="C856" s="135" t="str">
        <f>IF(Data!$B856:$C$5009&lt;&gt;"",Data!C856,"")</f>
        <v/>
      </c>
    </row>
    <row r="857" spans="1:3" ht="20.5">
      <c r="A857" s="14">
        <v>848</v>
      </c>
      <c r="B857" s="135" t="str">
        <f>IF(Data!B857:$B$5009&lt;&gt;"",Data!B857,"")</f>
        <v/>
      </c>
      <c r="C857" s="135" t="str">
        <f>IF(Data!$B857:$C$5009&lt;&gt;"",Data!C857,"")</f>
        <v/>
      </c>
    </row>
    <row r="858" spans="1:3" ht="20.5">
      <c r="A858" s="14">
        <v>849</v>
      </c>
      <c r="B858" s="135" t="str">
        <f>IF(Data!B858:$B$5009&lt;&gt;"",Data!B858,"")</f>
        <v/>
      </c>
      <c r="C858" s="135" t="str">
        <f>IF(Data!$B858:$C$5009&lt;&gt;"",Data!C858,"")</f>
        <v/>
      </c>
    </row>
    <row r="859" spans="1:3" ht="20.5">
      <c r="A859" s="14">
        <v>850</v>
      </c>
      <c r="B859" s="135" t="str">
        <f>IF(Data!B859:$B$5009&lt;&gt;"",Data!B859,"")</f>
        <v/>
      </c>
      <c r="C859" s="135" t="str">
        <f>IF(Data!$B859:$C$5009&lt;&gt;"",Data!C859,"")</f>
        <v/>
      </c>
    </row>
    <row r="860" spans="1:3" ht="20.5">
      <c r="A860" s="14">
        <v>851</v>
      </c>
      <c r="B860" s="135" t="str">
        <f>IF(Data!B860:$B$5009&lt;&gt;"",Data!B860,"")</f>
        <v/>
      </c>
      <c r="C860" s="135" t="str">
        <f>IF(Data!$B860:$C$5009&lt;&gt;"",Data!C860,"")</f>
        <v/>
      </c>
    </row>
    <row r="861" spans="1:3" ht="20.5">
      <c r="A861" s="14">
        <v>852</v>
      </c>
      <c r="B861" s="135" t="str">
        <f>IF(Data!B861:$B$5009&lt;&gt;"",Data!B861,"")</f>
        <v/>
      </c>
      <c r="C861" s="135" t="str">
        <f>IF(Data!$B861:$C$5009&lt;&gt;"",Data!C861,"")</f>
        <v/>
      </c>
    </row>
    <row r="862" spans="1:3" ht="20.5">
      <c r="A862" s="14">
        <v>853</v>
      </c>
      <c r="B862" s="135" t="str">
        <f>IF(Data!B862:$B$5009&lt;&gt;"",Data!B862,"")</f>
        <v/>
      </c>
      <c r="C862" s="135" t="str">
        <f>IF(Data!$B862:$C$5009&lt;&gt;"",Data!C862,"")</f>
        <v/>
      </c>
    </row>
    <row r="863" spans="1:3" ht="20.5">
      <c r="A863" s="14">
        <v>854</v>
      </c>
      <c r="B863" s="135" t="str">
        <f>IF(Data!B863:$B$5009&lt;&gt;"",Data!B863,"")</f>
        <v/>
      </c>
      <c r="C863" s="135" t="str">
        <f>IF(Data!$B863:$C$5009&lt;&gt;"",Data!C863,"")</f>
        <v/>
      </c>
    </row>
    <row r="864" spans="1:3" ht="20.5">
      <c r="A864" s="14">
        <v>855</v>
      </c>
      <c r="B864" s="135" t="str">
        <f>IF(Data!B864:$B$5009&lt;&gt;"",Data!B864,"")</f>
        <v/>
      </c>
      <c r="C864" s="135" t="str">
        <f>IF(Data!$B864:$C$5009&lt;&gt;"",Data!C864,"")</f>
        <v/>
      </c>
    </row>
    <row r="865" spans="1:3" ht="20.5">
      <c r="A865" s="14">
        <v>856</v>
      </c>
      <c r="B865" s="135" t="str">
        <f>IF(Data!B865:$B$5009&lt;&gt;"",Data!B865,"")</f>
        <v/>
      </c>
      <c r="C865" s="135" t="str">
        <f>IF(Data!$B865:$C$5009&lt;&gt;"",Data!C865,"")</f>
        <v/>
      </c>
    </row>
    <row r="866" spans="1:3" ht="20.5">
      <c r="A866" s="14">
        <v>857</v>
      </c>
      <c r="B866" s="135" t="str">
        <f>IF(Data!B866:$B$5009&lt;&gt;"",Data!B866,"")</f>
        <v/>
      </c>
      <c r="C866" s="135" t="str">
        <f>IF(Data!$B866:$C$5009&lt;&gt;"",Data!C866,"")</f>
        <v/>
      </c>
    </row>
    <row r="867" spans="1:3" ht="20.5">
      <c r="A867" s="14">
        <v>858</v>
      </c>
      <c r="B867" s="135" t="str">
        <f>IF(Data!B867:$B$5009&lt;&gt;"",Data!B867,"")</f>
        <v/>
      </c>
      <c r="C867" s="135" t="str">
        <f>IF(Data!$B867:$C$5009&lt;&gt;"",Data!C867,"")</f>
        <v/>
      </c>
    </row>
    <row r="868" spans="1:3" ht="20.5">
      <c r="A868" s="14">
        <v>859</v>
      </c>
      <c r="B868" s="135" t="str">
        <f>IF(Data!B868:$B$5009&lt;&gt;"",Data!B868,"")</f>
        <v/>
      </c>
      <c r="C868" s="135" t="str">
        <f>IF(Data!$B868:$C$5009&lt;&gt;"",Data!C868,"")</f>
        <v/>
      </c>
    </row>
    <row r="869" spans="1:3" ht="20.5">
      <c r="A869" s="14">
        <v>860</v>
      </c>
      <c r="B869" s="135" t="str">
        <f>IF(Data!B869:$B$5009&lt;&gt;"",Data!B869,"")</f>
        <v/>
      </c>
      <c r="C869" s="135" t="str">
        <f>IF(Data!$B869:$C$5009&lt;&gt;"",Data!C869,"")</f>
        <v/>
      </c>
    </row>
    <row r="870" spans="1:3" ht="20.5">
      <c r="A870" s="14">
        <v>861</v>
      </c>
      <c r="B870" s="135" t="str">
        <f>IF(Data!B870:$B$5009&lt;&gt;"",Data!B870,"")</f>
        <v/>
      </c>
      <c r="C870" s="135" t="str">
        <f>IF(Data!$B870:$C$5009&lt;&gt;"",Data!C870,"")</f>
        <v/>
      </c>
    </row>
    <row r="871" spans="1:3" ht="20.5">
      <c r="A871" s="14">
        <v>862</v>
      </c>
      <c r="B871" s="135" t="str">
        <f>IF(Data!B871:$B$5009&lt;&gt;"",Data!B871,"")</f>
        <v/>
      </c>
      <c r="C871" s="135" t="str">
        <f>IF(Data!$B871:$C$5009&lt;&gt;"",Data!C871,"")</f>
        <v/>
      </c>
    </row>
    <row r="872" spans="1:3" ht="20.5">
      <c r="A872" s="14">
        <v>863</v>
      </c>
      <c r="B872" s="135" t="str">
        <f>IF(Data!B872:$B$5009&lt;&gt;"",Data!B872,"")</f>
        <v/>
      </c>
      <c r="C872" s="135" t="str">
        <f>IF(Data!$B872:$C$5009&lt;&gt;"",Data!C872,"")</f>
        <v/>
      </c>
    </row>
    <row r="873" spans="1:3" ht="20.5">
      <c r="A873" s="14">
        <v>864</v>
      </c>
      <c r="B873" s="135" t="str">
        <f>IF(Data!B873:$B$5009&lt;&gt;"",Data!B873,"")</f>
        <v/>
      </c>
      <c r="C873" s="135" t="str">
        <f>IF(Data!$B873:$C$5009&lt;&gt;"",Data!C873,"")</f>
        <v/>
      </c>
    </row>
    <row r="874" spans="1:3" ht="20.5">
      <c r="A874" s="14">
        <v>865</v>
      </c>
      <c r="B874" s="135" t="str">
        <f>IF(Data!B874:$B$5009&lt;&gt;"",Data!B874,"")</f>
        <v/>
      </c>
      <c r="C874" s="135" t="str">
        <f>IF(Data!$B874:$C$5009&lt;&gt;"",Data!C874,"")</f>
        <v/>
      </c>
    </row>
    <row r="875" spans="1:3" ht="20.5">
      <c r="A875" s="14">
        <v>866</v>
      </c>
      <c r="B875" s="135" t="str">
        <f>IF(Data!B875:$B$5009&lt;&gt;"",Data!B875,"")</f>
        <v/>
      </c>
      <c r="C875" s="135" t="str">
        <f>IF(Data!$B875:$C$5009&lt;&gt;"",Data!C875,"")</f>
        <v/>
      </c>
    </row>
    <row r="876" spans="1:3" ht="20.5">
      <c r="A876" s="14">
        <v>867</v>
      </c>
      <c r="B876" s="135" t="str">
        <f>IF(Data!B876:$B$5009&lt;&gt;"",Data!B876,"")</f>
        <v/>
      </c>
      <c r="C876" s="135" t="str">
        <f>IF(Data!$B876:$C$5009&lt;&gt;"",Data!C876,"")</f>
        <v/>
      </c>
    </row>
    <row r="877" spans="1:3" ht="20.5">
      <c r="A877" s="14">
        <v>868</v>
      </c>
      <c r="B877" s="135" t="str">
        <f>IF(Data!B877:$B$5009&lt;&gt;"",Data!B877,"")</f>
        <v/>
      </c>
      <c r="C877" s="135" t="str">
        <f>IF(Data!$B877:$C$5009&lt;&gt;"",Data!C877,"")</f>
        <v/>
      </c>
    </row>
    <row r="878" spans="1:3" ht="20.5">
      <c r="A878" s="14">
        <v>869</v>
      </c>
      <c r="B878" s="135" t="str">
        <f>IF(Data!B878:$B$5009&lt;&gt;"",Data!B878,"")</f>
        <v/>
      </c>
      <c r="C878" s="135" t="str">
        <f>IF(Data!$B878:$C$5009&lt;&gt;"",Data!C878,"")</f>
        <v/>
      </c>
    </row>
    <row r="879" spans="1:3" ht="20.5">
      <c r="A879" s="14">
        <v>870</v>
      </c>
      <c r="B879" s="135" t="str">
        <f>IF(Data!B879:$B$5009&lt;&gt;"",Data!B879,"")</f>
        <v/>
      </c>
      <c r="C879" s="135" t="str">
        <f>IF(Data!$B879:$C$5009&lt;&gt;"",Data!C879,"")</f>
        <v/>
      </c>
    </row>
    <row r="880" spans="1:3" ht="20.5">
      <c r="A880" s="14">
        <v>871</v>
      </c>
      <c r="B880" s="135" t="str">
        <f>IF(Data!B880:$B$5009&lt;&gt;"",Data!B880,"")</f>
        <v/>
      </c>
      <c r="C880" s="135" t="str">
        <f>IF(Data!$B880:$C$5009&lt;&gt;"",Data!C880,"")</f>
        <v/>
      </c>
    </row>
    <row r="881" spans="1:3" ht="20.5">
      <c r="A881" s="14">
        <v>872</v>
      </c>
      <c r="B881" s="135" t="str">
        <f>IF(Data!B881:$B$5009&lt;&gt;"",Data!B881,"")</f>
        <v/>
      </c>
      <c r="C881" s="135" t="str">
        <f>IF(Data!$B881:$C$5009&lt;&gt;"",Data!C881,"")</f>
        <v/>
      </c>
    </row>
    <row r="882" spans="1:3" ht="20.5">
      <c r="A882" s="14">
        <v>873</v>
      </c>
      <c r="B882" s="135" t="str">
        <f>IF(Data!B882:$B$5009&lt;&gt;"",Data!B882,"")</f>
        <v/>
      </c>
      <c r="C882" s="135" t="str">
        <f>IF(Data!$B882:$C$5009&lt;&gt;"",Data!C882,"")</f>
        <v/>
      </c>
    </row>
    <row r="883" spans="1:3" ht="20.5">
      <c r="A883" s="14">
        <v>874</v>
      </c>
      <c r="B883" s="135" t="str">
        <f>IF(Data!B883:$B$5009&lt;&gt;"",Data!B883,"")</f>
        <v/>
      </c>
      <c r="C883" s="135" t="str">
        <f>IF(Data!$B883:$C$5009&lt;&gt;"",Data!C883,"")</f>
        <v/>
      </c>
    </row>
    <row r="884" spans="1:3" ht="20.5">
      <c r="A884" s="14">
        <v>875</v>
      </c>
      <c r="B884" s="135" t="str">
        <f>IF(Data!B884:$B$5009&lt;&gt;"",Data!B884,"")</f>
        <v/>
      </c>
      <c r="C884" s="135" t="str">
        <f>IF(Data!$B884:$C$5009&lt;&gt;"",Data!C884,"")</f>
        <v/>
      </c>
    </row>
    <row r="885" spans="1:3" ht="20.5">
      <c r="A885" s="14">
        <v>876</v>
      </c>
      <c r="B885" s="135" t="str">
        <f>IF(Data!B885:$B$5009&lt;&gt;"",Data!B885,"")</f>
        <v/>
      </c>
      <c r="C885" s="135" t="str">
        <f>IF(Data!$B885:$C$5009&lt;&gt;"",Data!C885,"")</f>
        <v/>
      </c>
    </row>
    <row r="886" spans="1:3" ht="20.5">
      <c r="A886" s="14">
        <v>877</v>
      </c>
      <c r="B886" s="135" t="str">
        <f>IF(Data!B886:$B$5009&lt;&gt;"",Data!B886,"")</f>
        <v/>
      </c>
      <c r="C886" s="135" t="str">
        <f>IF(Data!$B886:$C$5009&lt;&gt;"",Data!C886,"")</f>
        <v/>
      </c>
    </row>
    <row r="887" spans="1:3" ht="20.5">
      <c r="A887" s="14">
        <v>878</v>
      </c>
      <c r="B887" s="135" t="str">
        <f>IF(Data!B887:$B$5009&lt;&gt;"",Data!B887,"")</f>
        <v/>
      </c>
      <c r="C887" s="135" t="str">
        <f>IF(Data!$B887:$C$5009&lt;&gt;"",Data!C887,"")</f>
        <v/>
      </c>
    </row>
    <row r="888" spans="1:3" ht="20.5">
      <c r="A888" s="14">
        <v>879</v>
      </c>
      <c r="B888" s="135" t="str">
        <f>IF(Data!B888:$B$5009&lt;&gt;"",Data!B888,"")</f>
        <v/>
      </c>
      <c r="C888" s="135" t="str">
        <f>IF(Data!$B888:$C$5009&lt;&gt;"",Data!C888,"")</f>
        <v/>
      </c>
    </row>
    <row r="889" spans="1:3" ht="20.5">
      <c r="A889" s="14">
        <v>880</v>
      </c>
      <c r="B889" s="135" t="str">
        <f>IF(Data!B889:$B$5009&lt;&gt;"",Data!B889,"")</f>
        <v/>
      </c>
      <c r="C889" s="135" t="str">
        <f>IF(Data!$B889:$C$5009&lt;&gt;"",Data!C889,"")</f>
        <v/>
      </c>
    </row>
    <row r="890" spans="1:3" ht="20.5">
      <c r="A890" s="14">
        <v>881</v>
      </c>
      <c r="B890" s="135" t="str">
        <f>IF(Data!B890:$B$5009&lt;&gt;"",Data!B890,"")</f>
        <v/>
      </c>
      <c r="C890" s="135" t="str">
        <f>IF(Data!$B890:$C$5009&lt;&gt;"",Data!C890,"")</f>
        <v/>
      </c>
    </row>
    <row r="891" spans="1:3" ht="20.5">
      <c r="A891" s="14">
        <v>882</v>
      </c>
      <c r="B891" s="135" t="str">
        <f>IF(Data!B891:$B$5009&lt;&gt;"",Data!B891,"")</f>
        <v/>
      </c>
      <c r="C891" s="135" t="str">
        <f>IF(Data!$B891:$C$5009&lt;&gt;"",Data!C891,"")</f>
        <v/>
      </c>
    </row>
    <row r="892" spans="1:3" ht="20.5">
      <c r="A892" s="14">
        <v>883</v>
      </c>
      <c r="B892" s="135" t="str">
        <f>IF(Data!B892:$B$5009&lt;&gt;"",Data!B892,"")</f>
        <v/>
      </c>
      <c r="C892" s="135" t="str">
        <f>IF(Data!$B892:$C$5009&lt;&gt;"",Data!C892,"")</f>
        <v/>
      </c>
    </row>
    <row r="893" spans="1:3" ht="20.5">
      <c r="A893" s="14">
        <v>884</v>
      </c>
      <c r="B893" s="135" t="str">
        <f>IF(Data!B893:$B$5009&lt;&gt;"",Data!B893,"")</f>
        <v/>
      </c>
      <c r="C893" s="135" t="str">
        <f>IF(Data!$B893:$C$5009&lt;&gt;"",Data!C893,"")</f>
        <v/>
      </c>
    </row>
    <row r="894" spans="1:3" ht="20.5">
      <c r="A894" s="14">
        <v>885</v>
      </c>
      <c r="B894" s="135" t="str">
        <f>IF(Data!B894:$B$5009&lt;&gt;"",Data!B894,"")</f>
        <v/>
      </c>
      <c r="C894" s="135" t="str">
        <f>IF(Data!$B894:$C$5009&lt;&gt;"",Data!C894,"")</f>
        <v/>
      </c>
    </row>
    <row r="895" spans="1:3" ht="20.5">
      <c r="A895" s="14">
        <v>886</v>
      </c>
      <c r="B895" s="135" t="str">
        <f>IF(Data!B895:$B$5009&lt;&gt;"",Data!B895,"")</f>
        <v/>
      </c>
      <c r="C895" s="135" t="str">
        <f>IF(Data!$B895:$C$5009&lt;&gt;"",Data!C895,"")</f>
        <v/>
      </c>
    </row>
    <row r="896" spans="1:3" ht="20.5">
      <c r="A896" s="14">
        <v>887</v>
      </c>
      <c r="B896" s="135" t="str">
        <f>IF(Data!B896:$B$5009&lt;&gt;"",Data!B896,"")</f>
        <v/>
      </c>
      <c r="C896" s="135" t="str">
        <f>IF(Data!$B896:$C$5009&lt;&gt;"",Data!C896,"")</f>
        <v/>
      </c>
    </row>
    <row r="897" spans="1:3" ht="20.5">
      <c r="A897" s="14">
        <v>888</v>
      </c>
      <c r="B897" s="135" t="str">
        <f>IF(Data!B897:$B$5009&lt;&gt;"",Data!B897,"")</f>
        <v/>
      </c>
      <c r="C897" s="135" t="str">
        <f>IF(Data!$B897:$C$5009&lt;&gt;"",Data!C897,"")</f>
        <v/>
      </c>
    </row>
    <row r="898" spans="1:3" ht="20.5">
      <c r="A898" s="14">
        <v>889</v>
      </c>
      <c r="B898" s="135" t="str">
        <f>IF(Data!B898:$B$5009&lt;&gt;"",Data!B898,"")</f>
        <v/>
      </c>
      <c r="C898" s="135" t="str">
        <f>IF(Data!$B898:$C$5009&lt;&gt;"",Data!C898,"")</f>
        <v/>
      </c>
    </row>
    <row r="899" spans="1:3" ht="20.5">
      <c r="A899" s="14">
        <v>890</v>
      </c>
      <c r="B899" s="135" t="str">
        <f>IF(Data!B899:$B$5009&lt;&gt;"",Data!B899,"")</f>
        <v/>
      </c>
      <c r="C899" s="135" t="str">
        <f>IF(Data!$B899:$C$5009&lt;&gt;"",Data!C899,"")</f>
        <v/>
      </c>
    </row>
    <row r="900" spans="1:3" ht="20.5">
      <c r="A900" s="14">
        <v>891</v>
      </c>
      <c r="B900" s="135" t="str">
        <f>IF(Data!B900:$B$5009&lt;&gt;"",Data!B900,"")</f>
        <v/>
      </c>
      <c r="C900" s="135" t="str">
        <f>IF(Data!$B900:$C$5009&lt;&gt;"",Data!C900,"")</f>
        <v/>
      </c>
    </row>
    <row r="901" spans="1:3" ht="20.5">
      <c r="A901" s="14">
        <v>892</v>
      </c>
      <c r="B901" s="135" t="str">
        <f>IF(Data!B901:$B$5009&lt;&gt;"",Data!B901,"")</f>
        <v/>
      </c>
      <c r="C901" s="135" t="str">
        <f>IF(Data!$B901:$C$5009&lt;&gt;"",Data!C901,"")</f>
        <v/>
      </c>
    </row>
    <row r="902" spans="1:3" ht="20.5">
      <c r="A902" s="14">
        <v>893</v>
      </c>
      <c r="B902" s="135" t="str">
        <f>IF(Data!B902:$B$5009&lt;&gt;"",Data!B902,"")</f>
        <v/>
      </c>
      <c r="C902" s="135" t="str">
        <f>IF(Data!$B902:$C$5009&lt;&gt;"",Data!C902,"")</f>
        <v/>
      </c>
    </row>
    <row r="903" spans="1:3" ht="20.5">
      <c r="A903" s="14">
        <v>894</v>
      </c>
      <c r="B903" s="135" t="str">
        <f>IF(Data!B903:$B$5009&lt;&gt;"",Data!B903,"")</f>
        <v/>
      </c>
      <c r="C903" s="135" t="str">
        <f>IF(Data!$B903:$C$5009&lt;&gt;"",Data!C903,"")</f>
        <v/>
      </c>
    </row>
    <row r="904" spans="1:3" ht="20.5">
      <c r="A904" s="14">
        <v>895</v>
      </c>
      <c r="B904" s="135" t="str">
        <f>IF(Data!B904:$B$5009&lt;&gt;"",Data!B904,"")</f>
        <v/>
      </c>
      <c r="C904" s="135" t="str">
        <f>IF(Data!$B904:$C$5009&lt;&gt;"",Data!C904,"")</f>
        <v/>
      </c>
    </row>
    <row r="905" spans="1:3" ht="20.5">
      <c r="A905" s="14">
        <v>896</v>
      </c>
      <c r="B905" s="135" t="str">
        <f>IF(Data!B905:$B$5009&lt;&gt;"",Data!B905,"")</f>
        <v/>
      </c>
      <c r="C905" s="135" t="str">
        <f>IF(Data!$B905:$C$5009&lt;&gt;"",Data!C905,"")</f>
        <v/>
      </c>
    </row>
    <row r="906" spans="1:3" ht="20.5">
      <c r="A906" s="14">
        <v>897</v>
      </c>
      <c r="B906" s="135" t="str">
        <f>IF(Data!B906:$B$5009&lt;&gt;"",Data!B906,"")</f>
        <v/>
      </c>
      <c r="C906" s="135" t="str">
        <f>IF(Data!$B906:$C$5009&lt;&gt;"",Data!C906,"")</f>
        <v/>
      </c>
    </row>
    <row r="907" spans="1:3" ht="20.5">
      <c r="A907" s="14">
        <v>898</v>
      </c>
      <c r="B907" s="135" t="str">
        <f>IF(Data!B907:$B$5009&lt;&gt;"",Data!B907,"")</f>
        <v/>
      </c>
      <c r="C907" s="135" t="str">
        <f>IF(Data!$B907:$C$5009&lt;&gt;"",Data!C907,"")</f>
        <v/>
      </c>
    </row>
    <row r="908" spans="1:3" ht="20.5">
      <c r="A908" s="14">
        <v>899</v>
      </c>
      <c r="B908" s="135" t="str">
        <f>IF(Data!B908:$B$5009&lt;&gt;"",Data!B908,"")</f>
        <v/>
      </c>
      <c r="C908" s="135" t="str">
        <f>IF(Data!$B908:$C$5009&lt;&gt;"",Data!C908,"")</f>
        <v/>
      </c>
    </row>
    <row r="909" spans="1:3" ht="20.5">
      <c r="A909" s="14">
        <v>900</v>
      </c>
      <c r="B909" s="135" t="str">
        <f>IF(Data!B909:$B$5009&lt;&gt;"",Data!B909,"")</f>
        <v/>
      </c>
      <c r="C909" s="135" t="str">
        <f>IF(Data!$B909:$C$5009&lt;&gt;"",Data!C909,"")</f>
        <v/>
      </c>
    </row>
    <row r="910" spans="1:3" ht="20.5">
      <c r="A910" s="14">
        <v>901</v>
      </c>
      <c r="B910" s="135" t="str">
        <f>IF(Data!B910:$B$5009&lt;&gt;"",Data!B910,"")</f>
        <v/>
      </c>
      <c r="C910" s="135" t="str">
        <f>IF(Data!$B910:$C$5009&lt;&gt;"",Data!C910,"")</f>
        <v/>
      </c>
    </row>
    <row r="911" spans="1:3" ht="20.5">
      <c r="A911" s="14">
        <v>902</v>
      </c>
      <c r="B911" s="135" t="str">
        <f>IF(Data!B911:$B$5009&lt;&gt;"",Data!B911,"")</f>
        <v/>
      </c>
      <c r="C911" s="135" t="str">
        <f>IF(Data!$B911:$C$5009&lt;&gt;"",Data!C911,"")</f>
        <v/>
      </c>
    </row>
    <row r="912" spans="1:3" ht="20.5">
      <c r="A912" s="14">
        <v>903</v>
      </c>
      <c r="B912" s="135" t="str">
        <f>IF(Data!B912:$B$5009&lt;&gt;"",Data!B912,"")</f>
        <v/>
      </c>
      <c r="C912" s="135" t="str">
        <f>IF(Data!$B912:$C$5009&lt;&gt;"",Data!C912,"")</f>
        <v/>
      </c>
    </row>
    <row r="913" spans="1:3" ht="20.5">
      <c r="A913" s="14">
        <v>904</v>
      </c>
      <c r="B913" s="135" t="str">
        <f>IF(Data!B913:$B$5009&lt;&gt;"",Data!B913,"")</f>
        <v/>
      </c>
      <c r="C913" s="135" t="str">
        <f>IF(Data!$B913:$C$5009&lt;&gt;"",Data!C913,"")</f>
        <v/>
      </c>
    </row>
    <row r="914" spans="1:3" ht="20.5">
      <c r="A914" s="14">
        <v>905</v>
      </c>
      <c r="B914" s="135" t="str">
        <f>IF(Data!B914:$B$5009&lt;&gt;"",Data!B914,"")</f>
        <v/>
      </c>
      <c r="C914" s="135" t="str">
        <f>IF(Data!$B914:$C$5009&lt;&gt;"",Data!C914,"")</f>
        <v/>
      </c>
    </row>
    <row r="915" spans="1:3" ht="20.5">
      <c r="A915" s="14">
        <v>906</v>
      </c>
      <c r="B915" s="135" t="str">
        <f>IF(Data!B915:$B$5009&lt;&gt;"",Data!B915,"")</f>
        <v/>
      </c>
      <c r="C915" s="135" t="str">
        <f>IF(Data!$B915:$C$5009&lt;&gt;"",Data!C915,"")</f>
        <v/>
      </c>
    </row>
    <row r="916" spans="1:3" ht="20.5">
      <c r="A916" s="14">
        <v>907</v>
      </c>
      <c r="B916" s="135" t="str">
        <f>IF(Data!B916:$B$5009&lt;&gt;"",Data!B916,"")</f>
        <v/>
      </c>
      <c r="C916" s="135" t="str">
        <f>IF(Data!$B916:$C$5009&lt;&gt;"",Data!C916,"")</f>
        <v/>
      </c>
    </row>
    <row r="917" spans="1:3" ht="20.5">
      <c r="A917" s="14">
        <v>908</v>
      </c>
      <c r="B917" s="135" t="str">
        <f>IF(Data!B917:$B$5009&lt;&gt;"",Data!B917,"")</f>
        <v/>
      </c>
      <c r="C917" s="135" t="str">
        <f>IF(Data!$B917:$C$5009&lt;&gt;"",Data!C917,"")</f>
        <v/>
      </c>
    </row>
    <row r="918" spans="1:3" ht="20.5">
      <c r="A918" s="14">
        <v>909</v>
      </c>
      <c r="B918" s="135" t="str">
        <f>IF(Data!B918:$B$5009&lt;&gt;"",Data!B918,"")</f>
        <v/>
      </c>
      <c r="C918" s="135" t="str">
        <f>IF(Data!$B918:$C$5009&lt;&gt;"",Data!C918,"")</f>
        <v/>
      </c>
    </row>
    <row r="919" spans="1:3" ht="20.5">
      <c r="A919" s="14">
        <v>910</v>
      </c>
      <c r="B919" s="135" t="str">
        <f>IF(Data!B919:$B$5009&lt;&gt;"",Data!B919,"")</f>
        <v/>
      </c>
      <c r="C919" s="135" t="str">
        <f>IF(Data!$B919:$C$5009&lt;&gt;"",Data!C919,"")</f>
        <v/>
      </c>
    </row>
    <row r="920" spans="1:3" ht="20.5">
      <c r="A920" s="14">
        <v>911</v>
      </c>
      <c r="B920" s="135" t="str">
        <f>IF(Data!B920:$B$5009&lt;&gt;"",Data!B920,"")</f>
        <v/>
      </c>
      <c r="C920" s="135" t="str">
        <f>IF(Data!$B920:$C$5009&lt;&gt;"",Data!C920,"")</f>
        <v/>
      </c>
    </row>
    <row r="921" spans="1:3" ht="20.5">
      <c r="A921" s="14">
        <v>912</v>
      </c>
      <c r="B921" s="135" t="str">
        <f>IF(Data!B921:$B$5009&lt;&gt;"",Data!B921,"")</f>
        <v/>
      </c>
      <c r="C921" s="135" t="str">
        <f>IF(Data!$B921:$C$5009&lt;&gt;"",Data!C921,"")</f>
        <v/>
      </c>
    </row>
    <row r="922" spans="1:3" ht="20.5">
      <c r="A922" s="14">
        <v>913</v>
      </c>
      <c r="B922" s="135" t="str">
        <f>IF(Data!B922:$B$5009&lt;&gt;"",Data!B922,"")</f>
        <v/>
      </c>
      <c r="C922" s="135" t="str">
        <f>IF(Data!$B922:$C$5009&lt;&gt;"",Data!C922,"")</f>
        <v/>
      </c>
    </row>
    <row r="923" spans="1:3" ht="20.5">
      <c r="A923" s="14">
        <v>914</v>
      </c>
      <c r="B923" s="135" t="str">
        <f>IF(Data!B923:$B$5009&lt;&gt;"",Data!B923,"")</f>
        <v/>
      </c>
      <c r="C923" s="135" t="str">
        <f>IF(Data!$B923:$C$5009&lt;&gt;"",Data!C923,"")</f>
        <v/>
      </c>
    </row>
    <row r="924" spans="1:3" ht="20.5">
      <c r="A924" s="14">
        <v>915</v>
      </c>
      <c r="B924" s="135" t="str">
        <f>IF(Data!B924:$B$5009&lt;&gt;"",Data!B924,"")</f>
        <v/>
      </c>
      <c r="C924" s="135" t="str">
        <f>IF(Data!$B924:$C$5009&lt;&gt;"",Data!C924,"")</f>
        <v/>
      </c>
    </row>
    <row r="925" spans="1:3" ht="20.5">
      <c r="A925" s="14">
        <v>916</v>
      </c>
      <c r="B925" s="135" t="str">
        <f>IF(Data!B925:$B$5009&lt;&gt;"",Data!B925,"")</f>
        <v/>
      </c>
      <c r="C925" s="135" t="str">
        <f>IF(Data!$B925:$C$5009&lt;&gt;"",Data!C925,"")</f>
        <v/>
      </c>
    </row>
    <row r="926" spans="1:3" ht="20.5">
      <c r="A926" s="14">
        <v>917</v>
      </c>
      <c r="B926" s="135" t="str">
        <f>IF(Data!B926:$B$5009&lt;&gt;"",Data!B926,"")</f>
        <v/>
      </c>
      <c r="C926" s="135" t="str">
        <f>IF(Data!$B926:$C$5009&lt;&gt;"",Data!C926,"")</f>
        <v/>
      </c>
    </row>
    <row r="927" spans="1:3" ht="20.5">
      <c r="A927" s="14">
        <v>918</v>
      </c>
      <c r="B927" s="135" t="str">
        <f>IF(Data!B927:$B$5009&lt;&gt;"",Data!B927,"")</f>
        <v/>
      </c>
      <c r="C927" s="135" t="str">
        <f>IF(Data!$B927:$C$5009&lt;&gt;"",Data!C927,"")</f>
        <v/>
      </c>
    </row>
    <row r="928" spans="1:3" ht="20.5">
      <c r="A928" s="14">
        <v>919</v>
      </c>
      <c r="B928" s="135" t="str">
        <f>IF(Data!B928:$B$5009&lt;&gt;"",Data!B928,"")</f>
        <v/>
      </c>
      <c r="C928" s="135" t="str">
        <f>IF(Data!$B928:$C$5009&lt;&gt;"",Data!C928,"")</f>
        <v/>
      </c>
    </row>
    <row r="929" spans="1:3" ht="20.5">
      <c r="A929" s="14">
        <v>920</v>
      </c>
      <c r="B929" s="135" t="str">
        <f>IF(Data!B929:$B$5009&lt;&gt;"",Data!B929,"")</f>
        <v/>
      </c>
      <c r="C929" s="135" t="str">
        <f>IF(Data!$B929:$C$5009&lt;&gt;"",Data!C929,"")</f>
        <v/>
      </c>
    </row>
    <row r="930" spans="1:3" ht="20.5">
      <c r="A930" s="14">
        <v>921</v>
      </c>
      <c r="B930" s="135" t="str">
        <f>IF(Data!B930:$B$5009&lt;&gt;"",Data!B930,"")</f>
        <v/>
      </c>
      <c r="C930" s="135" t="str">
        <f>IF(Data!$B930:$C$5009&lt;&gt;"",Data!C930,"")</f>
        <v/>
      </c>
    </row>
    <row r="931" spans="1:3" ht="20.5">
      <c r="A931" s="14">
        <v>922</v>
      </c>
      <c r="B931" s="135" t="str">
        <f>IF(Data!B931:$B$5009&lt;&gt;"",Data!B931,"")</f>
        <v/>
      </c>
      <c r="C931" s="135" t="str">
        <f>IF(Data!$B931:$C$5009&lt;&gt;"",Data!C931,"")</f>
        <v/>
      </c>
    </row>
    <row r="932" spans="1:3" ht="20.5">
      <c r="A932" s="14">
        <v>923</v>
      </c>
      <c r="B932" s="135" t="str">
        <f>IF(Data!B932:$B$5009&lt;&gt;"",Data!B932,"")</f>
        <v/>
      </c>
      <c r="C932" s="135" t="str">
        <f>IF(Data!$B932:$C$5009&lt;&gt;"",Data!C932,"")</f>
        <v/>
      </c>
    </row>
    <row r="933" spans="1:3" ht="20.5">
      <c r="A933" s="14">
        <v>924</v>
      </c>
      <c r="B933" s="135" t="str">
        <f>IF(Data!B933:$B$5009&lt;&gt;"",Data!B933,"")</f>
        <v/>
      </c>
      <c r="C933" s="135" t="str">
        <f>IF(Data!$B933:$C$5009&lt;&gt;"",Data!C933,"")</f>
        <v/>
      </c>
    </row>
    <row r="934" spans="1:3" ht="20.5">
      <c r="A934" s="14">
        <v>925</v>
      </c>
      <c r="B934" s="135" t="str">
        <f>IF(Data!B934:$B$5009&lt;&gt;"",Data!B934,"")</f>
        <v/>
      </c>
      <c r="C934" s="135" t="str">
        <f>IF(Data!$B934:$C$5009&lt;&gt;"",Data!C934,"")</f>
        <v/>
      </c>
    </row>
    <row r="935" spans="1:3" ht="20.5">
      <c r="A935" s="14">
        <v>926</v>
      </c>
      <c r="B935" s="135" t="str">
        <f>IF(Data!B935:$B$5009&lt;&gt;"",Data!B935,"")</f>
        <v/>
      </c>
      <c r="C935" s="135" t="str">
        <f>IF(Data!$B935:$C$5009&lt;&gt;"",Data!C935,"")</f>
        <v/>
      </c>
    </row>
    <row r="936" spans="1:3" ht="20.5">
      <c r="A936" s="14">
        <v>927</v>
      </c>
      <c r="B936" s="135" t="str">
        <f>IF(Data!B936:$B$5009&lt;&gt;"",Data!B936,"")</f>
        <v/>
      </c>
      <c r="C936" s="135" t="str">
        <f>IF(Data!$B936:$C$5009&lt;&gt;"",Data!C936,"")</f>
        <v/>
      </c>
    </row>
    <row r="937" spans="1:3" ht="20.5">
      <c r="A937" s="14">
        <v>928</v>
      </c>
      <c r="B937" s="135" t="str">
        <f>IF(Data!B937:$B$5009&lt;&gt;"",Data!B937,"")</f>
        <v/>
      </c>
      <c r="C937" s="135" t="str">
        <f>IF(Data!$B937:$C$5009&lt;&gt;"",Data!C937,"")</f>
        <v/>
      </c>
    </row>
    <row r="938" spans="1:3" ht="20.5">
      <c r="A938" s="14">
        <v>929</v>
      </c>
      <c r="B938" s="135" t="str">
        <f>IF(Data!B938:$B$5009&lt;&gt;"",Data!B938,"")</f>
        <v/>
      </c>
      <c r="C938" s="135" t="str">
        <f>IF(Data!$B938:$C$5009&lt;&gt;"",Data!C938,"")</f>
        <v/>
      </c>
    </row>
    <row r="939" spans="1:3" ht="20.5">
      <c r="A939" s="14">
        <v>930</v>
      </c>
      <c r="B939" s="135" t="str">
        <f>IF(Data!B939:$B$5009&lt;&gt;"",Data!B939,"")</f>
        <v/>
      </c>
      <c r="C939" s="135" t="str">
        <f>IF(Data!$B939:$C$5009&lt;&gt;"",Data!C939,"")</f>
        <v/>
      </c>
    </row>
    <row r="940" spans="1:3" ht="20.5">
      <c r="A940" s="14">
        <v>931</v>
      </c>
      <c r="B940" s="135" t="str">
        <f>IF(Data!B940:$B$5009&lt;&gt;"",Data!B940,"")</f>
        <v/>
      </c>
      <c r="C940" s="135" t="str">
        <f>IF(Data!$B940:$C$5009&lt;&gt;"",Data!C940,"")</f>
        <v/>
      </c>
    </row>
    <row r="941" spans="1:3" ht="20.5">
      <c r="A941" s="14">
        <v>932</v>
      </c>
      <c r="B941" s="135" t="str">
        <f>IF(Data!B941:$B$5009&lt;&gt;"",Data!B941,"")</f>
        <v/>
      </c>
      <c r="C941" s="135" t="str">
        <f>IF(Data!$B941:$C$5009&lt;&gt;"",Data!C941,"")</f>
        <v/>
      </c>
    </row>
    <row r="942" spans="1:3" ht="20.5">
      <c r="A942" s="14">
        <v>933</v>
      </c>
      <c r="B942" s="135" t="str">
        <f>IF(Data!B942:$B$5009&lt;&gt;"",Data!B942,"")</f>
        <v/>
      </c>
      <c r="C942" s="135" t="str">
        <f>IF(Data!$B942:$C$5009&lt;&gt;"",Data!C942,"")</f>
        <v/>
      </c>
    </row>
    <row r="943" spans="1:3" ht="20.5">
      <c r="A943" s="14">
        <v>934</v>
      </c>
      <c r="B943" s="135" t="str">
        <f>IF(Data!B943:$B$5009&lt;&gt;"",Data!B943,"")</f>
        <v/>
      </c>
      <c r="C943" s="135" t="str">
        <f>IF(Data!$B943:$C$5009&lt;&gt;"",Data!C943,"")</f>
        <v/>
      </c>
    </row>
    <row r="944" spans="1:3" ht="20.5">
      <c r="A944" s="14">
        <v>935</v>
      </c>
      <c r="B944" s="135" t="str">
        <f>IF(Data!B944:$B$5009&lt;&gt;"",Data!B944,"")</f>
        <v/>
      </c>
      <c r="C944" s="135" t="str">
        <f>IF(Data!$B944:$C$5009&lt;&gt;"",Data!C944,"")</f>
        <v/>
      </c>
    </row>
    <row r="945" spans="1:3" ht="20.5">
      <c r="A945" s="14">
        <v>936</v>
      </c>
      <c r="B945" s="135" t="str">
        <f>IF(Data!B945:$B$5009&lt;&gt;"",Data!B945,"")</f>
        <v/>
      </c>
      <c r="C945" s="135" t="str">
        <f>IF(Data!$B945:$C$5009&lt;&gt;"",Data!C945,"")</f>
        <v/>
      </c>
    </row>
    <row r="946" spans="1:3" ht="20.5">
      <c r="A946" s="14">
        <v>937</v>
      </c>
      <c r="B946" s="135" t="str">
        <f>IF(Data!B946:$B$5009&lt;&gt;"",Data!B946,"")</f>
        <v/>
      </c>
      <c r="C946" s="135" t="str">
        <f>IF(Data!$B946:$C$5009&lt;&gt;"",Data!C946,"")</f>
        <v/>
      </c>
    </row>
    <row r="947" spans="1:3" ht="20.5">
      <c r="A947" s="14">
        <v>938</v>
      </c>
      <c r="B947" s="135" t="str">
        <f>IF(Data!B947:$B$5009&lt;&gt;"",Data!B947,"")</f>
        <v/>
      </c>
      <c r="C947" s="135" t="str">
        <f>IF(Data!$B947:$C$5009&lt;&gt;"",Data!C947,"")</f>
        <v/>
      </c>
    </row>
    <row r="948" spans="1:3" ht="20.5">
      <c r="A948" s="14">
        <v>939</v>
      </c>
      <c r="B948" s="135" t="str">
        <f>IF(Data!B948:$B$5009&lt;&gt;"",Data!B948,"")</f>
        <v/>
      </c>
      <c r="C948" s="135" t="str">
        <f>IF(Data!$B948:$C$5009&lt;&gt;"",Data!C948,"")</f>
        <v/>
      </c>
    </row>
    <row r="949" spans="1:3" ht="20.5">
      <c r="A949" s="14">
        <v>940</v>
      </c>
      <c r="B949" s="135" t="str">
        <f>IF(Data!B949:$B$5009&lt;&gt;"",Data!B949,"")</f>
        <v/>
      </c>
      <c r="C949" s="135" t="str">
        <f>IF(Data!$B949:$C$5009&lt;&gt;"",Data!C949,"")</f>
        <v/>
      </c>
    </row>
    <row r="950" spans="1:3" ht="20.5">
      <c r="A950" s="14">
        <v>941</v>
      </c>
      <c r="B950" s="135" t="str">
        <f>IF(Data!B950:$B$5009&lt;&gt;"",Data!B950,"")</f>
        <v/>
      </c>
      <c r="C950" s="135" t="str">
        <f>IF(Data!$B950:$C$5009&lt;&gt;"",Data!C950,"")</f>
        <v/>
      </c>
    </row>
    <row r="951" spans="1:3" ht="20.5">
      <c r="A951" s="14">
        <v>942</v>
      </c>
      <c r="B951" s="135" t="str">
        <f>IF(Data!B951:$B$5009&lt;&gt;"",Data!B951,"")</f>
        <v/>
      </c>
      <c r="C951" s="135" t="str">
        <f>IF(Data!$B951:$C$5009&lt;&gt;"",Data!C951,"")</f>
        <v/>
      </c>
    </row>
    <row r="952" spans="1:3" ht="20.5">
      <c r="A952" s="14">
        <v>943</v>
      </c>
      <c r="B952" s="135" t="str">
        <f>IF(Data!B952:$B$5009&lt;&gt;"",Data!B952,"")</f>
        <v/>
      </c>
      <c r="C952" s="135" t="str">
        <f>IF(Data!$B952:$C$5009&lt;&gt;"",Data!C952,"")</f>
        <v/>
      </c>
    </row>
    <row r="953" spans="1:3" ht="20.5">
      <c r="A953" s="14">
        <v>944</v>
      </c>
      <c r="B953" s="135" t="str">
        <f>IF(Data!B953:$B$5009&lt;&gt;"",Data!B953,"")</f>
        <v/>
      </c>
      <c r="C953" s="135" t="str">
        <f>IF(Data!$B953:$C$5009&lt;&gt;"",Data!C953,"")</f>
        <v/>
      </c>
    </row>
    <row r="954" spans="1:3" ht="20.5">
      <c r="A954" s="14">
        <v>945</v>
      </c>
      <c r="B954" s="135" t="str">
        <f>IF(Data!B954:$B$5009&lt;&gt;"",Data!B954,"")</f>
        <v/>
      </c>
      <c r="C954" s="135" t="str">
        <f>IF(Data!$B954:$C$5009&lt;&gt;"",Data!C954,"")</f>
        <v/>
      </c>
    </row>
    <row r="955" spans="1:3" ht="20.5">
      <c r="A955" s="14">
        <v>946</v>
      </c>
      <c r="B955" s="135" t="str">
        <f>IF(Data!B955:$B$5009&lt;&gt;"",Data!B955,"")</f>
        <v/>
      </c>
      <c r="C955" s="135" t="str">
        <f>IF(Data!$B955:$C$5009&lt;&gt;"",Data!C955,"")</f>
        <v/>
      </c>
    </row>
    <row r="956" spans="1:3" ht="20.5">
      <c r="A956" s="14">
        <v>947</v>
      </c>
      <c r="B956" s="135" t="str">
        <f>IF(Data!B956:$B$5009&lt;&gt;"",Data!B956,"")</f>
        <v/>
      </c>
      <c r="C956" s="135" t="str">
        <f>IF(Data!$B956:$C$5009&lt;&gt;"",Data!C956,"")</f>
        <v/>
      </c>
    </row>
    <row r="957" spans="1:3" ht="20.5">
      <c r="A957" s="14">
        <v>948</v>
      </c>
      <c r="B957" s="135" t="str">
        <f>IF(Data!B957:$B$5009&lt;&gt;"",Data!B957,"")</f>
        <v/>
      </c>
      <c r="C957" s="135" t="str">
        <f>IF(Data!$B957:$C$5009&lt;&gt;"",Data!C957,"")</f>
        <v/>
      </c>
    </row>
    <row r="958" spans="1:3" ht="20.5">
      <c r="A958" s="14">
        <v>949</v>
      </c>
      <c r="B958" s="135" t="str">
        <f>IF(Data!B958:$B$5009&lt;&gt;"",Data!B958,"")</f>
        <v/>
      </c>
      <c r="C958" s="135" t="str">
        <f>IF(Data!$B958:$C$5009&lt;&gt;"",Data!C958,"")</f>
        <v/>
      </c>
    </row>
    <row r="959" spans="1:3" ht="20.5">
      <c r="A959" s="14">
        <v>950</v>
      </c>
      <c r="B959" s="135" t="str">
        <f>IF(Data!B959:$B$5009&lt;&gt;"",Data!B959,"")</f>
        <v/>
      </c>
      <c r="C959" s="135" t="str">
        <f>IF(Data!$B959:$C$5009&lt;&gt;"",Data!C959,"")</f>
        <v/>
      </c>
    </row>
    <row r="960" spans="1:3" ht="20.5">
      <c r="A960" s="14">
        <v>951</v>
      </c>
      <c r="B960" s="135" t="str">
        <f>IF(Data!B960:$B$5009&lt;&gt;"",Data!B960,"")</f>
        <v/>
      </c>
      <c r="C960" s="135" t="str">
        <f>IF(Data!$B960:$C$5009&lt;&gt;"",Data!C960,"")</f>
        <v/>
      </c>
    </row>
    <row r="961" spans="1:3" ht="20.5">
      <c r="A961" s="14">
        <v>952</v>
      </c>
      <c r="B961" s="135" t="str">
        <f>IF(Data!B961:$B$5009&lt;&gt;"",Data!B961,"")</f>
        <v/>
      </c>
      <c r="C961" s="135" t="str">
        <f>IF(Data!$B961:$C$5009&lt;&gt;"",Data!C961,"")</f>
        <v/>
      </c>
    </row>
    <row r="962" spans="1:3" ht="20.5">
      <c r="A962" s="14">
        <v>953</v>
      </c>
      <c r="B962" s="135" t="str">
        <f>IF(Data!B962:$B$5009&lt;&gt;"",Data!B962,"")</f>
        <v/>
      </c>
      <c r="C962" s="135" t="str">
        <f>IF(Data!$B962:$C$5009&lt;&gt;"",Data!C962,"")</f>
        <v/>
      </c>
    </row>
    <row r="963" spans="1:3" ht="20.5">
      <c r="A963" s="14">
        <v>954</v>
      </c>
      <c r="B963" s="135" t="str">
        <f>IF(Data!B963:$B$5009&lt;&gt;"",Data!B963,"")</f>
        <v/>
      </c>
      <c r="C963" s="135" t="str">
        <f>IF(Data!$B963:$C$5009&lt;&gt;"",Data!C963,"")</f>
        <v/>
      </c>
    </row>
    <row r="964" spans="1:3" ht="20.5">
      <c r="A964" s="14">
        <v>955</v>
      </c>
      <c r="B964" s="135" t="str">
        <f>IF(Data!B964:$B$5009&lt;&gt;"",Data!B964,"")</f>
        <v/>
      </c>
      <c r="C964" s="135" t="str">
        <f>IF(Data!$B964:$C$5009&lt;&gt;"",Data!C964,"")</f>
        <v/>
      </c>
    </row>
    <row r="965" spans="1:3" ht="20.5">
      <c r="A965" s="14">
        <v>956</v>
      </c>
      <c r="B965" s="135" t="str">
        <f>IF(Data!B965:$B$5009&lt;&gt;"",Data!B965,"")</f>
        <v/>
      </c>
      <c r="C965" s="135" t="str">
        <f>IF(Data!$B965:$C$5009&lt;&gt;"",Data!C965,"")</f>
        <v/>
      </c>
    </row>
    <row r="966" spans="1:3" ht="20.5">
      <c r="A966" s="14">
        <v>957</v>
      </c>
      <c r="B966" s="135" t="str">
        <f>IF(Data!B966:$B$5009&lt;&gt;"",Data!B966,"")</f>
        <v/>
      </c>
      <c r="C966" s="135" t="str">
        <f>IF(Data!$B966:$C$5009&lt;&gt;"",Data!C966,"")</f>
        <v/>
      </c>
    </row>
    <row r="967" spans="1:3" ht="20.5">
      <c r="A967" s="14">
        <v>958</v>
      </c>
      <c r="B967" s="135" t="str">
        <f>IF(Data!B967:$B$5009&lt;&gt;"",Data!B967,"")</f>
        <v/>
      </c>
      <c r="C967" s="135" t="str">
        <f>IF(Data!$B967:$C$5009&lt;&gt;"",Data!C967,"")</f>
        <v/>
      </c>
    </row>
    <row r="968" spans="1:3" ht="20.5">
      <c r="A968" s="14">
        <v>959</v>
      </c>
      <c r="B968" s="135" t="str">
        <f>IF(Data!B968:$B$5009&lt;&gt;"",Data!B968,"")</f>
        <v/>
      </c>
      <c r="C968" s="135" t="str">
        <f>IF(Data!$B968:$C$5009&lt;&gt;"",Data!C968,"")</f>
        <v/>
      </c>
    </row>
    <row r="969" spans="1:3" ht="20.5">
      <c r="A969" s="14">
        <v>960</v>
      </c>
      <c r="B969" s="135" t="str">
        <f>IF(Data!B969:$B$5009&lt;&gt;"",Data!B969,"")</f>
        <v/>
      </c>
      <c r="C969" s="135" t="str">
        <f>IF(Data!$B969:$C$5009&lt;&gt;"",Data!C969,"")</f>
        <v/>
      </c>
    </row>
    <row r="970" spans="1:3" ht="20.5">
      <c r="A970" s="14">
        <v>961</v>
      </c>
      <c r="B970" s="135" t="str">
        <f>IF(Data!B970:$B$5009&lt;&gt;"",Data!B970,"")</f>
        <v/>
      </c>
      <c r="C970" s="135" t="str">
        <f>IF(Data!$B970:$C$5009&lt;&gt;"",Data!C970,"")</f>
        <v/>
      </c>
    </row>
    <row r="971" spans="1:3" ht="20.5">
      <c r="A971" s="14">
        <v>962</v>
      </c>
      <c r="B971" s="135" t="str">
        <f>IF(Data!B971:$B$5009&lt;&gt;"",Data!B971,"")</f>
        <v/>
      </c>
      <c r="C971" s="135" t="str">
        <f>IF(Data!$B971:$C$5009&lt;&gt;"",Data!C971,"")</f>
        <v/>
      </c>
    </row>
    <row r="972" spans="1:3" ht="20.5">
      <c r="A972" s="14">
        <v>963</v>
      </c>
      <c r="B972" s="135" t="str">
        <f>IF(Data!B972:$B$5009&lt;&gt;"",Data!B972,"")</f>
        <v/>
      </c>
      <c r="C972" s="135" t="str">
        <f>IF(Data!$B972:$C$5009&lt;&gt;"",Data!C972,"")</f>
        <v/>
      </c>
    </row>
    <row r="973" spans="1:3" ht="20.5">
      <c r="A973" s="14">
        <v>964</v>
      </c>
      <c r="B973" s="135" t="str">
        <f>IF(Data!B973:$B$5009&lt;&gt;"",Data!B973,"")</f>
        <v/>
      </c>
      <c r="C973" s="135" t="str">
        <f>IF(Data!$B973:$C$5009&lt;&gt;"",Data!C973,"")</f>
        <v/>
      </c>
    </row>
    <row r="974" spans="1:3" ht="20.5">
      <c r="A974" s="14">
        <v>965</v>
      </c>
      <c r="B974" s="135" t="str">
        <f>IF(Data!B974:$B$5009&lt;&gt;"",Data!B974,"")</f>
        <v/>
      </c>
      <c r="C974" s="135" t="str">
        <f>IF(Data!$B974:$C$5009&lt;&gt;"",Data!C974,"")</f>
        <v/>
      </c>
    </row>
    <row r="975" spans="1:3" ht="20.5">
      <c r="A975" s="14">
        <v>966</v>
      </c>
      <c r="B975" s="135" t="str">
        <f>IF(Data!B975:$B$5009&lt;&gt;"",Data!B975,"")</f>
        <v/>
      </c>
      <c r="C975" s="135" t="str">
        <f>IF(Data!$B975:$C$5009&lt;&gt;"",Data!C975,"")</f>
        <v/>
      </c>
    </row>
    <row r="976" spans="1:3" ht="20.5">
      <c r="A976" s="14">
        <v>967</v>
      </c>
      <c r="B976" s="135" t="str">
        <f>IF(Data!B976:$B$5009&lt;&gt;"",Data!B976,"")</f>
        <v/>
      </c>
      <c r="C976" s="135" t="str">
        <f>IF(Data!$B976:$C$5009&lt;&gt;"",Data!C976,"")</f>
        <v/>
      </c>
    </row>
    <row r="977" spans="1:3" ht="20.5">
      <c r="A977" s="14">
        <v>968</v>
      </c>
      <c r="B977" s="135" t="str">
        <f>IF(Data!B977:$B$5009&lt;&gt;"",Data!B977,"")</f>
        <v/>
      </c>
      <c r="C977" s="135" t="str">
        <f>IF(Data!$B977:$C$5009&lt;&gt;"",Data!C977,"")</f>
        <v/>
      </c>
    </row>
    <row r="978" spans="1:3" ht="20.5">
      <c r="A978" s="14">
        <v>969</v>
      </c>
      <c r="B978" s="135" t="str">
        <f>IF(Data!B978:$B$5009&lt;&gt;"",Data!B978,"")</f>
        <v/>
      </c>
      <c r="C978" s="135" t="str">
        <f>IF(Data!$B978:$C$5009&lt;&gt;"",Data!C978,"")</f>
        <v/>
      </c>
    </row>
    <row r="979" spans="1:3" ht="20.5">
      <c r="A979" s="14">
        <v>970</v>
      </c>
      <c r="B979" s="135" t="str">
        <f>IF(Data!B979:$B$5009&lt;&gt;"",Data!B979,"")</f>
        <v/>
      </c>
      <c r="C979" s="135" t="str">
        <f>IF(Data!$B979:$C$5009&lt;&gt;"",Data!C979,"")</f>
        <v/>
      </c>
    </row>
    <row r="980" spans="1:3" ht="20.5">
      <c r="A980" s="14">
        <v>971</v>
      </c>
      <c r="B980" s="135" t="str">
        <f>IF(Data!B980:$B$5009&lt;&gt;"",Data!B980,"")</f>
        <v/>
      </c>
      <c r="C980" s="135" t="str">
        <f>IF(Data!$B980:$C$5009&lt;&gt;"",Data!C980,"")</f>
        <v/>
      </c>
    </row>
    <row r="981" spans="1:3" ht="20.5">
      <c r="A981" s="14">
        <v>972</v>
      </c>
      <c r="B981" s="135" t="str">
        <f>IF(Data!B981:$B$5009&lt;&gt;"",Data!B981,"")</f>
        <v/>
      </c>
      <c r="C981" s="135" t="str">
        <f>IF(Data!$B981:$C$5009&lt;&gt;"",Data!C981,"")</f>
        <v/>
      </c>
    </row>
    <row r="982" spans="1:3" ht="20.5">
      <c r="A982" s="14">
        <v>973</v>
      </c>
      <c r="B982" s="135" t="str">
        <f>IF(Data!B982:$B$5009&lt;&gt;"",Data!B982,"")</f>
        <v/>
      </c>
      <c r="C982" s="135" t="str">
        <f>IF(Data!$B982:$C$5009&lt;&gt;"",Data!C982,"")</f>
        <v/>
      </c>
    </row>
    <row r="983" spans="1:3" ht="20.5">
      <c r="A983" s="14">
        <v>974</v>
      </c>
      <c r="B983" s="135" t="str">
        <f>IF(Data!B983:$B$5009&lt;&gt;"",Data!B983,"")</f>
        <v/>
      </c>
      <c r="C983" s="135" t="str">
        <f>IF(Data!$B983:$C$5009&lt;&gt;"",Data!C983,"")</f>
        <v/>
      </c>
    </row>
    <row r="984" spans="1:3" ht="20.5">
      <c r="A984" s="14">
        <v>975</v>
      </c>
      <c r="B984" s="135" t="str">
        <f>IF(Data!B984:$B$5009&lt;&gt;"",Data!B984,"")</f>
        <v/>
      </c>
      <c r="C984" s="135" t="str">
        <f>IF(Data!$B984:$C$5009&lt;&gt;"",Data!C984,"")</f>
        <v/>
      </c>
    </row>
    <row r="985" spans="1:3" ht="20.5">
      <c r="A985" s="14">
        <v>976</v>
      </c>
      <c r="B985" s="135" t="str">
        <f>IF(Data!B985:$B$5009&lt;&gt;"",Data!B985,"")</f>
        <v/>
      </c>
      <c r="C985" s="135" t="str">
        <f>IF(Data!$B985:$C$5009&lt;&gt;"",Data!C985,"")</f>
        <v/>
      </c>
    </row>
    <row r="986" spans="1:3" ht="20.5">
      <c r="A986" s="14">
        <v>977</v>
      </c>
      <c r="B986" s="135" t="str">
        <f>IF(Data!B986:$B$5009&lt;&gt;"",Data!B986,"")</f>
        <v/>
      </c>
      <c r="C986" s="135" t="str">
        <f>IF(Data!$B986:$C$5009&lt;&gt;"",Data!C986,"")</f>
        <v/>
      </c>
    </row>
    <row r="987" spans="1:3" ht="20.5">
      <c r="A987" s="14">
        <v>978</v>
      </c>
      <c r="B987" s="135" t="str">
        <f>IF(Data!B987:$B$5009&lt;&gt;"",Data!B987,"")</f>
        <v/>
      </c>
      <c r="C987" s="135" t="str">
        <f>IF(Data!$B987:$C$5009&lt;&gt;"",Data!C987,"")</f>
        <v/>
      </c>
    </row>
    <row r="988" spans="1:3" ht="20.5">
      <c r="A988" s="14">
        <v>979</v>
      </c>
      <c r="B988" s="135" t="str">
        <f>IF(Data!B988:$B$5009&lt;&gt;"",Data!B988,"")</f>
        <v/>
      </c>
      <c r="C988" s="135" t="str">
        <f>IF(Data!$B988:$C$5009&lt;&gt;"",Data!C988,"")</f>
        <v/>
      </c>
    </row>
    <row r="989" spans="1:3" ht="20.5">
      <c r="A989" s="14">
        <v>980</v>
      </c>
      <c r="B989" s="135" t="str">
        <f>IF(Data!B989:$B$5009&lt;&gt;"",Data!B989,"")</f>
        <v/>
      </c>
      <c r="C989" s="135" t="str">
        <f>IF(Data!$B989:$C$5009&lt;&gt;"",Data!C989,"")</f>
        <v/>
      </c>
    </row>
    <row r="990" spans="1:3" ht="20.5">
      <c r="A990" s="14">
        <v>981</v>
      </c>
      <c r="B990" s="135" t="str">
        <f>IF(Data!B990:$B$5009&lt;&gt;"",Data!B990,"")</f>
        <v/>
      </c>
      <c r="C990" s="135" t="str">
        <f>IF(Data!$B990:$C$5009&lt;&gt;"",Data!C990,"")</f>
        <v/>
      </c>
    </row>
    <row r="991" spans="1:3" ht="20.5">
      <c r="A991" s="14">
        <v>982</v>
      </c>
      <c r="B991" s="135" t="str">
        <f>IF(Data!B991:$B$5009&lt;&gt;"",Data!B991,"")</f>
        <v/>
      </c>
      <c r="C991" s="135" t="str">
        <f>IF(Data!$B991:$C$5009&lt;&gt;"",Data!C991,"")</f>
        <v/>
      </c>
    </row>
    <row r="992" spans="1:3" ht="20.5">
      <c r="A992" s="14">
        <v>983</v>
      </c>
      <c r="B992" s="135" t="str">
        <f>IF(Data!B992:$B$5009&lt;&gt;"",Data!B992,"")</f>
        <v/>
      </c>
      <c r="C992" s="135" t="str">
        <f>IF(Data!$B992:$C$5009&lt;&gt;"",Data!C992,"")</f>
        <v/>
      </c>
    </row>
    <row r="993" spans="1:3" ht="20.5">
      <c r="A993" s="14">
        <v>984</v>
      </c>
      <c r="B993" s="135" t="str">
        <f>IF(Data!B993:$B$5009&lt;&gt;"",Data!B993,"")</f>
        <v/>
      </c>
      <c r="C993" s="135" t="str">
        <f>IF(Data!$B993:$C$5009&lt;&gt;"",Data!C993,"")</f>
        <v/>
      </c>
    </row>
    <row r="994" spans="1:3" ht="20.5">
      <c r="A994" s="14">
        <v>985</v>
      </c>
      <c r="B994" s="135" t="str">
        <f>IF(Data!B994:$B$5009&lt;&gt;"",Data!B994,"")</f>
        <v/>
      </c>
      <c r="C994" s="135" t="str">
        <f>IF(Data!$B994:$C$5009&lt;&gt;"",Data!C994,"")</f>
        <v/>
      </c>
    </row>
    <row r="995" spans="1:3" ht="20.5">
      <c r="A995" s="14">
        <v>986</v>
      </c>
      <c r="B995" s="135" t="str">
        <f>IF(Data!B995:$B$5009&lt;&gt;"",Data!B995,"")</f>
        <v/>
      </c>
      <c r="C995" s="135" t="str">
        <f>IF(Data!$B995:$C$5009&lt;&gt;"",Data!C995,"")</f>
        <v/>
      </c>
    </row>
    <row r="996" spans="1:3" ht="20.5">
      <c r="A996" s="14">
        <v>987</v>
      </c>
      <c r="B996" s="135" t="str">
        <f>IF(Data!B996:$B$5009&lt;&gt;"",Data!B996,"")</f>
        <v/>
      </c>
      <c r="C996" s="135" t="str">
        <f>IF(Data!$B996:$C$5009&lt;&gt;"",Data!C996,"")</f>
        <v/>
      </c>
    </row>
    <row r="997" spans="1:3" ht="20.5">
      <c r="A997" s="14">
        <v>988</v>
      </c>
      <c r="B997" s="135" t="str">
        <f>IF(Data!B997:$B$5009&lt;&gt;"",Data!B997,"")</f>
        <v/>
      </c>
      <c r="C997" s="135" t="str">
        <f>IF(Data!$B997:$C$5009&lt;&gt;"",Data!C997,"")</f>
        <v/>
      </c>
    </row>
    <row r="998" spans="1:3" ht="20.5">
      <c r="A998" s="14">
        <v>989</v>
      </c>
      <c r="B998" s="135" t="str">
        <f>IF(Data!B998:$B$5009&lt;&gt;"",Data!B998,"")</f>
        <v/>
      </c>
      <c r="C998" s="135" t="str">
        <f>IF(Data!$B998:$C$5009&lt;&gt;"",Data!C998,"")</f>
        <v/>
      </c>
    </row>
    <row r="999" spans="1:3" ht="20.5">
      <c r="A999" s="14">
        <v>990</v>
      </c>
      <c r="B999" s="135" t="str">
        <f>IF(Data!B999:$B$5009&lt;&gt;"",Data!B999,"")</f>
        <v/>
      </c>
      <c r="C999" s="135" t="str">
        <f>IF(Data!$B999:$C$5009&lt;&gt;"",Data!C999,"")</f>
        <v/>
      </c>
    </row>
    <row r="1000" spans="1:3" ht="20.5">
      <c r="A1000" s="14">
        <v>991</v>
      </c>
      <c r="B1000" s="135" t="str">
        <f>IF(Data!B1000:$B$5009&lt;&gt;"",Data!B1000,"")</f>
        <v/>
      </c>
      <c r="C1000" s="135" t="str">
        <f>IF(Data!$B1000:$C$5009&lt;&gt;"",Data!C1000,"")</f>
        <v/>
      </c>
    </row>
    <row r="1001" spans="1:3" ht="20.5">
      <c r="A1001" s="14">
        <v>992</v>
      </c>
      <c r="B1001" s="135" t="str">
        <f>IF(Data!B1001:$B$5009&lt;&gt;"",Data!B1001,"")</f>
        <v/>
      </c>
      <c r="C1001" s="135" t="str">
        <f>IF(Data!$B1001:$C$5009&lt;&gt;"",Data!C1001,"")</f>
        <v/>
      </c>
    </row>
    <row r="1002" spans="1:3" ht="20.5">
      <c r="A1002" s="14">
        <v>993</v>
      </c>
      <c r="B1002" s="135" t="str">
        <f>IF(Data!B1002:$B$5009&lt;&gt;"",Data!B1002,"")</f>
        <v/>
      </c>
      <c r="C1002" s="135" t="str">
        <f>IF(Data!$B1002:$C$5009&lt;&gt;"",Data!C1002,"")</f>
        <v/>
      </c>
    </row>
    <row r="1003" spans="1:3" ht="20.5">
      <c r="A1003" s="14">
        <v>994</v>
      </c>
      <c r="B1003" s="135" t="str">
        <f>IF(Data!B1003:$B$5009&lt;&gt;"",Data!B1003,"")</f>
        <v/>
      </c>
      <c r="C1003" s="135" t="str">
        <f>IF(Data!$B1003:$C$5009&lt;&gt;"",Data!C1003,"")</f>
        <v/>
      </c>
    </row>
    <row r="1004" spans="1:3" ht="20.5">
      <c r="A1004" s="14">
        <v>995</v>
      </c>
      <c r="B1004" s="135" t="str">
        <f>IF(Data!B1004:$B$5009&lt;&gt;"",Data!B1004,"")</f>
        <v/>
      </c>
      <c r="C1004" s="135" t="str">
        <f>IF(Data!$B1004:$C$5009&lt;&gt;"",Data!C1004,"")</f>
        <v/>
      </c>
    </row>
    <row r="1005" spans="1:3" ht="20.5">
      <c r="A1005" s="14">
        <v>996</v>
      </c>
      <c r="B1005" s="135" t="str">
        <f>IF(Data!B1005:$B$5009&lt;&gt;"",Data!B1005,"")</f>
        <v/>
      </c>
      <c r="C1005" s="135" t="str">
        <f>IF(Data!$B1005:$C$5009&lt;&gt;"",Data!C1005,"")</f>
        <v/>
      </c>
    </row>
    <row r="1006" spans="1:3" ht="20.5">
      <c r="A1006" s="14">
        <v>997</v>
      </c>
      <c r="B1006" s="135" t="str">
        <f>IF(Data!B1006:$B$5009&lt;&gt;"",Data!B1006,"")</f>
        <v/>
      </c>
      <c r="C1006" s="135" t="str">
        <f>IF(Data!$B1006:$C$5009&lt;&gt;"",Data!C1006,"")</f>
        <v/>
      </c>
    </row>
    <row r="1007" spans="1:3" ht="20.5">
      <c r="A1007" s="14">
        <v>998</v>
      </c>
      <c r="B1007" s="135" t="str">
        <f>IF(Data!B1007:$B$5009&lt;&gt;"",Data!B1007,"")</f>
        <v/>
      </c>
      <c r="C1007" s="135" t="str">
        <f>IF(Data!$B1007:$C$5009&lt;&gt;"",Data!C1007,"")</f>
        <v/>
      </c>
    </row>
    <row r="1008" spans="1:3" ht="20.5">
      <c r="A1008" s="14">
        <v>999</v>
      </c>
      <c r="B1008" s="135" t="str">
        <f>IF(Data!B1008:$B$5009&lt;&gt;"",Data!B1008,"")</f>
        <v/>
      </c>
      <c r="C1008" s="135" t="str">
        <f>IF(Data!$B1008:$C$5009&lt;&gt;"",Data!C1008,"")</f>
        <v/>
      </c>
    </row>
    <row r="1009" spans="1:3" ht="20.5">
      <c r="A1009" s="14">
        <v>1000</v>
      </c>
      <c r="B1009" s="135" t="str">
        <f>IF(Data!B1009:$B$5009&lt;&gt;"",Data!B1009,"")</f>
        <v/>
      </c>
      <c r="C1009" s="135" t="str">
        <f>IF(Data!$B1009:$C$5009&lt;&gt;"",Data!C1009,"")</f>
        <v/>
      </c>
    </row>
    <row r="1010" spans="1:3" ht="20.5">
      <c r="A1010" s="14">
        <v>1001</v>
      </c>
      <c r="B1010" s="135" t="str">
        <f>IF(Data!B1010:$B$5009&lt;&gt;"",Data!B1010,"")</f>
        <v/>
      </c>
      <c r="C1010" s="135" t="str">
        <f>IF(Data!$B1010:$C$5009&lt;&gt;"",Data!C1010,"")</f>
        <v/>
      </c>
    </row>
    <row r="1011" spans="1:3" ht="20.5">
      <c r="A1011" s="14">
        <v>1002</v>
      </c>
      <c r="B1011" s="135" t="str">
        <f>IF(Data!B1011:$B$5009&lt;&gt;"",Data!B1011,"")</f>
        <v/>
      </c>
      <c r="C1011" s="135" t="str">
        <f>IF(Data!$B1011:$C$5009&lt;&gt;"",Data!C1011,"")</f>
        <v/>
      </c>
    </row>
    <row r="1012" spans="1:3" ht="20.5">
      <c r="A1012" s="14">
        <v>1003</v>
      </c>
      <c r="B1012" s="135" t="str">
        <f>IF(Data!B1012:$B$5009&lt;&gt;"",Data!B1012,"")</f>
        <v/>
      </c>
      <c r="C1012" s="135" t="str">
        <f>IF(Data!$B1012:$C$5009&lt;&gt;"",Data!C1012,"")</f>
        <v/>
      </c>
    </row>
    <row r="1013" spans="1:3" ht="20.5">
      <c r="A1013" s="14">
        <v>1004</v>
      </c>
      <c r="B1013" s="135" t="str">
        <f>IF(Data!B1013:$B$5009&lt;&gt;"",Data!B1013,"")</f>
        <v/>
      </c>
      <c r="C1013" s="135" t="str">
        <f>IF(Data!$B1013:$C$5009&lt;&gt;"",Data!C1013,"")</f>
        <v/>
      </c>
    </row>
    <row r="1014" spans="1:3" ht="20.5">
      <c r="A1014" s="14">
        <v>1005</v>
      </c>
      <c r="B1014" s="135" t="str">
        <f>IF(Data!B1014:$B$5009&lt;&gt;"",Data!B1014,"")</f>
        <v/>
      </c>
      <c r="C1014" s="135" t="str">
        <f>IF(Data!$B1014:$C$5009&lt;&gt;"",Data!C1014,"")</f>
        <v/>
      </c>
    </row>
    <row r="1015" spans="1:3" ht="20.5">
      <c r="A1015" s="14">
        <v>1006</v>
      </c>
      <c r="B1015" s="135" t="str">
        <f>IF(Data!B1015:$B$5009&lt;&gt;"",Data!B1015,"")</f>
        <v/>
      </c>
      <c r="C1015" s="135" t="str">
        <f>IF(Data!$B1015:$C$5009&lt;&gt;"",Data!C1015,"")</f>
        <v/>
      </c>
    </row>
    <row r="1016" spans="1:3" ht="20.5">
      <c r="A1016" s="14">
        <v>1007</v>
      </c>
      <c r="B1016" s="135" t="str">
        <f>IF(Data!B1016:$B$5009&lt;&gt;"",Data!B1016,"")</f>
        <v/>
      </c>
      <c r="C1016" s="135" t="str">
        <f>IF(Data!$B1016:$C$5009&lt;&gt;"",Data!C1016,"")</f>
        <v/>
      </c>
    </row>
    <row r="1017" spans="1:3" ht="20.5">
      <c r="A1017" s="14">
        <v>1008</v>
      </c>
      <c r="B1017" s="135" t="str">
        <f>IF(Data!B1017:$B$5009&lt;&gt;"",Data!B1017,"")</f>
        <v/>
      </c>
      <c r="C1017" s="135" t="str">
        <f>IF(Data!$B1017:$C$5009&lt;&gt;"",Data!C1017,"")</f>
        <v/>
      </c>
    </row>
    <row r="1018" spans="1:3" ht="20.5">
      <c r="A1018" s="14">
        <v>1009</v>
      </c>
      <c r="B1018" s="135" t="str">
        <f>IF(Data!B1018:$B$5009&lt;&gt;"",Data!B1018,"")</f>
        <v/>
      </c>
      <c r="C1018" s="135" t="str">
        <f>IF(Data!$B1018:$C$5009&lt;&gt;"",Data!C1018,"")</f>
        <v/>
      </c>
    </row>
    <row r="1019" spans="1:3" ht="20.5">
      <c r="A1019" s="14">
        <v>1010</v>
      </c>
      <c r="B1019" s="135" t="str">
        <f>IF(Data!B1019:$B$5009&lt;&gt;"",Data!B1019,"")</f>
        <v/>
      </c>
      <c r="C1019" s="135" t="str">
        <f>IF(Data!$B1019:$C$5009&lt;&gt;"",Data!C1019,"")</f>
        <v/>
      </c>
    </row>
    <row r="1020" spans="1:3" ht="20.5">
      <c r="A1020" s="14">
        <v>1011</v>
      </c>
      <c r="B1020" s="135" t="str">
        <f>IF(Data!B1020:$B$5009&lt;&gt;"",Data!B1020,"")</f>
        <v/>
      </c>
      <c r="C1020" s="135" t="str">
        <f>IF(Data!$B1020:$C$5009&lt;&gt;"",Data!C1020,"")</f>
        <v/>
      </c>
    </row>
    <row r="1021" spans="1:3" ht="20.5">
      <c r="A1021" s="14">
        <v>1012</v>
      </c>
      <c r="B1021" s="135" t="str">
        <f>IF(Data!B1021:$B$5009&lt;&gt;"",Data!B1021,"")</f>
        <v/>
      </c>
      <c r="C1021" s="135" t="str">
        <f>IF(Data!$B1021:$C$5009&lt;&gt;"",Data!C1021,"")</f>
        <v/>
      </c>
    </row>
    <row r="1022" spans="1:3" ht="20.5">
      <c r="A1022" s="14">
        <v>1013</v>
      </c>
      <c r="B1022" s="135" t="str">
        <f>IF(Data!B1022:$B$5009&lt;&gt;"",Data!B1022,"")</f>
        <v/>
      </c>
      <c r="C1022" s="135" t="str">
        <f>IF(Data!$B1022:$C$5009&lt;&gt;"",Data!C1022,"")</f>
        <v/>
      </c>
    </row>
    <row r="1023" spans="1:3" ht="20.5">
      <c r="A1023" s="14">
        <v>1014</v>
      </c>
      <c r="B1023" s="135" t="str">
        <f>IF(Data!B1023:$B$5009&lt;&gt;"",Data!B1023,"")</f>
        <v/>
      </c>
      <c r="C1023" s="135" t="str">
        <f>IF(Data!$B1023:$C$5009&lt;&gt;"",Data!C1023,"")</f>
        <v/>
      </c>
    </row>
    <row r="1024" spans="1:3" ht="20.5">
      <c r="A1024" s="14">
        <v>1015</v>
      </c>
      <c r="B1024" s="135" t="str">
        <f>IF(Data!B1024:$B$5009&lt;&gt;"",Data!B1024,"")</f>
        <v/>
      </c>
      <c r="C1024" s="135" t="str">
        <f>IF(Data!$B1024:$C$5009&lt;&gt;"",Data!C1024,"")</f>
        <v/>
      </c>
    </row>
    <row r="1025" spans="1:3" ht="20.5">
      <c r="A1025" s="14">
        <v>1016</v>
      </c>
      <c r="B1025" s="135" t="str">
        <f>IF(Data!B1025:$B$5009&lt;&gt;"",Data!B1025,"")</f>
        <v/>
      </c>
      <c r="C1025" s="135" t="str">
        <f>IF(Data!$B1025:$C$5009&lt;&gt;"",Data!C1025,"")</f>
        <v/>
      </c>
    </row>
    <row r="1026" spans="1:3" ht="20.5">
      <c r="A1026" s="14">
        <v>1017</v>
      </c>
      <c r="B1026" s="135" t="str">
        <f>IF(Data!B1026:$B$5009&lt;&gt;"",Data!B1026,"")</f>
        <v/>
      </c>
      <c r="C1026" s="135" t="str">
        <f>IF(Data!$B1026:$C$5009&lt;&gt;"",Data!C1026,"")</f>
        <v/>
      </c>
    </row>
    <row r="1027" spans="1:3" ht="20.5">
      <c r="A1027" s="14">
        <v>1018</v>
      </c>
      <c r="B1027" s="135" t="str">
        <f>IF(Data!B1027:$B$5009&lt;&gt;"",Data!B1027,"")</f>
        <v/>
      </c>
      <c r="C1027" s="135" t="str">
        <f>IF(Data!$B1027:$C$5009&lt;&gt;"",Data!C1027,"")</f>
        <v/>
      </c>
    </row>
    <row r="1028" spans="1:3" ht="20.5">
      <c r="A1028" s="14">
        <v>1019</v>
      </c>
      <c r="B1028" s="135" t="str">
        <f>IF(Data!B1028:$B$5009&lt;&gt;"",Data!B1028,"")</f>
        <v/>
      </c>
      <c r="C1028" s="135" t="str">
        <f>IF(Data!$B1028:$C$5009&lt;&gt;"",Data!C1028,"")</f>
        <v/>
      </c>
    </row>
    <row r="1029" spans="1:3" ht="20.5">
      <c r="A1029" s="14">
        <v>1020</v>
      </c>
      <c r="B1029" s="135" t="str">
        <f>IF(Data!B1029:$B$5009&lt;&gt;"",Data!B1029,"")</f>
        <v/>
      </c>
      <c r="C1029" s="135" t="str">
        <f>IF(Data!$B1029:$C$5009&lt;&gt;"",Data!C1029,"")</f>
        <v/>
      </c>
    </row>
    <row r="1030" spans="1:3" ht="20.5">
      <c r="A1030" s="14">
        <v>1021</v>
      </c>
      <c r="B1030" s="135" t="str">
        <f>IF(Data!B1030:$B$5009&lt;&gt;"",Data!B1030,"")</f>
        <v/>
      </c>
      <c r="C1030" s="135" t="str">
        <f>IF(Data!$B1030:$C$5009&lt;&gt;"",Data!C1030,"")</f>
        <v/>
      </c>
    </row>
    <row r="1031" spans="1:3" ht="20.5">
      <c r="A1031" s="14">
        <v>1022</v>
      </c>
      <c r="B1031" s="135" t="str">
        <f>IF(Data!B1031:$B$5009&lt;&gt;"",Data!B1031,"")</f>
        <v/>
      </c>
      <c r="C1031" s="135" t="str">
        <f>IF(Data!$B1031:$C$5009&lt;&gt;"",Data!C1031,"")</f>
        <v/>
      </c>
    </row>
    <row r="1032" spans="1:3" ht="20.5">
      <c r="A1032" s="14">
        <v>1023</v>
      </c>
      <c r="B1032" s="135" t="str">
        <f>IF(Data!B1032:$B$5009&lt;&gt;"",Data!B1032,"")</f>
        <v/>
      </c>
      <c r="C1032" s="135" t="str">
        <f>IF(Data!$B1032:$C$5009&lt;&gt;"",Data!C1032,"")</f>
        <v/>
      </c>
    </row>
    <row r="1033" spans="1:3" ht="20.5">
      <c r="A1033" s="14">
        <v>1024</v>
      </c>
      <c r="B1033" s="135" t="str">
        <f>IF(Data!B1033:$B$5009&lt;&gt;"",Data!B1033,"")</f>
        <v/>
      </c>
      <c r="C1033" s="135" t="str">
        <f>IF(Data!$B1033:$C$5009&lt;&gt;"",Data!C1033,"")</f>
        <v/>
      </c>
    </row>
    <row r="1034" spans="1:3" ht="20.5">
      <c r="A1034" s="14">
        <v>1025</v>
      </c>
      <c r="B1034" s="135" t="str">
        <f>IF(Data!B1034:$B$5009&lt;&gt;"",Data!B1034,"")</f>
        <v/>
      </c>
      <c r="C1034" s="135" t="str">
        <f>IF(Data!$B1034:$C$5009&lt;&gt;"",Data!C1034,"")</f>
        <v/>
      </c>
    </row>
    <row r="1035" spans="1:3" ht="20.5">
      <c r="A1035" s="14">
        <v>1026</v>
      </c>
      <c r="B1035" s="135" t="str">
        <f>IF(Data!B1035:$B$5009&lt;&gt;"",Data!B1035,"")</f>
        <v/>
      </c>
      <c r="C1035" s="135" t="str">
        <f>IF(Data!$B1035:$C$5009&lt;&gt;"",Data!C1035,"")</f>
        <v/>
      </c>
    </row>
    <row r="1036" spans="1:3" ht="20.5">
      <c r="A1036" s="14">
        <v>1027</v>
      </c>
      <c r="B1036" s="135" t="str">
        <f>IF(Data!B1036:$B$5009&lt;&gt;"",Data!B1036,"")</f>
        <v/>
      </c>
      <c r="C1036" s="135" t="str">
        <f>IF(Data!$B1036:$C$5009&lt;&gt;"",Data!C1036,"")</f>
        <v/>
      </c>
    </row>
    <row r="1037" spans="1:3" ht="20.5">
      <c r="A1037" s="14">
        <v>1028</v>
      </c>
      <c r="B1037" s="135" t="str">
        <f>IF(Data!B1037:$B$5009&lt;&gt;"",Data!B1037,"")</f>
        <v/>
      </c>
      <c r="C1037" s="135" t="str">
        <f>IF(Data!$B1037:$C$5009&lt;&gt;"",Data!C1037,"")</f>
        <v/>
      </c>
    </row>
    <row r="1038" spans="1:3" ht="20.5">
      <c r="A1038" s="14">
        <v>1029</v>
      </c>
      <c r="B1038" s="135" t="str">
        <f>IF(Data!B1038:$B$5009&lt;&gt;"",Data!B1038,"")</f>
        <v/>
      </c>
      <c r="C1038" s="135" t="str">
        <f>IF(Data!$B1038:$C$5009&lt;&gt;"",Data!C1038,"")</f>
        <v/>
      </c>
    </row>
    <row r="1039" spans="1:3" ht="20.5">
      <c r="A1039" s="14">
        <v>1030</v>
      </c>
      <c r="B1039" s="135" t="str">
        <f>IF(Data!B1039:$B$5009&lt;&gt;"",Data!B1039,"")</f>
        <v/>
      </c>
      <c r="C1039" s="135" t="str">
        <f>IF(Data!$B1039:$C$5009&lt;&gt;"",Data!C1039,"")</f>
        <v/>
      </c>
    </row>
    <row r="1040" spans="1:3" ht="20.5">
      <c r="A1040" s="14">
        <v>1031</v>
      </c>
      <c r="B1040" s="135" t="str">
        <f>IF(Data!B1040:$B$5009&lt;&gt;"",Data!B1040,"")</f>
        <v/>
      </c>
      <c r="C1040" s="135" t="str">
        <f>IF(Data!$B1040:$C$5009&lt;&gt;"",Data!C1040,"")</f>
        <v/>
      </c>
    </row>
    <row r="1041" spans="1:3" ht="20.5">
      <c r="A1041" s="14">
        <v>1032</v>
      </c>
      <c r="B1041" s="135" t="str">
        <f>IF(Data!B1041:$B$5009&lt;&gt;"",Data!B1041,"")</f>
        <v/>
      </c>
      <c r="C1041" s="135" t="str">
        <f>IF(Data!$B1041:$C$5009&lt;&gt;"",Data!C1041,"")</f>
        <v/>
      </c>
    </row>
    <row r="1042" spans="1:3" ht="20.5">
      <c r="A1042" s="14">
        <v>1033</v>
      </c>
      <c r="B1042" s="135" t="str">
        <f>IF(Data!B1042:$B$5009&lt;&gt;"",Data!B1042,"")</f>
        <v/>
      </c>
      <c r="C1042" s="135" t="str">
        <f>IF(Data!$B1042:$C$5009&lt;&gt;"",Data!C1042,"")</f>
        <v/>
      </c>
    </row>
    <row r="1043" spans="1:3" ht="20.5">
      <c r="A1043" s="14">
        <v>1034</v>
      </c>
      <c r="B1043" s="135" t="str">
        <f>IF(Data!B1043:$B$5009&lt;&gt;"",Data!B1043,"")</f>
        <v/>
      </c>
      <c r="C1043" s="135" t="str">
        <f>IF(Data!$B1043:$C$5009&lt;&gt;"",Data!C1043,"")</f>
        <v/>
      </c>
    </row>
    <row r="1044" spans="1:3" ht="20.5">
      <c r="A1044" s="14">
        <v>1035</v>
      </c>
      <c r="B1044" s="135" t="str">
        <f>IF(Data!B1044:$B$5009&lt;&gt;"",Data!B1044,"")</f>
        <v/>
      </c>
      <c r="C1044" s="135" t="str">
        <f>IF(Data!$B1044:$C$5009&lt;&gt;"",Data!C1044,"")</f>
        <v/>
      </c>
    </row>
    <row r="1045" spans="1:3" ht="20.5">
      <c r="A1045" s="14">
        <v>1036</v>
      </c>
      <c r="B1045" s="135" t="str">
        <f>IF(Data!B1045:$B$5009&lt;&gt;"",Data!B1045,"")</f>
        <v/>
      </c>
      <c r="C1045" s="135" t="str">
        <f>IF(Data!$B1045:$C$5009&lt;&gt;"",Data!C1045,"")</f>
        <v/>
      </c>
    </row>
    <row r="1046" spans="1:3" ht="20.5">
      <c r="A1046" s="14">
        <v>1037</v>
      </c>
      <c r="B1046" s="135" t="str">
        <f>IF(Data!B1046:$B$5009&lt;&gt;"",Data!B1046,"")</f>
        <v/>
      </c>
      <c r="C1046" s="135" t="str">
        <f>IF(Data!$B1046:$C$5009&lt;&gt;"",Data!C1046,"")</f>
        <v/>
      </c>
    </row>
    <row r="1047" spans="1:3" ht="20.5">
      <c r="A1047" s="14">
        <v>1038</v>
      </c>
      <c r="B1047" s="135" t="str">
        <f>IF(Data!B1047:$B$5009&lt;&gt;"",Data!B1047,"")</f>
        <v/>
      </c>
      <c r="C1047" s="135" t="str">
        <f>IF(Data!$B1047:$C$5009&lt;&gt;"",Data!C1047,"")</f>
        <v/>
      </c>
    </row>
    <row r="1048" spans="1:3" ht="20.5">
      <c r="A1048" s="14">
        <v>1039</v>
      </c>
      <c r="B1048" s="135" t="str">
        <f>IF(Data!B1048:$B$5009&lt;&gt;"",Data!B1048,"")</f>
        <v/>
      </c>
      <c r="C1048" s="135" t="str">
        <f>IF(Data!$B1048:$C$5009&lt;&gt;"",Data!C1048,"")</f>
        <v/>
      </c>
    </row>
    <row r="1049" spans="1:3" ht="20.5">
      <c r="A1049" s="14">
        <v>1040</v>
      </c>
      <c r="B1049" s="135" t="str">
        <f>IF(Data!B1049:$B$5009&lt;&gt;"",Data!B1049,"")</f>
        <v/>
      </c>
      <c r="C1049" s="135" t="str">
        <f>IF(Data!$B1049:$C$5009&lt;&gt;"",Data!C1049,"")</f>
        <v/>
      </c>
    </row>
    <row r="1050" spans="1:3" ht="20.5">
      <c r="A1050" s="14">
        <v>1041</v>
      </c>
      <c r="B1050" s="135" t="str">
        <f>IF(Data!B1050:$B$5009&lt;&gt;"",Data!B1050,"")</f>
        <v/>
      </c>
      <c r="C1050" s="135" t="str">
        <f>IF(Data!$B1050:$C$5009&lt;&gt;"",Data!C1050,"")</f>
        <v/>
      </c>
    </row>
    <row r="1051" spans="1:3" ht="20.5">
      <c r="A1051" s="14">
        <v>1042</v>
      </c>
      <c r="B1051" s="135" t="str">
        <f>IF(Data!B1051:$B$5009&lt;&gt;"",Data!B1051,"")</f>
        <v/>
      </c>
      <c r="C1051" s="135" t="str">
        <f>IF(Data!$B1051:$C$5009&lt;&gt;"",Data!C1051,"")</f>
        <v/>
      </c>
    </row>
    <row r="1052" spans="1:3" ht="20.5">
      <c r="A1052" s="14">
        <v>1043</v>
      </c>
      <c r="B1052" s="135" t="str">
        <f>IF(Data!B1052:$B$5009&lt;&gt;"",Data!B1052,"")</f>
        <v/>
      </c>
      <c r="C1052" s="135" t="str">
        <f>IF(Data!$B1052:$C$5009&lt;&gt;"",Data!C1052,"")</f>
        <v/>
      </c>
    </row>
    <row r="1053" spans="1:3" ht="20.5">
      <c r="A1053" s="14">
        <v>1044</v>
      </c>
      <c r="B1053" s="135" t="str">
        <f>IF(Data!B1053:$B$5009&lt;&gt;"",Data!B1053,"")</f>
        <v/>
      </c>
      <c r="C1053" s="135" t="str">
        <f>IF(Data!$B1053:$C$5009&lt;&gt;"",Data!C1053,"")</f>
        <v/>
      </c>
    </row>
    <row r="1054" spans="1:3" ht="20.5">
      <c r="A1054" s="14">
        <v>1045</v>
      </c>
      <c r="B1054" s="135" t="str">
        <f>IF(Data!B1054:$B$5009&lt;&gt;"",Data!B1054,"")</f>
        <v/>
      </c>
      <c r="C1054" s="135" t="str">
        <f>IF(Data!$B1054:$C$5009&lt;&gt;"",Data!C1054,"")</f>
        <v/>
      </c>
    </row>
    <row r="1055" spans="1:3" ht="20.5">
      <c r="A1055" s="14">
        <v>1046</v>
      </c>
      <c r="B1055" s="135" t="str">
        <f>IF(Data!B1055:$B$5009&lt;&gt;"",Data!B1055,"")</f>
        <v/>
      </c>
      <c r="C1055" s="135" t="str">
        <f>IF(Data!$B1055:$C$5009&lt;&gt;"",Data!C1055,"")</f>
        <v/>
      </c>
    </row>
    <row r="1056" spans="1:3" ht="20.5">
      <c r="A1056" s="14">
        <v>1047</v>
      </c>
      <c r="B1056" s="135" t="str">
        <f>IF(Data!B1056:$B$5009&lt;&gt;"",Data!B1056,"")</f>
        <v/>
      </c>
      <c r="C1056" s="135" t="str">
        <f>IF(Data!$B1056:$C$5009&lt;&gt;"",Data!C1056,"")</f>
        <v/>
      </c>
    </row>
    <row r="1057" spans="1:3" ht="20.5">
      <c r="A1057" s="14">
        <v>1048</v>
      </c>
      <c r="B1057" s="135" t="str">
        <f>IF(Data!B1057:$B$5009&lt;&gt;"",Data!B1057,"")</f>
        <v/>
      </c>
      <c r="C1057" s="135" t="str">
        <f>IF(Data!$B1057:$C$5009&lt;&gt;"",Data!C1057,"")</f>
        <v/>
      </c>
    </row>
    <row r="1058" spans="1:3" ht="20.5">
      <c r="A1058" s="14">
        <v>1049</v>
      </c>
      <c r="B1058" s="135" t="str">
        <f>IF(Data!B1058:$B$5009&lt;&gt;"",Data!B1058,"")</f>
        <v/>
      </c>
      <c r="C1058" s="135" t="str">
        <f>IF(Data!$B1058:$C$5009&lt;&gt;"",Data!C1058,"")</f>
        <v/>
      </c>
    </row>
    <row r="1059" spans="1:3" ht="20.5">
      <c r="A1059" s="14">
        <v>1050</v>
      </c>
      <c r="B1059" s="135" t="str">
        <f>IF(Data!B1059:$B$5009&lt;&gt;"",Data!B1059,"")</f>
        <v/>
      </c>
      <c r="C1059" s="135" t="str">
        <f>IF(Data!$B1059:$C$5009&lt;&gt;"",Data!C1059,"")</f>
        <v/>
      </c>
    </row>
    <row r="1060" spans="1:3" ht="20.5">
      <c r="A1060" s="14">
        <v>1051</v>
      </c>
      <c r="B1060" s="135" t="str">
        <f>IF(Data!B1060:$B$5009&lt;&gt;"",Data!B1060,"")</f>
        <v/>
      </c>
      <c r="C1060" s="135" t="str">
        <f>IF(Data!$B1060:$C$5009&lt;&gt;"",Data!C1060,"")</f>
        <v/>
      </c>
    </row>
    <row r="1061" spans="1:3" ht="20.5">
      <c r="A1061" s="14">
        <v>1052</v>
      </c>
      <c r="B1061" s="135" t="str">
        <f>IF(Data!B1061:$B$5009&lt;&gt;"",Data!B1061,"")</f>
        <v/>
      </c>
      <c r="C1061" s="135" t="str">
        <f>IF(Data!$B1061:$C$5009&lt;&gt;"",Data!C1061,"")</f>
        <v/>
      </c>
    </row>
    <row r="1062" spans="1:3" ht="20.5">
      <c r="A1062" s="14">
        <v>1053</v>
      </c>
      <c r="B1062" s="135" t="str">
        <f>IF(Data!B1062:$B$5009&lt;&gt;"",Data!B1062,"")</f>
        <v/>
      </c>
      <c r="C1062" s="135" t="str">
        <f>IF(Data!$B1062:$C$5009&lt;&gt;"",Data!C1062,"")</f>
        <v/>
      </c>
    </row>
    <row r="1063" spans="1:3" ht="20.5">
      <c r="A1063" s="14">
        <v>1054</v>
      </c>
      <c r="B1063" s="135" t="str">
        <f>IF(Data!B1063:$B$5009&lt;&gt;"",Data!B1063,"")</f>
        <v/>
      </c>
      <c r="C1063" s="135" t="str">
        <f>IF(Data!$B1063:$C$5009&lt;&gt;"",Data!C1063,"")</f>
        <v/>
      </c>
    </row>
    <row r="1064" spans="1:3" ht="20.5">
      <c r="A1064" s="14">
        <v>1055</v>
      </c>
      <c r="B1064" s="135" t="str">
        <f>IF(Data!B1064:$B$5009&lt;&gt;"",Data!B1064,"")</f>
        <v/>
      </c>
      <c r="C1064" s="135" t="str">
        <f>IF(Data!$B1064:$C$5009&lt;&gt;"",Data!C1064,"")</f>
        <v/>
      </c>
    </row>
    <row r="1065" spans="1:3" ht="20.5">
      <c r="A1065" s="14">
        <v>1056</v>
      </c>
      <c r="B1065" s="135" t="str">
        <f>IF(Data!B1065:$B$5009&lt;&gt;"",Data!B1065,"")</f>
        <v/>
      </c>
      <c r="C1065" s="135" t="str">
        <f>IF(Data!$B1065:$C$5009&lt;&gt;"",Data!C1065,"")</f>
        <v/>
      </c>
    </row>
    <row r="1066" spans="1:3" ht="20.5">
      <c r="A1066" s="14">
        <v>1057</v>
      </c>
      <c r="B1066" s="135" t="str">
        <f>IF(Data!B1066:$B$5009&lt;&gt;"",Data!B1066,"")</f>
        <v/>
      </c>
      <c r="C1066" s="135" t="str">
        <f>IF(Data!$B1066:$C$5009&lt;&gt;"",Data!C1066,"")</f>
        <v/>
      </c>
    </row>
    <row r="1067" spans="1:3" ht="20.5">
      <c r="A1067" s="14">
        <v>1058</v>
      </c>
      <c r="B1067" s="135" t="str">
        <f>IF(Data!B1067:$B$5009&lt;&gt;"",Data!B1067,"")</f>
        <v/>
      </c>
      <c r="C1067" s="135" t="str">
        <f>IF(Data!$B1067:$C$5009&lt;&gt;"",Data!C1067,"")</f>
        <v/>
      </c>
    </row>
    <row r="1068" spans="1:3" ht="20.5">
      <c r="A1068" s="14">
        <v>1059</v>
      </c>
      <c r="B1068" s="135" t="str">
        <f>IF(Data!B1068:$B$5009&lt;&gt;"",Data!B1068,"")</f>
        <v/>
      </c>
      <c r="C1068" s="135" t="str">
        <f>IF(Data!$B1068:$C$5009&lt;&gt;"",Data!C1068,"")</f>
        <v/>
      </c>
    </row>
    <row r="1069" spans="1:3" ht="20.5">
      <c r="A1069" s="14">
        <v>1060</v>
      </c>
      <c r="B1069" s="135" t="str">
        <f>IF(Data!B1069:$B$5009&lt;&gt;"",Data!B1069,"")</f>
        <v/>
      </c>
      <c r="C1069" s="135" t="str">
        <f>IF(Data!$B1069:$C$5009&lt;&gt;"",Data!C1069,"")</f>
        <v/>
      </c>
    </row>
    <row r="1070" spans="1:3" ht="20.5">
      <c r="A1070" s="14">
        <v>1061</v>
      </c>
      <c r="B1070" s="135" t="str">
        <f>IF(Data!B1070:$B$5009&lt;&gt;"",Data!B1070,"")</f>
        <v/>
      </c>
      <c r="C1070" s="135" t="str">
        <f>IF(Data!$B1070:$C$5009&lt;&gt;"",Data!C1070,"")</f>
        <v/>
      </c>
    </row>
    <row r="1071" spans="1:3" ht="20.5">
      <c r="A1071" s="14">
        <v>1062</v>
      </c>
      <c r="B1071" s="135" t="str">
        <f>IF(Data!B1071:$B$5009&lt;&gt;"",Data!B1071,"")</f>
        <v/>
      </c>
      <c r="C1071" s="135" t="str">
        <f>IF(Data!$B1071:$C$5009&lt;&gt;"",Data!C1071,"")</f>
        <v/>
      </c>
    </row>
    <row r="1072" spans="1:3" ht="20.5">
      <c r="A1072" s="14">
        <v>1063</v>
      </c>
      <c r="B1072" s="135" t="str">
        <f>IF(Data!B1072:$B$5009&lt;&gt;"",Data!B1072,"")</f>
        <v/>
      </c>
      <c r="C1072" s="135" t="str">
        <f>IF(Data!$B1072:$C$5009&lt;&gt;"",Data!C1072,"")</f>
        <v/>
      </c>
    </row>
    <row r="1073" spans="1:3" ht="20.5">
      <c r="A1073" s="14">
        <v>1064</v>
      </c>
      <c r="B1073" s="135" t="str">
        <f>IF(Data!B1073:$B$5009&lt;&gt;"",Data!B1073,"")</f>
        <v/>
      </c>
      <c r="C1073" s="135" t="str">
        <f>IF(Data!$B1073:$C$5009&lt;&gt;"",Data!C1073,"")</f>
        <v/>
      </c>
    </row>
    <row r="1074" spans="1:3" ht="20.5">
      <c r="A1074" s="14">
        <v>1065</v>
      </c>
      <c r="B1074" s="135" t="str">
        <f>IF(Data!B1074:$B$5009&lt;&gt;"",Data!B1074,"")</f>
        <v/>
      </c>
      <c r="C1074" s="135" t="str">
        <f>IF(Data!$B1074:$C$5009&lt;&gt;"",Data!C1074,"")</f>
        <v/>
      </c>
    </row>
    <row r="1075" spans="1:3" ht="20.5">
      <c r="A1075" s="14">
        <v>1066</v>
      </c>
      <c r="B1075" s="135" t="str">
        <f>IF(Data!B1075:$B$5009&lt;&gt;"",Data!B1075,"")</f>
        <v/>
      </c>
      <c r="C1075" s="135" t="str">
        <f>IF(Data!$B1075:$C$5009&lt;&gt;"",Data!C1075,"")</f>
        <v/>
      </c>
    </row>
    <row r="1076" spans="1:3" ht="20.5">
      <c r="A1076" s="14">
        <v>1067</v>
      </c>
      <c r="B1076" s="135" t="str">
        <f>IF(Data!B1076:$B$5009&lt;&gt;"",Data!B1076,"")</f>
        <v/>
      </c>
      <c r="C1076" s="135" t="str">
        <f>IF(Data!$B1076:$C$5009&lt;&gt;"",Data!C1076,"")</f>
        <v/>
      </c>
    </row>
    <row r="1077" spans="1:3" ht="20.5">
      <c r="A1077" s="14">
        <v>1068</v>
      </c>
      <c r="B1077" s="135" t="str">
        <f>IF(Data!B1077:$B$5009&lt;&gt;"",Data!B1077,"")</f>
        <v/>
      </c>
      <c r="C1077" s="135" t="str">
        <f>IF(Data!$B1077:$C$5009&lt;&gt;"",Data!C1077,"")</f>
        <v/>
      </c>
    </row>
    <row r="1078" spans="1:3" ht="20.5">
      <c r="A1078" s="14">
        <v>1069</v>
      </c>
      <c r="B1078" s="135" t="str">
        <f>IF(Data!B1078:$B$5009&lt;&gt;"",Data!B1078,"")</f>
        <v/>
      </c>
      <c r="C1078" s="135" t="str">
        <f>IF(Data!$B1078:$C$5009&lt;&gt;"",Data!C1078,"")</f>
        <v/>
      </c>
    </row>
    <row r="1079" spans="1:3" ht="20.5">
      <c r="A1079" s="14">
        <v>1070</v>
      </c>
      <c r="B1079" s="135" t="str">
        <f>IF(Data!B1079:$B$5009&lt;&gt;"",Data!B1079,"")</f>
        <v/>
      </c>
      <c r="C1079" s="135" t="str">
        <f>IF(Data!$B1079:$C$5009&lt;&gt;"",Data!C1079,"")</f>
        <v/>
      </c>
    </row>
    <row r="1080" spans="1:3" ht="20.5">
      <c r="A1080" s="14">
        <v>1071</v>
      </c>
      <c r="B1080" s="135" t="str">
        <f>IF(Data!B1080:$B$5009&lt;&gt;"",Data!B1080,"")</f>
        <v/>
      </c>
      <c r="C1080" s="135" t="str">
        <f>IF(Data!$B1080:$C$5009&lt;&gt;"",Data!C1080,"")</f>
        <v/>
      </c>
    </row>
    <row r="1081" spans="1:3" ht="20.5">
      <c r="A1081" s="14">
        <v>1072</v>
      </c>
      <c r="B1081" s="135" t="str">
        <f>IF(Data!B1081:$B$5009&lt;&gt;"",Data!B1081,"")</f>
        <v/>
      </c>
      <c r="C1081" s="135" t="str">
        <f>IF(Data!$B1081:$C$5009&lt;&gt;"",Data!C1081,"")</f>
        <v/>
      </c>
    </row>
    <row r="1082" spans="1:3" ht="20.5">
      <c r="A1082" s="14">
        <v>1073</v>
      </c>
      <c r="B1082" s="135" t="str">
        <f>IF(Data!B1082:$B$5009&lt;&gt;"",Data!B1082,"")</f>
        <v/>
      </c>
      <c r="C1082" s="135" t="str">
        <f>IF(Data!$B1082:$C$5009&lt;&gt;"",Data!C1082,"")</f>
        <v/>
      </c>
    </row>
    <row r="1083" spans="1:3" ht="20.5">
      <c r="A1083" s="14">
        <v>1074</v>
      </c>
      <c r="B1083" s="135" t="str">
        <f>IF(Data!B1083:$B$5009&lt;&gt;"",Data!B1083,"")</f>
        <v/>
      </c>
      <c r="C1083" s="135" t="str">
        <f>IF(Data!$B1083:$C$5009&lt;&gt;"",Data!C1083,"")</f>
        <v/>
      </c>
    </row>
    <row r="1084" spans="1:3" ht="20.5">
      <c r="A1084" s="14">
        <v>1075</v>
      </c>
      <c r="B1084" s="135" t="str">
        <f>IF(Data!B1084:$B$5009&lt;&gt;"",Data!B1084,"")</f>
        <v/>
      </c>
      <c r="C1084" s="135" t="str">
        <f>IF(Data!$B1084:$C$5009&lt;&gt;"",Data!C1084,"")</f>
        <v/>
      </c>
    </row>
    <row r="1085" spans="1:3" ht="20.5">
      <c r="A1085" s="14">
        <v>1076</v>
      </c>
      <c r="B1085" s="135" t="str">
        <f>IF(Data!B1085:$B$5009&lt;&gt;"",Data!B1085,"")</f>
        <v/>
      </c>
      <c r="C1085" s="135" t="str">
        <f>IF(Data!$B1085:$C$5009&lt;&gt;"",Data!C1085,"")</f>
        <v/>
      </c>
    </row>
    <row r="1086" spans="1:3" ht="20.5">
      <c r="A1086" s="14">
        <v>1077</v>
      </c>
      <c r="B1086" s="135" t="str">
        <f>IF(Data!B1086:$B$5009&lt;&gt;"",Data!B1086,"")</f>
        <v/>
      </c>
      <c r="C1086" s="135" t="str">
        <f>IF(Data!$B1086:$C$5009&lt;&gt;"",Data!C1086,"")</f>
        <v/>
      </c>
    </row>
    <row r="1087" spans="1:3" ht="20.5">
      <c r="A1087" s="14">
        <v>1078</v>
      </c>
      <c r="B1087" s="135" t="str">
        <f>IF(Data!B1087:$B$5009&lt;&gt;"",Data!B1087,"")</f>
        <v/>
      </c>
      <c r="C1087" s="135" t="str">
        <f>IF(Data!$B1087:$C$5009&lt;&gt;"",Data!C1087,"")</f>
        <v/>
      </c>
    </row>
    <row r="1088" spans="1:3" ht="20.5">
      <c r="A1088" s="14">
        <v>1079</v>
      </c>
      <c r="B1088" s="135" t="str">
        <f>IF(Data!B1088:$B$5009&lt;&gt;"",Data!B1088,"")</f>
        <v/>
      </c>
      <c r="C1088" s="135" t="str">
        <f>IF(Data!$B1088:$C$5009&lt;&gt;"",Data!C1088,"")</f>
        <v/>
      </c>
    </row>
    <row r="1089" spans="1:3" ht="20.5">
      <c r="A1089" s="14">
        <v>1080</v>
      </c>
      <c r="B1089" s="135" t="str">
        <f>IF(Data!B1089:$B$5009&lt;&gt;"",Data!B1089,"")</f>
        <v/>
      </c>
      <c r="C1089" s="135" t="str">
        <f>IF(Data!$B1089:$C$5009&lt;&gt;"",Data!C1089,"")</f>
        <v/>
      </c>
    </row>
    <row r="1090" spans="1:3" ht="20.5">
      <c r="A1090" s="14">
        <v>1081</v>
      </c>
      <c r="B1090" s="135" t="str">
        <f>IF(Data!B1090:$B$5009&lt;&gt;"",Data!B1090,"")</f>
        <v/>
      </c>
      <c r="C1090" s="135" t="str">
        <f>IF(Data!$B1090:$C$5009&lt;&gt;"",Data!C1090,"")</f>
        <v/>
      </c>
    </row>
    <row r="1091" spans="1:3" ht="20.5">
      <c r="A1091" s="14">
        <v>1082</v>
      </c>
      <c r="B1091" s="135" t="str">
        <f>IF(Data!B1091:$B$5009&lt;&gt;"",Data!B1091,"")</f>
        <v/>
      </c>
      <c r="C1091" s="135" t="str">
        <f>IF(Data!$B1091:$C$5009&lt;&gt;"",Data!C1091,"")</f>
        <v/>
      </c>
    </row>
    <row r="1092" spans="1:3" ht="20.5">
      <c r="A1092" s="14">
        <v>1083</v>
      </c>
      <c r="B1092" s="135" t="str">
        <f>IF(Data!B1092:$B$5009&lt;&gt;"",Data!B1092,"")</f>
        <v/>
      </c>
      <c r="C1092" s="135" t="str">
        <f>IF(Data!$B1092:$C$5009&lt;&gt;"",Data!C1092,"")</f>
        <v/>
      </c>
    </row>
    <row r="1093" spans="1:3" ht="20.5">
      <c r="A1093" s="14">
        <v>1084</v>
      </c>
      <c r="B1093" s="135" t="str">
        <f>IF(Data!B1093:$B$5009&lt;&gt;"",Data!B1093,"")</f>
        <v/>
      </c>
      <c r="C1093" s="135" t="str">
        <f>IF(Data!$B1093:$C$5009&lt;&gt;"",Data!C1093,"")</f>
        <v/>
      </c>
    </row>
    <row r="1094" spans="1:3" ht="20.5">
      <c r="A1094" s="14">
        <v>1085</v>
      </c>
      <c r="B1094" s="135" t="str">
        <f>IF(Data!B1094:$B$5009&lt;&gt;"",Data!B1094,"")</f>
        <v/>
      </c>
      <c r="C1094" s="135" t="str">
        <f>IF(Data!$B1094:$C$5009&lt;&gt;"",Data!C1094,"")</f>
        <v/>
      </c>
    </row>
    <row r="1095" spans="1:3" ht="20.5">
      <c r="A1095" s="14">
        <v>1086</v>
      </c>
      <c r="B1095" s="135" t="str">
        <f>IF(Data!B1095:$B$5009&lt;&gt;"",Data!B1095,"")</f>
        <v/>
      </c>
      <c r="C1095" s="135" t="str">
        <f>IF(Data!$B1095:$C$5009&lt;&gt;"",Data!C1095,"")</f>
        <v/>
      </c>
    </row>
    <row r="1096" spans="1:3" ht="20.5">
      <c r="A1096" s="14">
        <v>1087</v>
      </c>
      <c r="B1096" s="135" t="str">
        <f>IF(Data!B1096:$B$5009&lt;&gt;"",Data!B1096,"")</f>
        <v/>
      </c>
      <c r="C1096" s="135" t="str">
        <f>IF(Data!$B1096:$C$5009&lt;&gt;"",Data!C1096,"")</f>
        <v/>
      </c>
    </row>
    <row r="1097" spans="1:3" ht="20.5">
      <c r="A1097" s="14">
        <v>1088</v>
      </c>
      <c r="B1097" s="135" t="str">
        <f>IF(Data!B1097:$B$5009&lt;&gt;"",Data!B1097,"")</f>
        <v/>
      </c>
      <c r="C1097" s="135" t="str">
        <f>IF(Data!$B1097:$C$5009&lt;&gt;"",Data!C1097,"")</f>
        <v/>
      </c>
    </row>
    <row r="1098" spans="1:3" ht="20.5">
      <c r="A1098" s="14">
        <v>1089</v>
      </c>
      <c r="B1098" s="135" t="str">
        <f>IF(Data!B1098:$B$5009&lt;&gt;"",Data!B1098,"")</f>
        <v/>
      </c>
      <c r="C1098" s="135" t="str">
        <f>IF(Data!$B1098:$C$5009&lt;&gt;"",Data!C1098,"")</f>
        <v/>
      </c>
    </row>
    <row r="1099" spans="1:3" ht="20.5">
      <c r="A1099" s="14">
        <v>1090</v>
      </c>
      <c r="B1099" s="135" t="str">
        <f>IF(Data!B1099:$B$5009&lt;&gt;"",Data!B1099,"")</f>
        <v/>
      </c>
      <c r="C1099" s="135" t="str">
        <f>IF(Data!$B1099:$C$5009&lt;&gt;"",Data!C1099,"")</f>
        <v/>
      </c>
    </row>
    <row r="1100" spans="1:3" ht="20.5">
      <c r="A1100" s="14">
        <v>1091</v>
      </c>
      <c r="B1100" s="135" t="str">
        <f>IF(Data!B1100:$B$5009&lt;&gt;"",Data!B1100,"")</f>
        <v/>
      </c>
      <c r="C1100" s="135" t="str">
        <f>IF(Data!$B1100:$C$5009&lt;&gt;"",Data!C1100,"")</f>
        <v/>
      </c>
    </row>
    <row r="1101" spans="1:3" ht="20.5">
      <c r="A1101" s="14">
        <v>1092</v>
      </c>
      <c r="B1101" s="135" t="str">
        <f>IF(Data!B1101:$B$5009&lt;&gt;"",Data!B1101,"")</f>
        <v/>
      </c>
      <c r="C1101" s="135" t="str">
        <f>IF(Data!$B1101:$C$5009&lt;&gt;"",Data!C1101,"")</f>
        <v/>
      </c>
    </row>
    <row r="1102" spans="1:3" ht="20.5">
      <c r="A1102" s="14">
        <v>1093</v>
      </c>
      <c r="B1102" s="135" t="str">
        <f>IF(Data!B1102:$B$5009&lt;&gt;"",Data!B1102,"")</f>
        <v/>
      </c>
      <c r="C1102" s="135" t="str">
        <f>IF(Data!$B1102:$C$5009&lt;&gt;"",Data!C1102,"")</f>
        <v/>
      </c>
    </row>
    <row r="1103" spans="1:3" ht="20.5">
      <c r="A1103" s="14">
        <v>1094</v>
      </c>
      <c r="B1103" s="135" t="str">
        <f>IF(Data!B1103:$B$5009&lt;&gt;"",Data!B1103,"")</f>
        <v/>
      </c>
      <c r="C1103" s="135" t="str">
        <f>IF(Data!$B1103:$C$5009&lt;&gt;"",Data!C1103,"")</f>
        <v/>
      </c>
    </row>
    <row r="1104" spans="1:3" ht="20.5">
      <c r="A1104" s="14">
        <v>1095</v>
      </c>
      <c r="B1104" s="135" t="str">
        <f>IF(Data!B1104:$B$5009&lt;&gt;"",Data!B1104,"")</f>
        <v/>
      </c>
      <c r="C1104" s="135" t="str">
        <f>IF(Data!$B1104:$C$5009&lt;&gt;"",Data!C1104,"")</f>
        <v/>
      </c>
    </row>
    <row r="1105" spans="1:3" ht="20.5">
      <c r="A1105" s="14">
        <v>1096</v>
      </c>
      <c r="B1105" s="135" t="str">
        <f>IF(Data!B1105:$B$5009&lt;&gt;"",Data!B1105,"")</f>
        <v/>
      </c>
      <c r="C1105" s="135" t="str">
        <f>IF(Data!$B1105:$C$5009&lt;&gt;"",Data!C1105,"")</f>
        <v/>
      </c>
    </row>
    <row r="1106" spans="1:3" ht="20.5">
      <c r="A1106" s="14">
        <v>1097</v>
      </c>
      <c r="B1106" s="135" t="str">
        <f>IF(Data!B1106:$B$5009&lt;&gt;"",Data!B1106,"")</f>
        <v/>
      </c>
      <c r="C1106" s="135" t="str">
        <f>IF(Data!$B1106:$C$5009&lt;&gt;"",Data!C1106,"")</f>
        <v/>
      </c>
    </row>
    <row r="1107" spans="1:3" ht="20.5">
      <c r="A1107" s="14">
        <v>1098</v>
      </c>
      <c r="B1107" s="135" t="str">
        <f>IF(Data!B1107:$B$5009&lt;&gt;"",Data!B1107,"")</f>
        <v/>
      </c>
      <c r="C1107" s="135" t="str">
        <f>IF(Data!$B1107:$C$5009&lt;&gt;"",Data!C1107,"")</f>
        <v/>
      </c>
    </row>
    <row r="1108" spans="1:3" ht="20.5">
      <c r="A1108" s="14">
        <v>1099</v>
      </c>
      <c r="B1108" s="135" t="str">
        <f>IF(Data!B1108:$B$5009&lt;&gt;"",Data!B1108,"")</f>
        <v/>
      </c>
      <c r="C1108" s="135" t="str">
        <f>IF(Data!$B1108:$C$5009&lt;&gt;"",Data!C1108,"")</f>
        <v/>
      </c>
    </row>
    <row r="1109" spans="1:3" ht="20.5">
      <c r="A1109" s="14">
        <v>1100</v>
      </c>
      <c r="B1109" s="135" t="str">
        <f>IF(Data!B1109:$B$5009&lt;&gt;"",Data!B1109,"")</f>
        <v/>
      </c>
      <c r="C1109" s="135" t="str">
        <f>IF(Data!$B1109:$C$5009&lt;&gt;"",Data!C1109,"")</f>
        <v/>
      </c>
    </row>
    <row r="1110" spans="1:3" ht="20.5">
      <c r="A1110" s="14">
        <v>1101</v>
      </c>
      <c r="B1110" s="135" t="str">
        <f>IF(Data!B1110:$B$5009&lt;&gt;"",Data!B1110,"")</f>
        <v/>
      </c>
      <c r="C1110" s="135" t="str">
        <f>IF(Data!$B1110:$C$5009&lt;&gt;"",Data!C1110,"")</f>
        <v/>
      </c>
    </row>
    <row r="1111" spans="1:3" ht="20.5">
      <c r="A1111" s="14">
        <v>1102</v>
      </c>
      <c r="B1111" s="135" t="str">
        <f>IF(Data!B1111:$B$5009&lt;&gt;"",Data!B1111,"")</f>
        <v/>
      </c>
      <c r="C1111" s="135" t="str">
        <f>IF(Data!$B1111:$C$5009&lt;&gt;"",Data!C1111,"")</f>
        <v/>
      </c>
    </row>
    <row r="1112" spans="1:3" ht="20.5">
      <c r="A1112" s="14">
        <v>1103</v>
      </c>
      <c r="B1112" s="135" t="str">
        <f>IF(Data!B1112:$B$5009&lt;&gt;"",Data!B1112,"")</f>
        <v/>
      </c>
      <c r="C1112" s="135" t="str">
        <f>IF(Data!$B1112:$C$5009&lt;&gt;"",Data!C1112,"")</f>
        <v/>
      </c>
    </row>
    <row r="1113" spans="1:3" ht="20.5">
      <c r="A1113" s="14">
        <v>1104</v>
      </c>
      <c r="B1113" s="135" t="str">
        <f>IF(Data!B1113:$B$5009&lt;&gt;"",Data!B1113,"")</f>
        <v/>
      </c>
      <c r="C1113" s="135" t="str">
        <f>IF(Data!$B1113:$C$5009&lt;&gt;"",Data!C1113,"")</f>
        <v/>
      </c>
    </row>
    <row r="1114" spans="1:3" ht="20.5">
      <c r="A1114" s="14">
        <v>1105</v>
      </c>
      <c r="B1114" s="135" t="str">
        <f>IF(Data!B1114:$B$5009&lt;&gt;"",Data!B1114,"")</f>
        <v/>
      </c>
      <c r="C1114" s="135" t="str">
        <f>IF(Data!$B1114:$C$5009&lt;&gt;"",Data!C1114,"")</f>
        <v/>
      </c>
    </row>
    <row r="1115" spans="1:3" ht="20.5">
      <c r="A1115" s="14">
        <v>1106</v>
      </c>
      <c r="B1115" s="135" t="str">
        <f>IF(Data!B1115:$B$5009&lt;&gt;"",Data!B1115,"")</f>
        <v/>
      </c>
      <c r="C1115" s="135" t="str">
        <f>IF(Data!$B1115:$C$5009&lt;&gt;"",Data!C1115,"")</f>
        <v/>
      </c>
    </row>
    <row r="1116" spans="1:3" ht="20.5">
      <c r="A1116" s="14">
        <v>1107</v>
      </c>
      <c r="B1116" s="135" t="str">
        <f>IF(Data!B1116:$B$5009&lt;&gt;"",Data!B1116,"")</f>
        <v/>
      </c>
      <c r="C1116" s="135" t="str">
        <f>IF(Data!$B1116:$C$5009&lt;&gt;"",Data!C1116,"")</f>
        <v/>
      </c>
    </row>
    <row r="1117" spans="1:3" ht="20.5">
      <c r="A1117" s="14">
        <v>1108</v>
      </c>
      <c r="B1117" s="135" t="str">
        <f>IF(Data!B1117:$B$5009&lt;&gt;"",Data!B1117,"")</f>
        <v/>
      </c>
      <c r="C1117" s="135" t="str">
        <f>IF(Data!$B1117:$C$5009&lt;&gt;"",Data!C1117,"")</f>
        <v/>
      </c>
    </row>
    <row r="1118" spans="1:3" ht="20.5">
      <c r="A1118" s="14">
        <v>1109</v>
      </c>
      <c r="B1118" s="135" t="str">
        <f>IF(Data!B1118:$B$5009&lt;&gt;"",Data!B1118,"")</f>
        <v/>
      </c>
      <c r="C1118" s="135" t="str">
        <f>IF(Data!$B1118:$C$5009&lt;&gt;"",Data!C1118,"")</f>
        <v/>
      </c>
    </row>
    <row r="1119" spans="1:3" ht="20.5">
      <c r="A1119" s="14">
        <v>1110</v>
      </c>
      <c r="B1119" s="135" t="str">
        <f>IF(Data!B1119:$B$5009&lt;&gt;"",Data!B1119,"")</f>
        <v/>
      </c>
      <c r="C1119" s="135" t="str">
        <f>IF(Data!$B1119:$C$5009&lt;&gt;"",Data!C1119,"")</f>
        <v/>
      </c>
    </row>
    <row r="1120" spans="1:3" ht="20.5">
      <c r="A1120" s="14">
        <v>1111</v>
      </c>
      <c r="B1120" s="135" t="str">
        <f>IF(Data!B1120:$B$5009&lt;&gt;"",Data!B1120,"")</f>
        <v/>
      </c>
      <c r="C1120" s="135" t="str">
        <f>IF(Data!$B1120:$C$5009&lt;&gt;"",Data!C1120,"")</f>
        <v/>
      </c>
    </row>
    <row r="1121" spans="1:3" ht="20.5">
      <c r="A1121" s="14">
        <v>1112</v>
      </c>
      <c r="B1121" s="135" t="str">
        <f>IF(Data!B1121:$B$5009&lt;&gt;"",Data!B1121,"")</f>
        <v/>
      </c>
      <c r="C1121" s="135" t="str">
        <f>IF(Data!$B1121:$C$5009&lt;&gt;"",Data!C1121,"")</f>
        <v/>
      </c>
    </row>
    <row r="1122" spans="1:3" ht="20.5">
      <c r="A1122" s="14">
        <v>1113</v>
      </c>
      <c r="B1122" s="135" t="str">
        <f>IF(Data!B1122:$B$5009&lt;&gt;"",Data!B1122,"")</f>
        <v/>
      </c>
      <c r="C1122" s="135" t="str">
        <f>IF(Data!$B1122:$C$5009&lt;&gt;"",Data!C1122,"")</f>
        <v/>
      </c>
    </row>
    <row r="1123" spans="1:3" ht="20.5">
      <c r="A1123" s="14">
        <v>1114</v>
      </c>
      <c r="B1123" s="135" t="str">
        <f>IF(Data!B1123:$B$5009&lt;&gt;"",Data!B1123,"")</f>
        <v/>
      </c>
      <c r="C1123" s="135" t="str">
        <f>IF(Data!$B1123:$C$5009&lt;&gt;"",Data!C1123,"")</f>
        <v/>
      </c>
    </row>
    <row r="1124" spans="1:3" ht="20.5">
      <c r="A1124" s="14">
        <v>1115</v>
      </c>
      <c r="B1124" s="135" t="str">
        <f>IF(Data!B1124:$B$5009&lt;&gt;"",Data!B1124,"")</f>
        <v/>
      </c>
      <c r="C1124" s="135" t="str">
        <f>IF(Data!$B1124:$C$5009&lt;&gt;"",Data!C1124,"")</f>
        <v/>
      </c>
    </row>
    <row r="1125" spans="1:3" ht="20.5">
      <c r="A1125" s="14">
        <v>1116</v>
      </c>
      <c r="B1125" s="135" t="str">
        <f>IF(Data!B1125:$B$5009&lt;&gt;"",Data!B1125,"")</f>
        <v/>
      </c>
      <c r="C1125" s="135" t="str">
        <f>IF(Data!$B1125:$C$5009&lt;&gt;"",Data!C1125,"")</f>
        <v/>
      </c>
    </row>
    <row r="1126" spans="1:3" ht="20.5">
      <c r="A1126" s="14">
        <v>1117</v>
      </c>
      <c r="B1126" s="135" t="str">
        <f>IF(Data!B1126:$B$5009&lt;&gt;"",Data!B1126,"")</f>
        <v/>
      </c>
      <c r="C1126" s="135" t="str">
        <f>IF(Data!$B1126:$C$5009&lt;&gt;"",Data!C1126,"")</f>
        <v/>
      </c>
    </row>
    <row r="1127" spans="1:3" ht="20.5">
      <c r="A1127" s="14">
        <v>1118</v>
      </c>
      <c r="B1127" s="135" t="str">
        <f>IF(Data!B1127:$B$5009&lt;&gt;"",Data!B1127,"")</f>
        <v/>
      </c>
      <c r="C1127" s="135" t="str">
        <f>IF(Data!$B1127:$C$5009&lt;&gt;"",Data!C1127,"")</f>
        <v/>
      </c>
    </row>
    <row r="1128" spans="1:3" ht="20.5">
      <c r="A1128" s="14">
        <v>1119</v>
      </c>
      <c r="B1128" s="135" t="str">
        <f>IF(Data!B1128:$B$5009&lt;&gt;"",Data!B1128,"")</f>
        <v/>
      </c>
      <c r="C1128" s="135" t="str">
        <f>IF(Data!$B1128:$C$5009&lt;&gt;"",Data!C1128,"")</f>
        <v/>
      </c>
    </row>
    <row r="1129" spans="1:3" ht="20.5">
      <c r="A1129" s="14">
        <v>1120</v>
      </c>
      <c r="B1129" s="135" t="str">
        <f>IF(Data!B1129:$B$5009&lt;&gt;"",Data!B1129,"")</f>
        <v/>
      </c>
      <c r="C1129" s="135" t="str">
        <f>IF(Data!$B1129:$C$5009&lt;&gt;"",Data!C1129,"")</f>
        <v/>
      </c>
    </row>
    <row r="1130" spans="1:3" ht="20.5">
      <c r="A1130" s="14">
        <v>1121</v>
      </c>
      <c r="B1130" s="135" t="str">
        <f>IF(Data!B1130:$B$5009&lt;&gt;"",Data!B1130,"")</f>
        <v/>
      </c>
      <c r="C1130" s="135" t="str">
        <f>IF(Data!$B1130:$C$5009&lt;&gt;"",Data!C1130,"")</f>
        <v/>
      </c>
    </row>
    <row r="1131" spans="1:3" ht="20.5">
      <c r="A1131" s="14">
        <v>1122</v>
      </c>
      <c r="B1131" s="135" t="str">
        <f>IF(Data!B1131:$B$5009&lt;&gt;"",Data!B1131,"")</f>
        <v/>
      </c>
      <c r="C1131" s="135" t="str">
        <f>IF(Data!$B1131:$C$5009&lt;&gt;"",Data!C1131,"")</f>
        <v/>
      </c>
    </row>
    <row r="1132" spans="1:3" ht="20.5">
      <c r="A1132" s="14">
        <v>1123</v>
      </c>
      <c r="B1132" s="135" t="str">
        <f>IF(Data!B1132:$B$5009&lt;&gt;"",Data!B1132,"")</f>
        <v/>
      </c>
      <c r="C1132" s="135" t="str">
        <f>IF(Data!$B1132:$C$5009&lt;&gt;"",Data!C1132,"")</f>
        <v/>
      </c>
    </row>
    <row r="1133" spans="1:3" ht="20.5">
      <c r="A1133" s="14">
        <v>1124</v>
      </c>
      <c r="B1133" s="135" t="str">
        <f>IF(Data!B1133:$B$5009&lt;&gt;"",Data!B1133,"")</f>
        <v/>
      </c>
      <c r="C1133" s="135" t="str">
        <f>IF(Data!$B1133:$C$5009&lt;&gt;"",Data!C1133,"")</f>
        <v/>
      </c>
    </row>
    <row r="1134" spans="1:3" ht="20.5">
      <c r="A1134" s="14">
        <v>1125</v>
      </c>
      <c r="B1134" s="135" t="str">
        <f>IF(Data!B1134:$B$5009&lt;&gt;"",Data!B1134,"")</f>
        <v/>
      </c>
      <c r="C1134" s="135" t="str">
        <f>IF(Data!$B1134:$C$5009&lt;&gt;"",Data!C1134,"")</f>
        <v/>
      </c>
    </row>
    <row r="1135" spans="1:3" ht="20.5">
      <c r="A1135" s="14">
        <v>1126</v>
      </c>
      <c r="B1135" s="135" t="str">
        <f>IF(Data!B1135:$B$5009&lt;&gt;"",Data!B1135,"")</f>
        <v/>
      </c>
      <c r="C1135" s="135" t="str">
        <f>IF(Data!$B1135:$C$5009&lt;&gt;"",Data!C1135,"")</f>
        <v/>
      </c>
    </row>
    <row r="1136" spans="1:3" ht="20.5">
      <c r="A1136" s="14">
        <v>1127</v>
      </c>
      <c r="B1136" s="135" t="str">
        <f>IF(Data!B1136:$B$5009&lt;&gt;"",Data!B1136,"")</f>
        <v/>
      </c>
      <c r="C1136" s="135" t="str">
        <f>IF(Data!$B1136:$C$5009&lt;&gt;"",Data!C1136,"")</f>
        <v/>
      </c>
    </row>
    <row r="1137" spans="1:3" ht="20.5">
      <c r="A1137" s="14">
        <v>1128</v>
      </c>
      <c r="B1137" s="135" t="str">
        <f>IF(Data!B1137:$B$5009&lt;&gt;"",Data!B1137,"")</f>
        <v/>
      </c>
      <c r="C1137" s="135" t="str">
        <f>IF(Data!$B1137:$C$5009&lt;&gt;"",Data!C1137,"")</f>
        <v/>
      </c>
    </row>
    <row r="1138" spans="1:3" ht="20.5">
      <c r="A1138" s="14">
        <v>1129</v>
      </c>
      <c r="B1138" s="135" t="str">
        <f>IF(Data!B1138:$B$5009&lt;&gt;"",Data!B1138,"")</f>
        <v/>
      </c>
      <c r="C1138" s="135" t="str">
        <f>IF(Data!$B1138:$C$5009&lt;&gt;"",Data!C1138,"")</f>
        <v/>
      </c>
    </row>
    <row r="1139" spans="1:3" ht="20.5">
      <c r="A1139" s="14">
        <v>1130</v>
      </c>
      <c r="B1139" s="135" t="str">
        <f>IF(Data!B1139:$B$5009&lt;&gt;"",Data!B1139,"")</f>
        <v/>
      </c>
      <c r="C1139" s="135" t="str">
        <f>IF(Data!$B1139:$C$5009&lt;&gt;"",Data!C1139,"")</f>
        <v/>
      </c>
    </row>
    <row r="1140" spans="1:3" ht="20.5">
      <c r="A1140" s="14">
        <v>1131</v>
      </c>
      <c r="B1140" s="135" t="str">
        <f>IF(Data!B1140:$B$5009&lt;&gt;"",Data!B1140,"")</f>
        <v/>
      </c>
      <c r="C1140" s="135" t="str">
        <f>IF(Data!$B1140:$C$5009&lt;&gt;"",Data!C1140,"")</f>
        <v/>
      </c>
    </row>
    <row r="1141" spans="1:3" ht="20.5">
      <c r="A1141" s="14">
        <v>1132</v>
      </c>
      <c r="B1141" s="135" t="str">
        <f>IF(Data!B1141:$B$5009&lt;&gt;"",Data!B1141,"")</f>
        <v/>
      </c>
      <c r="C1141" s="135" t="str">
        <f>IF(Data!$B1141:$C$5009&lt;&gt;"",Data!C1141,"")</f>
        <v/>
      </c>
    </row>
    <row r="1142" spans="1:3" ht="20.5">
      <c r="A1142" s="14">
        <v>1133</v>
      </c>
      <c r="B1142" s="135" t="str">
        <f>IF(Data!B1142:$B$5009&lt;&gt;"",Data!B1142,"")</f>
        <v/>
      </c>
      <c r="C1142" s="135" t="str">
        <f>IF(Data!$B1142:$C$5009&lt;&gt;"",Data!C1142,"")</f>
        <v/>
      </c>
    </row>
    <row r="1143" spans="1:3" ht="20.5">
      <c r="A1143" s="14">
        <v>1134</v>
      </c>
      <c r="B1143" s="135" t="str">
        <f>IF(Data!B1143:$B$5009&lt;&gt;"",Data!B1143,"")</f>
        <v/>
      </c>
      <c r="C1143" s="135" t="str">
        <f>IF(Data!$B1143:$C$5009&lt;&gt;"",Data!C1143,"")</f>
        <v/>
      </c>
    </row>
    <row r="1144" spans="1:3" ht="20.5">
      <c r="A1144" s="14">
        <v>1135</v>
      </c>
      <c r="B1144" s="135" t="str">
        <f>IF(Data!B1144:$B$5009&lt;&gt;"",Data!B1144,"")</f>
        <v/>
      </c>
      <c r="C1144" s="135" t="str">
        <f>IF(Data!$B1144:$C$5009&lt;&gt;"",Data!C1144,"")</f>
        <v/>
      </c>
    </row>
    <row r="1145" spans="1:3" ht="20.5">
      <c r="A1145" s="14">
        <v>1136</v>
      </c>
      <c r="B1145" s="135" t="str">
        <f>IF(Data!B1145:$B$5009&lt;&gt;"",Data!B1145,"")</f>
        <v/>
      </c>
      <c r="C1145" s="135" t="str">
        <f>IF(Data!$B1145:$C$5009&lt;&gt;"",Data!C1145,"")</f>
        <v/>
      </c>
    </row>
    <row r="1146" spans="1:3" ht="20.5">
      <c r="A1146" s="14">
        <v>1137</v>
      </c>
      <c r="B1146" s="135" t="str">
        <f>IF(Data!B1146:$B$5009&lt;&gt;"",Data!B1146,"")</f>
        <v/>
      </c>
      <c r="C1146" s="135" t="str">
        <f>IF(Data!$B1146:$C$5009&lt;&gt;"",Data!C1146,"")</f>
        <v/>
      </c>
    </row>
    <row r="1147" spans="1:3" ht="20.5">
      <c r="A1147" s="14">
        <v>1138</v>
      </c>
      <c r="B1147" s="135" t="str">
        <f>IF(Data!B1147:$B$5009&lt;&gt;"",Data!B1147,"")</f>
        <v/>
      </c>
      <c r="C1147" s="135" t="str">
        <f>IF(Data!$B1147:$C$5009&lt;&gt;"",Data!C1147,"")</f>
        <v/>
      </c>
    </row>
    <row r="1148" spans="1:3" ht="20.5">
      <c r="A1148" s="14">
        <v>1139</v>
      </c>
      <c r="B1148" s="135" t="str">
        <f>IF(Data!B1148:$B$5009&lt;&gt;"",Data!B1148,"")</f>
        <v/>
      </c>
      <c r="C1148" s="135" t="str">
        <f>IF(Data!$B1148:$C$5009&lt;&gt;"",Data!C1148,"")</f>
        <v/>
      </c>
    </row>
    <row r="1149" spans="1:3" ht="20.5">
      <c r="A1149" s="14">
        <v>1140</v>
      </c>
      <c r="B1149" s="135" t="str">
        <f>IF(Data!B1149:$B$5009&lt;&gt;"",Data!B1149,"")</f>
        <v/>
      </c>
      <c r="C1149" s="135" t="str">
        <f>IF(Data!$B1149:$C$5009&lt;&gt;"",Data!C1149,"")</f>
        <v/>
      </c>
    </row>
    <row r="1150" spans="1:3" ht="20.5">
      <c r="A1150" s="14">
        <v>1141</v>
      </c>
      <c r="B1150" s="135" t="str">
        <f>IF(Data!B1150:$B$5009&lt;&gt;"",Data!B1150,"")</f>
        <v/>
      </c>
      <c r="C1150" s="135" t="str">
        <f>IF(Data!$B1150:$C$5009&lt;&gt;"",Data!C1150,"")</f>
        <v/>
      </c>
    </row>
    <row r="1151" spans="1:3" ht="20.5">
      <c r="A1151" s="14">
        <v>1142</v>
      </c>
      <c r="B1151" s="135" t="str">
        <f>IF(Data!B1151:$B$5009&lt;&gt;"",Data!B1151,"")</f>
        <v/>
      </c>
      <c r="C1151" s="135" t="str">
        <f>IF(Data!$B1151:$C$5009&lt;&gt;"",Data!C1151,"")</f>
        <v/>
      </c>
    </row>
    <row r="1152" spans="1:3" ht="20.5">
      <c r="A1152" s="14">
        <v>1143</v>
      </c>
      <c r="B1152" s="135" t="str">
        <f>IF(Data!B1152:$B$5009&lt;&gt;"",Data!B1152,"")</f>
        <v/>
      </c>
      <c r="C1152" s="135" t="str">
        <f>IF(Data!$B1152:$C$5009&lt;&gt;"",Data!C1152,"")</f>
        <v/>
      </c>
    </row>
    <row r="1153" spans="1:3" ht="20.5">
      <c r="A1153" s="14">
        <v>1144</v>
      </c>
      <c r="B1153" s="135" t="str">
        <f>IF(Data!B1153:$B$5009&lt;&gt;"",Data!B1153,"")</f>
        <v/>
      </c>
      <c r="C1153" s="135" t="str">
        <f>IF(Data!$B1153:$C$5009&lt;&gt;"",Data!C1153,"")</f>
        <v/>
      </c>
    </row>
    <row r="1154" spans="1:3" ht="20.5">
      <c r="A1154" s="14">
        <v>1145</v>
      </c>
      <c r="B1154" s="135" t="str">
        <f>IF(Data!B1154:$B$5009&lt;&gt;"",Data!B1154,"")</f>
        <v/>
      </c>
      <c r="C1154" s="135" t="str">
        <f>IF(Data!$B1154:$C$5009&lt;&gt;"",Data!C1154,"")</f>
        <v/>
      </c>
    </row>
    <row r="1155" spans="1:3" ht="20.5">
      <c r="A1155" s="14">
        <v>1146</v>
      </c>
      <c r="B1155" s="135" t="str">
        <f>IF(Data!B1155:$B$5009&lt;&gt;"",Data!B1155,"")</f>
        <v/>
      </c>
      <c r="C1155" s="135" t="str">
        <f>IF(Data!$B1155:$C$5009&lt;&gt;"",Data!C1155,"")</f>
        <v/>
      </c>
    </row>
    <row r="1156" spans="1:3" ht="20.5">
      <c r="A1156" s="14">
        <v>1147</v>
      </c>
      <c r="B1156" s="135" t="str">
        <f>IF(Data!B1156:$B$5009&lt;&gt;"",Data!B1156,"")</f>
        <v/>
      </c>
      <c r="C1156" s="135" t="str">
        <f>IF(Data!$B1156:$C$5009&lt;&gt;"",Data!C1156,"")</f>
        <v/>
      </c>
    </row>
    <row r="1157" spans="1:3" ht="20.5">
      <c r="A1157" s="14">
        <v>1148</v>
      </c>
      <c r="B1157" s="135" t="str">
        <f>IF(Data!B1157:$B$5009&lt;&gt;"",Data!B1157,"")</f>
        <v/>
      </c>
      <c r="C1157" s="135" t="str">
        <f>IF(Data!$B1157:$C$5009&lt;&gt;"",Data!C1157,"")</f>
        <v/>
      </c>
    </row>
    <row r="1158" spans="1:3" ht="20.5">
      <c r="A1158" s="14">
        <v>1149</v>
      </c>
      <c r="B1158" s="135" t="str">
        <f>IF(Data!B1158:$B$5009&lt;&gt;"",Data!B1158,"")</f>
        <v/>
      </c>
      <c r="C1158" s="135" t="str">
        <f>IF(Data!$B1158:$C$5009&lt;&gt;"",Data!C1158,"")</f>
        <v/>
      </c>
    </row>
    <row r="1159" spans="1:3" ht="20.5">
      <c r="A1159" s="14">
        <v>1150</v>
      </c>
      <c r="B1159" s="135" t="str">
        <f>IF(Data!B1159:$B$5009&lt;&gt;"",Data!B1159,"")</f>
        <v/>
      </c>
      <c r="C1159" s="135" t="str">
        <f>IF(Data!$B1159:$C$5009&lt;&gt;"",Data!C1159,"")</f>
        <v/>
      </c>
    </row>
    <row r="1160" spans="1:3" ht="20.5">
      <c r="A1160" s="14">
        <v>1151</v>
      </c>
      <c r="B1160" s="135" t="str">
        <f>IF(Data!B1160:$B$5009&lt;&gt;"",Data!B1160,"")</f>
        <v/>
      </c>
      <c r="C1160" s="135" t="str">
        <f>IF(Data!$B1160:$C$5009&lt;&gt;"",Data!C1160,"")</f>
        <v/>
      </c>
    </row>
    <row r="1161" spans="1:3" ht="20.5">
      <c r="A1161" s="14">
        <v>1152</v>
      </c>
      <c r="B1161" s="135" t="str">
        <f>IF(Data!B1161:$B$5009&lt;&gt;"",Data!B1161,"")</f>
        <v/>
      </c>
      <c r="C1161" s="135" t="str">
        <f>IF(Data!$B1161:$C$5009&lt;&gt;"",Data!C1161,"")</f>
        <v/>
      </c>
    </row>
    <row r="1162" spans="1:3" ht="20.5">
      <c r="A1162" s="14">
        <v>1153</v>
      </c>
      <c r="B1162" s="135" t="str">
        <f>IF(Data!B1162:$B$5009&lt;&gt;"",Data!B1162,"")</f>
        <v/>
      </c>
      <c r="C1162" s="135" t="str">
        <f>IF(Data!$B1162:$C$5009&lt;&gt;"",Data!C1162,"")</f>
        <v/>
      </c>
    </row>
    <row r="1163" spans="1:3" ht="20.5">
      <c r="A1163" s="14">
        <v>1154</v>
      </c>
      <c r="B1163" s="135" t="str">
        <f>IF(Data!B1163:$B$5009&lt;&gt;"",Data!B1163,"")</f>
        <v/>
      </c>
      <c r="C1163" s="135" t="str">
        <f>IF(Data!$B1163:$C$5009&lt;&gt;"",Data!C1163,"")</f>
        <v/>
      </c>
    </row>
    <row r="1164" spans="1:3" ht="20.5">
      <c r="A1164" s="14">
        <v>1155</v>
      </c>
      <c r="B1164" s="135" t="str">
        <f>IF(Data!B1164:$B$5009&lt;&gt;"",Data!B1164,"")</f>
        <v/>
      </c>
      <c r="C1164" s="135" t="str">
        <f>IF(Data!$B1164:$C$5009&lt;&gt;"",Data!C1164,"")</f>
        <v/>
      </c>
    </row>
    <row r="1165" spans="1:3" ht="20.5">
      <c r="A1165" s="14">
        <v>1156</v>
      </c>
      <c r="B1165" s="135" t="str">
        <f>IF(Data!B1165:$B$5009&lt;&gt;"",Data!B1165,"")</f>
        <v/>
      </c>
      <c r="C1165" s="135" t="str">
        <f>IF(Data!$B1165:$C$5009&lt;&gt;"",Data!C1165,"")</f>
        <v/>
      </c>
    </row>
    <row r="1166" spans="1:3" ht="20.5">
      <c r="A1166" s="14">
        <v>1157</v>
      </c>
      <c r="B1166" s="135" t="str">
        <f>IF(Data!B1166:$B$5009&lt;&gt;"",Data!B1166,"")</f>
        <v/>
      </c>
      <c r="C1166" s="135" t="str">
        <f>IF(Data!$B1166:$C$5009&lt;&gt;"",Data!C1166,"")</f>
        <v/>
      </c>
    </row>
    <row r="1167" spans="1:3" ht="20.5">
      <c r="A1167" s="14">
        <v>1158</v>
      </c>
      <c r="B1167" s="135" t="str">
        <f>IF(Data!B1167:$B$5009&lt;&gt;"",Data!B1167,"")</f>
        <v/>
      </c>
      <c r="C1167" s="135" t="str">
        <f>IF(Data!$B1167:$C$5009&lt;&gt;"",Data!C1167,"")</f>
        <v/>
      </c>
    </row>
    <row r="1168" spans="1:3" ht="20.5">
      <c r="A1168" s="14">
        <v>1159</v>
      </c>
      <c r="B1168" s="135" t="str">
        <f>IF(Data!B1168:$B$5009&lt;&gt;"",Data!B1168,"")</f>
        <v/>
      </c>
      <c r="C1168" s="135" t="str">
        <f>IF(Data!$B1168:$C$5009&lt;&gt;"",Data!C1168,"")</f>
        <v/>
      </c>
    </row>
    <row r="1169" spans="1:3" ht="20.5">
      <c r="A1169" s="14">
        <v>1160</v>
      </c>
      <c r="B1169" s="135" t="str">
        <f>IF(Data!B1169:$B$5009&lt;&gt;"",Data!B1169,"")</f>
        <v/>
      </c>
      <c r="C1169" s="135" t="str">
        <f>IF(Data!$B1169:$C$5009&lt;&gt;"",Data!C1169,"")</f>
        <v/>
      </c>
    </row>
    <row r="1170" spans="1:3" ht="20.5">
      <c r="A1170" s="14">
        <v>1161</v>
      </c>
      <c r="B1170" s="135" t="str">
        <f>IF(Data!B1170:$B$5009&lt;&gt;"",Data!B1170,"")</f>
        <v/>
      </c>
      <c r="C1170" s="135" t="str">
        <f>IF(Data!$B1170:$C$5009&lt;&gt;"",Data!C1170,"")</f>
        <v/>
      </c>
    </row>
    <row r="1171" spans="1:3" ht="20.5">
      <c r="A1171" s="14">
        <v>1162</v>
      </c>
      <c r="B1171" s="135" t="str">
        <f>IF(Data!B1171:$B$5009&lt;&gt;"",Data!B1171,"")</f>
        <v/>
      </c>
      <c r="C1171" s="135" t="str">
        <f>IF(Data!$B1171:$C$5009&lt;&gt;"",Data!C1171,"")</f>
        <v/>
      </c>
    </row>
    <row r="1172" spans="1:3" ht="20.5">
      <c r="A1172" s="14">
        <v>1163</v>
      </c>
      <c r="B1172" s="135" t="str">
        <f>IF(Data!B1172:$B$5009&lt;&gt;"",Data!B1172,"")</f>
        <v/>
      </c>
      <c r="C1172" s="135" t="str">
        <f>IF(Data!$B1172:$C$5009&lt;&gt;"",Data!C1172,"")</f>
        <v/>
      </c>
    </row>
    <row r="1173" spans="1:3" ht="20.5">
      <c r="A1173" s="14">
        <v>1164</v>
      </c>
      <c r="B1173" s="135" t="str">
        <f>IF(Data!B1173:$B$5009&lt;&gt;"",Data!B1173,"")</f>
        <v/>
      </c>
      <c r="C1173" s="135" t="str">
        <f>IF(Data!$B1173:$C$5009&lt;&gt;"",Data!C1173,"")</f>
        <v/>
      </c>
    </row>
    <row r="1174" spans="1:3" ht="20.5">
      <c r="A1174" s="14">
        <v>1165</v>
      </c>
      <c r="B1174" s="135" t="str">
        <f>IF(Data!B1174:$B$5009&lt;&gt;"",Data!B1174,"")</f>
        <v/>
      </c>
      <c r="C1174" s="135" t="str">
        <f>IF(Data!$B1174:$C$5009&lt;&gt;"",Data!C1174,"")</f>
        <v/>
      </c>
    </row>
    <row r="1175" spans="1:3" ht="20.5">
      <c r="A1175" s="14">
        <v>1166</v>
      </c>
      <c r="B1175" s="135" t="str">
        <f>IF(Data!B1175:$B$5009&lt;&gt;"",Data!B1175,"")</f>
        <v/>
      </c>
      <c r="C1175" s="135" t="str">
        <f>IF(Data!$B1175:$C$5009&lt;&gt;"",Data!C1175,"")</f>
        <v/>
      </c>
    </row>
    <row r="1176" spans="1:3" ht="20.5">
      <c r="A1176" s="14">
        <v>1167</v>
      </c>
      <c r="B1176" s="135" t="str">
        <f>IF(Data!B1176:$B$5009&lt;&gt;"",Data!B1176,"")</f>
        <v/>
      </c>
      <c r="C1176" s="135" t="str">
        <f>IF(Data!$B1176:$C$5009&lt;&gt;"",Data!C1176,"")</f>
        <v/>
      </c>
    </row>
    <row r="1177" spans="1:3" ht="20.5">
      <c r="A1177" s="14">
        <v>1168</v>
      </c>
      <c r="B1177" s="135" t="str">
        <f>IF(Data!B1177:$B$5009&lt;&gt;"",Data!B1177,"")</f>
        <v/>
      </c>
      <c r="C1177" s="135" t="str">
        <f>IF(Data!$B1177:$C$5009&lt;&gt;"",Data!C1177,"")</f>
        <v/>
      </c>
    </row>
    <row r="1178" spans="1:3" ht="20.5">
      <c r="A1178" s="14">
        <v>1169</v>
      </c>
      <c r="B1178" s="135" t="str">
        <f>IF(Data!B1178:$B$5009&lt;&gt;"",Data!B1178,"")</f>
        <v/>
      </c>
      <c r="C1178" s="135" t="str">
        <f>IF(Data!$B1178:$C$5009&lt;&gt;"",Data!C1178,"")</f>
        <v/>
      </c>
    </row>
    <row r="1179" spans="1:3" ht="20.5">
      <c r="A1179" s="14">
        <v>1170</v>
      </c>
      <c r="B1179" s="135" t="str">
        <f>IF(Data!B1179:$B$5009&lt;&gt;"",Data!B1179,"")</f>
        <v/>
      </c>
      <c r="C1179" s="135" t="str">
        <f>IF(Data!$B1179:$C$5009&lt;&gt;"",Data!C1179,"")</f>
        <v/>
      </c>
    </row>
    <row r="1180" spans="1:3" ht="20.5">
      <c r="A1180" s="14">
        <v>1171</v>
      </c>
      <c r="B1180" s="135" t="str">
        <f>IF(Data!B1180:$B$5009&lt;&gt;"",Data!B1180,"")</f>
        <v/>
      </c>
      <c r="C1180" s="135" t="str">
        <f>IF(Data!$B1180:$C$5009&lt;&gt;"",Data!C1180,"")</f>
        <v/>
      </c>
    </row>
    <row r="1181" spans="1:3" ht="20.5">
      <c r="A1181" s="14">
        <v>1172</v>
      </c>
      <c r="B1181" s="135" t="str">
        <f>IF(Data!B1181:$B$5009&lt;&gt;"",Data!B1181,"")</f>
        <v/>
      </c>
      <c r="C1181" s="135" t="str">
        <f>IF(Data!$B1181:$C$5009&lt;&gt;"",Data!C1181,"")</f>
        <v/>
      </c>
    </row>
    <row r="1182" spans="1:3" ht="20.5">
      <c r="A1182" s="14">
        <v>1173</v>
      </c>
      <c r="B1182" s="135" t="str">
        <f>IF(Data!B1182:$B$5009&lt;&gt;"",Data!B1182,"")</f>
        <v/>
      </c>
      <c r="C1182" s="135" t="str">
        <f>IF(Data!$B1182:$C$5009&lt;&gt;"",Data!C1182,"")</f>
        <v/>
      </c>
    </row>
    <row r="1183" spans="1:3" ht="20.5">
      <c r="A1183" s="14">
        <v>1174</v>
      </c>
      <c r="B1183" s="135" t="str">
        <f>IF(Data!B1183:$B$5009&lt;&gt;"",Data!B1183,"")</f>
        <v/>
      </c>
      <c r="C1183" s="135" t="str">
        <f>IF(Data!$B1183:$C$5009&lt;&gt;"",Data!C1183,"")</f>
        <v/>
      </c>
    </row>
    <row r="1184" spans="1:3" ht="20.5">
      <c r="A1184" s="14">
        <v>1175</v>
      </c>
      <c r="B1184" s="135" t="str">
        <f>IF(Data!B1184:$B$5009&lt;&gt;"",Data!B1184,"")</f>
        <v/>
      </c>
      <c r="C1184" s="135" t="str">
        <f>IF(Data!$B1184:$C$5009&lt;&gt;"",Data!C1184,"")</f>
        <v/>
      </c>
    </row>
    <row r="1185" spans="1:3" ht="20.5">
      <c r="A1185" s="14">
        <v>1176</v>
      </c>
      <c r="B1185" s="135" t="str">
        <f>IF(Data!B1185:$B$5009&lt;&gt;"",Data!B1185,"")</f>
        <v/>
      </c>
      <c r="C1185" s="135" t="str">
        <f>IF(Data!$B1185:$C$5009&lt;&gt;"",Data!C1185,"")</f>
        <v/>
      </c>
    </row>
    <row r="1186" spans="1:3" ht="20.5">
      <c r="A1186" s="14">
        <v>1177</v>
      </c>
      <c r="B1186" s="135" t="str">
        <f>IF(Data!B1186:$B$5009&lt;&gt;"",Data!B1186,"")</f>
        <v/>
      </c>
      <c r="C1186" s="135" t="str">
        <f>IF(Data!$B1186:$C$5009&lt;&gt;"",Data!C1186,"")</f>
        <v/>
      </c>
    </row>
    <row r="1187" spans="1:3" ht="20.5">
      <c r="A1187" s="14">
        <v>1178</v>
      </c>
      <c r="B1187" s="135" t="str">
        <f>IF(Data!B1187:$B$5009&lt;&gt;"",Data!B1187,"")</f>
        <v/>
      </c>
      <c r="C1187" s="135" t="str">
        <f>IF(Data!$B1187:$C$5009&lt;&gt;"",Data!C1187,"")</f>
        <v/>
      </c>
    </row>
    <row r="1188" spans="1:3" ht="20.5">
      <c r="A1188" s="14">
        <v>1179</v>
      </c>
      <c r="B1188" s="135" t="str">
        <f>IF(Data!B1188:$B$5009&lt;&gt;"",Data!B1188,"")</f>
        <v/>
      </c>
      <c r="C1188" s="135" t="str">
        <f>IF(Data!$B1188:$C$5009&lt;&gt;"",Data!C1188,"")</f>
        <v/>
      </c>
    </row>
    <row r="1189" spans="1:3" ht="20.5">
      <c r="A1189" s="14">
        <v>1180</v>
      </c>
      <c r="B1189" s="135" t="str">
        <f>IF(Data!B1189:$B$5009&lt;&gt;"",Data!B1189,"")</f>
        <v/>
      </c>
      <c r="C1189" s="135" t="str">
        <f>IF(Data!$B1189:$C$5009&lt;&gt;"",Data!C1189,"")</f>
        <v/>
      </c>
    </row>
    <row r="1190" spans="1:3" ht="20.5">
      <c r="A1190" s="14">
        <v>1181</v>
      </c>
      <c r="B1190" s="135" t="str">
        <f>IF(Data!B1190:$B$5009&lt;&gt;"",Data!B1190,"")</f>
        <v/>
      </c>
      <c r="C1190" s="135" t="str">
        <f>IF(Data!$B1190:$C$5009&lt;&gt;"",Data!C1190,"")</f>
        <v/>
      </c>
    </row>
    <row r="1191" spans="1:3" ht="20.5">
      <c r="A1191" s="14">
        <v>1182</v>
      </c>
      <c r="B1191" s="135" t="str">
        <f>IF(Data!B1191:$B$5009&lt;&gt;"",Data!B1191,"")</f>
        <v/>
      </c>
      <c r="C1191" s="135" t="str">
        <f>IF(Data!$B1191:$C$5009&lt;&gt;"",Data!C1191,"")</f>
        <v/>
      </c>
    </row>
    <row r="1192" spans="1:3" ht="20.5">
      <c r="A1192" s="14">
        <v>1183</v>
      </c>
      <c r="B1192" s="135" t="str">
        <f>IF(Data!B1192:$B$5009&lt;&gt;"",Data!B1192,"")</f>
        <v/>
      </c>
      <c r="C1192" s="135" t="str">
        <f>IF(Data!$B1192:$C$5009&lt;&gt;"",Data!C1192,"")</f>
        <v/>
      </c>
    </row>
    <row r="1193" spans="1:3" ht="20.5">
      <c r="A1193" s="14">
        <v>1184</v>
      </c>
      <c r="B1193" s="135" t="str">
        <f>IF(Data!B1193:$B$5009&lt;&gt;"",Data!B1193,"")</f>
        <v/>
      </c>
      <c r="C1193" s="135" t="str">
        <f>IF(Data!$B1193:$C$5009&lt;&gt;"",Data!C1193,"")</f>
        <v/>
      </c>
    </row>
    <row r="1194" spans="1:3" ht="20.5">
      <c r="A1194" s="14">
        <v>1185</v>
      </c>
      <c r="B1194" s="135" t="str">
        <f>IF(Data!B1194:$B$5009&lt;&gt;"",Data!B1194,"")</f>
        <v/>
      </c>
      <c r="C1194" s="135" t="str">
        <f>IF(Data!$B1194:$C$5009&lt;&gt;"",Data!C1194,"")</f>
        <v/>
      </c>
    </row>
    <row r="1195" spans="1:3" ht="20.5">
      <c r="A1195" s="14">
        <v>1186</v>
      </c>
      <c r="B1195" s="135" t="str">
        <f>IF(Data!B1195:$B$5009&lt;&gt;"",Data!B1195,"")</f>
        <v/>
      </c>
      <c r="C1195" s="135" t="str">
        <f>IF(Data!$B1195:$C$5009&lt;&gt;"",Data!C1195,"")</f>
        <v/>
      </c>
    </row>
    <row r="1196" spans="1:3" ht="20.5">
      <c r="A1196" s="14">
        <v>1187</v>
      </c>
      <c r="B1196" s="135" t="str">
        <f>IF(Data!B1196:$B$5009&lt;&gt;"",Data!B1196,"")</f>
        <v/>
      </c>
      <c r="C1196" s="135" t="str">
        <f>IF(Data!$B1196:$C$5009&lt;&gt;"",Data!C1196,"")</f>
        <v/>
      </c>
    </row>
    <row r="1197" spans="1:3" ht="20.5">
      <c r="A1197" s="14">
        <v>1188</v>
      </c>
      <c r="B1197" s="135" t="str">
        <f>IF(Data!B1197:$B$5009&lt;&gt;"",Data!B1197,"")</f>
        <v/>
      </c>
      <c r="C1197" s="135" t="str">
        <f>IF(Data!$B1197:$C$5009&lt;&gt;"",Data!C1197,"")</f>
        <v/>
      </c>
    </row>
    <row r="1198" spans="1:3" ht="20.5">
      <c r="A1198" s="14">
        <v>1189</v>
      </c>
      <c r="B1198" s="135" t="str">
        <f>IF(Data!B1198:$B$5009&lt;&gt;"",Data!B1198,"")</f>
        <v/>
      </c>
      <c r="C1198" s="135" t="str">
        <f>IF(Data!$B1198:$C$5009&lt;&gt;"",Data!C1198,"")</f>
        <v/>
      </c>
    </row>
    <row r="1199" spans="1:3" ht="20.5">
      <c r="A1199" s="14">
        <v>1190</v>
      </c>
      <c r="B1199" s="135" t="str">
        <f>IF(Data!B1199:$B$5009&lt;&gt;"",Data!B1199,"")</f>
        <v/>
      </c>
      <c r="C1199" s="135" t="str">
        <f>IF(Data!$B1199:$C$5009&lt;&gt;"",Data!C1199,"")</f>
        <v/>
      </c>
    </row>
    <row r="1200" spans="1:3" ht="20.5">
      <c r="A1200" s="14">
        <v>1191</v>
      </c>
      <c r="B1200" s="135" t="str">
        <f>IF(Data!B1200:$B$5009&lt;&gt;"",Data!B1200,"")</f>
        <v/>
      </c>
      <c r="C1200" s="135" t="str">
        <f>IF(Data!$B1200:$C$5009&lt;&gt;"",Data!C1200,"")</f>
        <v/>
      </c>
    </row>
    <row r="1201" spans="1:3" ht="20.5">
      <c r="A1201" s="14">
        <v>1192</v>
      </c>
      <c r="B1201" s="135" t="str">
        <f>IF(Data!B1201:$B$5009&lt;&gt;"",Data!B1201,"")</f>
        <v/>
      </c>
      <c r="C1201" s="135" t="str">
        <f>IF(Data!$B1201:$C$5009&lt;&gt;"",Data!C1201,"")</f>
        <v/>
      </c>
    </row>
    <row r="1202" spans="1:3" ht="20.5">
      <c r="A1202" s="14">
        <v>1193</v>
      </c>
      <c r="B1202" s="135" t="str">
        <f>IF(Data!B1202:$B$5009&lt;&gt;"",Data!B1202,"")</f>
        <v/>
      </c>
      <c r="C1202" s="135" t="str">
        <f>IF(Data!$B1202:$C$5009&lt;&gt;"",Data!C1202,"")</f>
        <v/>
      </c>
    </row>
    <row r="1203" spans="1:3" ht="20.5">
      <c r="A1203" s="14">
        <v>1194</v>
      </c>
      <c r="B1203" s="135" t="str">
        <f>IF(Data!B1203:$B$5009&lt;&gt;"",Data!B1203,"")</f>
        <v/>
      </c>
      <c r="C1203" s="135" t="str">
        <f>IF(Data!$B1203:$C$5009&lt;&gt;"",Data!C1203,"")</f>
        <v/>
      </c>
    </row>
    <row r="1204" spans="1:3" ht="20.5">
      <c r="A1204" s="14">
        <v>1195</v>
      </c>
      <c r="B1204" s="135" t="str">
        <f>IF(Data!B1204:$B$5009&lt;&gt;"",Data!B1204,"")</f>
        <v/>
      </c>
      <c r="C1204" s="135" t="str">
        <f>IF(Data!$B1204:$C$5009&lt;&gt;"",Data!C1204,"")</f>
        <v/>
      </c>
    </row>
    <row r="1205" spans="1:3" ht="20.5">
      <c r="A1205" s="14">
        <v>1196</v>
      </c>
      <c r="B1205" s="135" t="str">
        <f>IF(Data!B1205:$B$5009&lt;&gt;"",Data!B1205,"")</f>
        <v/>
      </c>
      <c r="C1205" s="135" t="str">
        <f>IF(Data!$B1205:$C$5009&lt;&gt;"",Data!C1205,"")</f>
        <v/>
      </c>
    </row>
    <row r="1206" spans="1:3" ht="20.5">
      <c r="A1206" s="14">
        <v>1197</v>
      </c>
      <c r="B1206" s="135" t="str">
        <f>IF(Data!B1206:$B$5009&lt;&gt;"",Data!B1206,"")</f>
        <v/>
      </c>
      <c r="C1206" s="135" t="str">
        <f>IF(Data!$B1206:$C$5009&lt;&gt;"",Data!C1206,"")</f>
        <v/>
      </c>
    </row>
    <row r="1207" spans="1:3" ht="20.5">
      <c r="A1207" s="14">
        <v>1198</v>
      </c>
      <c r="B1207" s="135" t="str">
        <f>IF(Data!B1207:$B$5009&lt;&gt;"",Data!B1207,"")</f>
        <v/>
      </c>
      <c r="C1207" s="135" t="str">
        <f>IF(Data!$B1207:$C$5009&lt;&gt;"",Data!C1207,"")</f>
        <v/>
      </c>
    </row>
    <row r="1208" spans="1:3" ht="20.5">
      <c r="A1208" s="14">
        <v>1199</v>
      </c>
      <c r="B1208" s="135" t="str">
        <f>IF(Data!B1208:$B$5009&lt;&gt;"",Data!B1208,"")</f>
        <v/>
      </c>
      <c r="C1208" s="135" t="str">
        <f>IF(Data!$B1208:$C$5009&lt;&gt;"",Data!C1208,"")</f>
        <v/>
      </c>
    </row>
    <row r="1209" spans="1:3" ht="20.5">
      <c r="A1209" s="14">
        <v>1200</v>
      </c>
      <c r="B1209" s="135" t="str">
        <f>IF(Data!B1209:$B$5009&lt;&gt;"",Data!B1209,"")</f>
        <v/>
      </c>
      <c r="C1209" s="135" t="str">
        <f>IF(Data!$B1209:$C$5009&lt;&gt;"",Data!C1209,"")</f>
        <v/>
      </c>
    </row>
    <row r="1210" spans="1:3" ht="20.5">
      <c r="A1210" s="14">
        <v>1201</v>
      </c>
      <c r="B1210" s="135" t="str">
        <f>IF(Data!B1210:$B$5009&lt;&gt;"",Data!B1210,"")</f>
        <v/>
      </c>
      <c r="C1210" s="135" t="str">
        <f>IF(Data!$B1210:$C$5009&lt;&gt;"",Data!C1210,"")</f>
        <v/>
      </c>
    </row>
    <row r="1211" spans="1:3" ht="20.5">
      <c r="A1211" s="14">
        <v>1202</v>
      </c>
      <c r="B1211" s="135" t="str">
        <f>IF(Data!B1211:$B$5009&lt;&gt;"",Data!B1211,"")</f>
        <v/>
      </c>
      <c r="C1211" s="135" t="str">
        <f>IF(Data!$B1211:$C$5009&lt;&gt;"",Data!C1211,"")</f>
        <v/>
      </c>
    </row>
    <row r="1212" spans="1:3" ht="20.5">
      <c r="A1212" s="14">
        <v>1203</v>
      </c>
      <c r="B1212" s="135" t="str">
        <f>IF(Data!B1212:$B$5009&lt;&gt;"",Data!B1212,"")</f>
        <v/>
      </c>
      <c r="C1212" s="135" t="str">
        <f>IF(Data!$B1212:$C$5009&lt;&gt;"",Data!C1212,"")</f>
        <v/>
      </c>
    </row>
    <row r="1213" spans="1:3" ht="20.5">
      <c r="A1213" s="14">
        <v>1204</v>
      </c>
      <c r="B1213" s="135" t="str">
        <f>IF(Data!B1213:$B$5009&lt;&gt;"",Data!B1213,"")</f>
        <v/>
      </c>
      <c r="C1213" s="135" t="str">
        <f>IF(Data!$B1213:$C$5009&lt;&gt;"",Data!C1213,"")</f>
        <v/>
      </c>
    </row>
    <row r="1214" spans="1:3" ht="20.5">
      <c r="A1214" s="14">
        <v>1205</v>
      </c>
      <c r="B1214" s="135" t="str">
        <f>IF(Data!B1214:$B$5009&lt;&gt;"",Data!B1214,"")</f>
        <v/>
      </c>
      <c r="C1214" s="135" t="str">
        <f>IF(Data!$B1214:$C$5009&lt;&gt;"",Data!C1214,"")</f>
        <v/>
      </c>
    </row>
    <row r="1215" spans="1:3" ht="20.5">
      <c r="A1215" s="14">
        <v>1206</v>
      </c>
      <c r="B1215" s="135" t="str">
        <f>IF(Data!B1215:$B$5009&lt;&gt;"",Data!B1215,"")</f>
        <v/>
      </c>
      <c r="C1215" s="135" t="str">
        <f>IF(Data!$B1215:$C$5009&lt;&gt;"",Data!C1215,"")</f>
        <v/>
      </c>
    </row>
    <row r="1216" spans="1:3" ht="20.5">
      <c r="A1216" s="14">
        <v>1207</v>
      </c>
      <c r="B1216" s="135" t="str">
        <f>IF(Data!B1216:$B$5009&lt;&gt;"",Data!B1216,"")</f>
        <v/>
      </c>
      <c r="C1216" s="135" t="str">
        <f>IF(Data!$B1216:$C$5009&lt;&gt;"",Data!C1216,"")</f>
        <v/>
      </c>
    </row>
    <row r="1217" spans="1:3" ht="20.5">
      <c r="A1217" s="14">
        <v>1208</v>
      </c>
      <c r="B1217" s="135" t="str">
        <f>IF(Data!B1217:$B$5009&lt;&gt;"",Data!B1217,"")</f>
        <v/>
      </c>
      <c r="C1217" s="135" t="str">
        <f>IF(Data!$B1217:$C$5009&lt;&gt;"",Data!C1217,"")</f>
        <v/>
      </c>
    </row>
    <row r="1218" spans="1:3" ht="20.5">
      <c r="A1218" s="14">
        <v>1209</v>
      </c>
      <c r="B1218" s="135" t="str">
        <f>IF(Data!B1218:$B$5009&lt;&gt;"",Data!B1218,"")</f>
        <v/>
      </c>
      <c r="C1218" s="135" t="str">
        <f>IF(Data!$B1218:$C$5009&lt;&gt;"",Data!C1218,"")</f>
        <v/>
      </c>
    </row>
    <row r="1219" spans="1:3" ht="20.5">
      <c r="A1219" s="14">
        <v>1210</v>
      </c>
      <c r="B1219" s="135" t="str">
        <f>IF(Data!B1219:$B$5009&lt;&gt;"",Data!B1219,"")</f>
        <v/>
      </c>
      <c r="C1219" s="135" t="str">
        <f>IF(Data!$B1219:$C$5009&lt;&gt;"",Data!C1219,"")</f>
        <v/>
      </c>
    </row>
    <row r="1220" spans="1:3" ht="20.5">
      <c r="A1220" s="14">
        <v>1211</v>
      </c>
      <c r="B1220" s="135" t="str">
        <f>IF(Data!B1220:$B$5009&lt;&gt;"",Data!B1220,"")</f>
        <v/>
      </c>
      <c r="C1220" s="135" t="str">
        <f>IF(Data!$B1220:$C$5009&lt;&gt;"",Data!C1220,"")</f>
        <v/>
      </c>
    </row>
    <row r="1221" spans="1:3" ht="20.5">
      <c r="A1221" s="14">
        <v>1212</v>
      </c>
      <c r="B1221" s="135" t="str">
        <f>IF(Data!B1221:$B$5009&lt;&gt;"",Data!B1221,"")</f>
        <v/>
      </c>
      <c r="C1221" s="135" t="str">
        <f>IF(Data!$B1221:$C$5009&lt;&gt;"",Data!C1221,"")</f>
        <v/>
      </c>
    </row>
    <row r="1222" spans="1:3" ht="20.5">
      <c r="A1222" s="14">
        <v>1213</v>
      </c>
      <c r="B1222" s="135" t="str">
        <f>IF(Data!B1222:$B$5009&lt;&gt;"",Data!B1222,"")</f>
        <v/>
      </c>
      <c r="C1222" s="135" t="str">
        <f>IF(Data!$B1222:$C$5009&lt;&gt;"",Data!C1222,"")</f>
        <v/>
      </c>
    </row>
    <row r="1223" spans="1:3" ht="20.5">
      <c r="A1223" s="14">
        <v>1214</v>
      </c>
      <c r="B1223" s="135" t="str">
        <f>IF(Data!B1223:$B$5009&lt;&gt;"",Data!B1223,"")</f>
        <v/>
      </c>
      <c r="C1223" s="135" t="str">
        <f>IF(Data!$B1223:$C$5009&lt;&gt;"",Data!C1223,"")</f>
        <v/>
      </c>
    </row>
    <row r="1224" spans="1:3" ht="20.5">
      <c r="A1224" s="14">
        <v>1215</v>
      </c>
      <c r="B1224" s="135" t="str">
        <f>IF(Data!B1224:$B$5009&lt;&gt;"",Data!B1224,"")</f>
        <v/>
      </c>
      <c r="C1224" s="135" t="str">
        <f>IF(Data!$B1224:$C$5009&lt;&gt;"",Data!C1224,"")</f>
        <v/>
      </c>
    </row>
    <row r="1225" spans="1:3" ht="20.5">
      <c r="A1225" s="14">
        <v>1216</v>
      </c>
      <c r="B1225" s="135" t="str">
        <f>IF(Data!B1225:$B$5009&lt;&gt;"",Data!B1225,"")</f>
        <v/>
      </c>
      <c r="C1225" s="135" t="str">
        <f>IF(Data!$B1225:$C$5009&lt;&gt;"",Data!C1225,"")</f>
        <v/>
      </c>
    </row>
    <row r="1226" spans="1:3" ht="20.5">
      <c r="A1226" s="14">
        <v>1217</v>
      </c>
      <c r="B1226" s="135" t="str">
        <f>IF(Data!B1226:$B$5009&lt;&gt;"",Data!B1226,"")</f>
        <v/>
      </c>
      <c r="C1226" s="135" t="str">
        <f>IF(Data!$B1226:$C$5009&lt;&gt;"",Data!C1226,"")</f>
        <v/>
      </c>
    </row>
    <row r="1227" spans="1:3" ht="20.5">
      <c r="A1227" s="14">
        <v>1218</v>
      </c>
      <c r="B1227" s="135" t="str">
        <f>IF(Data!B1227:$B$5009&lt;&gt;"",Data!B1227,"")</f>
        <v/>
      </c>
      <c r="C1227" s="135" t="str">
        <f>IF(Data!$B1227:$C$5009&lt;&gt;"",Data!C1227,"")</f>
        <v/>
      </c>
    </row>
    <row r="1228" spans="1:3" ht="20.5">
      <c r="A1228" s="14">
        <v>1219</v>
      </c>
      <c r="B1228" s="135" t="str">
        <f>IF(Data!B1228:$B$5009&lt;&gt;"",Data!B1228,"")</f>
        <v/>
      </c>
      <c r="C1228" s="135" t="str">
        <f>IF(Data!$B1228:$C$5009&lt;&gt;"",Data!C1228,"")</f>
        <v/>
      </c>
    </row>
    <row r="1229" spans="1:3" ht="20.5">
      <c r="A1229" s="14">
        <v>1220</v>
      </c>
      <c r="B1229" s="135" t="str">
        <f>IF(Data!B1229:$B$5009&lt;&gt;"",Data!B1229,"")</f>
        <v/>
      </c>
      <c r="C1229" s="135" t="str">
        <f>IF(Data!$B1229:$C$5009&lt;&gt;"",Data!C1229,"")</f>
        <v/>
      </c>
    </row>
    <row r="1230" spans="1:3" ht="20.5">
      <c r="A1230" s="14">
        <v>1221</v>
      </c>
      <c r="B1230" s="135" t="str">
        <f>IF(Data!B1230:$B$5009&lt;&gt;"",Data!B1230,"")</f>
        <v/>
      </c>
      <c r="C1230" s="135" t="str">
        <f>IF(Data!$B1230:$C$5009&lt;&gt;"",Data!C1230,"")</f>
        <v/>
      </c>
    </row>
    <row r="1231" spans="1:3" ht="20.5">
      <c r="A1231" s="14">
        <v>1222</v>
      </c>
      <c r="B1231" s="135" t="str">
        <f>IF(Data!B1231:$B$5009&lt;&gt;"",Data!B1231,"")</f>
        <v/>
      </c>
      <c r="C1231" s="135" t="str">
        <f>IF(Data!$B1231:$C$5009&lt;&gt;"",Data!C1231,"")</f>
        <v/>
      </c>
    </row>
    <row r="1232" spans="1:3" ht="20.5">
      <c r="A1232" s="14">
        <v>1223</v>
      </c>
      <c r="B1232" s="135" t="str">
        <f>IF(Data!B1232:$B$5009&lt;&gt;"",Data!B1232,"")</f>
        <v/>
      </c>
      <c r="C1232" s="135" t="str">
        <f>IF(Data!$B1232:$C$5009&lt;&gt;"",Data!C1232,"")</f>
        <v/>
      </c>
    </row>
    <row r="1233" spans="1:3" ht="20.5">
      <c r="A1233" s="14">
        <v>1224</v>
      </c>
      <c r="B1233" s="135" t="str">
        <f>IF(Data!B1233:$B$5009&lt;&gt;"",Data!B1233,"")</f>
        <v/>
      </c>
      <c r="C1233" s="135" t="str">
        <f>IF(Data!$B1233:$C$5009&lt;&gt;"",Data!C1233,"")</f>
        <v/>
      </c>
    </row>
    <row r="1234" spans="1:3" ht="20.5">
      <c r="A1234" s="14">
        <v>1225</v>
      </c>
      <c r="B1234" s="135" t="str">
        <f>IF(Data!B1234:$B$5009&lt;&gt;"",Data!B1234,"")</f>
        <v/>
      </c>
      <c r="C1234" s="135" t="str">
        <f>IF(Data!$B1234:$C$5009&lt;&gt;"",Data!C1234,"")</f>
        <v/>
      </c>
    </row>
    <row r="1235" spans="1:3" ht="20.5">
      <c r="A1235" s="14">
        <v>1226</v>
      </c>
      <c r="B1235" s="135" t="str">
        <f>IF(Data!B1235:$B$5009&lt;&gt;"",Data!B1235,"")</f>
        <v/>
      </c>
      <c r="C1235" s="135" t="str">
        <f>IF(Data!$B1235:$C$5009&lt;&gt;"",Data!C1235,"")</f>
        <v/>
      </c>
    </row>
    <row r="1236" spans="1:3" ht="20.5">
      <c r="A1236" s="14">
        <v>1227</v>
      </c>
      <c r="B1236" s="135" t="str">
        <f>IF(Data!B1236:$B$5009&lt;&gt;"",Data!B1236,"")</f>
        <v/>
      </c>
      <c r="C1236" s="135" t="str">
        <f>IF(Data!$B1236:$C$5009&lt;&gt;"",Data!C1236,"")</f>
        <v/>
      </c>
    </row>
    <row r="1237" spans="1:3" ht="20.5">
      <c r="A1237" s="14">
        <v>1228</v>
      </c>
      <c r="B1237" s="135" t="str">
        <f>IF(Data!B1237:$B$5009&lt;&gt;"",Data!B1237,"")</f>
        <v/>
      </c>
      <c r="C1237" s="135" t="str">
        <f>IF(Data!$B1237:$C$5009&lt;&gt;"",Data!C1237,"")</f>
        <v/>
      </c>
    </row>
    <row r="1238" spans="1:3" ht="20.5">
      <c r="A1238" s="14">
        <v>1229</v>
      </c>
      <c r="B1238" s="135" t="str">
        <f>IF(Data!B1238:$B$5009&lt;&gt;"",Data!B1238,"")</f>
        <v/>
      </c>
      <c r="C1238" s="135" t="str">
        <f>IF(Data!$B1238:$C$5009&lt;&gt;"",Data!C1238,"")</f>
        <v/>
      </c>
    </row>
    <row r="1239" spans="1:3" ht="20.5">
      <c r="A1239" s="14">
        <v>1230</v>
      </c>
      <c r="B1239" s="135" t="str">
        <f>IF(Data!B1239:$B$5009&lt;&gt;"",Data!B1239,"")</f>
        <v/>
      </c>
      <c r="C1239" s="135" t="str">
        <f>IF(Data!$B1239:$C$5009&lt;&gt;"",Data!C1239,"")</f>
        <v/>
      </c>
    </row>
    <row r="1240" spans="1:3" ht="20.5">
      <c r="A1240" s="14">
        <v>1231</v>
      </c>
      <c r="B1240" s="135" t="str">
        <f>IF(Data!B1240:$B$5009&lt;&gt;"",Data!B1240,"")</f>
        <v/>
      </c>
      <c r="C1240" s="135" t="str">
        <f>IF(Data!$B1240:$C$5009&lt;&gt;"",Data!C1240,"")</f>
        <v/>
      </c>
    </row>
    <row r="1241" spans="1:3" ht="20.5">
      <c r="A1241" s="14">
        <v>1232</v>
      </c>
      <c r="B1241" s="135" t="str">
        <f>IF(Data!B1241:$B$5009&lt;&gt;"",Data!B1241,"")</f>
        <v/>
      </c>
      <c r="C1241" s="135" t="str">
        <f>IF(Data!$B1241:$C$5009&lt;&gt;"",Data!C1241,"")</f>
        <v/>
      </c>
    </row>
    <row r="1242" spans="1:3" ht="20.5">
      <c r="A1242" s="14">
        <v>1233</v>
      </c>
      <c r="B1242" s="135" t="str">
        <f>IF(Data!B1242:$B$5009&lt;&gt;"",Data!B1242,"")</f>
        <v/>
      </c>
      <c r="C1242" s="135" t="str">
        <f>IF(Data!$B1242:$C$5009&lt;&gt;"",Data!C1242,"")</f>
        <v/>
      </c>
    </row>
    <row r="1243" spans="1:3" ht="20.5">
      <c r="A1243" s="14">
        <v>1234</v>
      </c>
      <c r="B1243" s="135" t="str">
        <f>IF(Data!B1243:$B$5009&lt;&gt;"",Data!B1243,"")</f>
        <v/>
      </c>
      <c r="C1243" s="135" t="str">
        <f>IF(Data!$B1243:$C$5009&lt;&gt;"",Data!C1243,"")</f>
        <v/>
      </c>
    </row>
    <row r="1244" spans="1:3" ht="20.5">
      <c r="A1244" s="14">
        <v>1235</v>
      </c>
      <c r="B1244" s="135" t="str">
        <f>IF(Data!B1244:$B$5009&lt;&gt;"",Data!B1244,"")</f>
        <v/>
      </c>
      <c r="C1244" s="135" t="str">
        <f>IF(Data!$B1244:$C$5009&lt;&gt;"",Data!C1244,"")</f>
        <v/>
      </c>
    </row>
    <row r="1245" spans="1:3" ht="20.5">
      <c r="A1245" s="14">
        <v>1236</v>
      </c>
      <c r="B1245" s="135" t="str">
        <f>IF(Data!B1245:$B$5009&lt;&gt;"",Data!B1245,"")</f>
        <v/>
      </c>
      <c r="C1245" s="135" t="str">
        <f>IF(Data!$B1245:$C$5009&lt;&gt;"",Data!C1245,"")</f>
        <v/>
      </c>
    </row>
    <row r="1246" spans="1:3" ht="20.5">
      <c r="A1246" s="14">
        <v>1237</v>
      </c>
      <c r="B1246" s="135" t="str">
        <f>IF(Data!B1246:$B$5009&lt;&gt;"",Data!B1246,"")</f>
        <v/>
      </c>
      <c r="C1246" s="135" t="str">
        <f>IF(Data!$B1246:$C$5009&lt;&gt;"",Data!C1246,"")</f>
        <v/>
      </c>
    </row>
    <row r="1247" spans="1:3" ht="20.5">
      <c r="A1247" s="14">
        <v>1238</v>
      </c>
      <c r="B1247" s="135" t="str">
        <f>IF(Data!B1247:$B$5009&lt;&gt;"",Data!B1247,"")</f>
        <v/>
      </c>
      <c r="C1247" s="135" t="str">
        <f>IF(Data!$B1247:$C$5009&lt;&gt;"",Data!C1247,"")</f>
        <v/>
      </c>
    </row>
    <row r="1248" spans="1:3" ht="20.5">
      <c r="A1248" s="14">
        <v>1239</v>
      </c>
      <c r="B1248" s="135" t="str">
        <f>IF(Data!B1248:$B$5009&lt;&gt;"",Data!B1248,"")</f>
        <v/>
      </c>
      <c r="C1248" s="135" t="str">
        <f>IF(Data!$B1248:$C$5009&lt;&gt;"",Data!C1248,"")</f>
        <v/>
      </c>
    </row>
    <row r="1249" spans="1:3" ht="20.5">
      <c r="A1249" s="14">
        <v>1240</v>
      </c>
      <c r="B1249" s="135" t="str">
        <f>IF(Data!B1249:$B$5009&lt;&gt;"",Data!B1249,"")</f>
        <v/>
      </c>
      <c r="C1249" s="135" t="str">
        <f>IF(Data!$B1249:$C$5009&lt;&gt;"",Data!C1249,"")</f>
        <v/>
      </c>
    </row>
    <row r="1250" spans="1:3" ht="20.5">
      <c r="A1250" s="14">
        <v>1241</v>
      </c>
      <c r="B1250" s="135" t="str">
        <f>IF(Data!B1250:$B$5009&lt;&gt;"",Data!B1250,"")</f>
        <v/>
      </c>
      <c r="C1250" s="135" t="str">
        <f>IF(Data!$B1250:$C$5009&lt;&gt;"",Data!C1250,"")</f>
        <v/>
      </c>
    </row>
    <row r="1251" spans="1:3" ht="20.5">
      <c r="A1251" s="14">
        <v>1242</v>
      </c>
      <c r="B1251" s="135" t="str">
        <f>IF(Data!B1251:$B$5009&lt;&gt;"",Data!B1251,"")</f>
        <v/>
      </c>
      <c r="C1251" s="135" t="str">
        <f>IF(Data!$B1251:$C$5009&lt;&gt;"",Data!C1251,"")</f>
        <v/>
      </c>
    </row>
    <row r="1252" spans="1:3" ht="20.5">
      <c r="A1252" s="14">
        <v>1243</v>
      </c>
      <c r="B1252" s="135" t="str">
        <f>IF(Data!B1252:$B$5009&lt;&gt;"",Data!B1252,"")</f>
        <v/>
      </c>
      <c r="C1252" s="135" t="str">
        <f>IF(Data!$B1252:$C$5009&lt;&gt;"",Data!C1252,"")</f>
        <v/>
      </c>
    </row>
    <row r="1253" spans="1:3" ht="20.5">
      <c r="A1253" s="14">
        <v>1244</v>
      </c>
      <c r="B1253" s="135" t="str">
        <f>IF(Data!B1253:$B$5009&lt;&gt;"",Data!B1253,"")</f>
        <v/>
      </c>
      <c r="C1253" s="135" t="str">
        <f>IF(Data!$B1253:$C$5009&lt;&gt;"",Data!C1253,"")</f>
        <v/>
      </c>
    </row>
    <row r="1254" spans="1:3" ht="20.5">
      <c r="A1254" s="14">
        <v>1245</v>
      </c>
      <c r="B1254" s="135" t="str">
        <f>IF(Data!B1254:$B$5009&lt;&gt;"",Data!B1254,"")</f>
        <v/>
      </c>
      <c r="C1254" s="135" t="str">
        <f>IF(Data!$B1254:$C$5009&lt;&gt;"",Data!C1254,"")</f>
        <v/>
      </c>
    </row>
    <row r="1255" spans="1:3" ht="20.5">
      <c r="A1255" s="14">
        <v>1246</v>
      </c>
      <c r="B1255" s="135" t="str">
        <f>IF(Data!B1255:$B$5009&lt;&gt;"",Data!B1255,"")</f>
        <v/>
      </c>
      <c r="C1255" s="135" t="str">
        <f>IF(Data!$B1255:$C$5009&lt;&gt;"",Data!C1255,"")</f>
        <v/>
      </c>
    </row>
    <row r="1256" spans="1:3" ht="20.5">
      <c r="A1256" s="14">
        <v>1247</v>
      </c>
      <c r="B1256" s="135" t="str">
        <f>IF(Data!B1256:$B$5009&lt;&gt;"",Data!B1256,"")</f>
        <v/>
      </c>
      <c r="C1256" s="135" t="str">
        <f>IF(Data!$B1256:$C$5009&lt;&gt;"",Data!C1256,"")</f>
        <v/>
      </c>
    </row>
    <row r="1257" spans="1:3" ht="20.5">
      <c r="A1257" s="14">
        <v>1248</v>
      </c>
      <c r="B1257" s="135" t="str">
        <f>IF(Data!B1257:$B$5009&lt;&gt;"",Data!B1257,"")</f>
        <v/>
      </c>
      <c r="C1257" s="135" t="str">
        <f>IF(Data!$B1257:$C$5009&lt;&gt;"",Data!C1257,"")</f>
        <v/>
      </c>
    </row>
    <row r="1258" spans="1:3" ht="20.5">
      <c r="A1258" s="14">
        <v>1249</v>
      </c>
      <c r="B1258" s="135" t="str">
        <f>IF(Data!B1258:$B$5009&lt;&gt;"",Data!B1258,"")</f>
        <v/>
      </c>
      <c r="C1258" s="135" t="str">
        <f>IF(Data!$B1258:$C$5009&lt;&gt;"",Data!C1258,"")</f>
        <v/>
      </c>
    </row>
    <row r="1259" spans="1:3" ht="20.5">
      <c r="A1259" s="14">
        <v>1250</v>
      </c>
      <c r="B1259" s="135" t="str">
        <f>IF(Data!B1259:$B$5009&lt;&gt;"",Data!B1259,"")</f>
        <v/>
      </c>
      <c r="C1259" s="135" t="str">
        <f>IF(Data!$B1259:$C$5009&lt;&gt;"",Data!C1259,"")</f>
        <v/>
      </c>
    </row>
    <row r="1260" spans="1:3" ht="20.5">
      <c r="A1260" s="14">
        <v>1251</v>
      </c>
      <c r="B1260" s="135" t="str">
        <f>IF(Data!B1260:$B$5009&lt;&gt;"",Data!B1260,"")</f>
        <v/>
      </c>
      <c r="C1260" s="135" t="str">
        <f>IF(Data!$B1260:$C$5009&lt;&gt;"",Data!C1260,"")</f>
        <v/>
      </c>
    </row>
    <row r="1261" spans="1:3" ht="20.5">
      <c r="A1261" s="14">
        <v>1252</v>
      </c>
      <c r="B1261" s="135" t="str">
        <f>IF(Data!B1261:$B$5009&lt;&gt;"",Data!B1261,"")</f>
        <v/>
      </c>
      <c r="C1261" s="135" t="str">
        <f>IF(Data!$B1261:$C$5009&lt;&gt;"",Data!C1261,"")</f>
        <v/>
      </c>
    </row>
    <row r="1262" spans="1:3" ht="20.5">
      <c r="A1262" s="14">
        <v>1253</v>
      </c>
      <c r="B1262" s="135" t="str">
        <f>IF(Data!B1262:$B$5009&lt;&gt;"",Data!B1262,"")</f>
        <v/>
      </c>
      <c r="C1262" s="135" t="str">
        <f>IF(Data!$B1262:$C$5009&lt;&gt;"",Data!C1262,"")</f>
        <v/>
      </c>
    </row>
    <row r="1263" spans="1:3" ht="20.5">
      <c r="A1263" s="14">
        <v>1254</v>
      </c>
      <c r="B1263" s="135" t="str">
        <f>IF(Data!B1263:$B$5009&lt;&gt;"",Data!B1263,"")</f>
        <v/>
      </c>
      <c r="C1263" s="135" t="str">
        <f>IF(Data!$B1263:$C$5009&lt;&gt;"",Data!C1263,"")</f>
        <v/>
      </c>
    </row>
    <row r="1264" spans="1:3" ht="20.5">
      <c r="A1264" s="14">
        <v>1255</v>
      </c>
      <c r="B1264" s="135" t="str">
        <f>IF(Data!B1264:$B$5009&lt;&gt;"",Data!B1264,"")</f>
        <v/>
      </c>
      <c r="C1264" s="135" t="str">
        <f>IF(Data!$B1264:$C$5009&lt;&gt;"",Data!C1264,"")</f>
        <v/>
      </c>
    </row>
    <row r="1265" spans="1:3" ht="20.5">
      <c r="A1265" s="14">
        <v>1256</v>
      </c>
      <c r="B1265" s="135" t="str">
        <f>IF(Data!B1265:$B$5009&lt;&gt;"",Data!B1265,"")</f>
        <v/>
      </c>
      <c r="C1265" s="135" t="str">
        <f>IF(Data!$B1265:$C$5009&lt;&gt;"",Data!C1265,"")</f>
        <v/>
      </c>
    </row>
    <row r="1266" spans="1:3" ht="20.5">
      <c r="A1266" s="14">
        <v>1257</v>
      </c>
      <c r="B1266" s="135" t="str">
        <f>IF(Data!B1266:$B$5009&lt;&gt;"",Data!B1266,"")</f>
        <v/>
      </c>
      <c r="C1266" s="135" t="str">
        <f>IF(Data!$B1266:$C$5009&lt;&gt;"",Data!C1266,"")</f>
        <v/>
      </c>
    </row>
    <row r="1267" spans="1:3" ht="20.5">
      <c r="A1267" s="14">
        <v>1258</v>
      </c>
      <c r="B1267" s="135" t="str">
        <f>IF(Data!B1267:$B$5009&lt;&gt;"",Data!B1267,"")</f>
        <v/>
      </c>
      <c r="C1267" s="135" t="str">
        <f>IF(Data!$B1267:$C$5009&lt;&gt;"",Data!C1267,"")</f>
        <v/>
      </c>
    </row>
    <row r="1268" spans="1:3" ht="20.5">
      <c r="A1268" s="14">
        <v>1259</v>
      </c>
      <c r="B1268" s="135" t="str">
        <f>IF(Data!B1268:$B$5009&lt;&gt;"",Data!B1268,"")</f>
        <v/>
      </c>
      <c r="C1268" s="135" t="str">
        <f>IF(Data!$B1268:$C$5009&lt;&gt;"",Data!C1268,"")</f>
        <v/>
      </c>
    </row>
    <row r="1269" spans="1:3" ht="20.5">
      <c r="A1269" s="14">
        <v>1260</v>
      </c>
      <c r="B1269" s="135" t="str">
        <f>IF(Data!B1269:$B$5009&lt;&gt;"",Data!B1269,"")</f>
        <v/>
      </c>
      <c r="C1269" s="135" t="str">
        <f>IF(Data!$B1269:$C$5009&lt;&gt;"",Data!C1269,"")</f>
        <v/>
      </c>
    </row>
    <row r="1270" spans="1:3" ht="20.5">
      <c r="A1270" s="14">
        <v>1261</v>
      </c>
      <c r="B1270" s="135" t="str">
        <f>IF(Data!B1270:$B$5009&lt;&gt;"",Data!B1270,"")</f>
        <v/>
      </c>
      <c r="C1270" s="135" t="str">
        <f>IF(Data!$B1270:$C$5009&lt;&gt;"",Data!C1270,"")</f>
        <v/>
      </c>
    </row>
    <row r="1271" spans="1:3" ht="20.5">
      <c r="A1271" s="14">
        <v>1262</v>
      </c>
      <c r="B1271" s="135" t="str">
        <f>IF(Data!B1271:$B$5009&lt;&gt;"",Data!B1271,"")</f>
        <v/>
      </c>
      <c r="C1271" s="135" t="str">
        <f>IF(Data!$B1271:$C$5009&lt;&gt;"",Data!C1271,"")</f>
        <v/>
      </c>
    </row>
    <row r="1272" spans="1:3" ht="20.5">
      <c r="A1272" s="14">
        <v>1263</v>
      </c>
      <c r="B1272" s="135" t="str">
        <f>IF(Data!B1272:$B$5009&lt;&gt;"",Data!B1272,"")</f>
        <v/>
      </c>
      <c r="C1272" s="135" t="str">
        <f>IF(Data!$B1272:$C$5009&lt;&gt;"",Data!C1272,"")</f>
        <v/>
      </c>
    </row>
    <row r="1273" spans="1:3" ht="20.5">
      <c r="A1273" s="14">
        <v>1264</v>
      </c>
      <c r="B1273" s="135" t="str">
        <f>IF(Data!B1273:$B$5009&lt;&gt;"",Data!B1273,"")</f>
        <v/>
      </c>
      <c r="C1273" s="135" t="str">
        <f>IF(Data!$B1273:$C$5009&lt;&gt;"",Data!C1273,"")</f>
        <v/>
      </c>
    </row>
    <row r="1274" spans="1:3" ht="20.5">
      <c r="A1274" s="14">
        <v>1265</v>
      </c>
      <c r="B1274" s="135" t="str">
        <f>IF(Data!B1274:$B$5009&lt;&gt;"",Data!B1274,"")</f>
        <v/>
      </c>
      <c r="C1274" s="135" t="str">
        <f>IF(Data!$B1274:$C$5009&lt;&gt;"",Data!C1274,"")</f>
        <v/>
      </c>
    </row>
    <row r="1275" spans="1:3" ht="20.5">
      <c r="A1275" s="14">
        <v>1266</v>
      </c>
      <c r="B1275" s="135" t="str">
        <f>IF(Data!B1275:$B$5009&lt;&gt;"",Data!B1275,"")</f>
        <v/>
      </c>
      <c r="C1275" s="135" t="str">
        <f>IF(Data!$B1275:$C$5009&lt;&gt;"",Data!C1275,"")</f>
        <v/>
      </c>
    </row>
    <row r="1276" spans="1:3" ht="20.5">
      <c r="A1276" s="14">
        <v>1267</v>
      </c>
      <c r="B1276" s="135" t="str">
        <f>IF(Data!B1276:$B$5009&lt;&gt;"",Data!B1276,"")</f>
        <v/>
      </c>
      <c r="C1276" s="135" t="str">
        <f>IF(Data!$B1276:$C$5009&lt;&gt;"",Data!C1276,"")</f>
        <v/>
      </c>
    </row>
    <row r="1277" spans="1:3" ht="20.5">
      <c r="A1277" s="14">
        <v>1268</v>
      </c>
      <c r="B1277" s="135" t="str">
        <f>IF(Data!B1277:$B$5009&lt;&gt;"",Data!B1277,"")</f>
        <v/>
      </c>
      <c r="C1277" s="135" t="str">
        <f>IF(Data!$B1277:$C$5009&lt;&gt;"",Data!C1277,"")</f>
        <v/>
      </c>
    </row>
    <row r="1278" spans="1:3" ht="20.5">
      <c r="A1278" s="14">
        <v>1269</v>
      </c>
      <c r="B1278" s="135" t="str">
        <f>IF(Data!B1278:$B$5009&lt;&gt;"",Data!B1278,"")</f>
        <v/>
      </c>
      <c r="C1278" s="135" t="str">
        <f>IF(Data!$B1278:$C$5009&lt;&gt;"",Data!C1278,"")</f>
        <v/>
      </c>
    </row>
    <row r="1279" spans="1:3" ht="20.5">
      <c r="A1279" s="14">
        <v>1270</v>
      </c>
      <c r="B1279" s="135" t="str">
        <f>IF(Data!B1279:$B$5009&lt;&gt;"",Data!B1279,"")</f>
        <v/>
      </c>
      <c r="C1279" s="135" t="str">
        <f>IF(Data!$B1279:$C$5009&lt;&gt;"",Data!C1279,"")</f>
        <v/>
      </c>
    </row>
    <row r="1280" spans="1:3" ht="20.5">
      <c r="A1280" s="14">
        <v>1271</v>
      </c>
      <c r="B1280" s="135" t="str">
        <f>IF(Data!B1280:$B$5009&lt;&gt;"",Data!B1280,"")</f>
        <v/>
      </c>
      <c r="C1280" s="135" t="str">
        <f>IF(Data!$B1280:$C$5009&lt;&gt;"",Data!C1280,"")</f>
        <v/>
      </c>
    </row>
    <row r="1281" spans="1:3" ht="20.5">
      <c r="A1281" s="14">
        <v>1272</v>
      </c>
      <c r="B1281" s="135" t="str">
        <f>IF(Data!B1281:$B$5009&lt;&gt;"",Data!B1281,"")</f>
        <v/>
      </c>
      <c r="C1281" s="135" t="str">
        <f>IF(Data!$B1281:$C$5009&lt;&gt;"",Data!C1281,"")</f>
        <v/>
      </c>
    </row>
    <row r="1282" spans="1:3" ht="20.5">
      <c r="A1282" s="14">
        <v>1273</v>
      </c>
      <c r="B1282" s="135" t="str">
        <f>IF(Data!B1282:$B$5009&lt;&gt;"",Data!B1282,"")</f>
        <v/>
      </c>
      <c r="C1282" s="135" t="str">
        <f>IF(Data!$B1282:$C$5009&lt;&gt;"",Data!C1282,"")</f>
        <v/>
      </c>
    </row>
    <row r="1283" spans="1:3" ht="20.5">
      <c r="A1283" s="14">
        <v>1274</v>
      </c>
      <c r="B1283" s="135" t="str">
        <f>IF(Data!B1283:$B$5009&lt;&gt;"",Data!B1283,"")</f>
        <v/>
      </c>
      <c r="C1283" s="135" t="str">
        <f>IF(Data!$B1283:$C$5009&lt;&gt;"",Data!C1283,"")</f>
        <v/>
      </c>
    </row>
    <row r="1284" spans="1:3" ht="20.5">
      <c r="A1284" s="14">
        <v>1275</v>
      </c>
      <c r="B1284" s="135" t="str">
        <f>IF(Data!B1284:$B$5009&lt;&gt;"",Data!B1284,"")</f>
        <v/>
      </c>
      <c r="C1284" s="135" t="str">
        <f>IF(Data!$B1284:$C$5009&lt;&gt;"",Data!C1284,"")</f>
        <v/>
      </c>
    </row>
    <row r="1285" spans="1:3" ht="20.5">
      <c r="A1285" s="14">
        <v>1276</v>
      </c>
      <c r="B1285" s="135" t="str">
        <f>IF(Data!B1285:$B$5009&lt;&gt;"",Data!B1285,"")</f>
        <v/>
      </c>
      <c r="C1285" s="135" t="str">
        <f>IF(Data!$B1285:$C$5009&lt;&gt;"",Data!C1285,"")</f>
        <v/>
      </c>
    </row>
    <row r="1286" spans="1:3" ht="20.5">
      <c r="A1286" s="14">
        <v>1277</v>
      </c>
      <c r="B1286" s="135" t="str">
        <f>IF(Data!B1286:$B$5009&lt;&gt;"",Data!B1286,"")</f>
        <v/>
      </c>
      <c r="C1286" s="135" t="str">
        <f>IF(Data!$B1286:$C$5009&lt;&gt;"",Data!C1286,"")</f>
        <v/>
      </c>
    </row>
    <row r="1287" spans="1:3" ht="20.5">
      <c r="A1287" s="14">
        <v>1278</v>
      </c>
      <c r="B1287" s="135" t="str">
        <f>IF(Data!B1287:$B$5009&lt;&gt;"",Data!B1287,"")</f>
        <v/>
      </c>
      <c r="C1287" s="135" t="str">
        <f>IF(Data!$B1287:$C$5009&lt;&gt;"",Data!C1287,"")</f>
        <v/>
      </c>
    </row>
    <row r="1288" spans="1:3" ht="20.5">
      <c r="A1288" s="14">
        <v>1279</v>
      </c>
      <c r="B1288" s="135" t="str">
        <f>IF(Data!B1288:$B$5009&lt;&gt;"",Data!B1288,"")</f>
        <v/>
      </c>
      <c r="C1288" s="135" t="str">
        <f>IF(Data!$B1288:$C$5009&lt;&gt;"",Data!C1288,"")</f>
        <v/>
      </c>
    </row>
    <row r="1289" spans="1:3" ht="20.5">
      <c r="A1289" s="14">
        <v>1280</v>
      </c>
      <c r="B1289" s="135" t="str">
        <f>IF(Data!B1289:$B$5009&lt;&gt;"",Data!B1289,"")</f>
        <v/>
      </c>
      <c r="C1289" s="135" t="str">
        <f>IF(Data!$B1289:$C$5009&lt;&gt;"",Data!C1289,"")</f>
        <v/>
      </c>
    </row>
    <row r="1290" spans="1:3" ht="20.5">
      <c r="A1290" s="14">
        <v>1281</v>
      </c>
      <c r="B1290" s="135" t="str">
        <f>IF(Data!B1290:$B$5009&lt;&gt;"",Data!B1290,"")</f>
        <v/>
      </c>
      <c r="C1290" s="135" t="str">
        <f>IF(Data!$B1290:$C$5009&lt;&gt;"",Data!C1290,"")</f>
        <v/>
      </c>
    </row>
    <row r="1291" spans="1:3" ht="20.5">
      <c r="A1291" s="14">
        <v>1282</v>
      </c>
      <c r="B1291" s="135" t="str">
        <f>IF(Data!B1291:$B$5009&lt;&gt;"",Data!B1291,"")</f>
        <v/>
      </c>
      <c r="C1291" s="135" t="str">
        <f>IF(Data!$B1291:$C$5009&lt;&gt;"",Data!C1291,"")</f>
        <v/>
      </c>
    </row>
    <row r="1292" spans="1:3" ht="20.5">
      <c r="A1292" s="14">
        <v>1283</v>
      </c>
      <c r="B1292" s="135" t="str">
        <f>IF(Data!B1292:$B$5009&lt;&gt;"",Data!B1292,"")</f>
        <v/>
      </c>
      <c r="C1292" s="135" t="str">
        <f>IF(Data!$B1292:$C$5009&lt;&gt;"",Data!C1292,"")</f>
        <v/>
      </c>
    </row>
    <row r="1293" spans="1:3" ht="20.5">
      <c r="A1293" s="14">
        <v>1284</v>
      </c>
      <c r="B1293" s="135" t="str">
        <f>IF(Data!B1293:$B$5009&lt;&gt;"",Data!B1293,"")</f>
        <v/>
      </c>
      <c r="C1293" s="135" t="str">
        <f>IF(Data!$B1293:$C$5009&lt;&gt;"",Data!C1293,"")</f>
        <v/>
      </c>
    </row>
    <row r="1294" spans="1:3" ht="20.5">
      <c r="A1294" s="14">
        <v>1285</v>
      </c>
      <c r="B1294" s="135" t="str">
        <f>IF(Data!B1294:$B$5009&lt;&gt;"",Data!B1294,"")</f>
        <v/>
      </c>
      <c r="C1294" s="135" t="str">
        <f>IF(Data!$B1294:$C$5009&lt;&gt;"",Data!C1294,"")</f>
        <v/>
      </c>
    </row>
    <row r="1295" spans="1:3" ht="20.5">
      <c r="A1295" s="14">
        <v>1286</v>
      </c>
      <c r="B1295" s="135" t="str">
        <f>IF(Data!B1295:$B$5009&lt;&gt;"",Data!B1295,"")</f>
        <v/>
      </c>
      <c r="C1295" s="135" t="str">
        <f>IF(Data!$B1295:$C$5009&lt;&gt;"",Data!C1295,"")</f>
        <v/>
      </c>
    </row>
    <row r="1296" spans="1:3" ht="20.5">
      <c r="A1296" s="14">
        <v>1287</v>
      </c>
      <c r="B1296" s="135" t="str">
        <f>IF(Data!B1296:$B$5009&lt;&gt;"",Data!B1296,"")</f>
        <v/>
      </c>
      <c r="C1296" s="135" t="str">
        <f>IF(Data!$B1296:$C$5009&lt;&gt;"",Data!C1296,"")</f>
        <v/>
      </c>
    </row>
    <row r="1297" spans="1:3" ht="20.5">
      <c r="A1297" s="14">
        <v>1288</v>
      </c>
      <c r="B1297" s="135" t="str">
        <f>IF(Data!B1297:$B$5009&lt;&gt;"",Data!B1297,"")</f>
        <v/>
      </c>
      <c r="C1297" s="135" t="str">
        <f>IF(Data!$B1297:$C$5009&lt;&gt;"",Data!C1297,"")</f>
        <v/>
      </c>
    </row>
    <row r="1298" spans="1:3" ht="20.5">
      <c r="A1298" s="14">
        <v>1289</v>
      </c>
      <c r="B1298" s="135" t="str">
        <f>IF(Data!B1298:$B$5009&lt;&gt;"",Data!B1298,"")</f>
        <v/>
      </c>
      <c r="C1298" s="135" t="str">
        <f>IF(Data!$B1298:$C$5009&lt;&gt;"",Data!C1298,"")</f>
        <v/>
      </c>
    </row>
    <row r="1299" spans="1:3" ht="20.5">
      <c r="A1299" s="14">
        <v>1290</v>
      </c>
      <c r="B1299" s="135" t="str">
        <f>IF(Data!B1299:$B$5009&lt;&gt;"",Data!B1299,"")</f>
        <v/>
      </c>
      <c r="C1299" s="135" t="str">
        <f>IF(Data!$B1299:$C$5009&lt;&gt;"",Data!C1299,"")</f>
        <v/>
      </c>
    </row>
    <row r="1300" spans="1:3" ht="20.5">
      <c r="A1300" s="14">
        <v>1291</v>
      </c>
      <c r="B1300" s="135" t="str">
        <f>IF(Data!B1300:$B$5009&lt;&gt;"",Data!B1300,"")</f>
        <v/>
      </c>
      <c r="C1300" s="135" t="str">
        <f>IF(Data!$B1300:$C$5009&lt;&gt;"",Data!C1300,"")</f>
        <v/>
      </c>
    </row>
    <row r="1301" spans="1:3" ht="20.5">
      <c r="A1301" s="14">
        <v>1292</v>
      </c>
      <c r="B1301" s="135" t="str">
        <f>IF(Data!B1301:$B$5009&lt;&gt;"",Data!B1301,"")</f>
        <v/>
      </c>
      <c r="C1301" s="135" t="str">
        <f>IF(Data!$B1301:$C$5009&lt;&gt;"",Data!C1301,"")</f>
        <v/>
      </c>
    </row>
    <row r="1302" spans="1:3" ht="20.5">
      <c r="A1302" s="14">
        <v>1293</v>
      </c>
      <c r="B1302" s="135" t="str">
        <f>IF(Data!B1302:$B$5009&lt;&gt;"",Data!B1302,"")</f>
        <v/>
      </c>
      <c r="C1302" s="135" t="str">
        <f>IF(Data!$B1302:$C$5009&lt;&gt;"",Data!C1302,"")</f>
        <v/>
      </c>
    </row>
    <row r="1303" spans="1:3" ht="20.5">
      <c r="A1303" s="14">
        <v>1294</v>
      </c>
      <c r="B1303" s="135" t="str">
        <f>IF(Data!B1303:$B$5009&lt;&gt;"",Data!B1303,"")</f>
        <v/>
      </c>
      <c r="C1303" s="135" t="str">
        <f>IF(Data!$B1303:$C$5009&lt;&gt;"",Data!C1303,"")</f>
        <v/>
      </c>
    </row>
    <row r="1304" spans="1:3" ht="20.5">
      <c r="A1304" s="14">
        <v>1295</v>
      </c>
      <c r="B1304" s="135" t="str">
        <f>IF(Data!B1304:$B$5009&lt;&gt;"",Data!B1304,"")</f>
        <v/>
      </c>
      <c r="C1304" s="135" t="str">
        <f>IF(Data!$B1304:$C$5009&lt;&gt;"",Data!C1304,"")</f>
        <v/>
      </c>
    </row>
    <row r="1305" spans="1:3" ht="20.5">
      <c r="A1305" s="14">
        <v>1296</v>
      </c>
      <c r="B1305" s="135" t="str">
        <f>IF(Data!B1305:$B$5009&lt;&gt;"",Data!B1305,"")</f>
        <v/>
      </c>
      <c r="C1305" s="135" t="str">
        <f>IF(Data!$B1305:$C$5009&lt;&gt;"",Data!C1305,"")</f>
        <v/>
      </c>
    </row>
    <row r="1306" spans="1:3" ht="20.5">
      <c r="A1306" s="14">
        <v>1297</v>
      </c>
      <c r="B1306" s="135" t="str">
        <f>IF(Data!B1306:$B$5009&lt;&gt;"",Data!B1306,"")</f>
        <v/>
      </c>
      <c r="C1306" s="135" t="str">
        <f>IF(Data!$B1306:$C$5009&lt;&gt;"",Data!C1306,"")</f>
        <v/>
      </c>
    </row>
    <row r="1307" spans="1:3" ht="20.5">
      <c r="A1307" s="14">
        <v>1298</v>
      </c>
      <c r="B1307" s="135" t="str">
        <f>IF(Data!B1307:$B$5009&lt;&gt;"",Data!B1307,"")</f>
        <v/>
      </c>
      <c r="C1307" s="135" t="str">
        <f>IF(Data!$B1307:$C$5009&lt;&gt;"",Data!C1307,"")</f>
        <v/>
      </c>
    </row>
    <row r="1308" spans="1:3" ht="20.5">
      <c r="A1308" s="14">
        <v>1299</v>
      </c>
      <c r="B1308" s="135" t="str">
        <f>IF(Data!B1308:$B$5009&lt;&gt;"",Data!B1308,"")</f>
        <v/>
      </c>
      <c r="C1308" s="135" t="str">
        <f>IF(Data!$B1308:$C$5009&lt;&gt;"",Data!C1308,"")</f>
        <v/>
      </c>
    </row>
    <row r="1309" spans="1:3" ht="20.5">
      <c r="A1309" s="14">
        <v>1300</v>
      </c>
      <c r="B1309" s="135" t="str">
        <f>IF(Data!B1309:$B$5009&lt;&gt;"",Data!B1309,"")</f>
        <v/>
      </c>
      <c r="C1309" s="135" t="str">
        <f>IF(Data!$B1309:$C$5009&lt;&gt;"",Data!C1309,"")</f>
        <v/>
      </c>
    </row>
    <row r="1310" spans="1:3" ht="20.5">
      <c r="A1310" s="14">
        <v>1301</v>
      </c>
      <c r="B1310" s="135" t="str">
        <f>IF(Data!B1310:$B$5009&lt;&gt;"",Data!B1310,"")</f>
        <v/>
      </c>
      <c r="C1310" s="135" t="str">
        <f>IF(Data!$B1310:$C$5009&lt;&gt;"",Data!C1310,"")</f>
        <v/>
      </c>
    </row>
    <row r="1311" spans="1:3" ht="20.5">
      <c r="A1311" s="14">
        <v>1302</v>
      </c>
      <c r="B1311" s="135" t="str">
        <f>IF(Data!B1311:$B$5009&lt;&gt;"",Data!B1311,"")</f>
        <v/>
      </c>
      <c r="C1311" s="135" t="str">
        <f>IF(Data!$B1311:$C$5009&lt;&gt;"",Data!C1311,"")</f>
        <v/>
      </c>
    </row>
    <row r="1312" spans="1:3" ht="20.5">
      <c r="A1312" s="14">
        <v>1303</v>
      </c>
      <c r="B1312" s="135" t="str">
        <f>IF(Data!B1312:$B$5009&lt;&gt;"",Data!B1312,"")</f>
        <v/>
      </c>
      <c r="C1312" s="135" t="str">
        <f>IF(Data!$B1312:$C$5009&lt;&gt;"",Data!C1312,"")</f>
        <v/>
      </c>
    </row>
    <row r="1313" spans="1:3" ht="20.5">
      <c r="A1313" s="14">
        <v>1304</v>
      </c>
      <c r="B1313" s="135" t="str">
        <f>IF(Data!B1313:$B$5009&lt;&gt;"",Data!B1313,"")</f>
        <v/>
      </c>
      <c r="C1313" s="135" t="str">
        <f>IF(Data!$B1313:$C$5009&lt;&gt;"",Data!C1313,"")</f>
        <v/>
      </c>
    </row>
    <row r="1314" spans="1:3" ht="20.5">
      <c r="A1314" s="14">
        <v>1305</v>
      </c>
      <c r="B1314" s="135" t="str">
        <f>IF(Data!B1314:$B$5009&lt;&gt;"",Data!B1314,"")</f>
        <v/>
      </c>
      <c r="C1314" s="135" t="str">
        <f>IF(Data!$B1314:$C$5009&lt;&gt;"",Data!C1314,"")</f>
        <v/>
      </c>
    </row>
    <row r="1315" spans="1:3" ht="20.5">
      <c r="A1315" s="14">
        <v>1306</v>
      </c>
      <c r="B1315" s="135" t="str">
        <f>IF(Data!B1315:$B$5009&lt;&gt;"",Data!B1315,"")</f>
        <v/>
      </c>
      <c r="C1315" s="135" t="str">
        <f>IF(Data!$B1315:$C$5009&lt;&gt;"",Data!C1315,"")</f>
        <v/>
      </c>
    </row>
    <row r="1316" spans="1:3" ht="20.5">
      <c r="A1316" s="14">
        <v>1307</v>
      </c>
      <c r="B1316" s="135" t="str">
        <f>IF(Data!B1316:$B$5009&lt;&gt;"",Data!B1316,"")</f>
        <v/>
      </c>
      <c r="C1316" s="135" t="str">
        <f>IF(Data!$B1316:$C$5009&lt;&gt;"",Data!C1316,"")</f>
        <v/>
      </c>
    </row>
    <row r="1317" spans="1:3" ht="20.5">
      <c r="A1317" s="14">
        <v>1308</v>
      </c>
      <c r="B1317" s="135" t="str">
        <f>IF(Data!B1317:$B$5009&lt;&gt;"",Data!B1317,"")</f>
        <v/>
      </c>
      <c r="C1317" s="135" t="str">
        <f>IF(Data!$B1317:$C$5009&lt;&gt;"",Data!C1317,"")</f>
        <v/>
      </c>
    </row>
    <row r="1318" spans="1:3" ht="20.5">
      <c r="A1318" s="14">
        <v>1309</v>
      </c>
      <c r="B1318" s="135" t="str">
        <f>IF(Data!B1318:$B$5009&lt;&gt;"",Data!B1318,"")</f>
        <v/>
      </c>
      <c r="C1318" s="135" t="str">
        <f>IF(Data!$B1318:$C$5009&lt;&gt;"",Data!C1318,"")</f>
        <v/>
      </c>
    </row>
    <row r="1319" spans="1:3" ht="20.5">
      <c r="A1319" s="14">
        <v>1310</v>
      </c>
      <c r="B1319" s="135" t="str">
        <f>IF(Data!B1319:$B$5009&lt;&gt;"",Data!B1319,"")</f>
        <v/>
      </c>
      <c r="C1319" s="135" t="str">
        <f>IF(Data!$B1319:$C$5009&lt;&gt;"",Data!C1319,"")</f>
        <v/>
      </c>
    </row>
    <row r="1320" spans="1:3" ht="20.5">
      <c r="A1320" s="14">
        <v>1311</v>
      </c>
      <c r="B1320" s="135" t="str">
        <f>IF(Data!B1320:$B$5009&lt;&gt;"",Data!B1320,"")</f>
        <v/>
      </c>
      <c r="C1320" s="135" t="str">
        <f>IF(Data!$B1320:$C$5009&lt;&gt;"",Data!C1320,"")</f>
        <v/>
      </c>
    </row>
    <row r="1321" spans="1:3" ht="20.5">
      <c r="A1321" s="14">
        <v>1312</v>
      </c>
      <c r="B1321" s="135" t="str">
        <f>IF(Data!B1321:$B$5009&lt;&gt;"",Data!B1321,"")</f>
        <v/>
      </c>
      <c r="C1321" s="135" t="str">
        <f>IF(Data!$B1321:$C$5009&lt;&gt;"",Data!C1321,"")</f>
        <v/>
      </c>
    </row>
    <row r="1322" spans="1:3" ht="20.5">
      <c r="A1322" s="14">
        <v>1313</v>
      </c>
      <c r="B1322" s="135" t="str">
        <f>IF(Data!B1322:$B$5009&lt;&gt;"",Data!B1322,"")</f>
        <v/>
      </c>
      <c r="C1322" s="135" t="str">
        <f>IF(Data!$B1322:$C$5009&lt;&gt;"",Data!C1322,"")</f>
        <v/>
      </c>
    </row>
    <row r="1323" spans="1:3" ht="20.5">
      <c r="A1323" s="14">
        <v>1314</v>
      </c>
      <c r="B1323" s="135" t="str">
        <f>IF(Data!B1323:$B$5009&lt;&gt;"",Data!B1323,"")</f>
        <v/>
      </c>
      <c r="C1323" s="135" t="str">
        <f>IF(Data!$B1323:$C$5009&lt;&gt;"",Data!C1323,"")</f>
        <v/>
      </c>
    </row>
    <row r="1324" spans="1:3" ht="20.5">
      <c r="A1324" s="14">
        <v>1315</v>
      </c>
      <c r="B1324" s="135" t="str">
        <f>IF(Data!B1324:$B$5009&lt;&gt;"",Data!B1324,"")</f>
        <v/>
      </c>
      <c r="C1324" s="135" t="str">
        <f>IF(Data!$B1324:$C$5009&lt;&gt;"",Data!C1324,"")</f>
        <v/>
      </c>
    </row>
    <row r="1325" spans="1:3" ht="20.5">
      <c r="A1325" s="14">
        <v>1316</v>
      </c>
      <c r="B1325" s="135" t="str">
        <f>IF(Data!B1325:$B$5009&lt;&gt;"",Data!B1325,"")</f>
        <v/>
      </c>
      <c r="C1325" s="135" t="str">
        <f>IF(Data!$B1325:$C$5009&lt;&gt;"",Data!C1325,"")</f>
        <v/>
      </c>
    </row>
    <row r="1326" spans="1:3" ht="20.5">
      <c r="A1326" s="14">
        <v>1317</v>
      </c>
      <c r="B1326" s="135" t="str">
        <f>IF(Data!B1326:$B$5009&lt;&gt;"",Data!B1326,"")</f>
        <v/>
      </c>
      <c r="C1326" s="135" t="str">
        <f>IF(Data!$B1326:$C$5009&lt;&gt;"",Data!C1326,"")</f>
        <v/>
      </c>
    </row>
    <row r="1327" spans="1:3" ht="20.5">
      <c r="A1327" s="14">
        <v>1318</v>
      </c>
      <c r="B1327" s="135" t="str">
        <f>IF(Data!B1327:$B$5009&lt;&gt;"",Data!B1327,"")</f>
        <v/>
      </c>
      <c r="C1327" s="135" t="str">
        <f>IF(Data!$B1327:$C$5009&lt;&gt;"",Data!C1327,"")</f>
        <v/>
      </c>
    </row>
    <row r="1328" spans="1:3" ht="20.5">
      <c r="A1328" s="14">
        <v>1319</v>
      </c>
      <c r="B1328" s="135" t="str">
        <f>IF(Data!B1328:$B$5009&lt;&gt;"",Data!B1328,"")</f>
        <v/>
      </c>
      <c r="C1328" s="135" t="str">
        <f>IF(Data!$B1328:$C$5009&lt;&gt;"",Data!C1328,"")</f>
        <v/>
      </c>
    </row>
    <row r="1329" spans="1:3" ht="20.5">
      <c r="A1329" s="14">
        <v>1320</v>
      </c>
      <c r="B1329" s="135" t="str">
        <f>IF(Data!B1329:$B$5009&lt;&gt;"",Data!B1329,"")</f>
        <v/>
      </c>
      <c r="C1329" s="135" t="str">
        <f>IF(Data!$B1329:$C$5009&lt;&gt;"",Data!C1329,"")</f>
        <v/>
      </c>
    </row>
    <row r="1330" spans="1:3" ht="20.5">
      <c r="A1330" s="14">
        <v>1321</v>
      </c>
      <c r="B1330" s="135" t="str">
        <f>IF(Data!B1330:$B$5009&lt;&gt;"",Data!B1330,"")</f>
        <v/>
      </c>
      <c r="C1330" s="135" t="str">
        <f>IF(Data!$B1330:$C$5009&lt;&gt;"",Data!C1330,"")</f>
        <v/>
      </c>
    </row>
    <row r="1331" spans="1:3" ht="20.5">
      <c r="A1331" s="14">
        <v>1322</v>
      </c>
      <c r="B1331" s="135" t="str">
        <f>IF(Data!B1331:$B$5009&lt;&gt;"",Data!B1331,"")</f>
        <v/>
      </c>
      <c r="C1331" s="135" t="str">
        <f>IF(Data!$B1331:$C$5009&lt;&gt;"",Data!C1331,"")</f>
        <v/>
      </c>
    </row>
    <row r="1332" spans="1:3" ht="20.5">
      <c r="A1332" s="14">
        <v>1323</v>
      </c>
      <c r="B1332" s="135" t="str">
        <f>IF(Data!B1332:$B$5009&lt;&gt;"",Data!B1332,"")</f>
        <v/>
      </c>
      <c r="C1332" s="135" t="str">
        <f>IF(Data!$B1332:$C$5009&lt;&gt;"",Data!C1332,"")</f>
        <v/>
      </c>
    </row>
    <row r="1333" spans="1:3" ht="20.5">
      <c r="A1333" s="14">
        <v>1324</v>
      </c>
      <c r="B1333" s="135" t="str">
        <f>IF(Data!B1333:$B$5009&lt;&gt;"",Data!B1333,"")</f>
        <v/>
      </c>
      <c r="C1333" s="135" t="str">
        <f>IF(Data!$B1333:$C$5009&lt;&gt;"",Data!C1333,"")</f>
        <v/>
      </c>
    </row>
    <row r="1334" spans="1:3" ht="20.5">
      <c r="A1334" s="14">
        <v>1325</v>
      </c>
      <c r="B1334" s="135" t="str">
        <f>IF(Data!B1334:$B$5009&lt;&gt;"",Data!B1334,"")</f>
        <v/>
      </c>
      <c r="C1334" s="135" t="str">
        <f>IF(Data!$B1334:$C$5009&lt;&gt;"",Data!C1334,"")</f>
        <v/>
      </c>
    </row>
    <row r="1335" spans="1:3" ht="20.5">
      <c r="A1335" s="14">
        <v>1326</v>
      </c>
      <c r="B1335" s="135" t="str">
        <f>IF(Data!B1335:$B$5009&lt;&gt;"",Data!B1335,"")</f>
        <v/>
      </c>
      <c r="C1335" s="135" t="str">
        <f>IF(Data!$B1335:$C$5009&lt;&gt;"",Data!C1335,"")</f>
        <v/>
      </c>
    </row>
    <row r="1336" spans="1:3" ht="20.5">
      <c r="A1336" s="14">
        <v>1327</v>
      </c>
      <c r="B1336" s="135" t="str">
        <f>IF(Data!B1336:$B$5009&lt;&gt;"",Data!B1336,"")</f>
        <v/>
      </c>
      <c r="C1336" s="135" t="str">
        <f>IF(Data!$B1336:$C$5009&lt;&gt;"",Data!C1336,"")</f>
        <v/>
      </c>
    </row>
    <row r="1337" spans="1:3" ht="20.5">
      <c r="A1337" s="14">
        <v>1328</v>
      </c>
      <c r="B1337" s="135" t="str">
        <f>IF(Data!B1337:$B$5009&lt;&gt;"",Data!B1337,"")</f>
        <v/>
      </c>
      <c r="C1337" s="135" t="str">
        <f>IF(Data!$B1337:$C$5009&lt;&gt;"",Data!C1337,"")</f>
        <v/>
      </c>
    </row>
    <row r="1338" spans="1:3" ht="20.5">
      <c r="A1338" s="14">
        <v>1329</v>
      </c>
      <c r="B1338" s="135" t="str">
        <f>IF(Data!B1338:$B$5009&lt;&gt;"",Data!B1338,"")</f>
        <v/>
      </c>
      <c r="C1338" s="135" t="str">
        <f>IF(Data!$B1338:$C$5009&lt;&gt;"",Data!C1338,"")</f>
        <v/>
      </c>
    </row>
    <row r="1339" spans="1:3" ht="20.5">
      <c r="A1339" s="14">
        <v>1330</v>
      </c>
      <c r="B1339" s="135" t="str">
        <f>IF(Data!B1339:$B$5009&lt;&gt;"",Data!B1339,"")</f>
        <v/>
      </c>
      <c r="C1339" s="135" t="str">
        <f>IF(Data!$B1339:$C$5009&lt;&gt;"",Data!C1339,"")</f>
        <v/>
      </c>
    </row>
    <row r="1340" spans="1:3" ht="20.5">
      <c r="A1340" s="14">
        <v>1331</v>
      </c>
      <c r="B1340" s="135" t="str">
        <f>IF(Data!B1340:$B$5009&lt;&gt;"",Data!B1340,"")</f>
        <v/>
      </c>
      <c r="C1340" s="135" t="str">
        <f>IF(Data!$B1340:$C$5009&lt;&gt;"",Data!C1340,"")</f>
        <v/>
      </c>
    </row>
    <row r="1341" spans="1:3" ht="20.5">
      <c r="A1341" s="14">
        <v>1332</v>
      </c>
      <c r="B1341" s="135" t="str">
        <f>IF(Data!B1341:$B$5009&lt;&gt;"",Data!B1341,"")</f>
        <v/>
      </c>
      <c r="C1341" s="135" t="str">
        <f>IF(Data!$B1341:$C$5009&lt;&gt;"",Data!C1341,"")</f>
        <v/>
      </c>
    </row>
    <row r="1342" spans="1:3" ht="20.5">
      <c r="A1342" s="14">
        <v>1333</v>
      </c>
      <c r="B1342" s="135" t="str">
        <f>IF(Data!B1342:$B$5009&lt;&gt;"",Data!B1342,"")</f>
        <v/>
      </c>
      <c r="C1342" s="135" t="str">
        <f>IF(Data!$B1342:$C$5009&lt;&gt;"",Data!C1342,"")</f>
        <v/>
      </c>
    </row>
    <row r="1343" spans="1:3" ht="20.5">
      <c r="A1343" s="14">
        <v>1334</v>
      </c>
      <c r="B1343" s="135" t="str">
        <f>IF(Data!B1343:$B$5009&lt;&gt;"",Data!B1343,"")</f>
        <v/>
      </c>
      <c r="C1343" s="135" t="str">
        <f>IF(Data!$B1343:$C$5009&lt;&gt;"",Data!C1343,"")</f>
        <v/>
      </c>
    </row>
    <row r="1344" spans="1:3" ht="20.5">
      <c r="A1344" s="14">
        <v>1335</v>
      </c>
      <c r="B1344" s="135" t="str">
        <f>IF(Data!B1344:$B$5009&lt;&gt;"",Data!B1344,"")</f>
        <v/>
      </c>
      <c r="C1344" s="135" t="str">
        <f>IF(Data!$B1344:$C$5009&lt;&gt;"",Data!C1344,"")</f>
        <v/>
      </c>
    </row>
    <row r="1345" spans="1:3" ht="20.5">
      <c r="A1345" s="14">
        <v>1336</v>
      </c>
      <c r="B1345" s="135" t="str">
        <f>IF(Data!B1345:$B$5009&lt;&gt;"",Data!B1345,"")</f>
        <v/>
      </c>
      <c r="C1345" s="135" t="str">
        <f>IF(Data!$B1345:$C$5009&lt;&gt;"",Data!C1345,"")</f>
        <v/>
      </c>
    </row>
    <row r="1346" spans="1:3" ht="20.5">
      <c r="A1346" s="14">
        <v>1337</v>
      </c>
      <c r="B1346" s="135" t="str">
        <f>IF(Data!B1346:$B$5009&lt;&gt;"",Data!B1346,"")</f>
        <v/>
      </c>
      <c r="C1346" s="135" t="str">
        <f>IF(Data!$B1346:$C$5009&lt;&gt;"",Data!C1346,"")</f>
        <v/>
      </c>
    </row>
    <row r="1347" spans="1:3" ht="20.5">
      <c r="A1347" s="14">
        <v>1338</v>
      </c>
      <c r="B1347" s="135" t="str">
        <f>IF(Data!B1347:$B$5009&lt;&gt;"",Data!B1347,"")</f>
        <v/>
      </c>
      <c r="C1347" s="135" t="str">
        <f>IF(Data!$B1347:$C$5009&lt;&gt;"",Data!C1347,"")</f>
        <v/>
      </c>
    </row>
    <row r="1348" spans="1:3" ht="20.5">
      <c r="A1348" s="14">
        <v>1339</v>
      </c>
      <c r="B1348" s="135" t="str">
        <f>IF(Data!B1348:$B$5009&lt;&gt;"",Data!B1348,"")</f>
        <v/>
      </c>
      <c r="C1348" s="135" t="str">
        <f>IF(Data!$B1348:$C$5009&lt;&gt;"",Data!C1348,"")</f>
        <v/>
      </c>
    </row>
    <row r="1349" spans="1:3" ht="20.5">
      <c r="A1349" s="14">
        <v>1340</v>
      </c>
      <c r="B1349" s="135" t="str">
        <f>IF(Data!B1349:$B$5009&lt;&gt;"",Data!B1349,"")</f>
        <v/>
      </c>
      <c r="C1349" s="135" t="str">
        <f>IF(Data!$B1349:$C$5009&lt;&gt;"",Data!C1349,"")</f>
        <v/>
      </c>
    </row>
    <row r="1350" spans="1:3" ht="20.5">
      <c r="A1350" s="14">
        <v>1341</v>
      </c>
      <c r="B1350" s="135" t="str">
        <f>IF(Data!B1350:$B$5009&lt;&gt;"",Data!B1350,"")</f>
        <v/>
      </c>
      <c r="C1350" s="135" t="str">
        <f>IF(Data!$B1350:$C$5009&lt;&gt;"",Data!C1350,"")</f>
        <v/>
      </c>
    </row>
    <row r="1351" spans="1:3" ht="20.5">
      <c r="A1351" s="14">
        <v>1342</v>
      </c>
      <c r="B1351" s="135" t="str">
        <f>IF(Data!B1351:$B$5009&lt;&gt;"",Data!B1351,"")</f>
        <v/>
      </c>
      <c r="C1351" s="135" t="str">
        <f>IF(Data!$B1351:$C$5009&lt;&gt;"",Data!C1351,"")</f>
        <v/>
      </c>
    </row>
    <row r="1352" spans="1:3" ht="20.5">
      <c r="A1352" s="14">
        <v>1343</v>
      </c>
      <c r="B1352" s="135" t="str">
        <f>IF(Data!B1352:$B$5009&lt;&gt;"",Data!B1352,"")</f>
        <v/>
      </c>
      <c r="C1352" s="135" t="str">
        <f>IF(Data!$B1352:$C$5009&lt;&gt;"",Data!C1352,"")</f>
        <v/>
      </c>
    </row>
    <row r="1353" spans="1:3" ht="20.5">
      <c r="A1353" s="14">
        <v>1344</v>
      </c>
      <c r="B1353" s="135" t="str">
        <f>IF(Data!B1353:$B$5009&lt;&gt;"",Data!B1353,"")</f>
        <v/>
      </c>
      <c r="C1353" s="135" t="str">
        <f>IF(Data!$B1353:$C$5009&lt;&gt;"",Data!C1353,"")</f>
        <v/>
      </c>
    </row>
    <row r="1354" spans="1:3" ht="20.5">
      <c r="A1354" s="14">
        <v>1345</v>
      </c>
      <c r="B1354" s="135" t="str">
        <f>IF(Data!B1354:$B$5009&lt;&gt;"",Data!B1354,"")</f>
        <v/>
      </c>
      <c r="C1354" s="135" t="str">
        <f>IF(Data!$B1354:$C$5009&lt;&gt;"",Data!C1354,"")</f>
        <v/>
      </c>
    </row>
    <row r="1355" spans="1:3" ht="20.5">
      <c r="A1355" s="14">
        <v>1346</v>
      </c>
      <c r="B1355" s="135" t="str">
        <f>IF(Data!B1355:$B$5009&lt;&gt;"",Data!B1355,"")</f>
        <v/>
      </c>
      <c r="C1355" s="135" t="str">
        <f>IF(Data!$B1355:$C$5009&lt;&gt;"",Data!C1355,"")</f>
        <v/>
      </c>
    </row>
    <row r="1356" spans="1:3" ht="20.5">
      <c r="A1356" s="14">
        <v>1347</v>
      </c>
      <c r="B1356" s="135" t="str">
        <f>IF(Data!B1356:$B$5009&lt;&gt;"",Data!B1356,"")</f>
        <v/>
      </c>
      <c r="C1356" s="135" t="str">
        <f>IF(Data!$B1356:$C$5009&lt;&gt;"",Data!C1356,"")</f>
        <v/>
      </c>
    </row>
    <row r="1357" spans="1:3" ht="20.5">
      <c r="A1357" s="14">
        <v>1348</v>
      </c>
      <c r="B1357" s="135" t="str">
        <f>IF(Data!B1357:$B$5009&lt;&gt;"",Data!B1357,"")</f>
        <v/>
      </c>
      <c r="C1357" s="135" t="str">
        <f>IF(Data!$B1357:$C$5009&lt;&gt;"",Data!C1357,"")</f>
        <v/>
      </c>
    </row>
    <row r="1358" spans="1:3" ht="20.5">
      <c r="A1358" s="14">
        <v>1349</v>
      </c>
      <c r="B1358" s="135" t="str">
        <f>IF(Data!B1358:$B$5009&lt;&gt;"",Data!B1358,"")</f>
        <v/>
      </c>
      <c r="C1358" s="135" t="str">
        <f>IF(Data!$B1358:$C$5009&lt;&gt;"",Data!C1358,"")</f>
        <v/>
      </c>
    </row>
    <row r="1359" spans="1:3" ht="20.5">
      <c r="A1359" s="14">
        <v>1350</v>
      </c>
      <c r="B1359" s="135" t="str">
        <f>IF(Data!B1359:$B$5009&lt;&gt;"",Data!B1359,"")</f>
        <v/>
      </c>
      <c r="C1359" s="135" t="str">
        <f>IF(Data!$B1359:$C$5009&lt;&gt;"",Data!C1359,"")</f>
        <v/>
      </c>
    </row>
    <row r="1360" spans="1:3" ht="20.5">
      <c r="A1360" s="14">
        <v>1351</v>
      </c>
      <c r="B1360" s="135" t="str">
        <f>IF(Data!B1360:$B$5009&lt;&gt;"",Data!B1360,"")</f>
        <v/>
      </c>
      <c r="C1360" s="135" t="str">
        <f>IF(Data!$B1360:$C$5009&lt;&gt;"",Data!C1360,"")</f>
        <v/>
      </c>
    </row>
    <row r="1361" spans="1:3" ht="20.5">
      <c r="A1361" s="14">
        <v>1352</v>
      </c>
      <c r="B1361" s="135" t="str">
        <f>IF(Data!B1361:$B$5009&lt;&gt;"",Data!B1361,"")</f>
        <v/>
      </c>
      <c r="C1361" s="135" t="str">
        <f>IF(Data!$B1361:$C$5009&lt;&gt;"",Data!C1361,"")</f>
        <v/>
      </c>
    </row>
    <row r="1362" spans="1:3" ht="20.5">
      <c r="A1362" s="14">
        <v>1353</v>
      </c>
      <c r="B1362" s="135" t="str">
        <f>IF(Data!B1362:$B$5009&lt;&gt;"",Data!B1362,"")</f>
        <v/>
      </c>
      <c r="C1362" s="135" t="str">
        <f>IF(Data!$B1362:$C$5009&lt;&gt;"",Data!C1362,"")</f>
        <v/>
      </c>
    </row>
    <row r="1363" spans="1:3" ht="20.5">
      <c r="A1363" s="14">
        <v>1354</v>
      </c>
      <c r="B1363" s="135" t="str">
        <f>IF(Data!B1363:$B$5009&lt;&gt;"",Data!B1363,"")</f>
        <v/>
      </c>
      <c r="C1363" s="135" t="str">
        <f>IF(Data!$B1363:$C$5009&lt;&gt;"",Data!C1363,"")</f>
        <v/>
      </c>
    </row>
    <row r="1364" spans="1:3" ht="20.5">
      <c r="A1364" s="14">
        <v>1355</v>
      </c>
      <c r="B1364" s="135" t="str">
        <f>IF(Data!B1364:$B$5009&lt;&gt;"",Data!B1364,"")</f>
        <v/>
      </c>
      <c r="C1364" s="135" t="str">
        <f>IF(Data!$B1364:$C$5009&lt;&gt;"",Data!C1364,"")</f>
        <v/>
      </c>
    </row>
    <row r="1365" spans="1:3" ht="20.5">
      <c r="A1365" s="14">
        <v>1356</v>
      </c>
      <c r="B1365" s="135" t="str">
        <f>IF(Data!B1365:$B$5009&lt;&gt;"",Data!B1365,"")</f>
        <v/>
      </c>
      <c r="C1365" s="135" t="str">
        <f>IF(Data!$B1365:$C$5009&lt;&gt;"",Data!C1365,"")</f>
        <v/>
      </c>
    </row>
    <row r="1366" spans="1:3" ht="20.5">
      <c r="A1366" s="14">
        <v>1357</v>
      </c>
      <c r="B1366" s="135" t="str">
        <f>IF(Data!B1366:$B$5009&lt;&gt;"",Data!B1366,"")</f>
        <v/>
      </c>
      <c r="C1366" s="135" t="str">
        <f>IF(Data!$B1366:$C$5009&lt;&gt;"",Data!C1366,"")</f>
        <v/>
      </c>
    </row>
    <row r="1367" spans="1:3" ht="20.5">
      <c r="A1367" s="14">
        <v>1358</v>
      </c>
      <c r="B1367" s="135" t="str">
        <f>IF(Data!B1367:$B$5009&lt;&gt;"",Data!B1367,"")</f>
        <v/>
      </c>
      <c r="C1367" s="135" t="str">
        <f>IF(Data!$B1367:$C$5009&lt;&gt;"",Data!C1367,"")</f>
        <v/>
      </c>
    </row>
    <row r="1368" spans="1:3" ht="20.5">
      <c r="A1368" s="14">
        <v>1359</v>
      </c>
      <c r="B1368" s="135" t="str">
        <f>IF(Data!B1368:$B$5009&lt;&gt;"",Data!B1368,"")</f>
        <v/>
      </c>
      <c r="C1368" s="135" t="str">
        <f>IF(Data!$B1368:$C$5009&lt;&gt;"",Data!C1368,"")</f>
        <v/>
      </c>
    </row>
    <row r="1369" spans="1:3" ht="20.5">
      <c r="A1369" s="14">
        <v>1360</v>
      </c>
      <c r="B1369" s="135" t="str">
        <f>IF(Data!B1369:$B$5009&lt;&gt;"",Data!B1369,"")</f>
        <v/>
      </c>
      <c r="C1369" s="135" t="str">
        <f>IF(Data!$B1369:$C$5009&lt;&gt;"",Data!C1369,"")</f>
        <v/>
      </c>
    </row>
    <row r="1370" spans="1:3" ht="20.5">
      <c r="A1370" s="14">
        <v>1361</v>
      </c>
      <c r="B1370" s="135" t="str">
        <f>IF(Data!B1370:$B$5009&lt;&gt;"",Data!B1370,"")</f>
        <v/>
      </c>
      <c r="C1370" s="135" t="str">
        <f>IF(Data!$B1370:$C$5009&lt;&gt;"",Data!C1370,"")</f>
        <v/>
      </c>
    </row>
    <row r="1371" spans="1:3" ht="20.5">
      <c r="A1371" s="14">
        <v>1362</v>
      </c>
      <c r="B1371" s="135" t="str">
        <f>IF(Data!B1371:$B$5009&lt;&gt;"",Data!B1371,"")</f>
        <v/>
      </c>
      <c r="C1371" s="135" t="str">
        <f>IF(Data!$B1371:$C$5009&lt;&gt;"",Data!C1371,"")</f>
        <v/>
      </c>
    </row>
    <row r="1372" spans="1:3" ht="20.5">
      <c r="A1372" s="14">
        <v>1363</v>
      </c>
      <c r="B1372" s="135" t="str">
        <f>IF(Data!B1372:$B$5009&lt;&gt;"",Data!B1372,"")</f>
        <v/>
      </c>
      <c r="C1372" s="135" t="str">
        <f>IF(Data!$B1372:$C$5009&lt;&gt;"",Data!C1372,"")</f>
        <v/>
      </c>
    </row>
    <row r="1373" spans="1:3" ht="20.5">
      <c r="A1373" s="14">
        <v>1364</v>
      </c>
      <c r="B1373" s="135" t="str">
        <f>IF(Data!B1373:$B$5009&lt;&gt;"",Data!B1373,"")</f>
        <v/>
      </c>
      <c r="C1373" s="135" t="str">
        <f>IF(Data!$B1373:$C$5009&lt;&gt;"",Data!C1373,"")</f>
        <v/>
      </c>
    </row>
    <row r="1374" spans="1:3" ht="20.5">
      <c r="A1374" s="14">
        <v>1365</v>
      </c>
      <c r="B1374" s="135" t="str">
        <f>IF(Data!B1374:$B$5009&lt;&gt;"",Data!B1374,"")</f>
        <v/>
      </c>
      <c r="C1374" s="135" t="str">
        <f>IF(Data!$B1374:$C$5009&lt;&gt;"",Data!C1374,"")</f>
        <v/>
      </c>
    </row>
    <row r="1375" spans="1:3" ht="20.5">
      <c r="A1375" s="14">
        <v>1366</v>
      </c>
      <c r="B1375" s="135" t="str">
        <f>IF(Data!B1375:$B$5009&lt;&gt;"",Data!B1375,"")</f>
        <v/>
      </c>
      <c r="C1375" s="135" t="str">
        <f>IF(Data!$B1375:$C$5009&lt;&gt;"",Data!C1375,"")</f>
        <v/>
      </c>
    </row>
    <row r="1376" spans="1:3" ht="20.5">
      <c r="A1376" s="14">
        <v>1367</v>
      </c>
      <c r="B1376" s="135" t="str">
        <f>IF(Data!B1376:$B$5009&lt;&gt;"",Data!B1376,"")</f>
        <v/>
      </c>
      <c r="C1376" s="135" t="str">
        <f>IF(Data!$B1376:$C$5009&lt;&gt;"",Data!C1376,"")</f>
        <v/>
      </c>
    </row>
    <row r="1377" spans="1:3" ht="20.5">
      <c r="A1377" s="14">
        <v>1368</v>
      </c>
      <c r="B1377" s="135" t="str">
        <f>IF(Data!B1377:$B$5009&lt;&gt;"",Data!B1377,"")</f>
        <v/>
      </c>
      <c r="C1377" s="135" t="str">
        <f>IF(Data!$B1377:$C$5009&lt;&gt;"",Data!C1377,"")</f>
        <v/>
      </c>
    </row>
    <row r="1378" spans="1:3" ht="20.5">
      <c r="A1378" s="14">
        <v>1369</v>
      </c>
      <c r="B1378" s="135" t="str">
        <f>IF(Data!B1378:$B$5009&lt;&gt;"",Data!B1378,"")</f>
        <v/>
      </c>
      <c r="C1378" s="135" t="str">
        <f>IF(Data!$B1378:$C$5009&lt;&gt;"",Data!C1378,"")</f>
        <v/>
      </c>
    </row>
    <row r="1379" spans="1:3" ht="20.5">
      <c r="A1379" s="14">
        <v>1370</v>
      </c>
      <c r="B1379" s="135" t="str">
        <f>IF(Data!B1379:$B$5009&lt;&gt;"",Data!B1379,"")</f>
        <v/>
      </c>
      <c r="C1379" s="135" t="str">
        <f>IF(Data!$B1379:$C$5009&lt;&gt;"",Data!C1379,"")</f>
        <v/>
      </c>
    </row>
    <row r="1380" spans="1:3" ht="20.5">
      <c r="A1380" s="14">
        <v>1371</v>
      </c>
      <c r="B1380" s="135" t="str">
        <f>IF(Data!B1380:$B$5009&lt;&gt;"",Data!B1380,"")</f>
        <v/>
      </c>
      <c r="C1380" s="135" t="str">
        <f>IF(Data!$B1380:$C$5009&lt;&gt;"",Data!C1380,"")</f>
        <v/>
      </c>
    </row>
    <row r="1381" spans="1:3" ht="20.5">
      <c r="A1381" s="14">
        <v>1372</v>
      </c>
      <c r="B1381" s="135" t="str">
        <f>IF(Data!B1381:$B$5009&lt;&gt;"",Data!B1381,"")</f>
        <v/>
      </c>
      <c r="C1381" s="135" t="str">
        <f>IF(Data!$B1381:$C$5009&lt;&gt;"",Data!C1381,"")</f>
        <v/>
      </c>
    </row>
    <row r="1382" spans="1:3" ht="20.5">
      <c r="A1382" s="14">
        <v>1373</v>
      </c>
      <c r="B1382" s="135" t="str">
        <f>IF(Data!B1382:$B$5009&lt;&gt;"",Data!B1382,"")</f>
        <v/>
      </c>
      <c r="C1382" s="135" t="str">
        <f>IF(Data!$B1382:$C$5009&lt;&gt;"",Data!C1382,"")</f>
        <v/>
      </c>
    </row>
    <row r="1383" spans="1:3" ht="20.5">
      <c r="A1383" s="14">
        <v>1374</v>
      </c>
      <c r="B1383" s="135" t="str">
        <f>IF(Data!B1383:$B$5009&lt;&gt;"",Data!B1383,"")</f>
        <v/>
      </c>
      <c r="C1383" s="135" t="str">
        <f>IF(Data!$B1383:$C$5009&lt;&gt;"",Data!C1383,"")</f>
        <v/>
      </c>
    </row>
    <row r="1384" spans="1:3" ht="20.5">
      <c r="A1384" s="14">
        <v>1375</v>
      </c>
      <c r="B1384" s="135" t="str">
        <f>IF(Data!B1384:$B$5009&lt;&gt;"",Data!B1384,"")</f>
        <v/>
      </c>
      <c r="C1384" s="135" t="str">
        <f>IF(Data!$B1384:$C$5009&lt;&gt;"",Data!C1384,"")</f>
        <v/>
      </c>
    </row>
    <row r="1385" spans="1:3" ht="20.5">
      <c r="A1385" s="14">
        <v>1376</v>
      </c>
      <c r="B1385" s="135" t="str">
        <f>IF(Data!B1385:$B$5009&lt;&gt;"",Data!B1385,"")</f>
        <v/>
      </c>
      <c r="C1385" s="135" t="str">
        <f>IF(Data!$B1385:$C$5009&lt;&gt;"",Data!C1385,"")</f>
        <v/>
      </c>
    </row>
    <row r="1386" spans="1:3" ht="20.5">
      <c r="A1386" s="14">
        <v>1377</v>
      </c>
      <c r="B1386" s="135" t="str">
        <f>IF(Data!B1386:$B$5009&lt;&gt;"",Data!B1386,"")</f>
        <v/>
      </c>
      <c r="C1386" s="135" t="str">
        <f>IF(Data!$B1386:$C$5009&lt;&gt;"",Data!C1386,"")</f>
        <v/>
      </c>
    </row>
    <row r="1387" spans="1:3" ht="20.5">
      <c r="A1387" s="14">
        <v>1378</v>
      </c>
      <c r="B1387" s="135" t="str">
        <f>IF(Data!B1387:$B$5009&lt;&gt;"",Data!B1387,"")</f>
        <v/>
      </c>
      <c r="C1387" s="135" t="str">
        <f>IF(Data!$B1387:$C$5009&lt;&gt;"",Data!C1387,"")</f>
        <v/>
      </c>
    </row>
    <row r="1388" spans="1:3" ht="20.5">
      <c r="A1388" s="14">
        <v>1379</v>
      </c>
      <c r="B1388" s="135" t="str">
        <f>IF(Data!B1388:$B$5009&lt;&gt;"",Data!B1388,"")</f>
        <v/>
      </c>
      <c r="C1388" s="135" t="str">
        <f>IF(Data!$B1388:$C$5009&lt;&gt;"",Data!C1388,"")</f>
        <v/>
      </c>
    </row>
    <row r="1389" spans="1:3" ht="20.5">
      <c r="A1389" s="14">
        <v>1380</v>
      </c>
      <c r="B1389" s="135" t="str">
        <f>IF(Data!B1389:$B$5009&lt;&gt;"",Data!B1389,"")</f>
        <v/>
      </c>
      <c r="C1389" s="135" t="str">
        <f>IF(Data!$B1389:$C$5009&lt;&gt;"",Data!C1389,"")</f>
        <v/>
      </c>
    </row>
    <row r="1390" spans="1:3" ht="20.5">
      <c r="A1390" s="14">
        <v>1381</v>
      </c>
      <c r="B1390" s="135" t="str">
        <f>IF(Data!B1390:$B$5009&lt;&gt;"",Data!B1390,"")</f>
        <v/>
      </c>
      <c r="C1390" s="135" t="str">
        <f>IF(Data!$B1390:$C$5009&lt;&gt;"",Data!C1390,"")</f>
        <v/>
      </c>
    </row>
    <row r="1391" spans="1:3" ht="20.5">
      <c r="A1391" s="14">
        <v>1382</v>
      </c>
      <c r="B1391" s="135" t="str">
        <f>IF(Data!B1391:$B$5009&lt;&gt;"",Data!B1391,"")</f>
        <v/>
      </c>
      <c r="C1391" s="135" t="str">
        <f>IF(Data!$B1391:$C$5009&lt;&gt;"",Data!C1391,"")</f>
        <v/>
      </c>
    </row>
    <row r="1392" spans="1:3" ht="20.5">
      <c r="A1392" s="14">
        <v>1383</v>
      </c>
      <c r="B1392" s="135" t="str">
        <f>IF(Data!B1392:$B$5009&lt;&gt;"",Data!B1392,"")</f>
        <v/>
      </c>
      <c r="C1392" s="135" t="str">
        <f>IF(Data!$B1392:$C$5009&lt;&gt;"",Data!C1392,"")</f>
        <v/>
      </c>
    </row>
    <row r="1393" spans="1:3" ht="20.5">
      <c r="A1393" s="14">
        <v>1384</v>
      </c>
      <c r="B1393" s="135" t="str">
        <f>IF(Data!B1393:$B$5009&lt;&gt;"",Data!B1393,"")</f>
        <v/>
      </c>
      <c r="C1393" s="135" t="str">
        <f>IF(Data!$B1393:$C$5009&lt;&gt;"",Data!C1393,"")</f>
        <v/>
      </c>
    </row>
    <row r="1394" spans="1:3" ht="20.5">
      <c r="A1394" s="14">
        <v>1385</v>
      </c>
      <c r="B1394" s="135" t="str">
        <f>IF(Data!B1394:$B$5009&lt;&gt;"",Data!B1394,"")</f>
        <v/>
      </c>
      <c r="C1394" s="135" t="str">
        <f>IF(Data!$B1394:$C$5009&lt;&gt;"",Data!C1394,"")</f>
        <v/>
      </c>
    </row>
    <row r="1395" spans="1:3" ht="20.5">
      <c r="A1395" s="14">
        <v>1386</v>
      </c>
      <c r="B1395" s="135" t="str">
        <f>IF(Data!B1395:$B$5009&lt;&gt;"",Data!B1395,"")</f>
        <v/>
      </c>
      <c r="C1395" s="135" t="str">
        <f>IF(Data!$B1395:$C$5009&lt;&gt;"",Data!C1395,"")</f>
        <v/>
      </c>
    </row>
    <row r="1396" spans="1:3" ht="20.5">
      <c r="A1396" s="14">
        <v>1387</v>
      </c>
      <c r="B1396" s="135" t="str">
        <f>IF(Data!B1396:$B$5009&lt;&gt;"",Data!B1396,"")</f>
        <v/>
      </c>
      <c r="C1396" s="135" t="str">
        <f>IF(Data!$B1396:$C$5009&lt;&gt;"",Data!C1396,"")</f>
        <v/>
      </c>
    </row>
    <row r="1397" spans="1:3" ht="20.5">
      <c r="A1397" s="14">
        <v>1388</v>
      </c>
      <c r="B1397" s="135" t="str">
        <f>IF(Data!B1397:$B$5009&lt;&gt;"",Data!B1397,"")</f>
        <v/>
      </c>
      <c r="C1397" s="135" t="str">
        <f>IF(Data!$B1397:$C$5009&lt;&gt;"",Data!C1397,"")</f>
        <v/>
      </c>
    </row>
    <row r="1398" spans="1:3" ht="20.5">
      <c r="A1398" s="14">
        <v>1389</v>
      </c>
      <c r="B1398" s="135" t="str">
        <f>IF(Data!B1398:$B$5009&lt;&gt;"",Data!B1398,"")</f>
        <v/>
      </c>
      <c r="C1398" s="135" t="str">
        <f>IF(Data!$B1398:$C$5009&lt;&gt;"",Data!C1398,"")</f>
        <v/>
      </c>
    </row>
    <row r="1399" spans="1:3" ht="20.5">
      <c r="A1399" s="14">
        <v>1390</v>
      </c>
      <c r="B1399" s="135" t="str">
        <f>IF(Data!B1399:$B$5009&lt;&gt;"",Data!B1399,"")</f>
        <v/>
      </c>
      <c r="C1399" s="135" t="str">
        <f>IF(Data!$B1399:$C$5009&lt;&gt;"",Data!C1399,"")</f>
        <v/>
      </c>
    </row>
    <row r="1400" spans="1:3" ht="20.5">
      <c r="A1400" s="14">
        <v>1391</v>
      </c>
      <c r="B1400" s="135" t="str">
        <f>IF(Data!B1400:$B$5009&lt;&gt;"",Data!B1400,"")</f>
        <v/>
      </c>
      <c r="C1400" s="135" t="str">
        <f>IF(Data!$B1400:$C$5009&lt;&gt;"",Data!C1400,"")</f>
        <v/>
      </c>
    </row>
    <row r="1401" spans="1:3" ht="20.5">
      <c r="A1401" s="14">
        <v>1392</v>
      </c>
      <c r="B1401" s="135" t="str">
        <f>IF(Data!B1401:$B$5009&lt;&gt;"",Data!B1401,"")</f>
        <v/>
      </c>
      <c r="C1401" s="135" t="str">
        <f>IF(Data!$B1401:$C$5009&lt;&gt;"",Data!C1401,"")</f>
        <v/>
      </c>
    </row>
    <row r="1402" spans="1:3" ht="20.5">
      <c r="A1402" s="14">
        <v>1393</v>
      </c>
      <c r="B1402" s="135" t="str">
        <f>IF(Data!B1402:$B$5009&lt;&gt;"",Data!B1402,"")</f>
        <v/>
      </c>
      <c r="C1402" s="135" t="str">
        <f>IF(Data!$B1402:$C$5009&lt;&gt;"",Data!C1402,"")</f>
        <v/>
      </c>
    </row>
    <row r="1403" spans="1:3" ht="20.5">
      <c r="A1403" s="14">
        <v>1394</v>
      </c>
      <c r="B1403" s="135" t="str">
        <f>IF(Data!B1403:$B$5009&lt;&gt;"",Data!B1403,"")</f>
        <v/>
      </c>
      <c r="C1403" s="135" t="str">
        <f>IF(Data!$B1403:$C$5009&lt;&gt;"",Data!C1403,"")</f>
        <v/>
      </c>
    </row>
    <row r="1404" spans="1:3" ht="20.5">
      <c r="A1404" s="14">
        <v>1395</v>
      </c>
      <c r="B1404" s="135" t="str">
        <f>IF(Data!B1404:$B$5009&lt;&gt;"",Data!B1404,"")</f>
        <v/>
      </c>
      <c r="C1404" s="135" t="str">
        <f>IF(Data!$B1404:$C$5009&lt;&gt;"",Data!C1404,"")</f>
        <v/>
      </c>
    </row>
    <row r="1405" spans="1:3" ht="20.5">
      <c r="A1405" s="14">
        <v>1396</v>
      </c>
      <c r="B1405" s="135" t="str">
        <f>IF(Data!B1405:$B$5009&lt;&gt;"",Data!B1405,"")</f>
        <v/>
      </c>
      <c r="C1405" s="135" t="str">
        <f>IF(Data!$B1405:$C$5009&lt;&gt;"",Data!C1405,"")</f>
        <v/>
      </c>
    </row>
    <row r="1406" spans="1:3" ht="20.5">
      <c r="A1406" s="14">
        <v>1397</v>
      </c>
      <c r="B1406" s="135" t="str">
        <f>IF(Data!B1406:$B$5009&lt;&gt;"",Data!B1406,"")</f>
        <v/>
      </c>
      <c r="C1406" s="135" t="str">
        <f>IF(Data!$B1406:$C$5009&lt;&gt;"",Data!C1406,"")</f>
        <v/>
      </c>
    </row>
    <row r="1407" spans="1:3" ht="20.5">
      <c r="A1407" s="14">
        <v>1398</v>
      </c>
      <c r="B1407" s="135" t="str">
        <f>IF(Data!B1407:$B$5009&lt;&gt;"",Data!B1407,"")</f>
        <v/>
      </c>
      <c r="C1407" s="135" t="str">
        <f>IF(Data!$B1407:$C$5009&lt;&gt;"",Data!C1407,"")</f>
        <v/>
      </c>
    </row>
    <row r="1408" spans="1:3" ht="20.5">
      <c r="A1408" s="14">
        <v>1399</v>
      </c>
      <c r="B1408" s="135" t="str">
        <f>IF(Data!B1408:$B$5009&lt;&gt;"",Data!B1408,"")</f>
        <v/>
      </c>
      <c r="C1408" s="135" t="str">
        <f>IF(Data!$B1408:$C$5009&lt;&gt;"",Data!C1408,"")</f>
        <v/>
      </c>
    </row>
    <row r="1409" spans="1:3" ht="20.5">
      <c r="A1409" s="14">
        <v>1400</v>
      </c>
      <c r="B1409" s="135" t="str">
        <f>IF(Data!B1409:$B$5009&lt;&gt;"",Data!B1409,"")</f>
        <v/>
      </c>
      <c r="C1409" s="135" t="str">
        <f>IF(Data!$B1409:$C$5009&lt;&gt;"",Data!C1409,"")</f>
        <v/>
      </c>
    </row>
    <row r="1410" spans="1:3" ht="20.5">
      <c r="A1410" s="14">
        <v>1401</v>
      </c>
      <c r="B1410" s="135" t="str">
        <f>IF(Data!B1410:$B$5009&lt;&gt;"",Data!B1410,"")</f>
        <v/>
      </c>
      <c r="C1410" s="135" t="str">
        <f>IF(Data!$B1410:$C$5009&lt;&gt;"",Data!C1410,"")</f>
        <v/>
      </c>
    </row>
    <row r="1411" spans="1:3" ht="20.5">
      <c r="A1411" s="14">
        <v>1402</v>
      </c>
      <c r="B1411" s="135" t="str">
        <f>IF(Data!B1411:$B$5009&lt;&gt;"",Data!B1411,"")</f>
        <v/>
      </c>
      <c r="C1411" s="135" t="str">
        <f>IF(Data!$B1411:$C$5009&lt;&gt;"",Data!C1411,"")</f>
        <v/>
      </c>
    </row>
    <row r="1412" spans="1:3" ht="20.5">
      <c r="A1412" s="14">
        <v>1403</v>
      </c>
      <c r="B1412" s="135" t="str">
        <f>IF(Data!B1412:$B$5009&lt;&gt;"",Data!B1412,"")</f>
        <v/>
      </c>
      <c r="C1412" s="135" t="str">
        <f>IF(Data!$B1412:$C$5009&lt;&gt;"",Data!C1412,"")</f>
        <v/>
      </c>
    </row>
    <row r="1413" spans="1:3" ht="20.5">
      <c r="A1413" s="14">
        <v>1404</v>
      </c>
      <c r="B1413" s="135" t="str">
        <f>IF(Data!B1413:$B$5009&lt;&gt;"",Data!B1413,"")</f>
        <v/>
      </c>
      <c r="C1413" s="135" t="str">
        <f>IF(Data!$B1413:$C$5009&lt;&gt;"",Data!C1413,"")</f>
        <v/>
      </c>
    </row>
    <row r="1414" spans="1:3" ht="20.5">
      <c r="A1414" s="14">
        <v>1405</v>
      </c>
      <c r="B1414" s="135" t="str">
        <f>IF(Data!B1414:$B$5009&lt;&gt;"",Data!B1414,"")</f>
        <v/>
      </c>
      <c r="C1414" s="135" t="str">
        <f>IF(Data!$B1414:$C$5009&lt;&gt;"",Data!C1414,"")</f>
        <v/>
      </c>
    </row>
    <row r="1415" spans="1:3" ht="20.5">
      <c r="A1415" s="14">
        <v>1406</v>
      </c>
      <c r="B1415" s="135" t="str">
        <f>IF(Data!B1415:$B$5009&lt;&gt;"",Data!B1415,"")</f>
        <v/>
      </c>
      <c r="C1415" s="135" t="str">
        <f>IF(Data!$B1415:$C$5009&lt;&gt;"",Data!C1415,"")</f>
        <v/>
      </c>
    </row>
    <row r="1416" spans="1:3" ht="20.5">
      <c r="A1416" s="14">
        <v>1407</v>
      </c>
      <c r="B1416" s="135" t="str">
        <f>IF(Data!B1416:$B$5009&lt;&gt;"",Data!B1416,"")</f>
        <v/>
      </c>
      <c r="C1416" s="135" t="str">
        <f>IF(Data!$B1416:$C$5009&lt;&gt;"",Data!C1416,"")</f>
        <v/>
      </c>
    </row>
    <row r="1417" spans="1:3" ht="20.5">
      <c r="A1417" s="14">
        <v>1408</v>
      </c>
      <c r="B1417" s="135" t="str">
        <f>IF(Data!B1417:$B$5009&lt;&gt;"",Data!B1417,"")</f>
        <v/>
      </c>
      <c r="C1417" s="135" t="str">
        <f>IF(Data!$B1417:$C$5009&lt;&gt;"",Data!C1417,"")</f>
        <v/>
      </c>
    </row>
    <row r="1418" spans="1:3" ht="20.5">
      <c r="A1418" s="14">
        <v>1409</v>
      </c>
      <c r="B1418" s="135" t="str">
        <f>IF(Data!B1418:$B$5009&lt;&gt;"",Data!B1418,"")</f>
        <v/>
      </c>
      <c r="C1418" s="135" t="str">
        <f>IF(Data!$B1418:$C$5009&lt;&gt;"",Data!C1418,"")</f>
        <v/>
      </c>
    </row>
    <row r="1419" spans="1:3" ht="20.5">
      <c r="A1419" s="14">
        <v>1410</v>
      </c>
      <c r="B1419" s="135" t="str">
        <f>IF(Data!B1419:$B$5009&lt;&gt;"",Data!B1419,"")</f>
        <v/>
      </c>
      <c r="C1419" s="135" t="str">
        <f>IF(Data!$B1419:$C$5009&lt;&gt;"",Data!C1419,"")</f>
        <v/>
      </c>
    </row>
    <row r="1420" spans="1:3" ht="20.5">
      <c r="A1420" s="14">
        <v>1411</v>
      </c>
      <c r="B1420" s="135" t="str">
        <f>IF(Data!B1420:$B$5009&lt;&gt;"",Data!B1420,"")</f>
        <v/>
      </c>
      <c r="C1420" s="135" t="str">
        <f>IF(Data!$B1420:$C$5009&lt;&gt;"",Data!C1420,"")</f>
        <v/>
      </c>
    </row>
    <row r="1421" spans="1:3" ht="20.5">
      <c r="A1421" s="14">
        <v>1412</v>
      </c>
      <c r="B1421" s="135" t="str">
        <f>IF(Data!B1421:$B$5009&lt;&gt;"",Data!B1421,"")</f>
        <v/>
      </c>
      <c r="C1421" s="135" t="str">
        <f>IF(Data!$B1421:$C$5009&lt;&gt;"",Data!C1421,"")</f>
        <v/>
      </c>
    </row>
    <row r="1422" spans="1:3" ht="20.5">
      <c r="A1422" s="14">
        <v>1413</v>
      </c>
      <c r="B1422" s="135" t="str">
        <f>IF(Data!B1422:$B$5009&lt;&gt;"",Data!B1422,"")</f>
        <v/>
      </c>
      <c r="C1422" s="135" t="str">
        <f>IF(Data!$B1422:$C$5009&lt;&gt;"",Data!C1422,"")</f>
        <v/>
      </c>
    </row>
    <row r="1423" spans="1:3" ht="20.5">
      <c r="A1423" s="14">
        <v>1414</v>
      </c>
      <c r="B1423" s="135" t="str">
        <f>IF(Data!B1423:$B$5009&lt;&gt;"",Data!B1423,"")</f>
        <v/>
      </c>
      <c r="C1423" s="135" t="str">
        <f>IF(Data!$B1423:$C$5009&lt;&gt;"",Data!C1423,"")</f>
        <v/>
      </c>
    </row>
    <row r="1424" spans="1:3" ht="20.5">
      <c r="A1424" s="14">
        <v>1415</v>
      </c>
      <c r="B1424" s="135" t="str">
        <f>IF(Data!B1424:$B$5009&lt;&gt;"",Data!B1424,"")</f>
        <v/>
      </c>
      <c r="C1424" s="135" t="str">
        <f>IF(Data!$B1424:$C$5009&lt;&gt;"",Data!C1424,"")</f>
        <v/>
      </c>
    </row>
    <row r="1425" spans="1:3" ht="20.5">
      <c r="A1425" s="14">
        <v>1416</v>
      </c>
      <c r="B1425" s="135" t="str">
        <f>IF(Data!B1425:$B$5009&lt;&gt;"",Data!B1425,"")</f>
        <v/>
      </c>
      <c r="C1425" s="135" t="str">
        <f>IF(Data!$B1425:$C$5009&lt;&gt;"",Data!C1425,"")</f>
        <v/>
      </c>
    </row>
    <row r="1426" spans="1:3" ht="20.5">
      <c r="A1426" s="14">
        <v>1417</v>
      </c>
      <c r="B1426" s="135" t="str">
        <f>IF(Data!B1426:$B$5009&lt;&gt;"",Data!B1426,"")</f>
        <v/>
      </c>
      <c r="C1426" s="135" t="str">
        <f>IF(Data!$B1426:$C$5009&lt;&gt;"",Data!C1426,"")</f>
        <v/>
      </c>
    </row>
    <row r="1427" spans="1:3" ht="20.5">
      <c r="A1427" s="14">
        <v>1418</v>
      </c>
      <c r="B1427" s="135" t="str">
        <f>IF(Data!B1427:$B$5009&lt;&gt;"",Data!B1427,"")</f>
        <v/>
      </c>
      <c r="C1427" s="135" t="str">
        <f>IF(Data!$B1427:$C$5009&lt;&gt;"",Data!C1427,"")</f>
        <v/>
      </c>
    </row>
    <row r="1428" spans="1:3" ht="20.5">
      <c r="A1428" s="14">
        <v>1419</v>
      </c>
      <c r="B1428" s="135" t="str">
        <f>IF(Data!B1428:$B$5009&lt;&gt;"",Data!B1428,"")</f>
        <v/>
      </c>
      <c r="C1428" s="135" t="str">
        <f>IF(Data!$B1428:$C$5009&lt;&gt;"",Data!C1428,"")</f>
        <v/>
      </c>
    </row>
    <row r="1429" spans="1:3" ht="20.5">
      <c r="A1429" s="14">
        <v>1420</v>
      </c>
      <c r="B1429" s="135" t="str">
        <f>IF(Data!B1429:$B$5009&lt;&gt;"",Data!B1429,"")</f>
        <v/>
      </c>
      <c r="C1429" s="135" t="str">
        <f>IF(Data!$B1429:$C$5009&lt;&gt;"",Data!C1429,"")</f>
        <v/>
      </c>
    </row>
    <row r="1430" spans="1:3" ht="20.5">
      <c r="A1430" s="14">
        <v>1421</v>
      </c>
      <c r="B1430" s="135" t="str">
        <f>IF(Data!B1430:$B$5009&lt;&gt;"",Data!B1430,"")</f>
        <v/>
      </c>
      <c r="C1430" s="135" t="str">
        <f>IF(Data!$B1430:$C$5009&lt;&gt;"",Data!C1430,"")</f>
        <v/>
      </c>
    </row>
    <row r="1431" spans="1:3" ht="20.5">
      <c r="A1431" s="14">
        <v>1422</v>
      </c>
      <c r="B1431" s="135" t="str">
        <f>IF(Data!B1431:$B$5009&lt;&gt;"",Data!B1431,"")</f>
        <v/>
      </c>
      <c r="C1431" s="135" t="str">
        <f>IF(Data!$B1431:$C$5009&lt;&gt;"",Data!C1431,"")</f>
        <v/>
      </c>
    </row>
    <row r="1432" spans="1:3" ht="20.5">
      <c r="A1432" s="14">
        <v>1423</v>
      </c>
      <c r="B1432" s="135" t="str">
        <f>IF(Data!B1432:$B$5009&lt;&gt;"",Data!B1432,"")</f>
        <v/>
      </c>
      <c r="C1432" s="135" t="str">
        <f>IF(Data!$B1432:$C$5009&lt;&gt;"",Data!C1432,"")</f>
        <v/>
      </c>
    </row>
    <row r="1433" spans="1:3" ht="20.5">
      <c r="A1433" s="14">
        <v>1424</v>
      </c>
      <c r="B1433" s="135" t="str">
        <f>IF(Data!B1433:$B$5009&lt;&gt;"",Data!B1433,"")</f>
        <v/>
      </c>
      <c r="C1433" s="135" t="str">
        <f>IF(Data!$B1433:$C$5009&lt;&gt;"",Data!C1433,"")</f>
        <v/>
      </c>
    </row>
    <row r="1434" spans="1:3" ht="20.5">
      <c r="A1434" s="14">
        <v>1425</v>
      </c>
      <c r="B1434" s="135" t="str">
        <f>IF(Data!B1434:$B$5009&lt;&gt;"",Data!B1434,"")</f>
        <v/>
      </c>
      <c r="C1434" s="135" t="str">
        <f>IF(Data!$B1434:$C$5009&lt;&gt;"",Data!C1434,"")</f>
        <v/>
      </c>
    </row>
    <row r="1435" spans="1:3" ht="20.5">
      <c r="A1435" s="14">
        <v>1426</v>
      </c>
      <c r="B1435" s="135" t="str">
        <f>IF(Data!B1435:$B$5009&lt;&gt;"",Data!B1435,"")</f>
        <v/>
      </c>
      <c r="C1435" s="135" t="str">
        <f>IF(Data!$B1435:$C$5009&lt;&gt;"",Data!C1435,"")</f>
        <v/>
      </c>
    </row>
    <row r="1436" spans="1:3" ht="20.5">
      <c r="A1436" s="14">
        <v>1427</v>
      </c>
      <c r="B1436" s="135" t="str">
        <f>IF(Data!B1436:$B$5009&lt;&gt;"",Data!B1436,"")</f>
        <v/>
      </c>
      <c r="C1436" s="135" t="str">
        <f>IF(Data!$B1436:$C$5009&lt;&gt;"",Data!C1436,"")</f>
        <v/>
      </c>
    </row>
    <row r="1437" spans="1:3" ht="20.5">
      <c r="A1437" s="14">
        <v>1428</v>
      </c>
      <c r="B1437" s="135" t="str">
        <f>IF(Data!B1437:$B$5009&lt;&gt;"",Data!B1437,"")</f>
        <v/>
      </c>
      <c r="C1437" s="135" t="str">
        <f>IF(Data!$B1437:$C$5009&lt;&gt;"",Data!C1437,"")</f>
        <v/>
      </c>
    </row>
    <row r="1438" spans="1:3" ht="20.5">
      <c r="A1438" s="14">
        <v>1429</v>
      </c>
      <c r="B1438" s="135" t="str">
        <f>IF(Data!B1438:$B$5009&lt;&gt;"",Data!B1438,"")</f>
        <v/>
      </c>
      <c r="C1438" s="135" t="str">
        <f>IF(Data!$B1438:$C$5009&lt;&gt;"",Data!C1438,"")</f>
        <v/>
      </c>
    </row>
    <row r="1439" spans="1:3" ht="20.5">
      <c r="A1439" s="14">
        <v>1430</v>
      </c>
      <c r="B1439" s="135" t="str">
        <f>IF(Data!B1439:$B$5009&lt;&gt;"",Data!B1439,"")</f>
        <v/>
      </c>
      <c r="C1439" s="135" t="str">
        <f>IF(Data!$B1439:$C$5009&lt;&gt;"",Data!C1439,"")</f>
        <v/>
      </c>
    </row>
    <row r="1440" spans="1:3" ht="20.5">
      <c r="A1440" s="14">
        <v>1431</v>
      </c>
      <c r="B1440" s="135" t="str">
        <f>IF(Data!B1440:$B$5009&lt;&gt;"",Data!B1440,"")</f>
        <v/>
      </c>
      <c r="C1440" s="135" t="str">
        <f>IF(Data!$B1440:$C$5009&lt;&gt;"",Data!C1440,"")</f>
        <v/>
      </c>
    </row>
    <row r="1441" spans="1:3" ht="20.5">
      <c r="A1441" s="14">
        <v>1432</v>
      </c>
      <c r="B1441" s="135" t="str">
        <f>IF(Data!B1441:$B$5009&lt;&gt;"",Data!B1441,"")</f>
        <v/>
      </c>
      <c r="C1441" s="135" t="str">
        <f>IF(Data!$B1441:$C$5009&lt;&gt;"",Data!C1441,"")</f>
        <v/>
      </c>
    </row>
    <row r="1442" spans="1:3" ht="20.5">
      <c r="A1442" s="14">
        <v>1433</v>
      </c>
      <c r="B1442" s="135" t="str">
        <f>IF(Data!B1442:$B$5009&lt;&gt;"",Data!B1442,"")</f>
        <v/>
      </c>
      <c r="C1442" s="135" t="str">
        <f>IF(Data!$B1442:$C$5009&lt;&gt;"",Data!C1442,"")</f>
        <v/>
      </c>
    </row>
    <row r="1443" spans="1:3" ht="20.5">
      <c r="A1443" s="14">
        <v>1434</v>
      </c>
      <c r="B1443" s="135" t="str">
        <f>IF(Data!B1443:$B$5009&lt;&gt;"",Data!B1443,"")</f>
        <v/>
      </c>
      <c r="C1443" s="135" t="str">
        <f>IF(Data!$B1443:$C$5009&lt;&gt;"",Data!C1443,"")</f>
        <v/>
      </c>
    </row>
    <row r="1444" spans="1:3" ht="20.5">
      <c r="A1444" s="14">
        <v>1435</v>
      </c>
      <c r="B1444" s="135" t="str">
        <f>IF(Data!B1444:$B$5009&lt;&gt;"",Data!B1444,"")</f>
        <v/>
      </c>
      <c r="C1444" s="135" t="str">
        <f>IF(Data!$B1444:$C$5009&lt;&gt;"",Data!C1444,"")</f>
        <v/>
      </c>
    </row>
    <row r="1445" spans="1:3" ht="20.5">
      <c r="A1445" s="14">
        <v>1436</v>
      </c>
      <c r="B1445" s="135" t="str">
        <f>IF(Data!B1445:$B$5009&lt;&gt;"",Data!B1445,"")</f>
        <v/>
      </c>
      <c r="C1445" s="135" t="str">
        <f>IF(Data!$B1445:$C$5009&lt;&gt;"",Data!C1445,"")</f>
        <v/>
      </c>
    </row>
    <row r="1446" spans="1:3" ht="20.5">
      <c r="A1446" s="14">
        <v>1437</v>
      </c>
      <c r="B1446" s="135" t="str">
        <f>IF(Data!B1446:$B$5009&lt;&gt;"",Data!B1446,"")</f>
        <v/>
      </c>
      <c r="C1446" s="135" t="str">
        <f>IF(Data!$B1446:$C$5009&lt;&gt;"",Data!C1446,"")</f>
        <v/>
      </c>
    </row>
    <row r="1447" spans="1:3" ht="20.5">
      <c r="A1447" s="14">
        <v>1438</v>
      </c>
      <c r="B1447" s="135" t="str">
        <f>IF(Data!B1447:$B$5009&lt;&gt;"",Data!B1447,"")</f>
        <v/>
      </c>
      <c r="C1447" s="135" t="str">
        <f>IF(Data!$B1447:$C$5009&lt;&gt;"",Data!C1447,"")</f>
        <v/>
      </c>
    </row>
    <row r="1448" spans="1:3" ht="20.5">
      <c r="A1448" s="14">
        <v>1439</v>
      </c>
      <c r="B1448" s="135" t="str">
        <f>IF(Data!B1448:$B$5009&lt;&gt;"",Data!B1448,"")</f>
        <v/>
      </c>
      <c r="C1448" s="135" t="str">
        <f>IF(Data!$B1448:$C$5009&lt;&gt;"",Data!C1448,"")</f>
        <v/>
      </c>
    </row>
    <row r="1449" spans="1:3" ht="20.5">
      <c r="A1449" s="14">
        <v>1440</v>
      </c>
      <c r="B1449" s="135" t="str">
        <f>IF(Data!B1449:$B$5009&lt;&gt;"",Data!B1449,"")</f>
        <v/>
      </c>
      <c r="C1449" s="135" t="str">
        <f>IF(Data!$B1449:$C$5009&lt;&gt;"",Data!C1449,"")</f>
        <v/>
      </c>
    </row>
    <row r="1450" spans="1:3" ht="20.5">
      <c r="A1450" s="14">
        <v>1441</v>
      </c>
      <c r="B1450" s="135" t="str">
        <f>IF(Data!B1450:$B$5009&lt;&gt;"",Data!B1450,"")</f>
        <v/>
      </c>
      <c r="C1450" s="135" t="str">
        <f>IF(Data!$B1450:$C$5009&lt;&gt;"",Data!C1450,"")</f>
        <v/>
      </c>
    </row>
    <row r="1451" spans="1:3" ht="20.5">
      <c r="A1451" s="14">
        <v>1442</v>
      </c>
      <c r="B1451" s="135" t="str">
        <f>IF(Data!B1451:$B$5009&lt;&gt;"",Data!B1451,"")</f>
        <v/>
      </c>
      <c r="C1451" s="135" t="str">
        <f>IF(Data!$B1451:$C$5009&lt;&gt;"",Data!C1451,"")</f>
        <v/>
      </c>
    </row>
    <row r="1452" spans="1:3" ht="20.5">
      <c r="A1452" s="14">
        <v>1443</v>
      </c>
      <c r="B1452" s="135" t="str">
        <f>IF(Data!B1452:$B$5009&lt;&gt;"",Data!B1452,"")</f>
        <v/>
      </c>
      <c r="C1452" s="135" t="str">
        <f>IF(Data!$B1452:$C$5009&lt;&gt;"",Data!C1452,"")</f>
        <v/>
      </c>
    </row>
    <row r="1453" spans="1:3" ht="20.5">
      <c r="A1453" s="14">
        <v>1444</v>
      </c>
      <c r="B1453" s="135" t="str">
        <f>IF(Data!B1453:$B$5009&lt;&gt;"",Data!B1453,"")</f>
        <v/>
      </c>
      <c r="C1453" s="135" t="str">
        <f>IF(Data!$B1453:$C$5009&lt;&gt;"",Data!C1453,"")</f>
        <v/>
      </c>
    </row>
    <row r="1454" spans="1:3" ht="20.5">
      <c r="A1454" s="14">
        <v>1445</v>
      </c>
      <c r="B1454" s="135" t="str">
        <f>IF(Data!B1454:$B$5009&lt;&gt;"",Data!B1454,"")</f>
        <v/>
      </c>
      <c r="C1454" s="135" t="str">
        <f>IF(Data!$B1454:$C$5009&lt;&gt;"",Data!C1454,"")</f>
        <v/>
      </c>
    </row>
    <row r="1455" spans="1:3" ht="20.5">
      <c r="A1455" s="14">
        <v>1446</v>
      </c>
      <c r="B1455" s="135" t="str">
        <f>IF(Data!B1455:$B$5009&lt;&gt;"",Data!B1455,"")</f>
        <v/>
      </c>
      <c r="C1455" s="135" t="str">
        <f>IF(Data!$B1455:$C$5009&lt;&gt;"",Data!C1455,"")</f>
        <v/>
      </c>
    </row>
    <row r="1456" spans="1:3" ht="20.5">
      <c r="A1456" s="14">
        <v>1447</v>
      </c>
      <c r="B1456" s="135" t="str">
        <f>IF(Data!B1456:$B$5009&lt;&gt;"",Data!B1456,"")</f>
        <v/>
      </c>
      <c r="C1456" s="135" t="str">
        <f>IF(Data!$B1456:$C$5009&lt;&gt;"",Data!C1456,"")</f>
        <v/>
      </c>
    </row>
    <row r="1457" spans="1:3" ht="20.5">
      <c r="A1457" s="14">
        <v>1448</v>
      </c>
      <c r="B1457" s="135" t="str">
        <f>IF(Data!B1457:$B$5009&lt;&gt;"",Data!B1457,"")</f>
        <v/>
      </c>
      <c r="C1457" s="135" t="str">
        <f>IF(Data!$B1457:$C$5009&lt;&gt;"",Data!C1457,"")</f>
        <v/>
      </c>
    </row>
    <row r="1458" spans="1:3" ht="20.5">
      <c r="A1458" s="14">
        <v>1449</v>
      </c>
      <c r="B1458" s="135" t="str">
        <f>IF(Data!B1458:$B$5009&lt;&gt;"",Data!B1458,"")</f>
        <v/>
      </c>
      <c r="C1458" s="135" t="str">
        <f>IF(Data!$B1458:$C$5009&lt;&gt;"",Data!C1458,"")</f>
        <v/>
      </c>
    </row>
    <row r="1459" spans="1:3" ht="20.5">
      <c r="A1459" s="14">
        <v>1450</v>
      </c>
      <c r="B1459" s="135" t="str">
        <f>IF(Data!B1459:$B$5009&lt;&gt;"",Data!B1459,"")</f>
        <v/>
      </c>
      <c r="C1459" s="135" t="str">
        <f>IF(Data!$B1459:$C$5009&lt;&gt;"",Data!C1459,"")</f>
        <v/>
      </c>
    </row>
    <row r="1460" spans="1:3" ht="20.5">
      <c r="A1460" s="14">
        <v>1451</v>
      </c>
      <c r="B1460" s="135" t="str">
        <f>IF(Data!B1460:$B$5009&lt;&gt;"",Data!B1460,"")</f>
        <v/>
      </c>
      <c r="C1460" s="135" t="str">
        <f>IF(Data!$B1460:$C$5009&lt;&gt;"",Data!C1460,"")</f>
        <v/>
      </c>
    </row>
    <row r="1461" spans="1:3" ht="20.5">
      <c r="A1461" s="14">
        <v>1452</v>
      </c>
      <c r="B1461" s="135" t="str">
        <f>IF(Data!B1461:$B$5009&lt;&gt;"",Data!B1461,"")</f>
        <v/>
      </c>
      <c r="C1461" s="135" t="str">
        <f>IF(Data!$B1461:$C$5009&lt;&gt;"",Data!C1461,"")</f>
        <v/>
      </c>
    </row>
    <row r="1462" spans="1:3" ht="20.5">
      <c r="A1462" s="14">
        <v>1453</v>
      </c>
      <c r="B1462" s="135" t="str">
        <f>IF(Data!B1462:$B$5009&lt;&gt;"",Data!B1462,"")</f>
        <v/>
      </c>
      <c r="C1462" s="135" t="str">
        <f>IF(Data!$B1462:$C$5009&lt;&gt;"",Data!C1462,"")</f>
        <v/>
      </c>
    </row>
    <row r="1463" spans="1:3" ht="20.5">
      <c r="A1463" s="14">
        <v>1454</v>
      </c>
      <c r="B1463" s="135" t="str">
        <f>IF(Data!B1463:$B$5009&lt;&gt;"",Data!B1463,"")</f>
        <v/>
      </c>
      <c r="C1463" s="135" t="str">
        <f>IF(Data!$B1463:$C$5009&lt;&gt;"",Data!C1463,"")</f>
        <v/>
      </c>
    </row>
    <row r="1464" spans="1:3" ht="20.5">
      <c r="A1464" s="14">
        <v>1455</v>
      </c>
      <c r="B1464" s="135" t="str">
        <f>IF(Data!B1464:$B$5009&lt;&gt;"",Data!B1464,"")</f>
        <v/>
      </c>
      <c r="C1464" s="135" t="str">
        <f>IF(Data!$B1464:$C$5009&lt;&gt;"",Data!C1464,"")</f>
        <v/>
      </c>
    </row>
    <row r="1465" spans="1:3" ht="20.5">
      <c r="A1465" s="14">
        <v>1456</v>
      </c>
      <c r="B1465" s="135" t="str">
        <f>IF(Data!B1465:$B$5009&lt;&gt;"",Data!B1465,"")</f>
        <v/>
      </c>
      <c r="C1465" s="135" t="str">
        <f>IF(Data!$B1465:$C$5009&lt;&gt;"",Data!C1465,"")</f>
        <v/>
      </c>
    </row>
    <row r="1466" spans="1:3" ht="20.5">
      <c r="A1466" s="14">
        <v>1457</v>
      </c>
      <c r="B1466" s="135" t="str">
        <f>IF(Data!B1466:$B$5009&lt;&gt;"",Data!B1466,"")</f>
        <v/>
      </c>
      <c r="C1466" s="135" t="str">
        <f>IF(Data!$B1466:$C$5009&lt;&gt;"",Data!C1466,"")</f>
        <v/>
      </c>
    </row>
    <row r="1467" spans="1:3" ht="20.5">
      <c r="A1467" s="14">
        <v>1458</v>
      </c>
      <c r="B1467" s="135" t="str">
        <f>IF(Data!B1467:$B$5009&lt;&gt;"",Data!B1467,"")</f>
        <v/>
      </c>
      <c r="C1467" s="135" t="str">
        <f>IF(Data!$B1467:$C$5009&lt;&gt;"",Data!C1467,"")</f>
        <v/>
      </c>
    </row>
    <row r="1468" spans="1:3" ht="20.5">
      <c r="A1468" s="14">
        <v>1459</v>
      </c>
      <c r="B1468" s="135" t="str">
        <f>IF(Data!B1468:$B$5009&lt;&gt;"",Data!B1468,"")</f>
        <v/>
      </c>
      <c r="C1468" s="135" t="str">
        <f>IF(Data!$B1468:$C$5009&lt;&gt;"",Data!C1468,"")</f>
        <v/>
      </c>
    </row>
    <row r="1469" spans="1:3" ht="20.5">
      <c r="A1469" s="14">
        <v>1460</v>
      </c>
      <c r="B1469" s="135" t="str">
        <f>IF(Data!B1469:$B$5009&lt;&gt;"",Data!B1469,"")</f>
        <v/>
      </c>
      <c r="C1469" s="135" t="str">
        <f>IF(Data!$B1469:$C$5009&lt;&gt;"",Data!C1469,"")</f>
        <v/>
      </c>
    </row>
    <row r="1470" spans="1:3" ht="20.5">
      <c r="A1470" s="14">
        <v>1461</v>
      </c>
      <c r="B1470" s="135" t="str">
        <f>IF(Data!B1470:$B$5009&lt;&gt;"",Data!B1470,"")</f>
        <v/>
      </c>
      <c r="C1470" s="135" t="str">
        <f>IF(Data!$B1470:$C$5009&lt;&gt;"",Data!C1470,"")</f>
        <v/>
      </c>
    </row>
    <row r="1471" spans="1:3" ht="20.5">
      <c r="A1471" s="14">
        <v>1462</v>
      </c>
      <c r="B1471" s="135" t="str">
        <f>IF(Data!B1471:$B$5009&lt;&gt;"",Data!B1471,"")</f>
        <v/>
      </c>
      <c r="C1471" s="135" t="str">
        <f>IF(Data!$B1471:$C$5009&lt;&gt;"",Data!C1471,"")</f>
        <v/>
      </c>
    </row>
    <row r="1472" spans="1:3" ht="20.5">
      <c r="A1472" s="14">
        <v>1463</v>
      </c>
      <c r="B1472" s="135" t="str">
        <f>IF(Data!B1472:$B$5009&lt;&gt;"",Data!B1472,"")</f>
        <v/>
      </c>
      <c r="C1472" s="135" t="str">
        <f>IF(Data!$B1472:$C$5009&lt;&gt;"",Data!C1472,"")</f>
        <v/>
      </c>
    </row>
    <row r="1473" spans="1:3" ht="20.5">
      <c r="A1473" s="14">
        <v>1464</v>
      </c>
      <c r="B1473" s="135" t="str">
        <f>IF(Data!B1473:$B$5009&lt;&gt;"",Data!B1473,"")</f>
        <v/>
      </c>
      <c r="C1473" s="135" t="str">
        <f>IF(Data!$B1473:$C$5009&lt;&gt;"",Data!C1473,"")</f>
        <v/>
      </c>
    </row>
    <row r="1474" spans="1:3" ht="20.5">
      <c r="A1474" s="14">
        <v>1465</v>
      </c>
      <c r="B1474" s="135" t="str">
        <f>IF(Data!B1474:$B$5009&lt;&gt;"",Data!B1474,"")</f>
        <v/>
      </c>
      <c r="C1474" s="135" t="str">
        <f>IF(Data!$B1474:$C$5009&lt;&gt;"",Data!C1474,"")</f>
        <v/>
      </c>
    </row>
    <row r="1475" spans="1:3" ht="20.5">
      <c r="A1475" s="14">
        <v>1466</v>
      </c>
      <c r="B1475" s="135" t="str">
        <f>IF(Data!B1475:$B$5009&lt;&gt;"",Data!B1475,"")</f>
        <v/>
      </c>
      <c r="C1475" s="135" t="str">
        <f>IF(Data!$B1475:$C$5009&lt;&gt;"",Data!C1475,"")</f>
        <v/>
      </c>
    </row>
    <row r="1476" spans="1:3" ht="20.5">
      <c r="A1476" s="14">
        <v>1467</v>
      </c>
      <c r="B1476" s="135" t="str">
        <f>IF(Data!B1476:$B$5009&lt;&gt;"",Data!B1476,"")</f>
        <v/>
      </c>
      <c r="C1476" s="135" t="str">
        <f>IF(Data!$B1476:$C$5009&lt;&gt;"",Data!C1476,"")</f>
        <v/>
      </c>
    </row>
    <row r="1477" spans="1:3" ht="20.5">
      <c r="A1477" s="14">
        <v>1468</v>
      </c>
      <c r="B1477" s="135" t="str">
        <f>IF(Data!B1477:$B$5009&lt;&gt;"",Data!B1477,"")</f>
        <v/>
      </c>
      <c r="C1477" s="135" t="str">
        <f>IF(Data!$B1477:$C$5009&lt;&gt;"",Data!C1477,"")</f>
        <v/>
      </c>
    </row>
    <row r="1478" spans="1:3" ht="20.5">
      <c r="A1478" s="14">
        <v>1469</v>
      </c>
      <c r="B1478" s="135" t="str">
        <f>IF(Data!B1478:$B$5009&lt;&gt;"",Data!B1478,"")</f>
        <v/>
      </c>
      <c r="C1478" s="135" t="str">
        <f>IF(Data!$B1478:$C$5009&lt;&gt;"",Data!C1478,"")</f>
        <v/>
      </c>
    </row>
    <row r="1479" spans="1:3" ht="20.5">
      <c r="A1479" s="14">
        <v>1470</v>
      </c>
      <c r="B1479" s="135" t="str">
        <f>IF(Data!B1479:$B$5009&lt;&gt;"",Data!B1479,"")</f>
        <v/>
      </c>
      <c r="C1479" s="135" t="str">
        <f>IF(Data!$B1479:$C$5009&lt;&gt;"",Data!C1479,"")</f>
        <v/>
      </c>
    </row>
    <row r="1480" spans="1:3" ht="20.5">
      <c r="A1480" s="14">
        <v>1471</v>
      </c>
      <c r="B1480" s="135" t="str">
        <f>IF(Data!B1480:$B$5009&lt;&gt;"",Data!B1480,"")</f>
        <v/>
      </c>
      <c r="C1480" s="135" t="str">
        <f>IF(Data!$B1480:$C$5009&lt;&gt;"",Data!C1480,"")</f>
        <v/>
      </c>
    </row>
    <row r="1481" spans="1:3" ht="20.5">
      <c r="A1481" s="14">
        <v>1472</v>
      </c>
      <c r="B1481" s="135" t="str">
        <f>IF(Data!B1481:$B$5009&lt;&gt;"",Data!B1481,"")</f>
        <v/>
      </c>
      <c r="C1481" s="135" t="str">
        <f>IF(Data!$B1481:$C$5009&lt;&gt;"",Data!C1481,"")</f>
        <v/>
      </c>
    </row>
    <row r="1482" spans="1:3" ht="20.5">
      <c r="A1482" s="14">
        <v>1473</v>
      </c>
      <c r="B1482" s="135" t="str">
        <f>IF(Data!B1482:$B$5009&lt;&gt;"",Data!B1482,"")</f>
        <v/>
      </c>
      <c r="C1482" s="135" t="str">
        <f>IF(Data!$B1482:$C$5009&lt;&gt;"",Data!C1482,"")</f>
        <v/>
      </c>
    </row>
    <row r="1483" spans="1:3" ht="20.5">
      <c r="A1483" s="14">
        <v>1474</v>
      </c>
      <c r="B1483" s="135" t="str">
        <f>IF(Data!B1483:$B$5009&lt;&gt;"",Data!B1483,"")</f>
        <v/>
      </c>
      <c r="C1483" s="135" t="str">
        <f>IF(Data!$B1483:$C$5009&lt;&gt;"",Data!C1483,"")</f>
        <v/>
      </c>
    </row>
    <row r="1484" spans="1:3" ht="20.5">
      <c r="A1484" s="14">
        <v>1475</v>
      </c>
      <c r="B1484" s="135" t="str">
        <f>IF(Data!B1484:$B$5009&lt;&gt;"",Data!B1484,"")</f>
        <v/>
      </c>
      <c r="C1484" s="135" t="str">
        <f>IF(Data!$B1484:$C$5009&lt;&gt;"",Data!C1484,"")</f>
        <v/>
      </c>
    </row>
    <row r="1485" spans="1:3" ht="20.5">
      <c r="A1485" s="14">
        <v>1476</v>
      </c>
      <c r="B1485" s="135" t="str">
        <f>IF(Data!B1485:$B$5009&lt;&gt;"",Data!B1485,"")</f>
        <v/>
      </c>
      <c r="C1485" s="135" t="str">
        <f>IF(Data!$B1485:$C$5009&lt;&gt;"",Data!C1485,"")</f>
        <v/>
      </c>
    </row>
    <row r="1486" spans="1:3" ht="20.5">
      <c r="A1486" s="14">
        <v>1477</v>
      </c>
      <c r="B1486" s="135" t="str">
        <f>IF(Data!B1486:$B$5009&lt;&gt;"",Data!B1486,"")</f>
        <v/>
      </c>
      <c r="C1486" s="135" t="str">
        <f>IF(Data!$B1486:$C$5009&lt;&gt;"",Data!C1486,"")</f>
        <v/>
      </c>
    </row>
    <row r="1487" spans="1:3" ht="20.5">
      <c r="A1487" s="14">
        <v>1478</v>
      </c>
      <c r="B1487" s="135" t="str">
        <f>IF(Data!B1487:$B$5009&lt;&gt;"",Data!B1487,"")</f>
        <v/>
      </c>
      <c r="C1487" s="135" t="str">
        <f>IF(Data!$B1487:$C$5009&lt;&gt;"",Data!C1487,"")</f>
        <v/>
      </c>
    </row>
    <row r="1488" spans="1:3" ht="20.5">
      <c r="A1488" s="14">
        <v>1479</v>
      </c>
      <c r="B1488" s="135" t="str">
        <f>IF(Data!B1488:$B$5009&lt;&gt;"",Data!B1488,"")</f>
        <v/>
      </c>
      <c r="C1488" s="135" t="str">
        <f>IF(Data!$B1488:$C$5009&lt;&gt;"",Data!C1488,"")</f>
        <v/>
      </c>
    </row>
    <row r="1489" spans="1:3" ht="20.5">
      <c r="A1489" s="14">
        <v>1480</v>
      </c>
      <c r="B1489" s="135" t="str">
        <f>IF(Data!B1489:$B$5009&lt;&gt;"",Data!B1489,"")</f>
        <v/>
      </c>
      <c r="C1489" s="135" t="str">
        <f>IF(Data!$B1489:$C$5009&lt;&gt;"",Data!C1489,"")</f>
        <v/>
      </c>
    </row>
    <row r="1490" spans="1:3" ht="20.5">
      <c r="A1490" s="14">
        <v>1481</v>
      </c>
      <c r="B1490" s="135" t="str">
        <f>IF(Data!B1490:$B$5009&lt;&gt;"",Data!B1490,"")</f>
        <v/>
      </c>
      <c r="C1490" s="135" t="str">
        <f>IF(Data!$B1490:$C$5009&lt;&gt;"",Data!C1490,"")</f>
        <v/>
      </c>
    </row>
    <row r="1491" spans="1:3" ht="20.5">
      <c r="A1491" s="14">
        <v>1482</v>
      </c>
      <c r="B1491" s="135" t="str">
        <f>IF(Data!B1491:$B$5009&lt;&gt;"",Data!B1491,"")</f>
        <v/>
      </c>
      <c r="C1491" s="135" t="str">
        <f>IF(Data!$B1491:$C$5009&lt;&gt;"",Data!C1491,"")</f>
        <v/>
      </c>
    </row>
    <row r="1492" spans="1:3" ht="20.5">
      <c r="A1492" s="14">
        <v>1483</v>
      </c>
      <c r="B1492" s="135" t="str">
        <f>IF(Data!B1492:$B$5009&lt;&gt;"",Data!B1492,"")</f>
        <v/>
      </c>
      <c r="C1492" s="135" t="str">
        <f>IF(Data!$B1492:$C$5009&lt;&gt;"",Data!C1492,"")</f>
        <v/>
      </c>
    </row>
    <row r="1493" spans="1:3" ht="20.5">
      <c r="A1493" s="14">
        <v>1484</v>
      </c>
      <c r="B1493" s="135" t="str">
        <f>IF(Data!B1493:$B$5009&lt;&gt;"",Data!B1493,"")</f>
        <v/>
      </c>
      <c r="C1493" s="135" t="str">
        <f>IF(Data!$B1493:$C$5009&lt;&gt;"",Data!C1493,"")</f>
        <v/>
      </c>
    </row>
    <row r="1494" spans="1:3" ht="20.5">
      <c r="A1494" s="14">
        <v>1485</v>
      </c>
      <c r="B1494" s="135" t="str">
        <f>IF(Data!B1494:$B$5009&lt;&gt;"",Data!B1494,"")</f>
        <v/>
      </c>
      <c r="C1494" s="135" t="str">
        <f>IF(Data!$B1494:$C$5009&lt;&gt;"",Data!C1494,"")</f>
        <v/>
      </c>
    </row>
    <row r="1495" spans="1:3" ht="20.5">
      <c r="A1495" s="14">
        <v>1486</v>
      </c>
      <c r="B1495" s="135" t="str">
        <f>IF(Data!B1495:$B$5009&lt;&gt;"",Data!B1495,"")</f>
        <v/>
      </c>
      <c r="C1495" s="135" t="str">
        <f>IF(Data!$B1495:$C$5009&lt;&gt;"",Data!C1495,"")</f>
        <v/>
      </c>
    </row>
    <row r="1496" spans="1:3" ht="20.5">
      <c r="A1496" s="14">
        <v>1487</v>
      </c>
      <c r="B1496" s="135" t="str">
        <f>IF(Data!B1496:$B$5009&lt;&gt;"",Data!B1496,"")</f>
        <v/>
      </c>
      <c r="C1496" s="135" t="str">
        <f>IF(Data!$B1496:$C$5009&lt;&gt;"",Data!C1496,"")</f>
        <v/>
      </c>
    </row>
    <row r="1497" spans="1:3" ht="20.5">
      <c r="A1497" s="14">
        <v>1488</v>
      </c>
      <c r="B1497" s="135" t="str">
        <f>IF(Data!B1497:$B$5009&lt;&gt;"",Data!B1497,"")</f>
        <v/>
      </c>
      <c r="C1497" s="135" t="str">
        <f>IF(Data!$B1497:$C$5009&lt;&gt;"",Data!C1497,"")</f>
        <v/>
      </c>
    </row>
    <row r="1498" spans="1:3" ht="20.5">
      <c r="A1498" s="14">
        <v>1489</v>
      </c>
      <c r="B1498" s="135" t="str">
        <f>IF(Data!B1498:$B$5009&lt;&gt;"",Data!B1498,"")</f>
        <v/>
      </c>
      <c r="C1498" s="135" t="str">
        <f>IF(Data!$B1498:$C$5009&lt;&gt;"",Data!C1498,"")</f>
        <v/>
      </c>
    </row>
    <row r="1499" spans="1:3" ht="20.5">
      <c r="A1499" s="14">
        <v>1490</v>
      </c>
      <c r="B1499" s="135" t="str">
        <f>IF(Data!B1499:$B$5009&lt;&gt;"",Data!B1499,"")</f>
        <v/>
      </c>
      <c r="C1499" s="135" t="str">
        <f>IF(Data!$B1499:$C$5009&lt;&gt;"",Data!C1499,"")</f>
        <v/>
      </c>
    </row>
    <row r="1500" spans="1:3" ht="20.5">
      <c r="A1500" s="14">
        <v>1491</v>
      </c>
      <c r="B1500" s="135" t="str">
        <f>IF(Data!B1500:$B$5009&lt;&gt;"",Data!B1500,"")</f>
        <v/>
      </c>
      <c r="C1500" s="135" t="str">
        <f>IF(Data!$B1500:$C$5009&lt;&gt;"",Data!C1500,"")</f>
        <v/>
      </c>
    </row>
    <row r="1501" spans="1:3" ht="20.5">
      <c r="A1501" s="14">
        <v>1492</v>
      </c>
      <c r="B1501" s="135" t="str">
        <f>IF(Data!B1501:$B$5009&lt;&gt;"",Data!B1501,"")</f>
        <v/>
      </c>
      <c r="C1501" s="135" t="str">
        <f>IF(Data!$B1501:$C$5009&lt;&gt;"",Data!C1501,"")</f>
        <v/>
      </c>
    </row>
    <row r="1502" spans="1:3" ht="20.5">
      <c r="A1502" s="14">
        <v>1493</v>
      </c>
      <c r="B1502" s="135" t="str">
        <f>IF(Data!B1502:$B$5009&lt;&gt;"",Data!B1502,"")</f>
        <v/>
      </c>
      <c r="C1502" s="135" t="str">
        <f>IF(Data!$B1502:$C$5009&lt;&gt;"",Data!C1502,"")</f>
        <v/>
      </c>
    </row>
    <row r="1503" spans="1:3" ht="20.5">
      <c r="A1503" s="14">
        <v>1494</v>
      </c>
      <c r="B1503" s="135" t="str">
        <f>IF(Data!B1503:$B$5009&lt;&gt;"",Data!B1503,"")</f>
        <v/>
      </c>
      <c r="C1503" s="135" t="str">
        <f>IF(Data!$B1503:$C$5009&lt;&gt;"",Data!C1503,"")</f>
        <v/>
      </c>
    </row>
    <row r="1504" spans="1:3" ht="20.5">
      <c r="A1504" s="14">
        <v>1495</v>
      </c>
      <c r="B1504" s="135" t="str">
        <f>IF(Data!B1504:$B$5009&lt;&gt;"",Data!B1504,"")</f>
        <v/>
      </c>
      <c r="C1504" s="135" t="str">
        <f>IF(Data!$B1504:$C$5009&lt;&gt;"",Data!C1504,"")</f>
        <v/>
      </c>
    </row>
    <row r="1505" spans="1:3" ht="20.5">
      <c r="A1505" s="14">
        <v>1496</v>
      </c>
      <c r="B1505" s="135" t="str">
        <f>IF(Data!B1505:$B$5009&lt;&gt;"",Data!B1505,"")</f>
        <v/>
      </c>
      <c r="C1505" s="135" t="str">
        <f>IF(Data!$B1505:$C$5009&lt;&gt;"",Data!C1505,"")</f>
        <v/>
      </c>
    </row>
    <row r="1506" spans="1:3" ht="20.5">
      <c r="A1506" s="14">
        <v>1497</v>
      </c>
      <c r="B1506" s="135" t="str">
        <f>IF(Data!B1506:$B$5009&lt;&gt;"",Data!B1506,"")</f>
        <v/>
      </c>
      <c r="C1506" s="135" t="str">
        <f>IF(Data!$B1506:$C$5009&lt;&gt;"",Data!C1506,"")</f>
        <v/>
      </c>
    </row>
    <row r="1507" spans="1:3" ht="20.5">
      <c r="A1507" s="14">
        <v>1498</v>
      </c>
      <c r="B1507" s="135" t="str">
        <f>IF(Data!B1507:$B$5009&lt;&gt;"",Data!B1507,"")</f>
        <v/>
      </c>
      <c r="C1507" s="135" t="str">
        <f>IF(Data!$B1507:$C$5009&lt;&gt;"",Data!C1507,"")</f>
        <v/>
      </c>
    </row>
    <row r="1508" spans="1:3" ht="20.5">
      <c r="A1508" s="14">
        <v>1499</v>
      </c>
      <c r="B1508" s="135" t="str">
        <f>IF(Data!B1508:$B$5009&lt;&gt;"",Data!B1508,"")</f>
        <v/>
      </c>
      <c r="C1508" s="135" t="str">
        <f>IF(Data!$B1508:$C$5009&lt;&gt;"",Data!C1508,"")</f>
        <v/>
      </c>
    </row>
    <row r="1509" spans="1:3" ht="20.5">
      <c r="A1509" s="14">
        <v>1500</v>
      </c>
      <c r="B1509" s="135" t="str">
        <f>IF(Data!B1509:$B$5009&lt;&gt;"",Data!B1509,"")</f>
        <v/>
      </c>
      <c r="C1509" s="135" t="str">
        <f>IF(Data!$B1509:$C$5009&lt;&gt;"",Data!C1509,"")</f>
        <v/>
      </c>
    </row>
    <row r="1510" spans="1:3" ht="20.5">
      <c r="A1510" s="14">
        <v>1501</v>
      </c>
      <c r="B1510" s="135" t="str">
        <f>IF(Data!B1510:$B$5009&lt;&gt;"",Data!B1510,"")</f>
        <v/>
      </c>
      <c r="C1510" s="135" t="str">
        <f>IF(Data!$B1510:$C$5009&lt;&gt;"",Data!C1510,"")</f>
        <v/>
      </c>
    </row>
    <row r="1511" spans="1:3" ht="20.5">
      <c r="A1511" s="14">
        <v>1502</v>
      </c>
      <c r="B1511" s="135" t="str">
        <f>IF(Data!B1511:$B$5009&lt;&gt;"",Data!B1511,"")</f>
        <v/>
      </c>
      <c r="C1511" s="135" t="str">
        <f>IF(Data!$B1511:$C$5009&lt;&gt;"",Data!C1511,"")</f>
        <v/>
      </c>
    </row>
    <row r="1512" spans="1:3" ht="20.5">
      <c r="A1512" s="14">
        <v>1503</v>
      </c>
      <c r="B1512" s="135" t="str">
        <f>IF(Data!B1512:$B$5009&lt;&gt;"",Data!B1512,"")</f>
        <v/>
      </c>
      <c r="C1512" s="135" t="str">
        <f>IF(Data!$B1512:$C$5009&lt;&gt;"",Data!C1512,"")</f>
        <v/>
      </c>
    </row>
    <row r="1513" spans="1:3" ht="20.5">
      <c r="A1513" s="14">
        <v>1504</v>
      </c>
      <c r="B1513" s="135" t="str">
        <f>IF(Data!B1513:$B$5009&lt;&gt;"",Data!B1513,"")</f>
        <v/>
      </c>
      <c r="C1513" s="135" t="str">
        <f>IF(Data!$B1513:$C$5009&lt;&gt;"",Data!C1513,"")</f>
        <v/>
      </c>
    </row>
    <row r="1514" spans="1:3" ht="20.5">
      <c r="A1514" s="14">
        <v>1505</v>
      </c>
      <c r="B1514" s="135" t="str">
        <f>IF(Data!B1514:$B$5009&lt;&gt;"",Data!B1514,"")</f>
        <v/>
      </c>
      <c r="C1514" s="135" t="str">
        <f>IF(Data!$B1514:$C$5009&lt;&gt;"",Data!C1514,"")</f>
        <v/>
      </c>
    </row>
    <row r="1515" spans="1:3" ht="20.5">
      <c r="A1515" s="14">
        <v>1506</v>
      </c>
      <c r="B1515" s="135" t="str">
        <f>IF(Data!B1515:$B$5009&lt;&gt;"",Data!B1515,"")</f>
        <v/>
      </c>
      <c r="C1515" s="135" t="str">
        <f>IF(Data!$B1515:$C$5009&lt;&gt;"",Data!C1515,"")</f>
        <v/>
      </c>
    </row>
    <row r="1516" spans="1:3" ht="20.5">
      <c r="A1516" s="14">
        <v>1507</v>
      </c>
      <c r="B1516" s="135" t="str">
        <f>IF(Data!B1516:$B$5009&lt;&gt;"",Data!B1516,"")</f>
        <v/>
      </c>
      <c r="C1516" s="135" t="str">
        <f>IF(Data!$B1516:$C$5009&lt;&gt;"",Data!C1516,"")</f>
        <v/>
      </c>
    </row>
    <row r="1517" spans="1:3" ht="20.5">
      <c r="A1517" s="14">
        <v>1508</v>
      </c>
      <c r="B1517" s="135" t="str">
        <f>IF(Data!B1517:$B$5009&lt;&gt;"",Data!B1517,"")</f>
        <v/>
      </c>
      <c r="C1517" s="135" t="str">
        <f>IF(Data!$B1517:$C$5009&lt;&gt;"",Data!C1517,"")</f>
        <v/>
      </c>
    </row>
    <row r="1518" spans="1:3" ht="20.5">
      <c r="A1518" s="14">
        <v>1509</v>
      </c>
      <c r="B1518" s="135" t="str">
        <f>IF(Data!B1518:$B$5009&lt;&gt;"",Data!B1518,"")</f>
        <v/>
      </c>
      <c r="C1518" s="135" t="str">
        <f>IF(Data!$B1518:$C$5009&lt;&gt;"",Data!C1518,"")</f>
        <v/>
      </c>
    </row>
    <row r="1519" spans="1:3" ht="20.5">
      <c r="A1519" s="14">
        <v>1510</v>
      </c>
      <c r="B1519" s="135" t="str">
        <f>IF(Data!B1519:$B$5009&lt;&gt;"",Data!B1519,"")</f>
        <v/>
      </c>
      <c r="C1519" s="135" t="str">
        <f>IF(Data!$B1519:$C$5009&lt;&gt;"",Data!C1519,"")</f>
        <v/>
      </c>
    </row>
    <row r="1520" spans="1:3" ht="20.5">
      <c r="A1520" s="14">
        <v>1511</v>
      </c>
      <c r="B1520" s="135" t="str">
        <f>IF(Data!B1520:$B$5009&lt;&gt;"",Data!B1520,"")</f>
        <v/>
      </c>
      <c r="C1520" s="135" t="str">
        <f>IF(Data!$B1520:$C$5009&lt;&gt;"",Data!C1520,"")</f>
        <v/>
      </c>
    </row>
    <row r="1521" spans="1:3" ht="20.5">
      <c r="A1521" s="14">
        <v>1512</v>
      </c>
      <c r="B1521" s="135" t="str">
        <f>IF(Data!B1521:$B$5009&lt;&gt;"",Data!B1521,"")</f>
        <v/>
      </c>
      <c r="C1521" s="135" t="str">
        <f>IF(Data!$B1521:$C$5009&lt;&gt;"",Data!C1521,"")</f>
        <v/>
      </c>
    </row>
    <row r="1522" spans="1:3" ht="20.5">
      <c r="A1522" s="14">
        <v>1513</v>
      </c>
      <c r="B1522" s="135" t="str">
        <f>IF(Data!B1522:$B$5009&lt;&gt;"",Data!B1522,"")</f>
        <v/>
      </c>
      <c r="C1522" s="135" t="str">
        <f>IF(Data!$B1522:$C$5009&lt;&gt;"",Data!C1522,"")</f>
        <v/>
      </c>
    </row>
    <row r="1523" spans="1:3" ht="20.5">
      <c r="A1523" s="14">
        <v>1514</v>
      </c>
      <c r="B1523" s="135" t="str">
        <f>IF(Data!B1523:$B$5009&lt;&gt;"",Data!B1523,"")</f>
        <v/>
      </c>
      <c r="C1523" s="135" t="str">
        <f>IF(Data!$B1523:$C$5009&lt;&gt;"",Data!C1523,"")</f>
        <v/>
      </c>
    </row>
    <row r="1524" spans="1:3" ht="20.5">
      <c r="A1524" s="14">
        <v>1515</v>
      </c>
      <c r="B1524" s="135" t="str">
        <f>IF(Data!B1524:$B$5009&lt;&gt;"",Data!B1524,"")</f>
        <v/>
      </c>
      <c r="C1524" s="135" t="str">
        <f>IF(Data!$B1524:$C$5009&lt;&gt;"",Data!C1524,"")</f>
        <v/>
      </c>
    </row>
    <row r="1525" spans="1:3" ht="20.5">
      <c r="A1525" s="14">
        <v>1516</v>
      </c>
      <c r="B1525" s="135" t="str">
        <f>IF(Data!B1525:$B$5009&lt;&gt;"",Data!B1525,"")</f>
        <v/>
      </c>
      <c r="C1525" s="135" t="str">
        <f>IF(Data!$B1525:$C$5009&lt;&gt;"",Data!C1525,"")</f>
        <v/>
      </c>
    </row>
    <row r="1526" spans="1:3" ht="20.5">
      <c r="A1526" s="14">
        <v>1517</v>
      </c>
      <c r="B1526" s="135" t="str">
        <f>IF(Data!B1526:$B$5009&lt;&gt;"",Data!B1526,"")</f>
        <v/>
      </c>
      <c r="C1526" s="135" t="str">
        <f>IF(Data!$B1526:$C$5009&lt;&gt;"",Data!C1526,"")</f>
        <v/>
      </c>
    </row>
    <row r="1527" spans="1:3" ht="20.5">
      <c r="A1527" s="14">
        <v>1518</v>
      </c>
      <c r="B1527" s="135" t="str">
        <f>IF(Data!B1527:$B$5009&lt;&gt;"",Data!B1527,"")</f>
        <v/>
      </c>
      <c r="C1527" s="135" t="str">
        <f>IF(Data!$B1527:$C$5009&lt;&gt;"",Data!C1527,"")</f>
        <v/>
      </c>
    </row>
    <row r="1528" spans="1:3" ht="20.5">
      <c r="A1528" s="14">
        <v>1519</v>
      </c>
      <c r="B1528" s="135" t="str">
        <f>IF(Data!B1528:$B$5009&lt;&gt;"",Data!B1528,"")</f>
        <v/>
      </c>
      <c r="C1528" s="135" t="str">
        <f>IF(Data!$B1528:$C$5009&lt;&gt;"",Data!C1528,"")</f>
        <v/>
      </c>
    </row>
    <row r="1529" spans="1:3" ht="20.5">
      <c r="A1529" s="14">
        <v>1520</v>
      </c>
      <c r="B1529" s="135" t="str">
        <f>IF(Data!B1529:$B$5009&lt;&gt;"",Data!B1529,"")</f>
        <v/>
      </c>
      <c r="C1529" s="135" t="str">
        <f>IF(Data!$B1529:$C$5009&lt;&gt;"",Data!C1529,"")</f>
        <v/>
      </c>
    </row>
    <row r="1530" spans="1:3" ht="20.5">
      <c r="A1530" s="14">
        <v>1521</v>
      </c>
      <c r="B1530" s="135" t="str">
        <f>IF(Data!B1530:$B$5009&lt;&gt;"",Data!B1530,"")</f>
        <v/>
      </c>
      <c r="C1530" s="135" t="str">
        <f>IF(Data!$B1530:$C$5009&lt;&gt;"",Data!C1530,"")</f>
        <v/>
      </c>
    </row>
    <row r="1531" spans="1:3" ht="20.5">
      <c r="A1531" s="14">
        <v>1522</v>
      </c>
      <c r="B1531" s="135" t="str">
        <f>IF(Data!B1531:$B$5009&lt;&gt;"",Data!B1531,"")</f>
        <v/>
      </c>
      <c r="C1531" s="135" t="str">
        <f>IF(Data!$B1531:$C$5009&lt;&gt;"",Data!C1531,"")</f>
        <v/>
      </c>
    </row>
    <row r="1532" spans="1:3" ht="20.5">
      <c r="A1532" s="14">
        <v>1523</v>
      </c>
      <c r="B1532" s="135" t="str">
        <f>IF(Data!B1532:$B$5009&lt;&gt;"",Data!B1532,"")</f>
        <v/>
      </c>
      <c r="C1532" s="135" t="str">
        <f>IF(Data!$B1532:$C$5009&lt;&gt;"",Data!C1532,"")</f>
        <v/>
      </c>
    </row>
    <row r="1533" spans="1:3" ht="20.5">
      <c r="A1533" s="14">
        <v>1524</v>
      </c>
      <c r="B1533" s="135" t="str">
        <f>IF(Data!B1533:$B$5009&lt;&gt;"",Data!B1533,"")</f>
        <v/>
      </c>
      <c r="C1533" s="135" t="str">
        <f>IF(Data!$B1533:$C$5009&lt;&gt;"",Data!C1533,"")</f>
        <v/>
      </c>
    </row>
    <row r="1534" spans="1:3" ht="20.5">
      <c r="A1534" s="14">
        <v>1525</v>
      </c>
      <c r="B1534" s="135" t="str">
        <f>IF(Data!B1534:$B$5009&lt;&gt;"",Data!B1534,"")</f>
        <v/>
      </c>
      <c r="C1534" s="135" t="str">
        <f>IF(Data!$B1534:$C$5009&lt;&gt;"",Data!C1534,"")</f>
        <v/>
      </c>
    </row>
    <row r="1535" spans="1:3" ht="20.5">
      <c r="A1535" s="14">
        <v>1526</v>
      </c>
      <c r="B1535" s="135" t="str">
        <f>IF(Data!B1535:$B$5009&lt;&gt;"",Data!B1535,"")</f>
        <v/>
      </c>
      <c r="C1535" s="135" t="str">
        <f>IF(Data!$B1535:$C$5009&lt;&gt;"",Data!C1535,"")</f>
        <v/>
      </c>
    </row>
    <row r="1536" spans="1:3" ht="20.5">
      <c r="A1536" s="14">
        <v>1527</v>
      </c>
      <c r="B1536" s="135" t="str">
        <f>IF(Data!B1536:$B$5009&lt;&gt;"",Data!B1536,"")</f>
        <v/>
      </c>
      <c r="C1536" s="135" t="str">
        <f>IF(Data!$B1536:$C$5009&lt;&gt;"",Data!C1536,"")</f>
        <v/>
      </c>
    </row>
    <row r="1537" spans="1:3" ht="20.5">
      <c r="A1537" s="14">
        <v>1528</v>
      </c>
      <c r="B1537" s="135" t="str">
        <f>IF(Data!B1537:$B$5009&lt;&gt;"",Data!B1537,"")</f>
        <v/>
      </c>
      <c r="C1537" s="135" t="str">
        <f>IF(Data!$B1537:$C$5009&lt;&gt;"",Data!C1537,"")</f>
        <v/>
      </c>
    </row>
    <row r="1538" spans="1:3" ht="20.5">
      <c r="A1538" s="14">
        <v>1529</v>
      </c>
      <c r="B1538" s="135" t="str">
        <f>IF(Data!B1538:$B$5009&lt;&gt;"",Data!B1538,"")</f>
        <v/>
      </c>
      <c r="C1538" s="135" t="str">
        <f>IF(Data!$B1538:$C$5009&lt;&gt;"",Data!C1538,"")</f>
        <v/>
      </c>
    </row>
    <row r="1539" spans="1:3" ht="20.5">
      <c r="A1539" s="14">
        <v>1530</v>
      </c>
      <c r="B1539" s="135" t="str">
        <f>IF(Data!B1539:$B$5009&lt;&gt;"",Data!B1539,"")</f>
        <v/>
      </c>
      <c r="C1539" s="135" t="str">
        <f>IF(Data!$B1539:$C$5009&lt;&gt;"",Data!C1539,"")</f>
        <v/>
      </c>
    </row>
    <row r="1540" spans="1:3" ht="20.5">
      <c r="A1540" s="14">
        <v>1531</v>
      </c>
      <c r="B1540" s="135" t="str">
        <f>IF(Data!B1540:$B$5009&lt;&gt;"",Data!B1540,"")</f>
        <v/>
      </c>
      <c r="C1540" s="135" t="str">
        <f>IF(Data!$B1540:$C$5009&lt;&gt;"",Data!C1540,"")</f>
        <v/>
      </c>
    </row>
    <row r="1541" spans="1:3" ht="20.5">
      <c r="A1541" s="14">
        <v>1532</v>
      </c>
      <c r="B1541" s="135" t="str">
        <f>IF(Data!B1541:$B$5009&lt;&gt;"",Data!B1541,"")</f>
        <v/>
      </c>
      <c r="C1541" s="135" t="str">
        <f>IF(Data!$B1541:$C$5009&lt;&gt;"",Data!C1541,"")</f>
        <v/>
      </c>
    </row>
    <row r="1542" spans="1:3" ht="20.5">
      <c r="A1542" s="14">
        <v>1533</v>
      </c>
      <c r="B1542" s="135" t="str">
        <f>IF(Data!B1542:$B$5009&lt;&gt;"",Data!B1542,"")</f>
        <v/>
      </c>
      <c r="C1542" s="135" t="str">
        <f>IF(Data!$B1542:$C$5009&lt;&gt;"",Data!C1542,"")</f>
        <v/>
      </c>
    </row>
    <row r="1543" spans="1:3" ht="20.5">
      <c r="A1543" s="14">
        <v>1534</v>
      </c>
      <c r="B1543" s="135" t="str">
        <f>IF(Data!B1543:$B$5009&lt;&gt;"",Data!B1543,"")</f>
        <v/>
      </c>
      <c r="C1543" s="135" t="str">
        <f>IF(Data!$B1543:$C$5009&lt;&gt;"",Data!C1543,"")</f>
        <v/>
      </c>
    </row>
    <row r="1544" spans="1:3" ht="20.5">
      <c r="A1544" s="14">
        <v>1535</v>
      </c>
      <c r="B1544" s="135" t="str">
        <f>IF(Data!B1544:$B$5009&lt;&gt;"",Data!B1544,"")</f>
        <v/>
      </c>
      <c r="C1544" s="135" t="str">
        <f>IF(Data!$B1544:$C$5009&lt;&gt;"",Data!C1544,"")</f>
        <v/>
      </c>
    </row>
    <row r="1545" spans="1:3" ht="20.5">
      <c r="A1545" s="14">
        <v>1536</v>
      </c>
      <c r="B1545" s="135" t="str">
        <f>IF(Data!B1545:$B$5009&lt;&gt;"",Data!B1545,"")</f>
        <v/>
      </c>
      <c r="C1545" s="135" t="str">
        <f>IF(Data!$B1545:$C$5009&lt;&gt;"",Data!C1545,"")</f>
        <v/>
      </c>
    </row>
    <row r="1546" spans="1:3" ht="20.5">
      <c r="A1546" s="14">
        <v>1537</v>
      </c>
      <c r="B1546" s="135" t="str">
        <f>IF(Data!B1546:$B$5009&lt;&gt;"",Data!B1546,"")</f>
        <v/>
      </c>
      <c r="C1546" s="135" t="str">
        <f>IF(Data!$B1546:$C$5009&lt;&gt;"",Data!C1546,"")</f>
        <v/>
      </c>
    </row>
    <row r="1547" spans="1:3" ht="20.5">
      <c r="A1547" s="14">
        <v>1538</v>
      </c>
      <c r="B1547" s="135" t="str">
        <f>IF(Data!B1547:$B$5009&lt;&gt;"",Data!B1547,"")</f>
        <v/>
      </c>
      <c r="C1547" s="135" t="str">
        <f>IF(Data!$B1547:$C$5009&lt;&gt;"",Data!C1547,"")</f>
        <v/>
      </c>
    </row>
    <row r="1548" spans="1:3" ht="20.5">
      <c r="A1548" s="14">
        <v>1539</v>
      </c>
      <c r="B1548" s="135" t="str">
        <f>IF(Data!B1548:$B$5009&lt;&gt;"",Data!B1548,"")</f>
        <v/>
      </c>
      <c r="C1548" s="135" t="str">
        <f>IF(Data!$B1548:$C$5009&lt;&gt;"",Data!C1548,"")</f>
        <v/>
      </c>
    </row>
    <row r="1549" spans="1:3" ht="20.5">
      <c r="A1549" s="14">
        <v>1540</v>
      </c>
      <c r="B1549" s="135" t="str">
        <f>IF(Data!B1549:$B$5009&lt;&gt;"",Data!B1549,"")</f>
        <v/>
      </c>
      <c r="C1549" s="135" t="str">
        <f>IF(Data!$B1549:$C$5009&lt;&gt;"",Data!C1549,"")</f>
        <v/>
      </c>
    </row>
    <row r="1550" spans="1:3" ht="20.5">
      <c r="A1550" s="14">
        <v>1541</v>
      </c>
      <c r="B1550" s="135" t="str">
        <f>IF(Data!B1550:$B$5009&lt;&gt;"",Data!B1550,"")</f>
        <v/>
      </c>
      <c r="C1550" s="135" t="str">
        <f>IF(Data!$B1550:$C$5009&lt;&gt;"",Data!C1550,"")</f>
        <v/>
      </c>
    </row>
    <row r="1551" spans="1:3" ht="20.5">
      <c r="A1551" s="14">
        <v>1542</v>
      </c>
      <c r="B1551" s="135" t="str">
        <f>IF(Data!B1551:$B$5009&lt;&gt;"",Data!B1551,"")</f>
        <v/>
      </c>
      <c r="C1551" s="135" t="str">
        <f>IF(Data!$B1551:$C$5009&lt;&gt;"",Data!C1551,"")</f>
        <v/>
      </c>
    </row>
    <row r="1552" spans="1:3" ht="20.5">
      <c r="A1552" s="14">
        <v>1543</v>
      </c>
      <c r="B1552" s="135" t="str">
        <f>IF(Data!B1552:$B$5009&lt;&gt;"",Data!B1552,"")</f>
        <v/>
      </c>
      <c r="C1552" s="135" t="str">
        <f>IF(Data!$B1552:$C$5009&lt;&gt;"",Data!C1552,"")</f>
        <v/>
      </c>
    </row>
    <row r="1553" spans="1:3" ht="20.5">
      <c r="A1553" s="14">
        <v>1544</v>
      </c>
      <c r="B1553" s="135" t="str">
        <f>IF(Data!B1553:$B$5009&lt;&gt;"",Data!B1553,"")</f>
        <v/>
      </c>
      <c r="C1553" s="135" t="str">
        <f>IF(Data!$B1553:$C$5009&lt;&gt;"",Data!C1553,"")</f>
        <v/>
      </c>
    </row>
    <row r="1554" spans="1:3" ht="20.5">
      <c r="A1554" s="14">
        <v>1545</v>
      </c>
      <c r="B1554" s="135" t="str">
        <f>IF(Data!B1554:$B$5009&lt;&gt;"",Data!B1554,"")</f>
        <v/>
      </c>
      <c r="C1554" s="135" t="str">
        <f>IF(Data!$B1554:$C$5009&lt;&gt;"",Data!C1554,"")</f>
        <v/>
      </c>
    </row>
    <row r="1555" spans="1:3" ht="20.5">
      <c r="A1555" s="14">
        <v>1546</v>
      </c>
      <c r="B1555" s="135" t="str">
        <f>IF(Data!B1555:$B$5009&lt;&gt;"",Data!B1555,"")</f>
        <v/>
      </c>
      <c r="C1555" s="135" t="str">
        <f>IF(Data!$B1555:$C$5009&lt;&gt;"",Data!C1555,"")</f>
        <v/>
      </c>
    </row>
    <row r="1556" spans="1:3" ht="20.5">
      <c r="A1556" s="14">
        <v>1547</v>
      </c>
      <c r="B1556" s="135" t="str">
        <f>IF(Data!B1556:$B$5009&lt;&gt;"",Data!B1556,"")</f>
        <v/>
      </c>
      <c r="C1556" s="135" t="str">
        <f>IF(Data!$B1556:$C$5009&lt;&gt;"",Data!C1556,"")</f>
        <v/>
      </c>
    </row>
    <row r="1557" spans="1:3" ht="20.5">
      <c r="A1557" s="14">
        <v>1548</v>
      </c>
      <c r="B1557" s="135" t="str">
        <f>IF(Data!B1557:$B$5009&lt;&gt;"",Data!B1557,"")</f>
        <v/>
      </c>
      <c r="C1557" s="135" t="str">
        <f>IF(Data!$B1557:$C$5009&lt;&gt;"",Data!C1557,"")</f>
        <v/>
      </c>
    </row>
    <row r="1558" spans="1:3" ht="20.5">
      <c r="A1558" s="14">
        <v>1549</v>
      </c>
      <c r="B1558" s="135" t="str">
        <f>IF(Data!B1558:$B$5009&lt;&gt;"",Data!B1558,"")</f>
        <v/>
      </c>
      <c r="C1558" s="135" t="str">
        <f>IF(Data!$B1558:$C$5009&lt;&gt;"",Data!C1558,"")</f>
        <v/>
      </c>
    </row>
    <row r="1559" spans="1:3" ht="20.5">
      <c r="A1559" s="14">
        <v>1550</v>
      </c>
      <c r="B1559" s="135" t="str">
        <f>IF(Data!B1559:$B$5009&lt;&gt;"",Data!B1559,"")</f>
        <v/>
      </c>
      <c r="C1559" s="135" t="str">
        <f>IF(Data!$B1559:$C$5009&lt;&gt;"",Data!C1559,"")</f>
        <v/>
      </c>
    </row>
    <row r="1560" spans="1:3" ht="20.5">
      <c r="A1560" s="14">
        <v>1551</v>
      </c>
      <c r="B1560" s="135" t="str">
        <f>IF(Data!B1560:$B$5009&lt;&gt;"",Data!B1560,"")</f>
        <v/>
      </c>
      <c r="C1560" s="135" t="str">
        <f>IF(Data!$B1560:$C$5009&lt;&gt;"",Data!C1560,"")</f>
        <v/>
      </c>
    </row>
    <row r="1561" spans="1:3" ht="20.5">
      <c r="A1561" s="14">
        <v>1552</v>
      </c>
      <c r="B1561" s="135" t="str">
        <f>IF(Data!B1561:$B$5009&lt;&gt;"",Data!B1561,"")</f>
        <v/>
      </c>
      <c r="C1561" s="135" t="str">
        <f>IF(Data!$B1561:$C$5009&lt;&gt;"",Data!C1561,"")</f>
        <v/>
      </c>
    </row>
    <row r="1562" spans="1:3" ht="20.5">
      <c r="A1562" s="14">
        <v>1553</v>
      </c>
      <c r="B1562" s="135" t="str">
        <f>IF(Data!B1562:$B$5009&lt;&gt;"",Data!B1562,"")</f>
        <v/>
      </c>
      <c r="C1562" s="135" t="str">
        <f>IF(Data!$B1562:$C$5009&lt;&gt;"",Data!C1562,"")</f>
        <v/>
      </c>
    </row>
    <row r="1563" spans="1:3" ht="20.5">
      <c r="A1563" s="14">
        <v>1554</v>
      </c>
      <c r="B1563" s="135" t="str">
        <f>IF(Data!B1563:$B$5009&lt;&gt;"",Data!B1563,"")</f>
        <v/>
      </c>
      <c r="C1563" s="135" t="str">
        <f>IF(Data!$B1563:$C$5009&lt;&gt;"",Data!C1563,"")</f>
        <v/>
      </c>
    </row>
    <row r="1564" spans="1:3" ht="20.5">
      <c r="A1564" s="14">
        <v>1555</v>
      </c>
      <c r="B1564" s="135" t="str">
        <f>IF(Data!B1564:$B$5009&lt;&gt;"",Data!B1564,"")</f>
        <v/>
      </c>
      <c r="C1564" s="135" t="str">
        <f>IF(Data!$B1564:$C$5009&lt;&gt;"",Data!C1564,"")</f>
        <v/>
      </c>
    </row>
    <row r="1565" spans="1:3" ht="20.5">
      <c r="A1565" s="14">
        <v>1556</v>
      </c>
      <c r="B1565" s="135" t="str">
        <f>IF(Data!B1565:$B$5009&lt;&gt;"",Data!B1565,"")</f>
        <v/>
      </c>
      <c r="C1565" s="135" t="str">
        <f>IF(Data!$B1565:$C$5009&lt;&gt;"",Data!C1565,"")</f>
        <v/>
      </c>
    </row>
    <row r="1566" spans="1:3" ht="20.5">
      <c r="A1566" s="14">
        <v>1557</v>
      </c>
      <c r="B1566" s="135" t="str">
        <f>IF(Data!B1566:$B$5009&lt;&gt;"",Data!B1566,"")</f>
        <v/>
      </c>
      <c r="C1566" s="135" t="str">
        <f>IF(Data!$B1566:$C$5009&lt;&gt;"",Data!C1566,"")</f>
        <v/>
      </c>
    </row>
    <row r="1567" spans="1:3" ht="20.5">
      <c r="A1567" s="14">
        <v>1558</v>
      </c>
      <c r="B1567" s="135" t="str">
        <f>IF(Data!B1567:$B$5009&lt;&gt;"",Data!B1567,"")</f>
        <v/>
      </c>
      <c r="C1567" s="135" t="str">
        <f>IF(Data!$B1567:$C$5009&lt;&gt;"",Data!C1567,"")</f>
        <v/>
      </c>
    </row>
    <row r="1568" spans="1:3" ht="20.5">
      <c r="A1568" s="14">
        <v>1559</v>
      </c>
      <c r="B1568" s="135" t="str">
        <f>IF(Data!B1568:$B$5009&lt;&gt;"",Data!B1568,"")</f>
        <v/>
      </c>
      <c r="C1568" s="135" t="str">
        <f>IF(Data!$B1568:$C$5009&lt;&gt;"",Data!C1568,"")</f>
        <v/>
      </c>
    </row>
    <row r="1569" spans="1:3" ht="20.5">
      <c r="A1569" s="14">
        <v>1560</v>
      </c>
      <c r="B1569" s="135" t="str">
        <f>IF(Data!B1569:$B$5009&lt;&gt;"",Data!B1569,"")</f>
        <v/>
      </c>
      <c r="C1569" s="135" t="str">
        <f>IF(Data!$B1569:$C$5009&lt;&gt;"",Data!C1569,"")</f>
        <v/>
      </c>
    </row>
    <row r="1570" spans="1:3" ht="20.5">
      <c r="A1570" s="14">
        <v>1561</v>
      </c>
      <c r="B1570" s="135" t="str">
        <f>IF(Data!B1570:$B$5009&lt;&gt;"",Data!B1570,"")</f>
        <v/>
      </c>
      <c r="C1570" s="135" t="str">
        <f>IF(Data!$B1570:$C$5009&lt;&gt;"",Data!C1570,"")</f>
        <v/>
      </c>
    </row>
    <row r="1571" spans="1:3" ht="20.5">
      <c r="A1571" s="14">
        <v>1562</v>
      </c>
      <c r="B1571" s="135" t="str">
        <f>IF(Data!B1571:$B$5009&lt;&gt;"",Data!B1571,"")</f>
        <v/>
      </c>
      <c r="C1571" s="135" t="str">
        <f>IF(Data!$B1571:$C$5009&lt;&gt;"",Data!C1571,"")</f>
        <v/>
      </c>
    </row>
    <row r="1572" spans="1:3" ht="20.5">
      <c r="A1572" s="14">
        <v>1563</v>
      </c>
      <c r="B1572" s="135" t="str">
        <f>IF(Data!B1572:$B$5009&lt;&gt;"",Data!B1572,"")</f>
        <v/>
      </c>
      <c r="C1572" s="135" t="str">
        <f>IF(Data!$B1572:$C$5009&lt;&gt;"",Data!C1572,"")</f>
        <v/>
      </c>
    </row>
    <row r="1573" spans="1:3" ht="20.5">
      <c r="A1573" s="14">
        <v>1564</v>
      </c>
      <c r="B1573" s="135" t="str">
        <f>IF(Data!B1573:$B$5009&lt;&gt;"",Data!B1573,"")</f>
        <v/>
      </c>
      <c r="C1573" s="135" t="str">
        <f>IF(Data!$B1573:$C$5009&lt;&gt;"",Data!C1573,"")</f>
        <v/>
      </c>
    </row>
    <row r="1574" spans="1:3" ht="20.5">
      <c r="A1574" s="14">
        <v>1565</v>
      </c>
      <c r="B1574" s="135" t="str">
        <f>IF(Data!B1574:$B$5009&lt;&gt;"",Data!B1574,"")</f>
        <v/>
      </c>
      <c r="C1574" s="135" t="str">
        <f>IF(Data!$B1574:$C$5009&lt;&gt;"",Data!C1574,"")</f>
        <v/>
      </c>
    </row>
    <row r="1575" spans="1:3" ht="20.5">
      <c r="A1575" s="14">
        <v>1566</v>
      </c>
      <c r="B1575" s="135" t="str">
        <f>IF(Data!B1575:$B$5009&lt;&gt;"",Data!B1575,"")</f>
        <v/>
      </c>
      <c r="C1575" s="135" t="str">
        <f>IF(Data!$B1575:$C$5009&lt;&gt;"",Data!C1575,"")</f>
        <v/>
      </c>
    </row>
    <row r="1576" spans="1:3" ht="20.5">
      <c r="A1576" s="14">
        <v>1567</v>
      </c>
      <c r="B1576" s="135" t="str">
        <f>IF(Data!B1576:$B$5009&lt;&gt;"",Data!B1576,"")</f>
        <v/>
      </c>
      <c r="C1576" s="135" t="str">
        <f>IF(Data!$B1576:$C$5009&lt;&gt;"",Data!C1576,"")</f>
        <v/>
      </c>
    </row>
    <row r="1577" spans="1:3" ht="20.5">
      <c r="A1577" s="14">
        <v>1568</v>
      </c>
      <c r="B1577" s="135" t="str">
        <f>IF(Data!B1577:$B$5009&lt;&gt;"",Data!B1577,"")</f>
        <v/>
      </c>
      <c r="C1577" s="135" t="str">
        <f>IF(Data!$B1577:$C$5009&lt;&gt;"",Data!C1577,"")</f>
        <v/>
      </c>
    </row>
    <row r="1578" spans="1:3" ht="20.5">
      <c r="A1578" s="14">
        <v>1569</v>
      </c>
      <c r="B1578" s="135" t="str">
        <f>IF(Data!B1578:$B$5009&lt;&gt;"",Data!B1578,"")</f>
        <v/>
      </c>
      <c r="C1578" s="135" t="str">
        <f>IF(Data!$B1578:$C$5009&lt;&gt;"",Data!C1578,"")</f>
        <v/>
      </c>
    </row>
    <row r="1579" spans="1:3" ht="20.5">
      <c r="A1579" s="14">
        <v>1570</v>
      </c>
      <c r="B1579" s="135" t="str">
        <f>IF(Data!B1579:$B$5009&lt;&gt;"",Data!B1579,"")</f>
        <v/>
      </c>
      <c r="C1579" s="135" t="str">
        <f>IF(Data!$B1579:$C$5009&lt;&gt;"",Data!C1579,"")</f>
        <v/>
      </c>
    </row>
    <row r="1580" spans="1:3" ht="20.5">
      <c r="A1580" s="14">
        <v>1571</v>
      </c>
      <c r="B1580" s="135" t="str">
        <f>IF(Data!B1580:$B$5009&lt;&gt;"",Data!B1580,"")</f>
        <v/>
      </c>
      <c r="C1580" s="135" t="str">
        <f>IF(Data!$B1580:$C$5009&lt;&gt;"",Data!C1580,"")</f>
        <v/>
      </c>
    </row>
    <row r="1581" spans="1:3" ht="20.5">
      <c r="A1581" s="14">
        <v>1572</v>
      </c>
      <c r="B1581" s="135" t="str">
        <f>IF(Data!B1581:$B$5009&lt;&gt;"",Data!B1581,"")</f>
        <v/>
      </c>
      <c r="C1581" s="135" t="str">
        <f>IF(Data!$B1581:$C$5009&lt;&gt;"",Data!C1581,"")</f>
        <v/>
      </c>
    </row>
    <row r="1582" spans="1:3" ht="20.5">
      <c r="A1582" s="14">
        <v>1573</v>
      </c>
      <c r="B1582" s="135" t="str">
        <f>IF(Data!B1582:$B$5009&lt;&gt;"",Data!B1582,"")</f>
        <v/>
      </c>
      <c r="C1582" s="135" t="str">
        <f>IF(Data!$B1582:$C$5009&lt;&gt;"",Data!C1582,"")</f>
        <v/>
      </c>
    </row>
    <row r="1583" spans="1:3" ht="20.5">
      <c r="A1583" s="14">
        <v>1574</v>
      </c>
      <c r="B1583" s="135" t="str">
        <f>IF(Data!B1583:$B$5009&lt;&gt;"",Data!B1583,"")</f>
        <v/>
      </c>
      <c r="C1583" s="135" t="str">
        <f>IF(Data!$B1583:$C$5009&lt;&gt;"",Data!C1583,"")</f>
        <v/>
      </c>
    </row>
    <row r="1584" spans="1:3" ht="20.5">
      <c r="A1584" s="14">
        <v>1575</v>
      </c>
      <c r="B1584" s="135" t="str">
        <f>IF(Data!B1584:$B$5009&lt;&gt;"",Data!B1584,"")</f>
        <v/>
      </c>
      <c r="C1584" s="135" t="str">
        <f>IF(Data!$B1584:$C$5009&lt;&gt;"",Data!C1584,"")</f>
        <v/>
      </c>
    </row>
    <row r="1585" spans="1:3" ht="20.5">
      <c r="A1585" s="14">
        <v>1576</v>
      </c>
      <c r="B1585" s="135" t="str">
        <f>IF(Data!B1585:$B$5009&lt;&gt;"",Data!B1585,"")</f>
        <v/>
      </c>
      <c r="C1585" s="135" t="str">
        <f>IF(Data!$B1585:$C$5009&lt;&gt;"",Data!C1585,"")</f>
        <v/>
      </c>
    </row>
    <row r="1586" spans="1:3" ht="20.5">
      <c r="A1586" s="14">
        <v>1577</v>
      </c>
      <c r="B1586" s="135" t="str">
        <f>IF(Data!B1586:$B$5009&lt;&gt;"",Data!B1586,"")</f>
        <v/>
      </c>
      <c r="C1586" s="135" t="str">
        <f>IF(Data!$B1586:$C$5009&lt;&gt;"",Data!C1586,"")</f>
        <v/>
      </c>
    </row>
    <row r="1587" spans="1:3" ht="20.5">
      <c r="A1587" s="14">
        <v>1578</v>
      </c>
      <c r="B1587" s="135" t="str">
        <f>IF(Data!B1587:$B$5009&lt;&gt;"",Data!B1587,"")</f>
        <v/>
      </c>
      <c r="C1587" s="135" t="str">
        <f>IF(Data!$B1587:$C$5009&lt;&gt;"",Data!C1587,"")</f>
        <v/>
      </c>
    </row>
    <row r="1588" spans="1:3" ht="20.5">
      <c r="A1588" s="14">
        <v>1579</v>
      </c>
      <c r="B1588" s="135" t="str">
        <f>IF(Data!B1588:$B$5009&lt;&gt;"",Data!B1588,"")</f>
        <v/>
      </c>
      <c r="C1588" s="135" t="str">
        <f>IF(Data!$B1588:$C$5009&lt;&gt;"",Data!C1588,"")</f>
        <v/>
      </c>
    </row>
    <row r="1589" spans="1:3" ht="20.5">
      <c r="A1589" s="14">
        <v>1580</v>
      </c>
      <c r="B1589" s="135" t="str">
        <f>IF(Data!B1589:$B$5009&lt;&gt;"",Data!B1589,"")</f>
        <v/>
      </c>
      <c r="C1589" s="135" t="str">
        <f>IF(Data!$B1589:$C$5009&lt;&gt;"",Data!C1589,"")</f>
        <v/>
      </c>
    </row>
    <row r="1590" spans="1:3" ht="20.5">
      <c r="A1590" s="14">
        <v>1581</v>
      </c>
      <c r="B1590" s="135" t="str">
        <f>IF(Data!B1590:$B$5009&lt;&gt;"",Data!B1590,"")</f>
        <v/>
      </c>
      <c r="C1590" s="135" t="str">
        <f>IF(Data!$B1590:$C$5009&lt;&gt;"",Data!C1590,"")</f>
        <v/>
      </c>
    </row>
    <row r="1591" spans="1:3" ht="20.5">
      <c r="A1591" s="14">
        <v>1582</v>
      </c>
      <c r="B1591" s="135" t="str">
        <f>IF(Data!B1591:$B$5009&lt;&gt;"",Data!B1591,"")</f>
        <v/>
      </c>
      <c r="C1591" s="135" t="str">
        <f>IF(Data!$B1591:$C$5009&lt;&gt;"",Data!C1591,"")</f>
        <v/>
      </c>
    </row>
    <row r="1592" spans="1:3" ht="20.5">
      <c r="A1592" s="14">
        <v>1583</v>
      </c>
      <c r="B1592" s="135" t="str">
        <f>IF(Data!B1592:$B$5009&lt;&gt;"",Data!B1592,"")</f>
        <v/>
      </c>
      <c r="C1592" s="135" t="str">
        <f>IF(Data!$B1592:$C$5009&lt;&gt;"",Data!C1592,"")</f>
        <v/>
      </c>
    </row>
    <row r="1593" spans="1:3" ht="20.5">
      <c r="A1593" s="14">
        <v>1584</v>
      </c>
      <c r="B1593" s="135" t="str">
        <f>IF(Data!B1593:$B$5009&lt;&gt;"",Data!B1593,"")</f>
        <v/>
      </c>
      <c r="C1593" s="135" t="str">
        <f>IF(Data!$B1593:$C$5009&lt;&gt;"",Data!C1593,"")</f>
        <v/>
      </c>
    </row>
    <row r="1594" spans="1:3" ht="20.5">
      <c r="A1594" s="14">
        <v>1585</v>
      </c>
      <c r="B1594" s="135" t="str">
        <f>IF(Data!B1594:$B$5009&lt;&gt;"",Data!B1594,"")</f>
        <v/>
      </c>
      <c r="C1594" s="135" t="str">
        <f>IF(Data!$B1594:$C$5009&lt;&gt;"",Data!C1594,"")</f>
        <v/>
      </c>
    </row>
    <row r="1595" spans="1:3" ht="20.5">
      <c r="A1595" s="14">
        <v>1586</v>
      </c>
      <c r="B1595" s="135" t="str">
        <f>IF(Data!B1595:$B$5009&lt;&gt;"",Data!B1595,"")</f>
        <v/>
      </c>
      <c r="C1595" s="135" t="str">
        <f>IF(Data!$B1595:$C$5009&lt;&gt;"",Data!C1595,"")</f>
        <v/>
      </c>
    </row>
    <row r="1596" spans="1:3" ht="20.5">
      <c r="A1596" s="14">
        <v>1587</v>
      </c>
      <c r="B1596" s="135" t="str">
        <f>IF(Data!B1596:$B$5009&lt;&gt;"",Data!B1596,"")</f>
        <v/>
      </c>
      <c r="C1596" s="135" t="str">
        <f>IF(Data!$B1596:$C$5009&lt;&gt;"",Data!C1596,"")</f>
        <v/>
      </c>
    </row>
    <row r="1597" spans="1:3" ht="20.5">
      <c r="A1597" s="14">
        <v>1588</v>
      </c>
      <c r="B1597" s="135" t="str">
        <f>IF(Data!B1597:$B$5009&lt;&gt;"",Data!B1597,"")</f>
        <v/>
      </c>
      <c r="C1597" s="135" t="str">
        <f>IF(Data!$B1597:$C$5009&lt;&gt;"",Data!C1597,"")</f>
        <v/>
      </c>
    </row>
    <row r="1598" spans="1:3" ht="20.5">
      <c r="A1598" s="14">
        <v>1589</v>
      </c>
      <c r="B1598" s="135" t="str">
        <f>IF(Data!B1598:$B$5009&lt;&gt;"",Data!B1598,"")</f>
        <v/>
      </c>
      <c r="C1598" s="135" t="str">
        <f>IF(Data!$B1598:$C$5009&lt;&gt;"",Data!C1598,"")</f>
        <v/>
      </c>
    </row>
    <row r="1599" spans="1:3" ht="20.5">
      <c r="A1599" s="14">
        <v>1590</v>
      </c>
      <c r="B1599" s="135" t="str">
        <f>IF(Data!B1599:$B$5009&lt;&gt;"",Data!B1599,"")</f>
        <v/>
      </c>
      <c r="C1599" s="135" t="str">
        <f>IF(Data!$B1599:$C$5009&lt;&gt;"",Data!C1599,"")</f>
        <v/>
      </c>
    </row>
    <row r="1600" spans="1:3" ht="20.5">
      <c r="A1600" s="14">
        <v>1591</v>
      </c>
      <c r="B1600" s="135" t="str">
        <f>IF(Data!B1600:$B$5009&lt;&gt;"",Data!B1600,"")</f>
        <v/>
      </c>
      <c r="C1600" s="135" t="str">
        <f>IF(Data!$B1600:$C$5009&lt;&gt;"",Data!C1600,"")</f>
        <v/>
      </c>
    </row>
    <row r="1601" spans="1:3" ht="20.5">
      <c r="A1601" s="14">
        <v>1592</v>
      </c>
      <c r="B1601" s="135" t="str">
        <f>IF(Data!B1601:$B$5009&lt;&gt;"",Data!B1601,"")</f>
        <v/>
      </c>
      <c r="C1601" s="135" t="str">
        <f>IF(Data!$B1601:$C$5009&lt;&gt;"",Data!C1601,"")</f>
        <v/>
      </c>
    </row>
    <row r="1602" spans="1:3" ht="20.5">
      <c r="A1602" s="14">
        <v>1593</v>
      </c>
      <c r="B1602" s="135" t="str">
        <f>IF(Data!B1602:$B$5009&lt;&gt;"",Data!B1602,"")</f>
        <v/>
      </c>
      <c r="C1602" s="135" t="str">
        <f>IF(Data!$B1602:$C$5009&lt;&gt;"",Data!C1602,"")</f>
        <v/>
      </c>
    </row>
    <row r="1603" spans="1:3" ht="20.5">
      <c r="A1603" s="14">
        <v>1594</v>
      </c>
      <c r="B1603" s="135" t="str">
        <f>IF(Data!B1603:$B$5009&lt;&gt;"",Data!B1603,"")</f>
        <v/>
      </c>
      <c r="C1603" s="135" t="str">
        <f>IF(Data!$B1603:$C$5009&lt;&gt;"",Data!C1603,"")</f>
        <v/>
      </c>
    </row>
    <row r="1604" spans="1:3" ht="20.5">
      <c r="A1604" s="14">
        <v>1595</v>
      </c>
      <c r="B1604" s="135" t="str">
        <f>IF(Data!B1604:$B$5009&lt;&gt;"",Data!B1604,"")</f>
        <v/>
      </c>
      <c r="C1604" s="135" t="str">
        <f>IF(Data!$B1604:$C$5009&lt;&gt;"",Data!C1604,"")</f>
        <v/>
      </c>
    </row>
    <row r="1605" spans="1:3" ht="20.5">
      <c r="A1605" s="14">
        <v>1596</v>
      </c>
      <c r="B1605" s="135" t="str">
        <f>IF(Data!B1605:$B$5009&lt;&gt;"",Data!B1605,"")</f>
        <v/>
      </c>
      <c r="C1605" s="135" t="str">
        <f>IF(Data!$B1605:$C$5009&lt;&gt;"",Data!C1605,"")</f>
        <v/>
      </c>
    </row>
    <row r="1606" spans="1:3" ht="20.5">
      <c r="A1606" s="14">
        <v>1597</v>
      </c>
      <c r="B1606" s="135" t="str">
        <f>IF(Data!B1606:$B$5009&lt;&gt;"",Data!B1606,"")</f>
        <v/>
      </c>
      <c r="C1606" s="135" t="str">
        <f>IF(Data!$B1606:$C$5009&lt;&gt;"",Data!C1606,"")</f>
        <v/>
      </c>
    </row>
    <row r="1607" spans="1:3" ht="20.5">
      <c r="A1607" s="14">
        <v>1598</v>
      </c>
      <c r="B1607" s="135" t="str">
        <f>IF(Data!B1607:$B$5009&lt;&gt;"",Data!B1607,"")</f>
        <v/>
      </c>
      <c r="C1607" s="135" t="str">
        <f>IF(Data!$B1607:$C$5009&lt;&gt;"",Data!C1607,"")</f>
        <v/>
      </c>
    </row>
    <row r="1608" spans="1:3" ht="20.5">
      <c r="A1608" s="14">
        <v>1599</v>
      </c>
      <c r="B1608" s="135" t="str">
        <f>IF(Data!B1608:$B$5009&lt;&gt;"",Data!B1608,"")</f>
        <v/>
      </c>
      <c r="C1608" s="135" t="str">
        <f>IF(Data!$B1608:$C$5009&lt;&gt;"",Data!C1608,"")</f>
        <v/>
      </c>
    </row>
    <row r="1609" spans="1:3" ht="20.5">
      <c r="A1609" s="14">
        <v>1600</v>
      </c>
      <c r="B1609" s="135" t="str">
        <f>IF(Data!B1609:$B$5009&lt;&gt;"",Data!B1609,"")</f>
        <v/>
      </c>
      <c r="C1609" s="135" t="str">
        <f>IF(Data!$B1609:$C$5009&lt;&gt;"",Data!C1609,"")</f>
        <v/>
      </c>
    </row>
    <row r="1610" spans="1:3" ht="20.5">
      <c r="A1610" s="14">
        <v>1601</v>
      </c>
      <c r="B1610" s="135" t="str">
        <f>IF(Data!B1610:$B$5009&lt;&gt;"",Data!B1610,"")</f>
        <v/>
      </c>
      <c r="C1610" s="135" t="str">
        <f>IF(Data!$B1610:$C$5009&lt;&gt;"",Data!C1610,"")</f>
        <v/>
      </c>
    </row>
    <row r="1611" spans="1:3" ht="20.5">
      <c r="A1611" s="14">
        <v>1602</v>
      </c>
      <c r="B1611" s="135" t="str">
        <f>IF(Data!B1611:$B$5009&lt;&gt;"",Data!B1611,"")</f>
        <v/>
      </c>
      <c r="C1611" s="135" t="str">
        <f>IF(Data!$B1611:$C$5009&lt;&gt;"",Data!C1611,"")</f>
        <v/>
      </c>
    </row>
    <row r="1612" spans="1:3" ht="20.5">
      <c r="A1612" s="14">
        <v>1603</v>
      </c>
      <c r="B1612" s="135" t="str">
        <f>IF(Data!B1612:$B$5009&lt;&gt;"",Data!B1612,"")</f>
        <v/>
      </c>
      <c r="C1612" s="135" t="str">
        <f>IF(Data!$B1612:$C$5009&lt;&gt;"",Data!C1612,"")</f>
        <v/>
      </c>
    </row>
    <row r="1613" spans="1:3" ht="20.5">
      <c r="A1613" s="14">
        <v>1604</v>
      </c>
      <c r="B1613" s="135" t="str">
        <f>IF(Data!B1613:$B$5009&lt;&gt;"",Data!B1613,"")</f>
        <v/>
      </c>
      <c r="C1613" s="135" t="str">
        <f>IF(Data!$B1613:$C$5009&lt;&gt;"",Data!C1613,"")</f>
        <v/>
      </c>
    </row>
    <row r="1614" spans="1:3" ht="20.5">
      <c r="A1614" s="14">
        <v>1605</v>
      </c>
      <c r="B1614" s="135" t="str">
        <f>IF(Data!B1614:$B$5009&lt;&gt;"",Data!B1614,"")</f>
        <v/>
      </c>
      <c r="C1614" s="135" t="str">
        <f>IF(Data!$B1614:$C$5009&lt;&gt;"",Data!C1614,"")</f>
        <v/>
      </c>
    </row>
    <row r="1615" spans="1:3" ht="20.5">
      <c r="A1615" s="14">
        <v>1606</v>
      </c>
      <c r="B1615" s="135" t="str">
        <f>IF(Data!B1615:$B$5009&lt;&gt;"",Data!B1615,"")</f>
        <v/>
      </c>
      <c r="C1615" s="135" t="str">
        <f>IF(Data!$B1615:$C$5009&lt;&gt;"",Data!C1615,"")</f>
        <v/>
      </c>
    </row>
    <row r="1616" spans="1:3" ht="20.5">
      <c r="A1616" s="14">
        <v>1607</v>
      </c>
      <c r="B1616" s="135" t="str">
        <f>IF(Data!B1616:$B$5009&lt;&gt;"",Data!B1616,"")</f>
        <v/>
      </c>
      <c r="C1616" s="135" t="str">
        <f>IF(Data!$B1616:$C$5009&lt;&gt;"",Data!C1616,"")</f>
        <v/>
      </c>
    </row>
    <row r="1617" spans="1:3" ht="20.5">
      <c r="A1617" s="14">
        <v>1608</v>
      </c>
      <c r="B1617" s="135" t="str">
        <f>IF(Data!B1617:$B$5009&lt;&gt;"",Data!B1617,"")</f>
        <v/>
      </c>
      <c r="C1617" s="135" t="str">
        <f>IF(Data!$B1617:$C$5009&lt;&gt;"",Data!C1617,"")</f>
        <v/>
      </c>
    </row>
    <row r="1618" spans="1:3" ht="20.5">
      <c r="A1618" s="14">
        <v>1609</v>
      </c>
      <c r="B1618" s="135" t="str">
        <f>IF(Data!B1618:$B$5009&lt;&gt;"",Data!B1618,"")</f>
        <v/>
      </c>
      <c r="C1618" s="135" t="str">
        <f>IF(Data!$B1618:$C$5009&lt;&gt;"",Data!C1618,"")</f>
        <v/>
      </c>
    </row>
    <row r="1619" spans="1:3" ht="20.5">
      <c r="A1619" s="14">
        <v>1610</v>
      </c>
      <c r="B1619" s="135" t="str">
        <f>IF(Data!B1619:$B$5009&lt;&gt;"",Data!B1619,"")</f>
        <v/>
      </c>
      <c r="C1619" s="135" t="str">
        <f>IF(Data!$B1619:$C$5009&lt;&gt;"",Data!C1619,"")</f>
        <v/>
      </c>
    </row>
    <row r="1620" spans="1:3" ht="20.5">
      <c r="A1620" s="14">
        <v>1611</v>
      </c>
      <c r="B1620" s="135" t="str">
        <f>IF(Data!B1620:$B$5009&lt;&gt;"",Data!B1620,"")</f>
        <v/>
      </c>
      <c r="C1620" s="135" t="str">
        <f>IF(Data!$B1620:$C$5009&lt;&gt;"",Data!C1620,"")</f>
        <v/>
      </c>
    </row>
    <row r="1621" spans="1:3" ht="20.5">
      <c r="A1621" s="14">
        <v>1612</v>
      </c>
      <c r="B1621" s="135" t="str">
        <f>IF(Data!B1621:$B$5009&lt;&gt;"",Data!B1621,"")</f>
        <v/>
      </c>
      <c r="C1621" s="135" t="str">
        <f>IF(Data!$B1621:$C$5009&lt;&gt;"",Data!C1621,"")</f>
        <v/>
      </c>
    </row>
    <row r="1622" spans="1:3" ht="20.5">
      <c r="A1622" s="14">
        <v>1613</v>
      </c>
      <c r="B1622" s="135" t="str">
        <f>IF(Data!B1622:$B$5009&lt;&gt;"",Data!B1622,"")</f>
        <v/>
      </c>
      <c r="C1622" s="135" t="str">
        <f>IF(Data!$B1622:$C$5009&lt;&gt;"",Data!C1622,"")</f>
        <v/>
      </c>
    </row>
    <row r="1623" spans="1:3" ht="20.5">
      <c r="A1623" s="14">
        <v>1614</v>
      </c>
      <c r="B1623" s="135" t="str">
        <f>IF(Data!B1623:$B$5009&lt;&gt;"",Data!B1623,"")</f>
        <v/>
      </c>
      <c r="C1623" s="135" t="str">
        <f>IF(Data!$B1623:$C$5009&lt;&gt;"",Data!C1623,"")</f>
        <v/>
      </c>
    </row>
    <row r="1624" spans="1:3" ht="20.5">
      <c r="A1624" s="14">
        <v>1615</v>
      </c>
      <c r="B1624" s="135" t="str">
        <f>IF(Data!B1624:$B$5009&lt;&gt;"",Data!B1624,"")</f>
        <v/>
      </c>
      <c r="C1624" s="135" t="str">
        <f>IF(Data!$B1624:$C$5009&lt;&gt;"",Data!C1624,"")</f>
        <v/>
      </c>
    </row>
    <row r="1625" spans="1:3" ht="20.5">
      <c r="A1625" s="14">
        <v>1616</v>
      </c>
      <c r="B1625" s="135" t="str">
        <f>IF(Data!B1625:$B$5009&lt;&gt;"",Data!B1625,"")</f>
        <v/>
      </c>
      <c r="C1625" s="135" t="str">
        <f>IF(Data!$B1625:$C$5009&lt;&gt;"",Data!C1625,"")</f>
        <v/>
      </c>
    </row>
    <row r="1626" spans="1:3" ht="20.5">
      <c r="A1626" s="14">
        <v>1617</v>
      </c>
      <c r="B1626" s="135" t="str">
        <f>IF(Data!B1626:$B$5009&lt;&gt;"",Data!B1626,"")</f>
        <v/>
      </c>
      <c r="C1626" s="135" t="str">
        <f>IF(Data!$B1626:$C$5009&lt;&gt;"",Data!C1626,"")</f>
        <v/>
      </c>
    </row>
    <row r="1627" spans="1:3" ht="20.5">
      <c r="A1627" s="14">
        <v>1618</v>
      </c>
      <c r="B1627" s="135" t="str">
        <f>IF(Data!B1627:$B$5009&lt;&gt;"",Data!B1627,"")</f>
        <v/>
      </c>
      <c r="C1627" s="135" t="str">
        <f>IF(Data!$B1627:$C$5009&lt;&gt;"",Data!C1627,"")</f>
        <v/>
      </c>
    </row>
    <row r="1628" spans="1:3" ht="20.5">
      <c r="A1628" s="14">
        <v>1619</v>
      </c>
      <c r="B1628" s="135" t="str">
        <f>IF(Data!B1628:$B$5009&lt;&gt;"",Data!B1628,"")</f>
        <v/>
      </c>
      <c r="C1628" s="135" t="str">
        <f>IF(Data!$B1628:$C$5009&lt;&gt;"",Data!C1628,"")</f>
        <v/>
      </c>
    </row>
    <row r="1629" spans="1:3" ht="20.5">
      <c r="A1629" s="14">
        <v>1620</v>
      </c>
      <c r="B1629" s="135" t="str">
        <f>IF(Data!B1629:$B$5009&lt;&gt;"",Data!B1629,"")</f>
        <v/>
      </c>
      <c r="C1629" s="135" t="str">
        <f>IF(Data!$B1629:$C$5009&lt;&gt;"",Data!C1629,"")</f>
        <v/>
      </c>
    </row>
    <row r="1630" spans="1:3" ht="20.5">
      <c r="A1630" s="14">
        <v>1621</v>
      </c>
      <c r="B1630" s="135" t="str">
        <f>IF(Data!B1630:$B$5009&lt;&gt;"",Data!B1630,"")</f>
        <v/>
      </c>
      <c r="C1630" s="135" t="str">
        <f>IF(Data!$B1630:$C$5009&lt;&gt;"",Data!C1630,"")</f>
        <v/>
      </c>
    </row>
    <row r="1631" spans="1:3" ht="20.5">
      <c r="A1631" s="14">
        <v>1622</v>
      </c>
      <c r="B1631" s="135" t="str">
        <f>IF(Data!B1631:$B$5009&lt;&gt;"",Data!B1631,"")</f>
        <v/>
      </c>
      <c r="C1631" s="135" t="str">
        <f>IF(Data!$B1631:$C$5009&lt;&gt;"",Data!C1631,"")</f>
        <v/>
      </c>
    </row>
    <row r="1632" spans="1:3" ht="20.5">
      <c r="A1632" s="14">
        <v>1623</v>
      </c>
      <c r="B1632" s="135" t="str">
        <f>IF(Data!B1632:$B$5009&lt;&gt;"",Data!B1632,"")</f>
        <v/>
      </c>
      <c r="C1632" s="135" t="str">
        <f>IF(Data!$B1632:$C$5009&lt;&gt;"",Data!C1632,"")</f>
        <v/>
      </c>
    </row>
    <row r="1633" spans="1:3" ht="20.5">
      <c r="A1633" s="14">
        <v>1624</v>
      </c>
      <c r="B1633" s="135" t="str">
        <f>IF(Data!B1633:$B$5009&lt;&gt;"",Data!B1633,"")</f>
        <v/>
      </c>
      <c r="C1633" s="135" t="str">
        <f>IF(Data!$B1633:$C$5009&lt;&gt;"",Data!C1633,"")</f>
        <v/>
      </c>
    </row>
    <row r="1634" spans="1:3" ht="20.5">
      <c r="A1634" s="14">
        <v>1625</v>
      </c>
      <c r="B1634" s="135" t="str">
        <f>IF(Data!B1634:$B$5009&lt;&gt;"",Data!B1634,"")</f>
        <v/>
      </c>
      <c r="C1634" s="135" t="str">
        <f>IF(Data!$B1634:$C$5009&lt;&gt;"",Data!C1634,"")</f>
        <v/>
      </c>
    </row>
    <row r="1635" spans="1:3" ht="20.5">
      <c r="A1635" s="14">
        <v>1626</v>
      </c>
      <c r="B1635" s="135" t="str">
        <f>IF(Data!B1635:$B$5009&lt;&gt;"",Data!B1635,"")</f>
        <v/>
      </c>
      <c r="C1635" s="135" t="str">
        <f>IF(Data!$B1635:$C$5009&lt;&gt;"",Data!C1635,"")</f>
        <v/>
      </c>
    </row>
    <row r="1636" spans="1:3" ht="20.5">
      <c r="A1636" s="14">
        <v>1627</v>
      </c>
      <c r="B1636" s="135" t="str">
        <f>IF(Data!B1636:$B$5009&lt;&gt;"",Data!B1636,"")</f>
        <v/>
      </c>
      <c r="C1636" s="135" t="str">
        <f>IF(Data!$B1636:$C$5009&lt;&gt;"",Data!C1636,"")</f>
        <v/>
      </c>
    </row>
    <row r="1637" spans="1:3" ht="20.5">
      <c r="A1637" s="14">
        <v>1628</v>
      </c>
      <c r="B1637" s="135" t="str">
        <f>IF(Data!B1637:$B$5009&lt;&gt;"",Data!B1637,"")</f>
        <v/>
      </c>
      <c r="C1637" s="135" t="str">
        <f>IF(Data!$B1637:$C$5009&lt;&gt;"",Data!C1637,"")</f>
        <v/>
      </c>
    </row>
    <row r="1638" spans="1:3" ht="20.5">
      <c r="A1638" s="14">
        <v>1629</v>
      </c>
      <c r="B1638" s="135" t="str">
        <f>IF(Data!B1638:$B$5009&lt;&gt;"",Data!B1638,"")</f>
        <v/>
      </c>
      <c r="C1638" s="135" t="str">
        <f>IF(Data!$B1638:$C$5009&lt;&gt;"",Data!C1638,"")</f>
        <v/>
      </c>
    </row>
    <row r="1639" spans="1:3" ht="20.5">
      <c r="A1639" s="14">
        <v>1630</v>
      </c>
      <c r="B1639" s="135" t="str">
        <f>IF(Data!B1639:$B$5009&lt;&gt;"",Data!B1639,"")</f>
        <v/>
      </c>
      <c r="C1639" s="135" t="str">
        <f>IF(Data!$B1639:$C$5009&lt;&gt;"",Data!C1639,"")</f>
        <v/>
      </c>
    </row>
    <row r="1640" spans="1:3" ht="20.5">
      <c r="A1640" s="14">
        <v>1631</v>
      </c>
      <c r="B1640" s="135" t="str">
        <f>IF(Data!B1640:$B$5009&lt;&gt;"",Data!B1640,"")</f>
        <v/>
      </c>
      <c r="C1640" s="135" t="str">
        <f>IF(Data!$B1640:$C$5009&lt;&gt;"",Data!C1640,"")</f>
        <v/>
      </c>
    </row>
    <row r="1641" spans="1:3" ht="20.5">
      <c r="A1641" s="14">
        <v>1632</v>
      </c>
      <c r="B1641" s="135" t="str">
        <f>IF(Data!B1641:$B$5009&lt;&gt;"",Data!B1641,"")</f>
        <v/>
      </c>
      <c r="C1641" s="135" t="str">
        <f>IF(Data!$B1641:$C$5009&lt;&gt;"",Data!C1641,"")</f>
        <v/>
      </c>
    </row>
    <row r="1642" spans="1:3" ht="20.5">
      <c r="A1642" s="14">
        <v>1633</v>
      </c>
      <c r="B1642" s="135" t="str">
        <f>IF(Data!B1642:$B$5009&lt;&gt;"",Data!B1642,"")</f>
        <v/>
      </c>
      <c r="C1642" s="135" t="str">
        <f>IF(Data!$B1642:$C$5009&lt;&gt;"",Data!C1642,"")</f>
        <v/>
      </c>
    </row>
    <row r="1643" spans="1:3" ht="20.5">
      <c r="A1643" s="14">
        <v>1634</v>
      </c>
      <c r="B1643" s="135" t="str">
        <f>IF(Data!B1643:$B$5009&lt;&gt;"",Data!B1643,"")</f>
        <v/>
      </c>
      <c r="C1643" s="135" t="str">
        <f>IF(Data!$B1643:$C$5009&lt;&gt;"",Data!C1643,"")</f>
        <v/>
      </c>
    </row>
    <row r="1644" spans="1:3" ht="20.5">
      <c r="A1644" s="14">
        <v>1635</v>
      </c>
      <c r="B1644" s="135" t="str">
        <f>IF(Data!B1644:$B$5009&lt;&gt;"",Data!B1644,"")</f>
        <v/>
      </c>
      <c r="C1644" s="135" t="str">
        <f>IF(Data!$B1644:$C$5009&lt;&gt;"",Data!C1644,"")</f>
        <v/>
      </c>
    </row>
    <row r="1645" spans="1:3" ht="20.5">
      <c r="A1645" s="14">
        <v>1636</v>
      </c>
      <c r="B1645" s="135" t="str">
        <f>IF(Data!B1645:$B$5009&lt;&gt;"",Data!B1645,"")</f>
        <v/>
      </c>
      <c r="C1645" s="135" t="str">
        <f>IF(Data!$B1645:$C$5009&lt;&gt;"",Data!C1645,"")</f>
        <v/>
      </c>
    </row>
    <row r="1646" spans="1:3" ht="20.5">
      <c r="A1646" s="14">
        <v>1637</v>
      </c>
      <c r="B1646" s="135" t="str">
        <f>IF(Data!B1646:$B$5009&lt;&gt;"",Data!B1646,"")</f>
        <v/>
      </c>
      <c r="C1646" s="135" t="str">
        <f>IF(Data!$B1646:$C$5009&lt;&gt;"",Data!C1646,"")</f>
        <v/>
      </c>
    </row>
    <row r="1647" spans="1:3" ht="20.5">
      <c r="A1647" s="14">
        <v>1638</v>
      </c>
      <c r="B1647" s="135" t="str">
        <f>IF(Data!B1647:$B$5009&lt;&gt;"",Data!B1647,"")</f>
        <v/>
      </c>
      <c r="C1647" s="135" t="str">
        <f>IF(Data!$B1647:$C$5009&lt;&gt;"",Data!C1647,"")</f>
        <v/>
      </c>
    </row>
    <row r="1648" spans="1:3" ht="20.5">
      <c r="A1648" s="14">
        <v>1639</v>
      </c>
      <c r="B1648" s="135" t="str">
        <f>IF(Data!B1648:$B$5009&lt;&gt;"",Data!B1648,"")</f>
        <v/>
      </c>
      <c r="C1648" s="135" t="str">
        <f>IF(Data!$B1648:$C$5009&lt;&gt;"",Data!C1648,"")</f>
        <v/>
      </c>
    </row>
    <row r="1649" spans="1:3" ht="20.5">
      <c r="A1649" s="14">
        <v>1640</v>
      </c>
      <c r="B1649" s="135" t="str">
        <f>IF(Data!B1649:$B$5009&lt;&gt;"",Data!B1649,"")</f>
        <v/>
      </c>
      <c r="C1649" s="135" t="str">
        <f>IF(Data!$B1649:$C$5009&lt;&gt;"",Data!C1649,"")</f>
        <v/>
      </c>
    </row>
    <row r="1650" spans="1:3" ht="20.5">
      <c r="A1650" s="14">
        <v>1641</v>
      </c>
      <c r="B1650" s="135" t="str">
        <f>IF(Data!B1650:$B$5009&lt;&gt;"",Data!B1650,"")</f>
        <v/>
      </c>
      <c r="C1650" s="135" t="str">
        <f>IF(Data!$B1650:$C$5009&lt;&gt;"",Data!C1650,"")</f>
        <v/>
      </c>
    </row>
    <row r="1651" spans="1:3" ht="20.5">
      <c r="A1651" s="14">
        <v>1642</v>
      </c>
      <c r="B1651" s="135" t="str">
        <f>IF(Data!B1651:$B$5009&lt;&gt;"",Data!B1651,"")</f>
        <v/>
      </c>
      <c r="C1651" s="135" t="str">
        <f>IF(Data!$B1651:$C$5009&lt;&gt;"",Data!C1651,"")</f>
        <v/>
      </c>
    </row>
    <row r="1652" spans="1:3" ht="20.5">
      <c r="A1652" s="14">
        <v>1643</v>
      </c>
      <c r="B1652" s="135" t="str">
        <f>IF(Data!B1652:$B$5009&lt;&gt;"",Data!B1652,"")</f>
        <v/>
      </c>
      <c r="C1652" s="135" t="str">
        <f>IF(Data!$B1652:$C$5009&lt;&gt;"",Data!C1652,"")</f>
        <v/>
      </c>
    </row>
    <row r="1653" spans="1:3" ht="20.5">
      <c r="A1653" s="14">
        <v>1644</v>
      </c>
      <c r="B1653" s="135" t="str">
        <f>IF(Data!B1653:$B$5009&lt;&gt;"",Data!B1653,"")</f>
        <v/>
      </c>
      <c r="C1653" s="135" t="str">
        <f>IF(Data!$B1653:$C$5009&lt;&gt;"",Data!C1653,"")</f>
        <v/>
      </c>
    </row>
    <row r="1654" spans="1:3" ht="20.5">
      <c r="A1654" s="14">
        <v>1645</v>
      </c>
      <c r="B1654" s="135" t="str">
        <f>IF(Data!B1654:$B$5009&lt;&gt;"",Data!B1654,"")</f>
        <v/>
      </c>
      <c r="C1654" s="135" t="str">
        <f>IF(Data!$B1654:$C$5009&lt;&gt;"",Data!C1654,"")</f>
        <v/>
      </c>
    </row>
    <row r="1655" spans="1:3" ht="20.5">
      <c r="A1655" s="14">
        <v>1646</v>
      </c>
      <c r="B1655" s="135" t="str">
        <f>IF(Data!B1655:$B$5009&lt;&gt;"",Data!B1655,"")</f>
        <v/>
      </c>
      <c r="C1655" s="135" t="str">
        <f>IF(Data!$B1655:$C$5009&lt;&gt;"",Data!C1655,"")</f>
        <v/>
      </c>
    </row>
    <row r="1656" spans="1:3" ht="20.5">
      <c r="A1656" s="14">
        <v>1647</v>
      </c>
      <c r="B1656" s="135" t="str">
        <f>IF(Data!B1656:$B$5009&lt;&gt;"",Data!B1656,"")</f>
        <v/>
      </c>
      <c r="C1656" s="135" t="str">
        <f>IF(Data!$B1656:$C$5009&lt;&gt;"",Data!C1656,"")</f>
        <v/>
      </c>
    </row>
    <row r="1657" spans="1:3" ht="20.5">
      <c r="A1657" s="14">
        <v>1648</v>
      </c>
      <c r="B1657" s="135" t="str">
        <f>IF(Data!B1657:$B$5009&lt;&gt;"",Data!B1657,"")</f>
        <v/>
      </c>
      <c r="C1657" s="135" t="str">
        <f>IF(Data!$B1657:$C$5009&lt;&gt;"",Data!C1657,"")</f>
        <v/>
      </c>
    </row>
    <row r="1658" spans="1:3" ht="20.5">
      <c r="A1658" s="14">
        <v>1649</v>
      </c>
      <c r="B1658" s="135" t="str">
        <f>IF(Data!B1658:$B$5009&lt;&gt;"",Data!B1658,"")</f>
        <v/>
      </c>
      <c r="C1658" s="135" t="str">
        <f>IF(Data!$B1658:$C$5009&lt;&gt;"",Data!C1658,"")</f>
        <v/>
      </c>
    </row>
    <row r="1659" spans="1:3" ht="20.5">
      <c r="A1659" s="14">
        <v>1650</v>
      </c>
      <c r="B1659" s="135" t="str">
        <f>IF(Data!B1659:$B$5009&lt;&gt;"",Data!B1659,"")</f>
        <v/>
      </c>
      <c r="C1659" s="135" t="str">
        <f>IF(Data!$B1659:$C$5009&lt;&gt;"",Data!C1659,"")</f>
        <v/>
      </c>
    </row>
    <row r="1660" spans="1:3" ht="20.5">
      <c r="A1660" s="14">
        <v>1651</v>
      </c>
      <c r="B1660" s="135" t="str">
        <f>IF(Data!B1660:$B$5009&lt;&gt;"",Data!B1660,"")</f>
        <v/>
      </c>
      <c r="C1660" s="135" t="str">
        <f>IF(Data!$B1660:$C$5009&lt;&gt;"",Data!C1660,"")</f>
        <v/>
      </c>
    </row>
    <row r="1661" spans="1:3" ht="20.5">
      <c r="A1661" s="14">
        <v>1652</v>
      </c>
      <c r="B1661" s="135" t="str">
        <f>IF(Data!B1661:$B$5009&lt;&gt;"",Data!B1661,"")</f>
        <v/>
      </c>
      <c r="C1661" s="135" t="str">
        <f>IF(Data!$B1661:$C$5009&lt;&gt;"",Data!C1661,"")</f>
        <v/>
      </c>
    </row>
    <row r="1662" spans="1:3" ht="20.5">
      <c r="A1662" s="14">
        <v>1653</v>
      </c>
      <c r="B1662" s="135" t="str">
        <f>IF(Data!B1662:$B$5009&lt;&gt;"",Data!B1662,"")</f>
        <v/>
      </c>
      <c r="C1662" s="135" t="str">
        <f>IF(Data!$B1662:$C$5009&lt;&gt;"",Data!C1662,"")</f>
        <v/>
      </c>
    </row>
    <row r="1663" spans="1:3" ht="20.5">
      <c r="A1663" s="14">
        <v>1654</v>
      </c>
      <c r="B1663" s="135" t="str">
        <f>IF(Data!B1663:$B$5009&lt;&gt;"",Data!B1663,"")</f>
        <v/>
      </c>
      <c r="C1663" s="135" t="str">
        <f>IF(Data!$B1663:$C$5009&lt;&gt;"",Data!C1663,"")</f>
        <v/>
      </c>
    </row>
    <row r="1664" spans="1:3" ht="20.5">
      <c r="A1664" s="14">
        <v>1655</v>
      </c>
      <c r="B1664" s="135" t="str">
        <f>IF(Data!B1664:$B$5009&lt;&gt;"",Data!B1664,"")</f>
        <v/>
      </c>
      <c r="C1664" s="135" t="str">
        <f>IF(Data!$B1664:$C$5009&lt;&gt;"",Data!C1664,"")</f>
        <v/>
      </c>
    </row>
    <row r="1665" spans="1:3" ht="20.5">
      <c r="A1665" s="14">
        <v>1656</v>
      </c>
      <c r="B1665" s="135" t="str">
        <f>IF(Data!B1665:$B$5009&lt;&gt;"",Data!B1665,"")</f>
        <v/>
      </c>
      <c r="C1665" s="135" t="str">
        <f>IF(Data!$B1665:$C$5009&lt;&gt;"",Data!C1665,"")</f>
        <v/>
      </c>
    </row>
    <row r="1666" spans="1:3" ht="20.5">
      <c r="A1666" s="14">
        <v>1657</v>
      </c>
      <c r="B1666" s="135" t="str">
        <f>IF(Data!B1666:$B$5009&lt;&gt;"",Data!B1666,"")</f>
        <v/>
      </c>
      <c r="C1666" s="135" t="str">
        <f>IF(Data!$B1666:$C$5009&lt;&gt;"",Data!C1666,"")</f>
        <v/>
      </c>
    </row>
    <row r="1667" spans="1:3" ht="20.5">
      <c r="A1667" s="14">
        <v>1658</v>
      </c>
      <c r="B1667" s="135" t="str">
        <f>IF(Data!B1667:$B$5009&lt;&gt;"",Data!B1667,"")</f>
        <v/>
      </c>
      <c r="C1667" s="135" t="str">
        <f>IF(Data!$B1667:$C$5009&lt;&gt;"",Data!C1667,"")</f>
        <v/>
      </c>
    </row>
    <row r="1668" spans="1:3" ht="20.5">
      <c r="A1668" s="14">
        <v>1659</v>
      </c>
      <c r="B1668" s="135" t="str">
        <f>IF(Data!B1668:$B$5009&lt;&gt;"",Data!B1668,"")</f>
        <v/>
      </c>
      <c r="C1668" s="135" t="str">
        <f>IF(Data!$B1668:$C$5009&lt;&gt;"",Data!C1668,"")</f>
        <v/>
      </c>
    </row>
    <row r="1669" spans="1:3" ht="20.5">
      <c r="A1669" s="14">
        <v>1660</v>
      </c>
      <c r="B1669" s="135" t="str">
        <f>IF(Data!B1669:$B$5009&lt;&gt;"",Data!B1669,"")</f>
        <v/>
      </c>
      <c r="C1669" s="135" t="str">
        <f>IF(Data!$B1669:$C$5009&lt;&gt;"",Data!C1669,"")</f>
        <v/>
      </c>
    </row>
    <row r="1670" spans="1:3" ht="20.5">
      <c r="A1670" s="14">
        <v>1661</v>
      </c>
      <c r="B1670" s="135" t="str">
        <f>IF(Data!B1670:$B$5009&lt;&gt;"",Data!B1670,"")</f>
        <v/>
      </c>
      <c r="C1670" s="135" t="str">
        <f>IF(Data!$B1670:$C$5009&lt;&gt;"",Data!C1670,"")</f>
        <v/>
      </c>
    </row>
    <row r="1671" spans="1:3" ht="20.5">
      <c r="A1671" s="14">
        <v>1662</v>
      </c>
      <c r="B1671" s="135" t="str">
        <f>IF(Data!B1671:$B$5009&lt;&gt;"",Data!B1671,"")</f>
        <v/>
      </c>
      <c r="C1671" s="135" t="str">
        <f>IF(Data!$B1671:$C$5009&lt;&gt;"",Data!C1671,"")</f>
        <v/>
      </c>
    </row>
    <row r="1672" spans="1:3" ht="20.5">
      <c r="A1672" s="14">
        <v>1663</v>
      </c>
      <c r="B1672" s="135" t="str">
        <f>IF(Data!B1672:$B$5009&lt;&gt;"",Data!B1672,"")</f>
        <v/>
      </c>
      <c r="C1672" s="135" t="str">
        <f>IF(Data!$B1672:$C$5009&lt;&gt;"",Data!C1672,"")</f>
        <v/>
      </c>
    </row>
    <row r="1673" spans="1:3" ht="20.5">
      <c r="A1673" s="14">
        <v>1664</v>
      </c>
      <c r="B1673" s="135" t="str">
        <f>IF(Data!B1673:$B$5009&lt;&gt;"",Data!B1673,"")</f>
        <v/>
      </c>
      <c r="C1673" s="135" t="str">
        <f>IF(Data!$B1673:$C$5009&lt;&gt;"",Data!C1673,"")</f>
        <v/>
      </c>
    </row>
    <row r="1674" spans="1:3" ht="20.5">
      <c r="A1674" s="14">
        <v>1665</v>
      </c>
      <c r="B1674" s="135" t="str">
        <f>IF(Data!B1674:$B$5009&lt;&gt;"",Data!B1674,"")</f>
        <v/>
      </c>
      <c r="C1674" s="135" t="str">
        <f>IF(Data!$B1674:$C$5009&lt;&gt;"",Data!C1674,"")</f>
        <v/>
      </c>
    </row>
    <row r="1675" spans="1:3" ht="20.5">
      <c r="A1675" s="14">
        <v>1666</v>
      </c>
      <c r="B1675" s="135" t="str">
        <f>IF(Data!B1675:$B$5009&lt;&gt;"",Data!B1675,"")</f>
        <v/>
      </c>
      <c r="C1675" s="135" t="str">
        <f>IF(Data!$B1675:$C$5009&lt;&gt;"",Data!C1675,"")</f>
        <v/>
      </c>
    </row>
    <row r="1676" spans="1:3" ht="20.5">
      <c r="A1676" s="14">
        <v>1667</v>
      </c>
      <c r="B1676" s="135" t="str">
        <f>IF(Data!B1676:$B$5009&lt;&gt;"",Data!B1676,"")</f>
        <v/>
      </c>
      <c r="C1676" s="135" t="str">
        <f>IF(Data!$B1676:$C$5009&lt;&gt;"",Data!C1676,"")</f>
        <v/>
      </c>
    </row>
    <row r="1677" spans="1:3" ht="20.5">
      <c r="A1677" s="14">
        <v>1668</v>
      </c>
      <c r="B1677" s="135" t="str">
        <f>IF(Data!B1677:$B$5009&lt;&gt;"",Data!B1677,"")</f>
        <v/>
      </c>
      <c r="C1677" s="135" t="str">
        <f>IF(Data!$B1677:$C$5009&lt;&gt;"",Data!C1677,"")</f>
        <v/>
      </c>
    </row>
    <row r="1678" spans="1:3" ht="20.5">
      <c r="A1678" s="14">
        <v>1669</v>
      </c>
      <c r="B1678" s="135" t="str">
        <f>IF(Data!B1678:$B$5009&lt;&gt;"",Data!B1678,"")</f>
        <v/>
      </c>
      <c r="C1678" s="135" t="str">
        <f>IF(Data!$B1678:$C$5009&lt;&gt;"",Data!C1678,"")</f>
        <v/>
      </c>
    </row>
    <row r="1679" spans="1:3" ht="20.5">
      <c r="A1679" s="14">
        <v>1670</v>
      </c>
      <c r="B1679" s="135" t="str">
        <f>IF(Data!B1679:$B$5009&lt;&gt;"",Data!B1679,"")</f>
        <v/>
      </c>
      <c r="C1679" s="135" t="str">
        <f>IF(Data!$B1679:$C$5009&lt;&gt;"",Data!C1679,"")</f>
        <v/>
      </c>
    </row>
    <row r="1680" spans="1:3" ht="20.5">
      <c r="A1680" s="14">
        <v>1671</v>
      </c>
      <c r="B1680" s="135" t="str">
        <f>IF(Data!B1680:$B$5009&lt;&gt;"",Data!B1680,"")</f>
        <v/>
      </c>
      <c r="C1680" s="135" t="str">
        <f>IF(Data!$B1680:$C$5009&lt;&gt;"",Data!C1680,"")</f>
        <v/>
      </c>
    </row>
    <row r="1681" spans="1:3" ht="20.5">
      <c r="A1681" s="14">
        <v>1672</v>
      </c>
      <c r="B1681" s="135" t="str">
        <f>IF(Data!B1681:$B$5009&lt;&gt;"",Data!B1681,"")</f>
        <v/>
      </c>
      <c r="C1681" s="135" t="str">
        <f>IF(Data!$B1681:$C$5009&lt;&gt;"",Data!C1681,"")</f>
        <v/>
      </c>
    </row>
    <row r="1682" spans="1:3" ht="20.5">
      <c r="A1682" s="14">
        <v>1673</v>
      </c>
      <c r="B1682" s="135" t="str">
        <f>IF(Data!B1682:$B$5009&lt;&gt;"",Data!B1682,"")</f>
        <v/>
      </c>
      <c r="C1682" s="135" t="str">
        <f>IF(Data!$B1682:$C$5009&lt;&gt;"",Data!C1682,"")</f>
        <v/>
      </c>
    </row>
    <row r="1683" spans="1:3" ht="20.5">
      <c r="A1683" s="14">
        <v>1674</v>
      </c>
      <c r="B1683" s="135" t="str">
        <f>IF(Data!B1683:$B$5009&lt;&gt;"",Data!B1683,"")</f>
        <v/>
      </c>
      <c r="C1683" s="135" t="str">
        <f>IF(Data!$B1683:$C$5009&lt;&gt;"",Data!C1683,"")</f>
        <v/>
      </c>
    </row>
    <row r="1684" spans="1:3" ht="20.5">
      <c r="A1684" s="14">
        <v>1675</v>
      </c>
      <c r="B1684" s="135" t="str">
        <f>IF(Data!B1684:$B$5009&lt;&gt;"",Data!B1684,"")</f>
        <v/>
      </c>
      <c r="C1684" s="135" t="str">
        <f>IF(Data!$B1684:$C$5009&lt;&gt;"",Data!C1684,"")</f>
        <v/>
      </c>
    </row>
    <row r="1685" spans="1:3" ht="20.5">
      <c r="A1685" s="14">
        <v>1676</v>
      </c>
      <c r="B1685" s="135" t="str">
        <f>IF(Data!B1685:$B$5009&lt;&gt;"",Data!B1685,"")</f>
        <v/>
      </c>
      <c r="C1685" s="135" t="str">
        <f>IF(Data!$B1685:$C$5009&lt;&gt;"",Data!C1685,"")</f>
        <v/>
      </c>
    </row>
    <row r="1686" spans="1:3" ht="20.5">
      <c r="A1686" s="14">
        <v>1677</v>
      </c>
      <c r="B1686" s="135" t="str">
        <f>IF(Data!B1686:$B$5009&lt;&gt;"",Data!B1686,"")</f>
        <v/>
      </c>
      <c r="C1686" s="135" t="str">
        <f>IF(Data!$B1686:$C$5009&lt;&gt;"",Data!C1686,"")</f>
        <v/>
      </c>
    </row>
    <row r="1687" spans="1:3" ht="20.5">
      <c r="A1687" s="14">
        <v>1678</v>
      </c>
      <c r="B1687" s="135" t="str">
        <f>IF(Data!B1687:$B$5009&lt;&gt;"",Data!B1687,"")</f>
        <v/>
      </c>
      <c r="C1687" s="135" t="str">
        <f>IF(Data!$B1687:$C$5009&lt;&gt;"",Data!C1687,"")</f>
        <v/>
      </c>
    </row>
    <row r="1688" spans="1:3" ht="20.5">
      <c r="A1688" s="14">
        <v>1679</v>
      </c>
      <c r="B1688" s="135" t="str">
        <f>IF(Data!B1688:$B$5009&lt;&gt;"",Data!B1688,"")</f>
        <v/>
      </c>
      <c r="C1688" s="135" t="str">
        <f>IF(Data!$B1688:$C$5009&lt;&gt;"",Data!C1688,"")</f>
        <v/>
      </c>
    </row>
    <row r="1689" spans="1:3" ht="20.5">
      <c r="A1689" s="14">
        <v>1680</v>
      </c>
      <c r="B1689" s="135" t="str">
        <f>IF(Data!B1689:$B$5009&lt;&gt;"",Data!B1689,"")</f>
        <v/>
      </c>
      <c r="C1689" s="135" t="str">
        <f>IF(Data!$B1689:$C$5009&lt;&gt;"",Data!C1689,"")</f>
        <v/>
      </c>
    </row>
    <row r="1690" spans="1:3" ht="20.5">
      <c r="A1690" s="14">
        <v>1681</v>
      </c>
      <c r="B1690" s="135" t="str">
        <f>IF(Data!B1690:$B$5009&lt;&gt;"",Data!B1690,"")</f>
        <v/>
      </c>
      <c r="C1690" s="135" t="str">
        <f>IF(Data!$B1690:$C$5009&lt;&gt;"",Data!C1690,"")</f>
        <v/>
      </c>
    </row>
    <row r="1691" spans="1:3" ht="20.5">
      <c r="A1691" s="14">
        <v>1682</v>
      </c>
      <c r="B1691" s="135" t="str">
        <f>IF(Data!B1691:$B$5009&lt;&gt;"",Data!B1691,"")</f>
        <v/>
      </c>
      <c r="C1691" s="135" t="str">
        <f>IF(Data!$B1691:$C$5009&lt;&gt;"",Data!C1691,"")</f>
        <v/>
      </c>
    </row>
    <row r="1692" spans="1:3" ht="20.5">
      <c r="A1692" s="14">
        <v>1683</v>
      </c>
      <c r="B1692" s="135" t="str">
        <f>IF(Data!B1692:$B$5009&lt;&gt;"",Data!B1692,"")</f>
        <v/>
      </c>
      <c r="C1692" s="135" t="str">
        <f>IF(Data!$B1692:$C$5009&lt;&gt;"",Data!C1692,"")</f>
        <v/>
      </c>
    </row>
    <row r="1693" spans="1:3" ht="20.5">
      <c r="A1693" s="14">
        <v>1684</v>
      </c>
      <c r="B1693" s="135" t="str">
        <f>IF(Data!B1693:$B$5009&lt;&gt;"",Data!B1693,"")</f>
        <v/>
      </c>
      <c r="C1693" s="135" t="str">
        <f>IF(Data!$B1693:$C$5009&lt;&gt;"",Data!C1693,"")</f>
        <v/>
      </c>
    </row>
    <row r="1694" spans="1:3" ht="20.5">
      <c r="A1694" s="14">
        <v>1685</v>
      </c>
      <c r="B1694" s="135" t="str">
        <f>IF(Data!B1694:$B$5009&lt;&gt;"",Data!B1694,"")</f>
        <v/>
      </c>
      <c r="C1694" s="135" t="str">
        <f>IF(Data!$B1694:$C$5009&lt;&gt;"",Data!C1694,"")</f>
        <v/>
      </c>
    </row>
    <row r="1695" spans="1:3" ht="20.5">
      <c r="A1695" s="14">
        <v>1686</v>
      </c>
      <c r="B1695" s="135" t="str">
        <f>IF(Data!B1695:$B$5009&lt;&gt;"",Data!B1695,"")</f>
        <v/>
      </c>
      <c r="C1695" s="135" t="str">
        <f>IF(Data!$B1695:$C$5009&lt;&gt;"",Data!C1695,"")</f>
        <v/>
      </c>
    </row>
    <row r="1696" spans="1:3" ht="20.5">
      <c r="A1696" s="14">
        <v>1687</v>
      </c>
      <c r="B1696" s="135" t="str">
        <f>IF(Data!B1696:$B$5009&lt;&gt;"",Data!B1696,"")</f>
        <v/>
      </c>
      <c r="C1696" s="135" t="str">
        <f>IF(Data!$B1696:$C$5009&lt;&gt;"",Data!C1696,"")</f>
        <v/>
      </c>
    </row>
    <row r="1697" spans="1:3" ht="20.5">
      <c r="A1697" s="14">
        <v>1688</v>
      </c>
      <c r="B1697" s="135" t="str">
        <f>IF(Data!B1697:$B$5009&lt;&gt;"",Data!B1697,"")</f>
        <v/>
      </c>
      <c r="C1697" s="135" t="str">
        <f>IF(Data!$B1697:$C$5009&lt;&gt;"",Data!C1697,"")</f>
        <v/>
      </c>
    </row>
    <row r="1698" spans="1:3" ht="20.5">
      <c r="A1698" s="14">
        <v>1689</v>
      </c>
      <c r="B1698" s="135" t="str">
        <f>IF(Data!B1698:$B$5009&lt;&gt;"",Data!B1698,"")</f>
        <v/>
      </c>
      <c r="C1698" s="135" t="str">
        <f>IF(Data!$B1698:$C$5009&lt;&gt;"",Data!C1698,"")</f>
        <v/>
      </c>
    </row>
    <row r="1699" spans="1:3" ht="20.5">
      <c r="A1699" s="14">
        <v>1690</v>
      </c>
      <c r="B1699" s="135" t="str">
        <f>IF(Data!B1699:$B$5009&lt;&gt;"",Data!B1699,"")</f>
        <v/>
      </c>
      <c r="C1699" s="135" t="str">
        <f>IF(Data!$B1699:$C$5009&lt;&gt;"",Data!C1699,"")</f>
        <v/>
      </c>
    </row>
    <row r="1700" spans="1:3" ht="20.5">
      <c r="A1700" s="14">
        <v>1691</v>
      </c>
      <c r="B1700" s="135" t="str">
        <f>IF(Data!B1700:$B$5009&lt;&gt;"",Data!B1700,"")</f>
        <v/>
      </c>
      <c r="C1700" s="135" t="str">
        <f>IF(Data!$B1700:$C$5009&lt;&gt;"",Data!C1700,"")</f>
        <v/>
      </c>
    </row>
    <row r="1701" spans="1:3" ht="20.5">
      <c r="A1701" s="14">
        <v>1692</v>
      </c>
      <c r="B1701" s="135" t="str">
        <f>IF(Data!B1701:$B$5009&lt;&gt;"",Data!B1701,"")</f>
        <v/>
      </c>
      <c r="C1701" s="135" t="str">
        <f>IF(Data!$B1701:$C$5009&lt;&gt;"",Data!C1701,"")</f>
        <v/>
      </c>
    </row>
    <row r="1702" spans="1:3" ht="20.5">
      <c r="A1702" s="14">
        <v>1693</v>
      </c>
      <c r="B1702" s="135" t="str">
        <f>IF(Data!B1702:$B$5009&lt;&gt;"",Data!B1702,"")</f>
        <v/>
      </c>
      <c r="C1702" s="135" t="str">
        <f>IF(Data!$B1702:$C$5009&lt;&gt;"",Data!C1702,"")</f>
        <v/>
      </c>
    </row>
    <row r="1703" spans="1:3" ht="20.5">
      <c r="A1703" s="14">
        <v>1694</v>
      </c>
      <c r="B1703" s="135" t="str">
        <f>IF(Data!B1703:$B$5009&lt;&gt;"",Data!B1703,"")</f>
        <v/>
      </c>
      <c r="C1703" s="135" t="str">
        <f>IF(Data!$B1703:$C$5009&lt;&gt;"",Data!C1703,"")</f>
        <v/>
      </c>
    </row>
    <row r="1704" spans="1:3" ht="20.5">
      <c r="A1704" s="14">
        <v>1695</v>
      </c>
      <c r="B1704" s="135" t="str">
        <f>IF(Data!B1704:$B$5009&lt;&gt;"",Data!B1704,"")</f>
        <v/>
      </c>
      <c r="C1704" s="135" t="str">
        <f>IF(Data!$B1704:$C$5009&lt;&gt;"",Data!C1704,"")</f>
        <v/>
      </c>
    </row>
    <row r="1705" spans="1:3" ht="20.5">
      <c r="A1705" s="14">
        <v>1696</v>
      </c>
      <c r="B1705" s="135" t="str">
        <f>IF(Data!B1705:$B$5009&lt;&gt;"",Data!B1705,"")</f>
        <v/>
      </c>
      <c r="C1705" s="135" t="str">
        <f>IF(Data!$B1705:$C$5009&lt;&gt;"",Data!C1705,"")</f>
        <v/>
      </c>
    </row>
    <row r="1706" spans="1:3" ht="20.5">
      <c r="A1706" s="14">
        <v>1697</v>
      </c>
      <c r="B1706" s="135" t="str">
        <f>IF(Data!B1706:$B$5009&lt;&gt;"",Data!B1706,"")</f>
        <v/>
      </c>
      <c r="C1706" s="135" t="str">
        <f>IF(Data!$B1706:$C$5009&lt;&gt;"",Data!C1706,"")</f>
        <v/>
      </c>
    </row>
    <row r="1707" spans="1:3" ht="20.5">
      <c r="A1707" s="14">
        <v>1698</v>
      </c>
      <c r="B1707" s="135" t="str">
        <f>IF(Data!B1707:$B$5009&lt;&gt;"",Data!B1707,"")</f>
        <v/>
      </c>
      <c r="C1707" s="135" t="str">
        <f>IF(Data!$B1707:$C$5009&lt;&gt;"",Data!C1707,"")</f>
        <v/>
      </c>
    </row>
    <row r="1708" spans="1:3" ht="20.5">
      <c r="A1708" s="14">
        <v>1699</v>
      </c>
      <c r="B1708" s="135" t="str">
        <f>IF(Data!B1708:$B$5009&lt;&gt;"",Data!B1708,"")</f>
        <v/>
      </c>
      <c r="C1708" s="135" t="str">
        <f>IF(Data!$B1708:$C$5009&lt;&gt;"",Data!C1708,"")</f>
        <v/>
      </c>
    </row>
    <row r="1709" spans="1:3" ht="20.5">
      <c r="A1709" s="14">
        <v>1700</v>
      </c>
      <c r="B1709" s="135" t="str">
        <f>IF(Data!B1709:$B$5009&lt;&gt;"",Data!B1709,"")</f>
        <v/>
      </c>
      <c r="C1709" s="135" t="str">
        <f>IF(Data!$B1709:$C$5009&lt;&gt;"",Data!C1709,"")</f>
        <v/>
      </c>
    </row>
    <row r="1710" spans="1:3" ht="20.5">
      <c r="A1710" s="14">
        <v>1701</v>
      </c>
      <c r="B1710" s="135" t="str">
        <f>IF(Data!B1710:$B$5009&lt;&gt;"",Data!B1710,"")</f>
        <v/>
      </c>
      <c r="C1710" s="135" t="str">
        <f>IF(Data!$B1710:$C$5009&lt;&gt;"",Data!C1710,"")</f>
        <v/>
      </c>
    </row>
    <row r="1711" spans="1:3" ht="20.5">
      <c r="A1711" s="14">
        <v>1702</v>
      </c>
      <c r="B1711" s="135" t="str">
        <f>IF(Data!B1711:$B$5009&lt;&gt;"",Data!B1711,"")</f>
        <v/>
      </c>
      <c r="C1711" s="135" t="str">
        <f>IF(Data!$B1711:$C$5009&lt;&gt;"",Data!C1711,"")</f>
        <v/>
      </c>
    </row>
    <row r="1712" spans="1:3" ht="20.5">
      <c r="A1712" s="14">
        <v>1703</v>
      </c>
      <c r="B1712" s="135" t="str">
        <f>IF(Data!B1712:$B$5009&lt;&gt;"",Data!B1712,"")</f>
        <v/>
      </c>
      <c r="C1712" s="135" t="str">
        <f>IF(Data!$B1712:$C$5009&lt;&gt;"",Data!C1712,"")</f>
        <v/>
      </c>
    </row>
    <row r="1713" spans="1:3" ht="20.5">
      <c r="A1713" s="14">
        <v>1704</v>
      </c>
      <c r="B1713" s="135" t="str">
        <f>IF(Data!B1713:$B$5009&lt;&gt;"",Data!B1713,"")</f>
        <v/>
      </c>
      <c r="C1713" s="135" t="str">
        <f>IF(Data!$B1713:$C$5009&lt;&gt;"",Data!C1713,"")</f>
        <v/>
      </c>
    </row>
    <row r="1714" spans="1:3" ht="20.5">
      <c r="A1714" s="14">
        <v>1705</v>
      </c>
      <c r="B1714" s="135" t="str">
        <f>IF(Data!B1714:$B$5009&lt;&gt;"",Data!B1714,"")</f>
        <v/>
      </c>
      <c r="C1714" s="135" t="str">
        <f>IF(Data!$B1714:$C$5009&lt;&gt;"",Data!C1714,"")</f>
        <v/>
      </c>
    </row>
    <row r="1715" spans="1:3" ht="20.5">
      <c r="A1715" s="14">
        <v>1706</v>
      </c>
      <c r="B1715" s="135" t="str">
        <f>IF(Data!B1715:$B$5009&lt;&gt;"",Data!B1715,"")</f>
        <v/>
      </c>
      <c r="C1715" s="135" t="str">
        <f>IF(Data!$B1715:$C$5009&lt;&gt;"",Data!C1715,"")</f>
        <v/>
      </c>
    </row>
    <row r="1716" spans="1:3" ht="20.5">
      <c r="A1716" s="14">
        <v>1707</v>
      </c>
      <c r="B1716" s="135" t="str">
        <f>IF(Data!B1716:$B$5009&lt;&gt;"",Data!B1716,"")</f>
        <v/>
      </c>
      <c r="C1716" s="135" t="str">
        <f>IF(Data!$B1716:$C$5009&lt;&gt;"",Data!C1716,"")</f>
        <v/>
      </c>
    </row>
    <row r="1717" spans="1:3" ht="20.5">
      <c r="A1717" s="14">
        <v>1708</v>
      </c>
      <c r="B1717" s="135" t="str">
        <f>IF(Data!B1717:$B$5009&lt;&gt;"",Data!B1717,"")</f>
        <v/>
      </c>
      <c r="C1717" s="135" t="str">
        <f>IF(Data!$B1717:$C$5009&lt;&gt;"",Data!C1717,"")</f>
        <v/>
      </c>
    </row>
    <row r="1718" spans="1:3" ht="20.5">
      <c r="A1718" s="14">
        <v>1709</v>
      </c>
      <c r="B1718" s="135" t="str">
        <f>IF(Data!B1718:$B$5009&lt;&gt;"",Data!B1718,"")</f>
        <v/>
      </c>
      <c r="C1718" s="135" t="str">
        <f>IF(Data!$B1718:$C$5009&lt;&gt;"",Data!C1718,"")</f>
        <v/>
      </c>
    </row>
    <row r="1719" spans="1:3" ht="20.5">
      <c r="A1719" s="14">
        <v>1710</v>
      </c>
      <c r="B1719" s="135" t="str">
        <f>IF(Data!B1719:$B$5009&lt;&gt;"",Data!B1719,"")</f>
        <v/>
      </c>
      <c r="C1719" s="135" t="str">
        <f>IF(Data!$B1719:$C$5009&lt;&gt;"",Data!C1719,"")</f>
        <v/>
      </c>
    </row>
    <row r="1720" spans="1:3" ht="20.5">
      <c r="A1720" s="14">
        <v>1711</v>
      </c>
      <c r="B1720" s="135" t="str">
        <f>IF(Data!B1720:$B$5009&lt;&gt;"",Data!B1720,"")</f>
        <v/>
      </c>
      <c r="C1720" s="135" t="str">
        <f>IF(Data!$B1720:$C$5009&lt;&gt;"",Data!C1720,"")</f>
        <v/>
      </c>
    </row>
    <row r="1721" spans="1:3" ht="20.5">
      <c r="A1721" s="14">
        <v>1712</v>
      </c>
      <c r="B1721" s="135" t="str">
        <f>IF(Data!B1721:$B$5009&lt;&gt;"",Data!B1721,"")</f>
        <v/>
      </c>
      <c r="C1721" s="135" t="str">
        <f>IF(Data!$B1721:$C$5009&lt;&gt;"",Data!C1721,"")</f>
        <v/>
      </c>
    </row>
    <row r="1722" spans="1:3" ht="20.5">
      <c r="A1722" s="14">
        <v>1713</v>
      </c>
      <c r="B1722" s="135" t="str">
        <f>IF(Data!B1722:$B$5009&lt;&gt;"",Data!B1722,"")</f>
        <v/>
      </c>
      <c r="C1722" s="135" t="str">
        <f>IF(Data!$B1722:$C$5009&lt;&gt;"",Data!C1722,"")</f>
        <v/>
      </c>
    </row>
    <row r="1723" spans="1:3" ht="20.5">
      <c r="A1723" s="14">
        <v>1714</v>
      </c>
      <c r="B1723" s="135" t="str">
        <f>IF(Data!B1723:$B$5009&lt;&gt;"",Data!B1723,"")</f>
        <v/>
      </c>
      <c r="C1723" s="135" t="str">
        <f>IF(Data!$B1723:$C$5009&lt;&gt;"",Data!C1723,"")</f>
        <v/>
      </c>
    </row>
    <row r="1724" spans="1:3" ht="20.5">
      <c r="A1724" s="14">
        <v>1715</v>
      </c>
      <c r="B1724" s="135" t="str">
        <f>IF(Data!B1724:$B$5009&lt;&gt;"",Data!B1724,"")</f>
        <v/>
      </c>
      <c r="C1724" s="135" t="str">
        <f>IF(Data!$B1724:$C$5009&lt;&gt;"",Data!C1724,"")</f>
        <v/>
      </c>
    </row>
    <row r="1725" spans="1:3" ht="20.5">
      <c r="A1725" s="14">
        <v>1716</v>
      </c>
      <c r="B1725" s="135" t="str">
        <f>IF(Data!B1725:$B$5009&lt;&gt;"",Data!B1725,"")</f>
        <v/>
      </c>
      <c r="C1725" s="135" t="str">
        <f>IF(Data!$B1725:$C$5009&lt;&gt;"",Data!C1725,"")</f>
        <v/>
      </c>
    </row>
    <row r="1726" spans="1:3" ht="20.5">
      <c r="A1726" s="14">
        <v>1717</v>
      </c>
      <c r="B1726" s="135" t="str">
        <f>IF(Data!B1726:$B$5009&lt;&gt;"",Data!B1726,"")</f>
        <v/>
      </c>
      <c r="C1726" s="135" t="str">
        <f>IF(Data!$B1726:$C$5009&lt;&gt;"",Data!C1726,"")</f>
        <v/>
      </c>
    </row>
    <row r="1727" spans="1:3" ht="20.5">
      <c r="A1727" s="14">
        <v>1718</v>
      </c>
      <c r="B1727" s="135" t="str">
        <f>IF(Data!B1727:$B$5009&lt;&gt;"",Data!B1727,"")</f>
        <v/>
      </c>
      <c r="C1727" s="135" t="str">
        <f>IF(Data!$B1727:$C$5009&lt;&gt;"",Data!C1727,"")</f>
        <v/>
      </c>
    </row>
    <row r="1728" spans="1:3" ht="20.5">
      <c r="A1728" s="14">
        <v>1719</v>
      </c>
      <c r="B1728" s="135" t="str">
        <f>IF(Data!B1728:$B$5009&lt;&gt;"",Data!B1728,"")</f>
        <v/>
      </c>
      <c r="C1728" s="135" t="str">
        <f>IF(Data!$B1728:$C$5009&lt;&gt;"",Data!C1728,"")</f>
        <v/>
      </c>
    </row>
    <row r="1729" spans="1:3" ht="20.5">
      <c r="A1729" s="14">
        <v>1720</v>
      </c>
      <c r="B1729" s="135" t="str">
        <f>IF(Data!B1729:$B$5009&lt;&gt;"",Data!B1729,"")</f>
        <v/>
      </c>
      <c r="C1729" s="135" t="str">
        <f>IF(Data!$B1729:$C$5009&lt;&gt;"",Data!C1729,"")</f>
        <v/>
      </c>
    </row>
    <row r="1730" spans="1:3" ht="20.5">
      <c r="A1730" s="14">
        <v>1721</v>
      </c>
      <c r="B1730" s="135" t="str">
        <f>IF(Data!B1730:$B$5009&lt;&gt;"",Data!B1730,"")</f>
        <v/>
      </c>
      <c r="C1730" s="135" t="str">
        <f>IF(Data!$B1730:$C$5009&lt;&gt;"",Data!C1730,"")</f>
        <v/>
      </c>
    </row>
    <row r="1731" spans="1:3" ht="20.5">
      <c r="A1731" s="14">
        <v>1722</v>
      </c>
      <c r="B1731" s="135" t="str">
        <f>IF(Data!B1731:$B$5009&lt;&gt;"",Data!B1731,"")</f>
        <v/>
      </c>
      <c r="C1731" s="135" t="str">
        <f>IF(Data!$B1731:$C$5009&lt;&gt;"",Data!C1731,"")</f>
        <v/>
      </c>
    </row>
    <row r="1732" spans="1:3" ht="20.5">
      <c r="A1732" s="14">
        <v>1723</v>
      </c>
      <c r="B1732" s="135" t="str">
        <f>IF(Data!B1732:$B$5009&lt;&gt;"",Data!B1732,"")</f>
        <v/>
      </c>
      <c r="C1732" s="135" t="str">
        <f>IF(Data!$B1732:$C$5009&lt;&gt;"",Data!C1732,"")</f>
        <v/>
      </c>
    </row>
    <row r="1733" spans="1:3" ht="20.5">
      <c r="A1733" s="14">
        <v>1724</v>
      </c>
      <c r="B1733" s="135" t="str">
        <f>IF(Data!B1733:$B$5009&lt;&gt;"",Data!B1733,"")</f>
        <v/>
      </c>
      <c r="C1733" s="135" t="str">
        <f>IF(Data!$B1733:$C$5009&lt;&gt;"",Data!C1733,"")</f>
        <v/>
      </c>
    </row>
    <row r="1734" spans="1:3" ht="20.5">
      <c r="A1734" s="14">
        <v>1725</v>
      </c>
      <c r="B1734" s="135" t="str">
        <f>IF(Data!B1734:$B$5009&lt;&gt;"",Data!B1734,"")</f>
        <v/>
      </c>
      <c r="C1734" s="135" t="str">
        <f>IF(Data!$B1734:$C$5009&lt;&gt;"",Data!C1734,"")</f>
        <v/>
      </c>
    </row>
    <row r="1735" spans="1:3" ht="20.5">
      <c r="A1735" s="14">
        <v>1726</v>
      </c>
      <c r="B1735" s="135" t="str">
        <f>IF(Data!B1735:$B$5009&lt;&gt;"",Data!B1735,"")</f>
        <v/>
      </c>
      <c r="C1735" s="135" t="str">
        <f>IF(Data!$B1735:$C$5009&lt;&gt;"",Data!C1735,"")</f>
        <v/>
      </c>
    </row>
    <row r="1736" spans="1:3" ht="20.5">
      <c r="A1736" s="14">
        <v>1727</v>
      </c>
      <c r="B1736" s="135" t="str">
        <f>IF(Data!B1736:$B$5009&lt;&gt;"",Data!B1736,"")</f>
        <v/>
      </c>
      <c r="C1736" s="135" t="str">
        <f>IF(Data!$B1736:$C$5009&lt;&gt;"",Data!C1736,"")</f>
        <v/>
      </c>
    </row>
    <row r="1737" spans="1:3" ht="20.5">
      <c r="A1737" s="14">
        <v>1728</v>
      </c>
      <c r="B1737" s="135" t="str">
        <f>IF(Data!B1737:$B$5009&lt;&gt;"",Data!B1737,"")</f>
        <v/>
      </c>
      <c r="C1737" s="135" t="str">
        <f>IF(Data!$B1737:$C$5009&lt;&gt;"",Data!C1737,"")</f>
        <v/>
      </c>
    </row>
    <row r="1738" spans="1:3" ht="20.5">
      <c r="A1738" s="14">
        <v>1729</v>
      </c>
      <c r="B1738" s="135" t="str">
        <f>IF(Data!B1738:$B$5009&lt;&gt;"",Data!B1738,"")</f>
        <v/>
      </c>
      <c r="C1738" s="135" t="str">
        <f>IF(Data!$B1738:$C$5009&lt;&gt;"",Data!C1738,"")</f>
        <v/>
      </c>
    </row>
    <row r="1739" spans="1:3" ht="20.5">
      <c r="A1739" s="14">
        <v>1730</v>
      </c>
      <c r="B1739" s="135" t="str">
        <f>IF(Data!B1739:$B$5009&lt;&gt;"",Data!B1739,"")</f>
        <v/>
      </c>
      <c r="C1739" s="135" t="str">
        <f>IF(Data!$B1739:$C$5009&lt;&gt;"",Data!C1739,"")</f>
        <v/>
      </c>
    </row>
    <row r="1740" spans="1:3" ht="20.5">
      <c r="A1740" s="14">
        <v>1731</v>
      </c>
      <c r="B1740" s="135" t="str">
        <f>IF(Data!B1740:$B$5009&lt;&gt;"",Data!B1740,"")</f>
        <v/>
      </c>
      <c r="C1740" s="135" t="str">
        <f>IF(Data!$B1740:$C$5009&lt;&gt;"",Data!C1740,"")</f>
        <v/>
      </c>
    </row>
    <row r="1741" spans="1:3" ht="20.5">
      <c r="A1741" s="14">
        <v>1732</v>
      </c>
      <c r="B1741" s="135" t="str">
        <f>IF(Data!B1741:$B$5009&lt;&gt;"",Data!B1741,"")</f>
        <v/>
      </c>
      <c r="C1741" s="135" t="str">
        <f>IF(Data!$B1741:$C$5009&lt;&gt;"",Data!C1741,"")</f>
        <v/>
      </c>
    </row>
    <row r="1742" spans="1:3" ht="20.5">
      <c r="A1742" s="14">
        <v>1733</v>
      </c>
      <c r="B1742" s="135" t="str">
        <f>IF(Data!B1742:$B$5009&lt;&gt;"",Data!B1742,"")</f>
        <v/>
      </c>
      <c r="C1742" s="135" t="str">
        <f>IF(Data!$B1742:$C$5009&lt;&gt;"",Data!C1742,"")</f>
        <v/>
      </c>
    </row>
    <row r="1743" spans="1:3" ht="20.5">
      <c r="A1743" s="14">
        <v>1734</v>
      </c>
      <c r="B1743" s="135" t="str">
        <f>IF(Data!B1743:$B$5009&lt;&gt;"",Data!B1743,"")</f>
        <v/>
      </c>
      <c r="C1743" s="135" t="str">
        <f>IF(Data!$B1743:$C$5009&lt;&gt;"",Data!C1743,"")</f>
        <v/>
      </c>
    </row>
    <row r="1744" spans="1:3" ht="20.5">
      <c r="A1744" s="14">
        <v>1735</v>
      </c>
      <c r="B1744" s="135" t="str">
        <f>IF(Data!B1744:$B$5009&lt;&gt;"",Data!B1744,"")</f>
        <v/>
      </c>
      <c r="C1744" s="135" t="str">
        <f>IF(Data!$B1744:$C$5009&lt;&gt;"",Data!C1744,"")</f>
        <v/>
      </c>
    </row>
    <row r="1745" spans="1:3" ht="20.5">
      <c r="A1745" s="14">
        <v>1736</v>
      </c>
      <c r="B1745" s="135" t="str">
        <f>IF(Data!B1745:$B$5009&lt;&gt;"",Data!B1745,"")</f>
        <v/>
      </c>
      <c r="C1745" s="135" t="str">
        <f>IF(Data!$B1745:$C$5009&lt;&gt;"",Data!C1745,"")</f>
        <v/>
      </c>
    </row>
    <row r="1746" spans="1:3" ht="20.5">
      <c r="A1746" s="14">
        <v>1737</v>
      </c>
      <c r="B1746" s="135" t="str">
        <f>IF(Data!B1746:$B$5009&lt;&gt;"",Data!B1746,"")</f>
        <v/>
      </c>
      <c r="C1746" s="135" t="str">
        <f>IF(Data!$B1746:$C$5009&lt;&gt;"",Data!C1746,"")</f>
        <v/>
      </c>
    </row>
    <row r="1747" spans="1:3" ht="20.5">
      <c r="A1747" s="14">
        <v>1738</v>
      </c>
      <c r="B1747" s="135" t="str">
        <f>IF(Data!B1747:$B$5009&lt;&gt;"",Data!B1747,"")</f>
        <v/>
      </c>
      <c r="C1747" s="135" t="str">
        <f>IF(Data!$B1747:$C$5009&lt;&gt;"",Data!C1747,"")</f>
        <v/>
      </c>
    </row>
    <row r="1748" spans="1:3" ht="20.5">
      <c r="A1748" s="14">
        <v>1739</v>
      </c>
      <c r="B1748" s="135" t="str">
        <f>IF(Data!B1748:$B$5009&lt;&gt;"",Data!B1748,"")</f>
        <v/>
      </c>
      <c r="C1748" s="135" t="str">
        <f>IF(Data!$B1748:$C$5009&lt;&gt;"",Data!C1748,"")</f>
        <v/>
      </c>
    </row>
    <row r="1749" spans="1:3" ht="20.5">
      <c r="A1749" s="14">
        <v>1740</v>
      </c>
      <c r="B1749" s="135" t="str">
        <f>IF(Data!B1749:$B$5009&lt;&gt;"",Data!B1749,"")</f>
        <v/>
      </c>
      <c r="C1749" s="135" t="str">
        <f>IF(Data!$B1749:$C$5009&lt;&gt;"",Data!C1749,"")</f>
        <v/>
      </c>
    </row>
    <row r="1750" spans="1:3" ht="20.5">
      <c r="A1750" s="14">
        <v>1741</v>
      </c>
      <c r="B1750" s="135" t="str">
        <f>IF(Data!B1750:$B$5009&lt;&gt;"",Data!B1750,"")</f>
        <v/>
      </c>
      <c r="C1750" s="135" t="str">
        <f>IF(Data!$B1750:$C$5009&lt;&gt;"",Data!C1750,"")</f>
        <v/>
      </c>
    </row>
    <row r="1751" spans="1:3" ht="20.5">
      <c r="A1751" s="14">
        <v>1742</v>
      </c>
      <c r="B1751" s="135" t="str">
        <f>IF(Data!B1751:$B$5009&lt;&gt;"",Data!B1751,"")</f>
        <v/>
      </c>
      <c r="C1751" s="135" t="str">
        <f>IF(Data!$B1751:$C$5009&lt;&gt;"",Data!C1751,"")</f>
        <v/>
      </c>
    </row>
    <row r="1752" spans="1:3" ht="20.5">
      <c r="A1752" s="14">
        <v>1743</v>
      </c>
      <c r="B1752" s="135" t="str">
        <f>IF(Data!B1752:$B$5009&lt;&gt;"",Data!B1752,"")</f>
        <v/>
      </c>
      <c r="C1752" s="135" t="str">
        <f>IF(Data!$B1752:$C$5009&lt;&gt;"",Data!C1752,"")</f>
        <v/>
      </c>
    </row>
    <row r="1753" spans="1:3" ht="20.5">
      <c r="A1753" s="14">
        <v>1744</v>
      </c>
      <c r="B1753" s="135" t="str">
        <f>IF(Data!B1753:$B$5009&lt;&gt;"",Data!B1753,"")</f>
        <v/>
      </c>
      <c r="C1753" s="135" t="str">
        <f>IF(Data!$B1753:$C$5009&lt;&gt;"",Data!C1753,"")</f>
        <v/>
      </c>
    </row>
    <row r="1754" spans="1:3" ht="20.5">
      <c r="A1754" s="14">
        <v>1745</v>
      </c>
      <c r="B1754" s="135" t="str">
        <f>IF(Data!B1754:$B$5009&lt;&gt;"",Data!B1754,"")</f>
        <v/>
      </c>
      <c r="C1754" s="135" t="str">
        <f>IF(Data!$B1754:$C$5009&lt;&gt;"",Data!C1754,"")</f>
        <v/>
      </c>
    </row>
    <row r="1755" spans="1:3" ht="20.5">
      <c r="A1755" s="14">
        <v>1746</v>
      </c>
      <c r="B1755" s="135" t="str">
        <f>IF(Data!B1755:$B$5009&lt;&gt;"",Data!B1755,"")</f>
        <v/>
      </c>
      <c r="C1755" s="135" t="str">
        <f>IF(Data!$B1755:$C$5009&lt;&gt;"",Data!C1755,"")</f>
        <v/>
      </c>
    </row>
    <row r="1756" spans="1:3" ht="20.5">
      <c r="A1756" s="14">
        <v>1747</v>
      </c>
      <c r="B1756" s="135" t="str">
        <f>IF(Data!B1756:$B$5009&lt;&gt;"",Data!B1756,"")</f>
        <v/>
      </c>
      <c r="C1756" s="135" t="str">
        <f>IF(Data!$B1756:$C$5009&lt;&gt;"",Data!C1756,"")</f>
        <v/>
      </c>
    </row>
    <row r="1757" spans="1:3" ht="20.5">
      <c r="A1757" s="14">
        <v>1748</v>
      </c>
      <c r="B1757" s="135" t="str">
        <f>IF(Data!B1757:$B$5009&lt;&gt;"",Data!B1757,"")</f>
        <v/>
      </c>
      <c r="C1757" s="135" t="str">
        <f>IF(Data!$B1757:$C$5009&lt;&gt;"",Data!C1757,"")</f>
        <v/>
      </c>
    </row>
    <row r="1758" spans="1:3" ht="20.5">
      <c r="A1758" s="14">
        <v>1749</v>
      </c>
      <c r="B1758" s="135" t="str">
        <f>IF(Data!B1758:$B$5009&lt;&gt;"",Data!B1758,"")</f>
        <v/>
      </c>
      <c r="C1758" s="135" t="str">
        <f>IF(Data!$B1758:$C$5009&lt;&gt;"",Data!C1758,"")</f>
        <v/>
      </c>
    </row>
    <row r="1759" spans="1:3" ht="20.5">
      <c r="A1759" s="14">
        <v>1750</v>
      </c>
      <c r="B1759" s="135" t="str">
        <f>IF(Data!B1759:$B$5009&lt;&gt;"",Data!B1759,"")</f>
        <v/>
      </c>
      <c r="C1759" s="135" t="str">
        <f>IF(Data!$B1759:$C$5009&lt;&gt;"",Data!C1759,"")</f>
        <v/>
      </c>
    </row>
    <row r="1760" spans="1:3" ht="20.5">
      <c r="A1760" s="14">
        <v>1751</v>
      </c>
      <c r="B1760" s="135" t="str">
        <f>IF(Data!B1760:$B$5009&lt;&gt;"",Data!B1760,"")</f>
        <v/>
      </c>
      <c r="C1760" s="135" t="str">
        <f>IF(Data!$B1760:$C$5009&lt;&gt;"",Data!C1760,"")</f>
        <v/>
      </c>
    </row>
    <row r="1761" spans="1:3" ht="20.5">
      <c r="A1761" s="14">
        <v>1752</v>
      </c>
      <c r="B1761" s="135" t="str">
        <f>IF(Data!B1761:$B$5009&lt;&gt;"",Data!B1761,"")</f>
        <v/>
      </c>
      <c r="C1761" s="135" t="str">
        <f>IF(Data!$B1761:$C$5009&lt;&gt;"",Data!C1761,"")</f>
        <v/>
      </c>
    </row>
    <row r="1762" spans="1:3" ht="20.5">
      <c r="A1762" s="14">
        <v>1753</v>
      </c>
      <c r="B1762" s="135" t="str">
        <f>IF(Data!B1762:$B$5009&lt;&gt;"",Data!B1762,"")</f>
        <v/>
      </c>
      <c r="C1762" s="135" t="str">
        <f>IF(Data!$B1762:$C$5009&lt;&gt;"",Data!C1762,"")</f>
        <v/>
      </c>
    </row>
    <row r="1763" spans="1:3" ht="20.5">
      <c r="A1763" s="14">
        <v>1754</v>
      </c>
      <c r="B1763" s="135" t="str">
        <f>IF(Data!B1763:$B$5009&lt;&gt;"",Data!B1763,"")</f>
        <v/>
      </c>
      <c r="C1763" s="135" t="str">
        <f>IF(Data!$B1763:$C$5009&lt;&gt;"",Data!C1763,"")</f>
        <v/>
      </c>
    </row>
    <row r="1764" spans="1:3" ht="20.5">
      <c r="A1764" s="14">
        <v>1755</v>
      </c>
      <c r="B1764" s="135" t="str">
        <f>IF(Data!B1764:$B$5009&lt;&gt;"",Data!B1764,"")</f>
        <v/>
      </c>
      <c r="C1764" s="135" t="str">
        <f>IF(Data!$B1764:$C$5009&lt;&gt;"",Data!C1764,"")</f>
        <v/>
      </c>
    </row>
    <row r="1765" spans="1:3" ht="20.5">
      <c r="A1765" s="14">
        <v>1756</v>
      </c>
      <c r="B1765" s="135" t="str">
        <f>IF(Data!B1765:$B$5009&lt;&gt;"",Data!B1765,"")</f>
        <v/>
      </c>
      <c r="C1765" s="135" t="str">
        <f>IF(Data!$B1765:$C$5009&lt;&gt;"",Data!C1765,"")</f>
        <v/>
      </c>
    </row>
    <row r="1766" spans="1:3" ht="20.5">
      <c r="A1766" s="14">
        <v>1757</v>
      </c>
      <c r="B1766" s="135" t="str">
        <f>IF(Data!B1766:$B$5009&lt;&gt;"",Data!B1766,"")</f>
        <v/>
      </c>
      <c r="C1766" s="135" t="str">
        <f>IF(Data!$B1766:$C$5009&lt;&gt;"",Data!C1766,"")</f>
        <v/>
      </c>
    </row>
    <row r="1767" spans="1:3" ht="20.5">
      <c r="A1767" s="14">
        <v>1758</v>
      </c>
      <c r="B1767" s="135" t="str">
        <f>IF(Data!B1767:$B$5009&lt;&gt;"",Data!B1767,"")</f>
        <v/>
      </c>
      <c r="C1767" s="135" t="str">
        <f>IF(Data!$B1767:$C$5009&lt;&gt;"",Data!C1767,"")</f>
        <v/>
      </c>
    </row>
    <row r="1768" spans="1:3" ht="20.5">
      <c r="A1768" s="14">
        <v>1759</v>
      </c>
      <c r="B1768" s="135" t="str">
        <f>IF(Data!B1768:$B$5009&lt;&gt;"",Data!B1768,"")</f>
        <v/>
      </c>
      <c r="C1768" s="135" t="str">
        <f>IF(Data!$B1768:$C$5009&lt;&gt;"",Data!C1768,"")</f>
        <v/>
      </c>
    </row>
    <row r="1769" spans="1:3" ht="20.5">
      <c r="A1769" s="14">
        <v>1760</v>
      </c>
      <c r="B1769" s="135" t="str">
        <f>IF(Data!B1769:$B$5009&lt;&gt;"",Data!B1769,"")</f>
        <v/>
      </c>
      <c r="C1769" s="135" t="str">
        <f>IF(Data!$B1769:$C$5009&lt;&gt;"",Data!C1769,"")</f>
        <v/>
      </c>
    </row>
    <row r="1770" spans="1:3" ht="20.5">
      <c r="A1770" s="14">
        <v>1761</v>
      </c>
      <c r="B1770" s="135" t="str">
        <f>IF(Data!B1770:$B$5009&lt;&gt;"",Data!B1770,"")</f>
        <v/>
      </c>
      <c r="C1770" s="135" t="str">
        <f>IF(Data!$B1770:$C$5009&lt;&gt;"",Data!C1770,"")</f>
        <v/>
      </c>
    </row>
    <row r="1771" spans="1:3" ht="20.5">
      <c r="A1771" s="14">
        <v>1762</v>
      </c>
      <c r="B1771" s="135" t="str">
        <f>IF(Data!B1771:$B$5009&lt;&gt;"",Data!B1771,"")</f>
        <v/>
      </c>
      <c r="C1771" s="135" t="str">
        <f>IF(Data!$B1771:$C$5009&lt;&gt;"",Data!C1771,"")</f>
        <v/>
      </c>
    </row>
    <row r="1772" spans="1:3" ht="20.5">
      <c r="A1772" s="14">
        <v>1763</v>
      </c>
      <c r="B1772" s="135" t="str">
        <f>IF(Data!B1772:$B$5009&lt;&gt;"",Data!B1772,"")</f>
        <v/>
      </c>
      <c r="C1772" s="135" t="str">
        <f>IF(Data!$B1772:$C$5009&lt;&gt;"",Data!C1772,"")</f>
        <v/>
      </c>
    </row>
    <row r="1773" spans="1:3" ht="20.5">
      <c r="A1773" s="14">
        <v>1764</v>
      </c>
      <c r="B1773" s="135" t="str">
        <f>IF(Data!B1773:$B$5009&lt;&gt;"",Data!B1773,"")</f>
        <v/>
      </c>
      <c r="C1773" s="135" t="str">
        <f>IF(Data!$B1773:$C$5009&lt;&gt;"",Data!C1773,"")</f>
        <v/>
      </c>
    </row>
    <row r="1774" spans="1:3" ht="20.5">
      <c r="A1774" s="14">
        <v>1765</v>
      </c>
      <c r="B1774" s="135" t="str">
        <f>IF(Data!B1774:$B$5009&lt;&gt;"",Data!B1774,"")</f>
        <v/>
      </c>
      <c r="C1774" s="135" t="str">
        <f>IF(Data!$B1774:$C$5009&lt;&gt;"",Data!C1774,"")</f>
        <v/>
      </c>
    </row>
    <row r="1775" spans="1:3" ht="20.5">
      <c r="A1775" s="14">
        <v>1766</v>
      </c>
      <c r="B1775" s="135" t="str">
        <f>IF(Data!B1775:$B$5009&lt;&gt;"",Data!B1775,"")</f>
        <v/>
      </c>
      <c r="C1775" s="135" t="str">
        <f>IF(Data!$B1775:$C$5009&lt;&gt;"",Data!C1775,"")</f>
        <v/>
      </c>
    </row>
    <row r="1776" spans="1:3" ht="20.5">
      <c r="A1776" s="14">
        <v>1767</v>
      </c>
      <c r="B1776" s="135" t="str">
        <f>IF(Data!B1776:$B$5009&lt;&gt;"",Data!B1776,"")</f>
        <v/>
      </c>
      <c r="C1776" s="135" t="str">
        <f>IF(Data!$B1776:$C$5009&lt;&gt;"",Data!C1776,"")</f>
        <v/>
      </c>
    </row>
    <row r="1777" spans="1:3" ht="20.5">
      <c r="A1777" s="14">
        <v>1768</v>
      </c>
      <c r="B1777" s="135" t="str">
        <f>IF(Data!B1777:$B$5009&lt;&gt;"",Data!B1777,"")</f>
        <v/>
      </c>
      <c r="C1777" s="135" t="str">
        <f>IF(Data!$B1777:$C$5009&lt;&gt;"",Data!C1777,"")</f>
        <v/>
      </c>
    </row>
    <row r="1778" spans="1:3" ht="20.5">
      <c r="A1778" s="14">
        <v>1769</v>
      </c>
      <c r="B1778" s="135" t="str">
        <f>IF(Data!B1778:$B$5009&lt;&gt;"",Data!B1778,"")</f>
        <v/>
      </c>
      <c r="C1778" s="135" t="str">
        <f>IF(Data!$B1778:$C$5009&lt;&gt;"",Data!C1778,"")</f>
        <v/>
      </c>
    </row>
    <row r="1779" spans="1:3" ht="20.5">
      <c r="A1779" s="14">
        <v>1770</v>
      </c>
      <c r="B1779" s="135" t="str">
        <f>IF(Data!B1779:$B$5009&lt;&gt;"",Data!B1779,"")</f>
        <v/>
      </c>
      <c r="C1779" s="135" t="str">
        <f>IF(Data!$B1779:$C$5009&lt;&gt;"",Data!C1779,"")</f>
        <v/>
      </c>
    </row>
    <row r="1780" spans="1:3" ht="20.5">
      <c r="A1780" s="14">
        <v>1771</v>
      </c>
      <c r="B1780" s="135" t="str">
        <f>IF(Data!B1780:$B$5009&lt;&gt;"",Data!B1780,"")</f>
        <v/>
      </c>
      <c r="C1780" s="135" t="str">
        <f>IF(Data!$B1780:$C$5009&lt;&gt;"",Data!C1780,"")</f>
        <v/>
      </c>
    </row>
    <row r="1781" spans="1:3" ht="20.5">
      <c r="A1781" s="14">
        <v>1772</v>
      </c>
      <c r="B1781" s="135" t="str">
        <f>IF(Data!B1781:$B$5009&lt;&gt;"",Data!B1781,"")</f>
        <v/>
      </c>
      <c r="C1781" s="135" t="str">
        <f>IF(Data!$B1781:$C$5009&lt;&gt;"",Data!C1781,"")</f>
        <v/>
      </c>
    </row>
    <row r="1782" spans="1:3" ht="20.5">
      <c r="A1782" s="14">
        <v>1773</v>
      </c>
      <c r="B1782" s="135" t="str">
        <f>IF(Data!B1782:$B$5009&lt;&gt;"",Data!B1782,"")</f>
        <v/>
      </c>
      <c r="C1782" s="135" t="str">
        <f>IF(Data!$B1782:$C$5009&lt;&gt;"",Data!C1782,"")</f>
        <v/>
      </c>
    </row>
    <row r="1783" spans="1:3" ht="20.5">
      <c r="A1783" s="14">
        <v>1774</v>
      </c>
      <c r="B1783" s="135" t="str">
        <f>IF(Data!B1783:$B$5009&lt;&gt;"",Data!B1783,"")</f>
        <v/>
      </c>
      <c r="C1783" s="135" t="str">
        <f>IF(Data!$B1783:$C$5009&lt;&gt;"",Data!C1783,"")</f>
        <v/>
      </c>
    </row>
    <row r="1784" spans="1:3" ht="20.5">
      <c r="A1784" s="14">
        <v>1775</v>
      </c>
      <c r="B1784" s="135" t="str">
        <f>IF(Data!B1784:$B$5009&lt;&gt;"",Data!B1784,"")</f>
        <v/>
      </c>
      <c r="C1784" s="135" t="str">
        <f>IF(Data!$B1784:$C$5009&lt;&gt;"",Data!C1784,"")</f>
        <v/>
      </c>
    </row>
    <row r="1785" spans="1:3" ht="20.5">
      <c r="A1785" s="14">
        <v>1776</v>
      </c>
      <c r="B1785" s="135" t="str">
        <f>IF(Data!B1785:$B$5009&lt;&gt;"",Data!B1785,"")</f>
        <v/>
      </c>
      <c r="C1785" s="135" t="str">
        <f>IF(Data!$B1785:$C$5009&lt;&gt;"",Data!C1785,"")</f>
        <v/>
      </c>
    </row>
    <row r="1786" spans="1:3" ht="20.5">
      <c r="A1786" s="14">
        <v>1777</v>
      </c>
      <c r="B1786" s="135" t="str">
        <f>IF(Data!B1786:$B$5009&lt;&gt;"",Data!B1786,"")</f>
        <v/>
      </c>
      <c r="C1786" s="135" t="str">
        <f>IF(Data!$B1786:$C$5009&lt;&gt;"",Data!C1786,"")</f>
        <v/>
      </c>
    </row>
    <row r="1787" spans="1:3" ht="20.5">
      <c r="A1787" s="14">
        <v>1778</v>
      </c>
      <c r="B1787" s="135" t="str">
        <f>IF(Data!B1787:$B$5009&lt;&gt;"",Data!B1787,"")</f>
        <v/>
      </c>
      <c r="C1787" s="135" t="str">
        <f>IF(Data!$B1787:$C$5009&lt;&gt;"",Data!C1787,"")</f>
        <v/>
      </c>
    </row>
    <row r="1788" spans="1:3" ht="20.5">
      <c r="A1788" s="14">
        <v>1779</v>
      </c>
      <c r="B1788" s="135" t="str">
        <f>IF(Data!B1788:$B$5009&lt;&gt;"",Data!B1788,"")</f>
        <v/>
      </c>
      <c r="C1788" s="135" t="str">
        <f>IF(Data!$B1788:$C$5009&lt;&gt;"",Data!C1788,"")</f>
        <v/>
      </c>
    </row>
    <row r="1789" spans="1:3" ht="20.5">
      <c r="A1789" s="14">
        <v>1780</v>
      </c>
      <c r="B1789" s="135" t="str">
        <f>IF(Data!B1789:$B$5009&lt;&gt;"",Data!B1789,"")</f>
        <v/>
      </c>
      <c r="C1789" s="135" t="str">
        <f>IF(Data!$B1789:$C$5009&lt;&gt;"",Data!C1789,"")</f>
        <v/>
      </c>
    </row>
    <row r="1790" spans="1:3" ht="20.5">
      <c r="A1790" s="14">
        <v>1781</v>
      </c>
      <c r="B1790" s="135" t="str">
        <f>IF(Data!B1790:$B$5009&lt;&gt;"",Data!B1790,"")</f>
        <v/>
      </c>
      <c r="C1790" s="135" t="str">
        <f>IF(Data!$B1790:$C$5009&lt;&gt;"",Data!C1790,"")</f>
        <v/>
      </c>
    </row>
    <row r="1791" spans="1:3" ht="20.5">
      <c r="A1791" s="14">
        <v>1782</v>
      </c>
      <c r="B1791" s="135" t="str">
        <f>IF(Data!B1791:$B$5009&lt;&gt;"",Data!B1791,"")</f>
        <v/>
      </c>
      <c r="C1791" s="135" t="str">
        <f>IF(Data!$B1791:$C$5009&lt;&gt;"",Data!C1791,"")</f>
        <v/>
      </c>
    </row>
    <row r="1792" spans="1:3" ht="20.5">
      <c r="A1792" s="14">
        <v>1783</v>
      </c>
      <c r="B1792" s="135" t="str">
        <f>IF(Data!B1792:$B$5009&lt;&gt;"",Data!B1792,"")</f>
        <v/>
      </c>
      <c r="C1792" s="135" t="str">
        <f>IF(Data!$B1792:$C$5009&lt;&gt;"",Data!C1792,"")</f>
        <v/>
      </c>
    </row>
    <row r="1793" spans="1:3" ht="20.5">
      <c r="A1793" s="14">
        <v>1784</v>
      </c>
      <c r="B1793" s="135" t="str">
        <f>IF(Data!B1793:$B$5009&lt;&gt;"",Data!B1793,"")</f>
        <v/>
      </c>
      <c r="C1793" s="135" t="str">
        <f>IF(Data!$B1793:$C$5009&lt;&gt;"",Data!C1793,"")</f>
        <v/>
      </c>
    </row>
    <row r="1794" spans="1:3" ht="20.5">
      <c r="A1794" s="14">
        <v>1785</v>
      </c>
      <c r="B1794" s="135" t="str">
        <f>IF(Data!B1794:$B$5009&lt;&gt;"",Data!B1794,"")</f>
        <v/>
      </c>
      <c r="C1794" s="135" t="str">
        <f>IF(Data!$B1794:$C$5009&lt;&gt;"",Data!C1794,"")</f>
        <v/>
      </c>
    </row>
    <row r="1795" spans="1:3" ht="20.5">
      <c r="A1795" s="14">
        <v>1786</v>
      </c>
      <c r="B1795" s="135" t="str">
        <f>IF(Data!B1795:$B$5009&lt;&gt;"",Data!B1795,"")</f>
        <v/>
      </c>
      <c r="C1795" s="135" t="str">
        <f>IF(Data!$B1795:$C$5009&lt;&gt;"",Data!C1795,"")</f>
        <v/>
      </c>
    </row>
    <row r="1796" spans="1:3" ht="20.5">
      <c r="A1796" s="14">
        <v>1787</v>
      </c>
      <c r="B1796" s="135" t="str">
        <f>IF(Data!B1796:$B$5009&lt;&gt;"",Data!B1796,"")</f>
        <v/>
      </c>
      <c r="C1796" s="135" t="str">
        <f>IF(Data!$B1796:$C$5009&lt;&gt;"",Data!C1796,"")</f>
        <v/>
      </c>
    </row>
    <row r="1797" spans="1:3" ht="20.5">
      <c r="A1797" s="14">
        <v>1788</v>
      </c>
      <c r="B1797" s="135" t="str">
        <f>IF(Data!B1797:$B$5009&lt;&gt;"",Data!B1797,"")</f>
        <v/>
      </c>
      <c r="C1797" s="135" t="str">
        <f>IF(Data!$B1797:$C$5009&lt;&gt;"",Data!C1797,"")</f>
        <v/>
      </c>
    </row>
    <row r="1798" spans="1:3" ht="20.5">
      <c r="A1798" s="14">
        <v>1789</v>
      </c>
      <c r="B1798" s="135" t="str">
        <f>IF(Data!B1798:$B$5009&lt;&gt;"",Data!B1798,"")</f>
        <v/>
      </c>
      <c r="C1798" s="135" t="str">
        <f>IF(Data!$B1798:$C$5009&lt;&gt;"",Data!C1798,"")</f>
        <v/>
      </c>
    </row>
    <row r="1799" spans="1:3" ht="20.5">
      <c r="A1799" s="14">
        <v>1790</v>
      </c>
      <c r="B1799" s="135" t="str">
        <f>IF(Data!B1799:$B$5009&lt;&gt;"",Data!B1799,"")</f>
        <v/>
      </c>
      <c r="C1799" s="135" t="str">
        <f>IF(Data!$B1799:$C$5009&lt;&gt;"",Data!C1799,"")</f>
        <v/>
      </c>
    </row>
    <row r="1800" spans="1:3" ht="20.5">
      <c r="A1800" s="14">
        <v>1791</v>
      </c>
      <c r="B1800" s="135" t="str">
        <f>IF(Data!B1800:$B$5009&lt;&gt;"",Data!B1800,"")</f>
        <v/>
      </c>
      <c r="C1800" s="135" t="str">
        <f>IF(Data!$B1800:$C$5009&lt;&gt;"",Data!C1800,"")</f>
        <v/>
      </c>
    </row>
    <row r="1801" spans="1:3" ht="20.5">
      <c r="A1801" s="14">
        <v>1792</v>
      </c>
      <c r="B1801" s="135" t="str">
        <f>IF(Data!B1801:$B$5009&lt;&gt;"",Data!B1801,"")</f>
        <v/>
      </c>
      <c r="C1801" s="135" t="str">
        <f>IF(Data!$B1801:$C$5009&lt;&gt;"",Data!C1801,"")</f>
        <v/>
      </c>
    </row>
    <row r="1802" spans="1:3" ht="20.5">
      <c r="A1802" s="14">
        <v>1793</v>
      </c>
      <c r="B1802" s="135" t="str">
        <f>IF(Data!B1802:$B$5009&lt;&gt;"",Data!B1802,"")</f>
        <v/>
      </c>
      <c r="C1802" s="135" t="str">
        <f>IF(Data!$B1802:$C$5009&lt;&gt;"",Data!C1802,"")</f>
        <v/>
      </c>
    </row>
    <row r="1803" spans="1:3" ht="20.5">
      <c r="A1803" s="14">
        <v>1794</v>
      </c>
      <c r="B1803" s="135" t="str">
        <f>IF(Data!B1803:$B$5009&lt;&gt;"",Data!B1803,"")</f>
        <v/>
      </c>
      <c r="C1803" s="135" t="str">
        <f>IF(Data!$B1803:$C$5009&lt;&gt;"",Data!C1803,"")</f>
        <v/>
      </c>
    </row>
    <row r="1804" spans="1:3" ht="20.5">
      <c r="A1804" s="14">
        <v>1795</v>
      </c>
      <c r="B1804" s="135" t="str">
        <f>IF(Data!B1804:$B$5009&lt;&gt;"",Data!B1804,"")</f>
        <v/>
      </c>
      <c r="C1804" s="135" t="str">
        <f>IF(Data!$B1804:$C$5009&lt;&gt;"",Data!C1804,"")</f>
        <v/>
      </c>
    </row>
    <row r="1805" spans="1:3" ht="20.5">
      <c r="A1805" s="14">
        <v>1796</v>
      </c>
      <c r="B1805" s="135" t="str">
        <f>IF(Data!B1805:$B$5009&lt;&gt;"",Data!B1805,"")</f>
        <v/>
      </c>
      <c r="C1805" s="135" t="str">
        <f>IF(Data!$B1805:$C$5009&lt;&gt;"",Data!C1805,"")</f>
        <v/>
      </c>
    </row>
    <row r="1806" spans="1:3" ht="20.5">
      <c r="A1806" s="14">
        <v>1797</v>
      </c>
      <c r="B1806" s="135" t="str">
        <f>IF(Data!B1806:$B$5009&lt;&gt;"",Data!B1806,"")</f>
        <v/>
      </c>
      <c r="C1806" s="135" t="str">
        <f>IF(Data!$B1806:$C$5009&lt;&gt;"",Data!C1806,"")</f>
        <v/>
      </c>
    </row>
    <row r="1807" spans="1:3" ht="20.5">
      <c r="A1807" s="14">
        <v>1798</v>
      </c>
      <c r="B1807" s="135" t="str">
        <f>IF(Data!B1807:$B$5009&lt;&gt;"",Data!B1807,"")</f>
        <v/>
      </c>
      <c r="C1807" s="135" t="str">
        <f>IF(Data!$B1807:$C$5009&lt;&gt;"",Data!C1807,"")</f>
        <v/>
      </c>
    </row>
    <row r="1808" spans="1:3" ht="20.5">
      <c r="A1808" s="14">
        <v>1799</v>
      </c>
      <c r="B1808" s="135" t="str">
        <f>IF(Data!B1808:$B$5009&lt;&gt;"",Data!B1808,"")</f>
        <v/>
      </c>
      <c r="C1808" s="135" t="str">
        <f>IF(Data!$B1808:$C$5009&lt;&gt;"",Data!C1808,"")</f>
        <v/>
      </c>
    </row>
    <row r="1809" spans="1:3" ht="20.5">
      <c r="A1809" s="14">
        <v>1800</v>
      </c>
      <c r="B1809" s="135" t="str">
        <f>IF(Data!B1809:$B$5009&lt;&gt;"",Data!B1809,"")</f>
        <v/>
      </c>
      <c r="C1809" s="135" t="str">
        <f>IF(Data!$B1809:$C$5009&lt;&gt;"",Data!C1809,"")</f>
        <v/>
      </c>
    </row>
    <row r="1810" spans="1:3" ht="20.5">
      <c r="A1810" s="14">
        <v>1801</v>
      </c>
      <c r="B1810" s="135" t="str">
        <f>IF(Data!B1810:$B$5009&lt;&gt;"",Data!B1810,"")</f>
        <v/>
      </c>
      <c r="C1810" s="135" t="str">
        <f>IF(Data!$B1810:$C$5009&lt;&gt;"",Data!C1810,"")</f>
        <v/>
      </c>
    </row>
    <row r="1811" spans="1:3" ht="20.5">
      <c r="A1811" s="14">
        <v>1802</v>
      </c>
      <c r="B1811" s="135" t="str">
        <f>IF(Data!B1811:$B$5009&lt;&gt;"",Data!B1811,"")</f>
        <v/>
      </c>
      <c r="C1811" s="135" t="str">
        <f>IF(Data!$B1811:$C$5009&lt;&gt;"",Data!C1811,"")</f>
        <v/>
      </c>
    </row>
    <row r="1812" spans="1:3" ht="20.5">
      <c r="A1812" s="14">
        <v>1803</v>
      </c>
      <c r="B1812" s="135" t="str">
        <f>IF(Data!B1812:$B$5009&lt;&gt;"",Data!B1812,"")</f>
        <v/>
      </c>
      <c r="C1812" s="135" t="str">
        <f>IF(Data!$B1812:$C$5009&lt;&gt;"",Data!C1812,"")</f>
        <v/>
      </c>
    </row>
    <row r="1813" spans="1:3" ht="20.5">
      <c r="A1813" s="14">
        <v>1804</v>
      </c>
      <c r="B1813" s="135" t="str">
        <f>IF(Data!B1813:$B$5009&lt;&gt;"",Data!B1813,"")</f>
        <v/>
      </c>
      <c r="C1813" s="135" t="str">
        <f>IF(Data!$B1813:$C$5009&lt;&gt;"",Data!C1813,"")</f>
        <v/>
      </c>
    </row>
    <row r="1814" spans="1:3" ht="20.5">
      <c r="A1814" s="14">
        <v>1805</v>
      </c>
      <c r="B1814" s="135" t="str">
        <f>IF(Data!B1814:$B$5009&lt;&gt;"",Data!B1814,"")</f>
        <v/>
      </c>
      <c r="C1814" s="135" t="str">
        <f>IF(Data!$B1814:$C$5009&lt;&gt;"",Data!C1814,"")</f>
        <v/>
      </c>
    </row>
    <row r="1815" spans="1:3" ht="20.5">
      <c r="A1815" s="14">
        <v>1806</v>
      </c>
      <c r="B1815" s="135" t="str">
        <f>IF(Data!B1815:$B$5009&lt;&gt;"",Data!B1815,"")</f>
        <v/>
      </c>
      <c r="C1815" s="135" t="str">
        <f>IF(Data!$B1815:$C$5009&lt;&gt;"",Data!C1815,"")</f>
        <v/>
      </c>
    </row>
    <row r="1816" spans="1:3" ht="20.5">
      <c r="A1816" s="14">
        <v>1807</v>
      </c>
      <c r="B1816" s="135" t="str">
        <f>IF(Data!B1816:$B$5009&lt;&gt;"",Data!B1816,"")</f>
        <v/>
      </c>
      <c r="C1816" s="135" t="str">
        <f>IF(Data!$B1816:$C$5009&lt;&gt;"",Data!C1816,"")</f>
        <v/>
      </c>
    </row>
    <row r="1817" spans="1:3" ht="20.5">
      <c r="A1817" s="14">
        <v>1808</v>
      </c>
      <c r="B1817" s="135" t="str">
        <f>IF(Data!B1817:$B$5009&lt;&gt;"",Data!B1817,"")</f>
        <v/>
      </c>
      <c r="C1817" s="135" t="str">
        <f>IF(Data!$B1817:$C$5009&lt;&gt;"",Data!C1817,"")</f>
        <v/>
      </c>
    </row>
    <row r="1818" spans="1:3" ht="20.5">
      <c r="A1818" s="14">
        <v>1809</v>
      </c>
      <c r="B1818" s="135" t="str">
        <f>IF(Data!B1818:$B$5009&lt;&gt;"",Data!B1818,"")</f>
        <v/>
      </c>
      <c r="C1818" s="135" t="str">
        <f>IF(Data!$B1818:$C$5009&lt;&gt;"",Data!C1818,"")</f>
        <v/>
      </c>
    </row>
    <row r="1819" spans="1:3" ht="20.5">
      <c r="A1819" s="14">
        <v>1810</v>
      </c>
      <c r="B1819" s="135" t="str">
        <f>IF(Data!B1819:$B$5009&lt;&gt;"",Data!B1819,"")</f>
        <v/>
      </c>
      <c r="C1819" s="135" t="str">
        <f>IF(Data!$B1819:$C$5009&lt;&gt;"",Data!C1819,"")</f>
        <v/>
      </c>
    </row>
    <row r="1820" spans="1:3" ht="20.5">
      <c r="A1820" s="14">
        <v>1811</v>
      </c>
      <c r="B1820" s="135" t="str">
        <f>IF(Data!B1820:$B$5009&lt;&gt;"",Data!B1820,"")</f>
        <v/>
      </c>
      <c r="C1820" s="135" t="str">
        <f>IF(Data!$B1820:$C$5009&lt;&gt;"",Data!C1820,"")</f>
        <v/>
      </c>
    </row>
    <row r="1821" spans="1:3" ht="20.5">
      <c r="A1821" s="14">
        <v>1812</v>
      </c>
      <c r="B1821" s="135" t="str">
        <f>IF(Data!B1821:$B$5009&lt;&gt;"",Data!B1821,"")</f>
        <v/>
      </c>
      <c r="C1821" s="135" t="str">
        <f>IF(Data!$B1821:$C$5009&lt;&gt;"",Data!C1821,"")</f>
        <v/>
      </c>
    </row>
    <row r="1822" spans="1:3" ht="20.5">
      <c r="A1822" s="14">
        <v>1813</v>
      </c>
      <c r="B1822" s="135" t="str">
        <f>IF(Data!B1822:$B$5009&lt;&gt;"",Data!B1822,"")</f>
        <v/>
      </c>
      <c r="C1822" s="135" t="str">
        <f>IF(Data!$B1822:$C$5009&lt;&gt;"",Data!C1822,"")</f>
        <v/>
      </c>
    </row>
    <row r="1823" spans="1:3" ht="20.5">
      <c r="A1823" s="14">
        <v>1814</v>
      </c>
      <c r="B1823" s="135" t="str">
        <f>IF(Data!B1823:$B$5009&lt;&gt;"",Data!B1823,"")</f>
        <v/>
      </c>
      <c r="C1823" s="135" t="str">
        <f>IF(Data!$B1823:$C$5009&lt;&gt;"",Data!C1823,"")</f>
        <v/>
      </c>
    </row>
    <row r="1824" spans="1:3" ht="20.5">
      <c r="A1824" s="14">
        <v>1815</v>
      </c>
      <c r="B1824" s="135" t="str">
        <f>IF(Data!B1824:$B$5009&lt;&gt;"",Data!B1824,"")</f>
        <v/>
      </c>
      <c r="C1824" s="135" t="str">
        <f>IF(Data!$B1824:$C$5009&lt;&gt;"",Data!C1824,"")</f>
        <v/>
      </c>
    </row>
    <row r="1825" spans="1:3" ht="20.5">
      <c r="A1825" s="14">
        <v>1816</v>
      </c>
      <c r="B1825" s="135" t="str">
        <f>IF(Data!B1825:$B$5009&lt;&gt;"",Data!B1825,"")</f>
        <v/>
      </c>
      <c r="C1825" s="135" t="str">
        <f>IF(Data!$B1825:$C$5009&lt;&gt;"",Data!C1825,"")</f>
        <v/>
      </c>
    </row>
    <row r="1826" spans="1:3" ht="20.5">
      <c r="A1826" s="14">
        <v>1817</v>
      </c>
      <c r="B1826" s="135" t="str">
        <f>IF(Data!B1826:$B$5009&lt;&gt;"",Data!B1826,"")</f>
        <v/>
      </c>
      <c r="C1826" s="135" t="str">
        <f>IF(Data!$B1826:$C$5009&lt;&gt;"",Data!C1826,"")</f>
        <v/>
      </c>
    </row>
    <row r="1827" spans="1:3" ht="20.5">
      <c r="A1827" s="14">
        <v>1818</v>
      </c>
      <c r="B1827" s="135" t="str">
        <f>IF(Data!B1827:$B$5009&lt;&gt;"",Data!B1827,"")</f>
        <v/>
      </c>
      <c r="C1827" s="135" t="str">
        <f>IF(Data!$B1827:$C$5009&lt;&gt;"",Data!C1827,"")</f>
        <v/>
      </c>
    </row>
    <row r="1828" spans="1:3" ht="20.5">
      <c r="A1828" s="14">
        <v>1819</v>
      </c>
      <c r="B1828" s="135" t="str">
        <f>IF(Data!B1828:$B$5009&lt;&gt;"",Data!B1828,"")</f>
        <v/>
      </c>
      <c r="C1828" s="135" t="str">
        <f>IF(Data!$B1828:$C$5009&lt;&gt;"",Data!C1828,"")</f>
        <v/>
      </c>
    </row>
    <row r="1829" spans="1:3" ht="20.5">
      <c r="A1829" s="14">
        <v>1820</v>
      </c>
      <c r="B1829" s="135" t="str">
        <f>IF(Data!B1829:$B$5009&lt;&gt;"",Data!B1829,"")</f>
        <v/>
      </c>
      <c r="C1829" s="135" t="str">
        <f>IF(Data!$B1829:$C$5009&lt;&gt;"",Data!C1829,"")</f>
        <v/>
      </c>
    </row>
    <row r="1830" spans="1:3" ht="20.5">
      <c r="A1830" s="14">
        <v>1821</v>
      </c>
      <c r="B1830" s="135" t="str">
        <f>IF(Data!B1830:$B$5009&lt;&gt;"",Data!B1830,"")</f>
        <v/>
      </c>
      <c r="C1830" s="135" t="str">
        <f>IF(Data!$B1830:$C$5009&lt;&gt;"",Data!C1830,"")</f>
        <v/>
      </c>
    </row>
    <row r="1831" spans="1:3" ht="20.5">
      <c r="A1831" s="14">
        <v>1822</v>
      </c>
      <c r="B1831" s="135" t="str">
        <f>IF(Data!B1831:$B$5009&lt;&gt;"",Data!B1831,"")</f>
        <v/>
      </c>
      <c r="C1831" s="135" t="str">
        <f>IF(Data!$B1831:$C$5009&lt;&gt;"",Data!C1831,"")</f>
        <v/>
      </c>
    </row>
    <row r="1832" spans="1:3" ht="20.5">
      <c r="A1832" s="14">
        <v>1823</v>
      </c>
      <c r="B1832" s="135" t="str">
        <f>IF(Data!B1832:$B$5009&lt;&gt;"",Data!B1832,"")</f>
        <v/>
      </c>
      <c r="C1832" s="135" t="str">
        <f>IF(Data!$B1832:$C$5009&lt;&gt;"",Data!C1832,"")</f>
        <v/>
      </c>
    </row>
    <row r="1833" spans="1:3" ht="20.5">
      <c r="A1833" s="14">
        <v>1824</v>
      </c>
      <c r="B1833" s="135" t="str">
        <f>IF(Data!B1833:$B$5009&lt;&gt;"",Data!B1833,"")</f>
        <v/>
      </c>
      <c r="C1833" s="135" t="str">
        <f>IF(Data!$B1833:$C$5009&lt;&gt;"",Data!C1833,"")</f>
        <v/>
      </c>
    </row>
    <row r="1834" spans="1:3" ht="20.5">
      <c r="A1834" s="14">
        <v>1825</v>
      </c>
      <c r="B1834" s="135" t="str">
        <f>IF(Data!B1834:$B$5009&lt;&gt;"",Data!B1834,"")</f>
        <v/>
      </c>
      <c r="C1834" s="135" t="str">
        <f>IF(Data!$B1834:$C$5009&lt;&gt;"",Data!C1834,"")</f>
        <v/>
      </c>
    </row>
    <row r="1835" spans="1:3" ht="20.5">
      <c r="A1835" s="14">
        <v>1826</v>
      </c>
      <c r="B1835" s="135" t="str">
        <f>IF(Data!B1835:$B$5009&lt;&gt;"",Data!B1835,"")</f>
        <v/>
      </c>
      <c r="C1835" s="135" t="str">
        <f>IF(Data!$B1835:$C$5009&lt;&gt;"",Data!C1835,"")</f>
        <v/>
      </c>
    </row>
    <row r="1836" spans="1:3" ht="20.5">
      <c r="A1836" s="14">
        <v>1827</v>
      </c>
      <c r="B1836" s="135" t="str">
        <f>IF(Data!B1836:$B$5009&lt;&gt;"",Data!B1836,"")</f>
        <v/>
      </c>
      <c r="C1836" s="135" t="str">
        <f>IF(Data!$B1836:$C$5009&lt;&gt;"",Data!C1836,"")</f>
        <v/>
      </c>
    </row>
    <row r="1837" spans="1:3" ht="20.5">
      <c r="A1837" s="14">
        <v>1828</v>
      </c>
      <c r="B1837" s="135" t="str">
        <f>IF(Data!B1837:$B$5009&lt;&gt;"",Data!B1837,"")</f>
        <v/>
      </c>
      <c r="C1837" s="135" t="str">
        <f>IF(Data!$B1837:$C$5009&lt;&gt;"",Data!C1837,"")</f>
        <v/>
      </c>
    </row>
    <row r="1838" spans="1:3" ht="20.5">
      <c r="A1838" s="14">
        <v>1829</v>
      </c>
      <c r="B1838" s="135" t="str">
        <f>IF(Data!B1838:$B$5009&lt;&gt;"",Data!B1838,"")</f>
        <v/>
      </c>
      <c r="C1838" s="135" t="str">
        <f>IF(Data!$B1838:$C$5009&lt;&gt;"",Data!C1838,"")</f>
        <v/>
      </c>
    </row>
    <row r="1839" spans="1:3" ht="20.5">
      <c r="A1839" s="14">
        <v>1830</v>
      </c>
      <c r="B1839" s="135" t="str">
        <f>IF(Data!B1839:$B$5009&lt;&gt;"",Data!B1839,"")</f>
        <v/>
      </c>
      <c r="C1839" s="135" t="str">
        <f>IF(Data!$B1839:$C$5009&lt;&gt;"",Data!C1839,"")</f>
        <v/>
      </c>
    </row>
    <row r="1840" spans="1:3" ht="20.5">
      <c r="A1840" s="14">
        <v>1831</v>
      </c>
      <c r="B1840" s="135" t="str">
        <f>IF(Data!B1840:$B$5009&lt;&gt;"",Data!B1840,"")</f>
        <v/>
      </c>
      <c r="C1840" s="135" t="str">
        <f>IF(Data!$B1840:$C$5009&lt;&gt;"",Data!C1840,"")</f>
        <v/>
      </c>
    </row>
    <row r="1841" spans="1:3" ht="20.5">
      <c r="A1841" s="14">
        <v>1832</v>
      </c>
      <c r="B1841" s="135" t="str">
        <f>IF(Data!B1841:$B$5009&lt;&gt;"",Data!B1841,"")</f>
        <v/>
      </c>
      <c r="C1841" s="135" t="str">
        <f>IF(Data!$B1841:$C$5009&lt;&gt;"",Data!C1841,"")</f>
        <v/>
      </c>
    </row>
    <row r="1842" spans="1:3" ht="20.5">
      <c r="A1842" s="14">
        <v>1833</v>
      </c>
      <c r="B1842" s="135" t="str">
        <f>IF(Data!B1842:$B$5009&lt;&gt;"",Data!B1842,"")</f>
        <v/>
      </c>
      <c r="C1842" s="135" t="str">
        <f>IF(Data!$B1842:$C$5009&lt;&gt;"",Data!C1842,"")</f>
        <v/>
      </c>
    </row>
    <row r="1843" spans="1:3" ht="20.5">
      <c r="A1843" s="14">
        <v>1834</v>
      </c>
      <c r="B1843" s="135" t="str">
        <f>IF(Data!B1843:$B$5009&lt;&gt;"",Data!B1843,"")</f>
        <v/>
      </c>
      <c r="C1843" s="135" t="str">
        <f>IF(Data!$B1843:$C$5009&lt;&gt;"",Data!C1843,"")</f>
        <v/>
      </c>
    </row>
    <row r="1844" spans="1:3" ht="20.5">
      <c r="A1844" s="14">
        <v>1835</v>
      </c>
      <c r="B1844" s="135" t="str">
        <f>IF(Data!B1844:$B$5009&lt;&gt;"",Data!B1844,"")</f>
        <v/>
      </c>
      <c r="C1844" s="135" t="str">
        <f>IF(Data!$B1844:$C$5009&lt;&gt;"",Data!C1844,"")</f>
        <v/>
      </c>
    </row>
    <row r="1845" spans="1:3" ht="20.5">
      <c r="A1845" s="14">
        <v>1836</v>
      </c>
      <c r="B1845" s="135" t="str">
        <f>IF(Data!B1845:$B$5009&lt;&gt;"",Data!B1845,"")</f>
        <v/>
      </c>
      <c r="C1845" s="135" t="str">
        <f>IF(Data!$B1845:$C$5009&lt;&gt;"",Data!C1845,"")</f>
        <v/>
      </c>
    </row>
    <row r="1846" spans="1:3" ht="20.5">
      <c r="A1846" s="14">
        <v>1837</v>
      </c>
      <c r="B1846" s="135" t="str">
        <f>IF(Data!B1846:$B$5009&lt;&gt;"",Data!B1846,"")</f>
        <v/>
      </c>
      <c r="C1846" s="135" t="str">
        <f>IF(Data!$B1846:$C$5009&lt;&gt;"",Data!C1846,"")</f>
        <v/>
      </c>
    </row>
    <row r="1847" spans="1:3" ht="20.5">
      <c r="A1847" s="14">
        <v>1838</v>
      </c>
      <c r="B1847" s="135" t="str">
        <f>IF(Data!B1847:$B$5009&lt;&gt;"",Data!B1847,"")</f>
        <v/>
      </c>
      <c r="C1847" s="135" t="str">
        <f>IF(Data!$B1847:$C$5009&lt;&gt;"",Data!C1847,"")</f>
        <v/>
      </c>
    </row>
    <row r="1848" spans="1:3" ht="20.5">
      <c r="A1848" s="14">
        <v>1839</v>
      </c>
      <c r="B1848" s="135" t="str">
        <f>IF(Data!B1848:$B$5009&lt;&gt;"",Data!B1848,"")</f>
        <v/>
      </c>
      <c r="C1848" s="135" t="str">
        <f>IF(Data!$B1848:$C$5009&lt;&gt;"",Data!C1848,"")</f>
        <v/>
      </c>
    </row>
    <row r="1849" spans="1:3" ht="20.5">
      <c r="A1849" s="14">
        <v>1840</v>
      </c>
      <c r="B1849" s="135" t="str">
        <f>IF(Data!B1849:$B$5009&lt;&gt;"",Data!B1849,"")</f>
        <v/>
      </c>
      <c r="C1849" s="135" t="str">
        <f>IF(Data!$B1849:$C$5009&lt;&gt;"",Data!C1849,"")</f>
        <v/>
      </c>
    </row>
    <row r="1850" spans="1:3" ht="20.5">
      <c r="A1850" s="14">
        <v>1841</v>
      </c>
      <c r="B1850" s="135" t="str">
        <f>IF(Data!B1850:$B$5009&lt;&gt;"",Data!B1850,"")</f>
        <v/>
      </c>
      <c r="C1850" s="135" t="str">
        <f>IF(Data!$B1850:$C$5009&lt;&gt;"",Data!C1850,"")</f>
        <v/>
      </c>
    </row>
    <row r="1851" spans="1:3" ht="20.5">
      <c r="A1851" s="14">
        <v>1842</v>
      </c>
      <c r="B1851" s="135" t="str">
        <f>IF(Data!B1851:$B$5009&lt;&gt;"",Data!B1851,"")</f>
        <v/>
      </c>
      <c r="C1851" s="135" t="str">
        <f>IF(Data!$B1851:$C$5009&lt;&gt;"",Data!C1851,"")</f>
        <v/>
      </c>
    </row>
    <row r="1852" spans="1:3" ht="20.5">
      <c r="A1852" s="14">
        <v>1843</v>
      </c>
      <c r="B1852" s="135" t="str">
        <f>IF(Data!B1852:$B$5009&lt;&gt;"",Data!B1852,"")</f>
        <v/>
      </c>
      <c r="C1852" s="135" t="str">
        <f>IF(Data!$B1852:$C$5009&lt;&gt;"",Data!C1852,"")</f>
        <v/>
      </c>
    </row>
    <row r="1853" spans="1:3" ht="20.5">
      <c r="A1853" s="14">
        <v>1844</v>
      </c>
      <c r="B1853" s="135" t="str">
        <f>IF(Data!B1853:$B$5009&lt;&gt;"",Data!B1853,"")</f>
        <v/>
      </c>
      <c r="C1853" s="135" t="str">
        <f>IF(Data!$B1853:$C$5009&lt;&gt;"",Data!C1853,"")</f>
        <v/>
      </c>
    </row>
    <row r="1854" spans="1:3" ht="20.5">
      <c r="A1854" s="14">
        <v>1845</v>
      </c>
      <c r="B1854" s="135" t="str">
        <f>IF(Data!B1854:$B$5009&lt;&gt;"",Data!B1854,"")</f>
        <v/>
      </c>
      <c r="C1854" s="135" t="str">
        <f>IF(Data!$B1854:$C$5009&lt;&gt;"",Data!C1854,"")</f>
        <v/>
      </c>
    </row>
    <row r="1855" spans="1:3" ht="20.5">
      <c r="A1855" s="14">
        <v>1846</v>
      </c>
      <c r="B1855" s="135" t="str">
        <f>IF(Data!B1855:$B$5009&lt;&gt;"",Data!B1855,"")</f>
        <v/>
      </c>
      <c r="C1855" s="135" t="str">
        <f>IF(Data!$B1855:$C$5009&lt;&gt;"",Data!C1855,"")</f>
        <v/>
      </c>
    </row>
    <row r="1856" spans="1:3" ht="20.5">
      <c r="A1856" s="14">
        <v>1847</v>
      </c>
      <c r="B1856" s="135" t="str">
        <f>IF(Data!B1856:$B$5009&lt;&gt;"",Data!B1856,"")</f>
        <v/>
      </c>
      <c r="C1856" s="135" t="str">
        <f>IF(Data!$B1856:$C$5009&lt;&gt;"",Data!C1856,"")</f>
        <v/>
      </c>
    </row>
    <row r="1857" spans="1:3" ht="20.5">
      <c r="A1857" s="14">
        <v>1848</v>
      </c>
      <c r="B1857" s="135" t="str">
        <f>IF(Data!B1857:$B$5009&lt;&gt;"",Data!B1857,"")</f>
        <v/>
      </c>
      <c r="C1857" s="135" t="str">
        <f>IF(Data!$B1857:$C$5009&lt;&gt;"",Data!C1857,"")</f>
        <v/>
      </c>
    </row>
    <row r="1858" spans="1:3" ht="20.5">
      <c r="A1858" s="14">
        <v>1849</v>
      </c>
      <c r="B1858" s="135" t="str">
        <f>IF(Data!B1858:$B$5009&lt;&gt;"",Data!B1858,"")</f>
        <v/>
      </c>
      <c r="C1858" s="135" t="str">
        <f>IF(Data!$B1858:$C$5009&lt;&gt;"",Data!C1858,"")</f>
        <v/>
      </c>
    </row>
    <row r="1859" spans="1:3" ht="20.5">
      <c r="A1859" s="14">
        <v>1850</v>
      </c>
      <c r="B1859" s="135" t="str">
        <f>IF(Data!B1859:$B$5009&lt;&gt;"",Data!B1859,"")</f>
        <v/>
      </c>
      <c r="C1859" s="135" t="str">
        <f>IF(Data!$B1859:$C$5009&lt;&gt;"",Data!C1859,"")</f>
        <v/>
      </c>
    </row>
    <row r="1860" spans="1:3" ht="20.5">
      <c r="A1860" s="14">
        <v>1851</v>
      </c>
      <c r="B1860" s="135" t="str">
        <f>IF(Data!B1860:$B$5009&lt;&gt;"",Data!B1860,"")</f>
        <v/>
      </c>
      <c r="C1860" s="135" t="str">
        <f>IF(Data!$B1860:$C$5009&lt;&gt;"",Data!C1860,"")</f>
        <v/>
      </c>
    </row>
    <row r="1861" spans="1:3" ht="20.5">
      <c r="A1861" s="14">
        <v>1852</v>
      </c>
      <c r="B1861" s="135" t="str">
        <f>IF(Data!B1861:$B$5009&lt;&gt;"",Data!B1861,"")</f>
        <v/>
      </c>
      <c r="C1861" s="135" t="str">
        <f>IF(Data!$B1861:$C$5009&lt;&gt;"",Data!C1861,"")</f>
        <v/>
      </c>
    </row>
    <row r="1862" spans="1:3" ht="20.5">
      <c r="A1862" s="14">
        <v>1853</v>
      </c>
      <c r="B1862" s="135" t="str">
        <f>IF(Data!B1862:$B$5009&lt;&gt;"",Data!B1862,"")</f>
        <v/>
      </c>
      <c r="C1862" s="135" t="str">
        <f>IF(Data!$B1862:$C$5009&lt;&gt;"",Data!C1862,"")</f>
        <v/>
      </c>
    </row>
    <row r="1863" spans="1:3" ht="20.5">
      <c r="A1863" s="14">
        <v>1854</v>
      </c>
      <c r="B1863" s="135" t="str">
        <f>IF(Data!B1863:$B$5009&lt;&gt;"",Data!B1863,"")</f>
        <v/>
      </c>
      <c r="C1863" s="135" t="str">
        <f>IF(Data!$B1863:$C$5009&lt;&gt;"",Data!C1863,"")</f>
        <v/>
      </c>
    </row>
    <row r="1864" spans="1:3" ht="20.5">
      <c r="A1864" s="14">
        <v>1855</v>
      </c>
      <c r="B1864" s="135" t="str">
        <f>IF(Data!B1864:$B$5009&lt;&gt;"",Data!B1864,"")</f>
        <v/>
      </c>
      <c r="C1864" s="135" t="str">
        <f>IF(Data!$B1864:$C$5009&lt;&gt;"",Data!C1864,"")</f>
        <v/>
      </c>
    </row>
    <row r="1865" spans="1:3" ht="20.5">
      <c r="A1865" s="14">
        <v>1856</v>
      </c>
      <c r="B1865" s="135" t="str">
        <f>IF(Data!B1865:$B$5009&lt;&gt;"",Data!B1865,"")</f>
        <v/>
      </c>
      <c r="C1865" s="135" t="str">
        <f>IF(Data!$B1865:$C$5009&lt;&gt;"",Data!C1865,"")</f>
        <v/>
      </c>
    </row>
    <row r="1866" spans="1:3" ht="20.5">
      <c r="A1866" s="14">
        <v>1857</v>
      </c>
      <c r="B1866" s="135" t="str">
        <f>IF(Data!B1866:$B$5009&lt;&gt;"",Data!B1866,"")</f>
        <v/>
      </c>
      <c r="C1866" s="135" t="str">
        <f>IF(Data!$B1866:$C$5009&lt;&gt;"",Data!C1866,"")</f>
        <v/>
      </c>
    </row>
    <row r="1867" spans="1:3" ht="20.5">
      <c r="A1867" s="14">
        <v>1858</v>
      </c>
      <c r="B1867" s="135" t="str">
        <f>IF(Data!B1867:$B$5009&lt;&gt;"",Data!B1867,"")</f>
        <v/>
      </c>
      <c r="C1867" s="135" t="str">
        <f>IF(Data!$B1867:$C$5009&lt;&gt;"",Data!C1867,"")</f>
        <v/>
      </c>
    </row>
    <row r="1868" spans="1:3" ht="20.5">
      <c r="A1868" s="14">
        <v>1859</v>
      </c>
      <c r="B1868" s="135" t="str">
        <f>IF(Data!B1868:$B$5009&lt;&gt;"",Data!B1868,"")</f>
        <v/>
      </c>
      <c r="C1868" s="135" t="str">
        <f>IF(Data!$B1868:$C$5009&lt;&gt;"",Data!C1868,"")</f>
        <v/>
      </c>
    </row>
    <row r="1869" spans="1:3" ht="20.5">
      <c r="A1869" s="14">
        <v>1860</v>
      </c>
      <c r="B1869" s="135" t="str">
        <f>IF(Data!B1869:$B$5009&lt;&gt;"",Data!B1869,"")</f>
        <v/>
      </c>
      <c r="C1869" s="135" t="str">
        <f>IF(Data!$B1869:$C$5009&lt;&gt;"",Data!C1869,"")</f>
        <v/>
      </c>
    </row>
    <row r="1870" spans="1:3" ht="20.5">
      <c r="A1870" s="14">
        <v>1861</v>
      </c>
      <c r="B1870" s="135" t="str">
        <f>IF(Data!B1870:$B$5009&lt;&gt;"",Data!B1870,"")</f>
        <v/>
      </c>
      <c r="C1870" s="135" t="str">
        <f>IF(Data!$B1870:$C$5009&lt;&gt;"",Data!C1870,"")</f>
        <v/>
      </c>
    </row>
    <row r="1871" spans="1:3" ht="20.5">
      <c r="A1871" s="14">
        <v>1862</v>
      </c>
      <c r="B1871" s="135" t="str">
        <f>IF(Data!B1871:$B$5009&lt;&gt;"",Data!B1871,"")</f>
        <v/>
      </c>
      <c r="C1871" s="135" t="str">
        <f>IF(Data!$B1871:$C$5009&lt;&gt;"",Data!C1871,"")</f>
        <v/>
      </c>
    </row>
    <row r="1872" spans="1:3" ht="20.5">
      <c r="A1872" s="14">
        <v>1863</v>
      </c>
      <c r="B1872" s="135" t="str">
        <f>IF(Data!B1872:$B$5009&lt;&gt;"",Data!B1872,"")</f>
        <v/>
      </c>
      <c r="C1872" s="135" t="str">
        <f>IF(Data!$B1872:$C$5009&lt;&gt;"",Data!C1872,"")</f>
        <v/>
      </c>
    </row>
    <row r="1873" spans="1:3" ht="20.5">
      <c r="A1873" s="14">
        <v>1864</v>
      </c>
      <c r="B1873" s="135" t="str">
        <f>IF(Data!B1873:$B$5009&lt;&gt;"",Data!B1873,"")</f>
        <v/>
      </c>
      <c r="C1873" s="135" t="str">
        <f>IF(Data!$B1873:$C$5009&lt;&gt;"",Data!C1873,"")</f>
        <v/>
      </c>
    </row>
    <row r="1874" spans="1:3" ht="20.5">
      <c r="A1874" s="14">
        <v>1865</v>
      </c>
      <c r="B1874" s="135" t="str">
        <f>IF(Data!B1874:$B$5009&lt;&gt;"",Data!B1874,"")</f>
        <v/>
      </c>
      <c r="C1874" s="135" t="str">
        <f>IF(Data!$B1874:$C$5009&lt;&gt;"",Data!C1874,"")</f>
        <v/>
      </c>
    </row>
    <row r="1875" spans="1:3" ht="20.5">
      <c r="A1875" s="14">
        <v>1866</v>
      </c>
      <c r="B1875" s="135" t="str">
        <f>IF(Data!B1875:$B$5009&lt;&gt;"",Data!B1875,"")</f>
        <v/>
      </c>
      <c r="C1875" s="135" t="str">
        <f>IF(Data!$B1875:$C$5009&lt;&gt;"",Data!C1875,"")</f>
        <v/>
      </c>
    </row>
    <row r="1876" spans="1:3" ht="20.5">
      <c r="A1876" s="14">
        <v>1867</v>
      </c>
      <c r="B1876" s="135" t="str">
        <f>IF(Data!B1876:$B$5009&lt;&gt;"",Data!B1876,"")</f>
        <v/>
      </c>
      <c r="C1876" s="135" t="str">
        <f>IF(Data!$B1876:$C$5009&lt;&gt;"",Data!C1876,"")</f>
        <v/>
      </c>
    </row>
    <row r="1877" spans="1:3" ht="20.5">
      <c r="A1877" s="14">
        <v>1868</v>
      </c>
      <c r="B1877" s="135" t="str">
        <f>IF(Data!B1877:$B$5009&lt;&gt;"",Data!B1877,"")</f>
        <v/>
      </c>
      <c r="C1877" s="135" t="str">
        <f>IF(Data!$B1877:$C$5009&lt;&gt;"",Data!C1877,"")</f>
        <v/>
      </c>
    </row>
    <row r="1878" spans="1:3" ht="20.5">
      <c r="A1878" s="14">
        <v>1869</v>
      </c>
      <c r="B1878" s="135" t="str">
        <f>IF(Data!B1878:$B$5009&lt;&gt;"",Data!B1878,"")</f>
        <v/>
      </c>
      <c r="C1878" s="135" t="str">
        <f>IF(Data!$B1878:$C$5009&lt;&gt;"",Data!C1878,"")</f>
        <v/>
      </c>
    </row>
    <row r="1879" spans="1:3" ht="20.5">
      <c r="A1879" s="14">
        <v>1870</v>
      </c>
      <c r="B1879" s="135" t="str">
        <f>IF(Data!B1879:$B$5009&lt;&gt;"",Data!B1879,"")</f>
        <v/>
      </c>
      <c r="C1879" s="135" t="str">
        <f>IF(Data!$B1879:$C$5009&lt;&gt;"",Data!C1879,"")</f>
        <v/>
      </c>
    </row>
    <row r="1880" spans="1:3" ht="20.5">
      <c r="A1880" s="14">
        <v>1871</v>
      </c>
      <c r="B1880" s="135" t="str">
        <f>IF(Data!B1880:$B$5009&lt;&gt;"",Data!B1880,"")</f>
        <v/>
      </c>
      <c r="C1880" s="135" t="str">
        <f>IF(Data!$B1880:$C$5009&lt;&gt;"",Data!C1880,"")</f>
        <v/>
      </c>
    </row>
    <row r="1881" spans="1:3" ht="20.5">
      <c r="A1881" s="14">
        <v>1872</v>
      </c>
      <c r="B1881" s="135" t="str">
        <f>IF(Data!B1881:$B$5009&lt;&gt;"",Data!B1881,"")</f>
        <v/>
      </c>
      <c r="C1881" s="135" t="str">
        <f>IF(Data!$B1881:$C$5009&lt;&gt;"",Data!C1881,"")</f>
        <v/>
      </c>
    </row>
    <row r="1882" spans="1:3" ht="20.5">
      <c r="A1882" s="14">
        <v>1873</v>
      </c>
      <c r="B1882" s="135" t="str">
        <f>IF(Data!B1882:$B$5009&lt;&gt;"",Data!B1882,"")</f>
        <v/>
      </c>
      <c r="C1882" s="135" t="str">
        <f>IF(Data!$B1882:$C$5009&lt;&gt;"",Data!C1882,"")</f>
        <v/>
      </c>
    </row>
    <row r="1883" spans="1:3" ht="20.5">
      <c r="A1883" s="14">
        <v>1874</v>
      </c>
      <c r="B1883" s="135" t="str">
        <f>IF(Data!B1883:$B$5009&lt;&gt;"",Data!B1883,"")</f>
        <v/>
      </c>
      <c r="C1883" s="135" t="str">
        <f>IF(Data!$B1883:$C$5009&lt;&gt;"",Data!C1883,"")</f>
        <v/>
      </c>
    </row>
    <row r="1884" spans="1:3" ht="20.5">
      <c r="A1884" s="14">
        <v>1875</v>
      </c>
      <c r="B1884" s="135" t="str">
        <f>IF(Data!B1884:$B$5009&lt;&gt;"",Data!B1884,"")</f>
        <v/>
      </c>
      <c r="C1884" s="135" t="str">
        <f>IF(Data!$B1884:$C$5009&lt;&gt;"",Data!C1884,"")</f>
        <v/>
      </c>
    </row>
    <row r="1885" spans="1:3" ht="20.5">
      <c r="A1885" s="14">
        <v>1876</v>
      </c>
      <c r="B1885" s="135" t="str">
        <f>IF(Data!B1885:$B$5009&lt;&gt;"",Data!B1885,"")</f>
        <v/>
      </c>
      <c r="C1885" s="135" t="str">
        <f>IF(Data!$B1885:$C$5009&lt;&gt;"",Data!C1885,"")</f>
        <v/>
      </c>
    </row>
    <row r="1886" spans="1:3" ht="20.5">
      <c r="A1886" s="14">
        <v>1877</v>
      </c>
      <c r="B1886" s="135" t="str">
        <f>IF(Data!B1886:$B$5009&lt;&gt;"",Data!B1886,"")</f>
        <v/>
      </c>
      <c r="C1886" s="135" t="str">
        <f>IF(Data!$B1886:$C$5009&lt;&gt;"",Data!C1886,"")</f>
        <v/>
      </c>
    </row>
    <row r="1887" spans="1:3" ht="20.5">
      <c r="A1887" s="14">
        <v>1878</v>
      </c>
      <c r="B1887" s="135" t="str">
        <f>IF(Data!B1887:$B$5009&lt;&gt;"",Data!B1887,"")</f>
        <v/>
      </c>
      <c r="C1887" s="135" t="str">
        <f>IF(Data!$B1887:$C$5009&lt;&gt;"",Data!C1887,"")</f>
        <v/>
      </c>
    </row>
    <row r="1888" spans="1:3" ht="20.5">
      <c r="A1888" s="14">
        <v>1879</v>
      </c>
      <c r="B1888" s="135" t="str">
        <f>IF(Data!B1888:$B$5009&lt;&gt;"",Data!B1888,"")</f>
        <v/>
      </c>
      <c r="C1888" s="135" t="str">
        <f>IF(Data!$B1888:$C$5009&lt;&gt;"",Data!C1888,"")</f>
        <v/>
      </c>
    </row>
    <row r="1889" spans="1:3" ht="20.5">
      <c r="A1889" s="14">
        <v>1880</v>
      </c>
      <c r="B1889" s="135" t="str">
        <f>IF(Data!B1889:$B$5009&lt;&gt;"",Data!B1889,"")</f>
        <v/>
      </c>
      <c r="C1889" s="135" t="str">
        <f>IF(Data!$B1889:$C$5009&lt;&gt;"",Data!C1889,"")</f>
        <v/>
      </c>
    </row>
    <row r="1890" spans="1:3" ht="20.5">
      <c r="A1890" s="14">
        <v>1881</v>
      </c>
      <c r="B1890" s="135" t="str">
        <f>IF(Data!B1890:$B$5009&lt;&gt;"",Data!B1890,"")</f>
        <v/>
      </c>
      <c r="C1890" s="135" t="str">
        <f>IF(Data!$B1890:$C$5009&lt;&gt;"",Data!C1890,"")</f>
        <v/>
      </c>
    </row>
    <row r="1891" spans="1:3" ht="20.5">
      <c r="A1891" s="14">
        <v>1882</v>
      </c>
      <c r="B1891" s="135" t="str">
        <f>IF(Data!B1891:$B$5009&lt;&gt;"",Data!B1891,"")</f>
        <v/>
      </c>
      <c r="C1891" s="135" t="str">
        <f>IF(Data!$B1891:$C$5009&lt;&gt;"",Data!C1891,"")</f>
        <v/>
      </c>
    </row>
    <row r="1892" spans="1:3" ht="20.5">
      <c r="A1892" s="14">
        <v>1883</v>
      </c>
      <c r="B1892" s="135" t="str">
        <f>IF(Data!B1892:$B$5009&lt;&gt;"",Data!B1892,"")</f>
        <v/>
      </c>
      <c r="C1892" s="135" t="str">
        <f>IF(Data!$B1892:$C$5009&lt;&gt;"",Data!C1892,"")</f>
        <v/>
      </c>
    </row>
    <row r="1893" spans="1:3" ht="20.5">
      <c r="A1893" s="14">
        <v>1884</v>
      </c>
      <c r="B1893" s="135" t="str">
        <f>IF(Data!B1893:$B$5009&lt;&gt;"",Data!B1893,"")</f>
        <v/>
      </c>
      <c r="C1893" s="135" t="str">
        <f>IF(Data!$B1893:$C$5009&lt;&gt;"",Data!C1893,"")</f>
        <v/>
      </c>
    </row>
    <row r="1894" spans="1:3" ht="20.5">
      <c r="A1894" s="14">
        <v>1885</v>
      </c>
      <c r="B1894" s="135" t="str">
        <f>IF(Data!B1894:$B$5009&lt;&gt;"",Data!B1894,"")</f>
        <v/>
      </c>
      <c r="C1894" s="135" t="str">
        <f>IF(Data!$B1894:$C$5009&lt;&gt;"",Data!C1894,"")</f>
        <v/>
      </c>
    </row>
    <row r="1895" spans="1:3" ht="20.5">
      <c r="A1895" s="14">
        <v>1886</v>
      </c>
      <c r="B1895" s="135" t="str">
        <f>IF(Data!B1895:$B$5009&lt;&gt;"",Data!B1895,"")</f>
        <v/>
      </c>
      <c r="C1895" s="135" t="str">
        <f>IF(Data!$B1895:$C$5009&lt;&gt;"",Data!C1895,"")</f>
        <v/>
      </c>
    </row>
    <row r="1896" spans="1:3" ht="20.5">
      <c r="A1896" s="14">
        <v>1887</v>
      </c>
      <c r="B1896" s="135" t="str">
        <f>IF(Data!B1896:$B$5009&lt;&gt;"",Data!B1896,"")</f>
        <v/>
      </c>
      <c r="C1896" s="135" t="str">
        <f>IF(Data!$B1896:$C$5009&lt;&gt;"",Data!C1896,"")</f>
        <v/>
      </c>
    </row>
    <row r="1897" spans="1:3" ht="20.5">
      <c r="A1897" s="14">
        <v>1888</v>
      </c>
      <c r="B1897" s="135" t="str">
        <f>IF(Data!B1897:$B$5009&lt;&gt;"",Data!B1897,"")</f>
        <v/>
      </c>
      <c r="C1897" s="135" t="str">
        <f>IF(Data!$B1897:$C$5009&lt;&gt;"",Data!C1897,"")</f>
        <v/>
      </c>
    </row>
    <row r="1898" spans="1:3" ht="20.5">
      <c r="A1898" s="14">
        <v>1889</v>
      </c>
      <c r="B1898" s="135" t="str">
        <f>IF(Data!B1898:$B$5009&lt;&gt;"",Data!B1898,"")</f>
        <v/>
      </c>
      <c r="C1898" s="135" t="str">
        <f>IF(Data!$B1898:$C$5009&lt;&gt;"",Data!C1898,"")</f>
        <v/>
      </c>
    </row>
    <row r="1899" spans="1:3" ht="20.5">
      <c r="A1899" s="14">
        <v>1890</v>
      </c>
      <c r="B1899" s="135" t="str">
        <f>IF(Data!B1899:$B$5009&lt;&gt;"",Data!B1899,"")</f>
        <v/>
      </c>
      <c r="C1899" s="135" t="str">
        <f>IF(Data!$B1899:$C$5009&lt;&gt;"",Data!C1899,"")</f>
        <v/>
      </c>
    </row>
    <row r="1900" spans="1:3" ht="20.5">
      <c r="A1900" s="14">
        <v>1891</v>
      </c>
      <c r="B1900" s="135" t="str">
        <f>IF(Data!B1900:$B$5009&lt;&gt;"",Data!B1900,"")</f>
        <v/>
      </c>
      <c r="C1900" s="135" t="str">
        <f>IF(Data!$B1900:$C$5009&lt;&gt;"",Data!C1900,"")</f>
        <v/>
      </c>
    </row>
    <row r="1901" spans="1:3" ht="20.5">
      <c r="A1901" s="14">
        <v>1892</v>
      </c>
      <c r="B1901" s="135" t="str">
        <f>IF(Data!B1901:$B$5009&lt;&gt;"",Data!B1901,"")</f>
        <v/>
      </c>
      <c r="C1901" s="135" t="str">
        <f>IF(Data!$B1901:$C$5009&lt;&gt;"",Data!C1901,"")</f>
        <v/>
      </c>
    </row>
    <row r="1902" spans="1:3" ht="20.5">
      <c r="A1902" s="14">
        <v>1893</v>
      </c>
      <c r="B1902" s="135" t="str">
        <f>IF(Data!B1902:$B$5009&lt;&gt;"",Data!B1902,"")</f>
        <v/>
      </c>
      <c r="C1902" s="135" t="str">
        <f>IF(Data!$B1902:$C$5009&lt;&gt;"",Data!C1902,"")</f>
        <v/>
      </c>
    </row>
    <row r="1903" spans="1:3" ht="20.5">
      <c r="A1903" s="14">
        <v>1894</v>
      </c>
      <c r="B1903" s="135" t="str">
        <f>IF(Data!B1903:$B$5009&lt;&gt;"",Data!B1903,"")</f>
        <v/>
      </c>
      <c r="C1903" s="135" t="str">
        <f>IF(Data!$B1903:$C$5009&lt;&gt;"",Data!C1903,"")</f>
        <v/>
      </c>
    </row>
    <row r="1904" spans="1:3" ht="20.5">
      <c r="A1904" s="14">
        <v>1895</v>
      </c>
      <c r="B1904" s="135" t="str">
        <f>IF(Data!B1904:$B$5009&lt;&gt;"",Data!B1904,"")</f>
        <v/>
      </c>
      <c r="C1904" s="135" t="str">
        <f>IF(Data!$B1904:$C$5009&lt;&gt;"",Data!C1904,"")</f>
        <v/>
      </c>
    </row>
    <row r="1905" spans="1:3" ht="20.5">
      <c r="A1905" s="14">
        <v>1896</v>
      </c>
      <c r="B1905" s="135" t="str">
        <f>IF(Data!B1905:$B$5009&lt;&gt;"",Data!B1905,"")</f>
        <v/>
      </c>
      <c r="C1905" s="135" t="str">
        <f>IF(Data!$B1905:$C$5009&lt;&gt;"",Data!C1905,"")</f>
        <v/>
      </c>
    </row>
    <row r="1906" spans="1:3" ht="20.5">
      <c r="A1906" s="14">
        <v>1897</v>
      </c>
      <c r="B1906" s="135" t="str">
        <f>IF(Data!B1906:$B$5009&lt;&gt;"",Data!B1906,"")</f>
        <v/>
      </c>
      <c r="C1906" s="135" t="str">
        <f>IF(Data!$B1906:$C$5009&lt;&gt;"",Data!C1906,"")</f>
        <v/>
      </c>
    </row>
    <row r="1907" spans="1:3" ht="20.5">
      <c r="A1907" s="14">
        <v>1898</v>
      </c>
      <c r="B1907" s="135" t="str">
        <f>IF(Data!B1907:$B$5009&lt;&gt;"",Data!B1907,"")</f>
        <v/>
      </c>
      <c r="C1907" s="135" t="str">
        <f>IF(Data!$B1907:$C$5009&lt;&gt;"",Data!C1907,"")</f>
        <v/>
      </c>
    </row>
    <row r="1908" spans="1:3" ht="20.5">
      <c r="A1908" s="14">
        <v>1899</v>
      </c>
      <c r="B1908" s="135" t="str">
        <f>IF(Data!B1908:$B$5009&lt;&gt;"",Data!B1908,"")</f>
        <v/>
      </c>
      <c r="C1908" s="135" t="str">
        <f>IF(Data!$B1908:$C$5009&lt;&gt;"",Data!C1908,"")</f>
        <v/>
      </c>
    </row>
    <row r="1909" spans="1:3" ht="20.5">
      <c r="A1909" s="14">
        <v>1900</v>
      </c>
      <c r="B1909" s="135" t="str">
        <f>IF(Data!B1909:$B$5009&lt;&gt;"",Data!B1909,"")</f>
        <v/>
      </c>
      <c r="C1909" s="135" t="str">
        <f>IF(Data!$B1909:$C$5009&lt;&gt;"",Data!C1909,"")</f>
        <v/>
      </c>
    </row>
    <row r="1910" spans="1:3" ht="20.5">
      <c r="A1910" s="14">
        <v>1901</v>
      </c>
      <c r="B1910" s="135" t="str">
        <f>IF(Data!B1910:$B$5009&lt;&gt;"",Data!B1910,"")</f>
        <v/>
      </c>
      <c r="C1910" s="135" t="str">
        <f>IF(Data!$B1910:$C$5009&lt;&gt;"",Data!C1910,"")</f>
        <v/>
      </c>
    </row>
    <row r="1911" spans="1:3" ht="20.5">
      <c r="A1911" s="14">
        <v>1902</v>
      </c>
      <c r="B1911" s="135" t="str">
        <f>IF(Data!B1911:$B$5009&lt;&gt;"",Data!B1911,"")</f>
        <v/>
      </c>
      <c r="C1911" s="135" t="str">
        <f>IF(Data!$B1911:$C$5009&lt;&gt;"",Data!C1911,"")</f>
        <v/>
      </c>
    </row>
    <row r="1912" spans="1:3" ht="20.5">
      <c r="A1912" s="14">
        <v>1903</v>
      </c>
      <c r="B1912" s="135" t="str">
        <f>IF(Data!B1912:$B$5009&lt;&gt;"",Data!B1912,"")</f>
        <v/>
      </c>
      <c r="C1912" s="135" t="str">
        <f>IF(Data!$B1912:$C$5009&lt;&gt;"",Data!C1912,"")</f>
        <v/>
      </c>
    </row>
    <row r="1913" spans="1:3" ht="20.5">
      <c r="A1913" s="14">
        <v>1904</v>
      </c>
      <c r="B1913" s="135" t="str">
        <f>IF(Data!B1913:$B$5009&lt;&gt;"",Data!B1913,"")</f>
        <v/>
      </c>
      <c r="C1913" s="135" t="str">
        <f>IF(Data!$B1913:$C$5009&lt;&gt;"",Data!C1913,"")</f>
        <v/>
      </c>
    </row>
    <row r="1914" spans="1:3" ht="20.5">
      <c r="A1914" s="14">
        <v>1905</v>
      </c>
      <c r="B1914" s="135" t="str">
        <f>IF(Data!B1914:$B$5009&lt;&gt;"",Data!B1914,"")</f>
        <v/>
      </c>
      <c r="C1914" s="135" t="str">
        <f>IF(Data!$B1914:$C$5009&lt;&gt;"",Data!C1914,"")</f>
        <v/>
      </c>
    </row>
    <row r="1915" spans="1:3" ht="20.5">
      <c r="A1915" s="14">
        <v>1906</v>
      </c>
      <c r="B1915" s="135" t="str">
        <f>IF(Data!B1915:$B$5009&lt;&gt;"",Data!B1915,"")</f>
        <v/>
      </c>
      <c r="C1915" s="135" t="str">
        <f>IF(Data!$B1915:$C$5009&lt;&gt;"",Data!C1915,"")</f>
        <v/>
      </c>
    </row>
    <row r="1916" spans="1:3" ht="20.5">
      <c r="A1916" s="14">
        <v>1907</v>
      </c>
      <c r="B1916" s="135" t="str">
        <f>IF(Data!B1916:$B$5009&lt;&gt;"",Data!B1916,"")</f>
        <v/>
      </c>
      <c r="C1916" s="135" t="str">
        <f>IF(Data!$B1916:$C$5009&lt;&gt;"",Data!C1916,"")</f>
        <v/>
      </c>
    </row>
    <row r="1917" spans="1:3" ht="20.5">
      <c r="A1917" s="14">
        <v>1908</v>
      </c>
      <c r="B1917" s="135" t="str">
        <f>IF(Data!B1917:$B$5009&lt;&gt;"",Data!B1917,"")</f>
        <v/>
      </c>
      <c r="C1917" s="135" t="str">
        <f>IF(Data!$B1917:$C$5009&lt;&gt;"",Data!C1917,"")</f>
        <v/>
      </c>
    </row>
    <row r="1918" spans="1:3" ht="20.5">
      <c r="A1918" s="14">
        <v>1909</v>
      </c>
      <c r="B1918" s="135" t="str">
        <f>IF(Data!B1918:$B$5009&lt;&gt;"",Data!B1918,"")</f>
        <v/>
      </c>
      <c r="C1918" s="135" t="str">
        <f>IF(Data!$B1918:$C$5009&lt;&gt;"",Data!C1918,"")</f>
        <v/>
      </c>
    </row>
    <row r="1919" spans="1:3" ht="20.5">
      <c r="A1919" s="14">
        <v>1910</v>
      </c>
      <c r="B1919" s="135" t="str">
        <f>IF(Data!B1919:$B$5009&lt;&gt;"",Data!B1919,"")</f>
        <v/>
      </c>
      <c r="C1919" s="135" t="str">
        <f>IF(Data!$B1919:$C$5009&lt;&gt;"",Data!C1919,"")</f>
        <v/>
      </c>
    </row>
    <row r="1920" spans="1:3" ht="20.5">
      <c r="A1920" s="14">
        <v>1911</v>
      </c>
      <c r="B1920" s="135" t="str">
        <f>IF(Data!B1920:$B$5009&lt;&gt;"",Data!B1920,"")</f>
        <v/>
      </c>
      <c r="C1920" s="135" t="str">
        <f>IF(Data!$B1920:$C$5009&lt;&gt;"",Data!C1920,"")</f>
        <v/>
      </c>
    </row>
    <row r="1921" spans="1:3" ht="20.5">
      <c r="A1921" s="14">
        <v>1912</v>
      </c>
      <c r="B1921" s="135" t="str">
        <f>IF(Data!B1921:$B$5009&lt;&gt;"",Data!B1921,"")</f>
        <v/>
      </c>
      <c r="C1921" s="135" t="str">
        <f>IF(Data!$B1921:$C$5009&lt;&gt;"",Data!C1921,"")</f>
        <v/>
      </c>
    </row>
    <row r="1922" spans="1:3" ht="20.5">
      <c r="A1922" s="14">
        <v>1913</v>
      </c>
      <c r="B1922" s="135" t="str">
        <f>IF(Data!B1922:$B$5009&lt;&gt;"",Data!B1922,"")</f>
        <v/>
      </c>
      <c r="C1922" s="135" t="str">
        <f>IF(Data!$B1922:$C$5009&lt;&gt;"",Data!C1922,"")</f>
        <v/>
      </c>
    </row>
    <row r="1923" spans="1:3" ht="20.5">
      <c r="A1923" s="14">
        <v>1914</v>
      </c>
      <c r="B1923" s="135" t="str">
        <f>IF(Data!B1923:$B$5009&lt;&gt;"",Data!B1923,"")</f>
        <v/>
      </c>
      <c r="C1923" s="135" t="str">
        <f>IF(Data!$B1923:$C$5009&lt;&gt;"",Data!C1923,"")</f>
        <v/>
      </c>
    </row>
    <row r="1924" spans="1:3" ht="20.5">
      <c r="A1924" s="14">
        <v>1915</v>
      </c>
      <c r="B1924" s="135" t="str">
        <f>IF(Data!B1924:$B$5009&lt;&gt;"",Data!B1924,"")</f>
        <v/>
      </c>
      <c r="C1924" s="135" t="str">
        <f>IF(Data!$B1924:$C$5009&lt;&gt;"",Data!C1924,"")</f>
        <v/>
      </c>
    </row>
    <row r="1925" spans="1:3" ht="20.5">
      <c r="A1925" s="14">
        <v>1916</v>
      </c>
      <c r="B1925" s="135" t="str">
        <f>IF(Data!B1925:$B$5009&lt;&gt;"",Data!B1925,"")</f>
        <v/>
      </c>
      <c r="C1925" s="135" t="str">
        <f>IF(Data!$B1925:$C$5009&lt;&gt;"",Data!C1925,"")</f>
        <v/>
      </c>
    </row>
    <row r="1926" spans="1:3" ht="20.5">
      <c r="A1926" s="14">
        <v>1917</v>
      </c>
      <c r="B1926" s="135" t="str">
        <f>IF(Data!B1926:$B$5009&lt;&gt;"",Data!B1926,"")</f>
        <v/>
      </c>
      <c r="C1926" s="135" t="str">
        <f>IF(Data!$B1926:$C$5009&lt;&gt;"",Data!C1926,"")</f>
        <v/>
      </c>
    </row>
    <row r="1927" spans="1:3" ht="20.5">
      <c r="A1927" s="14">
        <v>1918</v>
      </c>
      <c r="B1927" s="135" t="str">
        <f>IF(Data!B1927:$B$5009&lt;&gt;"",Data!B1927,"")</f>
        <v/>
      </c>
      <c r="C1927" s="135" t="str">
        <f>IF(Data!$B1927:$C$5009&lt;&gt;"",Data!C1927,"")</f>
        <v/>
      </c>
    </row>
    <row r="1928" spans="1:3" ht="20.5">
      <c r="A1928" s="14">
        <v>1919</v>
      </c>
      <c r="B1928" s="135" t="str">
        <f>IF(Data!B1928:$B$5009&lt;&gt;"",Data!B1928,"")</f>
        <v/>
      </c>
      <c r="C1928" s="135" t="str">
        <f>IF(Data!$B1928:$C$5009&lt;&gt;"",Data!C1928,"")</f>
        <v/>
      </c>
    </row>
    <row r="1929" spans="1:3" ht="20.5">
      <c r="A1929" s="14">
        <v>1920</v>
      </c>
      <c r="B1929" s="135" t="str">
        <f>IF(Data!B1929:$B$5009&lt;&gt;"",Data!B1929,"")</f>
        <v/>
      </c>
      <c r="C1929" s="135" t="str">
        <f>IF(Data!$B1929:$C$5009&lt;&gt;"",Data!C1929,"")</f>
        <v/>
      </c>
    </row>
    <row r="1930" spans="1:3" ht="20.5">
      <c r="A1930" s="14">
        <v>1921</v>
      </c>
      <c r="B1930" s="135" t="str">
        <f>IF(Data!B1930:$B$5009&lt;&gt;"",Data!B1930,"")</f>
        <v/>
      </c>
      <c r="C1930" s="135" t="str">
        <f>IF(Data!$B1930:$C$5009&lt;&gt;"",Data!C1930,"")</f>
        <v/>
      </c>
    </row>
    <row r="1931" spans="1:3" ht="20.5">
      <c r="A1931" s="14">
        <v>1922</v>
      </c>
      <c r="B1931" s="135" t="str">
        <f>IF(Data!B1931:$B$5009&lt;&gt;"",Data!B1931,"")</f>
        <v/>
      </c>
      <c r="C1931" s="135" t="str">
        <f>IF(Data!$B1931:$C$5009&lt;&gt;"",Data!C1931,"")</f>
        <v/>
      </c>
    </row>
    <row r="1932" spans="1:3" ht="20.5">
      <c r="A1932" s="14">
        <v>1923</v>
      </c>
      <c r="B1932" s="135" t="str">
        <f>IF(Data!B1932:$B$5009&lt;&gt;"",Data!B1932,"")</f>
        <v/>
      </c>
      <c r="C1932" s="135" t="str">
        <f>IF(Data!$B1932:$C$5009&lt;&gt;"",Data!C1932,"")</f>
        <v/>
      </c>
    </row>
    <row r="1933" spans="1:3" ht="20.5">
      <c r="A1933" s="14">
        <v>1924</v>
      </c>
      <c r="B1933" s="135" t="str">
        <f>IF(Data!B1933:$B$5009&lt;&gt;"",Data!B1933,"")</f>
        <v/>
      </c>
      <c r="C1933" s="135" t="str">
        <f>IF(Data!$B1933:$C$5009&lt;&gt;"",Data!C1933,"")</f>
        <v/>
      </c>
    </row>
    <row r="1934" spans="1:3" ht="20.5">
      <c r="A1934" s="14">
        <v>1925</v>
      </c>
      <c r="B1934" s="135" t="str">
        <f>IF(Data!B1934:$B$5009&lt;&gt;"",Data!B1934,"")</f>
        <v/>
      </c>
      <c r="C1934" s="135" t="str">
        <f>IF(Data!$B1934:$C$5009&lt;&gt;"",Data!C1934,"")</f>
        <v/>
      </c>
    </row>
    <row r="1935" spans="1:3" ht="20.5">
      <c r="A1935" s="14">
        <v>1926</v>
      </c>
      <c r="B1935" s="135" t="str">
        <f>IF(Data!B1935:$B$5009&lt;&gt;"",Data!B1935,"")</f>
        <v/>
      </c>
      <c r="C1935" s="135" t="str">
        <f>IF(Data!$B1935:$C$5009&lt;&gt;"",Data!C1935,"")</f>
        <v/>
      </c>
    </row>
    <row r="1936" spans="1:3" ht="20.5">
      <c r="A1936" s="14">
        <v>1927</v>
      </c>
      <c r="B1936" s="135" t="str">
        <f>IF(Data!B1936:$B$5009&lt;&gt;"",Data!B1936,"")</f>
        <v/>
      </c>
      <c r="C1936" s="135" t="str">
        <f>IF(Data!$B1936:$C$5009&lt;&gt;"",Data!C1936,"")</f>
        <v/>
      </c>
    </row>
    <row r="1937" spans="1:3" ht="20.5">
      <c r="A1937" s="14">
        <v>1928</v>
      </c>
      <c r="B1937" s="135" t="str">
        <f>IF(Data!B1937:$B$5009&lt;&gt;"",Data!B1937,"")</f>
        <v/>
      </c>
      <c r="C1937" s="135" t="str">
        <f>IF(Data!$B1937:$C$5009&lt;&gt;"",Data!C1937,"")</f>
        <v/>
      </c>
    </row>
    <row r="1938" spans="1:3" ht="20.5">
      <c r="A1938" s="14">
        <v>1929</v>
      </c>
      <c r="B1938" s="135" t="str">
        <f>IF(Data!B1938:$B$5009&lt;&gt;"",Data!B1938,"")</f>
        <v/>
      </c>
      <c r="C1938" s="135" t="str">
        <f>IF(Data!$B1938:$C$5009&lt;&gt;"",Data!C1938,"")</f>
        <v/>
      </c>
    </row>
    <row r="1939" spans="1:3" ht="20.5">
      <c r="A1939" s="14">
        <v>1930</v>
      </c>
      <c r="B1939" s="135" t="str">
        <f>IF(Data!B1939:$B$5009&lt;&gt;"",Data!B1939,"")</f>
        <v/>
      </c>
      <c r="C1939" s="135" t="str">
        <f>IF(Data!$B1939:$C$5009&lt;&gt;"",Data!C1939,"")</f>
        <v/>
      </c>
    </row>
    <row r="1940" spans="1:3" ht="20.5">
      <c r="A1940" s="14">
        <v>1931</v>
      </c>
      <c r="B1940" s="135" t="str">
        <f>IF(Data!B1940:$B$5009&lt;&gt;"",Data!B1940,"")</f>
        <v/>
      </c>
      <c r="C1940" s="135" t="str">
        <f>IF(Data!$B1940:$C$5009&lt;&gt;"",Data!C1940,"")</f>
        <v/>
      </c>
    </row>
    <row r="1941" spans="1:3" ht="20.5">
      <c r="A1941" s="14">
        <v>1932</v>
      </c>
      <c r="B1941" s="135" t="str">
        <f>IF(Data!B1941:$B$5009&lt;&gt;"",Data!B1941,"")</f>
        <v/>
      </c>
      <c r="C1941" s="135" t="str">
        <f>IF(Data!$B1941:$C$5009&lt;&gt;"",Data!C1941,"")</f>
        <v/>
      </c>
    </row>
    <row r="1942" spans="1:3" ht="20.5">
      <c r="A1942" s="14">
        <v>1933</v>
      </c>
      <c r="B1942" s="135" t="str">
        <f>IF(Data!B1942:$B$5009&lt;&gt;"",Data!B1942,"")</f>
        <v/>
      </c>
      <c r="C1942" s="135" t="str">
        <f>IF(Data!$B1942:$C$5009&lt;&gt;"",Data!C1942,"")</f>
        <v/>
      </c>
    </row>
    <row r="1943" spans="1:3" ht="20.5">
      <c r="A1943" s="14">
        <v>1934</v>
      </c>
      <c r="B1943" s="135" t="str">
        <f>IF(Data!B1943:$B$5009&lt;&gt;"",Data!B1943,"")</f>
        <v/>
      </c>
      <c r="C1943" s="135" t="str">
        <f>IF(Data!$B1943:$C$5009&lt;&gt;"",Data!C1943,"")</f>
        <v/>
      </c>
    </row>
    <row r="1944" spans="1:3" ht="20.5">
      <c r="A1944" s="14">
        <v>1935</v>
      </c>
      <c r="B1944" s="135" t="str">
        <f>IF(Data!B1944:$B$5009&lt;&gt;"",Data!B1944,"")</f>
        <v/>
      </c>
      <c r="C1944" s="135" t="str">
        <f>IF(Data!$B1944:$C$5009&lt;&gt;"",Data!C1944,"")</f>
        <v/>
      </c>
    </row>
    <row r="1945" spans="1:3" ht="20.5">
      <c r="A1945" s="14">
        <v>1936</v>
      </c>
      <c r="B1945" s="135" t="str">
        <f>IF(Data!B1945:$B$5009&lt;&gt;"",Data!B1945,"")</f>
        <v/>
      </c>
      <c r="C1945" s="135" t="str">
        <f>IF(Data!$B1945:$C$5009&lt;&gt;"",Data!C1945,"")</f>
        <v/>
      </c>
    </row>
    <row r="1946" spans="1:3" ht="20.5">
      <c r="A1946" s="14">
        <v>1937</v>
      </c>
      <c r="B1946" s="135" t="str">
        <f>IF(Data!B1946:$B$5009&lt;&gt;"",Data!B1946,"")</f>
        <v/>
      </c>
      <c r="C1946" s="135" t="str">
        <f>IF(Data!$B1946:$C$5009&lt;&gt;"",Data!C1946,"")</f>
        <v/>
      </c>
    </row>
    <row r="1947" spans="1:3" ht="20.5">
      <c r="A1947" s="14">
        <v>1938</v>
      </c>
      <c r="B1947" s="135" t="str">
        <f>IF(Data!B1947:$B$5009&lt;&gt;"",Data!B1947,"")</f>
        <v/>
      </c>
      <c r="C1947" s="135" t="str">
        <f>IF(Data!$B1947:$C$5009&lt;&gt;"",Data!C1947,"")</f>
        <v/>
      </c>
    </row>
    <row r="1948" spans="1:3" ht="20.5">
      <c r="A1948" s="14">
        <v>1939</v>
      </c>
      <c r="B1948" s="135" t="str">
        <f>IF(Data!B1948:$B$5009&lt;&gt;"",Data!B1948,"")</f>
        <v/>
      </c>
      <c r="C1948" s="135" t="str">
        <f>IF(Data!$B1948:$C$5009&lt;&gt;"",Data!C1948,"")</f>
        <v/>
      </c>
    </row>
    <row r="1949" spans="1:3" ht="20.5">
      <c r="A1949" s="14">
        <v>1940</v>
      </c>
      <c r="B1949" s="135" t="str">
        <f>IF(Data!B1949:$B$5009&lt;&gt;"",Data!B1949,"")</f>
        <v/>
      </c>
      <c r="C1949" s="135" t="str">
        <f>IF(Data!$B1949:$C$5009&lt;&gt;"",Data!C1949,"")</f>
        <v/>
      </c>
    </row>
    <row r="1950" spans="1:3" ht="20.5">
      <c r="A1950" s="14">
        <v>1941</v>
      </c>
      <c r="B1950" s="135" t="str">
        <f>IF(Data!B1950:$B$5009&lt;&gt;"",Data!B1950,"")</f>
        <v/>
      </c>
      <c r="C1950" s="135" t="str">
        <f>IF(Data!$B1950:$C$5009&lt;&gt;"",Data!C1950,"")</f>
        <v/>
      </c>
    </row>
    <row r="1951" spans="1:3" ht="20.5">
      <c r="A1951" s="14">
        <v>1942</v>
      </c>
      <c r="B1951" s="135" t="str">
        <f>IF(Data!B1951:$B$5009&lt;&gt;"",Data!B1951,"")</f>
        <v/>
      </c>
      <c r="C1951" s="135" t="str">
        <f>IF(Data!$B1951:$C$5009&lt;&gt;"",Data!C1951,"")</f>
        <v/>
      </c>
    </row>
    <row r="1952" spans="1:3" ht="20.5">
      <c r="A1952" s="14">
        <v>1943</v>
      </c>
      <c r="B1952" s="135" t="str">
        <f>IF(Data!B1952:$B$5009&lt;&gt;"",Data!B1952,"")</f>
        <v/>
      </c>
      <c r="C1952" s="135" t="str">
        <f>IF(Data!$B1952:$C$5009&lt;&gt;"",Data!C1952,"")</f>
        <v/>
      </c>
    </row>
    <row r="1953" spans="1:3" ht="20.5">
      <c r="A1953" s="14">
        <v>1944</v>
      </c>
      <c r="B1953" s="135" t="str">
        <f>IF(Data!B1953:$B$5009&lt;&gt;"",Data!B1953,"")</f>
        <v/>
      </c>
      <c r="C1953" s="135" t="str">
        <f>IF(Data!$B1953:$C$5009&lt;&gt;"",Data!C1953,"")</f>
        <v/>
      </c>
    </row>
    <row r="1954" spans="1:3" ht="20.5">
      <c r="A1954" s="14">
        <v>1945</v>
      </c>
      <c r="B1954" s="135" t="str">
        <f>IF(Data!B1954:$B$5009&lt;&gt;"",Data!B1954,"")</f>
        <v/>
      </c>
      <c r="C1954" s="135" t="str">
        <f>IF(Data!$B1954:$C$5009&lt;&gt;"",Data!C1954,"")</f>
        <v/>
      </c>
    </row>
    <row r="1955" spans="1:3" ht="20.5">
      <c r="A1955" s="14">
        <v>1946</v>
      </c>
      <c r="B1955" s="135" t="str">
        <f>IF(Data!B1955:$B$5009&lt;&gt;"",Data!B1955,"")</f>
        <v/>
      </c>
      <c r="C1955" s="135" t="str">
        <f>IF(Data!$B1955:$C$5009&lt;&gt;"",Data!C1955,"")</f>
        <v/>
      </c>
    </row>
    <row r="1956" spans="1:3" ht="20.5">
      <c r="A1956" s="14">
        <v>1947</v>
      </c>
      <c r="B1956" s="135" t="str">
        <f>IF(Data!B1956:$B$5009&lt;&gt;"",Data!B1956,"")</f>
        <v/>
      </c>
      <c r="C1956" s="135" t="str">
        <f>IF(Data!$B1956:$C$5009&lt;&gt;"",Data!C1956,"")</f>
        <v/>
      </c>
    </row>
    <row r="1957" spans="1:3" ht="20.5">
      <c r="A1957" s="14">
        <v>1948</v>
      </c>
      <c r="B1957" s="135" t="str">
        <f>IF(Data!B1957:$B$5009&lt;&gt;"",Data!B1957,"")</f>
        <v/>
      </c>
      <c r="C1957" s="135" t="str">
        <f>IF(Data!$B1957:$C$5009&lt;&gt;"",Data!C1957,"")</f>
        <v/>
      </c>
    </row>
    <row r="1958" spans="1:3" ht="20.5">
      <c r="A1958" s="14">
        <v>1949</v>
      </c>
      <c r="B1958" s="135" t="str">
        <f>IF(Data!B1958:$B$5009&lt;&gt;"",Data!B1958,"")</f>
        <v/>
      </c>
      <c r="C1958" s="135" t="str">
        <f>IF(Data!$B1958:$C$5009&lt;&gt;"",Data!C1958,"")</f>
        <v/>
      </c>
    </row>
    <row r="1959" spans="1:3" ht="20.5">
      <c r="A1959" s="14">
        <v>1950</v>
      </c>
      <c r="B1959" s="135" t="str">
        <f>IF(Data!B1959:$B$5009&lt;&gt;"",Data!B1959,"")</f>
        <v/>
      </c>
      <c r="C1959" s="135" t="str">
        <f>IF(Data!$B1959:$C$5009&lt;&gt;"",Data!C1959,"")</f>
        <v/>
      </c>
    </row>
    <row r="1960" spans="1:3" ht="20.5">
      <c r="A1960" s="14">
        <v>1951</v>
      </c>
      <c r="B1960" s="135" t="str">
        <f>IF(Data!B1960:$B$5009&lt;&gt;"",Data!B1960,"")</f>
        <v/>
      </c>
      <c r="C1960" s="135" t="str">
        <f>IF(Data!$B1960:$C$5009&lt;&gt;"",Data!C1960,"")</f>
        <v/>
      </c>
    </row>
    <row r="1961" spans="1:3" ht="20.5">
      <c r="A1961" s="14">
        <v>1952</v>
      </c>
      <c r="B1961" s="135" t="str">
        <f>IF(Data!B1961:$B$5009&lt;&gt;"",Data!B1961,"")</f>
        <v/>
      </c>
      <c r="C1961" s="135" t="str">
        <f>IF(Data!$B1961:$C$5009&lt;&gt;"",Data!C1961,"")</f>
        <v/>
      </c>
    </row>
    <row r="1962" spans="1:3" ht="20.5">
      <c r="A1962" s="14">
        <v>1953</v>
      </c>
      <c r="B1962" s="135" t="str">
        <f>IF(Data!B1962:$B$5009&lt;&gt;"",Data!B1962,"")</f>
        <v/>
      </c>
      <c r="C1962" s="135" t="str">
        <f>IF(Data!$B1962:$C$5009&lt;&gt;"",Data!C1962,"")</f>
        <v/>
      </c>
    </row>
    <row r="1963" spans="1:3" ht="20.5">
      <c r="A1963" s="14">
        <v>1954</v>
      </c>
      <c r="B1963" s="135" t="str">
        <f>IF(Data!B1963:$B$5009&lt;&gt;"",Data!B1963,"")</f>
        <v/>
      </c>
      <c r="C1963" s="135" t="str">
        <f>IF(Data!$B1963:$C$5009&lt;&gt;"",Data!C1963,"")</f>
        <v/>
      </c>
    </row>
    <row r="1964" spans="1:3" ht="20.5">
      <c r="A1964" s="14">
        <v>1955</v>
      </c>
      <c r="B1964" s="135" t="str">
        <f>IF(Data!B1964:$B$5009&lt;&gt;"",Data!B1964,"")</f>
        <v/>
      </c>
      <c r="C1964" s="135" t="str">
        <f>IF(Data!$B1964:$C$5009&lt;&gt;"",Data!C1964,"")</f>
        <v/>
      </c>
    </row>
    <row r="1965" spans="1:3" ht="20.5">
      <c r="A1965" s="14">
        <v>1956</v>
      </c>
      <c r="B1965" s="135" t="str">
        <f>IF(Data!B1965:$B$5009&lt;&gt;"",Data!B1965,"")</f>
        <v/>
      </c>
      <c r="C1965" s="135" t="str">
        <f>IF(Data!$B1965:$C$5009&lt;&gt;"",Data!C1965,"")</f>
        <v/>
      </c>
    </row>
    <row r="1966" spans="1:3" ht="20.5">
      <c r="A1966" s="14">
        <v>1957</v>
      </c>
      <c r="B1966" s="135" t="str">
        <f>IF(Data!B1966:$B$5009&lt;&gt;"",Data!B1966,"")</f>
        <v/>
      </c>
      <c r="C1966" s="135" t="str">
        <f>IF(Data!$B1966:$C$5009&lt;&gt;"",Data!C1966,"")</f>
        <v/>
      </c>
    </row>
    <row r="1967" spans="1:3" ht="20.5">
      <c r="A1967" s="14">
        <v>1958</v>
      </c>
      <c r="B1967" s="135" t="str">
        <f>IF(Data!B1967:$B$5009&lt;&gt;"",Data!B1967,"")</f>
        <v/>
      </c>
      <c r="C1967" s="135" t="str">
        <f>IF(Data!$B1967:$C$5009&lt;&gt;"",Data!C1967,"")</f>
        <v/>
      </c>
    </row>
    <row r="1968" spans="1:3" ht="20.5">
      <c r="A1968" s="14">
        <v>1959</v>
      </c>
      <c r="B1968" s="135" t="str">
        <f>IF(Data!B1968:$B$5009&lt;&gt;"",Data!B1968,"")</f>
        <v/>
      </c>
      <c r="C1968" s="135" t="str">
        <f>IF(Data!$B1968:$C$5009&lt;&gt;"",Data!C1968,"")</f>
        <v/>
      </c>
    </row>
    <row r="1969" spans="1:3" ht="20.5">
      <c r="A1969" s="14">
        <v>1960</v>
      </c>
      <c r="B1969" s="135" t="str">
        <f>IF(Data!B1969:$B$5009&lt;&gt;"",Data!B1969,"")</f>
        <v/>
      </c>
      <c r="C1969" s="135" t="str">
        <f>IF(Data!$B1969:$C$5009&lt;&gt;"",Data!C1969,"")</f>
        <v/>
      </c>
    </row>
    <row r="1970" spans="1:3" ht="20.5">
      <c r="A1970" s="14">
        <v>1961</v>
      </c>
      <c r="B1970" s="135" t="str">
        <f>IF(Data!B1970:$B$5009&lt;&gt;"",Data!B1970,"")</f>
        <v/>
      </c>
      <c r="C1970" s="135" t="str">
        <f>IF(Data!$B1970:$C$5009&lt;&gt;"",Data!C1970,"")</f>
        <v/>
      </c>
    </row>
    <row r="1971" spans="1:3" ht="20.5">
      <c r="A1971" s="14">
        <v>1962</v>
      </c>
      <c r="B1971" s="135" t="str">
        <f>IF(Data!B1971:$B$5009&lt;&gt;"",Data!B1971,"")</f>
        <v/>
      </c>
      <c r="C1971" s="135" t="str">
        <f>IF(Data!$B1971:$C$5009&lt;&gt;"",Data!C1971,"")</f>
        <v/>
      </c>
    </row>
    <row r="1972" spans="1:3" ht="20.5">
      <c r="A1972" s="14">
        <v>1963</v>
      </c>
      <c r="B1972" s="135" t="str">
        <f>IF(Data!B1972:$B$5009&lt;&gt;"",Data!B1972,"")</f>
        <v/>
      </c>
      <c r="C1972" s="135" t="str">
        <f>IF(Data!$B1972:$C$5009&lt;&gt;"",Data!C1972,"")</f>
        <v/>
      </c>
    </row>
    <row r="1973" spans="1:3" ht="20.5">
      <c r="A1973" s="14">
        <v>1964</v>
      </c>
      <c r="B1973" s="135" t="str">
        <f>IF(Data!B1973:$B$5009&lt;&gt;"",Data!B1973,"")</f>
        <v/>
      </c>
      <c r="C1973" s="135" t="str">
        <f>IF(Data!$B1973:$C$5009&lt;&gt;"",Data!C1973,"")</f>
        <v/>
      </c>
    </row>
    <row r="1974" spans="1:3" ht="20.5">
      <c r="A1974" s="14">
        <v>1965</v>
      </c>
      <c r="B1974" s="135" t="str">
        <f>IF(Data!B1974:$B$5009&lt;&gt;"",Data!B1974,"")</f>
        <v/>
      </c>
      <c r="C1974" s="135" t="str">
        <f>IF(Data!$B1974:$C$5009&lt;&gt;"",Data!C1974,"")</f>
        <v/>
      </c>
    </row>
    <row r="1975" spans="1:3" ht="20.5">
      <c r="A1975" s="14">
        <v>1966</v>
      </c>
      <c r="B1975" s="135" t="str">
        <f>IF(Data!B1975:$B$5009&lt;&gt;"",Data!B1975,"")</f>
        <v/>
      </c>
      <c r="C1975" s="135" t="str">
        <f>IF(Data!$B1975:$C$5009&lt;&gt;"",Data!C1975,"")</f>
        <v/>
      </c>
    </row>
    <row r="1976" spans="1:3" ht="20.5">
      <c r="A1976" s="14">
        <v>1967</v>
      </c>
      <c r="B1976" s="135" t="str">
        <f>IF(Data!B1976:$B$5009&lt;&gt;"",Data!B1976,"")</f>
        <v/>
      </c>
      <c r="C1976" s="135" t="str">
        <f>IF(Data!$B1976:$C$5009&lt;&gt;"",Data!C1976,"")</f>
        <v/>
      </c>
    </row>
    <row r="1977" spans="1:3" ht="20.5">
      <c r="A1977" s="14">
        <v>1968</v>
      </c>
      <c r="B1977" s="135" t="str">
        <f>IF(Data!B1977:$B$5009&lt;&gt;"",Data!B1977,"")</f>
        <v/>
      </c>
      <c r="C1977" s="135" t="str">
        <f>IF(Data!$B1977:$C$5009&lt;&gt;"",Data!C1977,"")</f>
        <v/>
      </c>
    </row>
    <row r="1978" spans="1:3" ht="20.5">
      <c r="A1978" s="14">
        <v>1969</v>
      </c>
      <c r="B1978" s="135" t="str">
        <f>IF(Data!B1978:$B$5009&lt;&gt;"",Data!B1978,"")</f>
        <v/>
      </c>
      <c r="C1978" s="135" t="str">
        <f>IF(Data!$B1978:$C$5009&lt;&gt;"",Data!C1978,"")</f>
        <v/>
      </c>
    </row>
    <row r="1979" spans="1:3" ht="20.5">
      <c r="A1979" s="14">
        <v>1970</v>
      </c>
      <c r="B1979" s="135" t="str">
        <f>IF(Data!B1979:$B$5009&lt;&gt;"",Data!B1979,"")</f>
        <v/>
      </c>
      <c r="C1979" s="135" t="str">
        <f>IF(Data!$B1979:$C$5009&lt;&gt;"",Data!C1979,"")</f>
        <v/>
      </c>
    </row>
    <row r="1980" spans="1:3" ht="20.5">
      <c r="A1980" s="14">
        <v>1971</v>
      </c>
      <c r="B1980" s="135" t="str">
        <f>IF(Data!B1980:$B$5009&lt;&gt;"",Data!B1980,"")</f>
        <v/>
      </c>
      <c r="C1980" s="135" t="str">
        <f>IF(Data!$B1980:$C$5009&lt;&gt;"",Data!C1980,"")</f>
        <v/>
      </c>
    </row>
    <row r="1981" spans="1:3" ht="20.5">
      <c r="A1981" s="14">
        <v>1972</v>
      </c>
      <c r="B1981" s="135" t="str">
        <f>IF(Data!B1981:$B$5009&lt;&gt;"",Data!B1981,"")</f>
        <v/>
      </c>
      <c r="C1981" s="135" t="str">
        <f>IF(Data!$B1981:$C$5009&lt;&gt;"",Data!C1981,"")</f>
        <v/>
      </c>
    </row>
    <row r="1982" spans="1:3" ht="20.5">
      <c r="A1982" s="14">
        <v>1973</v>
      </c>
      <c r="B1982" s="135" t="str">
        <f>IF(Data!B1982:$B$5009&lt;&gt;"",Data!B1982,"")</f>
        <v/>
      </c>
      <c r="C1982" s="135" t="str">
        <f>IF(Data!$B1982:$C$5009&lt;&gt;"",Data!C1982,"")</f>
        <v/>
      </c>
    </row>
    <row r="1983" spans="1:3" ht="20.5">
      <c r="A1983" s="14">
        <v>1974</v>
      </c>
      <c r="B1983" s="135" t="str">
        <f>IF(Data!B1983:$B$5009&lt;&gt;"",Data!B1983,"")</f>
        <v/>
      </c>
      <c r="C1983" s="135" t="str">
        <f>IF(Data!$B1983:$C$5009&lt;&gt;"",Data!C1983,"")</f>
        <v/>
      </c>
    </row>
    <row r="1984" spans="1:3" ht="20.5">
      <c r="A1984" s="14">
        <v>1975</v>
      </c>
      <c r="B1984" s="135" t="str">
        <f>IF(Data!B1984:$B$5009&lt;&gt;"",Data!B1984,"")</f>
        <v/>
      </c>
      <c r="C1984" s="135" t="str">
        <f>IF(Data!$B1984:$C$5009&lt;&gt;"",Data!C1984,"")</f>
        <v/>
      </c>
    </row>
    <row r="1985" spans="1:3" ht="20.5">
      <c r="A1985" s="14">
        <v>1976</v>
      </c>
      <c r="B1985" s="135" t="str">
        <f>IF(Data!B1985:$B$5009&lt;&gt;"",Data!B1985,"")</f>
        <v/>
      </c>
      <c r="C1985" s="135" t="str">
        <f>IF(Data!$B1985:$C$5009&lt;&gt;"",Data!C1985,"")</f>
        <v/>
      </c>
    </row>
    <row r="1986" spans="1:3" ht="20.5">
      <c r="A1986" s="14">
        <v>1977</v>
      </c>
      <c r="B1986" s="135" t="str">
        <f>IF(Data!B1986:$B$5009&lt;&gt;"",Data!B1986,"")</f>
        <v/>
      </c>
      <c r="C1986" s="135" t="str">
        <f>IF(Data!$B1986:$C$5009&lt;&gt;"",Data!C1986,"")</f>
        <v/>
      </c>
    </row>
    <row r="1987" spans="1:3" ht="20.5">
      <c r="A1987" s="14">
        <v>1978</v>
      </c>
      <c r="B1987" s="135" t="str">
        <f>IF(Data!B1987:$B$5009&lt;&gt;"",Data!B1987,"")</f>
        <v/>
      </c>
      <c r="C1987" s="135" t="str">
        <f>IF(Data!$B1987:$C$5009&lt;&gt;"",Data!C1987,"")</f>
        <v/>
      </c>
    </row>
    <row r="1988" spans="1:3" ht="20.5">
      <c r="A1988" s="14">
        <v>1979</v>
      </c>
      <c r="B1988" s="135" t="str">
        <f>IF(Data!B1988:$B$5009&lt;&gt;"",Data!B1988,"")</f>
        <v/>
      </c>
      <c r="C1988" s="135" t="str">
        <f>IF(Data!$B1988:$C$5009&lt;&gt;"",Data!C1988,"")</f>
        <v/>
      </c>
    </row>
    <row r="1989" spans="1:3" ht="20.5">
      <c r="A1989" s="14">
        <v>1980</v>
      </c>
      <c r="B1989" s="135" t="str">
        <f>IF(Data!B1989:$B$5009&lt;&gt;"",Data!B1989,"")</f>
        <v/>
      </c>
      <c r="C1989" s="135" t="str">
        <f>IF(Data!$B1989:$C$5009&lt;&gt;"",Data!C1989,"")</f>
        <v/>
      </c>
    </row>
    <row r="1990" spans="1:3" ht="20.5">
      <c r="A1990" s="14">
        <v>1981</v>
      </c>
      <c r="B1990" s="135" t="str">
        <f>IF(Data!B1990:$B$5009&lt;&gt;"",Data!B1990,"")</f>
        <v/>
      </c>
      <c r="C1990" s="135" t="str">
        <f>IF(Data!$B1990:$C$5009&lt;&gt;"",Data!C1990,"")</f>
        <v/>
      </c>
    </row>
    <row r="1991" spans="1:3" ht="20.5">
      <c r="A1991" s="14">
        <v>1982</v>
      </c>
      <c r="B1991" s="135" t="str">
        <f>IF(Data!B1991:$B$5009&lt;&gt;"",Data!B1991,"")</f>
        <v/>
      </c>
      <c r="C1991" s="135" t="str">
        <f>IF(Data!$B1991:$C$5009&lt;&gt;"",Data!C1991,"")</f>
        <v/>
      </c>
    </row>
    <row r="1992" spans="1:3" ht="20.5">
      <c r="A1992" s="14">
        <v>1983</v>
      </c>
      <c r="B1992" s="135" t="str">
        <f>IF(Data!B1992:$B$5009&lt;&gt;"",Data!B1992,"")</f>
        <v/>
      </c>
      <c r="C1992" s="135" t="str">
        <f>IF(Data!$B1992:$C$5009&lt;&gt;"",Data!C1992,"")</f>
        <v/>
      </c>
    </row>
    <row r="1993" spans="1:3" ht="20.5">
      <c r="A1993" s="14">
        <v>1984</v>
      </c>
      <c r="B1993" s="135" t="str">
        <f>IF(Data!B1993:$B$5009&lt;&gt;"",Data!B1993,"")</f>
        <v/>
      </c>
      <c r="C1993" s="135" t="str">
        <f>IF(Data!$B1993:$C$5009&lt;&gt;"",Data!C1993,"")</f>
        <v/>
      </c>
    </row>
    <row r="1994" spans="1:3" ht="20.5">
      <c r="A1994" s="14">
        <v>1985</v>
      </c>
      <c r="B1994" s="135" t="str">
        <f>IF(Data!B1994:$B$5009&lt;&gt;"",Data!B1994,"")</f>
        <v/>
      </c>
      <c r="C1994" s="135" t="str">
        <f>IF(Data!$B1994:$C$5009&lt;&gt;"",Data!C1994,"")</f>
        <v/>
      </c>
    </row>
    <row r="1995" spans="1:3" ht="20.5">
      <c r="A1995" s="14">
        <v>1986</v>
      </c>
      <c r="B1995" s="135" t="str">
        <f>IF(Data!B1995:$B$5009&lt;&gt;"",Data!B1995,"")</f>
        <v/>
      </c>
      <c r="C1995" s="135" t="str">
        <f>IF(Data!$B1995:$C$5009&lt;&gt;"",Data!C1995,"")</f>
        <v/>
      </c>
    </row>
    <row r="1996" spans="1:3" ht="20.5">
      <c r="A1996" s="14">
        <v>1987</v>
      </c>
      <c r="B1996" s="135" t="str">
        <f>IF(Data!B1996:$B$5009&lt;&gt;"",Data!B1996,"")</f>
        <v/>
      </c>
      <c r="C1996" s="135" t="str">
        <f>IF(Data!$B1996:$C$5009&lt;&gt;"",Data!C1996,"")</f>
        <v/>
      </c>
    </row>
    <row r="1997" spans="1:3" ht="20.5">
      <c r="A1997" s="14">
        <v>1988</v>
      </c>
      <c r="B1997" s="135" t="str">
        <f>IF(Data!B1997:$B$5009&lt;&gt;"",Data!B1997,"")</f>
        <v/>
      </c>
      <c r="C1997" s="135" t="str">
        <f>IF(Data!$B1997:$C$5009&lt;&gt;"",Data!C1997,"")</f>
        <v/>
      </c>
    </row>
    <row r="1998" spans="1:3" ht="20.5">
      <c r="A1998" s="14">
        <v>1989</v>
      </c>
      <c r="B1998" s="135" t="str">
        <f>IF(Data!B1998:$B$5009&lt;&gt;"",Data!B1998,"")</f>
        <v/>
      </c>
      <c r="C1998" s="135" t="str">
        <f>IF(Data!$B1998:$C$5009&lt;&gt;"",Data!C1998,"")</f>
        <v/>
      </c>
    </row>
    <row r="1999" spans="1:3" ht="20.5">
      <c r="A1999" s="14">
        <v>1990</v>
      </c>
      <c r="B1999" s="135" t="str">
        <f>IF(Data!B1999:$B$5009&lt;&gt;"",Data!B1999,"")</f>
        <v/>
      </c>
      <c r="C1999" s="135" t="str">
        <f>IF(Data!$B1999:$C$5009&lt;&gt;"",Data!C1999,"")</f>
        <v/>
      </c>
    </row>
    <row r="2000" spans="1:3" ht="20.5">
      <c r="A2000" s="14">
        <v>1991</v>
      </c>
      <c r="B2000" s="135" t="str">
        <f>IF(Data!B2000:$B$5009&lt;&gt;"",Data!B2000,"")</f>
        <v/>
      </c>
      <c r="C2000" s="135" t="str">
        <f>IF(Data!$B2000:$C$5009&lt;&gt;"",Data!C2000,"")</f>
        <v/>
      </c>
    </row>
    <row r="2001" spans="1:3" ht="20.5">
      <c r="A2001" s="14">
        <v>1992</v>
      </c>
      <c r="B2001" s="135" t="str">
        <f>IF(Data!B2001:$B$5009&lt;&gt;"",Data!B2001,"")</f>
        <v/>
      </c>
      <c r="C2001" s="135" t="str">
        <f>IF(Data!$B2001:$C$5009&lt;&gt;"",Data!C2001,"")</f>
        <v/>
      </c>
    </row>
    <row r="2002" spans="1:3" ht="20.5">
      <c r="A2002" s="14">
        <v>1993</v>
      </c>
      <c r="B2002" s="135" t="str">
        <f>IF(Data!B2002:$B$5009&lt;&gt;"",Data!B2002,"")</f>
        <v/>
      </c>
      <c r="C2002" s="135" t="str">
        <f>IF(Data!$B2002:$C$5009&lt;&gt;"",Data!C2002,"")</f>
        <v/>
      </c>
    </row>
    <row r="2003" spans="1:3" ht="20.5">
      <c r="A2003" s="14">
        <v>1994</v>
      </c>
      <c r="B2003" s="135" t="str">
        <f>IF(Data!B2003:$B$5009&lt;&gt;"",Data!B2003,"")</f>
        <v/>
      </c>
      <c r="C2003" s="135" t="str">
        <f>IF(Data!$B2003:$C$5009&lt;&gt;"",Data!C2003,"")</f>
        <v/>
      </c>
    </row>
    <row r="2004" spans="1:3" ht="20.5">
      <c r="A2004" s="14">
        <v>1995</v>
      </c>
      <c r="B2004" s="135" t="str">
        <f>IF(Data!B2004:$B$5009&lt;&gt;"",Data!B2004,"")</f>
        <v/>
      </c>
      <c r="C2004" s="135" t="str">
        <f>IF(Data!$B2004:$C$5009&lt;&gt;"",Data!C2004,"")</f>
        <v/>
      </c>
    </row>
    <row r="2005" spans="1:3" ht="20.5">
      <c r="A2005" s="14">
        <v>1996</v>
      </c>
      <c r="B2005" s="135" t="str">
        <f>IF(Data!B2005:$B$5009&lt;&gt;"",Data!B2005,"")</f>
        <v/>
      </c>
      <c r="C2005" s="135" t="str">
        <f>IF(Data!$B2005:$C$5009&lt;&gt;"",Data!C2005,"")</f>
        <v/>
      </c>
    </row>
    <row r="2006" spans="1:3" ht="20.5">
      <c r="A2006" s="14">
        <v>1997</v>
      </c>
      <c r="B2006" s="135" t="str">
        <f>IF(Data!B2006:$B$5009&lt;&gt;"",Data!B2006,"")</f>
        <v/>
      </c>
      <c r="C2006" s="135" t="str">
        <f>IF(Data!$B2006:$C$5009&lt;&gt;"",Data!C2006,"")</f>
        <v/>
      </c>
    </row>
    <row r="2007" spans="1:3" ht="20.5">
      <c r="A2007" s="14">
        <v>1998</v>
      </c>
      <c r="B2007" s="135" t="str">
        <f>IF(Data!B2007:$B$5009&lt;&gt;"",Data!B2007,"")</f>
        <v/>
      </c>
      <c r="C2007" s="135" t="str">
        <f>IF(Data!$B2007:$C$5009&lt;&gt;"",Data!C2007,"")</f>
        <v/>
      </c>
    </row>
    <row r="2008" spans="1:3" ht="20.5">
      <c r="A2008" s="14">
        <v>1999</v>
      </c>
      <c r="B2008" s="135" t="str">
        <f>IF(Data!B2008:$B$5009&lt;&gt;"",Data!B2008,"")</f>
        <v/>
      </c>
      <c r="C2008" s="135" t="str">
        <f>IF(Data!$B2008:$C$5009&lt;&gt;"",Data!C2008,"")</f>
        <v/>
      </c>
    </row>
    <row r="2009" spans="1:3" ht="20.5">
      <c r="A2009" s="14">
        <v>2000</v>
      </c>
      <c r="B2009" s="135" t="str">
        <f>IF(Data!B2009:$B$5009&lt;&gt;"",Data!B2009,"")</f>
        <v/>
      </c>
      <c r="C2009" s="135" t="str">
        <f>IF(Data!$B2009:$C$5009&lt;&gt;"",Data!C2009,"")</f>
        <v/>
      </c>
    </row>
    <row r="2010" spans="1:3" ht="20.5">
      <c r="A2010" s="14">
        <v>2001</v>
      </c>
      <c r="B2010" s="135" t="str">
        <f>IF(Data!B2010:$B$5009&lt;&gt;"",Data!B2010,"")</f>
        <v/>
      </c>
      <c r="C2010" s="135" t="str">
        <f>IF(Data!$B2010:$C$5009&lt;&gt;"",Data!C2010,"")</f>
        <v/>
      </c>
    </row>
    <row r="2011" spans="1:3" ht="20.5">
      <c r="A2011" s="14">
        <v>2002</v>
      </c>
      <c r="B2011" s="135" t="str">
        <f>IF(Data!B2011:$B$5009&lt;&gt;"",Data!B2011,"")</f>
        <v/>
      </c>
      <c r="C2011" s="135" t="str">
        <f>IF(Data!$B2011:$C$5009&lt;&gt;"",Data!C2011,"")</f>
        <v/>
      </c>
    </row>
    <row r="2012" spans="1:3" ht="20.5">
      <c r="A2012" s="14">
        <v>2003</v>
      </c>
      <c r="B2012" s="135" t="str">
        <f>IF(Data!B2012:$B$5009&lt;&gt;"",Data!B2012,"")</f>
        <v/>
      </c>
      <c r="C2012" s="135" t="str">
        <f>IF(Data!$B2012:$C$5009&lt;&gt;"",Data!C2012,"")</f>
        <v/>
      </c>
    </row>
    <row r="2013" spans="1:3" ht="20.5">
      <c r="A2013" s="14">
        <v>2004</v>
      </c>
      <c r="B2013" s="135" t="str">
        <f>IF(Data!B2013:$B$5009&lt;&gt;"",Data!B2013,"")</f>
        <v/>
      </c>
      <c r="C2013" s="135" t="str">
        <f>IF(Data!$B2013:$C$5009&lt;&gt;"",Data!C2013,"")</f>
        <v/>
      </c>
    </row>
    <row r="2014" spans="1:3" ht="20.5">
      <c r="A2014" s="14">
        <v>2005</v>
      </c>
      <c r="B2014" s="135" t="str">
        <f>IF(Data!B2014:$B$5009&lt;&gt;"",Data!B2014,"")</f>
        <v/>
      </c>
      <c r="C2014" s="135" t="str">
        <f>IF(Data!$B2014:$C$5009&lt;&gt;"",Data!C2014,"")</f>
        <v/>
      </c>
    </row>
    <row r="2015" spans="1:3" ht="20.5">
      <c r="A2015" s="14">
        <v>2006</v>
      </c>
      <c r="B2015" s="135" t="str">
        <f>IF(Data!B2015:$B$5009&lt;&gt;"",Data!B2015,"")</f>
        <v/>
      </c>
      <c r="C2015" s="135" t="str">
        <f>IF(Data!$B2015:$C$5009&lt;&gt;"",Data!C2015,"")</f>
        <v/>
      </c>
    </row>
    <row r="2016" spans="1:3" ht="20.5">
      <c r="A2016" s="14">
        <v>2007</v>
      </c>
      <c r="B2016" s="135" t="str">
        <f>IF(Data!B2016:$B$5009&lt;&gt;"",Data!B2016,"")</f>
        <v/>
      </c>
      <c r="C2016" s="135" t="str">
        <f>IF(Data!$B2016:$C$5009&lt;&gt;"",Data!C2016,"")</f>
        <v/>
      </c>
    </row>
    <row r="2017" spans="1:3" ht="20.5">
      <c r="A2017" s="14">
        <v>2008</v>
      </c>
      <c r="B2017" s="135" t="str">
        <f>IF(Data!B2017:$B$5009&lt;&gt;"",Data!B2017,"")</f>
        <v/>
      </c>
      <c r="C2017" s="135" t="str">
        <f>IF(Data!$B2017:$C$5009&lt;&gt;"",Data!C2017,"")</f>
        <v/>
      </c>
    </row>
    <row r="2018" spans="1:3" ht="20.5">
      <c r="A2018" s="14">
        <v>2009</v>
      </c>
      <c r="B2018" s="135" t="str">
        <f>IF(Data!B2018:$B$5009&lt;&gt;"",Data!B2018,"")</f>
        <v/>
      </c>
      <c r="C2018" s="135" t="str">
        <f>IF(Data!$B2018:$C$5009&lt;&gt;"",Data!C2018,"")</f>
        <v/>
      </c>
    </row>
    <row r="2019" spans="1:3" ht="20.5">
      <c r="A2019" s="14">
        <v>2010</v>
      </c>
      <c r="B2019" s="135" t="str">
        <f>IF(Data!B2019:$B$5009&lt;&gt;"",Data!B2019,"")</f>
        <v/>
      </c>
      <c r="C2019" s="135" t="str">
        <f>IF(Data!$B2019:$C$5009&lt;&gt;"",Data!C2019,"")</f>
        <v/>
      </c>
    </row>
    <row r="2020" spans="1:3" ht="20.5">
      <c r="A2020" s="14">
        <v>2011</v>
      </c>
      <c r="B2020" s="135" t="str">
        <f>IF(Data!B2020:$B$5009&lt;&gt;"",Data!B2020,"")</f>
        <v/>
      </c>
      <c r="C2020" s="135" t="str">
        <f>IF(Data!$B2020:$C$5009&lt;&gt;"",Data!C2020,"")</f>
        <v/>
      </c>
    </row>
    <row r="2021" spans="1:3" ht="20.5">
      <c r="A2021" s="14">
        <v>2012</v>
      </c>
      <c r="B2021" s="135" t="str">
        <f>IF(Data!B2021:$B$5009&lt;&gt;"",Data!B2021,"")</f>
        <v/>
      </c>
      <c r="C2021" s="135" t="str">
        <f>IF(Data!$B2021:$C$5009&lt;&gt;"",Data!C2021,"")</f>
        <v/>
      </c>
    </row>
    <row r="2022" spans="1:3" ht="20.5">
      <c r="A2022" s="14">
        <v>2013</v>
      </c>
      <c r="B2022" s="135" t="str">
        <f>IF(Data!B2022:$B$5009&lt;&gt;"",Data!B2022,"")</f>
        <v/>
      </c>
      <c r="C2022" s="135" t="str">
        <f>IF(Data!$B2022:$C$5009&lt;&gt;"",Data!C2022,"")</f>
        <v/>
      </c>
    </row>
    <row r="2023" spans="1:3" ht="20.5">
      <c r="A2023" s="14">
        <v>2014</v>
      </c>
      <c r="B2023" s="135" t="str">
        <f>IF(Data!B2023:$B$5009&lt;&gt;"",Data!B2023,"")</f>
        <v/>
      </c>
      <c r="C2023" s="135" t="str">
        <f>IF(Data!$B2023:$C$5009&lt;&gt;"",Data!C2023,"")</f>
        <v/>
      </c>
    </row>
    <row r="2024" spans="1:3" ht="20.5">
      <c r="A2024" s="14">
        <v>2015</v>
      </c>
      <c r="B2024" s="135" t="str">
        <f>IF(Data!B2024:$B$5009&lt;&gt;"",Data!B2024,"")</f>
        <v/>
      </c>
      <c r="C2024" s="135" t="str">
        <f>IF(Data!$B2024:$C$5009&lt;&gt;"",Data!C2024,"")</f>
        <v/>
      </c>
    </row>
    <row r="2025" spans="1:3" ht="20.5">
      <c r="A2025" s="14">
        <v>2016</v>
      </c>
      <c r="B2025" s="135" t="str">
        <f>IF(Data!B2025:$B$5009&lt;&gt;"",Data!B2025,"")</f>
        <v/>
      </c>
      <c r="C2025" s="135" t="str">
        <f>IF(Data!$B2025:$C$5009&lt;&gt;"",Data!C2025,"")</f>
        <v/>
      </c>
    </row>
    <row r="2026" spans="1:3" ht="20.5">
      <c r="A2026" s="14">
        <v>2017</v>
      </c>
      <c r="B2026" s="135" t="str">
        <f>IF(Data!B2026:$B$5009&lt;&gt;"",Data!B2026,"")</f>
        <v/>
      </c>
      <c r="C2026" s="135" t="str">
        <f>IF(Data!$B2026:$C$5009&lt;&gt;"",Data!C2026,"")</f>
        <v/>
      </c>
    </row>
    <row r="2027" spans="1:3" ht="20.5">
      <c r="A2027" s="14">
        <v>2018</v>
      </c>
      <c r="B2027" s="135" t="str">
        <f>IF(Data!B2027:$B$5009&lt;&gt;"",Data!B2027,"")</f>
        <v/>
      </c>
      <c r="C2027" s="135" t="str">
        <f>IF(Data!$B2027:$C$5009&lt;&gt;"",Data!C2027,"")</f>
        <v/>
      </c>
    </row>
    <row r="2028" spans="1:3" ht="20.5">
      <c r="A2028" s="14">
        <v>2019</v>
      </c>
      <c r="B2028" s="135" t="str">
        <f>IF(Data!B2028:$B$5009&lt;&gt;"",Data!B2028,"")</f>
        <v/>
      </c>
      <c r="C2028" s="135" t="str">
        <f>IF(Data!$B2028:$C$5009&lt;&gt;"",Data!C2028,"")</f>
        <v/>
      </c>
    </row>
    <row r="2029" spans="1:3" ht="20.5">
      <c r="A2029" s="14">
        <v>2020</v>
      </c>
      <c r="B2029" s="135" t="str">
        <f>IF(Data!B2029:$B$5009&lt;&gt;"",Data!B2029,"")</f>
        <v/>
      </c>
      <c r="C2029" s="135" t="str">
        <f>IF(Data!$B2029:$C$5009&lt;&gt;"",Data!C2029,"")</f>
        <v/>
      </c>
    </row>
    <row r="2030" spans="1:3" ht="20.5">
      <c r="A2030" s="14">
        <v>2021</v>
      </c>
      <c r="B2030" s="135" t="str">
        <f>IF(Data!B2030:$B$5009&lt;&gt;"",Data!B2030,"")</f>
        <v/>
      </c>
      <c r="C2030" s="135" t="str">
        <f>IF(Data!$B2030:$C$5009&lt;&gt;"",Data!C2030,"")</f>
        <v/>
      </c>
    </row>
    <row r="2031" spans="1:3" ht="20.5">
      <c r="A2031" s="14">
        <v>2022</v>
      </c>
      <c r="B2031" s="135" t="str">
        <f>IF(Data!B2031:$B$5009&lt;&gt;"",Data!B2031,"")</f>
        <v/>
      </c>
      <c r="C2031" s="135" t="str">
        <f>IF(Data!$B2031:$C$5009&lt;&gt;"",Data!C2031,"")</f>
        <v/>
      </c>
    </row>
    <row r="2032" spans="1:3" ht="20.5">
      <c r="A2032" s="14">
        <v>2023</v>
      </c>
      <c r="B2032" s="135" t="str">
        <f>IF(Data!B2032:$B$5009&lt;&gt;"",Data!B2032,"")</f>
        <v/>
      </c>
      <c r="C2032" s="135" t="str">
        <f>IF(Data!$B2032:$C$5009&lt;&gt;"",Data!C2032,"")</f>
        <v/>
      </c>
    </row>
    <row r="2033" spans="1:3" ht="20.5">
      <c r="A2033" s="14">
        <v>2024</v>
      </c>
      <c r="B2033" s="135" t="str">
        <f>IF(Data!B2033:$B$5009&lt;&gt;"",Data!B2033,"")</f>
        <v/>
      </c>
      <c r="C2033" s="135" t="str">
        <f>IF(Data!$B2033:$C$5009&lt;&gt;"",Data!C2033,"")</f>
        <v/>
      </c>
    </row>
    <row r="2034" spans="1:3" ht="20.5">
      <c r="A2034" s="14">
        <v>2025</v>
      </c>
      <c r="B2034" s="135" t="str">
        <f>IF(Data!B2034:$B$5009&lt;&gt;"",Data!B2034,"")</f>
        <v/>
      </c>
      <c r="C2034" s="135" t="str">
        <f>IF(Data!$B2034:$C$5009&lt;&gt;"",Data!C2034,"")</f>
        <v/>
      </c>
    </row>
    <row r="2035" spans="1:3" ht="20.5">
      <c r="A2035" s="14">
        <v>2026</v>
      </c>
      <c r="B2035" s="135" t="str">
        <f>IF(Data!B2035:$B$5009&lt;&gt;"",Data!B2035,"")</f>
        <v/>
      </c>
      <c r="C2035" s="135" t="str">
        <f>IF(Data!$B2035:$C$5009&lt;&gt;"",Data!C2035,"")</f>
        <v/>
      </c>
    </row>
    <row r="2036" spans="1:3" ht="20.5">
      <c r="A2036" s="14">
        <v>2027</v>
      </c>
      <c r="B2036" s="135" t="str">
        <f>IF(Data!B2036:$B$5009&lt;&gt;"",Data!B2036,"")</f>
        <v/>
      </c>
      <c r="C2036" s="135" t="str">
        <f>IF(Data!$B2036:$C$5009&lt;&gt;"",Data!C2036,"")</f>
        <v/>
      </c>
    </row>
    <row r="2037" spans="1:3" ht="20.5">
      <c r="A2037" s="14">
        <v>2028</v>
      </c>
      <c r="B2037" s="135" t="str">
        <f>IF(Data!B2037:$B$5009&lt;&gt;"",Data!B2037,"")</f>
        <v/>
      </c>
      <c r="C2037" s="135" t="str">
        <f>IF(Data!$B2037:$C$5009&lt;&gt;"",Data!C2037,"")</f>
        <v/>
      </c>
    </row>
    <row r="2038" spans="1:3" ht="20.5">
      <c r="A2038" s="14">
        <v>2029</v>
      </c>
      <c r="B2038" s="135" t="str">
        <f>IF(Data!B2038:$B$5009&lt;&gt;"",Data!B2038,"")</f>
        <v/>
      </c>
      <c r="C2038" s="135" t="str">
        <f>IF(Data!$B2038:$C$5009&lt;&gt;"",Data!C2038,"")</f>
        <v/>
      </c>
    </row>
    <row r="2039" spans="1:3" ht="20.5">
      <c r="A2039" s="14">
        <v>2030</v>
      </c>
      <c r="B2039" s="135" t="str">
        <f>IF(Data!B2039:$B$5009&lt;&gt;"",Data!B2039,"")</f>
        <v/>
      </c>
      <c r="C2039" s="135" t="str">
        <f>IF(Data!$B2039:$C$5009&lt;&gt;"",Data!C2039,"")</f>
        <v/>
      </c>
    </row>
    <row r="2040" spans="1:3" ht="20.5">
      <c r="A2040" s="14">
        <v>2031</v>
      </c>
      <c r="B2040" s="135" t="str">
        <f>IF(Data!B2040:$B$5009&lt;&gt;"",Data!B2040,"")</f>
        <v/>
      </c>
      <c r="C2040" s="135" t="str">
        <f>IF(Data!$B2040:$C$5009&lt;&gt;"",Data!C2040,"")</f>
        <v/>
      </c>
    </row>
    <row r="2041" spans="1:3" ht="20.5">
      <c r="A2041" s="14">
        <v>2032</v>
      </c>
      <c r="B2041" s="135" t="str">
        <f>IF(Data!B2041:$B$5009&lt;&gt;"",Data!B2041,"")</f>
        <v/>
      </c>
      <c r="C2041" s="135" t="str">
        <f>IF(Data!$B2041:$C$5009&lt;&gt;"",Data!C2041,"")</f>
        <v/>
      </c>
    </row>
    <row r="2042" spans="1:3" ht="20.5">
      <c r="A2042" s="14">
        <v>2033</v>
      </c>
      <c r="B2042" s="135" t="str">
        <f>IF(Data!B2042:$B$5009&lt;&gt;"",Data!B2042,"")</f>
        <v/>
      </c>
      <c r="C2042" s="135" t="str">
        <f>IF(Data!$B2042:$C$5009&lt;&gt;"",Data!C2042,"")</f>
        <v/>
      </c>
    </row>
    <row r="2043" spans="1:3" ht="20.5">
      <c r="A2043" s="14">
        <v>2034</v>
      </c>
      <c r="B2043" s="135" t="str">
        <f>IF(Data!B2043:$B$5009&lt;&gt;"",Data!B2043,"")</f>
        <v/>
      </c>
      <c r="C2043" s="135" t="str">
        <f>IF(Data!$B2043:$C$5009&lt;&gt;"",Data!C2043,"")</f>
        <v/>
      </c>
    </row>
    <row r="2044" spans="1:3" ht="20.5">
      <c r="A2044" s="14">
        <v>2035</v>
      </c>
      <c r="B2044" s="135" t="str">
        <f>IF(Data!B2044:$B$5009&lt;&gt;"",Data!B2044,"")</f>
        <v/>
      </c>
      <c r="C2044" s="135" t="str">
        <f>IF(Data!$B2044:$C$5009&lt;&gt;"",Data!C2044,"")</f>
        <v/>
      </c>
    </row>
    <row r="2045" spans="1:3" ht="20.5">
      <c r="A2045" s="14">
        <v>2036</v>
      </c>
      <c r="B2045" s="135" t="str">
        <f>IF(Data!B2045:$B$5009&lt;&gt;"",Data!B2045,"")</f>
        <v/>
      </c>
      <c r="C2045" s="135" t="str">
        <f>IF(Data!$B2045:$C$5009&lt;&gt;"",Data!C2045,"")</f>
        <v/>
      </c>
    </row>
    <row r="2046" spans="1:3" ht="20.5">
      <c r="A2046" s="14">
        <v>2037</v>
      </c>
      <c r="B2046" s="135" t="str">
        <f>IF(Data!B2046:$B$5009&lt;&gt;"",Data!B2046,"")</f>
        <v/>
      </c>
      <c r="C2046" s="135" t="str">
        <f>IF(Data!$B2046:$C$5009&lt;&gt;"",Data!C2046,"")</f>
        <v/>
      </c>
    </row>
    <row r="2047" spans="1:3" ht="20.5">
      <c r="A2047" s="14">
        <v>2038</v>
      </c>
      <c r="B2047" s="135" t="str">
        <f>IF(Data!B2047:$B$5009&lt;&gt;"",Data!B2047,"")</f>
        <v/>
      </c>
      <c r="C2047" s="135" t="str">
        <f>IF(Data!$B2047:$C$5009&lt;&gt;"",Data!C2047,"")</f>
        <v/>
      </c>
    </row>
    <row r="2048" spans="1:3" ht="20.5">
      <c r="A2048" s="14">
        <v>2039</v>
      </c>
      <c r="B2048" s="135" t="str">
        <f>IF(Data!B2048:$B$5009&lt;&gt;"",Data!B2048,"")</f>
        <v/>
      </c>
      <c r="C2048" s="135" t="str">
        <f>IF(Data!$B2048:$C$5009&lt;&gt;"",Data!C2048,"")</f>
        <v/>
      </c>
    </row>
    <row r="2049" spans="1:3" ht="20.5">
      <c r="A2049" s="14">
        <v>2040</v>
      </c>
      <c r="B2049" s="135" t="str">
        <f>IF(Data!B2049:$B$5009&lt;&gt;"",Data!B2049,"")</f>
        <v/>
      </c>
      <c r="C2049" s="135" t="str">
        <f>IF(Data!$B2049:$C$5009&lt;&gt;"",Data!C2049,"")</f>
        <v/>
      </c>
    </row>
    <row r="2050" spans="1:3" ht="20.5">
      <c r="A2050" s="14">
        <v>2041</v>
      </c>
      <c r="B2050" s="135" t="str">
        <f>IF(Data!B2050:$B$5009&lt;&gt;"",Data!B2050,"")</f>
        <v/>
      </c>
      <c r="C2050" s="135" t="str">
        <f>IF(Data!$B2050:$C$5009&lt;&gt;"",Data!C2050,"")</f>
        <v/>
      </c>
    </row>
    <row r="2051" spans="1:3" ht="20.5">
      <c r="A2051" s="14">
        <v>2042</v>
      </c>
      <c r="B2051" s="135" t="str">
        <f>IF(Data!B2051:$B$5009&lt;&gt;"",Data!B2051,"")</f>
        <v/>
      </c>
      <c r="C2051" s="135" t="str">
        <f>IF(Data!$B2051:$C$5009&lt;&gt;"",Data!C2051,"")</f>
        <v/>
      </c>
    </row>
    <row r="2052" spans="1:3" ht="20.5">
      <c r="A2052" s="14">
        <v>2043</v>
      </c>
      <c r="B2052" s="135" t="str">
        <f>IF(Data!B2052:$B$5009&lt;&gt;"",Data!B2052,"")</f>
        <v/>
      </c>
      <c r="C2052" s="135" t="str">
        <f>IF(Data!$B2052:$C$5009&lt;&gt;"",Data!C2052,"")</f>
        <v/>
      </c>
    </row>
    <row r="2053" spans="1:3" ht="20.5">
      <c r="A2053" s="14">
        <v>2044</v>
      </c>
      <c r="B2053" s="135" t="str">
        <f>IF(Data!B2053:$B$5009&lt;&gt;"",Data!B2053,"")</f>
        <v/>
      </c>
      <c r="C2053" s="135" t="str">
        <f>IF(Data!$B2053:$C$5009&lt;&gt;"",Data!C2053,"")</f>
        <v/>
      </c>
    </row>
    <row r="2054" spans="1:3" ht="20.5">
      <c r="A2054" s="14">
        <v>2045</v>
      </c>
      <c r="B2054" s="135" t="str">
        <f>IF(Data!B2054:$B$5009&lt;&gt;"",Data!B2054,"")</f>
        <v/>
      </c>
      <c r="C2054" s="135" t="str">
        <f>IF(Data!$B2054:$C$5009&lt;&gt;"",Data!C2054,"")</f>
        <v/>
      </c>
    </row>
    <row r="2055" spans="1:3" ht="20.5">
      <c r="A2055" s="14">
        <v>2046</v>
      </c>
      <c r="B2055" s="135" t="str">
        <f>IF(Data!B2055:$B$5009&lt;&gt;"",Data!B2055,"")</f>
        <v/>
      </c>
      <c r="C2055" s="135" t="str">
        <f>IF(Data!$B2055:$C$5009&lt;&gt;"",Data!C2055,"")</f>
        <v/>
      </c>
    </row>
    <row r="2056" spans="1:3" ht="20.5">
      <c r="A2056" s="14">
        <v>2047</v>
      </c>
      <c r="B2056" s="135" t="str">
        <f>IF(Data!B2056:$B$5009&lt;&gt;"",Data!B2056,"")</f>
        <v/>
      </c>
      <c r="C2056" s="135" t="str">
        <f>IF(Data!$B2056:$C$5009&lt;&gt;"",Data!C2056,"")</f>
        <v/>
      </c>
    </row>
    <row r="2057" spans="1:3" ht="20.5">
      <c r="A2057" s="14">
        <v>2048</v>
      </c>
      <c r="B2057" s="135" t="str">
        <f>IF(Data!B2057:$B$5009&lt;&gt;"",Data!B2057,"")</f>
        <v/>
      </c>
      <c r="C2057" s="135" t="str">
        <f>IF(Data!$B2057:$C$5009&lt;&gt;"",Data!C2057,"")</f>
        <v/>
      </c>
    </row>
    <row r="2058" spans="1:3" ht="20.5">
      <c r="A2058" s="14">
        <v>2049</v>
      </c>
      <c r="B2058" s="135" t="str">
        <f>IF(Data!B2058:$B$5009&lt;&gt;"",Data!B2058,"")</f>
        <v/>
      </c>
      <c r="C2058" s="135" t="str">
        <f>IF(Data!$B2058:$C$5009&lt;&gt;"",Data!C2058,"")</f>
        <v/>
      </c>
    </row>
    <row r="2059" spans="1:3" ht="20.5">
      <c r="A2059" s="14">
        <v>2050</v>
      </c>
      <c r="B2059" s="135" t="str">
        <f>IF(Data!B2059:$B$5009&lt;&gt;"",Data!B2059,"")</f>
        <v/>
      </c>
      <c r="C2059" s="135" t="str">
        <f>IF(Data!$B2059:$C$5009&lt;&gt;"",Data!C2059,"")</f>
        <v/>
      </c>
    </row>
    <row r="2060" spans="1:3" ht="20.5">
      <c r="A2060" s="14">
        <v>2051</v>
      </c>
      <c r="B2060" s="135" t="str">
        <f>IF(Data!B2060:$B$5009&lt;&gt;"",Data!B2060,"")</f>
        <v/>
      </c>
      <c r="C2060" s="135" t="str">
        <f>IF(Data!$B2060:$C$5009&lt;&gt;"",Data!C2060,"")</f>
        <v/>
      </c>
    </row>
    <row r="2061" spans="1:3" ht="20.5">
      <c r="A2061" s="14">
        <v>2052</v>
      </c>
      <c r="B2061" s="135" t="str">
        <f>IF(Data!B2061:$B$5009&lt;&gt;"",Data!B2061,"")</f>
        <v/>
      </c>
      <c r="C2061" s="135" t="str">
        <f>IF(Data!$B2061:$C$5009&lt;&gt;"",Data!C2061,"")</f>
        <v/>
      </c>
    </row>
    <row r="2062" spans="1:3" ht="20.5">
      <c r="A2062" s="14">
        <v>2053</v>
      </c>
      <c r="B2062" s="135" t="str">
        <f>IF(Data!B2062:$B$5009&lt;&gt;"",Data!B2062,"")</f>
        <v/>
      </c>
      <c r="C2062" s="135" t="str">
        <f>IF(Data!$B2062:$C$5009&lt;&gt;"",Data!C2062,"")</f>
        <v/>
      </c>
    </row>
    <row r="2063" spans="1:3" ht="20.5">
      <c r="A2063" s="14">
        <v>2054</v>
      </c>
      <c r="B2063" s="135" t="str">
        <f>IF(Data!B2063:$B$5009&lt;&gt;"",Data!B2063,"")</f>
        <v/>
      </c>
      <c r="C2063" s="135" t="str">
        <f>IF(Data!$B2063:$C$5009&lt;&gt;"",Data!C2063,"")</f>
        <v/>
      </c>
    </row>
    <row r="2064" spans="1:3" ht="20.5">
      <c r="A2064" s="14">
        <v>2055</v>
      </c>
      <c r="B2064" s="135" t="str">
        <f>IF(Data!B2064:$B$5009&lt;&gt;"",Data!B2064,"")</f>
        <v/>
      </c>
      <c r="C2064" s="135" t="str">
        <f>IF(Data!$B2064:$C$5009&lt;&gt;"",Data!C2064,"")</f>
        <v/>
      </c>
    </row>
    <row r="2065" spans="1:3" ht="20.5">
      <c r="A2065" s="14">
        <v>2056</v>
      </c>
      <c r="B2065" s="135" t="str">
        <f>IF(Data!B2065:$B$5009&lt;&gt;"",Data!B2065,"")</f>
        <v/>
      </c>
      <c r="C2065" s="135" t="str">
        <f>IF(Data!$B2065:$C$5009&lt;&gt;"",Data!C2065,"")</f>
        <v/>
      </c>
    </row>
    <row r="2066" spans="1:3" ht="20.5">
      <c r="A2066" s="14">
        <v>2057</v>
      </c>
      <c r="B2066" s="135" t="str">
        <f>IF(Data!B2066:$B$5009&lt;&gt;"",Data!B2066,"")</f>
        <v/>
      </c>
      <c r="C2066" s="135" t="str">
        <f>IF(Data!$B2066:$C$5009&lt;&gt;"",Data!C2066,"")</f>
        <v/>
      </c>
    </row>
    <row r="2067" spans="1:3" ht="20.5">
      <c r="A2067" s="14">
        <v>2058</v>
      </c>
      <c r="B2067" s="135" t="str">
        <f>IF(Data!B2067:$B$5009&lt;&gt;"",Data!B2067,"")</f>
        <v/>
      </c>
      <c r="C2067" s="135" t="str">
        <f>IF(Data!$B2067:$C$5009&lt;&gt;"",Data!C2067,"")</f>
        <v/>
      </c>
    </row>
    <row r="2068" spans="1:3" ht="20.5">
      <c r="A2068" s="14">
        <v>2059</v>
      </c>
      <c r="B2068" s="135" t="str">
        <f>IF(Data!B2068:$B$5009&lt;&gt;"",Data!B2068,"")</f>
        <v/>
      </c>
      <c r="C2068" s="135" t="str">
        <f>IF(Data!$B2068:$C$5009&lt;&gt;"",Data!C2068,"")</f>
        <v/>
      </c>
    </row>
    <row r="2069" spans="1:3" ht="20.5">
      <c r="A2069" s="14">
        <v>2060</v>
      </c>
      <c r="B2069" s="135" t="str">
        <f>IF(Data!B2069:$B$5009&lt;&gt;"",Data!B2069,"")</f>
        <v/>
      </c>
      <c r="C2069" s="135" t="str">
        <f>IF(Data!$B2069:$C$5009&lt;&gt;"",Data!C2069,"")</f>
        <v/>
      </c>
    </row>
    <row r="2070" spans="1:3" ht="20.5">
      <c r="A2070" s="14">
        <v>2061</v>
      </c>
      <c r="B2070" s="135" t="str">
        <f>IF(Data!B2070:$B$5009&lt;&gt;"",Data!B2070,"")</f>
        <v/>
      </c>
      <c r="C2070" s="135" t="str">
        <f>IF(Data!$B2070:$C$5009&lt;&gt;"",Data!C2070,"")</f>
        <v/>
      </c>
    </row>
    <row r="2071" spans="1:3" ht="20.5">
      <c r="A2071" s="14">
        <v>2062</v>
      </c>
      <c r="B2071" s="135" t="str">
        <f>IF(Data!B2071:$B$5009&lt;&gt;"",Data!B2071,"")</f>
        <v/>
      </c>
      <c r="C2071" s="135" t="str">
        <f>IF(Data!$B2071:$C$5009&lt;&gt;"",Data!C2071,"")</f>
        <v/>
      </c>
    </row>
    <row r="2072" spans="1:3" ht="20.5">
      <c r="A2072" s="14">
        <v>2063</v>
      </c>
      <c r="B2072" s="135" t="str">
        <f>IF(Data!B2072:$B$5009&lt;&gt;"",Data!B2072,"")</f>
        <v/>
      </c>
      <c r="C2072" s="135" t="str">
        <f>IF(Data!$B2072:$C$5009&lt;&gt;"",Data!C2072,"")</f>
        <v/>
      </c>
    </row>
    <row r="2073" spans="1:3" ht="20.5">
      <c r="A2073" s="14">
        <v>2064</v>
      </c>
      <c r="B2073" s="135" t="str">
        <f>IF(Data!B2073:$B$5009&lt;&gt;"",Data!B2073,"")</f>
        <v/>
      </c>
      <c r="C2073" s="135" t="str">
        <f>IF(Data!$B2073:$C$5009&lt;&gt;"",Data!C2073,"")</f>
        <v/>
      </c>
    </row>
    <row r="2074" spans="1:3" ht="20.5">
      <c r="A2074" s="14">
        <v>2065</v>
      </c>
      <c r="B2074" s="135" t="str">
        <f>IF(Data!B2074:$B$5009&lt;&gt;"",Data!B2074,"")</f>
        <v/>
      </c>
      <c r="C2074" s="135" t="str">
        <f>IF(Data!$B2074:$C$5009&lt;&gt;"",Data!C2074,"")</f>
        <v/>
      </c>
    </row>
    <row r="2075" spans="1:3" ht="20.5">
      <c r="A2075" s="14">
        <v>2066</v>
      </c>
      <c r="B2075" s="135" t="str">
        <f>IF(Data!B2075:$B$5009&lt;&gt;"",Data!B2075,"")</f>
        <v/>
      </c>
      <c r="C2075" s="135" t="str">
        <f>IF(Data!$B2075:$C$5009&lt;&gt;"",Data!C2075,"")</f>
        <v/>
      </c>
    </row>
    <row r="2076" spans="1:3" ht="20.5">
      <c r="A2076" s="14">
        <v>2067</v>
      </c>
      <c r="B2076" s="135" t="str">
        <f>IF(Data!B2076:$B$5009&lt;&gt;"",Data!B2076,"")</f>
        <v/>
      </c>
      <c r="C2076" s="135" t="str">
        <f>IF(Data!$B2076:$C$5009&lt;&gt;"",Data!C2076,"")</f>
        <v/>
      </c>
    </row>
    <row r="2077" spans="1:3" ht="20.5">
      <c r="A2077" s="14">
        <v>2068</v>
      </c>
      <c r="B2077" s="135" t="str">
        <f>IF(Data!B2077:$B$5009&lt;&gt;"",Data!B2077,"")</f>
        <v/>
      </c>
      <c r="C2077" s="135" t="str">
        <f>IF(Data!$B2077:$C$5009&lt;&gt;"",Data!C2077,"")</f>
        <v/>
      </c>
    </row>
    <row r="2078" spans="1:3" ht="20.5">
      <c r="A2078" s="14">
        <v>2069</v>
      </c>
      <c r="B2078" s="135" t="str">
        <f>IF(Data!B2078:$B$5009&lt;&gt;"",Data!B2078,"")</f>
        <v/>
      </c>
      <c r="C2078" s="135" t="str">
        <f>IF(Data!$B2078:$C$5009&lt;&gt;"",Data!C2078,"")</f>
        <v/>
      </c>
    </row>
    <row r="2079" spans="1:3" ht="20.5">
      <c r="A2079" s="14">
        <v>2070</v>
      </c>
      <c r="B2079" s="135" t="str">
        <f>IF(Data!B2079:$B$5009&lt;&gt;"",Data!B2079,"")</f>
        <v/>
      </c>
      <c r="C2079" s="135" t="str">
        <f>IF(Data!$B2079:$C$5009&lt;&gt;"",Data!C2079,"")</f>
        <v/>
      </c>
    </row>
    <row r="2080" spans="1:3" ht="20.5">
      <c r="A2080" s="14">
        <v>2071</v>
      </c>
      <c r="B2080" s="135" t="str">
        <f>IF(Data!B2080:$B$5009&lt;&gt;"",Data!B2080,"")</f>
        <v/>
      </c>
      <c r="C2080" s="135" t="str">
        <f>IF(Data!$B2080:$C$5009&lt;&gt;"",Data!C2080,"")</f>
        <v/>
      </c>
    </row>
    <row r="2081" spans="1:3" ht="20.5">
      <c r="A2081" s="14">
        <v>2072</v>
      </c>
      <c r="B2081" s="135" t="str">
        <f>IF(Data!B2081:$B$5009&lt;&gt;"",Data!B2081,"")</f>
        <v/>
      </c>
      <c r="C2081" s="135" t="str">
        <f>IF(Data!$B2081:$C$5009&lt;&gt;"",Data!C2081,"")</f>
        <v/>
      </c>
    </row>
    <row r="2082" spans="1:3" ht="20.5">
      <c r="A2082" s="14">
        <v>2073</v>
      </c>
      <c r="B2082" s="135" t="str">
        <f>IF(Data!B2082:$B$5009&lt;&gt;"",Data!B2082,"")</f>
        <v/>
      </c>
      <c r="C2082" s="135" t="str">
        <f>IF(Data!$B2082:$C$5009&lt;&gt;"",Data!C2082,"")</f>
        <v/>
      </c>
    </row>
    <row r="2083" spans="1:3" ht="20.5">
      <c r="A2083" s="14">
        <v>2074</v>
      </c>
      <c r="B2083" s="135" t="str">
        <f>IF(Data!B2083:$B$5009&lt;&gt;"",Data!B2083,"")</f>
        <v/>
      </c>
      <c r="C2083" s="135" t="str">
        <f>IF(Data!$B2083:$C$5009&lt;&gt;"",Data!C2083,"")</f>
        <v/>
      </c>
    </row>
    <row r="2084" spans="1:3" ht="20.5">
      <c r="A2084" s="14">
        <v>2075</v>
      </c>
      <c r="B2084" s="135" t="str">
        <f>IF(Data!B2084:$B$5009&lt;&gt;"",Data!B2084,"")</f>
        <v/>
      </c>
      <c r="C2084" s="135" t="str">
        <f>IF(Data!$B2084:$C$5009&lt;&gt;"",Data!C2084,"")</f>
        <v/>
      </c>
    </row>
    <row r="2085" spans="1:3" ht="20.5">
      <c r="A2085" s="14">
        <v>2076</v>
      </c>
      <c r="B2085" s="135" t="str">
        <f>IF(Data!B2085:$B$5009&lt;&gt;"",Data!B2085,"")</f>
        <v/>
      </c>
      <c r="C2085" s="135" t="str">
        <f>IF(Data!$B2085:$C$5009&lt;&gt;"",Data!C2085,"")</f>
        <v/>
      </c>
    </row>
    <row r="2086" spans="1:3" ht="20.5">
      <c r="A2086" s="14">
        <v>2077</v>
      </c>
      <c r="B2086" s="135" t="str">
        <f>IF(Data!B2086:$B$5009&lt;&gt;"",Data!B2086,"")</f>
        <v/>
      </c>
      <c r="C2086" s="135" t="str">
        <f>IF(Data!$B2086:$C$5009&lt;&gt;"",Data!C2086,"")</f>
        <v/>
      </c>
    </row>
    <row r="2087" spans="1:3" ht="20.5">
      <c r="A2087" s="14">
        <v>2078</v>
      </c>
      <c r="B2087" s="135" t="str">
        <f>IF(Data!B2087:$B$5009&lt;&gt;"",Data!B2087,"")</f>
        <v/>
      </c>
      <c r="C2087" s="135" t="str">
        <f>IF(Data!$B2087:$C$5009&lt;&gt;"",Data!C2087,"")</f>
        <v/>
      </c>
    </row>
    <row r="2088" spans="1:3" ht="20.5">
      <c r="A2088" s="14">
        <v>2079</v>
      </c>
      <c r="B2088" s="135" t="str">
        <f>IF(Data!B2088:$B$5009&lt;&gt;"",Data!B2088,"")</f>
        <v/>
      </c>
      <c r="C2088" s="135" t="str">
        <f>IF(Data!$B2088:$C$5009&lt;&gt;"",Data!C2088,"")</f>
        <v/>
      </c>
    </row>
    <row r="2089" spans="1:3" ht="20.5">
      <c r="A2089" s="14">
        <v>2080</v>
      </c>
      <c r="B2089" s="135" t="str">
        <f>IF(Data!B2089:$B$5009&lt;&gt;"",Data!B2089,"")</f>
        <v/>
      </c>
      <c r="C2089" s="135" t="str">
        <f>IF(Data!$B2089:$C$5009&lt;&gt;"",Data!C2089,"")</f>
        <v/>
      </c>
    </row>
    <row r="2090" spans="1:3" ht="20.5">
      <c r="A2090" s="14">
        <v>2081</v>
      </c>
      <c r="B2090" s="135" t="str">
        <f>IF(Data!B2090:$B$5009&lt;&gt;"",Data!B2090,"")</f>
        <v/>
      </c>
      <c r="C2090" s="135" t="str">
        <f>IF(Data!$B2090:$C$5009&lt;&gt;"",Data!C2090,"")</f>
        <v/>
      </c>
    </row>
    <row r="2091" spans="1:3" ht="20.5">
      <c r="A2091" s="14">
        <v>2082</v>
      </c>
      <c r="B2091" s="135" t="str">
        <f>IF(Data!B2091:$B$5009&lt;&gt;"",Data!B2091,"")</f>
        <v/>
      </c>
      <c r="C2091" s="135" t="str">
        <f>IF(Data!$B2091:$C$5009&lt;&gt;"",Data!C2091,"")</f>
        <v/>
      </c>
    </row>
    <row r="2092" spans="1:3" ht="20.5">
      <c r="A2092" s="14">
        <v>2083</v>
      </c>
      <c r="B2092" s="135" t="str">
        <f>IF(Data!B2092:$B$5009&lt;&gt;"",Data!B2092,"")</f>
        <v/>
      </c>
      <c r="C2092" s="135" t="str">
        <f>IF(Data!$B2092:$C$5009&lt;&gt;"",Data!C2092,"")</f>
        <v/>
      </c>
    </row>
    <row r="2093" spans="1:3" ht="20.5">
      <c r="A2093" s="14">
        <v>2084</v>
      </c>
      <c r="B2093" s="135" t="str">
        <f>IF(Data!B2093:$B$5009&lt;&gt;"",Data!B2093,"")</f>
        <v/>
      </c>
      <c r="C2093" s="135" t="str">
        <f>IF(Data!$B2093:$C$5009&lt;&gt;"",Data!C2093,"")</f>
        <v/>
      </c>
    </row>
    <row r="2094" spans="1:3" ht="20.5">
      <c r="A2094" s="14">
        <v>2085</v>
      </c>
      <c r="B2094" s="135" t="str">
        <f>IF(Data!B2094:$B$5009&lt;&gt;"",Data!B2094,"")</f>
        <v/>
      </c>
      <c r="C2094" s="135" t="str">
        <f>IF(Data!$B2094:$C$5009&lt;&gt;"",Data!C2094,"")</f>
        <v/>
      </c>
    </row>
    <row r="2095" spans="1:3" ht="20.5">
      <c r="A2095" s="14">
        <v>2086</v>
      </c>
      <c r="B2095" s="135" t="str">
        <f>IF(Data!B2095:$B$5009&lt;&gt;"",Data!B2095,"")</f>
        <v/>
      </c>
      <c r="C2095" s="135" t="str">
        <f>IF(Data!$B2095:$C$5009&lt;&gt;"",Data!C2095,"")</f>
        <v/>
      </c>
    </row>
    <row r="2096" spans="1:3" ht="20.5">
      <c r="A2096" s="14">
        <v>2087</v>
      </c>
      <c r="B2096" s="135" t="str">
        <f>IF(Data!B2096:$B$5009&lt;&gt;"",Data!B2096,"")</f>
        <v/>
      </c>
      <c r="C2096" s="135" t="str">
        <f>IF(Data!$B2096:$C$5009&lt;&gt;"",Data!C2096,"")</f>
        <v/>
      </c>
    </row>
    <row r="2097" spans="1:3" ht="20.5">
      <c r="A2097" s="14">
        <v>2088</v>
      </c>
      <c r="B2097" s="135" t="str">
        <f>IF(Data!B2097:$B$5009&lt;&gt;"",Data!B2097,"")</f>
        <v/>
      </c>
      <c r="C2097" s="135" t="str">
        <f>IF(Data!$B2097:$C$5009&lt;&gt;"",Data!C2097,"")</f>
        <v/>
      </c>
    </row>
    <row r="2098" spans="1:3" ht="20.5">
      <c r="A2098" s="14">
        <v>2089</v>
      </c>
      <c r="B2098" s="135" t="str">
        <f>IF(Data!B2098:$B$5009&lt;&gt;"",Data!B2098,"")</f>
        <v/>
      </c>
      <c r="C2098" s="135" t="str">
        <f>IF(Data!$B2098:$C$5009&lt;&gt;"",Data!C2098,"")</f>
        <v/>
      </c>
    </row>
    <row r="2099" spans="1:3" ht="20.5">
      <c r="A2099" s="14">
        <v>2090</v>
      </c>
      <c r="B2099" s="135" t="str">
        <f>IF(Data!B2099:$B$5009&lt;&gt;"",Data!B2099,"")</f>
        <v/>
      </c>
      <c r="C2099" s="135" t="str">
        <f>IF(Data!$B2099:$C$5009&lt;&gt;"",Data!C2099,"")</f>
        <v/>
      </c>
    </row>
    <row r="2100" spans="1:3" ht="20.5">
      <c r="A2100" s="14">
        <v>2091</v>
      </c>
      <c r="B2100" s="135" t="str">
        <f>IF(Data!B2100:$B$5009&lt;&gt;"",Data!B2100,"")</f>
        <v/>
      </c>
      <c r="C2100" s="135" t="str">
        <f>IF(Data!$B2100:$C$5009&lt;&gt;"",Data!C2100,"")</f>
        <v/>
      </c>
    </row>
    <row r="2101" spans="1:3" ht="20.5">
      <c r="A2101" s="14">
        <v>2092</v>
      </c>
      <c r="B2101" s="135" t="str">
        <f>IF(Data!B2101:$B$5009&lt;&gt;"",Data!B2101,"")</f>
        <v/>
      </c>
      <c r="C2101" s="135" t="str">
        <f>IF(Data!$B2101:$C$5009&lt;&gt;"",Data!C2101,"")</f>
        <v/>
      </c>
    </row>
    <row r="2102" spans="1:3" ht="20.5">
      <c r="A2102" s="14">
        <v>2093</v>
      </c>
      <c r="B2102" s="135" t="str">
        <f>IF(Data!B2102:$B$5009&lt;&gt;"",Data!B2102,"")</f>
        <v/>
      </c>
      <c r="C2102" s="135" t="str">
        <f>IF(Data!$B2102:$C$5009&lt;&gt;"",Data!C2102,"")</f>
        <v/>
      </c>
    </row>
    <row r="2103" spans="1:3" ht="20.5">
      <c r="A2103" s="14">
        <v>2094</v>
      </c>
      <c r="B2103" s="135" t="str">
        <f>IF(Data!B2103:$B$5009&lt;&gt;"",Data!B2103,"")</f>
        <v/>
      </c>
      <c r="C2103" s="135" t="str">
        <f>IF(Data!$B2103:$C$5009&lt;&gt;"",Data!C2103,"")</f>
        <v/>
      </c>
    </row>
    <row r="2104" spans="1:3" ht="20.5">
      <c r="A2104" s="14">
        <v>2095</v>
      </c>
      <c r="B2104" s="135" t="str">
        <f>IF(Data!B2104:$B$5009&lt;&gt;"",Data!B2104,"")</f>
        <v/>
      </c>
      <c r="C2104" s="135" t="str">
        <f>IF(Data!$B2104:$C$5009&lt;&gt;"",Data!C2104,"")</f>
        <v/>
      </c>
    </row>
    <row r="2105" spans="1:3" ht="20.5">
      <c r="A2105" s="14">
        <v>2096</v>
      </c>
      <c r="B2105" s="135" t="str">
        <f>IF(Data!B2105:$B$5009&lt;&gt;"",Data!B2105,"")</f>
        <v/>
      </c>
      <c r="C2105" s="135" t="str">
        <f>IF(Data!$B2105:$C$5009&lt;&gt;"",Data!C2105,"")</f>
        <v/>
      </c>
    </row>
    <row r="2106" spans="1:3" ht="20.5">
      <c r="A2106" s="14">
        <v>2097</v>
      </c>
      <c r="B2106" s="135" t="str">
        <f>IF(Data!B2106:$B$5009&lt;&gt;"",Data!B2106,"")</f>
        <v/>
      </c>
      <c r="C2106" s="135" t="str">
        <f>IF(Data!$B2106:$C$5009&lt;&gt;"",Data!C2106,"")</f>
        <v/>
      </c>
    </row>
    <row r="2107" spans="1:3" ht="20.5">
      <c r="A2107" s="14">
        <v>2098</v>
      </c>
      <c r="B2107" s="135" t="str">
        <f>IF(Data!B2107:$B$5009&lt;&gt;"",Data!B2107,"")</f>
        <v/>
      </c>
      <c r="C2107" s="135" t="str">
        <f>IF(Data!$B2107:$C$5009&lt;&gt;"",Data!C2107,"")</f>
        <v/>
      </c>
    </row>
    <row r="2108" spans="1:3" ht="20.5">
      <c r="A2108" s="14">
        <v>2099</v>
      </c>
      <c r="B2108" s="135" t="str">
        <f>IF(Data!B2108:$B$5009&lt;&gt;"",Data!B2108,"")</f>
        <v/>
      </c>
      <c r="C2108" s="135" t="str">
        <f>IF(Data!$B2108:$C$5009&lt;&gt;"",Data!C2108,"")</f>
        <v/>
      </c>
    </row>
    <row r="2109" spans="1:3" ht="20.5">
      <c r="A2109" s="14">
        <v>2100</v>
      </c>
      <c r="B2109" s="135" t="str">
        <f>IF(Data!B2109:$B$5009&lt;&gt;"",Data!B2109,"")</f>
        <v/>
      </c>
      <c r="C2109" s="135" t="str">
        <f>IF(Data!$B2109:$C$5009&lt;&gt;"",Data!C2109,"")</f>
        <v/>
      </c>
    </row>
    <row r="2110" spans="1:3" ht="20.5">
      <c r="A2110" s="14">
        <v>2101</v>
      </c>
      <c r="B2110" s="135" t="str">
        <f>IF(Data!B2110:$B$5009&lt;&gt;"",Data!B2110,"")</f>
        <v/>
      </c>
      <c r="C2110" s="135" t="str">
        <f>IF(Data!$B2110:$C$5009&lt;&gt;"",Data!C2110,"")</f>
        <v/>
      </c>
    </row>
    <row r="2111" spans="1:3" ht="20.5">
      <c r="A2111" s="14">
        <v>2102</v>
      </c>
      <c r="B2111" s="135" t="str">
        <f>IF(Data!B2111:$B$5009&lt;&gt;"",Data!B2111,"")</f>
        <v/>
      </c>
      <c r="C2111" s="135" t="str">
        <f>IF(Data!$B2111:$C$5009&lt;&gt;"",Data!C2111,"")</f>
        <v/>
      </c>
    </row>
    <row r="2112" spans="1:3" ht="20.5">
      <c r="A2112" s="14">
        <v>2103</v>
      </c>
      <c r="B2112" s="135" t="str">
        <f>IF(Data!B2112:$B$5009&lt;&gt;"",Data!B2112,"")</f>
        <v/>
      </c>
      <c r="C2112" s="135" t="str">
        <f>IF(Data!$B2112:$C$5009&lt;&gt;"",Data!C2112,"")</f>
        <v/>
      </c>
    </row>
    <row r="2113" spans="1:3" ht="20.5">
      <c r="A2113" s="14">
        <v>2104</v>
      </c>
      <c r="B2113" s="135" t="str">
        <f>IF(Data!B2113:$B$5009&lt;&gt;"",Data!B2113,"")</f>
        <v/>
      </c>
      <c r="C2113" s="135" t="str">
        <f>IF(Data!$B2113:$C$5009&lt;&gt;"",Data!C2113,"")</f>
        <v/>
      </c>
    </row>
    <row r="2114" spans="1:3" ht="20.5">
      <c r="A2114" s="14">
        <v>2105</v>
      </c>
      <c r="B2114" s="135" t="str">
        <f>IF(Data!B2114:$B$5009&lt;&gt;"",Data!B2114,"")</f>
        <v/>
      </c>
      <c r="C2114" s="135" t="str">
        <f>IF(Data!$B2114:$C$5009&lt;&gt;"",Data!C2114,"")</f>
        <v/>
      </c>
    </row>
    <row r="2115" spans="1:3" ht="20.5">
      <c r="A2115" s="14">
        <v>2106</v>
      </c>
      <c r="B2115" s="135" t="str">
        <f>IF(Data!B2115:$B$5009&lt;&gt;"",Data!B2115,"")</f>
        <v/>
      </c>
      <c r="C2115" s="135" t="str">
        <f>IF(Data!$B2115:$C$5009&lt;&gt;"",Data!C2115,"")</f>
        <v/>
      </c>
    </row>
    <row r="2116" spans="1:3" ht="20.5">
      <c r="A2116" s="14">
        <v>2107</v>
      </c>
      <c r="B2116" s="135" t="str">
        <f>IF(Data!B2116:$B$5009&lt;&gt;"",Data!B2116,"")</f>
        <v/>
      </c>
      <c r="C2116" s="135" t="str">
        <f>IF(Data!$B2116:$C$5009&lt;&gt;"",Data!C2116,"")</f>
        <v/>
      </c>
    </row>
    <row r="2117" spans="1:3" ht="20.5">
      <c r="A2117" s="14">
        <v>2108</v>
      </c>
      <c r="B2117" s="135" t="str">
        <f>IF(Data!B2117:$B$5009&lt;&gt;"",Data!B2117,"")</f>
        <v/>
      </c>
      <c r="C2117" s="135" t="str">
        <f>IF(Data!$B2117:$C$5009&lt;&gt;"",Data!C2117,"")</f>
        <v/>
      </c>
    </row>
    <row r="2118" spans="1:3" ht="20.5">
      <c r="A2118" s="14">
        <v>2109</v>
      </c>
      <c r="B2118" s="135" t="str">
        <f>IF(Data!B2118:$B$5009&lt;&gt;"",Data!B2118,"")</f>
        <v/>
      </c>
      <c r="C2118" s="135" t="str">
        <f>IF(Data!$B2118:$C$5009&lt;&gt;"",Data!C2118,"")</f>
        <v/>
      </c>
    </row>
    <row r="2119" spans="1:3" ht="20.5">
      <c r="A2119" s="14">
        <v>2110</v>
      </c>
      <c r="B2119" s="135" t="str">
        <f>IF(Data!B2119:$B$5009&lt;&gt;"",Data!B2119,"")</f>
        <v/>
      </c>
      <c r="C2119" s="135" t="str">
        <f>IF(Data!$B2119:$C$5009&lt;&gt;"",Data!C2119,"")</f>
        <v/>
      </c>
    </row>
    <row r="2120" spans="1:3" ht="20.5">
      <c r="A2120" s="14">
        <v>2111</v>
      </c>
      <c r="B2120" s="135" t="str">
        <f>IF(Data!B2120:$B$5009&lt;&gt;"",Data!B2120,"")</f>
        <v/>
      </c>
      <c r="C2120" s="135" t="str">
        <f>IF(Data!$B2120:$C$5009&lt;&gt;"",Data!C2120,"")</f>
        <v/>
      </c>
    </row>
    <row r="2121" spans="1:3" ht="20.5">
      <c r="A2121" s="14">
        <v>2112</v>
      </c>
      <c r="B2121" s="135" t="str">
        <f>IF(Data!B2121:$B$5009&lt;&gt;"",Data!B2121,"")</f>
        <v/>
      </c>
      <c r="C2121" s="135" t="str">
        <f>IF(Data!$B2121:$C$5009&lt;&gt;"",Data!C2121,"")</f>
        <v/>
      </c>
    </row>
    <row r="2122" spans="1:3" ht="20.5">
      <c r="A2122" s="14">
        <v>2113</v>
      </c>
      <c r="B2122" s="135" t="str">
        <f>IF(Data!B2122:$B$5009&lt;&gt;"",Data!B2122,"")</f>
        <v/>
      </c>
      <c r="C2122" s="135" t="str">
        <f>IF(Data!$B2122:$C$5009&lt;&gt;"",Data!C2122,"")</f>
        <v/>
      </c>
    </row>
    <row r="2123" spans="1:3" ht="20.5">
      <c r="A2123" s="14">
        <v>2114</v>
      </c>
      <c r="B2123" s="135" t="str">
        <f>IF(Data!B2123:$B$5009&lt;&gt;"",Data!B2123,"")</f>
        <v/>
      </c>
      <c r="C2123" s="135" t="str">
        <f>IF(Data!$B2123:$C$5009&lt;&gt;"",Data!C2123,"")</f>
        <v/>
      </c>
    </row>
    <row r="2124" spans="1:3" ht="20.5">
      <c r="A2124" s="14">
        <v>2115</v>
      </c>
      <c r="B2124" s="135" t="str">
        <f>IF(Data!B2124:$B$5009&lt;&gt;"",Data!B2124,"")</f>
        <v/>
      </c>
      <c r="C2124" s="135" t="str">
        <f>IF(Data!$B2124:$C$5009&lt;&gt;"",Data!C2124,"")</f>
        <v/>
      </c>
    </row>
    <row r="2125" spans="1:3" ht="20.5">
      <c r="A2125" s="14">
        <v>2116</v>
      </c>
      <c r="B2125" s="135" t="str">
        <f>IF(Data!B2125:$B$5009&lt;&gt;"",Data!B2125,"")</f>
        <v/>
      </c>
      <c r="C2125" s="135" t="str">
        <f>IF(Data!$B2125:$C$5009&lt;&gt;"",Data!C2125,"")</f>
        <v/>
      </c>
    </row>
    <row r="2126" spans="1:3" ht="20.5">
      <c r="A2126" s="14">
        <v>2117</v>
      </c>
      <c r="B2126" s="135" t="str">
        <f>IF(Data!B2126:$B$5009&lt;&gt;"",Data!B2126,"")</f>
        <v/>
      </c>
      <c r="C2126" s="135" t="str">
        <f>IF(Data!$B2126:$C$5009&lt;&gt;"",Data!C2126,"")</f>
        <v/>
      </c>
    </row>
    <row r="2127" spans="1:3" ht="20.5">
      <c r="A2127" s="14">
        <v>2118</v>
      </c>
      <c r="B2127" s="135" t="str">
        <f>IF(Data!B2127:$B$5009&lt;&gt;"",Data!B2127,"")</f>
        <v/>
      </c>
      <c r="C2127" s="135" t="str">
        <f>IF(Data!$B2127:$C$5009&lt;&gt;"",Data!C2127,"")</f>
        <v/>
      </c>
    </row>
    <row r="2128" spans="1:3" ht="20.5">
      <c r="A2128" s="14">
        <v>2119</v>
      </c>
      <c r="B2128" s="135" t="str">
        <f>IF(Data!B2128:$B$5009&lt;&gt;"",Data!B2128,"")</f>
        <v/>
      </c>
      <c r="C2128" s="135" t="str">
        <f>IF(Data!$B2128:$C$5009&lt;&gt;"",Data!C2128,"")</f>
        <v/>
      </c>
    </row>
    <row r="2129" spans="1:3" ht="20.5">
      <c r="A2129" s="14">
        <v>2120</v>
      </c>
      <c r="B2129" s="135" t="str">
        <f>IF(Data!B2129:$B$5009&lt;&gt;"",Data!B2129,"")</f>
        <v/>
      </c>
      <c r="C2129" s="135" t="str">
        <f>IF(Data!$B2129:$C$5009&lt;&gt;"",Data!C2129,"")</f>
        <v/>
      </c>
    </row>
    <row r="2130" spans="1:3" ht="20.5">
      <c r="A2130" s="14">
        <v>2121</v>
      </c>
      <c r="B2130" s="135" t="str">
        <f>IF(Data!B2130:$B$5009&lt;&gt;"",Data!B2130,"")</f>
        <v/>
      </c>
      <c r="C2130" s="135" t="str">
        <f>IF(Data!$B2130:$C$5009&lt;&gt;"",Data!C2130,"")</f>
        <v/>
      </c>
    </row>
    <row r="2131" spans="1:3" ht="20.5">
      <c r="A2131" s="14">
        <v>2122</v>
      </c>
      <c r="B2131" s="135" t="str">
        <f>IF(Data!B2131:$B$5009&lt;&gt;"",Data!B2131,"")</f>
        <v/>
      </c>
      <c r="C2131" s="135" t="str">
        <f>IF(Data!$B2131:$C$5009&lt;&gt;"",Data!C2131,"")</f>
        <v/>
      </c>
    </row>
    <row r="2132" spans="1:3" ht="20.5">
      <c r="A2132" s="14">
        <v>2123</v>
      </c>
      <c r="B2132" s="135" t="str">
        <f>IF(Data!B2132:$B$5009&lt;&gt;"",Data!B2132,"")</f>
        <v/>
      </c>
      <c r="C2132" s="135" t="str">
        <f>IF(Data!$B2132:$C$5009&lt;&gt;"",Data!C2132,"")</f>
        <v/>
      </c>
    </row>
    <row r="2133" spans="1:3" ht="20.5">
      <c r="A2133" s="14">
        <v>2124</v>
      </c>
      <c r="B2133" s="135" t="str">
        <f>IF(Data!B2133:$B$5009&lt;&gt;"",Data!B2133,"")</f>
        <v/>
      </c>
      <c r="C2133" s="135" t="str">
        <f>IF(Data!$B2133:$C$5009&lt;&gt;"",Data!C2133,"")</f>
        <v/>
      </c>
    </row>
    <row r="2134" spans="1:3" ht="20.5">
      <c r="A2134" s="14">
        <v>2125</v>
      </c>
      <c r="B2134" s="135" t="str">
        <f>IF(Data!B2134:$B$5009&lt;&gt;"",Data!B2134,"")</f>
        <v/>
      </c>
      <c r="C2134" s="135" t="str">
        <f>IF(Data!$B2134:$C$5009&lt;&gt;"",Data!C2134,"")</f>
        <v/>
      </c>
    </row>
    <row r="2135" spans="1:3" ht="20.5">
      <c r="A2135" s="14">
        <v>2126</v>
      </c>
      <c r="B2135" s="135" t="str">
        <f>IF(Data!B2135:$B$5009&lt;&gt;"",Data!B2135,"")</f>
        <v/>
      </c>
      <c r="C2135" s="135" t="str">
        <f>IF(Data!$B2135:$C$5009&lt;&gt;"",Data!C2135,"")</f>
        <v/>
      </c>
    </row>
    <row r="2136" spans="1:3" ht="20.5">
      <c r="A2136" s="14">
        <v>2127</v>
      </c>
      <c r="B2136" s="135" t="str">
        <f>IF(Data!B2136:$B$5009&lt;&gt;"",Data!B2136,"")</f>
        <v/>
      </c>
      <c r="C2136" s="135" t="str">
        <f>IF(Data!$B2136:$C$5009&lt;&gt;"",Data!C2136,"")</f>
        <v/>
      </c>
    </row>
    <row r="2137" spans="1:3" ht="20.5">
      <c r="A2137" s="14">
        <v>2128</v>
      </c>
      <c r="B2137" s="135" t="str">
        <f>IF(Data!B2137:$B$5009&lt;&gt;"",Data!B2137,"")</f>
        <v/>
      </c>
      <c r="C2137" s="135" t="str">
        <f>IF(Data!$B2137:$C$5009&lt;&gt;"",Data!C2137,"")</f>
        <v/>
      </c>
    </row>
    <row r="2138" spans="1:3" ht="20.5">
      <c r="A2138" s="14">
        <v>2129</v>
      </c>
      <c r="B2138" s="135" t="str">
        <f>IF(Data!B2138:$B$5009&lt;&gt;"",Data!B2138,"")</f>
        <v/>
      </c>
      <c r="C2138" s="135" t="str">
        <f>IF(Data!$B2138:$C$5009&lt;&gt;"",Data!C2138,"")</f>
        <v/>
      </c>
    </row>
    <row r="2139" spans="1:3" ht="20.5">
      <c r="A2139" s="14">
        <v>2130</v>
      </c>
      <c r="B2139" s="135" t="str">
        <f>IF(Data!B2139:$B$5009&lt;&gt;"",Data!B2139,"")</f>
        <v/>
      </c>
      <c r="C2139" s="135" t="str">
        <f>IF(Data!$B2139:$C$5009&lt;&gt;"",Data!C2139,"")</f>
        <v/>
      </c>
    </row>
    <row r="2140" spans="1:3" ht="20.5">
      <c r="A2140" s="14">
        <v>2131</v>
      </c>
      <c r="B2140" s="135" t="str">
        <f>IF(Data!B2140:$B$5009&lt;&gt;"",Data!B2140,"")</f>
        <v/>
      </c>
      <c r="C2140" s="135" t="str">
        <f>IF(Data!$B2140:$C$5009&lt;&gt;"",Data!C2140,"")</f>
        <v/>
      </c>
    </row>
    <row r="2141" spans="1:3" ht="20.5">
      <c r="A2141" s="14">
        <v>2132</v>
      </c>
      <c r="B2141" s="135" t="str">
        <f>IF(Data!B2141:$B$5009&lt;&gt;"",Data!B2141,"")</f>
        <v/>
      </c>
      <c r="C2141" s="135" t="str">
        <f>IF(Data!$B2141:$C$5009&lt;&gt;"",Data!C2141,"")</f>
        <v/>
      </c>
    </row>
    <row r="2142" spans="1:3" ht="20.5">
      <c r="A2142" s="14">
        <v>2133</v>
      </c>
      <c r="B2142" s="135" t="str">
        <f>IF(Data!B2142:$B$5009&lt;&gt;"",Data!B2142,"")</f>
        <v/>
      </c>
      <c r="C2142" s="135" t="str">
        <f>IF(Data!$B2142:$C$5009&lt;&gt;"",Data!C2142,"")</f>
        <v/>
      </c>
    </row>
    <row r="2143" spans="1:3" ht="20.5">
      <c r="A2143" s="14">
        <v>2134</v>
      </c>
      <c r="B2143" s="135" t="str">
        <f>IF(Data!B2143:$B$5009&lt;&gt;"",Data!B2143,"")</f>
        <v/>
      </c>
      <c r="C2143" s="135" t="str">
        <f>IF(Data!$B2143:$C$5009&lt;&gt;"",Data!C2143,"")</f>
        <v/>
      </c>
    </row>
    <row r="2144" spans="1:3" ht="20.5">
      <c r="A2144" s="14">
        <v>2135</v>
      </c>
      <c r="B2144" s="135" t="str">
        <f>IF(Data!B2144:$B$5009&lt;&gt;"",Data!B2144,"")</f>
        <v/>
      </c>
      <c r="C2144" s="135" t="str">
        <f>IF(Data!$B2144:$C$5009&lt;&gt;"",Data!C2144,"")</f>
        <v/>
      </c>
    </row>
    <row r="2145" spans="1:3" ht="20.5">
      <c r="A2145" s="14">
        <v>2136</v>
      </c>
      <c r="B2145" s="135" t="str">
        <f>IF(Data!B2145:$B$5009&lt;&gt;"",Data!B2145,"")</f>
        <v/>
      </c>
      <c r="C2145" s="135" t="str">
        <f>IF(Data!$B2145:$C$5009&lt;&gt;"",Data!C2145,"")</f>
        <v/>
      </c>
    </row>
    <row r="2146" spans="1:3" ht="20.5">
      <c r="A2146" s="14">
        <v>2137</v>
      </c>
      <c r="B2146" s="135" t="str">
        <f>IF(Data!B2146:$B$5009&lt;&gt;"",Data!B2146,"")</f>
        <v/>
      </c>
      <c r="C2146" s="135" t="str">
        <f>IF(Data!$B2146:$C$5009&lt;&gt;"",Data!C2146,"")</f>
        <v/>
      </c>
    </row>
    <row r="2147" spans="1:3" ht="20.5">
      <c r="A2147" s="14">
        <v>2138</v>
      </c>
      <c r="B2147" s="135" t="str">
        <f>IF(Data!B2147:$B$5009&lt;&gt;"",Data!B2147,"")</f>
        <v/>
      </c>
      <c r="C2147" s="135" t="str">
        <f>IF(Data!$B2147:$C$5009&lt;&gt;"",Data!C2147,"")</f>
        <v/>
      </c>
    </row>
    <row r="2148" spans="1:3" ht="20.5">
      <c r="A2148" s="14">
        <v>2139</v>
      </c>
      <c r="B2148" s="135" t="str">
        <f>IF(Data!B2148:$B$5009&lt;&gt;"",Data!B2148,"")</f>
        <v/>
      </c>
      <c r="C2148" s="135" t="str">
        <f>IF(Data!$B2148:$C$5009&lt;&gt;"",Data!C2148,"")</f>
        <v/>
      </c>
    </row>
    <row r="2149" spans="1:3" ht="20.5">
      <c r="A2149" s="14">
        <v>2140</v>
      </c>
      <c r="B2149" s="135" t="str">
        <f>IF(Data!B2149:$B$5009&lt;&gt;"",Data!B2149,"")</f>
        <v/>
      </c>
      <c r="C2149" s="135" t="str">
        <f>IF(Data!$B2149:$C$5009&lt;&gt;"",Data!C2149,"")</f>
        <v/>
      </c>
    </row>
    <row r="2150" spans="1:3" ht="20.5">
      <c r="A2150" s="14">
        <v>2141</v>
      </c>
      <c r="B2150" s="135" t="str">
        <f>IF(Data!B2150:$B$5009&lt;&gt;"",Data!B2150,"")</f>
        <v/>
      </c>
      <c r="C2150" s="135" t="str">
        <f>IF(Data!$B2150:$C$5009&lt;&gt;"",Data!C2150,"")</f>
        <v/>
      </c>
    </row>
    <row r="2151" spans="1:3" ht="20.5">
      <c r="A2151" s="14">
        <v>2142</v>
      </c>
      <c r="B2151" s="135" t="str">
        <f>IF(Data!B2151:$B$5009&lt;&gt;"",Data!B2151,"")</f>
        <v/>
      </c>
      <c r="C2151" s="135" t="str">
        <f>IF(Data!$B2151:$C$5009&lt;&gt;"",Data!C2151,"")</f>
        <v/>
      </c>
    </row>
    <row r="2152" spans="1:3" ht="20.5">
      <c r="A2152" s="14">
        <v>2143</v>
      </c>
      <c r="B2152" s="135" t="str">
        <f>IF(Data!B2152:$B$5009&lt;&gt;"",Data!B2152,"")</f>
        <v/>
      </c>
      <c r="C2152" s="135" t="str">
        <f>IF(Data!$B2152:$C$5009&lt;&gt;"",Data!C2152,"")</f>
        <v/>
      </c>
    </row>
    <row r="2153" spans="1:3" ht="20.5">
      <c r="A2153" s="14">
        <v>2144</v>
      </c>
      <c r="B2153" s="135" t="str">
        <f>IF(Data!B2153:$B$5009&lt;&gt;"",Data!B2153,"")</f>
        <v/>
      </c>
      <c r="C2153" s="135" t="str">
        <f>IF(Data!$B2153:$C$5009&lt;&gt;"",Data!C2153,"")</f>
        <v/>
      </c>
    </row>
    <row r="2154" spans="1:3" ht="20.5">
      <c r="A2154" s="14">
        <v>2145</v>
      </c>
      <c r="B2154" s="135" t="str">
        <f>IF(Data!B2154:$B$5009&lt;&gt;"",Data!B2154,"")</f>
        <v/>
      </c>
      <c r="C2154" s="135" t="str">
        <f>IF(Data!$B2154:$C$5009&lt;&gt;"",Data!C2154,"")</f>
        <v/>
      </c>
    </row>
    <row r="2155" spans="1:3" ht="20.5">
      <c r="A2155" s="14">
        <v>2146</v>
      </c>
      <c r="B2155" s="135" t="str">
        <f>IF(Data!B2155:$B$5009&lt;&gt;"",Data!B2155,"")</f>
        <v/>
      </c>
      <c r="C2155" s="135" t="str">
        <f>IF(Data!$B2155:$C$5009&lt;&gt;"",Data!C2155,"")</f>
        <v/>
      </c>
    </row>
    <row r="2156" spans="1:3" ht="20.5">
      <c r="A2156" s="14">
        <v>2147</v>
      </c>
      <c r="B2156" s="135" t="str">
        <f>IF(Data!B2156:$B$5009&lt;&gt;"",Data!B2156,"")</f>
        <v/>
      </c>
      <c r="C2156" s="135" t="str">
        <f>IF(Data!$B2156:$C$5009&lt;&gt;"",Data!C2156,"")</f>
        <v/>
      </c>
    </row>
    <row r="2157" spans="1:3" ht="20.5">
      <c r="A2157" s="14">
        <v>2148</v>
      </c>
      <c r="B2157" s="135" t="str">
        <f>IF(Data!B2157:$B$5009&lt;&gt;"",Data!B2157,"")</f>
        <v/>
      </c>
      <c r="C2157" s="135" t="str">
        <f>IF(Data!$B2157:$C$5009&lt;&gt;"",Data!C2157,"")</f>
        <v/>
      </c>
    </row>
    <row r="2158" spans="1:3" ht="20.5">
      <c r="A2158" s="14">
        <v>2149</v>
      </c>
      <c r="B2158" s="135" t="str">
        <f>IF(Data!B2158:$B$5009&lt;&gt;"",Data!B2158,"")</f>
        <v/>
      </c>
      <c r="C2158" s="135" t="str">
        <f>IF(Data!$B2158:$C$5009&lt;&gt;"",Data!C2158,"")</f>
        <v/>
      </c>
    </row>
    <row r="2159" spans="1:3" ht="20.5">
      <c r="A2159" s="14">
        <v>2150</v>
      </c>
      <c r="B2159" s="135" t="str">
        <f>IF(Data!B2159:$B$5009&lt;&gt;"",Data!B2159,"")</f>
        <v/>
      </c>
      <c r="C2159" s="135" t="str">
        <f>IF(Data!$B2159:$C$5009&lt;&gt;"",Data!C2159,"")</f>
        <v/>
      </c>
    </row>
    <row r="2160" spans="1:3" ht="20.5">
      <c r="A2160" s="14">
        <v>2151</v>
      </c>
      <c r="B2160" s="135" t="str">
        <f>IF(Data!B2160:$B$5009&lt;&gt;"",Data!B2160,"")</f>
        <v/>
      </c>
      <c r="C2160" s="135" t="str">
        <f>IF(Data!$B2160:$C$5009&lt;&gt;"",Data!C2160,"")</f>
        <v/>
      </c>
    </row>
    <row r="2161" spans="1:3" ht="20.5">
      <c r="A2161" s="14">
        <v>2152</v>
      </c>
      <c r="B2161" s="135" t="str">
        <f>IF(Data!B2161:$B$5009&lt;&gt;"",Data!B2161,"")</f>
        <v/>
      </c>
      <c r="C2161" s="135" t="str">
        <f>IF(Data!$B2161:$C$5009&lt;&gt;"",Data!C2161,"")</f>
        <v/>
      </c>
    </row>
    <row r="2162" spans="1:3" ht="20.5">
      <c r="A2162" s="14">
        <v>2153</v>
      </c>
      <c r="B2162" s="135" t="str">
        <f>IF(Data!B2162:$B$5009&lt;&gt;"",Data!B2162,"")</f>
        <v/>
      </c>
      <c r="C2162" s="135" t="str">
        <f>IF(Data!$B2162:$C$5009&lt;&gt;"",Data!C2162,"")</f>
        <v/>
      </c>
    </row>
    <row r="2163" spans="1:3" ht="20.5">
      <c r="A2163" s="14">
        <v>2154</v>
      </c>
      <c r="B2163" s="135" t="str">
        <f>IF(Data!B2163:$B$5009&lt;&gt;"",Data!B2163,"")</f>
        <v/>
      </c>
      <c r="C2163" s="135" t="str">
        <f>IF(Data!$B2163:$C$5009&lt;&gt;"",Data!C2163,"")</f>
        <v/>
      </c>
    </row>
    <row r="2164" spans="1:3" ht="20.5">
      <c r="A2164" s="14">
        <v>2155</v>
      </c>
      <c r="B2164" s="135" t="str">
        <f>IF(Data!B2164:$B$5009&lt;&gt;"",Data!B2164,"")</f>
        <v/>
      </c>
      <c r="C2164" s="135" t="str">
        <f>IF(Data!$B2164:$C$5009&lt;&gt;"",Data!C2164,"")</f>
        <v/>
      </c>
    </row>
    <row r="2165" spans="1:3" ht="20.5">
      <c r="A2165" s="14">
        <v>2156</v>
      </c>
      <c r="B2165" s="135" t="str">
        <f>IF(Data!B2165:$B$5009&lt;&gt;"",Data!B2165,"")</f>
        <v/>
      </c>
      <c r="C2165" s="135" t="str">
        <f>IF(Data!$B2165:$C$5009&lt;&gt;"",Data!C2165,"")</f>
        <v/>
      </c>
    </row>
    <row r="2166" spans="1:3" ht="20.5">
      <c r="A2166" s="14">
        <v>2157</v>
      </c>
      <c r="B2166" s="135" t="str">
        <f>IF(Data!B2166:$B$5009&lt;&gt;"",Data!B2166,"")</f>
        <v/>
      </c>
      <c r="C2166" s="135" t="str">
        <f>IF(Data!$B2166:$C$5009&lt;&gt;"",Data!C2166,"")</f>
        <v/>
      </c>
    </row>
    <row r="2167" spans="1:3" ht="20.5">
      <c r="A2167" s="14">
        <v>2158</v>
      </c>
      <c r="B2167" s="135" t="str">
        <f>IF(Data!B2167:$B$5009&lt;&gt;"",Data!B2167,"")</f>
        <v/>
      </c>
      <c r="C2167" s="135" t="str">
        <f>IF(Data!$B2167:$C$5009&lt;&gt;"",Data!C2167,"")</f>
        <v/>
      </c>
    </row>
    <row r="2168" spans="1:3" ht="20.5">
      <c r="A2168" s="14">
        <v>2159</v>
      </c>
      <c r="B2168" s="135" t="str">
        <f>IF(Data!B2168:$B$5009&lt;&gt;"",Data!B2168,"")</f>
        <v/>
      </c>
      <c r="C2168" s="135" t="str">
        <f>IF(Data!$B2168:$C$5009&lt;&gt;"",Data!C2168,"")</f>
        <v/>
      </c>
    </row>
    <row r="2169" spans="1:3" ht="20.5">
      <c r="A2169" s="14">
        <v>2160</v>
      </c>
      <c r="B2169" s="135" t="str">
        <f>IF(Data!B2169:$B$5009&lt;&gt;"",Data!B2169,"")</f>
        <v/>
      </c>
      <c r="C2169" s="135" t="str">
        <f>IF(Data!$B2169:$C$5009&lt;&gt;"",Data!C2169,"")</f>
        <v/>
      </c>
    </row>
    <row r="2170" spans="1:3" ht="20.5">
      <c r="A2170" s="14">
        <v>2161</v>
      </c>
      <c r="B2170" s="135" t="str">
        <f>IF(Data!B2170:$B$5009&lt;&gt;"",Data!B2170,"")</f>
        <v/>
      </c>
      <c r="C2170" s="135" t="str">
        <f>IF(Data!$B2170:$C$5009&lt;&gt;"",Data!C2170,"")</f>
        <v/>
      </c>
    </row>
    <row r="2171" spans="1:3" ht="20.5">
      <c r="A2171" s="14">
        <v>2162</v>
      </c>
      <c r="B2171" s="135" t="str">
        <f>IF(Data!B2171:$B$5009&lt;&gt;"",Data!B2171,"")</f>
        <v/>
      </c>
      <c r="C2171" s="135" t="str">
        <f>IF(Data!$B2171:$C$5009&lt;&gt;"",Data!C2171,"")</f>
        <v/>
      </c>
    </row>
    <row r="2172" spans="1:3" ht="20.5">
      <c r="A2172" s="14">
        <v>2163</v>
      </c>
      <c r="B2172" s="135" t="str">
        <f>IF(Data!B2172:$B$5009&lt;&gt;"",Data!B2172,"")</f>
        <v/>
      </c>
      <c r="C2172" s="135" t="str">
        <f>IF(Data!$B2172:$C$5009&lt;&gt;"",Data!C2172,"")</f>
        <v/>
      </c>
    </row>
    <row r="2173" spans="1:3" ht="20.5">
      <c r="A2173" s="14">
        <v>2164</v>
      </c>
      <c r="B2173" s="135" t="str">
        <f>IF(Data!B2173:$B$5009&lt;&gt;"",Data!B2173,"")</f>
        <v/>
      </c>
      <c r="C2173" s="135" t="str">
        <f>IF(Data!$B2173:$C$5009&lt;&gt;"",Data!C2173,"")</f>
        <v/>
      </c>
    </row>
    <row r="2174" spans="1:3" ht="20.5">
      <c r="A2174" s="14">
        <v>2165</v>
      </c>
      <c r="B2174" s="135" t="str">
        <f>IF(Data!B2174:$B$5009&lt;&gt;"",Data!B2174,"")</f>
        <v/>
      </c>
      <c r="C2174" s="135" t="str">
        <f>IF(Data!$B2174:$C$5009&lt;&gt;"",Data!C2174,"")</f>
        <v/>
      </c>
    </row>
    <row r="2175" spans="1:3" ht="20.5">
      <c r="A2175" s="14">
        <v>2166</v>
      </c>
      <c r="B2175" s="135" t="str">
        <f>IF(Data!B2175:$B$5009&lt;&gt;"",Data!B2175,"")</f>
        <v/>
      </c>
      <c r="C2175" s="135" t="str">
        <f>IF(Data!$B2175:$C$5009&lt;&gt;"",Data!C2175,"")</f>
        <v/>
      </c>
    </row>
    <row r="2176" spans="1:3" ht="20.5">
      <c r="A2176" s="14">
        <v>2167</v>
      </c>
      <c r="B2176" s="135" t="str">
        <f>IF(Data!B2176:$B$5009&lt;&gt;"",Data!B2176,"")</f>
        <v/>
      </c>
      <c r="C2176" s="135" t="str">
        <f>IF(Data!$B2176:$C$5009&lt;&gt;"",Data!C2176,"")</f>
        <v/>
      </c>
    </row>
    <row r="2177" spans="1:3" ht="20.5">
      <c r="A2177" s="14">
        <v>2168</v>
      </c>
      <c r="B2177" s="135" t="str">
        <f>IF(Data!B2177:$B$5009&lt;&gt;"",Data!B2177,"")</f>
        <v/>
      </c>
      <c r="C2177" s="135" t="str">
        <f>IF(Data!$B2177:$C$5009&lt;&gt;"",Data!C2177,"")</f>
        <v/>
      </c>
    </row>
    <row r="2178" spans="1:3" ht="20.5">
      <c r="A2178" s="14">
        <v>2169</v>
      </c>
      <c r="B2178" s="135" t="str">
        <f>IF(Data!B2178:$B$5009&lt;&gt;"",Data!B2178,"")</f>
        <v/>
      </c>
      <c r="C2178" s="135" t="str">
        <f>IF(Data!$B2178:$C$5009&lt;&gt;"",Data!C2178,"")</f>
        <v/>
      </c>
    </row>
    <row r="2179" spans="1:3" ht="20.5">
      <c r="A2179" s="14">
        <v>2170</v>
      </c>
      <c r="B2179" s="135" t="str">
        <f>IF(Data!B2179:$B$5009&lt;&gt;"",Data!B2179,"")</f>
        <v/>
      </c>
      <c r="C2179" s="135" t="str">
        <f>IF(Data!$B2179:$C$5009&lt;&gt;"",Data!C2179,"")</f>
        <v/>
      </c>
    </row>
    <row r="2180" spans="1:3" ht="20.5">
      <c r="A2180" s="14">
        <v>2171</v>
      </c>
      <c r="B2180" s="135" t="str">
        <f>IF(Data!B2180:$B$5009&lt;&gt;"",Data!B2180,"")</f>
        <v/>
      </c>
      <c r="C2180" s="135" t="str">
        <f>IF(Data!$B2180:$C$5009&lt;&gt;"",Data!C2180,"")</f>
        <v/>
      </c>
    </row>
    <row r="2181" spans="1:3" ht="20.5">
      <c r="A2181" s="14">
        <v>2172</v>
      </c>
      <c r="B2181" s="135" t="str">
        <f>IF(Data!B2181:$B$5009&lt;&gt;"",Data!B2181,"")</f>
        <v/>
      </c>
      <c r="C2181" s="135" t="str">
        <f>IF(Data!$B2181:$C$5009&lt;&gt;"",Data!C2181,"")</f>
        <v/>
      </c>
    </row>
    <row r="2182" spans="1:3" ht="20.5">
      <c r="A2182" s="14">
        <v>2173</v>
      </c>
      <c r="B2182" s="135" t="str">
        <f>IF(Data!B2182:$B$5009&lt;&gt;"",Data!B2182,"")</f>
        <v/>
      </c>
      <c r="C2182" s="135" t="str">
        <f>IF(Data!$B2182:$C$5009&lt;&gt;"",Data!C2182,"")</f>
        <v/>
      </c>
    </row>
    <row r="2183" spans="1:3" ht="20.5">
      <c r="A2183" s="14">
        <v>2174</v>
      </c>
      <c r="B2183" s="135" t="str">
        <f>IF(Data!B2183:$B$5009&lt;&gt;"",Data!B2183,"")</f>
        <v/>
      </c>
      <c r="C2183" s="135" t="str">
        <f>IF(Data!$B2183:$C$5009&lt;&gt;"",Data!C2183,"")</f>
        <v/>
      </c>
    </row>
    <row r="2184" spans="1:3" ht="20.5">
      <c r="A2184" s="14">
        <v>2175</v>
      </c>
      <c r="B2184" s="135" t="str">
        <f>IF(Data!B2184:$B$5009&lt;&gt;"",Data!B2184,"")</f>
        <v/>
      </c>
      <c r="C2184" s="135" t="str">
        <f>IF(Data!$B2184:$C$5009&lt;&gt;"",Data!C2184,"")</f>
        <v/>
      </c>
    </row>
    <row r="2185" spans="1:3" ht="20.5">
      <c r="A2185" s="14">
        <v>2176</v>
      </c>
      <c r="B2185" s="135" t="str">
        <f>IF(Data!B2185:$B$5009&lt;&gt;"",Data!B2185,"")</f>
        <v/>
      </c>
      <c r="C2185" s="135" t="str">
        <f>IF(Data!$B2185:$C$5009&lt;&gt;"",Data!C2185,"")</f>
        <v/>
      </c>
    </row>
    <row r="2186" spans="1:3" ht="20.5">
      <c r="A2186" s="14">
        <v>2177</v>
      </c>
      <c r="B2186" s="135" t="str">
        <f>IF(Data!B2186:$B$5009&lt;&gt;"",Data!B2186,"")</f>
        <v/>
      </c>
      <c r="C2186" s="135" t="str">
        <f>IF(Data!$B2186:$C$5009&lt;&gt;"",Data!C2186,"")</f>
        <v/>
      </c>
    </row>
    <row r="2187" spans="1:3" ht="20.5">
      <c r="A2187" s="14">
        <v>2178</v>
      </c>
      <c r="B2187" s="135" t="str">
        <f>IF(Data!B2187:$B$5009&lt;&gt;"",Data!B2187,"")</f>
        <v/>
      </c>
      <c r="C2187" s="135" t="str">
        <f>IF(Data!$B2187:$C$5009&lt;&gt;"",Data!C2187,"")</f>
        <v/>
      </c>
    </row>
    <row r="2188" spans="1:3" ht="20.5">
      <c r="A2188" s="14">
        <v>2179</v>
      </c>
      <c r="B2188" s="135" t="str">
        <f>IF(Data!B2188:$B$5009&lt;&gt;"",Data!B2188,"")</f>
        <v/>
      </c>
      <c r="C2188" s="135" t="str">
        <f>IF(Data!$B2188:$C$5009&lt;&gt;"",Data!C2188,"")</f>
        <v/>
      </c>
    </row>
    <row r="2189" spans="1:3" ht="20.5">
      <c r="A2189" s="14">
        <v>2180</v>
      </c>
      <c r="B2189" s="135" t="str">
        <f>IF(Data!B2189:$B$5009&lt;&gt;"",Data!B2189,"")</f>
        <v/>
      </c>
      <c r="C2189" s="135" t="str">
        <f>IF(Data!$B2189:$C$5009&lt;&gt;"",Data!C2189,"")</f>
        <v/>
      </c>
    </row>
    <row r="2190" spans="1:3" ht="20.5">
      <c r="A2190" s="14">
        <v>2181</v>
      </c>
      <c r="B2190" s="135" t="str">
        <f>IF(Data!B2190:$B$5009&lt;&gt;"",Data!B2190,"")</f>
        <v/>
      </c>
      <c r="C2190" s="135" t="str">
        <f>IF(Data!$B2190:$C$5009&lt;&gt;"",Data!C2190,"")</f>
        <v/>
      </c>
    </row>
    <row r="2191" spans="1:3" ht="20.5">
      <c r="A2191" s="14">
        <v>2182</v>
      </c>
      <c r="B2191" s="135" t="str">
        <f>IF(Data!B2191:$B$5009&lt;&gt;"",Data!B2191,"")</f>
        <v/>
      </c>
      <c r="C2191" s="135" t="str">
        <f>IF(Data!$B2191:$C$5009&lt;&gt;"",Data!C2191,"")</f>
        <v/>
      </c>
    </row>
    <row r="2192" spans="1:3" ht="20.5">
      <c r="A2192" s="14">
        <v>2183</v>
      </c>
      <c r="B2192" s="135" t="str">
        <f>IF(Data!B2192:$B$5009&lt;&gt;"",Data!B2192,"")</f>
        <v/>
      </c>
      <c r="C2192" s="135" t="str">
        <f>IF(Data!$B2192:$C$5009&lt;&gt;"",Data!C2192,"")</f>
        <v/>
      </c>
    </row>
    <row r="2193" spans="1:3" ht="20.5">
      <c r="A2193" s="14">
        <v>2184</v>
      </c>
      <c r="B2193" s="135" t="str">
        <f>IF(Data!B2193:$B$5009&lt;&gt;"",Data!B2193,"")</f>
        <v/>
      </c>
      <c r="C2193" s="135" t="str">
        <f>IF(Data!$B2193:$C$5009&lt;&gt;"",Data!C2193,"")</f>
        <v/>
      </c>
    </row>
    <row r="2194" spans="1:3" ht="20.5">
      <c r="A2194" s="14">
        <v>2185</v>
      </c>
      <c r="B2194" s="135" t="str">
        <f>IF(Data!B2194:$B$5009&lt;&gt;"",Data!B2194,"")</f>
        <v/>
      </c>
      <c r="C2194" s="135" t="str">
        <f>IF(Data!$B2194:$C$5009&lt;&gt;"",Data!C2194,"")</f>
        <v/>
      </c>
    </row>
    <row r="2195" spans="1:3" ht="20.5">
      <c r="A2195" s="14">
        <v>2186</v>
      </c>
      <c r="B2195" s="135" t="str">
        <f>IF(Data!B2195:$B$5009&lt;&gt;"",Data!B2195,"")</f>
        <v/>
      </c>
      <c r="C2195" s="135" t="str">
        <f>IF(Data!$B2195:$C$5009&lt;&gt;"",Data!C2195,"")</f>
        <v/>
      </c>
    </row>
    <row r="2196" spans="1:3" ht="20.5">
      <c r="A2196" s="14">
        <v>2187</v>
      </c>
      <c r="B2196" s="135" t="str">
        <f>IF(Data!B2196:$B$5009&lt;&gt;"",Data!B2196,"")</f>
        <v/>
      </c>
      <c r="C2196" s="135" t="str">
        <f>IF(Data!$B2196:$C$5009&lt;&gt;"",Data!C2196,"")</f>
        <v/>
      </c>
    </row>
    <row r="2197" spans="1:3" ht="20.5">
      <c r="A2197" s="14">
        <v>2188</v>
      </c>
      <c r="B2197" s="135" t="str">
        <f>IF(Data!B2197:$B$5009&lt;&gt;"",Data!B2197,"")</f>
        <v/>
      </c>
      <c r="C2197" s="135" t="str">
        <f>IF(Data!$B2197:$C$5009&lt;&gt;"",Data!C2197,"")</f>
        <v/>
      </c>
    </row>
    <row r="2198" spans="1:3" ht="20.5">
      <c r="A2198" s="14">
        <v>2189</v>
      </c>
      <c r="B2198" s="135" t="str">
        <f>IF(Data!B2198:$B$5009&lt;&gt;"",Data!B2198,"")</f>
        <v/>
      </c>
      <c r="C2198" s="135" t="str">
        <f>IF(Data!$B2198:$C$5009&lt;&gt;"",Data!C2198,"")</f>
        <v/>
      </c>
    </row>
    <row r="2199" spans="1:3" ht="20.5">
      <c r="A2199" s="14">
        <v>2190</v>
      </c>
      <c r="B2199" s="135" t="str">
        <f>IF(Data!B2199:$B$5009&lt;&gt;"",Data!B2199,"")</f>
        <v/>
      </c>
      <c r="C2199" s="135" t="str">
        <f>IF(Data!$B2199:$C$5009&lt;&gt;"",Data!C2199,"")</f>
        <v/>
      </c>
    </row>
    <row r="2200" spans="1:3" ht="20.5">
      <c r="A2200" s="14">
        <v>2191</v>
      </c>
      <c r="B2200" s="135" t="str">
        <f>IF(Data!B2200:$B$5009&lt;&gt;"",Data!B2200,"")</f>
        <v/>
      </c>
      <c r="C2200" s="135" t="str">
        <f>IF(Data!$B2200:$C$5009&lt;&gt;"",Data!C2200,"")</f>
        <v/>
      </c>
    </row>
    <row r="2201" spans="1:3" ht="20.5">
      <c r="A2201" s="14">
        <v>2192</v>
      </c>
      <c r="B2201" s="135" t="str">
        <f>IF(Data!B2201:$B$5009&lt;&gt;"",Data!B2201,"")</f>
        <v/>
      </c>
      <c r="C2201" s="135" t="str">
        <f>IF(Data!$B2201:$C$5009&lt;&gt;"",Data!C2201,"")</f>
        <v/>
      </c>
    </row>
    <row r="2202" spans="1:3" ht="20.5">
      <c r="A2202" s="14">
        <v>2193</v>
      </c>
      <c r="B2202" s="135" t="str">
        <f>IF(Data!B2202:$B$5009&lt;&gt;"",Data!B2202,"")</f>
        <v/>
      </c>
      <c r="C2202" s="135" t="str">
        <f>IF(Data!$B2202:$C$5009&lt;&gt;"",Data!C2202,"")</f>
        <v/>
      </c>
    </row>
    <row r="2203" spans="1:3" ht="20.5">
      <c r="A2203" s="14">
        <v>2194</v>
      </c>
      <c r="B2203" s="135" t="str">
        <f>IF(Data!B2203:$B$5009&lt;&gt;"",Data!B2203,"")</f>
        <v/>
      </c>
      <c r="C2203" s="135" t="str">
        <f>IF(Data!$B2203:$C$5009&lt;&gt;"",Data!C2203,"")</f>
        <v/>
      </c>
    </row>
    <row r="2204" spans="1:3" ht="20.5">
      <c r="A2204" s="14">
        <v>2195</v>
      </c>
      <c r="B2204" s="135" t="str">
        <f>IF(Data!B2204:$B$5009&lt;&gt;"",Data!B2204,"")</f>
        <v/>
      </c>
      <c r="C2204" s="135" t="str">
        <f>IF(Data!$B2204:$C$5009&lt;&gt;"",Data!C2204,"")</f>
        <v/>
      </c>
    </row>
    <row r="2205" spans="1:3" ht="20.5">
      <c r="A2205" s="14">
        <v>2196</v>
      </c>
      <c r="B2205" s="135" t="str">
        <f>IF(Data!B2205:$B$5009&lt;&gt;"",Data!B2205,"")</f>
        <v/>
      </c>
      <c r="C2205" s="135" t="str">
        <f>IF(Data!$B2205:$C$5009&lt;&gt;"",Data!C2205,"")</f>
        <v/>
      </c>
    </row>
    <row r="2206" spans="1:3" ht="20.5">
      <c r="A2206" s="14">
        <v>2197</v>
      </c>
      <c r="B2206" s="135" t="str">
        <f>IF(Data!B2206:$B$5009&lt;&gt;"",Data!B2206,"")</f>
        <v/>
      </c>
      <c r="C2206" s="135" t="str">
        <f>IF(Data!$B2206:$C$5009&lt;&gt;"",Data!C2206,"")</f>
        <v/>
      </c>
    </row>
    <row r="2207" spans="1:3" ht="20.5">
      <c r="A2207" s="14">
        <v>2198</v>
      </c>
      <c r="B2207" s="135" t="str">
        <f>IF(Data!B2207:$B$5009&lt;&gt;"",Data!B2207,"")</f>
        <v/>
      </c>
      <c r="C2207" s="135" t="str">
        <f>IF(Data!$B2207:$C$5009&lt;&gt;"",Data!C2207,"")</f>
        <v/>
      </c>
    </row>
    <row r="2208" spans="1:3" ht="20.5">
      <c r="A2208" s="14">
        <v>2199</v>
      </c>
      <c r="B2208" s="135" t="str">
        <f>IF(Data!B2208:$B$5009&lt;&gt;"",Data!B2208,"")</f>
        <v/>
      </c>
      <c r="C2208" s="135" t="str">
        <f>IF(Data!$B2208:$C$5009&lt;&gt;"",Data!C2208,"")</f>
        <v/>
      </c>
    </row>
    <row r="2209" spans="1:3" ht="20.5">
      <c r="A2209" s="14">
        <v>2200</v>
      </c>
      <c r="B2209" s="135" t="str">
        <f>IF(Data!B2209:$B$5009&lt;&gt;"",Data!B2209,"")</f>
        <v/>
      </c>
      <c r="C2209" s="135" t="str">
        <f>IF(Data!$B2209:$C$5009&lt;&gt;"",Data!C2209,"")</f>
        <v/>
      </c>
    </row>
    <row r="2210" spans="1:3" ht="20.5">
      <c r="A2210" s="14">
        <v>2201</v>
      </c>
      <c r="B2210" s="135" t="str">
        <f>IF(Data!B2210:$B$5009&lt;&gt;"",Data!B2210,"")</f>
        <v/>
      </c>
      <c r="C2210" s="135" t="str">
        <f>IF(Data!$B2210:$C$5009&lt;&gt;"",Data!C2210,"")</f>
        <v/>
      </c>
    </row>
    <row r="2211" spans="1:3" ht="20.5">
      <c r="A2211" s="14">
        <v>2202</v>
      </c>
      <c r="B2211" s="135" t="str">
        <f>IF(Data!B2211:$B$5009&lt;&gt;"",Data!B2211,"")</f>
        <v/>
      </c>
      <c r="C2211" s="135" t="str">
        <f>IF(Data!$B2211:$C$5009&lt;&gt;"",Data!C2211,"")</f>
        <v/>
      </c>
    </row>
    <row r="2212" spans="1:3" ht="20.5">
      <c r="A2212" s="14">
        <v>2203</v>
      </c>
      <c r="B2212" s="135" t="str">
        <f>IF(Data!B2212:$B$5009&lt;&gt;"",Data!B2212,"")</f>
        <v/>
      </c>
      <c r="C2212" s="135" t="str">
        <f>IF(Data!$B2212:$C$5009&lt;&gt;"",Data!C2212,"")</f>
        <v/>
      </c>
    </row>
    <row r="2213" spans="1:3" ht="20.5">
      <c r="A2213" s="14">
        <v>2204</v>
      </c>
      <c r="B2213" s="135" t="str">
        <f>IF(Data!B2213:$B$5009&lt;&gt;"",Data!B2213,"")</f>
        <v/>
      </c>
      <c r="C2213" s="135" t="str">
        <f>IF(Data!$B2213:$C$5009&lt;&gt;"",Data!C2213,"")</f>
        <v/>
      </c>
    </row>
    <row r="2214" spans="1:3" ht="20.5">
      <c r="A2214" s="14">
        <v>2205</v>
      </c>
      <c r="B2214" s="135" t="str">
        <f>IF(Data!B2214:$B$5009&lt;&gt;"",Data!B2214,"")</f>
        <v/>
      </c>
      <c r="C2214" s="135" t="str">
        <f>IF(Data!$B2214:$C$5009&lt;&gt;"",Data!C2214,"")</f>
        <v/>
      </c>
    </row>
    <row r="2215" spans="1:3" ht="20.5">
      <c r="A2215" s="14">
        <v>2206</v>
      </c>
      <c r="B2215" s="135" t="str">
        <f>IF(Data!B2215:$B$5009&lt;&gt;"",Data!B2215,"")</f>
        <v/>
      </c>
      <c r="C2215" s="135" t="str">
        <f>IF(Data!$B2215:$C$5009&lt;&gt;"",Data!C2215,"")</f>
        <v/>
      </c>
    </row>
    <row r="2216" spans="1:3" ht="20.5">
      <c r="A2216" s="14">
        <v>2207</v>
      </c>
      <c r="B2216" s="135" t="str">
        <f>IF(Data!B2216:$B$5009&lt;&gt;"",Data!B2216,"")</f>
        <v/>
      </c>
      <c r="C2216" s="135" t="str">
        <f>IF(Data!$B2216:$C$5009&lt;&gt;"",Data!C2216,"")</f>
        <v/>
      </c>
    </row>
    <row r="2217" spans="1:3" ht="20.5">
      <c r="A2217" s="14">
        <v>2208</v>
      </c>
      <c r="B2217" s="135" t="str">
        <f>IF(Data!B2217:$B$5009&lt;&gt;"",Data!B2217,"")</f>
        <v/>
      </c>
      <c r="C2217" s="135" t="str">
        <f>IF(Data!$B2217:$C$5009&lt;&gt;"",Data!C2217,"")</f>
        <v/>
      </c>
    </row>
    <row r="2218" spans="1:3" ht="20.5">
      <c r="A2218" s="14">
        <v>2209</v>
      </c>
      <c r="B2218" s="135" t="str">
        <f>IF(Data!B2218:$B$5009&lt;&gt;"",Data!B2218,"")</f>
        <v/>
      </c>
      <c r="C2218" s="135" t="str">
        <f>IF(Data!$B2218:$C$5009&lt;&gt;"",Data!C2218,"")</f>
        <v/>
      </c>
    </row>
    <row r="2219" spans="1:3" ht="20.5">
      <c r="A2219" s="14">
        <v>2210</v>
      </c>
      <c r="B2219" s="135" t="str">
        <f>IF(Data!B2219:$B$5009&lt;&gt;"",Data!B2219,"")</f>
        <v/>
      </c>
      <c r="C2219" s="135" t="str">
        <f>IF(Data!$B2219:$C$5009&lt;&gt;"",Data!C2219,"")</f>
        <v/>
      </c>
    </row>
    <row r="2220" spans="1:3" ht="20.5">
      <c r="A2220" s="14">
        <v>2211</v>
      </c>
      <c r="B2220" s="135" t="str">
        <f>IF(Data!B2220:$B$5009&lt;&gt;"",Data!B2220,"")</f>
        <v/>
      </c>
      <c r="C2220" s="135" t="str">
        <f>IF(Data!$B2220:$C$5009&lt;&gt;"",Data!C2220,"")</f>
        <v/>
      </c>
    </row>
    <row r="2221" spans="1:3" ht="20.5">
      <c r="A2221" s="14">
        <v>2212</v>
      </c>
      <c r="B2221" s="135" t="str">
        <f>IF(Data!B2221:$B$5009&lt;&gt;"",Data!B2221,"")</f>
        <v/>
      </c>
      <c r="C2221" s="135" t="str">
        <f>IF(Data!$B2221:$C$5009&lt;&gt;"",Data!C2221,"")</f>
        <v/>
      </c>
    </row>
    <row r="2222" spans="1:3" ht="20.5">
      <c r="A2222" s="14">
        <v>2213</v>
      </c>
      <c r="B2222" s="135" t="str">
        <f>IF(Data!B2222:$B$5009&lt;&gt;"",Data!B2222,"")</f>
        <v/>
      </c>
      <c r="C2222" s="135" t="str">
        <f>IF(Data!$B2222:$C$5009&lt;&gt;"",Data!C2222,"")</f>
        <v/>
      </c>
    </row>
    <row r="2223" spans="1:3" ht="20.5">
      <c r="A2223" s="14">
        <v>2214</v>
      </c>
      <c r="B2223" s="135" t="str">
        <f>IF(Data!B2223:$B$5009&lt;&gt;"",Data!B2223,"")</f>
        <v/>
      </c>
      <c r="C2223" s="135" t="str">
        <f>IF(Data!$B2223:$C$5009&lt;&gt;"",Data!C2223,"")</f>
        <v/>
      </c>
    </row>
    <row r="2224" spans="1:3" ht="20.5">
      <c r="A2224" s="14">
        <v>2215</v>
      </c>
      <c r="B2224" s="135" t="str">
        <f>IF(Data!B2224:$B$5009&lt;&gt;"",Data!B2224,"")</f>
        <v/>
      </c>
      <c r="C2224" s="135" t="str">
        <f>IF(Data!$B2224:$C$5009&lt;&gt;"",Data!C2224,"")</f>
        <v/>
      </c>
    </row>
    <row r="2225" spans="1:3" ht="20.5">
      <c r="A2225" s="14">
        <v>2216</v>
      </c>
      <c r="B2225" s="135" t="str">
        <f>IF(Data!B2225:$B$5009&lt;&gt;"",Data!B2225,"")</f>
        <v/>
      </c>
      <c r="C2225" s="135" t="str">
        <f>IF(Data!$B2225:$C$5009&lt;&gt;"",Data!C2225,"")</f>
        <v/>
      </c>
    </row>
    <row r="2226" spans="1:3" ht="20.5">
      <c r="A2226" s="14">
        <v>2217</v>
      </c>
      <c r="B2226" s="135" t="str">
        <f>IF(Data!B2226:$B$5009&lt;&gt;"",Data!B2226,"")</f>
        <v/>
      </c>
      <c r="C2226" s="135" t="str">
        <f>IF(Data!$B2226:$C$5009&lt;&gt;"",Data!C2226,"")</f>
        <v/>
      </c>
    </row>
    <row r="2227" spans="1:3" ht="20.5">
      <c r="A2227" s="14">
        <v>2218</v>
      </c>
      <c r="B2227" s="135" t="str">
        <f>IF(Data!B2227:$B$5009&lt;&gt;"",Data!B2227,"")</f>
        <v/>
      </c>
      <c r="C2227" s="135" t="str">
        <f>IF(Data!$B2227:$C$5009&lt;&gt;"",Data!C2227,"")</f>
        <v/>
      </c>
    </row>
    <row r="2228" spans="1:3" ht="20.5">
      <c r="A2228" s="14">
        <v>2219</v>
      </c>
      <c r="B2228" s="135" t="str">
        <f>IF(Data!B2228:$B$5009&lt;&gt;"",Data!B2228,"")</f>
        <v/>
      </c>
      <c r="C2228" s="135" t="str">
        <f>IF(Data!$B2228:$C$5009&lt;&gt;"",Data!C2228,"")</f>
        <v/>
      </c>
    </row>
    <row r="2229" spans="1:3" ht="20.5">
      <c r="A2229" s="14">
        <v>2220</v>
      </c>
      <c r="B2229" s="135" t="str">
        <f>IF(Data!B2229:$B$5009&lt;&gt;"",Data!B2229,"")</f>
        <v/>
      </c>
      <c r="C2229" s="135" t="str">
        <f>IF(Data!$B2229:$C$5009&lt;&gt;"",Data!C2229,"")</f>
        <v/>
      </c>
    </row>
    <row r="2230" spans="1:3" ht="20.5">
      <c r="A2230" s="14">
        <v>2221</v>
      </c>
      <c r="B2230" s="135" t="str">
        <f>IF(Data!B2230:$B$5009&lt;&gt;"",Data!B2230,"")</f>
        <v/>
      </c>
      <c r="C2230" s="135" t="str">
        <f>IF(Data!$B2230:$C$5009&lt;&gt;"",Data!C2230,"")</f>
        <v/>
      </c>
    </row>
    <row r="2231" spans="1:3" ht="20.5">
      <c r="A2231" s="14">
        <v>2222</v>
      </c>
      <c r="B2231" s="135" t="str">
        <f>IF(Data!B2231:$B$5009&lt;&gt;"",Data!B2231,"")</f>
        <v/>
      </c>
      <c r="C2231" s="135" t="str">
        <f>IF(Data!$B2231:$C$5009&lt;&gt;"",Data!C2231,"")</f>
        <v/>
      </c>
    </row>
    <row r="2232" spans="1:3" ht="20.5">
      <c r="A2232" s="14">
        <v>2223</v>
      </c>
      <c r="B2232" s="135" t="str">
        <f>IF(Data!B2232:$B$5009&lt;&gt;"",Data!B2232,"")</f>
        <v/>
      </c>
      <c r="C2232" s="135" t="str">
        <f>IF(Data!$B2232:$C$5009&lt;&gt;"",Data!C2232,"")</f>
        <v/>
      </c>
    </row>
    <row r="2233" spans="1:3" ht="20.5">
      <c r="A2233" s="14">
        <v>2224</v>
      </c>
      <c r="B2233" s="135" t="str">
        <f>IF(Data!B2233:$B$5009&lt;&gt;"",Data!B2233,"")</f>
        <v/>
      </c>
      <c r="C2233" s="135" t="str">
        <f>IF(Data!$B2233:$C$5009&lt;&gt;"",Data!C2233,"")</f>
        <v/>
      </c>
    </row>
    <row r="2234" spans="1:3" ht="20.5">
      <c r="A2234" s="14">
        <v>2225</v>
      </c>
      <c r="B2234" s="135" t="str">
        <f>IF(Data!B2234:$B$5009&lt;&gt;"",Data!B2234,"")</f>
        <v/>
      </c>
      <c r="C2234" s="135" t="str">
        <f>IF(Data!$B2234:$C$5009&lt;&gt;"",Data!C2234,"")</f>
        <v/>
      </c>
    </row>
    <row r="2235" spans="1:3" ht="20.5">
      <c r="A2235" s="14">
        <v>2226</v>
      </c>
      <c r="B2235" s="135" t="str">
        <f>IF(Data!B2235:$B$5009&lt;&gt;"",Data!B2235,"")</f>
        <v/>
      </c>
      <c r="C2235" s="135" t="str">
        <f>IF(Data!$B2235:$C$5009&lt;&gt;"",Data!C2235,"")</f>
        <v/>
      </c>
    </row>
    <row r="2236" spans="1:3" ht="20.5">
      <c r="A2236" s="14">
        <v>2227</v>
      </c>
      <c r="B2236" s="135" t="str">
        <f>IF(Data!B2236:$B$5009&lt;&gt;"",Data!B2236,"")</f>
        <v/>
      </c>
      <c r="C2236" s="135" t="str">
        <f>IF(Data!$B2236:$C$5009&lt;&gt;"",Data!C2236,"")</f>
        <v/>
      </c>
    </row>
    <row r="2237" spans="1:3" ht="20.5">
      <c r="A2237" s="14">
        <v>2228</v>
      </c>
      <c r="B2237" s="135" t="str">
        <f>IF(Data!B2237:$B$5009&lt;&gt;"",Data!B2237,"")</f>
        <v/>
      </c>
      <c r="C2237" s="135" t="str">
        <f>IF(Data!$B2237:$C$5009&lt;&gt;"",Data!C2237,"")</f>
        <v/>
      </c>
    </row>
    <row r="2238" spans="1:3" ht="20.5">
      <c r="A2238" s="14">
        <v>2229</v>
      </c>
      <c r="B2238" s="135" t="str">
        <f>IF(Data!B2238:$B$5009&lt;&gt;"",Data!B2238,"")</f>
        <v/>
      </c>
      <c r="C2238" s="135" t="str">
        <f>IF(Data!$B2238:$C$5009&lt;&gt;"",Data!C2238,"")</f>
        <v/>
      </c>
    </row>
    <row r="2239" spans="1:3" ht="20.5">
      <c r="A2239" s="14">
        <v>2230</v>
      </c>
      <c r="B2239" s="135" t="str">
        <f>IF(Data!B2239:$B$5009&lt;&gt;"",Data!B2239,"")</f>
        <v/>
      </c>
      <c r="C2239" s="135" t="str">
        <f>IF(Data!$B2239:$C$5009&lt;&gt;"",Data!C2239,"")</f>
        <v/>
      </c>
    </row>
    <row r="2240" spans="1:3" ht="20.5">
      <c r="A2240" s="14">
        <v>2231</v>
      </c>
      <c r="B2240" s="135" t="str">
        <f>IF(Data!B2240:$B$5009&lt;&gt;"",Data!B2240,"")</f>
        <v/>
      </c>
      <c r="C2240" s="135" t="str">
        <f>IF(Data!$B2240:$C$5009&lt;&gt;"",Data!C2240,"")</f>
        <v/>
      </c>
    </row>
    <row r="2241" spans="1:3" ht="20.5">
      <c r="A2241" s="14">
        <v>2232</v>
      </c>
      <c r="B2241" s="135" t="str">
        <f>IF(Data!B2241:$B$5009&lt;&gt;"",Data!B2241,"")</f>
        <v/>
      </c>
      <c r="C2241" s="135" t="str">
        <f>IF(Data!$B2241:$C$5009&lt;&gt;"",Data!C2241,"")</f>
        <v/>
      </c>
    </row>
    <row r="2242" spans="1:3" ht="20.5">
      <c r="A2242" s="14">
        <v>2233</v>
      </c>
      <c r="B2242" s="135" t="str">
        <f>IF(Data!B2242:$B$5009&lt;&gt;"",Data!B2242,"")</f>
        <v/>
      </c>
      <c r="C2242" s="135" t="str">
        <f>IF(Data!$B2242:$C$5009&lt;&gt;"",Data!C2242,"")</f>
        <v/>
      </c>
    </row>
    <row r="2243" spans="1:3" ht="20.5">
      <c r="A2243" s="14">
        <v>2234</v>
      </c>
      <c r="B2243" s="135" t="str">
        <f>IF(Data!B2243:$B$5009&lt;&gt;"",Data!B2243,"")</f>
        <v/>
      </c>
      <c r="C2243" s="135" t="str">
        <f>IF(Data!$B2243:$C$5009&lt;&gt;"",Data!C2243,"")</f>
        <v/>
      </c>
    </row>
    <row r="2244" spans="1:3" ht="20.5">
      <c r="A2244" s="14">
        <v>2235</v>
      </c>
      <c r="B2244" s="135" t="str">
        <f>IF(Data!B2244:$B$5009&lt;&gt;"",Data!B2244,"")</f>
        <v/>
      </c>
      <c r="C2244" s="135" t="str">
        <f>IF(Data!$B2244:$C$5009&lt;&gt;"",Data!C2244,"")</f>
        <v/>
      </c>
    </row>
    <row r="2245" spans="1:3" ht="20.5">
      <c r="A2245" s="14">
        <v>2236</v>
      </c>
      <c r="B2245" s="135" t="str">
        <f>IF(Data!B2245:$B$5009&lt;&gt;"",Data!B2245,"")</f>
        <v/>
      </c>
      <c r="C2245" s="135" t="str">
        <f>IF(Data!$B2245:$C$5009&lt;&gt;"",Data!C2245,"")</f>
        <v/>
      </c>
    </row>
    <row r="2246" spans="1:3" ht="20.5">
      <c r="A2246" s="14">
        <v>2237</v>
      </c>
      <c r="B2246" s="135" t="str">
        <f>IF(Data!B2246:$B$5009&lt;&gt;"",Data!B2246,"")</f>
        <v/>
      </c>
      <c r="C2246" s="135" t="str">
        <f>IF(Data!$B2246:$C$5009&lt;&gt;"",Data!C2246,"")</f>
        <v/>
      </c>
    </row>
    <row r="2247" spans="1:3" ht="20.5">
      <c r="A2247" s="14">
        <v>2238</v>
      </c>
      <c r="B2247" s="135" t="str">
        <f>IF(Data!B2247:$B$5009&lt;&gt;"",Data!B2247,"")</f>
        <v/>
      </c>
      <c r="C2247" s="135" t="str">
        <f>IF(Data!$B2247:$C$5009&lt;&gt;"",Data!C2247,"")</f>
        <v/>
      </c>
    </row>
    <row r="2248" spans="1:3" ht="20.5">
      <c r="A2248" s="14">
        <v>2239</v>
      </c>
      <c r="B2248" s="135" t="str">
        <f>IF(Data!B2248:$B$5009&lt;&gt;"",Data!B2248,"")</f>
        <v/>
      </c>
      <c r="C2248" s="135" t="str">
        <f>IF(Data!$B2248:$C$5009&lt;&gt;"",Data!C2248,"")</f>
        <v/>
      </c>
    </row>
    <row r="2249" spans="1:3" ht="20.5">
      <c r="A2249" s="14">
        <v>2240</v>
      </c>
      <c r="B2249" s="135" t="str">
        <f>IF(Data!B2249:$B$5009&lt;&gt;"",Data!B2249,"")</f>
        <v/>
      </c>
      <c r="C2249" s="135" t="str">
        <f>IF(Data!$B2249:$C$5009&lt;&gt;"",Data!C2249,"")</f>
        <v/>
      </c>
    </row>
    <row r="2250" spans="1:3" ht="20.5">
      <c r="A2250" s="14">
        <v>2241</v>
      </c>
      <c r="B2250" s="135" t="str">
        <f>IF(Data!B2250:$B$5009&lt;&gt;"",Data!B2250,"")</f>
        <v/>
      </c>
      <c r="C2250" s="135" t="str">
        <f>IF(Data!$B2250:$C$5009&lt;&gt;"",Data!C2250,"")</f>
        <v/>
      </c>
    </row>
    <row r="2251" spans="1:3" ht="20.5">
      <c r="A2251" s="14">
        <v>2242</v>
      </c>
      <c r="B2251" s="135" t="str">
        <f>IF(Data!B2251:$B$5009&lt;&gt;"",Data!B2251,"")</f>
        <v/>
      </c>
      <c r="C2251" s="135" t="str">
        <f>IF(Data!$B2251:$C$5009&lt;&gt;"",Data!C2251,"")</f>
        <v/>
      </c>
    </row>
    <row r="2252" spans="1:3" ht="20.5">
      <c r="A2252" s="14">
        <v>2243</v>
      </c>
      <c r="B2252" s="135" t="str">
        <f>IF(Data!B2252:$B$5009&lt;&gt;"",Data!B2252,"")</f>
        <v/>
      </c>
      <c r="C2252" s="135" t="str">
        <f>IF(Data!$B2252:$C$5009&lt;&gt;"",Data!C2252,"")</f>
        <v/>
      </c>
    </row>
    <row r="2253" spans="1:3" ht="20.5">
      <c r="A2253" s="14">
        <v>2244</v>
      </c>
      <c r="B2253" s="135" t="str">
        <f>IF(Data!B2253:$B$5009&lt;&gt;"",Data!B2253,"")</f>
        <v/>
      </c>
      <c r="C2253" s="135" t="str">
        <f>IF(Data!$B2253:$C$5009&lt;&gt;"",Data!C2253,"")</f>
        <v/>
      </c>
    </row>
    <row r="2254" spans="1:3" ht="20.5">
      <c r="A2254" s="14">
        <v>2245</v>
      </c>
      <c r="B2254" s="135" t="str">
        <f>IF(Data!B2254:$B$5009&lt;&gt;"",Data!B2254,"")</f>
        <v/>
      </c>
      <c r="C2254" s="135" t="str">
        <f>IF(Data!$B2254:$C$5009&lt;&gt;"",Data!C2254,"")</f>
        <v/>
      </c>
    </row>
    <row r="2255" spans="1:3" ht="20.5">
      <c r="A2255" s="14">
        <v>2246</v>
      </c>
      <c r="B2255" s="135" t="str">
        <f>IF(Data!B2255:$B$5009&lt;&gt;"",Data!B2255,"")</f>
        <v/>
      </c>
      <c r="C2255" s="135" t="str">
        <f>IF(Data!$B2255:$C$5009&lt;&gt;"",Data!C2255,"")</f>
        <v/>
      </c>
    </row>
    <row r="2256" spans="1:3" ht="20.5">
      <c r="A2256" s="14">
        <v>2247</v>
      </c>
      <c r="B2256" s="135" t="str">
        <f>IF(Data!B2256:$B$5009&lt;&gt;"",Data!B2256,"")</f>
        <v/>
      </c>
      <c r="C2256" s="135" t="str">
        <f>IF(Data!$B2256:$C$5009&lt;&gt;"",Data!C2256,"")</f>
        <v/>
      </c>
    </row>
    <row r="2257" spans="1:3" ht="20.5">
      <c r="A2257" s="14">
        <v>2248</v>
      </c>
      <c r="B2257" s="135" t="str">
        <f>IF(Data!B2257:$B$5009&lt;&gt;"",Data!B2257,"")</f>
        <v/>
      </c>
      <c r="C2257" s="135" t="str">
        <f>IF(Data!$B2257:$C$5009&lt;&gt;"",Data!C2257,"")</f>
        <v/>
      </c>
    </row>
    <row r="2258" spans="1:3" ht="20.5">
      <c r="A2258" s="14">
        <v>2249</v>
      </c>
      <c r="B2258" s="135" t="str">
        <f>IF(Data!B2258:$B$5009&lt;&gt;"",Data!B2258,"")</f>
        <v/>
      </c>
      <c r="C2258" s="135" t="str">
        <f>IF(Data!$B2258:$C$5009&lt;&gt;"",Data!C2258,"")</f>
        <v/>
      </c>
    </row>
    <row r="2259" spans="1:3" ht="20.5">
      <c r="A2259" s="14">
        <v>2250</v>
      </c>
      <c r="B2259" s="135" t="str">
        <f>IF(Data!B2259:$B$5009&lt;&gt;"",Data!B2259,"")</f>
        <v/>
      </c>
      <c r="C2259" s="135" t="str">
        <f>IF(Data!$B2259:$C$5009&lt;&gt;"",Data!C2259,"")</f>
        <v/>
      </c>
    </row>
    <row r="2260" spans="1:3" ht="20.5">
      <c r="A2260" s="14">
        <v>2251</v>
      </c>
      <c r="B2260" s="135" t="str">
        <f>IF(Data!B2260:$B$5009&lt;&gt;"",Data!B2260,"")</f>
        <v/>
      </c>
      <c r="C2260" s="135" t="str">
        <f>IF(Data!$B2260:$C$5009&lt;&gt;"",Data!C2260,"")</f>
        <v/>
      </c>
    </row>
    <row r="2261" spans="1:3" ht="20.5">
      <c r="A2261" s="14">
        <v>2252</v>
      </c>
      <c r="B2261" s="135" t="str">
        <f>IF(Data!B2261:$B$5009&lt;&gt;"",Data!B2261,"")</f>
        <v/>
      </c>
      <c r="C2261" s="135" t="str">
        <f>IF(Data!$B2261:$C$5009&lt;&gt;"",Data!C2261,"")</f>
        <v/>
      </c>
    </row>
    <row r="2262" spans="1:3" ht="20.5">
      <c r="A2262" s="14">
        <v>2253</v>
      </c>
      <c r="B2262" s="135" t="str">
        <f>IF(Data!B2262:$B$5009&lt;&gt;"",Data!B2262,"")</f>
        <v/>
      </c>
      <c r="C2262" s="135" t="str">
        <f>IF(Data!$B2262:$C$5009&lt;&gt;"",Data!C2262,"")</f>
        <v/>
      </c>
    </row>
    <row r="2263" spans="1:3" ht="20.5">
      <c r="A2263" s="14">
        <v>2254</v>
      </c>
      <c r="B2263" s="135" t="str">
        <f>IF(Data!B2263:$B$5009&lt;&gt;"",Data!B2263,"")</f>
        <v/>
      </c>
      <c r="C2263" s="135" t="str">
        <f>IF(Data!$B2263:$C$5009&lt;&gt;"",Data!C2263,"")</f>
        <v/>
      </c>
    </row>
    <row r="2264" spans="1:3" ht="20.5">
      <c r="A2264" s="14">
        <v>2255</v>
      </c>
      <c r="B2264" s="135" t="str">
        <f>IF(Data!B2264:$B$5009&lt;&gt;"",Data!B2264,"")</f>
        <v/>
      </c>
      <c r="C2264" s="135" t="str">
        <f>IF(Data!$B2264:$C$5009&lt;&gt;"",Data!C2264,"")</f>
        <v/>
      </c>
    </row>
    <row r="2265" spans="1:3" ht="20.5">
      <c r="A2265" s="14">
        <v>2256</v>
      </c>
      <c r="B2265" s="135" t="str">
        <f>IF(Data!B2265:$B$5009&lt;&gt;"",Data!B2265,"")</f>
        <v/>
      </c>
      <c r="C2265" s="135" t="str">
        <f>IF(Data!$B2265:$C$5009&lt;&gt;"",Data!C2265,"")</f>
        <v/>
      </c>
    </row>
    <row r="2266" spans="1:3" ht="20.5">
      <c r="A2266" s="14">
        <v>2257</v>
      </c>
      <c r="B2266" s="135" t="str">
        <f>IF(Data!B2266:$B$5009&lt;&gt;"",Data!B2266,"")</f>
        <v/>
      </c>
      <c r="C2266" s="135" t="str">
        <f>IF(Data!$B2266:$C$5009&lt;&gt;"",Data!C2266,"")</f>
        <v/>
      </c>
    </row>
    <row r="2267" spans="1:3" ht="20.5">
      <c r="A2267" s="14">
        <v>2258</v>
      </c>
      <c r="B2267" s="135" t="str">
        <f>IF(Data!B2267:$B$5009&lt;&gt;"",Data!B2267,"")</f>
        <v/>
      </c>
      <c r="C2267" s="135" t="str">
        <f>IF(Data!$B2267:$C$5009&lt;&gt;"",Data!C2267,"")</f>
        <v/>
      </c>
    </row>
    <row r="2268" spans="1:3" ht="20.5">
      <c r="A2268" s="14">
        <v>2259</v>
      </c>
      <c r="B2268" s="135" t="str">
        <f>IF(Data!B2268:$B$5009&lt;&gt;"",Data!B2268,"")</f>
        <v/>
      </c>
      <c r="C2268" s="135" t="str">
        <f>IF(Data!$B2268:$C$5009&lt;&gt;"",Data!C2268,"")</f>
        <v/>
      </c>
    </row>
    <row r="2269" spans="1:3" ht="20.5">
      <c r="A2269" s="14">
        <v>2260</v>
      </c>
      <c r="B2269" s="135" t="str">
        <f>IF(Data!B2269:$B$5009&lt;&gt;"",Data!B2269,"")</f>
        <v/>
      </c>
      <c r="C2269" s="135" t="str">
        <f>IF(Data!$B2269:$C$5009&lt;&gt;"",Data!C2269,"")</f>
        <v/>
      </c>
    </row>
    <row r="2270" spans="1:3" ht="20.5">
      <c r="A2270" s="14">
        <v>2261</v>
      </c>
      <c r="B2270" s="135" t="str">
        <f>IF(Data!B2270:$B$5009&lt;&gt;"",Data!B2270,"")</f>
        <v/>
      </c>
      <c r="C2270" s="135" t="str">
        <f>IF(Data!$B2270:$C$5009&lt;&gt;"",Data!C2270,"")</f>
        <v/>
      </c>
    </row>
    <row r="2271" spans="1:3" ht="20.5">
      <c r="A2271" s="14">
        <v>2262</v>
      </c>
      <c r="B2271" s="135" t="str">
        <f>IF(Data!B2271:$B$5009&lt;&gt;"",Data!B2271,"")</f>
        <v/>
      </c>
      <c r="C2271" s="135" t="str">
        <f>IF(Data!$B2271:$C$5009&lt;&gt;"",Data!C2271,"")</f>
        <v/>
      </c>
    </row>
    <row r="2272" spans="1:3" ht="20.5">
      <c r="A2272" s="14">
        <v>2263</v>
      </c>
      <c r="B2272" s="135" t="str">
        <f>IF(Data!B2272:$B$5009&lt;&gt;"",Data!B2272,"")</f>
        <v/>
      </c>
      <c r="C2272" s="135" t="str">
        <f>IF(Data!$B2272:$C$5009&lt;&gt;"",Data!C2272,"")</f>
        <v/>
      </c>
    </row>
    <row r="2273" spans="1:3" ht="20.5">
      <c r="A2273" s="14">
        <v>2264</v>
      </c>
      <c r="B2273" s="135" t="str">
        <f>IF(Data!B2273:$B$5009&lt;&gt;"",Data!B2273,"")</f>
        <v/>
      </c>
      <c r="C2273" s="135" t="str">
        <f>IF(Data!$B2273:$C$5009&lt;&gt;"",Data!C2273,"")</f>
        <v/>
      </c>
    </row>
    <row r="2274" spans="1:3" ht="20.5">
      <c r="A2274" s="14">
        <v>2265</v>
      </c>
      <c r="B2274" s="135" t="str">
        <f>IF(Data!B2274:$B$5009&lt;&gt;"",Data!B2274,"")</f>
        <v/>
      </c>
      <c r="C2274" s="135" t="str">
        <f>IF(Data!$B2274:$C$5009&lt;&gt;"",Data!C2274,"")</f>
        <v/>
      </c>
    </row>
    <row r="2275" spans="1:3" ht="20.5">
      <c r="A2275" s="14">
        <v>2266</v>
      </c>
      <c r="B2275" s="135" t="str">
        <f>IF(Data!B2275:$B$5009&lt;&gt;"",Data!B2275,"")</f>
        <v/>
      </c>
      <c r="C2275" s="135" t="str">
        <f>IF(Data!$B2275:$C$5009&lt;&gt;"",Data!C2275,"")</f>
        <v/>
      </c>
    </row>
    <row r="2276" spans="1:3" ht="20.5">
      <c r="A2276" s="14">
        <v>2267</v>
      </c>
      <c r="B2276" s="135" t="str">
        <f>IF(Data!B2276:$B$5009&lt;&gt;"",Data!B2276,"")</f>
        <v/>
      </c>
      <c r="C2276" s="135" t="str">
        <f>IF(Data!$B2276:$C$5009&lt;&gt;"",Data!C2276,"")</f>
        <v/>
      </c>
    </row>
    <row r="2277" spans="1:3" ht="20.5">
      <c r="A2277" s="14">
        <v>2268</v>
      </c>
      <c r="B2277" s="135" t="str">
        <f>IF(Data!B2277:$B$5009&lt;&gt;"",Data!B2277,"")</f>
        <v/>
      </c>
      <c r="C2277" s="135" t="str">
        <f>IF(Data!$B2277:$C$5009&lt;&gt;"",Data!C2277,"")</f>
        <v/>
      </c>
    </row>
    <row r="2278" spans="1:3" ht="20.5">
      <c r="A2278" s="14">
        <v>2269</v>
      </c>
      <c r="B2278" s="135" t="str">
        <f>IF(Data!B2278:$B$5009&lt;&gt;"",Data!B2278,"")</f>
        <v/>
      </c>
      <c r="C2278" s="135" t="str">
        <f>IF(Data!$B2278:$C$5009&lt;&gt;"",Data!C2278,"")</f>
        <v/>
      </c>
    </row>
    <row r="2279" spans="1:3" ht="20.5">
      <c r="A2279" s="14">
        <v>2270</v>
      </c>
      <c r="B2279" s="135" t="str">
        <f>IF(Data!B2279:$B$5009&lt;&gt;"",Data!B2279,"")</f>
        <v/>
      </c>
      <c r="C2279" s="135" t="str">
        <f>IF(Data!$B2279:$C$5009&lt;&gt;"",Data!C2279,"")</f>
        <v/>
      </c>
    </row>
    <row r="2280" spans="1:3" ht="20.5">
      <c r="A2280" s="14">
        <v>2271</v>
      </c>
      <c r="B2280" s="135" t="str">
        <f>IF(Data!B2280:$B$5009&lt;&gt;"",Data!B2280,"")</f>
        <v/>
      </c>
      <c r="C2280" s="135" t="str">
        <f>IF(Data!$B2280:$C$5009&lt;&gt;"",Data!C2280,"")</f>
        <v/>
      </c>
    </row>
    <row r="2281" spans="1:3" ht="20.5">
      <c r="A2281" s="14">
        <v>2272</v>
      </c>
      <c r="B2281" s="135" t="str">
        <f>IF(Data!B2281:$B$5009&lt;&gt;"",Data!B2281,"")</f>
        <v/>
      </c>
      <c r="C2281" s="135" t="str">
        <f>IF(Data!$B2281:$C$5009&lt;&gt;"",Data!C2281,"")</f>
        <v/>
      </c>
    </row>
    <row r="2282" spans="1:3" ht="20.5">
      <c r="A2282" s="14">
        <v>2273</v>
      </c>
      <c r="B2282" s="135" t="str">
        <f>IF(Data!B2282:$B$5009&lt;&gt;"",Data!B2282,"")</f>
        <v/>
      </c>
      <c r="C2282" s="135" t="str">
        <f>IF(Data!$B2282:$C$5009&lt;&gt;"",Data!C2282,"")</f>
        <v/>
      </c>
    </row>
    <row r="2283" spans="1:3" ht="20.5">
      <c r="A2283" s="14">
        <v>2274</v>
      </c>
      <c r="B2283" s="135" t="str">
        <f>IF(Data!B2283:$B$5009&lt;&gt;"",Data!B2283,"")</f>
        <v/>
      </c>
      <c r="C2283" s="135" t="str">
        <f>IF(Data!$B2283:$C$5009&lt;&gt;"",Data!C2283,"")</f>
        <v/>
      </c>
    </row>
    <row r="2284" spans="1:3" ht="20.5">
      <c r="A2284" s="14">
        <v>2275</v>
      </c>
      <c r="B2284" s="135" t="str">
        <f>IF(Data!B2284:$B$5009&lt;&gt;"",Data!B2284,"")</f>
        <v/>
      </c>
      <c r="C2284" s="135" t="str">
        <f>IF(Data!$B2284:$C$5009&lt;&gt;"",Data!C2284,"")</f>
        <v/>
      </c>
    </row>
    <row r="2285" spans="1:3" ht="20.5">
      <c r="A2285" s="14">
        <v>2276</v>
      </c>
      <c r="B2285" s="135" t="str">
        <f>IF(Data!B2285:$B$5009&lt;&gt;"",Data!B2285,"")</f>
        <v/>
      </c>
      <c r="C2285" s="135" t="str">
        <f>IF(Data!$B2285:$C$5009&lt;&gt;"",Data!C2285,"")</f>
        <v/>
      </c>
    </row>
    <row r="2286" spans="1:3" ht="20.5">
      <c r="A2286" s="14">
        <v>2277</v>
      </c>
      <c r="B2286" s="135" t="str">
        <f>IF(Data!B2286:$B$5009&lt;&gt;"",Data!B2286,"")</f>
        <v/>
      </c>
      <c r="C2286" s="135" t="str">
        <f>IF(Data!$B2286:$C$5009&lt;&gt;"",Data!C2286,"")</f>
        <v/>
      </c>
    </row>
    <row r="2287" spans="1:3" ht="20.5">
      <c r="A2287" s="14">
        <v>2278</v>
      </c>
      <c r="B2287" s="135" t="str">
        <f>IF(Data!B2287:$B$5009&lt;&gt;"",Data!B2287,"")</f>
        <v/>
      </c>
      <c r="C2287" s="135" t="str">
        <f>IF(Data!$B2287:$C$5009&lt;&gt;"",Data!C2287,"")</f>
        <v/>
      </c>
    </row>
    <row r="2288" spans="1:3" ht="20.5">
      <c r="A2288" s="14">
        <v>2279</v>
      </c>
      <c r="B2288" s="135" t="str">
        <f>IF(Data!B2288:$B$5009&lt;&gt;"",Data!B2288,"")</f>
        <v/>
      </c>
      <c r="C2288" s="135" t="str">
        <f>IF(Data!$B2288:$C$5009&lt;&gt;"",Data!C2288,"")</f>
        <v/>
      </c>
    </row>
    <row r="2289" spans="1:3" ht="20.5">
      <c r="A2289" s="14">
        <v>2280</v>
      </c>
      <c r="B2289" s="135" t="str">
        <f>IF(Data!B2289:$B$5009&lt;&gt;"",Data!B2289,"")</f>
        <v/>
      </c>
      <c r="C2289" s="135" t="str">
        <f>IF(Data!$B2289:$C$5009&lt;&gt;"",Data!C2289,"")</f>
        <v/>
      </c>
    </row>
    <row r="2290" spans="1:3" ht="20.5">
      <c r="A2290" s="14">
        <v>2281</v>
      </c>
      <c r="B2290" s="135" t="str">
        <f>IF(Data!B2290:$B$5009&lt;&gt;"",Data!B2290,"")</f>
        <v/>
      </c>
      <c r="C2290" s="135" t="str">
        <f>IF(Data!$B2290:$C$5009&lt;&gt;"",Data!C2290,"")</f>
        <v/>
      </c>
    </row>
    <row r="2291" spans="1:3" ht="20.5">
      <c r="A2291" s="14">
        <v>2282</v>
      </c>
      <c r="B2291" s="135" t="str">
        <f>IF(Data!B2291:$B$5009&lt;&gt;"",Data!B2291,"")</f>
        <v/>
      </c>
      <c r="C2291" s="135" t="str">
        <f>IF(Data!$B2291:$C$5009&lt;&gt;"",Data!C2291,"")</f>
        <v/>
      </c>
    </row>
    <row r="2292" spans="1:3" ht="20.5">
      <c r="A2292" s="14">
        <v>2283</v>
      </c>
      <c r="B2292" s="135" t="str">
        <f>IF(Data!B2292:$B$5009&lt;&gt;"",Data!B2292,"")</f>
        <v/>
      </c>
      <c r="C2292" s="135" t="str">
        <f>IF(Data!$B2292:$C$5009&lt;&gt;"",Data!C2292,"")</f>
        <v/>
      </c>
    </row>
    <row r="2293" spans="1:3" ht="20.5">
      <c r="A2293" s="14">
        <v>2284</v>
      </c>
      <c r="B2293" s="135" t="str">
        <f>IF(Data!B2293:$B$5009&lt;&gt;"",Data!B2293,"")</f>
        <v/>
      </c>
      <c r="C2293" s="135" t="str">
        <f>IF(Data!$B2293:$C$5009&lt;&gt;"",Data!C2293,"")</f>
        <v/>
      </c>
    </row>
    <row r="2294" spans="1:3" ht="20.5">
      <c r="A2294" s="14">
        <v>2285</v>
      </c>
      <c r="B2294" s="135" t="str">
        <f>IF(Data!B2294:$B$5009&lt;&gt;"",Data!B2294,"")</f>
        <v/>
      </c>
      <c r="C2294" s="135" t="str">
        <f>IF(Data!$B2294:$C$5009&lt;&gt;"",Data!C2294,"")</f>
        <v/>
      </c>
    </row>
    <row r="2295" spans="1:3" ht="20.5">
      <c r="A2295" s="14">
        <v>2286</v>
      </c>
      <c r="B2295" s="135" t="str">
        <f>IF(Data!B2295:$B$5009&lt;&gt;"",Data!B2295,"")</f>
        <v/>
      </c>
      <c r="C2295" s="135" t="str">
        <f>IF(Data!$B2295:$C$5009&lt;&gt;"",Data!C2295,"")</f>
        <v/>
      </c>
    </row>
    <row r="2296" spans="1:3" ht="20.5">
      <c r="A2296" s="14">
        <v>2287</v>
      </c>
      <c r="B2296" s="135" t="str">
        <f>IF(Data!B2296:$B$5009&lt;&gt;"",Data!B2296,"")</f>
        <v/>
      </c>
      <c r="C2296" s="135" t="str">
        <f>IF(Data!$B2296:$C$5009&lt;&gt;"",Data!C2296,"")</f>
        <v/>
      </c>
    </row>
    <row r="2297" spans="1:3" ht="20.5">
      <c r="A2297" s="14">
        <v>2288</v>
      </c>
      <c r="B2297" s="135" t="str">
        <f>IF(Data!B2297:$B$5009&lt;&gt;"",Data!B2297,"")</f>
        <v/>
      </c>
      <c r="C2297" s="135" t="str">
        <f>IF(Data!$B2297:$C$5009&lt;&gt;"",Data!C2297,"")</f>
        <v/>
      </c>
    </row>
    <row r="2298" spans="1:3" ht="20.5">
      <c r="A2298" s="14">
        <v>2289</v>
      </c>
      <c r="B2298" s="135" t="str">
        <f>IF(Data!B2298:$B$5009&lt;&gt;"",Data!B2298,"")</f>
        <v/>
      </c>
      <c r="C2298" s="135" t="str">
        <f>IF(Data!$B2298:$C$5009&lt;&gt;"",Data!C2298,"")</f>
        <v/>
      </c>
    </row>
    <row r="2299" spans="1:3" ht="20.5">
      <c r="A2299" s="14">
        <v>2290</v>
      </c>
      <c r="B2299" s="135" t="str">
        <f>IF(Data!B2299:$B$5009&lt;&gt;"",Data!B2299,"")</f>
        <v/>
      </c>
      <c r="C2299" s="135" t="str">
        <f>IF(Data!$B2299:$C$5009&lt;&gt;"",Data!C2299,"")</f>
        <v/>
      </c>
    </row>
    <row r="2300" spans="1:3" ht="20.5">
      <c r="A2300" s="14">
        <v>2291</v>
      </c>
      <c r="B2300" s="135" t="str">
        <f>IF(Data!B2300:$B$5009&lt;&gt;"",Data!B2300,"")</f>
        <v/>
      </c>
      <c r="C2300" s="135" t="str">
        <f>IF(Data!$B2300:$C$5009&lt;&gt;"",Data!C2300,"")</f>
        <v/>
      </c>
    </row>
    <row r="2301" spans="1:3" ht="20.5">
      <c r="A2301" s="14">
        <v>2292</v>
      </c>
      <c r="B2301" s="135" t="str">
        <f>IF(Data!B2301:$B$5009&lt;&gt;"",Data!B2301,"")</f>
        <v/>
      </c>
      <c r="C2301" s="135" t="str">
        <f>IF(Data!$B2301:$C$5009&lt;&gt;"",Data!C2301,"")</f>
        <v/>
      </c>
    </row>
    <row r="2302" spans="1:3" ht="20.5">
      <c r="A2302" s="14">
        <v>2293</v>
      </c>
      <c r="B2302" s="135" t="str">
        <f>IF(Data!B2302:$B$5009&lt;&gt;"",Data!B2302,"")</f>
        <v/>
      </c>
      <c r="C2302" s="135" t="str">
        <f>IF(Data!$B2302:$C$5009&lt;&gt;"",Data!C2302,"")</f>
        <v/>
      </c>
    </row>
    <row r="2303" spans="1:3" ht="20.5">
      <c r="A2303" s="14">
        <v>2294</v>
      </c>
      <c r="B2303" s="135" t="str">
        <f>IF(Data!B2303:$B$5009&lt;&gt;"",Data!B2303,"")</f>
        <v/>
      </c>
      <c r="C2303" s="135" t="str">
        <f>IF(Data!$B2303:$C$5009&lt;&gt;"",Data!C2303,"")</f>
        <v/>
      </c>
    </row>
    <row r="2304" spans="1:3" ht="20.5">
      <c r="A2304" s="14">
        <v>2295</v>
      </c>
      <c r="B2304" s="135" t="str">
        <f>IF(Data!B2304:$B$5009&lt;&gt;"",Data!B2304,"")</f>
        <v/>
      </c>
      <c r="C2304" s="135" t="str">
        <f>IF(Data!$B2304:$C$5009&lt;&gt;"",Data!C2304,"")</f>
        <v/>
      </c>
    </row>
    <row r="2305" spans="1:3" ht="20.5">
      <c r="A2305" s="14">
        <v>2296</v>
      </c>
      <c r="B2305" s="135" t="str">
        <f>IF(Data!B2305:$B$5009&lt;&gt;"",Data!B2305,"")</f>
        <v/>
      </c>
      <c r="C2305" s="135" t="str">
        <f>IF(Data!$B2305:$C$5009&lt;&gt;"",Data!C2305,"")</f>
        <v/>
      </c>
    </row>
    <row r="2306" spans="1:3" ht="20.5">
      <c r="A2306" s="14">
        <v>2297</v>
      </c>
      <c r="B2306" s="135" t="str">
        <f>IF(Data!B2306:$B$5009&lt;&gt;"",Data!B2306,"")</f>
        <v/>
      </c>
      <c r="C2306" s="135" t="str">
        <f>IF(Data!$B2306:$C$5009&lt;&gt;"",Data!C2306,"")</f>
        <v/>
      </c>
    </row>
    <row r="2307" spans="1:3" ht="20.5">
      <c r="A2307" s="14">
        <v>2298</v>
      </c>
      <c r="B2307" s="135" t="str">
        <f>IF(Data!B2307:$B$5009&lt;&gt;"",Data!B2307,"")</f>
        <v/>
      </c>
      <c r="C2307" s="135" t="str">
        <f>IF(Data!$B2307:$C$5009&lt;&gt;"",Data!C2307,"")</f>
        <v/>
      </c>
    </row>
    <row r="2308" spans="1:3" ht="20.5">
      <c r="A2308" s="14">
        <v>2299</v>
      </c>
      <c r="B2308" s="135" t="str">
        <f>IF(Data!B2308:$B$5009&lt;&gt;"",Data!B2308,"")</f>
        <v/>
      </c>
      <c r="C2308" s="135" t="str">
        <f>IF(Data!$B2308:$C$5009&lt;&gt;"",Data!C2308,"")</f>
        <v/>
      </c>
    </row>
    <row r="2309" spans="1:3" ht="20.5">
      <c r="A2309" s="14">
        <v>2300</v>
      </c>
      <c r="B2309" s="135" t="str">
        <f>IF(Data!B2309:$B$5009&lt;&gt;"",Data!B2309,"")</f>
        <v/>
      </c>
      <c r="C2309" s="135" t="str">
        <f>IF(Data!$B2309:$C$5009&lt;&gt;"",Data!C2309,"")</f>
        <v/>
      </c>
    </row>
    <row r="2310" spans="1:3" ht="20.5">
      <c r="A2310" s="14">
        <v>2301</v>
      </c>
      <c r="B2310" s="135" t="str">
        <f>IF(Data!B2310:$B$5009&lt;&gt;"",Data!B2310,"")</f>
        <v/>
      </c>
      <c r="C2310" s="135" t="str">
        <f>IF(Data!$B2310:$C$5009&lt;&gt;"",Data!C2310,"")</f>
        <v/>
      </c>
    </row>
    <row r="2311" spans="1:3" ht="20.5">
      <c r="A2311" s="14">
        <v>2302</v>
      </c>
      <c r="B2311" s="135" t="str">
        <f>IF(Data!B2311:$B$5009&lt;&gt;"",Data!B2311,"")</f>
        <v/>
      </c>
      <c r="C2311" s="135" t="str">
        <f>IF(Data!$B2311:$C$5009&lt;&gt;"",Data!C2311,"")</f>
        <v/>
      </c>
    </row>
    <row r="2312" spans="1:3" ht="20.5">
      <c r="A2312" s="14">
        <v>2303</v>
      </c>
      <c r="B2312" s="135" t="str">
        <f>IF(Data!B2312:$B$5009&lt;&gt;"",Data!B2312,"")</f>
        <v/>
      </c>
      <c r="C2312" s="135" t="str">
        <f>IF(Data!$B2312:$C$5009&lt;&gt;"",Data!C2312,"")</f>
        <v/>
      </c>
    </row>
    <row r="2313" spans="1:3" ht="20.5">
      <c r="A2313" s="14">
        <v>2304</v>
      </c>
      <c r="B2313" s="135" t="str">
        <f>IF(Data!B2313:$B$5009&lt;&gt;"",Data!B2313,"")</f>
        <v/>
      </c>
      <c r="C2313" s="135" t="str">
        <f>IF(Data!$B2313:$C$5009&lt;&gt;"",Data!C2313,"")</f>
        <v/>
      </c>
    </row>
    <row r="2314" spans="1:3" ht="20.5">
      <c r="A2314" s="14">
        <v>2305</v>
      </c>
      <c r="B2314" s="135" t="str">
        <f>IF(Data!B2314:$B$5009&lt;&gt;"",Data!B2314,"")</f>
        <v/>
      </c>
      <c r="C2314" s="135" t="str">
        <f>IF(Data!$B2314:$C$5009&lt;&gt;"",Data!C2314,"")</f>
        <v/>
      </c>
    </row>
    <row r="2315" spans="1:3" ht="20.5">
      <c r="A2315" s="14">
        <v>2306</v>
      </c>
      <c r="B2315" s="135" t="str">
        <f>IF(Data!B2315:$B$5009&lt;&gt;"",Data!B2315,"")</f>
        <v/>
      </c>
      <c r="C2315" s="135" t="str">
        <f>IF(Data!$B2315:$C$5009&lt;&gt;"",Data!C2315,"")</f>
        <v/>
      </c>
    </row>
    <row r="2316" spans="1:3" ht="20.5">
      <c r="A2316" s="14">
        <v>2307</v>
      </c>
      <c r="B2316" s="135" t="str">
        <f>IF(Data!B2316:$B$5009&lt;&gt;"",Data!B2316,"")</f>
        <v/>
      </c>
      <c r="C2316" s="135" t="str">
        <f>IF(Data!$B2316:$C$5009&lt;&gt;"",Data!C2316,"")</f>
        <v/>
      </c>
    </row>
    <row r="2317" spans="1:3" ht="20.5">
      <c r="A2317" s="14">
        <v>2308</v>
      </c>
      <c r="B2317" s="135" t="str">
        <f>IF(Data!B2317:$B$5009&lt;&gt;"",Data!B2317,"")</f>
        <v/>
      </c>
      <c r="C2317" s="135" t="str">
        <f>IF(Data!$B2317:$C$5009&lt;&gt;"",Data!C2317,"")</f>
        <v/>
      </c>
    </row>
    <row r="2318" spans="1:3" ht="20.5">
      <c r="A2318" s="14">
        <v>2309</v>
      </c>
      <c r="B2318" s="135" t="str">
        <f>IF(Data!B2318:$B$5009&lt;&gt;"",Data!B2318,"")</f>
        <v/>
      </c>
      <c r="C2318" s="135" t="str">
        <f>IF(Data!$B2318:$C$5009&lt;&gt;"",Data!C2318,"")</f>
        <v/>
      </c>
    </row>
    <row r="2319" spans="1:3" ht="20.5">
      <c r="A2319" s="14">
        <v>2310</v>
      </c>
      <c r="B2319" s="135" t="str">
        <f>IF(Data!B2319:$B$5009&lt;&gt;"",Data!B2319,"")</f>
        <v/>
      </c>
      <c r="C2319" s="135" t="str">
        <f>IF(Data!$B2319:$C$5009&lt;&gt;"",Data!C2319,"")</f>
        <v/>
      </c>
    </row>
    <row r="2320" spans="1:3" ht="20.5">
      <c r="A2320" s="14">
        <v>2311</v>
      </c>
      <c r="B2320" s="135" t="str">
        <f>IF(Data!B2320:$B$5009&lt;&gt;"",Data!B2320,"")</f>
        <v/>
      </c>
      <c r="C2320" s="135" t="str">
        <f>IF(Data!$B2320:$C$5009&lt;&gt;"",Data!C2320,"")</f>
        <v/>
      </c>
    </row>
    <row r="2321" spans="1:3" ht="20.5">
      <c r="A2321" s="14">
        <v>2312</v>
      </c>
      <c r="B2321" s="135" t="str">
        <f>IF(Data!B2321:$B$5009&lt;&gt;"",Data!B2321,"")</f>
        <v/>
      </c>
      <c r="C2321" s="135" t="str">
        <f>IF(Data!$B2321:$C$5009&lt;&gt;"",Data!C2321,"")</f>
        <v/>
      </c>
    </row>
    <row r="2322" spans="1:3" ht="20.5">
      <c r="A2322" s="14">
        <v>2313</v>
      </c>
      <c r="B2322" s="135" t="str">
        <f>IF(Data!B2322:$B$5009&lt;&gt;"",Data!B2322,"")</f>
        <v/>
      </c>
      <c r="C2322" s="135" t="str">
        <f>IF(Data!$B2322:$C$5009&lt;&gt;"",Data!C2322,"")</f>
        <v/>
      </c>
    </row>
    <row r="2323" spans="1:3" ht="20.5">
      <c r="A2323" s="14">
        <v>2314</v>
      </c>
      <c r="B2323" s="135" t="str">
        <f>IF(Data!B2323:$B$5009&lt;&gt;"",Data!B2323,"")</f>
        <v/>
      </c>
      <c r="C2323" s="135" t="str">
        <f>IF(Data!$B2323:$C$5009&lt;&gt;"",Data!C2323,"")</f>
        <v/>
      </c>
    </row>
    <row r="2324" spans="1:3" ht="20.5">
      <c r="A2324" s="14">
        <v>2315</v>
      </c>
      <c r="B2324" s="135" t="str">
        <f>IF(Data!B2324:$B$5009&lt;&gt;"",Data!B2324,"")</f>
        <v/>
      </c>
      <c r="C2324" s="135" t="str">
        <f>IF(Data!$B2324:$C$5009&lt;&gt;"",Data!C2324,"")</f>
        <v/>
      </c>
    </row>
    <row r="2325" spans="1:3" ht="20.5">
      <c r="A2325" s="14">
        <v>2316</v>
      </c>
      <c r="B2325" s="135" t="str">
        <f>IF(Data!B2325:$B$5009&lt;&gt;"",Data!B2325,"")</f>
        <v/>
      </c>
      <c r="C2325" s="135" t="str">
        <f>IF(Data!$B2325:$C$5009&lt;&gt;"",Data!C2325,"")</f>
        <v/>
      </c>
    </row>
    <row r="2326" spans="1:3" ht="20.5">
      <c r="A2326" s="14">
        <v>2317</v>
      </c>
      <c r="B2326" s="135" t="str">
        <f>IF(Data!B2326:$B$5009&lt;&gt;"",Data!B2326,"")</f>
        <v/>
      </c>
      <c r="C2326" s="135" t="str">
        <f>IF(Data!$B2326:$C$5009&lt;&gt;"",Data!C2326,"")</f>
        <v/>
      </c>
    </row>
    <row r="2327" spans="1:3" ht="20.5">
      <c r="A2327" s="14">
        <v>2318</v>
      </c>
      <c r="B2327" s="135" t="str">
        <f>IF(Data!B2327:$B$5009&lt;&gt;"",Data!B2327,"")</f>
        <v/>
      </c>
      <c r="C2327" s="135" t="str">
        <f>IF(Data!$B2327:$C$5009&lt;&gt;"",Data!C2327,"")</f>
        <v/>
      </c>
    </row>
    <row r="2328" spans="1:3" ht="20.5">
      <c r="A2328" s="14">
        <v>2319</v>
      </c>
      <c r="B2328" s="135" t="str">
        <f>IF(Data!B2328:$B$5009&lt;&gt;"",Data!B2328,"")</f>
        <v/>
      </c>
      <c r="C2328" s="135" t="str">
        <f>IF(Data!$B2328:$C$5009&lt;&gt;"",Data!C2328,"")</f>
        <v/>
      </c>
    </row>
    <row r="2329" spans="1:3" ht="20.5">
      <c r="A2329" s="14">
        <v>2320</v>
      </c>
      <c r="B2329" s="135" t="str">
        <f>IF(Data!B2329:$B$5009&lt;&gt;"",Data!B2329,"")</f>
        <v/>
      </c>
      <c r="C2329" s="135" t="str">
        <f>IF(Data!$B2329:$C$5009&lt;&gt;"",Data!C2329,"")</f>
        <v/>
      </c>
    </row>
    <row r="2330" spans="1:3" ht="20.5">
      <c r="A2330" s="14">
        <v>2321</v>
      </c>
      <c r="B2330" s="135" t="str">
        <f>IF(Data!B2330:$B$5009&lt;&gt;"",Data!B2330,"")</f>
        <v/>
      </c>
      <c r="C2330" s="135" t="str">
        <f>IF(Data!$B2330:$C$5009&lt;&gt;"",Data!C2330,"")</f>
        <v/>
      </c>
    </row>
    <row r="2331" spans="1:3" ht="20.5">
      <c r="A2331" s="14">
        <v>2322</v>
      </c>
      <c r="B2331" s="135" t="str">
        <f>IF(Data!B2331:$B$5009&lt;&gt;"",Data!B2331,"")</f>
        <v/>
      </c>
      <c r="C2331" s="135" t="str">
        <f>IF(Data!$B2331:$C$5009&lt;&gt;"",Data!C2331,"")</f>
        <v/>
      </c>
    </row>
    <row r="2332" spans="1:3" ht="20.5">
      <c r="A2332" s="14">
        <v>2323</v>
      </c>
      <c r="B2332" s="135" t="str">
        <f>IF(Data!B2332:$B$5009&lt;&gt;"",Data!B2332,"")</f>
        <v/>
      </c>
      <c r="C2332" s="135" t="str">
        <f>IF(Data!$B2332:$C$5009&lt;&gt;"",Data!C2332,"")</f>
        <v/>
      </c>
    </row>
    <row r="2333" spans="1:3" ht="20.5">
      <c r="A2333" s="14">
        <v>2324</v>
      </c>
      <c r="B2333" s="135" t="str">
        <f>IF(Data!B2333:$B$5009&lt;&gt;"",Data!B2333,"")</f>
        <v/>
      </c>
      <c r="C2333" s="135" t="str">
        <f>IF(Data!$B2333:$C$5009&lt;&gt;"",Data!C2333,"")</f>
        <v/>
      </c>
    </row>
    <row r="2334" spans="1:3" ht="20.5">
      <c r="A2334" s="14">
        <v>2325</v>
      </c>
      <c r="B2334" s="135" t="str">
        <f>IF(Data!B2334:$B$5009&lt;&gt;"",Data!B2334,"")</f>
        <v/>
      </c>
      <c r="C2334" s="135" t="str">
        <f>IF(Data!$B2334:$C$5009&lt;&gt;"",Data!C2334,"")</f>
        <v/>
      </c>
    </row>
    <row r="2335" spans="1:3" ht="20.5">
      <c r="A2335" s="14">
        <v>2326</v>
      </c>
      <c r="B2335" s="135" t="str">
        <f>IF(Data!B2335:$B$5009&lt;&gt;"",Data!B2335,"")</f>
        <v/>
      </c>
      <c r="C2335" s="135" t="str">
        <f>IF(Data!$B2335:$C$5009&lt;&gt;"",Data!C2335,"")</f>
        <v/>
      </c>
    </row>
    <row r="2336" spans="1:3" ht="20.5">
      <c r="A2336" s="14">
        <v>2327</v>
      </c>
      <c r="B2336" s="135" t="str">
        <f>IF(Data!B2336:$B$5009&lt;&gt;"",Data!B2336,"")</f>
        <v/>
      </c>
      <c r="C2336" s="135" t="str">
        <f>IF(Data!$B2336:$C$5009&lt;&gt;"",Data!C2336,"")</f>
        <v/>
      </c>
    </row>
    <row r="2337" spans="1:3" ht="20.5">
      <c r="A2337" s="14">
        <v>2328</v>
      </c>
      <c r="B2337" s="135" t="str">
        <f>IF(Data!B2337:$B$5009&lt;&gt;"",Data!B2337,"")</f>
        <v/>
      </c>
      <c r="C2337" s="135" t="str">
        <f>IF(Data!$B2337:$C$5009&lt;&gt;"",Data!C2337,"")</f>
        <v/>
      </c>
    </row>
    <row r="2338" spans="1:3" ht="20.5">
      <c r="A2338" s="14">
        <v>2329</v>
      </c>
      <c r="B2338" s="135" t="str">
        <f>IF(Data!B2338:$B$5009&lt;&gt;"",Data!B2338,"")</f>
        <v/>
      </c>
      <c r="C2338" s="135" t="str">
        <f>IF(Data!$B2338:$C$5009&lt;&gt;"",Data!C2338,"")</f>
        <v/>
      </c>
    </row>
    <row r="2339" spans="1:3" ht="20.5">
      <c r="A2339" s="14">
        <v>2330</v>
      </c>
      <c r="B2339" s="135" t="str">
        <f>IF(Data!B2339:$B$5009&lt;&gt;"",Data!B2339,"")</f>
        <v/>
      </c>
      <c r="C2339" s="135" t="str">
        <f>IF(Data!$B2339:$C$5009&lt;&gt;"",Data!C2339,"")</f>
        <v/>
      </c>
    </row>
    <row r="2340" spans="1:3" ht="20.5">
      <c r="A2340" s="14">
        <v>2331</v>
      </c>
      <c r="B2340" s="135" t="str">
        <f>IF(Data!B2340:$B$5009&lt;&gt;"",Data!B2340,"")</f>
        <v/>
      </c>
      <c r="C2340" s="135" t="str">
        <f>IF(Data!$B2340:$C$5009&lt;&gt;"",Data!C2340,"")</f>
        <v/>
      </c>
    </row>
    <row r="2341" spans="1:3" ht="20.5">
      <c r="A2341" s="14">
        <v>2332</v>
      </c>
      <c r="B2341" s="135" t="str">
        <f>IF(Data!B2341:$B$5009&lt;&gt;"",Data!B2341,"")</f>
        <v/>
      </c>
      <c r="C2341" s="135" t="str">
        <f>IF(Data!$B2341:$C$5009&lt;&gt;"",Data!C2341,"")</f>
        <v/>
      </c>
    </row>
    <row r="2342" spans="1:3" ht="20.5">
      <c r="A2342" s="14">
        <v>2333</v>
      </c>
      <c r="B2342" s="135" t="str">
        <f>IF(Data!B2342:$B$5009&lt;&gt;"",Data!B2342,"")</f>
        <v/>
      </c>
      <c r="C2342" s="135" t="str">
        <f>IF(Data!$B2342:$C$5009&lt;&gt;"",Data!C2342,"")</f>
        <v/>
      </c>
    </row>
    <row r="2343" spans="1:3" ht="20.5">
      <c r="A2343" s="14">
        <v>2334</v>
      </c>
      <c r="B2343" s="135" t="str">
        <f>IF(Data!B2343:$B$5009&lt;&gt;"",Data!B2343,"")</f>
        <v/>
      </c>
      <c r="C2343" s="135" t="str">
        <f>IF(Data!$B2343:$C$5009&lt;&gt;"",Data!C2343,"")</f>
        <v/>
      </c>
    </row>
    <row r="2344" spans="1:3" ht="20.5">
      <c r="A2344" s="14">
        <v>2335</v>
      </c>
      <c r="B2344" s="135" t="str">
        <f>IF(Data!B2344:$B$5009&lt;&gt;"",Data!B2344,"")</f>
        <v/>
      </c>
      <c r="C2344" s="135" t="str">
        <f>IF(Data!$B2344:$C$5009&lt;&gt;"",Data!C2344,"")</f>
        <v/>
      </c>
    </row>
    <row r="2345" spans="1:3" ht="20.5">
      <c r="A2345" s="14">
        <v>2336</v>
      </c>
      <c r="B2345" s="135" t="str">
        <f>IF(Data!B2345:$B$5009&lt;&gt;"",Data!B2345,"")</f>
        <v/>
      </c>
      <c r="C2345" s="135" t="str">
        <f>IF(Data!$B2345:$C$5009&lt;&gt;"",Data!C2345,"")</f>
        <v/>
      </c>
    </row>
    <row r="2346" spans="1:3" ht="20.5">
      <c r="A2346" s="14">
        <v>2337</v>
      </c>
      <c r="B2346" s="135" t="str">
        <f>IF(Data!B2346:$B$5009&lt;&gt;"",Data!B2346,"")</f>
        <v/>
      </c>
      <c r="C2346" s="135" t="str">
        <f>IF(Data!$B2346:$C$5009&lt;&gt;"",Data!C2346,"")</f>
        <v/>
      </c>
    </row>
    <row r="2347" spans="1:3" ht="20.5">
      <c r="A2347" s="14">
        <v>2338</v>
      </c>
      <c r="B2347" s="135" t="str">
        <f>IF(Data!B2347:$B$5009&lt;&gt;"",Data!B2347,"")</f>
        <v/>
      </c>
      <c r="C2347" s="135" t="str">
        <f>IF(Data!$B2347:$C$5009&lt;&gt;"",Data!C2347,"")</f>
        <v/>
      </c>
    </row>
    <row r="2348" spans="1:3" ht="20.5">
      <c r="A2348" s="14">
        <v>2339</v>
      </c>
      <c r="B2348" s="135" t="str">
        <f>IF(Data!B2348:$B$5009&lt;&gt;"",Data!B2348,"")</f>
        <v/>
      </c>
      <c r="C2348" s="135" t="str">
        <f>IF(Data!$B2348:$C$5009&lt;&gt;"",Data!C2348,"")</f>
        <v/>
      </c>
    </row>
    <row r="2349" spans="1:3" ht="20.5">
      <c r="A2349" s="14">
        <v>2340</v>
      </c>
      <c r="B2349" s="135" t="str">
        <f>IF(Data!B2349:$B$5009&lt;&gt;"",Data!B2349,"")</f>
        <v/>
      </c>
      <c r="C2349" s="135" t="str">
        <f>IF(Data!$B2349:$C$5009&lt;&gt;"",Data!C2349,"")</f>
        <v/>
      </c>
    </row>
    <row r="2350" spans="1:3" ht="20.5">
      <c r="A2350" s="14">
        <v>2341</v>
      </c>
      <c r="B2350" s="135" t="str">
        <f>IF(Data!B2350:$B$5009&lt;&gt;"",Data!B2350,"")</f>
        <v/>
      </c>
      <c r="C2350" s="135" t="str">
        <f>IF(Data!$B2350:$C$5009&lt;&gt;"",Data!C2350,"")</f>
        <v/>
      </c>
    </row>
    <row r="2351" spans="1:3" ht="20.5">
      <c r="A2351" s="14">
        <v>2342</v>
      </c>
      <c r="B2351" s="135" t="str">
        <f>IF(Data!B2351:$B$5009&lt;&gt;"",Data!B2351,"")</f>
        <v/>
      </c>
      <c r="C2351" s="135" t="str">
        <f>IF(Data!$B2351:$C$5009&lt;&gt;"",Data!C2351,"")</f>
        <v/>
      </c>
    </row>
    <row r="2352" spans="1:3" ht="20.5">
      <c r="A2352" s="14">
        <v>2343</v>
      </c>
      <c r="B2352" s="135" t="str">
        <f>IF(Data!B2352:$B$5009&lt;&gt;"",Data!B2352,"")</f>
        <v/>
      </c>
      <c r="C2352" s="135" t="str">
        <f>IF(Data!$B2352:$C$5009&lt;&gt;"",Data!C2352,"")</f>
        <v/>
      </c>
    </row>
    <row r="2353" spans="1:3" ht="20.5">
      <c r="A2353" s="14">
        <v>2344</v>
      </c>
      <c r="B2353" s="135" t="str">
        <f>IF(Data!B2353:$B$5009&lt;&gt;"",Data!B2353,"")</f>
        <v/>
      </c>
      <c r="C2353" s="135" t="str">
        <f>IF(Data!$B2353:$C$5009&lt;&gt;"",Data!C2353,"")</f>
        <v/>
      </c>
    </row>
    <row r="2354" spans="1:3" ht="20.5">
      <c r="A2354" s="14">
        <v>2345</v>
      </c>
      <c r="B2354" s="135" t="str">
        <f>IF(Data!B2354:$B$5009&lt;&gt;"",Data!B2354,"")</f>
        <v/>
      </c>
      <c r="C2354" s="135" t="str">
        <f>IF(Data!$B2354:$C$5009&lt;&gt;"",Data!C2354,"")</f>
        <v/>
      </c>
    </row>
    <row r="2355" spans="1:3" ht="20.5">
      <c r="A2355" s="14">
        <v>2346</v>
      </c>
      <c r="B2355" s="135" t="str">
        <f>IF(Data!B2355:$B$5009&lt;&gt;"",Data!B2355,"")</f>
        <v/>
      </c>
      <c r="C2355" s="135" t="str">
        <f>IF(Data!$B2355:$C$5009&lt;&gt;"",Data!C2355,"")</f>
        <v/>
      </c>
    </row>
    <row r="2356" spans="1:3" ht="20.5">
      <c r="A2356" s="14">
        <v>2347</v>
      </c>
      <c r="B2356" s="135" t="str">
        <f>IF(Data!B2356:$B$5009&lt;&gt;"",Data!B2356,"")</f>
        <v/>
      </c>
      <c r="C2356" s="135" t="str">
        <f>IF(Data!$B2356:$C$5009&lt;&gt;"",Data!C2356,"")</f>
        <v/>
      </c>
    </row>
    <row r="2357" spans="1:3" ht="20.5">
      <c r="A2357" s="14">
        <v>2348</v>
      </c>
      <c r="B2357" s="135" t="str">
        <f>IF(Data!B2357:$B$5009&lt;&gt;"",Data!B2357,"")</f>
        <v/>
      </c>
      <c r="C2357" s="135" t="str">
        <f>IF(Data!$B2357:$C$5009&lt;&gt;"",Data!C2357,"")</f>
        <v/>
      </c>
    </row>
    <row r="2358" spans="1:3" ht="20.5">
      <c r="A2358" s="14">
        <v>2349</v>
      </c>
      <c r="B2358" s="135" t="str">
        <f>IF(Data!B2358:$B$5009&lt;&gt;"",Data!B2358,"")</f>
        <v/>
      </c>
      <c r="C2358" s="135" t="str">
        <f>IF(Data!$B2358:$C$5009&lt;&gt;"",Data!C2358,"")</f>
        <v/>
      </c>
    </row>
    <row r="2359" spans="1:3" ht="20.5">
      <c r="A2359" s="14">
        <v>2350</v>
      </c>
      <c r="B2359" s="135" t="str">
        <f>IF(Data!B2359:$B$5009&lt;&gt;"",Data!B2359,"")</f>
        <v/>
      </c>
      <c r="C2359" s="135" t="str">
        <f>IF(Data!$B2359:$C$5009&lt;&gt;"",Data!C2359,"")</f>
        <v/>
      </c>
    </row>
    <row r="2360" spans="1:3" ht="20.5">
      <c r="A2360" s="14">
        <v>2351</v>
      </c>
      <c r="B2360" s="135" t="str">
        <f>IF(Data!B2360:$B$5009&lt;&gt;"",Data!B2360,"")</f>
        <v/>
      </c>
      <c r="C2360" s="135" t="str">
        <f>IF(Data!$B2360:$C$5009&lt;&gt;"",Data!C2360,"")</f>
        <v/>
      </c>
    </row>
    <row r="2361" spans="1:3" ht="20.5">
      <c r="A2361" s="14">
        <v>2352</v>
      </c>
      <c r="B2361" s="135" t="str">
        <f>IF(Data!B2361:$B$5009&lt;&gt;"",Data!B2361,"")</f>
        <v/>
      </c>
      <c r="C2361" s="135" t="str">
        <f>IF(Data!$B2361:$C$5009&lt;&gt;"",Data!C2361,"")</f>
        <v/>
      </c>
    </row>
    <row r="2362" spans="1:3" ht="20.5">
      <c r="A2362" s="14">
        <v>2353</v>
      </c>
      <c r="B2362" s="135" t="str">
        <f>IF(Data!B2362:$B$5009&lt;&gt;"",Data!B2362,"")</f>
        <v/>
      </c>
      <c r="C2362" s="135" t="str">
        <f>IF(Data!$B2362:$C$5009&lt;&gt;"",Data!C2362,"")</f>
        <v/>
      </c>
    </row>
    <row r="2363" spans="1:3" ht="20.5">
      <c r="A2363" s="14">
        <v>2354</v>
      </c>
      <c r="B2363" s="135" t="str">
        <f>IF(Data!B2363:$B$5009&lt;&gt;"",Data!B2363,"")</f>
        <v/>
      </c>
      <c r="C2363" s="135" t="str">
        <f>IF(Data!$B2363:$C$5009&lt;&gt;"",Data!C2363,"")</f>
        <v/>
      </c>
    </row>
    <row r="2364" spans="1:3" ht="20.5">
      <c r="A2364" s="14">
        <v>2355</v>
      </c>
      <c r="B2364" s="135" t="str">
        <f>IF(Data!B2364:$B$5009&lt;&gt;"",Data!B2364,"")</f>
        <v/>
      </c>
      <c r="C2364" s="135" t="str">
        <f>IF(Data!$B2364:$C$5009&lt;&gt;"",Data!C2364,"")</f>
        <v/>
      </c>
    </row>
    <row r="2365" spans="1:3" ht="20.5">
      <c r="A2365" s="14">
        <v>2356</v>
      </c>
      <c r="B2365" s="135" t="str">
        <f>IF(Data!B2365:$B$5009&lt;&gt;"",Data!B2365,"")</f>
        <v/>
      </c>
      <c r="C2365" s="135" t="str">
        <f>IF(Data!$B2365:$C$5009&lt;&gt;"",Data!C2365,"")</f>
        <v/>
      </c>
    </row>
    <row r="2366" spans="1:3" ht="20.5">
      <c r="A2366" s="14">
        <v>2357</v>
      </c>
      <c r="B2366" s="135" t="str">
        <f>IF(Data!B2366:$B$5009&lt;&gt;"",Data!B2366,"")</f>
        <v/>
      </c>
      <c r="C2366" s="135" t="str">
        <f>IF(Data!$B2366:$C$5009&lt;&gt;"",Data!C2366,"")</f>
        <v/>
      </c>
    </row>
    <row r="2367" spans="1:3" ht="20.5">
      <c r="A2367" s="14">
        <v>2358</v>
      </c>
      <c r="B2367" s="135" t="str">
        <f>IF(Data!B2367:$B$5009&lt;&gt;"",Data!B2367,"")</f>
        <v/>
      </c>
      <c r="C2367" s="135" t="str">
        <f>IF(Data!$B2367:$C$5009&lt;&gt;"",Data!C2367,"")</f>
        <v/>
      </c>
    </row>
    <row r="2368" spans="1:3" ht="20.5">
      <c r="A2368" s="14">
        <v>2359</v>
      </c>
      <c r="B2368" s="135" t="str">
        <f>IF(Data!B2368:$B$5009&lt;&gt;"",Data!B2368,"")</f>
        <v/>
      </c>
      <c r="C2368" s="135" t="str">
        <f>IF(Data!$B2368:$C$5009&lt;&gt;"",Data!C2368,"")</f>
        <v/>
      </c>
    </row>
    <row r="2369" spans="1:3" ht="20.5">
      <c r="A2369" s="14">
        <v>2360</v>
      </c>
      <c r="B2369" s="135" t="str">
        <f>IF(Data!B2369:$B$5009&lt;&gt;"",Data!B2369,"")</f>
        <v/>
      </c>
      <c r="C2369" s="135" t="str">
        <f>IF(Data!$B2369:$C$5009&lt;&gt;"",Data!C2369,"")</f>
        <v/>
      </c>
    </row>
    <row r="2370" spans="1:3" ht="20.5">
      <c r="A2370" s="14">
        <v>2361</v>
      </c>
      <c r="B2370" s="135" t="str">
        <f>IF(Data!B2370:$B$5009&lt;&gt;"",Data!B2370,"")</f>
        <v/>
      </c>
      <c r="C2370" s="135" t="str">
        <f>IF(Data!$B2370:$C$5009&lt;&gt;"",Data!C2370,"")</f>
        <v/>
      </c>
    </row>
    <row r="2371" spans="1:3" ht="20.5">
      <c r="A2371" s="14">
        <v>2362</v>
      </c>
      <c r="B2371" s="135" t="str">
        <f>IF(Data!B2371:$B$5009&lt;&gt;"",Data!B2371,"")</f>
        <v/>
      </c>
      <c r="C2371" s="135" t="str">
        <f>IF(Data!$B2371:$C$5009&lt;&gt;"",Data!C2371,"")</f>
        <v/>
      </c>
    </row>
    <row r="2372" spans="1:3" ht="20.5">
      <c r="A2372" s="14">
        <v>2363</v>
      </c>
      <c r="B2372" s="135" t="str">
        <f>IF(Data!B2372:$B$5009&lt;&gt;"",Data!B2372,"")</f>
        <v/>
      </c>
      <c r="C2372" s="135" t="str">
        <f>IF(Data!$B2372:$C$5009&lt;&gt;"",Data!C2372,"")</f>
        <v/>
      </c>
    </row>
    <row r="2373" spans="1:3" ht="20.5">
      <c r="A2373" s="14">
        <v>2364</v>
      </c>
      <c r="B2373" s="135" t="str">
        <f>IF(Data!B2373:$B$5009&lt;&gt;"",Data!B2373,"")</f>
        <v/>
      </c>
      <c r="C2373" s="135" t="str">
        <f>IF(Data!$B2373:$C$5009&lt;&gt;"",Data!C2373,"")</f>
        <v/>
      </c>
    </row>
    <row r="2374" spans="1:3" ht="20.5">
      <c r="A2374" s="14">
        <v>2365</v>
      </c>
      <c r="B2374" s="135" t="str">
        <f>IF(Data!B2374:$B$5009&lt;&gt;"",Data!B2374,"")</f>
        <v/>
      </c>
      <c r="C2374" s="135" t="str">
        <f>IF(Data!$B2374:$C$5009&lt;&gt;"",Data!C2374,"")</f>
        <v/>
      </c>
    </row>
    <row r="2375" spans="1:3" ht="20.5">
      <c r="A2375" s="14">
        <v>2366</v>
      </c>
      <c r="B2375" s="135" t="str">
        <f>IF(Data!B2375:$B$5009&lt;&gt;"",Data!B2375,"")</f>
        <v/>
      </c>
      <c r="C2375" s="135" t="str">
        <f>IF(Data!$B2375:$C$5009&lt;&gt;"",Data!C2375,"")</f>
        <v/>
      </c>
    </row>
    <row r="2376" spans="1:3" ht="20.5">
      <c r="A2376" s="14">
        <v>2367</v>
      </c>
      <c r="B2376" s="135" t="str">
        <f>IF(Data!B2376:$B$5009&lt;&gt;"",Data!B2376,"")</f>
        <v/>
      </c>
      <c r="C2376" s="135" t="str">
        <f>IF(Data!$B2376:$C$5009&lt;&gt;"",Data!C2376,"")</f>
        <v/>
      </c>
    </row>
    <row r="2377" spans="1:3" ht="20.5">
      <c r="A2377" s="14">
        <v>2368</v>
      </c>
      <c r="B2377" s="135" t="str">
        <f>IF(Data!B2377:$B$5009&lt;&gt;"",Data!B2377,"")</f>
        <v/>
      </c>
      <c r="C2377" s="135" t="str">
        <f>IF(Data!$B2377:$C$5009&lt;&gt;"",Data!C2377,"")</f>
        <v/>
      </c>
    </row>
    <row r="2378" spans="1:3" ht="20.5">
      <c r="A2378" s="14">
        <v>2369</v>
      </c>
      <c r="B2378" s="135" t="str">
        <f>IF(Data!B2378:$B$5009&lt;&gt;"",Data!B2378,"")</f>
        <v/>
      </c>
      <c r="C2378" s="135" t="str">
        <f>IF(Data!$B2378:$C$5009&lt;&gt;"",Data!C2378,"")</f>
        <v/>
      </c>
    </row>
    <row r="2379" spans="1:3" ht="20.5">
      <c r="A2379" s="14">
        <v>2370</v>
      </c>
      <c r="B2379" s="135" t="str">
        <f>IF(Data!B2379:$B$5009&lt;&gt;"",Data!B2379,"")</f>
        <v/>
      </c>
      <c r="C2379" s="135" t="str">
        <f>IF(Data!$B2379:$C$5009&lt;&gt;"",Data!C2379,"")</f>
        <v/>
      </c>
    </row>
    <row r="2380" spans="1:3" ht="20.5">
      <c r="A2380" s="14">
        <v>2371</v>
      </c>
      <c r="B2380" s="135" t="str">
        <f>IF(Data!B2380:$B$5009&lt;&gt;"",Data!B2380,"")</f>
        <v/>
      </c>
      <c r="C2380" s="135" t="str">
        <f>IF(Data!$B2380:$C$5009&lt;&gt;"",Data!C2380,"")</f>
        <v/>
      </c>
    </row>
    <row r="2381" spans="1:3" ht="20.5">
      <c r="A2381" s="14">
        <v>2372</v>
      </c>
      <c r="B2381" s="135" t="str">
        <f>IF(Data!B2381:$B$5009&lt;&gt;"",Data!B2381,"")</f>
        <v/>
      </c>
      <c r="C2381" s="135" t="str">
        <f>IF(Data!$B2381:$C$5009&lt;&gt;"",Data!C2381,"")</f>
        <v/>
      </c>
    </row>
    <row r="2382" spans="1:3" ht="20.5">
      <c r="A2382" s="14">
        <v>2373</v>
      </c>
      <c r="B2382" s="135" t="str">
        <f>IF(Data!B2382:$B$5009&lt;&gt;"",Data!B2382,"")</f>
        <v/>
      </c>
      <c r="C2382" s="135" t="str">
        <f>IF(Data!$B2382:$C$5009&lt;&gt;"",Data!C2382,"")</f>
        <v/>
      </c>
    </row>
    <row r="2383" spans="1:3" ht="20.5">
      <c r="A2383" s="14">
        <v>2374</v>
      </c>
      <c r="B2383" s="135" t="str">
        <f>IF(Data!B2383:$B$5009&lt;&gt;"",Data!B2383,"")</f>
        <v/>
      </c>
      <c r="C2383" s="135" t="str">
        <f>IF(Data!$B2383:$C$5009&lt;&gt;"",Data!C2383,"")</f>
        <v/>
      </c>
    </row>
    <row r="2384" spans="1:3" ht="20.5">
      <c r="A2384" s="14">
        <v>2375</v>
      </c>
      <c r="B2384" s="135" t="str">
        <f>IF(Data!B2384:$B$5009&lt;&gt;"",Data!B2384,"")</f>
        <v/>
      </c>
      <c r="C2384" s="135" t="str">
        <f>IF(Data!$B2384:$C$5009&lt;&gt;"",Data!C2384,"")</f>
        <v/>
      </c>
    </row>
    <row r="2385" spans="1:3" ht="20.5">
      <c r="A2385" s="14">
        <v>2376</v>
      </c>
      <c r="B2385" s="135" t="str">
        <f>IF(Data!B2385:$B$5009&lt;&gt;"",Data!B2385,"")</f>
        <v/>
      </c>
      <c r="C2385" s="135" t="str">
        <f>IF(Data!$B2385:$C$5009&lt;&gt;"",Data!C2385,"")</f>
        <v/>
      </c>
    </row>
    <row r="2386" spans="1:3" ht="20.5">
      <c r="A2386" s="14">
        <v>2377</v>
      </c>
      <c r="B2386" s="135" t="str">
        <f>IF(Data!B2386:$B$5009&lt;&gt;"",Data!B2386,"")</f>
        <v/>
      </c>
      <c r="C2386" s="135" t="str">
        <f>IF(Data!$B2386:$C$5009&lt;&gt;"",Data!C2386,"")</f>
        <v/>
      </c>
    </row>
    <row r="2387" spans="1:3" ht="20.5">
      <c r="A2387" s="14">
        <v>2378</v>
      </c>
      <c r="B2387" s="135" t="str">
        <f>IF(Data!B2387:$B$5009&lt;&gt;"",Data!B2387,"")</f>
        <v/>
      </c>
      <c r="C2387" s="135" t="str">
        <f>IF(Data!$B2387:$C$5009&lt;&gt;"",Data!C2387,"")</f>
        <v/>
      </c>
    </row>
    <row r="2388" spans="1:3" ht="20.5">
      <c r="A2388" s="14">
        <v>2379</v>
      </c>
      <c r="B2388" s="135" t="str">
        <f>IF(Data!B2388:$B$5009&lt;&gt;"",Data!B2388,"")</f>
        <v/>
      </c>
      <c r="C2388" s="135" t="str">
        <f>IF(Data!$B2388:$C$5009&lt;&gt;"",Data!C2388,"")</f>
        <v/>
      </c>
    </row>
    <row r="2389" spans="1:3" ht="20.5">
      <c r="A2389" s="14">
        <v>2380</v>
      </c>
      <c r="B2389" s="135" t="str">
        <f>IF(Data!B2389:$B$5009&lt;&gt;"",Data!B2389,"")</f>
        <v/>
      </c>
      <c r="C2389" s="135" t="str">
        <f>IF(Data!$B2389:$C$5009&lt;&gt;"",Data!C2389,"")</f>
        <v/>
      </c>
    </row>
    <row r="2390" spans="1:3" ht="20.5">
      <c r="A2390" s="14">
        <v>2381</v>
      </c>
      <c r="B2390" s="135" t="str">
        <f>IF(Data!B2390:$B$5009&lt;&gt;"",Data!B2390,"")</f>
        <v/>
      </c>
      <c r="C2390" s="135" t="str">
        <f>IF(Data!$B2390:$C$5009&lt;&gt;"",Data!C2390,"")</f>
        <v/>
      </c>
    </row>
    <row r="2391" spans="1:3" ht="20.5">
      <c r="A2391" s="14">
        <v>2382</v>
      </c>
      <c r="B2391" s="135" t="str">
        <f>IF(Data!B2391:$B$5009&lt;&gt;"",Data!B2391,"")</f>
        <v/>
      </c>
      <c r="C2391" s="135" t="str">
        <f>IF(Data!$B2391:$C$5009&lt;&gt;"",Data!C2391,"")</f>
        <v/>
      </c>
    </row>
    <row r="2392" spans="1:3" ht="20.5">
      <c r="A2392" s="14">
        <v>2383</v>
      </c>
      <c r="B2392" s="135" t="str">
        <f>IF(Data!B2392:$B$5009&lt;&gt;"",Data!B2392,"")</f>
        <v/>
      </c>
      <c r="C2392" s="135" t="str">
        <f>IF(Data!$B2392:$C$5009&lt;&gt;"",Data!C2392,"")</f>
        <v/>
      </c>
    </row>
    <row r="2393" spans="1:3" ht="20.5">
      <c r="A2393" s="14">
        <v>2384</v>
      </c>
      <c r="B2393" s="135" t="str">
        <f>IF(Data!B2393:$B$5009&lt;&gt;"",Data!B2393,"")</f>
        <v/>
      </c>
      <c r="C2393" s="135" t="str">
        <f>IF(Data!$B2393:$C$5009&lt;&gt;"",Data!C2393,"")</f>
        <v/>
      </c>
    </row>
    <row r="2394" spans="1:3" ht="20.5">
      <c r="A2394" s="14">
        <v>2385</v>
      </c>
      <c r="B2394" s="135" t="str">
        <f>IF(Data!B2394:$B$5009&lt;&gt;"",Data!B2394,"")</f>
        <v/>
      </c>
      <c r="C2394" s="135" t="str">
        <f>IF(Data!$B2394:$C$5009&lt;&gt;"",Data!C2394,"")</f>
        <v/>
      </c>
    </row>
    <row r="2395" spans="1:3" ht="20.5">
      <c r="A2395" s="14">
        <v>2386</v>
      </c>
      <c r="B2395" s="135" t="str">
        <f>IF(Data!B2395:$B$5009&lt;&gt;"",Data!B2395,"")</f>
        <v/>
      </c>
      <c r="C2395" s="135" t="str">
        <f>IF(Data!$B2395:$C$5009&lt;&gt;"",Data!C2395,"")</f>
        <v/>
      </c>
    </row>
    <row r="2396" spans="1:3" ht="20.5">
      <c r="A2396" s="14">
        <v>2387</v>
      </c>
      <c r="B2396" s="135" t="str">
        <f>IF(Data!B2396:$B$5009&lt;&gt;"",Data!B2396,"")</f>
        <v/>
      </c>
      <c r="C2396" s="135" t="str">
        <f>IF(Data!$B2396:$C$5009&lt;&gt;"",Data!C2396,"")</f>
        <v/>
      </c>
    </row>
    <row r="2397" spans="1:3" ht="20.5">
      <c r="A2397" s="14">
        <v>2388</v>
      </c>
      <c r="B2397" s="135" t="str">
        <f>IF(Data!B2397:$B$5009&lt;&gt;"",Data!B2397,"")</f>
        <v/>
      </c>
      <c r="C2397" s="135" t="str">
        <f>IF(Data!$B2397:$C$5009&lt;&gt;"",Data!C2397,"")</f>
        <v/>
      </c>
    </row>
    <row r="2398" spans="1:3" ht="20.5">
      <c r="A2398" s="14">
        <v>2389</v>
      </c>
      <c r="B2398" s="135" t="str">
        <f>IF(Data!B2398:$B$5009&lt;&gt;"",Data!B2398,"")</f>
        <v/>
      </c>
      <c r="C2398" s="135" t="str">
        <f>IF(Data!$B2398:$C$5009&lt;&gt;"",Data!C2398,"")</f>
        <v/>
      </c>
    </row>
    <row r="2399" spans="1:3" ht="20.5">
      <c r="A2399" s="14">
        <v>2390</v>
      </c>
      <c r="B2399" s="135" t="str">
        <f>IF(Data!B2399:$B$5009&lt;&gt;"",Data!B2399,"")</f>
        <v/>
      </c>
      <c r="C2399" s="135" t="str">
        <f>IF(Data!$B2399:$C$5009&lt;&gt;"",Data!C2399,"")</f>
        <v/>
      </c>
    </row>
    <row r="2400" spans="1:3" ht="20.5">
      <c r="A2400" s="14">
        <v>2391</v>
      </c>
      <c r="B2400" s="135" t="str">
        <f>IF(Data!B2400:$B$5009&lt;&gt;"",Data!B2400,"")</f>
        <v/>
      </c>
      <c r="C2400" s="135" t="str">
        <f>IF(Data!$B2400:$C$5009&lt;&gt;"",Data!C2400,"")</f>
        <v/>
      </c>
    </row>
    <row r="2401" spans="1:3" ht="20.5">
      <c r="A2401" s="14">
        <v>2392</v>
      </c>
      <c r="B2401" s="135" t="str">
        <f>IF(Data!B2401:$B$5009&lt;&gt;"",Data!B2401,"")</f>
        <v/>
      </c>
      <c r="C2401" s="135" t="str">
        <f>IF(Data!$B2401:$C$5009&lt;&gt;"",Data!C2401,"")</f>
        <v/>
      </c>
    </row>
    <row r="2402" spans="1:3" ht="20.5">
      <c r="A2402" s="14">
        <v>2393</v>
      </c>
      <c r="B2402" s="135" t="str">
        <f>IF(Data!B2402:$B$5009&lt;&gt;"",Data!B2402,"")</f>
        <v/>
      </c>
      <c r="C2402" s="135" t="str">
        <f>IF(Data!$B2402:$C$5009&lt;&gt;"",Data!C2402,"")</f>
        <v/>
      </c>
    </row>
    <row r="2403" spans="1:3" ht="20.5">
      <c r="A2403" s="14">
        <v>2394</v>
      </c>
      <c r="B2403" s="135" t="str">
        <f>IF(Data!B2403:$B$5009&lt;&gt;"",Data!B2403,"")</f>
        <v/>
      </c>
      <c r="C2403" s="135" t="str">
        <f>IF(Data!$B2403:$C$5009&lt;&gt;"",Data!C2403,"")</f>
        <v/>
      </c>
    </row>
    <row r="2404" spans="1:3" ht="20.5">
      <c r="A2404" s="14">
        <v>2395</v>
      </c>
      <c r="B2404" s="135" t="str">
        <f>IF(Data!B2404:$B$5009&lt;&gt;"",Data!B2404,"")</f>
        <v/>
      </c>
      <c r="C2404" s="135" t="str">
        <f>IF(Data!$B2404:$C$5009&lt;&gt;"",Data!C2404,"")</f>
        <v/>
      </c>
    </row>
    <row r="2405" spans="1:3" ht="20.5">
      <c r="A2405" s="14">
        <v>2396</v>
      </c>
      <c r="B2405" s="135" t="str">
        <f>IF(Data!B2405:$B$5009&lt;&gt;"",Data!B2405,"")</f>
        <v/>
      </c>
      <c r="C2405" s="135" t="str">
        <f>IF(Data!$B2405:$C$5009&lt;&gt;"",Data!C2405,"")</f>
        <v/>
      </c>
    </row>
    <row r="2406" spans="1:3" ht="20.5">
      <c r="A2406" s="14">
        <v>2397</v>
      </c>
      <c r="B2406" s="135" t="str">
        <f>IF(Data!B2406:$B$5009&lt;&gt;"",Data!B2406,"")</f>
        <v/>
      </c>
      <c r="C2406" s="135" t="str">
        <f>IF(Data!$B2406:$C$5009&lt;&gt;"",Data!C2406,"")</f>
        <v/>
      </c>
    </row>
    <row r="2407" spans="1:3" ht="20.5">
      <c r="A2407" s="14">
        <v>2398</v>
      </c>
      <c r="B2407" s="135" t="str">
        <f>IF(Data!B2407:$B$5009&lt;&gt;"",Data!B2407,"")</f>
        <v/>
      </c>
      <c r="C2407" s="135" t="str">
        <f>IF(Data!$B2407:$C$5009&lt;&gt;"",Data!C2407,"")</f>
        <v/>
      </c>
    </row>
    <row r="2408" spans="1:3" ht="20.5">
      <c r="A2408" s="14">
        <v>2399</v>
      </c>
      <c r="B2408" s="135" t="str">
        <f>IF(Data!B2408:$B$5009&lt;&gt;"",Data!B2408,"")</f>
        <v/>
      </c>
      <c r="C2408" s="135" t="str">
        <f>IF(Data!$B2408:$C$5009&lt;&gt;"",Data!C2408,"")</f>
        <v/>
      </c>
    </row>
    <row r="2409" spans="1:3" ht="20.5">
      <c r="A2409" s="14">
        <v>2400</v>
      </c>
      <c r="B2409" s="135" t="str">
        <f>IF(Data!B2409:$B$5009&lt;&gt;"",Data!B2409,"")</f>
        <v/>
      </c>
      <c r="C2409" s="135" t="str">
        <f>IF(Data!$B2409:$C$5009&lt;&gt;"",Data!C2409,"")</f>
        <v/>
      </c>
    </row>
    <row r="2410" spans="1:3" ht="20.5">
      <c r="A2410" s="14">
        <v>2401</v>
      </c>
      <c r="B2410" s="135" t="str">
        <f>IF(Data!B2410:$B$5009&lt;&gt;"",Data!B2410,"")</f>
        <v/>
      </c>
      <c r="C2410" s="135" t="str">
        <f>IF(Data!$B2410:$C$5009&lt;&gt;"",Data!C2410,"")</f>
        <v/>
      </c>
    </row>
    <row r="2411" spans="1:3" ht="20.5">
      <c r="A2411" s="14">
        <v>2402</v>
      </c>
      <c r="B2411" s="135" t="str">
        <f>IF(Data!B2411:$B$5009&lt;&gt;"",Data!B2411,"")</f>
        <v/>
      </c>
      <c r="C2411" s="135" t="str">
        <f>IF(Data!$B2411:$C$5009&lt;&gt;"",Data!C2411,"")</f>
        <v/>
      </c>
    </row>
    <row r="2412" spans="1:3" ht="20.5">
      <c r="A2412" s="14">
        <v>2403</v>
      </c>
      <c r="B2412" s="135" t="str">
        <f>IF(Data!B2412:$B$5009&lt;&gt;"",Data!B2412,"")</f>
        <v/>
      </c>
      <c r="C2412" s="135" t="str">
        <f>IF(Data!$B2412:$C$5009&lt;&gt;"",Data!C2412,"")</f>
        <v/>
      </c>
    </row>
    <row r="2413" spans="1:3" ht="20.5">
      <c r="A2413" s="14">
        <v>2404</v>
      </c>
      <c r="B2413" s="135" t="str">
        <f>IF(Data!B2413:$B$5009&lt;&gt;"",Data!B2413,"")</f>
        <v/>
      </c>
      <c r="C2413" s="135" t="str">
        <f>IF(Data!$B2413:$C$5009&lt;&gt;"",Data!C2413,"")</f>
        <v/>
      </c>
    </row>
    <row r="2414" spans="1:3" ht="20.5">
      <c r="A2414" s="14">
        <v>2405</v>
      </c>
      <c r="B2414" s="135" t="str">
        <f>IF(Data!B2414:$B$5009&lt;&gt;"",Data!B2414,"")</f>
        <v/>
      </c>
      <c r="C2414" s="135" t="str">
        <f>IF(Data!$B2414:$C$5009&lt;&gt;"",Data!C2414,"")</f>
        <v/>
      </c>
    </row>
    <row r="2415" spans="1:3" ht="20.5">
      <c r="A2415" s="14">
        <v>2406</v>
      </c>
      <c r="B2415" s="135" t="str">
        <f>IF(Data!B2415:$B$5009&lt;&gt;"",Data!B2415,"")</f>
        <v/>
      </c>
      <c r="C2415" s="135" t="str">
        <f>IF(Data!$B2415:$C$5009&lt;&gt;"",Data!C2415,"")</f>
        <v/>
      </c>
    </row>
    <row r="2416" spans="1:3" ht="20.5">
      <c r="A2416" s="14">
        <v>2407</v>
      </c>
      <c r="B2416" s="135" t="str">
        <f>IF(Data!B2416:$B$5009&lt;&gt;"",Data!B2416,"")</f>
        <v/>
      </c>
      <c r="C2416" s="135" t="str">
        <f>IF(Data!$B2416:$C$5009&lt;&gt;"",Data!C2416,"")</f>
        <v/>
      </c>
    </row>
    <row r="2417" spans="1:3" ht="20.5">
      <c r="A2417" s="14">
        <v>2408</v>
      </c>
      <c r="B2417" s="135" t="str">
        <f>IF(Data!B2417:$B$5009&lt;&gt;"",Data!B2417,"")</f>
        <v/>
      </c>
      <c r="C2417" s="135" t="str">
        <f>IF(Data!$B2417:$C$5009&lt;&gt;"",Data!C2417,"")</f>
        <v/>
      </c>
    </row>
    <row r="2418" spans="1:3" ht="20.5">
      <c r="A2418" s="14">
        <v>2409</v>
      </c>
      <c r="B2418" s="135" t="str">
        <f>IF(Data!B2418:$B$5009&lt;&gt;"",Data!B2418,"")</f>
        <v/>
      </c>
      <c r="C2418" s="135" t="str">
        <f>IF(Data!$B2418:$C$5009&lt;&gt;"",Data!C2418,"")</f>
        <v/>
      </c>
    </row>
    <row r="2419" spans="1:3" ht="20.5">
      <c r="A2419" s="14">
        <v>2410</v>
      </c>
      <c r="B2419" s="135" t="str">
        <f>IF(Data!B2419:$B$5009&lt;&gt;"",Data!B2419,"")</f>
        <v/>
      </c>
      <c r="C2419" s="135" t="str">
        <f>IF(Data!$B2419:$C$5009&lt;&gt;"",Data!C2419,"")</f>
        <v/>
      </c>
    </row>
    <row r="2420" spans="1:3" ht="20.5">
      <c r="A2420" s="14">
        <v>2411</v>
      </c>
      <c r="B2420" s="135" t="str">
        <f>IF(Data!B2420:$B$5009&lt;&gt;"",Data!B2420,"")</f>
        <v/>
      </c>
      <c r="C2420" s="135" t="str">
        <f>IF(Data!$B2420:$C$5009&lt;&gt;"",Data!C2420,"")</f>
        <v/>
      </c>
    </row>
    <row r="2421" spans="1:3" ht="20.5">
      <c r="A2421" s="14">
        <v>2412</v>
      </c>
      <c r="B2421" s="135" t="str">
        <f>IF(Data!B2421:$B$5009&lt;&gt;"",Data!B2421,"")</f>
        <v/>
      </c>
      <c r="C2421" s="135" t="str">
        <f>IF(Data!$B2421:$C$5009&lt;&gt;"",Data!C2421,"")</f>
        <v/>
      </c>
    </row>
    <row r="2422" spans="1:3" ht="20.5">
      <c r="A2422" s="14">
        <v>2413</v>
      </c>
      <c r="B2422" s="135" t="str">
        <f>IF(Data!B2422:$B$5009&lt;&gt;"",Data!B2422,"")</f>
        <v/>
      </c>
      <c r="C2422" s="135" t="str">
        <f>IF(Data!$B2422:$C$5009&lt;&gt;"",Data!C2422,"")</f>
        <v/>
      </c>
    </row>
    <row r="2423" spans="1:3" ht="20.5">
      <c r="A2423" s="14">
        <v>2414</v>
      </c>
      <c r="B2423" s="135" t="str">
        <f>IF(Data!B2423:$B$5009&lt;&gt;"",Data!B2423,"")</f>
        <v/>
      </c>
      <c r="C2423" s="135" t="str">
        <f>IF(Data!$B2423:$C$5009&lt;&gt;"",Data!C2423,"")</f>
        <v/>
      </c>
    </row>
    <row r="2424" spans="1:3" ht="20.5">
      <c r="A2424" s="14">
        <v>2415</v>
      </c>
      <c r="B2424" s="135" t="str">
        <f>IF(Data!B2424:$B$5009&lt;&gt;"",Data!B2424,"")</f>
        <v/>
      </c>
      <c r="C2424" s="135" t="str">
        <f>IF(Data!$B2424:$C$5009&lt;&gt;"",Data!C2424,"")</f>
        <v/>
      </c>
    </row>
    <row r="2425" spans="1:3" ht="20.5">
      <c r="A2425" s="14">
        <v>2416</v>
      </c>
      <c r="B2425" s="135" t="str">
        <f>IF(Data!B2425:$B$5009&lt;&gt;"",Data!B2425,"")</f>
        <v/>
      </c>
      <c r="C2425" s="135" t="str">
        <f>IF(Data!$B2425:$C$5009&lt;&gt;"",Data!C2425,"")</f>
        <v/>
      </c>
    </row>
    <row r="2426" spans="1:3" ht="20.5">
      <c r="A2426" s="14">
        <v>2417</v>
      </c>
      <c r="B2426" s="135" t="str">
        <f>IF(Data!B2426:$B$5009&lt;&gt;"",Data!B2426,"")</f>
        <v/>
      </c>
      <c r="C2426" s="135" t="str">
        <f>IF(Data!$B2426:$C$5009&lt;&gt;"",Data!C2426,"")</f>
        <v/>
      </c>
    </row>
    <row r="2427" spans="1:3" ht="20.5">
      <c r="A2427" s="14">
        <v>2418</v>
      </c>
      <c r="B2427" s="135" t="str">
        <f>IF(Data!B2427:$B$5009&lt;&gt;"",Data!B2427,"")</f>
        <v/>
      </c>
      <c r="C2427" s="135" t="str">
        <f>IF(Data!$B2427:$C$5009&lt;&gt;"",Data!C2427,"")</f>
        <v/>
      </c>
    </row>
    <row r="2428" spans="1:3" ht="20.5">
      <c r="A2428" s="14">
        <v>2419</v>
      </c>
      <c r="B2428" s="135" t="str">
        <f>IF(Data!B2428:$B$5009&lt;&gt;"",Data!B2428,"")</f>
        <v/>
      </c>
      <c r="C2428" s="135" t="str">
        <f>IF(Data!$B2428:$C$5009&lt;&gt;"",Data!C2428,"")</f>
        <v/>
      </c>
    </row>
    <row r="2429" spans="1:3" ht="20.5">
      <c r="A2429" s="14">
        <v>2420</v>
      </c>
      <c r="B2429" s="135" t="str">
        <f>IF(Data!B2429:$B$5009&lt;&gt;"",Data!B2429,"")</f>
        <v/>
      </c>
      <c r="C2429" s="135" t="str">
        <f>IF(Data!$B2429:$C$5009&lt;&gt;"",Data!C2429,"")</f>
        <v/>
      </c>
    </row>
    <row r="2430" spans="1:3" ht="20.5">
      <c r="A2430" s="14">
        <v>2421</v>
      </c>
      <c r="B2430" s="135" t="str">
        <f>IF(Data!B2430:$B$5009&lt;&gt;"",Data!B2430,"")</f>
        <v/>
      </c>
      <c r="C2430" s="135" t="str">
        <f>IF(Data!$B2430:$C$5009&lt;&gt;"",Data!C2430,"")</f>
        <v/>
      </c>
    </row>
    <row r="2431" spans="1:3" ht="20.5">
      <c r="A2431" s="14">
        <v>2422</v>
      </c>
      <c r="B2431" s="135" t="str">
        <f>IF(Data!B2431:$B$5009&lt;&gt;"",Data!B2431,"")</f>
        <v/>
      </c>
      <c r="C2431" s="135" t="str">
        <f>IF(Data!$B2431:$C$5009&lt;&gt;"",Data!C2431,"")</f>
        <v/>
      </c>
    </row>
    <row r="2432" spans="1:3" ht="20.5">
      <c r="A2432" s="14">
        <v>2423</v>
      </c>
      <c r="B2432" s="135" t="str">
        <f>IF(Data!B2432:$B$5009&lt;&gt;"",Data!B2432,"")</f>
        <v/>
      </c>
      <c r="C2432" s="135" t="str">
        <f>IF(Data!$B2432:$C$5009&lt;&gt;"",Data!C2432,"")</f>
        <v/>
      </c>
    </row>
    <row r="2433" spans="1:3" ht="20.5">
      <c r="A2433" s="14">
        <v>2424</v>
      </c>
      <c r="B2433" s="135" t="str">
        <f>IF(Data!B2433:$B$5009&lt;&gt;"",Data!B2433,"")</f>
        <v/>
      </c>
      <c r="C2433" s="135" t="str">
        <f>IF(Data!$B2433:$C$5009&lt;&gt;"",Data!C2433,"")</f>
        <v/>
      </c>
    </row>
    <row r="2434" spans="1:3" ht="20.5">
      <c r="A2434" s="14">
        <v>2425</v>
      </c>
      <c r="B2434" s="135" t="str">
        <f>IF(Data!B2434:$B$5009&lt;&gt;"",Data!B2434,"")</f>
        <v/>
      </c>
      <c r="C2434" s="135" t="str">
        <f>IF(Data!$B2434:$C$5009&lt;&gt;"",Data!C2434,"")</f>
        <v/>
      </c>
    </row>
    <row r="2435" spans="1:3" ht="20.5">
      <c r="A2435" s="14">
        <v>2426</v>
      </c>
      <c r="B2435" s="135" t="str">
        <f>IF(Data!B2435:$B$5009&lt;&gt;"",Data!B2435,"")</f>
        <v/>
      </c>
      <c r="C2435" s="135" t="str">
        <f>IF(Data!$B2435:$C$5009&lt;&gt;"",Data!C2435,"")</f>
        <v/>
      </c>
    </row>
    <row r="2436" spans="1:3" ht="20.5">
      <c r="A2436" s="14">
        <v>2427</v>
      </c>
      <c r="B2436" s="135" t="str">
        <f>IF(Data!B2436:$B$5009&lt;&gt;"",Data!B2436,"")</f>
        <v/>
      </c>
      <c r="C2436" s="135" t="str">
        <f>IF(Data!$B2436:$C$5009&lt;&gt;"",Data!C2436,"")</f>
        <v/>
      </c>
    </row>
    <row r="2437" spans="1:3" ht="20.5">
      <c r="A2437" s="14">
        <v>2428</v>
      </c>
      <c r="B2437" s="135" t="str">
        <f>IF(Data!B2437:$B$5009&lt;&gt;"",Data!B2437,"")</f>
        <v/>
      </c>
      <c r="C2437" s="135" t="str">
        <f>IF(Data!$B2437:$C$5009&lt;&gt;"",Data!C2437,"")</f>
        <v/>
      </c>
    </row>
    <row r="2438" spans="1:3" ht="20.5">
      <c r="A2438" s="14">
        <v>2429</v>
      </c>
      <c r="B2438" s="135" t="str">
        <f>IF(Data!B2438:$B$5009&lt;&gt;"",Data!B2438,"")</f>
        <v/>
      </c>
      <c r="C2438" s="135" t="str">
        <f>IF(Data!$B2438:$C$5009&lt;&gt;"",Data!C2438,"")</f>
        <v/>
      </c>
    </row>
    <row r="2439" spans="1:3" ht="20.5">
      <c r="A2439" s="14">
        <v>2430</v>
      </c>
      <c r="B2439" s="135" t="str">
        <f>IF(Data!B2439:$B$5009&lt;&gt;"",Data!B2439,"")</f>
        <v/>
      </c>
      <c r="C2439" s="135" t="str">
        <f>IF(Data!$B2439:$C$5009&lt;&gt;"",Data!C2439,"")</f>
        <v/>
      </c>
    </row>
    <row r="2440" spans="1:3" ht="20.5">
      <c r="A2440" s="14">
        <v>2431</v>
      </c>
      <c r="B2440" s="135" t="str">
        <f>IF(Data!B2440:$B$5009&lt;&gt;"",Data!B2440,"")</f>
        <v/>
      </c>
      <c r="C2440" s="135" t="str">
        <f>IF(Data!$B2440:$C$5009&lt;&gt;"",Data!C2440,"")</f>
        <v/>
      </c>
    </row>
    <row r="2441" spans="1:3" ht="20.5">
      <c r="A2441" s="14">
        <v>2432</v>
      </c>
      <c r="B2441" s="135" t="str">
        <f>IF(Data!B2441:$B$5009&lt;&gt;"",Data!B2441,"")</f>
        <v/>
      </c>
      <c r="C2441" s="135" t="str">
        <f>IF(Data!$B2441:$C$5009&lt;&gt;"",Data!C2441,"")</f>
        <v/>
      </c>
    </row>
    <row r="2442" spans="1:3" ht="20.5">
      <c r="A2442" s="14">
        <v>2433</v>
      </c>
      <c r="B2442" s="135" t="str">
        <f>IF(Data!B2442:$B$5009&lt;&gt;"",Data!B2442,"")</f>
        <v/>
      </c>
      <c r="C2442" s="135" t="str">
        <f>IF(Data!$B2442:$C$5009&lt;&gt;"",Data!C2442,"")</f>
        <v/>
      </c>
    </row>
    <row r="2443" spans="1:3" ht="20.5">
      <c r="A2443" s="14">
        <v>2434</v>
      </c>
      <c r="B2443" s="135" t="str">
        <f>IF(Data!B2443:$B$5009&lt;&gt;"",Data!B2443,"")</f>
        <v/>
      </c>
      <c r="C2443" s="135" t="str">
        <f>IF(Data!$B2443:$C$5009&lt;&gt;"",Data!C2443,"")</f>
        <v/>
      </c>
    </row>
    <row r="2444" spans="1:3" ht="20.5">
      <c r="A2444" s="14">
        <v>2435</v>
      </c>
      <c r="B2444" s="135" t="str">
        <f>IF(Data!B2444:$B$5009&lt;&gt;"",Data!B2444,"")</f>
        <v/>
      </c>
      <c r="C2444" s="135" t="str">
        <f>IF(Data!$B2444:$C$5009&lt;&gt;"",Data!C2444,"")</f>
        <v/>
      </c>
    </row>
    <row r="2445" spans="1:3" ht="20.5">
      <c r="A2445" s="14">
        <v>2436</v>
      </c>
      <c r="B2445" s="135" t="str">
        <f>IF(Data!B2445:$B$5009&lt;&gt;"",Data!B2445,"")</f>
        <v/>
      </c>
      <c r="C2445" s="135" t="str">
        <f>IF(Data!$B2445:$C$5009&lt;&gt;"",Data!C2445,"")</f>
        <v/>
      </c>
    </row>
    <row r="2446" spans="1:3" ht="20.5">
      <c r="A2446" s="14">
        <v>2437</v>
      </c>
      <c r="B2446" s="135" t="str">
        <f>IF(Data!B2446:$B$5009&lt;&gt;"",Data!B2446,"")</f>
        <v/>
      </c>
      <c r="C2446" s="135" t="str">
        <f>IF(Data!$B2446:$C$5009&lt;&gt;"",Data!C2446,"")</f>
        <v/>
      </c>
    </row>
    <row r="2447" spans="1:3" ht="20.5">
      <c r="A2447" s="14">
        <v>2438</v>
      </c>
      <c r="B2447" s="135" t="str">
        <f>IF(Data!B2447:$B$5009&lt;&gt;"",Data!B2447,"")</f>
        <v/>
      </c>
      <c r="C2447" s="135" t="str">
        <f>IF(Data!$B2447:$C$5009&lt;&gt;"",Data!C2447,"")</f>
        <v/>
      </c>
    </row>
    <row r="2448" spans="1:3" ht="20.5">
      <c r="A2448" s="14">
        <v>2439</v>
      </c>
      <c r="B2448" s="135" t="str">
        <f>IF(Data!B2448:$B$5009&lt;&gt;"",Data!B2448,"")</f>
        <v/>
      </c>
      <c r="C2448" s="135" t="str">
        <f>IF(Data!$B2448:$C$5009&lt;&gt;"",Data!C2448,"")</f>
        <v/>
      </c>
    </row>
    <row r="2449" spans="1:3" ht="20.5">
      <c r="A2449" s="14">
        <v>2440</v>
      </c>
      <c r="B2449" s="135" t="str">
        <f>IF(Data!B2449:$B$5009&lt;&gt;"",Data!B2449,"")</f>
        <v/>
      </c>
      <c r="C2449" s="135" t="str">
        <f>IF(Data!$B2449:$C$5009&lt;&gt;"",Data!C2449,"")</f>
        <v/>
      </c>
    </row>
    <row r="2450" spans="1:3" ht="20.5">
      <c r="A2450" s="14">
        <v>2441</v>
      </c>
      <c r="B2450" s="135" t="str">
        <f>IF(Data!B2450:$B$5009&lt;&gt;"",Data!B2450,"")</f>
        <v/>
      </c>
      <c r="C2450" s="135" t="str">
        <f>IF(Data!$B2450:$C$5009&lt;&gt;"",Data!C2450,"")</f>
        <v/>
      </c>
    </row>
    <row r="2451" spans="1:3" ht="20.5">
      <c r="A2451" s="14">
        <v>2442</v>
      </c>
      <c r="B2451" s="135" t="str">
        <f>IF(Data!B2451:$B$5009&lt;&gt;"",Data!B2451,"")</f>
        <v/>
      </c>
      <c r="C2451" s="135" t="str">
        <f>IF(Data!$B2451:$C$5009&lt;&gt;"",Data!C2451,"")</f>
        <v/>
      </c>
    </row>
    <row r="2452" spans="1:3" ht="20.5">
      <c r="A2452" s="14">
        <v>2443</v>
      </c>
      <c r="B2452" s="135" t="str">
        <f>IF(Data!B2452:$B$5009&lt;&gt;"",Data!B2452,"")</f>
        <v/>
      </c>
      <c r="C2452" s="135" t="str">
        <f>IF(Data!$B2452:$C$5009&lt;&gt;"",Data!C2452,"")</f>
        <v/>
      </c>
    </row>
    <row r="2453" spans="1:3" ht="20.5">
      <c r="A2453" s="14">
        <v>2444</v>
      </c>
      <c r="B2453" s="135" t="str">
        <f>IF(Data!B2453:$B$5009&lt;&gt;"",Data!B2453,"")</f>
        <v/>
      </c>
      <c r="C2453" s="135" t="str">
        <f>IF(Data!$B2453:$C$5009&lt;&gt;"",Data!C2453,"")</f>
        <v/>
      </c>
    </row>
    <row r="2454" spans="1:3" ht="20.5">
      <c r="A2454" s="14">
        <v>2445</v>
      </c>
      <c r="B2454" s="135" t="str">
        <f>IF(Data!B2454:$B$5009&lt;&gt;"",Data!B2454,"")</f>
        <v/>
      </c>
      <c r="C2454" s="135" t="str">
        <f>IF(Data!$B2454:$C$5009&lt;&gt;"",Data!C2454,"")</f>
        <v/>
      </c>
    </row>
    <row r="2455" spans="1:3" ht="20.5">
      <c r="A2455" s="14">
        <v>2446</v>
      </c>
      <c r="B2455" s="135" t="str">
        <f>IF(Data!B2455:$B$5009&lt;&gt;"",Data!B2455,"")</f>
        <v/>
      </c>
      <c r="C2455" s="135" t="str">
        <f>IF(Data!$B2455:$C$5009&lt;&gt;"",Data!C2455,"")</f>
        <v/>
      </c>
    </row>
    <row r="2456" spans="1:3" ht="20.5">
      <c r="A2456" s="14">
        <v>2447</v>
      </c>
      <c r="B2456" s="135" t="str">
        <f>IF(Data!B2456:$B$5009&lt;&gt;"",Data!B2456,"")</f>
        <v/>
      </c>
      <c r="C2456" s="135" t="str">
        <f>IF(Data!$B2456:$C$5009&lt;&gt;"",Data!C2456,"")</f>
        <v/>
      </c>
    </row>
    <row r="2457" spans="1:3" ht="20.5">
      <c r="A2457" s="14">
        <v>2448</v>
      </c>
      <c r="B2457" s="135" t="str">
        <f>IF(Data!B2457:$B$5009&lt;&gt;"",Data!B2457,"")</f>
        <v/>
      </c>
      <c r="C2457" s="135" t="str">
        <f>IF(Data!$B2457:$C$5009&lt;&gt;"",Data!C2457,"")</f>
        <v/>
      </c>
    </row>
    <row r="2458" spans="1:3" ht="20.5">
      <c r="A2458" s="14">
        <v>2449</v>
      </c>
      <c r="B2458" s="135" t="str">
        <f>IF(Data!B2458:$B$5009&lt;&gt;"",Data!B2458,"")</f>
        <v/>
      </c>
      <c r="C2458" s="135" t="str">
        <f>IF(Data!$B2458:$C$5009&lt;&gt;"",Data!C2458,"")</f>
        <v/>
      </c>
    </row>
    <row r="2459" spans="1:3" ht="20.5">
      <c r="A2459" s="14">
        <v>2450</v>
      </c>
      <c r="B2459" s="135" t="str">
        <f>IF(Data!B2459:$B$5009&lt;&gt;"",Data!B2459,"")</f>
        <v/>
      </c>
      <c r="C2459" s="135" t="str">
        <f>IF(Data!$B2459:$C$5009&lt;&gt;"",Data!C2459,"")</f>
        <v/>
      </c>
    </row>
    <row r="2460" spans="1:3" ht="20.5">
      <c r="A2460" s="14">
        <v>2451</v>
      </c>
      <c r="B2460" s="135" t="str">
        <f>IF(Data!B2460:$B$5009&lt;&gt;"",Data!B2460,"")</f>
        <v/>
      </c>
      <c r="C2460" s="135" t="str">
        <f>IF(Data!$B2460:$C$5009&lt;&gt;"",Data!C2460,"")</f>
        <v/>
      </c>
    </row>
    <row r="2461" spans="1:3" ht="20.5">
      <c r="A2461" s="14">
        <v>2452</v>
      </c>
      <c r="B2461" s="135" t="str">
        <f>IF(Data!B2461:$B$5009&lt;&gt;"",Data!B2461,"")</f>
        <v/>
      </c>
      <c r="C2461" s="135" t="str">
        <f>IF(Data!$B2461:$C$5009&lt;&gt;"",Data!C2461,"")</f>
        <v/>
      </c>
    </row>
    <row r="2462" spans="1:3" ht="20.5">
      <c r="A2462" s="14">
        <v>2453</v>
      </c>
      <c r="B2462" s="135" t="str">
        <f>IF(Data!B2462:$B$5009&lt;&gt;"",Data!B2462,"")</f>
        <v/>
      </c>
      <c r="C2462" s="135" t="str">
        <f>IF(Data!$B2462:$C$5009&lt;&gt;"",Data!C2462,"")</f>
        <v/>
      </c>
    </row>
    <row r="2463" spans="1:3" ht="20.5">
      <c r="A2463" s="14">
        <v>2454</v>
      </c>
      <c r="B2463" s="135" t="str">
        <f>IF(Data!B2463:$B$5009&lt;&gt;"",Data!B2463,"")</f>
        <v/>
      </c>
      <c r="C2463" s="135" t="str">
        <f>IF(Data!$B2463:$C$5009&lt;&gt;"",Data!C2463,"")</f>
        <v/>
      </c>
    </row>
    <row r="2464" spans="1:3" ht="20.5">
      <c r="A2464" s="14">
        <v>2455</v>
      </c>
      <c r="B2464" s="135" t="str">
        <f>IF(Data!B2464:$B$5009&lt;&gt;"",Data!B2464,"")</f>
        <v/>
      </c>
      <c r="C2464" s="135" t="str">
        <f>IF(Data!$B2464:$C$5009&lt;&gt;"",Data!C2464,"")</f>
        <v/>
      </c>
    </row>
    <row r="2465" spans="1:3" ht="20.5">
      <c r="A2465" s="14">
        <v>2456</v>
      </c>
      <c r="B2465" s="135" t="str">
        <f>IF(Data!B2465:$B$5009&lt;&gt;"",Data!B2465,"")</f>
        <v/>
      </c>
      <c r="C2465" s="135" t="str">
        <f>IF(Data!$B2465:$C$5009&lt;&gt;"",Data!C2465,"")</f>
        <v/>
      </c>
    </row>
    <row r="2466" spans="1:3" ht="20.5">
      <c r="A2466" s="14">
        <v>2457</v>
      </c>
      <c r="B2466" s="135" t="str">
        <f>IF(Data!B2466:$B$5009&lt;&gt;"",Data!B2466,"")</f>
        <v/>
      </c>
      <c r="C2466" s="135" t="str">
        <f>IF(Data!$B2466:$C$5009&lt;&gt;"",Data!C2466,"")</f>
        <v/>
      </c>
    </row>
    <row r="2467" spans="1:3" ht="20.5">
      <c r="A2467" s="14">
        <v>2458</v>
      </c>
      <c r="B2467" s="135" t="str">
        <f>IF(Data!B2467:$B$5009&lt;&gt;"",Data!B2467,"")</f>
        <v/>
      </c>
      <c r="C2467" s="135" t="str">
        <f>IF(Data!$B2467:$C$5009&lt;&gt;"",Data!C2467,"")</f>
        <v/>
      </c>
    </row>
    <row r="2468" spans="1:3" ht="20.5">
      <c r="A2468" s="14">
        <v>2459</v>
      </c>
      <c r="B2468" s="135" t="str">
        <f>IF(Data!B2468:$B$5009&lt;&gt;"",Data!B2468,"")</f>
        <v/>
      </c>
      <c r="C2468" s="135" t="str">
        <f>IF(Data!$B2468:$C$5009&lt;&gt;"",Data!C2468,"")</f>
        <v/>
      </c>
    </row>
    <row r="2469" spans="1:3" ht="20.5">
      <c r="A2469" s="14">
        <v>2460</v>
      </c>
      <c r="B2469" s="135" t="str">
        <f>IF(Data!B2469:$B$5009&lt;&gt;"",Data!B2469,"")</f>
        <v/>
      </c>
      <c r="C2469" s="135" t="str">
        <f>IF(Data!$B2469:$C$5009&lt;&gt;"",Data!C2469,"")</f>
        <v/>
      </c>
    </row>
    <row r="2470" spans="1:3" ht="20.5">
      <c r="A2470" s="14">
        <v>2461</v>
      </c>
      <c r="B2470" s="135" t="str">
        <f>IF(Data!B2470:$B$5009&lt;&gt;"",Data!B2470,"")</f>
        <v/>
      </c>
      <c r="C2470" s="135" t="str">
        <f>IF(Data!$B2470:$C$5009&lt;&gt;"",Data!C2470,"")</f>
        <v/>
      </c>
    </row>
    <row r="2471" spans="1:3" ht="20.5">
      <c r="A2471" s="14">
        <v>2462</v>
      </c>
      <c r="B2471" s="135" t="str">
        <f>IF(Data!B2471:$B$5009&lt;&gt;"",Data!B2471,"")</f>
        <v/>
      </c>
      <c r="C2471" s="135" t="str">
        <f>IF(Data!$B2471:$C$5009&lt;&gt;"",Data!C2471,"")</f>
        <v/>
      </c>
    </row>
    <row r="2472" spans="1:3" ht="20.5">
      <c r="A2472" s="14">
        <v>2463</v>
      </c>
      <c r="B2472" s="135" t="str">
        <f>IF(Data!B2472:$B$5009&lt;&gt;"",Data!B2472,"")</f>
        <v/>
      </c>
      <c r="C2472" s="135" t="str">
        <f>IF(Data!$B2472:$C$5009&lt;&gt;"",Data!C2472,"")</f>
        <v/>
      </c>
    </row>
    <row r="2473" spans="1:3" ht="20.5">
      <c r="A2473" s="14">
        <v>2464</v>
      </c>
      <c r="B2473" s="135" t="str">
        <f>IF(Data!B2473:$B$5009&lt;&gt;"",Data!B2473,"")</f>
        <v/>
      </c>
      <c r="C2473" s="135" t="str">
        <f>IF(Data!$B2473:$C$5009&lt;&gt;"",Data!C2473,"")</f>
        <v/>
      </c>
    </row>
    <row r="2474" spans="1:3" ht="20.5">
      <c r="A2474" s="14">
        <v>2465</v>
      </c>
      <c r="B2474" s="135" t="str">
        <f>IF(Data!B2474:$B$5009&lt;&gt;"",Data!B2474,"")</f>
        <v/>
      </c>
      <c r="C2474" s="135" t="str">
        <f>IF(Data!$B2474:$C$5009&lt;&gt;"",Data!C2474,"")</f>
        <v/>
      </c>
    </row>
    <row r="2475" spans="1:3" ht="20.5">
      <c r="A2475" s="14">
        <v>2466</v>
      </c>
      <c r="B2475" s="135" t="str">
        <f>IF(Data!B2475:$B$5009&lt;&gt;"",Data!B2475,"")</f>
        <v/>
      </c>
      <c r="C2475" s="135" t="str">
        <f>IF(Data!$B2475:$C$5009&lt;&gt;"",Data!C2475,"")</f>
        <v/>
      </c>
    </row>
    <row r="2476" spans="1:3" ht="20.5">
      <c r="A2476" s="14">
        <v>2467</v>
      </c>
      <c r="B2476" s="135" t="str">
        <f>IF(Data!B2476:$B$5009&lt;&gt;"",Data!B2476,"")</f>
        <v/>
      </c>
      <c r="C2476" s="135" t="str">
        <f>IF(Data!$B2476:$C$5009&lt;&gt;"",Data!C2476,"")</f>
        <v/>
      </c>
    </row>
    <row r="2477" spans="1:3" ht="20.5">
      <c r="A2477" s="14">
        <v>2468</v>
      </c>
      <c r="B2477" s="135" t="str">
        <f>IF(Data!B2477:$B$5009&lt;&gt;"",Data!B2477,"")</f>
        <v/>
      </c>
      <c r="C2477" s="135" t="str">
        <f>IF(Data!$B2477:$C$5009&lt;&gt;"",Data!C2477,"")</f>
        <v/>
      </c>
    </row>
    <row r="2478" spans="1:3" ht="20.5">
      <c r="A2478" s="14">
        <v>2469</v>
      </c>
      <c r="B2478" s="135" t="str">
        <f>IF(Data!B2478:$B$5009&lt;&gt;"",Data!B2478,"")</f>
        <v/>
      </c>
      <c r="C2478" s="135" t="str">
        <f>IF(Data!$B2478:$C$5009&lt;&gt;"",Data!C2478,"")</f>
        <v/>
      </c>
    </row>
    <row r="2479" spans="1:3" ht="20.5">
      <c r="A2479" s="14">
        <v>2470</v>
      </c>
      <c r="B2479" s="135" t="str">
        <f>IF(Data!B2479:$B$5009&lt;&gt;"",Data!B2479,"")</f>
        <v/>
      </c>
      <c r="C2479" s="135" t="str">
        <f>IF(Data!$B2479:$C$5009&lt;&gt;"",Data!C2479,"")</f>
        <v/>
      </c>
    </row>
    <row r="2480" spans="1:3" ht="20.5">
      <c r="A2480" s="14">
        <v>2471</v>
      </c>
      <c r="B2480" s="135" t="str">
        <f>IF(Data!B2480:$B$5009&lt;&gt;"",Data!B2480,"")</f>
        <v/>
      </c>
      <c r="C2480" s="135" t="str">
        <f>IF(Data!$B2480:$C$5009&lt;&gt;"",Data!C2480,"")</f>
        <v/>
      </c>
    </row>
    <row r="2481" spans="1:3" ht="20.5">
      <c r="A2481" s="14">
        <v>2472</v>
      </c>
      <c r="B2481" s="135" t="str">
        <f>IF(Data!B2481:$B$5009&lt;&gt;"",Data!B2481,"")</f>
        <v/>
      </c>
      <c r="C2481" s="135" t="str">
        <f>IF(Data!$B2481:$C$5009&lt;&gt;"",Data!C2481,"")</f>
        <v/>
      </c>
    </row>
    <row r="2482" spans="1:3" ht="20.5">
      <c r="A2482" s="14">
        <v>2473</v>
      </c>
      <c r="B2482" s="135" t="str">
        <f>IF(Data!B2482:$B$5009&lt;&gt;"",Data!B2482,"")</f>
        <v/>
      </c>
      <c r="C2482" s="135" t="str">
        <f>IF(Data!$B2482:$C$5009&lt;&gt;"",Data!C2482,"")</f>
        <v/>
      </c>
    </row>
    <row r="2483" spans="1:3" ht="20.5">
      <c r="A2483" s="14">
        <v>2474</v>
      </c>
      <c r="B2483" s="135" t="str">
        <f>IF(Data!B2483:$B$5009&lt;&gt;"",Data!B2483,"")</f>
        <v/>
      </c>
      <c r="C2483" s="135" t="str">
        <f>IF(Data!$B2483:$C$5009&lt;&gt;"",Data!C2483,"")</f>
        <v/>
      </c>
    </row>
    <row r="2484" spans="1:3" ht="20.5">
      <c r="A2484" s="14">
        <v>2475</v>
      </c>
      <c r="B2484" s="135" t="str">
        <f>IF(Data!B2484:$B$5009&lt;&gt;"",Data!B2484,"")</f>
        <v/>
      </c>
      <c r="C2484" s="135" t="str">
        <f>IF(Data!$B2484:$C$5009&lt;&gt;"",Data!C2484,"")</f>
        <v/>
      </c>
    </row>
    <row r="2485" spans="1:3" ht="20.5">
      <c r="A2485" s="14">
        <v>2476</v>
      </c>
      <c r="B2485" s="135" t="str">
        <f>IF(Data!B2485:$B$5009&lt;&gt;"",Data!B2485,"")</f>
        <v/>
      </c>
      <c r="C2485" s="135" t="str">
        <f>IF(Data!$B2485:$C$5009&lt;&gt;"",Data!C2485,"")</f>
        <v/>
      </c>
    </row>
    <row r="2486" spans="1:3" ht="20.5">
      <c r="A2486" s="14">
        <v>2477</v>
      </c>
      <c r="B2486" s="135" t="str">
        <f>IF(Data!B2486:$B$5009&lt;&gt;"",Data!B2486,"")</f>
        <v/>
      </c>
      <c r="C2486" s="135" t="str">
        <f>IF(Data!$B2486:$C$5009&lt;&gt;"",Data!C2486,"")</f>
        <v/>
      </c>
    </row>
    <row r="2487" spans="1:3" ht="20.5">
      <c r="A2487" s="14">
        <v>2478</v>
      </c>
      <c r="B2487" s="135" t="str">
        <f>IF(Data!B2487:$B$5009&lt;&gt;"",Data!B2487,"")</f>
        <v/>
      </c>
      <c r="C2487" s="135" t="str">
        <f>IF(Data!$B2487:$C$5009&lt;&gt;"",Data!C2487,"")</f>
        <v/>
      </c>
    </row>
    <row r="2488" spans="1:3" ht="20.5">
      <c r="A2488" s="14">
        <v>2479</v>
      </c>
      <c r="B2488" s="135" t="str">
        <f>IF(Data!B2488:$B$5009&lt;&gt;"",Data!B2488,"")</f>
        <v/>
      </c>
      <c r="C2488" s="135" t="str">
        <f>IF(Data!$B2488:$C$5009&lt;&gt;"",Data!C2488,"")</f>
        <v/>
      </c>
    </row>
    <row r="2489" spans="1:3" ht="20.5">
      <c r="A2489" s="14">
        <v>2480</v>
      </c>
      <c r="B2489" s="135" t="str">
        <f>IF(Data!B2489:$B$5009&lt;&gt;"",Data!B2489,"")</f>
        <v/>
      </c>
      <c r="C2489" s="135" t="str">
        <f>IF(Data!$B2489:$C$5009&lt;&gt;"",Data!C2489,"")</f>
        <v/>
      </c>
    </row>
    <row r="2490" spans="1:3" ht="20.5">
      <c r="A2490" s="14">
        <v>2481</v>
      </c>
      <c r="B2490" s="135" t="str">
        <f>IF(Data!B2490:$B$5009&lt;&gt;"",Data!B2490,"")</f>
        <v/>
      </c>
      <c r="C2490" s="135" t="str">
        <f>IF(Data!$B2490:$C$5009&lt;&gt;"",Data!C2490,"")</f>
        <v/>
      </c>
    </row>
    <row r="2491" spans="1:3" ht="20.5">
      <c r="A2491" s="14">
        <v>2482</v>
      </c>
      <c r="B2491" s="135" t="str">
        <f>IF(Data!B2491:$B$5009&lt;&gt;"",Data!B2491,"")</f>
        <v/>
      </c>
      <c r="C2491" s="135" t="str">
        <f>IF(Data!$B2491:$C$5009&lt;&gt;"",Data!C2491,"")</f>
        <v/>
      </c>
    </row>
    <row r="2492" spans="1:3" ht="20.5">
      <c r="A2492" s="14">
        <v>2483</v>
      </c>
      <c r="B2492" s="135" t="str">
        <f>IF(Data!B2492:$B$5009&lt;&gt;"",Data!B2492,"")</f>
        <v/>
      </c>
      <c r="C2492" s="135" t="str">
        <f>IF(Data!$B2492:$C$5009&lt;&gt;"",Data!C2492,"")</f>
        <v/>
      </c>
    </row>
    <row r="2493" spans="1:3" ht="20.5">
      <c r="A2493" s="14">
        <v>2484</v>
      </c>
      <c r="B2493" s="135" t="str">
        <f>IF(Data!B2493:$B$5009&lt;&gt;"",Data!B2493,"")</f>
        <v/>
      </c>
      <c r="C2493" s="135" t="str">
        <f>IF(Data!$B2493:$C$5009&lt;&gt;"",Data!C2493,"")</f>
        <v/>
      </c>
    </row>
    <row r="2494" spans="1:3" ht="20.5">
      <c r="A2494" s="14">
        <v>2485</v>
      </c>
      <c r="B2494" s="135" t="str">
        <f>IF(Data!B2494:$B$5009&lt;&gt;"",Data!B2494,"")</f>
        <v/>
      </c>
      <c r="C2494" s="135" t="str">
        <f>IF(Data!$B2494:$C$5009&lt;&gt;"",Data!C2494,"")</f>
        <v/>
      </c>
    </row>
    <row r="2495" spans="1:3" ht="20.5">
      <c r="A2495" s="14">
        <v>2486</v>
      </c>
      <c r="B2495" s="135" t="str">
        <f>IF(Data!B2495:$B$5009&lt;&gt;"",Data!B2495,"")</f>
        <v/>
      </c>
      <c r="C2495" s="135" t="str">
        <f>IF(Data!$B2495:$C$5009&lt;&gt;"",Data!C2495,"")</f>
        <v/>
      </c>
    </row>
    <row r="2496" spans="1:3" ht="20.5">
      <c r="A2496" s="14">
        <v>2487</v>
      </c>
      <c r="B2496" s="135" t="str">
        <f>IF(Data!B2496:$B$5009&lt;&gt;"",Data!B2496,"")</f>
        <v/>
      </c>
      <c r="C2496" s="135" t="str">
        <f>IF(Data!$B2496:$C$5009&lt;&gt;"",Data!C2496,"")</f>
        <v/>
      </c>
    </row>
    <row r="2497" spans="1:3" ht="20.5">
      <c r="A2497" s="14">
        <v>2488</v>
      </c>
      <c r="B2497" s="135" t="str">
        <f>IF(Data!B2497:$B$5009&lt;&gt;"",Data!B2497,"")</f>
        <v/>
      </c>
      <c r="C2497" s="135" t="str">
        <f>IF(Data!$B2497:$C$5009&lt;&gt;"",Data!C2497,"")</f>
        <v/>
      </c>
    </row>
    <row r="2498" spans="1:3" ht="20.5">
      <c r="A2498" s="14">
        <v>2489</v>
      </c>
      <c r="B2498" s="135" t="str">
        <f>IF(Data!B2498:$B$5009&lt;&gt;"",Data!B2498,"")</f>
        <v/>
      </c>
      <c r="C2498" s="135" t="str">
        <f>IF(Data!$B2498:$C$5009&lt;&gt;"",Data!C2498,"")</f>
        <v/>
      </c>
    </row>
    <row r="2499" spans="1:3" ht="20.5">
      <c r="A2499" s="14">
        <v>2490</v>
      </c>
      <c r="B2499" s="135" t="str">
        <f>IF(Data!B2499:$B$5009&lt;&gt;"",Data!B2499,"")</f>
        <v/>
      </c>
      <c r="C2499" s="135" t="str">
        <f>IF(Data!$B2499:$C$5009&lt;&gt;"",Data!C2499,"")</f>
        <v/>
      </c>
    </row>
    <row r="2500" spans="1:3" ht="20.5">
      <c r="A2500" s="14">
        <v>2491</v>
      </c>
      <c r="B2500" s="135" t="str">
        <f>IF(Data!B2500:$B$5009&lt;&gt;"",Data!B2500,"")</f>
        <v/>
      </c>
      <c r="C2500" s="135" t="str">
        <f>IF(Data!$B2500:$C$5009&lt;&gt;"",Data!C2500,"")</f>
        <v/>
      </c>
    </row>
    <row r="2501" spans="1:3" ht="20.5">
      <c r="A2501" s="14">
        <v>2492</v>
      </c>
      <c r="B2501" s="135" t="str">
        <f>IF(Data!B2501:$B$5009&lt;&gt;"",Data!B2501,"")</f>
        <v/>
      </c>
      <c r="C2501" s="135" t="str">
        <f>IF(Data!$B2501:$C$5009&lt;&gt;"",Data!C2501,"")</f>
        <v/>
      </c>
    </row>
    <row r="2502" spans="1:3" ht="20.5">
      <c r="A2502" s="14">
        <v>2493</v>
      </c>
      <c r="B2502" s="135" t="str">
        <f>IF(Data!B2502:$B$5009&lt;&gt;"",Data!B2502,"")</f>
        <v/>
      </c>
      <c r="C2502" s="135" t="str">
        <f>IF(Data!$B2502:$C$5009&lt;&gt;"",Data!C2502,"")</f>
        <v/>
      </c>
    </row>
    <row r="2503" spans="1:3" ht="20.5">
      <c r="A2503" s="14">
        <v>2494</v>
      </c>
      <c r="B2503" s="135" t="str">
        <f>IF(Data!B2503:$B$5009&lt;&gt;"",Data!B2503,"")</f>
        <v/>
      </c>
      <c r="C2503" s="135" t="str">
        <f>IF(Data!$B2503:$C$5009&lt;&gt;"",Data!C2503,"")</f>
        <v/>
      </c>
    </row>
    <row r="2504" spans="1:3" ht="20.5">
      <c r="A2504" s="14">
        <v>2495</v>
      </c>
      <c r="B2504" s="135" t="str">
        <f>IF(Data!B2504:$B$5009&lt;&gt;"",Data!B2504,"")</f>
        <v/>
      </c>
      <c r="C2504" s="135" t="str">
        <f>IF(Data!$B2504:$C$5009&lt;&gt;"",Data!C2504,"")</f>
        <v/>
      </c>
    </row>
    <row r="2505" spans="1:3" ht="20.5">
      <c r="A2505" s="14">
        <v>2496</v>
      </c>
      <c r="B2505" s="135" t="str">
        <f>IF(Data!B2505:$B$5009&lt;&gt;"",Data!B2505,"")</f>
        <v/>
      </c>
      <c r="C2505" s="135" t="str">
        <f>IF(Data!$B2505:$C$5009&lt;&gt;"",Data!C2505,"")</f>
        <v/>
      </c>
    </row>
    <row r="2506" spans="1:3" ht="20.5">
      <c r="A2506" s="14">
        <v>2497</v>
      </c>
      <c r="B2506" s="135" t="str">
        <f>IF(Data!B2506:$B$5009&lt;&gt;"",Data!B2506,"")</f>
        <v/>
      </c>
      <c r="C2506" s="135" t="str">
        <f>IF(Data!$B2506:$C$5009&lt;&gt;"",Data!C2506,"")</f>
        <v/>
      </c>
    </row>
    <row r="2507" spans="1:3" ht="20.5">
      <c r="A2507" s="14">
        <v>2498</v>
      </c>
      <c r="B2507" s="135" t="str">
        <f>IF(Data!B2507:$B$5009&lt;&gt;"",Data!B2507,"")</f>
        <v/>
      </c>
      <c r="C2507" s="135" t="str">
        <f>IF(Data!$B2507:$C$5009&lt;&gt;"",Data!C2507,"")</f>
        <v/>
      </c>
    </row>
    <row r="2508" spans="1:3" ht="20.5">
      <c r="A2508" s="14">
        <v>2499</v>
      </c>
      <c r="B2508" s="135" t="str">
        <f>IF(Data!B2508:$B$5009&lt;&gt;"",Data!B2508,"")</f>
        <v/>
      </c>
      <c r="C2508" s="135" t="str">
        <f>IF(Data!$B2508:$C$5009&lt;&gt;"",Data!C2508,"")</f>
        <v/>
      </c>
    </row>
    <row r="2509" spans="1:3" ht="20.5">
      <c r="A2509" s="14">
        <v>2500</v>
      </c>
      <c r="B2509" s="135" t="str">
        <f>IF(Data!B2509:$B$5009&lt;&gt;"",Data!B2509,"")</f>
        <v/>
      </c>
      <c r="C2509" s="135" t="str">
        <f>IF(Data!$B2509:$C$5009&lt;&gt;"",Data!C2509,"")</f>
        <v/>
      </c>
    </row>
    <row r="2510" spans="1:3" ht="20.5">
      <c r="A2510" s="14">
        <v>2501</v>
      </c>
      <c r="B2510" s="135" t="str">
        <f>IF(Data!B2510:$B$5009&lt;&gt;"",Data!B2510,"")</f>
        <v/>
      </c>
      <c r="C2510" s="135" t="str">
        <f>IF(Data!$B2510:$C$5009&lt;&gt;"",Data!C2510,"")</f>
        <v/>
      </c>
    </row>
    <row r="2511" spans="1:3" ht="20.5">
      <c r="A2511" s="14">
        <v>2502</v>
      </c>
      <c r="B2511" s="135" t="str">
        <f>IF(Data!B2511:$B$5009&lt;&gt;"",Data!B2511,"")</f>
        <v/>
      </c>
      <c r="C2511" s="135" t="str">
        <f>IF(Data!$B2511:$C$5009&lt;&gt;"",Data!C2511,"")</f>
        <v/>
      </c>
    </row>
    <row r="2512" spans="1:3" ht="20.5">
      <c r="A2512" s="14">
        <v>2503</v>
      </c>
      <c r="B2512" s="135" t="str">
        <f>IF(Data!B2512:$B$5009&lt;&gt;"",Data!B2512,"")</f>
        <v/>
      </c>
      <c r="C2512" s="135" t="str">
        <f>IF(Data!$B2512:$C$5009&lt;&gt;"",Data!C2512,"")</f>
        <v/>
      </c>
    </row>
    <row r="2513" spans="1:3" ht="20.5">
      <c r="A2513" s="14">
        <v>2504</v>
      </c>
      <c r="B2513" s="135" t="str">
        <f>IF(Data!B2513:$B$5009&lt;&gt;"",Data!B2513,"")</f>
        <v/>
      </c>
      <c r="C2513" s="135" t="str">
        <f>IF(Data!$B2513:$C$5009&lt;&gt;"",Data!C2513,"")</f>
        <v/>
      </c>
    </row>
    <row r="2514" spans="1:3" ht="20.5">
      <c r="A2514" s="14">
        <v>2505</v>
      </c>
      <c r="B2514" s="135" t="str">
        <f>IF(Data!B2514:$B$5009&lt;&gt;"",Data!B2514,"")</f>
        <v/>
      </c>
      <c r="C2514" s="135" t="str">
        <f>IF(Data!$B2514:$C$5009&lt;&gt;"",Data!C2514,"")</f>
        <v/>
      </c>
    </row>
    <row r="2515" spans="1:3" ht="20.5">
      <c r="A2515" s="14">
        <v>2506</v>
      </c>
      <c r="B2515" s="135" t="str">
        <f>IF(Data!B2515:$B$5009&lt;&gt;"",Data!B2515,"")</f>
        <v/>
      </c>
      <c r="C2515" s="135" t="str">
        <f>IF(Data!$B2515:$C$5009&lt;&gt;"",Data!C2515,"")</f>
        <v/>
      </c>
    </row>
    <row r="2516" spans="1:3" ht="20.5">
      <c r="A2516" s="14">
        <v>2507</v>
      </c>
      <c r="B2516" s="135" t="str">
        <f>IF(Data!B2516:$B$5009&lt;&gt;"",Data!B2516,"")</f>
        <v/>
      </c>
      <c r="C2516" s="135" t="str">
        <f>IF(Data!$B2516:$C$5009&lt;&gt;"",Data!C2516,"")</f>
        <v/>
      </c>
    </row>
    <row r="2517" spans="1:3" ht="20.5">
      <c r="A2517" s="14">
        <v>2508</v>
      </c>
      <c r="B2517" s="135" t="str">
        <f>IF(Data!B2517:$B$5009&lt;&gt;"",Data!B2517,"")</f>
        <v/>
      </c>
      <c r="C2517" s="135" t="str">
        <f>IF(Data!$B2517:$C$5009&lt;&gt;"",Data!C2517,"")</f>
        <v/>
      </c>
    </row>
    <row r="2518" spans="1:3" ht="20.5">
      <c r="A2518" s="14">
        <v>2509</v>
      </c>
      <c r="B2518" s="135" t="str">
        <f>IF(Data!B2518:$B$5009&lt;&gt;"",Data!B2518,"")</f>
        <v/>
      </c>
      <c r="C2518" s="135" t="str">
        <f>IF(Data!$B2518:$C$5009&lt;&gt;"",Data!C2518,"")</f>
        <v/>
      </c>
    </row>
    <row r="2519" spans="1:3" ht="20.5">
      <c r="A2519" s="14">
        <v>2510</v>
      </c>
      <c r="B2519" s="135" t="str">
        <f>IF(Data!B2519:$B$5009&lt;&gt;"",Data!B2519,"")</f>
        <v/>
      </c>
      <c r="C2519" s="135" t="str">
        <f>IF(Data!$B2519:$C$5009&lt;&gt;"",Data!C2519,"")</f>
        <v/>
      </c>
    </row>
    <row r="2520" spans="1:3" ht="20.5">
      <c r="A2520" s="14">
        <v>2511</v>
      </c>
      <c r="B2520" s="135" t="str">
        <f>IF(Data!B2520:$B$5009&lt;&gt;"",Data!B2520,"")</f>
        <v/>
      </c>
      <c r="C2520" s="135" t="str">
        <f>IF(Data!$B2520:$C$5009&lt;&gt;"",Data!C2520,"")</f>
        <v/>
      </c>
    </row>
    <row r="2521" spans="1:3" ht="20.5">
      <c r="A2521" s="14">
        <v>2512</v>
      </c>
      <c r="B2521" s="135" t="str">
        <f>IF(Data!B2521:$B$5009&lt;&gt;"",Data!B2521,"")</f>
        <v/>
      </c>
      <c r="C2521" s="135" t="str">
        <f>IF(Data!$B2521:$C$5009&lt;&gt;"",Data!C2521,"")</f>
        <v/>
      </c>
    </row>
    <row r="2522" spans="1:3" ht="20.5">
      <c r="A2522" s="14">
        <v>2513</v>
      </c>
      <c r="B2522" s="135" t="str">
        <f>IF(Data!B2522:$B$5009&lt;&gt;"",Data!B2522,"")</f>
        <v/>
      </c>
      <c r="C2522" s="135" t="str">
        <f>IF(Data!$B2522:$C$5009&lt;&gt;"",Data!C2522,"")</f>
        <v/>
      </c>
    </row>
    <row r="2523" spans="1:3" ht="20.5">
      <c r="A2523" s="14">
        <v>2514</v>
      </c>
      <c r="B2523" s="135" t="str">
        <f>IF(Data!B2523:$B$5009&lt;&gt;"",Data!B2523,"")</f>
        <v/>
      </c>
      <c r="C2523" s="135" t="str">
        <f>IF(Data!$B2523:$C$5009&lt;&gt;"",Data!C2523,"")</f>
        <v/>
      </c>
    </row>
    <row r="2524" spans="1:3" ht="20.5">
      <c r="A2524" s="14">
        <v>2515</v>
      </c>
      <c r="B2524" s="135" t="str">
        <f>IF(Data!B2524:$B$5009&lt;&gt;"",Data!B2524,"")</f>
        <v/>
      </c>
      <c r="C2524" s="135" t="str">
        <f>IF(Data!$B2524:$C$5009&lt;&gt;"",Data!C2524,"")</f>
        <v/>
      </c>
    </row>
    <row r="2525" spans="1:3" ht="20.5">
      <c r="A2525" s="14">
        <v>2516</v>
      </c>
      <c r="B2525" s="135" t="str">
        <f>IF(Data!B2525:$B$5009&lt;&gt;"",Data!B2525,"")</f>
        <v/>
      </c>
      <c r="C2525" s="135" t="str">
        <f>IF(Data!$B2525:$C$5009&lt;&gt;"",Data!C2525,"")</f>
        <v/>
      </c>
    </row>
    <row r="2526" spans="1:3" ht="20.5">
      <c r="A2526" s="14">
        <v>2517</v>
      </c>
      <c r="B2526" s="135" t="str">
        <f>IF(Data!B2526:$B$5009&lt;&gt;"",Data!B2526,"")</f>
        <v/>
      </c>
      <c r="C2526" s="135" t="str">
        <f>IF(Data!$B2526:$C$5009&lt;&gt;"",Data!C2526,"")</f>
        <v/>
      </c>
    </row>
    <row r="2527" spans="1:3" ht="20.5">
      <c r="A2527" s="14">
        <v>2518</v>
      </c>
      <c r="B2527" s="135" t="str">
        <f>IF(Data!B2527:$B$5009&lt;&gt;"",Data!B2527,"")</f>
        <v/>
      </c>
      <c r="C2527" s="135" t="str">
        <f>IF(Data!$B2527:$C$5009&lt;&gt;"",Data!C2527,"")</f>
        <v/>
      </c>
    </row>
    <row r="2528" spans="1:3" ht="20.5">
      <c r="A2528" s="14">
        <v>2519</v>
      </c>
      <c r="B2528" s="135" t="str">
        <f>IF(Data!B2528:$B$5009&lt;&gt;"",Data!B2528,"")</f>
        <v/>
      </c>
      <c r="C2528" s="135" t="str">
        <f>IF(Data!$B2528:$C$5009&lt;&gt;"",Data!C2528,"")</f>
        <v/>
      </c>
    </row>
    <row r="2529" spans="1:3" ht="20.5">
      <c r="A2529" s="14">
        <v>2520</v>
      </c>
      <c r="B2529" s="135" t="str">
        <f>IF(Data!B2529:$B$5009&lt;&gt;"",Data!B2529,"")</f>
        <v/>
      </c>
      <c r="C2529" s="135" t="str">
        <f>IF(Data!$B2529:$C$5009&lt;&gt;"",Data!C2529,"")</f>
        <v/>
      </c>
    </row>
    <row r="2530" spans="1:3" ht="20.5">
      <c r="A2530" s="14">
        <v>2521</v>
      </c>
      <c r="B2530" s="135" t="str">
        <f>IF(Data!B2530:$B$5009&lt;&gt;"",Data!B2530,"")</f>
        <v/>
      </c>
      <c r="C2530" s="135" t="str">
        <f>IF(Data!$B2530:$C$5009&lt;&gt;"",Data!C2530,"")</f>
        <v/>
      </c>
    </row>
    <row r="2531" spans="1:3" ht="20.5">
      <c r="A2531" s="14">
        <v>2522</v>
      </c>
      <c r="B2531" s="135" t="str">
        <f>IF(Data!B2531:$B$5009&lt;&gt;"",Data!B2531,"")</f>
        <v/>
      </c>
      <c r="C2531" s="135" t="str">
        <f>IF(Data!$B2531:$C$5009&lt;&gt;"",Data!C2531,"")</f>
        <v/>
      </c>
    </row>
    <row r="2532" spans="1:3" ht="20.5">
      <c r="A2532" s="14">
        <v>2523</v>
      </c>
      <c r="B2532" s="135" t="str">
        <f>IF(Data!B2532:$B$5009&lt;&gt;"",Data!B2532,"")</f>
        <v/>
      </c>
      <c r="C2532" s="135" t="str">
        <f>IF(Data!$B2532:$C$5009&lt;&gt;"",Data!C2532,"")</f>
        <v/>
      </c>
    </row>
    <row r="2533" spans="1:3" ht="20.5">
      <c r="A2533" s="14">
        <v>2524</v>
      </c>
      <c r="B2533" s="135" t="str">
        <f>IF(Data!B2533:$B$5009&lt;&gt;"",Data!B2533,"")</f>
        <v/>
      </c>
      <c r="C2533" s="135" t="str">
        <f>IF(Data!$B2533:$C$5009&lt;&gt;"",Data!C2533,"")</f>
        <v/>
      </c>
    </row>
    <row r="2534" spans="1:3" ht="20.5">
      <c r="A2534" s="14">
        <v>2525</v>
      </c>
      <c r="B2534" s="135" t="str">
        <f>IF(Data!B2534:$B$5009&lt;&gt;"",Data!B2534,"")</f>
        <v/>
      </c>
      <c r="C2534" s="135" t="str">
        <f>IF(Data!$B2534:$C$5009&lt;&gt;"",Data!C2534,"")</f>
        <v/>
      </c>
    </row>
    <row r="2535" spans="1:3" ht="20.5">
      <c r="A2535" s="14">
        <v>2526</v>
      </c>
      <c r="B2535" s="135" t="str">
        <f>IF(Data!B2535:$B$5009&lt;&gt;"",Data!B2535,"")</f>
        <v/>
      </c>
      <c r="C2535" s="135" t="str">
        <f>IF(Data!$B2535:$C$5009&lt;&gt;"",Data!C2535,"")</f>
        <v/>
      </c>
    </row>
    <row r="2536" spans="1:3" ht="20.5">
      <c r="A2536" s="14">
        <v>2527</v>
      </c>
      <c r="B2536" s="135" t="str">
        <f>IF(Data!B2536:$B$5009&lt;&gt;"",Data!B2536,"")</f>
        <v/>
      </c>
      <c r="C2536" s="135" t="str">
        <f>IF(Data!$B2536:$C$5009&lt;&gt;"",Data!C2536,"")</f>
        <v/>
      </c>
    </row>
    <row r="2537" spans="1:3" ht="20.5">
      <c r="A2537" s="14">
        <v>2528</v>
      </c>
      <c r="B2537" s="135" t="str">
        <f>IF(Data!B2537:$B$5009&lt;&gt;"",Data!B2537,"")</f>
        <v/>
      </c>
      <c r="C2537" s="135" t="str">
        <f>IF(Data!$B2537:$C$5009&lt;&gt;"",Data!C2537,"")</f>
        <v/>
      </c>
    </row>
    <row r="2538" spans="1:3" ht="20.5">
      <c r="A2538" s="14">
        <v>2529</v>
      </c>
      <c r="B2538" s="135" t="str">
        <f>IF(Data!B2538:$B$5009&lt;&gt;"",Data!B2538,"")</f>
        <v/>
      </c>
      <c r="C2538" s="135" t="str">
        <f>IF(Data!$B2538:$C$5009&lt;&gt;"",Data!C2538,"")</f>
        <v/>
      </c>
    </row>
    <row r="2539" spans="1:3" ht="20.5">
      <c r="A2539" s="14">
        <v>2530</v>
      </c>
      <c r="B2539" s="135" t="str">
        <f>IF(Data!B2539:$B$5009&lt;&gt;"",Data!B2539,"")</f>
        <v/>
      </c>
      <c r="C2539" s="135" t="str">
        <f>IF(Data!$B2539:$C$5009&lt;&gt;"",Data!C2539,"")</f>
        <v/>
      </c>
    </row>
    <row r="2540" spans="1:3" ht="20.5">
      <c r="A2540" s="14">
        <v>2531</v>
      </c>
      <c r="B2540" s="135" t="str">
        <f>IF(Data!B2540:$B$5009&lt;&gt;"",Data!B2540,"")</f>
        <v/>
      </c>
      <c r="C2540" s="135" t="str">
        <f>IF(Data!$B2540:$C$5009&lt;&gt;"",Data!C2540,"")</f>
        <v/>
      </c>
    </row>
    <row r="2541" spans="1:3" ht="20.5">
      <c r="A2541" s="14">
        <v>2532</v>
      </c>
      <c r="B2541" s="135" t="str">
        <f>IF(Data!B2541:$B$5009&lt;&gt;"",Data!B2541,"")</f>
        <v/>
      </c>
      <c r="C2541" s="135" t="str">
        <f>IF(Data!$B2541:$C$5009&lt;&gt;"",Data!C2541,"")</f>
        <v/>
      </c>
    </row>
    <row r="2542" spans="1:3" ht="20.5">
      <c r="A2542" s="14">
        <v>2533</v>
      </c>
      <c r="B2542" s="135" t="str">
        <f>IF(Data!B2542:$B$5009&lt;&gt;"",Data!B2542,"")</f>
        <v/>
      </c>
      <c r="C2542" s="135" t="str">
        <f>IF(Data!$B2542:$C$5009&lt;&gt;"",Data!C2542,"")</f>
        <v/>
      </c>
    </row>
    <row r="2543" spans="1:3" ht="20.5">
      <c r="A2543" s="14">
        <v>2534</v>
      </c>
      <c r="B2543" s="135" t="str">
        <f>IF(Data!B2543:$B$5009&lt;&gt;"",Data!B2543,"")</f>
        <v/>
      </c>
      <c r="C2543" s="135" t="str">
        <f>IF(Data!$B2543:$C$5009&lt;&gt;"",Data!C2543,"")</f>
        <v/>
      </c>
    </row>
    <row r="2544" spans="1:3" ht="20.5">
      <c r="A2544" s="14">
        <v>2535</v>
      </c>
      <c r="B2544" s="135" t="str">
        <f>IF(Data!B2544:$B$5009&lt;&gt;"",Data!B2544,"")</f>
        <v/>
      </c>
      <c r="C2544" s="135" t="str">
        <f>IF(Data!$B2544:$C$5009&lt;&gt;"",Data!C2544,"")</f>
        <v/>
      </c>
    </row>
    <row r="2545" spans="1:3" ht="20.5">
      <c r="A2545" s="14">
        <v>2536</v>
      </c>
      <c r="B2545" s="135" t="str">
        <f>IF(Data!B2545:$B$5009&lt;&gt;"",Data!B2545,"")</f>
        <v/>
      </c>
      <c r="C2545" s="135" t="str">
        <f>IF(Data!$B2545:$C$5009&lt;&gt;"",Data!C2545,"")</f>
        <v/>
      </c>
    </row>
    <row r="2546" spans="1:3" ht="20.5">
      <c r="A2546" s="14">
        <v>2537</v>
      </c>
      <c r="B2546" s="135" t="str">
        <f>IF(Data!B2546:$B$5009&lt;&gt;"",Data!B2546,"")</f>
        <v/>
      </c>
      <c r="C2546" s="135" t="str">
        <f>IF(Data!$B2546:$C$5009&lt;&gt;"",Data!C2546,"")</f>
        <v/>
      </c>
    </row>
    <row r="2547" spans="1:3" ht="20.5">
      <c r="A2547" s="14">
        <v>2538</v>
      </c>
      <c r="B2547" s="135" t="str">
        <f>IF(Data!B2547:$B$5009&lt;&gt;"",Data!B2547,"")</f>
        <v/>
      </c>
      <c r="C2547" s="135" t="str">
        <f>IF(Data!$B2547:$C$5009&lt;&gt;"",Data!C2547,"")</f>
        <v/>
      </c>
    </row>
    <row r="2548" spans="1:3" ht="20.5">
      <c r="A2548" s="14">
        <v>2539</v>
      </c>
      <c r="B2548" s="135" t="str">
        <f>IF(Data!B2548:$B$5009&lt;&gt;"",Data!B2548,"")</f>
        <v/>
      </c>
      <c r="C2548" s="135" t="str">
        <f>IF(Data!$B2548:$C$5009&lt;&gt;"",Data!C2548,"")</f>
        <v/>
      </c>
    </row>
    <row r="2549" spans="1:3" ht="20.5">
      <c r="A2549" s="14">
        <v>2540</v>
      </c>
      <c r="B2549" s="135" t="str">
        <f>IF(Data!B2549:$B$5009&lt;&gt;"",Data!B2549,"")</f>
        <v/>
      </c>
      <c r="C2549" s="135" t="str">
        <f>IF(Data!$B2549:$C$5009&lt;&gt;"",Data!C2549,"")</f>
        <v/>
      </c>
    </row>
    <row r="2550" spans="1:3" ht="20.5">
      <c r="A2550" s="14">
        <v>2541</v>
      </c>
      <c r="B2550" s="135" t="str">
        <f>IF(Data!B2550:$B$5009&lt;&gt;"",Data!B2550,"")</f>
        <v/>
      </c>
      <c r="C2550" s="135" t="str">
        <f>IF(Data!$B2550:$C$5009&lt;&gt;"",Data!C2550,"")</f>
        <v/>
      </c>
    </row>
    <row r="2551" spans="1:3" ht="20.5">
      <c r="A2551" s="14">
        <v>2542</v>
      </c>
      <c r="B2551" s="135" t="str">
        <f>IF(Data!B2551:$B$5009&lt;&gt;"",Data!B2551,"")</f>
        <v/>
      </c>
      <c r="C2551" s="135" t="str">
        <f>IF(Data!$B2551:$C$5009&lt;&gt;"",Data!C2551,"")</f>
        <v/>
      </c>
    </row>
    <row r="2552" spans="1:3" ht="20.5">
      <c r="A2552" s="14">
        <v>2543</v>
      </c>
      <c r="B2552" s="135" t="str">
        <f>IF(Data!B2552:$B$5009&lt;&gt;"",Data!B2552,"")</f>
        <v/>
      </c>
      <c r="C2552" s="135" t="str">
        <f>IF(Data!$B2552:$C$5009&lt;&gt;"",Data!C2552,"")</f>
        <v/>
      </c>
    </row>
    <row r="2553" spans="1:3" ht="20.5">
      <c r="A2553" s="14">
        <v>2544</v>
      </c>
      <c r="B2553" s="135" t="str">
        <f>IF(Data!B2553:$B$5009&lt;&gt;"",Data!B2553,"")</f>
        <v/>
      </c>
      <c r="C2553" s="135" t="str">
        <f>IF(Data!$B2553:$C$5009&lt;&gt;"",Data!C2553,"")</f>
        <v/>
      </c>
    </row>
    <row r="2554" spans="1:3" ht="20.5">
      <c r="A2554" s="14">
        <v>2545</v>
      </c>
      <c r="B2554" s="135" t="str">
        <f>IF(Data!B2554:$B$5009&lt;&gt;"",Data!B2554,"")</f>
        <v/>
      </c>
      <c r="C2554" s="135" t="str">
        <f>IF(Data!$B2554:$C$5009&lt;&gt;"",Data!C2554,"")</f>
        <v/>
      </c>
    </row>
    <row r="2555" spans="1:3" ht="20.5">
      <c r="A2555" s="14">
        <v>2546</v>
      </c>
      <c r="B2555" s="135" t="str">
        <f>IF(Data!B2555:$B$5009&lt;&gt;"",Data!B2555,"")</f>
        <v/>
      </c>
      <c r="C2555" s="135" t="str">
        <f>IF(Data!$B2555:$C$5009&lt;&gt;"",Data!C2555,"")</f>
        <v/>
      </c>
    </row>
    <row r="2556" spans="1:3" ht="20.5">
      <c r="A2556" s="14">
        <v>2547</v>
      </c>
      <c r="B2556" s="135" t="str">
        <f>IF(Data!B2556:$B$5009&lt;&gt;"",Data!B2556,"")</f>
        <v/>
      </c>
      <c r="C2556" s="135" t="str">
        <f>IF(Data!$B2556:$C$5009&lt;&gt;"",Data!C2556,"")</f>
        <v/>
      </c>
    </row>
    <row r="2557" spans="1:3" ht="20.5">
      <c r="A2557" s="14">
        <v>2548</v>
      </c>
      <c r="B2557" s="135" t="str">
        <f>IF(Data!B2557:$B$5009&lt;&gt;"",Data!B2557,"")</f>
        <v/>
      </c>
      <c r="C2557" s="135" t="str">
        <f>IF(Data!$B2557:$C$5009&lt;&gt;"",Data!C2557,"")</f>
        <v/>
      </c>
    </row>
    <row r="2558" spans="1:3" ht="20.5">
      <c r="A2558" s="14">
        <v>2549</v>
      </c>
      <c r="B2558" s="135" t="str">
        <f>IF(Data!B2558:$B$5009&lt;&gt;"",Data!B2558,"")</f>
        <v/>
      </c>
      <c r="C2558" s="135" t="str">
        <f>IF(Data!$B2558:$C$5009&lt;&gt;"",Data!C2558,"")</f>
        <v/>
      </c>
    </row>
    <row r="2559" spans="1:3" ht="20.5">
      <c r="A2559" s="14">
        <v>2550</v>
      </c>
      <c r="B2559" s="135" t="str">
        <f>IF(Data!B2559:$B$5009&lt;&gt;"",Data!B2559,"")</f>
        <v/>
      </c>
      <c r="C2559" s="135" t="str">
        <f>IF(Data!$B2559:$C$5009&lt;&gt;"",Data!C2559,"")</f>
        <v/>
      </c>
    </row>
    <row r="2560" spans="1:3" ht="20.5">
      <c r="A2560" s="14">
        <v>2551</v>
      </c>
      <c r="B2560" s="135" t="str">
        <f>IF(Data!B2560:$B$5009&lt;&gt;"",Data!B2560,"")</f>
        <v/>
      </c>
      <c r="C2560" s="135" t="str">
        <f>IF(Data!$B2560:$C$5009&lt;&gt;"",Data!C2560,"")</f>
        <v/>
      </c>
    </row>
    <row r="2561" spans="1:3" ht="20.5">
      <c r="A2561" s="14">
        <v>2552</v>
      </c>
      <c r="B2561" s="135" t="str">
        <f>IF(Data!B2561:$B$5009&lt;&gt;"",Data!B2561,"")</f>
        <v/>
      </c>
      <c r="C2561" s="135" t="str">
        <f>IF(Data!$B2561:$C$5009&lt;&gt;"",Data!C2561,"")</f>
        <v/>
      </c>
    </row>
    <row r="2562" spans="1:3" ht="20.5">
      <c r="A2562" s="14">
        <v>2553</v>
      </c>
      <c r="B2562" s="135" t="str">
        <f>IF(Data!B2562:$B$5009&lt;&gt;"",Data!B2562,"")</f>
        <v/>
      </c>
      <c r="C2562" s="135" t="str">
        <f>IF(Data!$B2562:$C$5009&lt;&gt;"",Data!C2562,"")</f>
        <v/>
      </c>
    </row>
    <row r="2563" spans="1:3" ht="20.5">
      <c r="A2563" s="14">
        <v>2554</v>
      </c>
      <c r="B2563" s="135" t="str">
        <f>IF(Data!B2563:$B$5009&lt;&gt;"",Data!B2563,"")</f>
        <v/>
      </c>
      <c r="C2563" s="135" t="str">
        <f>IF(Data!$B2563:$C$5009&lt;&gt;"",Data!C2563,"")</f>
        <v/>
      </c>
    </row>
    <row r="2564" spans="1:3" ht="20.5">
      <c r="A2564" s="14">
        <v>2555</v>
      </c>
      <c r="B2564" s="135" t="str">
        <f>IF(Data!B2564:$B$5009&lt;&gt;"",Data!B2564,"")</f>
        <v/>
      </c>
      <c r="C2564" s="135" t="str">
        <f>IF(Data!$B2564:$C$5009&lt;&gt;"",Data!C2564,"")</f>
        <v/>
      </c>
    </row>
    <row r="2565" spans="1:3" ht="20.5">
      <c r="A2565" s="14">
        <v>2556</v>
      </c>
      <c r="B2565" s="135" t="str">
        <f>IF(Data!B2565:$B$5009&lt;&gt;"",Data!B2565,"")</f>
        <v/>
      </c>
      <c r="C2565" s="135" t="str">
        <f>IF(Data!$B2565:$C$5009&lt;&gt;"",Data!C2565,"")</f>
        <v/>
      </c>
    </row>
    <row r="2566" spans="1:3" ht="20.5">
      <c r="A2566" s="14">
        <v>2557</v>
      </c>
      <c r="B2566" s="135" t="str">
        <f>IF(Data!B2566:$B$5009&lt;&gt;"",Data!B2566,"")</f>
        <v/>
      </c>
      <c r="C2566" s="135" t="str">
        <f>IF(Data!$B2566:$C$5009&lt;&gt;"",Data!C2566,"")</f>
        <v/>
      </c>
    </row>
    <row r="2567" spans="1:3" ht="20.5">
      <c r="A2567" s="14">
        <v>2558</v>
      </c>
      <c r="B2567" s="135" t="str">
        <f>IF(Data!B2567:$B$5009&lt;&gt;"",Data!B2567,"")</f>
        <v/>
      </c>
      <c r="C2567" s="135" t="str">
        <f>IF(Data!$B2567:$C$5009&lt;&gt;"",Data!C2567,"")</f>
        <v/>
      </c>
    </row>
    <row r="2568" spans="1:3" ht="20.5">
      <c r="A2568" s="14">
        <v>2559</v>
      </c>
      <c r="B2568" s="135" t="str">
        <f>IF(Data!B2568:$B$5009&lt;&gt;"",Data!B2568,"")</f>
        <v/>
      </c>
      <c r="C2568" s="135" t="str">
        <f>IF(Data!$B2568:$C$5009&lt;&gt;"",Data!C2568,"")</f>
        <v/>
      </c>
    </row>
    <row r="2569" spans="1:3" ht="20.5">
      <c r="A2569" s="14">
        <v>2560</v>
      </c>
      <c r="B2569" s="135" t="str">
        <f>IF(Data!B2569:$B$5009&lt;&gt;"",Data!B2569,"")</f>
        <v/>
      </c>
      <c r="C2569" s="135" t="str">
        <f>IF(Data!$B2569:$C$5009&lt;&gt;"",Data!C2569,"")</f>
        <v/>
      </c>
    </row>
    <row r="2570" spans="1:3" ht="20.5">
      <c r="A2570" s="14">
        <v>2561</v>
      </c>
      <c r="B2570" s="135" t="str">
        <f>IF(Data!B2570:$B$5009&lt;&gt;"",Data!B2570,"")</f>
        <v/>
      </c>
      <c r="C2570" s="135" t="str">
        <f>IF(Data!$B2570:$C$5009&lt;&gt;"",Data!C2570,"")</f>
        <v/>
      </c>
    </row>
    <row r="2571" spans="1:3" ht="20.5">
      <c r="A2571" s="14">
        <v>2562</v>
      </c>
      <c r="B2571" s="135" t="str">
        <f>IF(Data!B2571:$B$5009&lt;&gt;"",Data!B2571,"")</f>
        <v/>
      </c>
      <c r="C2571" s="135" t="str">
        <f>IF(Data!$B2571:$C$5009&lt;&gt;"",Data!C2571,"")</f>
        <v/>
      </c>
    </row>
    <row r="2572" spans="1:3" ht="20.5">
      <c r="A2572" s="14">
        <v>2563</v>
      </c>
      <c r="B2572" s="135" t="str">
        <f>IF(Data!B2572:$B$5009&lt;&gt;"",Data!B2572,"")</f>
        <v/>
      </c>
      <c r="C2572" s="135" t="str">
        <f>IF(Data!$B2572:$C$5009&lt;&gt;"",Data!C2572,"")</f>
        <v/>
      </c>
    </row>
    <row r="2573" spans="1:3" ht="20.5">
      <c r="A2573" s="14">
        <v>2564</v>
      </c>
      <c r="B2573" s="135" t="str">
        <f>IF(Data!B2573:$B$5009&lt;&gt;"",Data!B2573,"")</f>
        <v/>
      </c>
      <c r="C2573" s="135" t="str">
        <f>IF(Data!$B2573:$C$5009&lt;&gt;"",Data!C2573,"")</f>
        <v/>
      </c>
    </row>
    <row r="2574" spans="1:3" ht="20.5">
      <c r="A2574" s="14">
        <v>2565</v>
      </c>
      <c r="B2574" s="135" t="str">
        <f>IF(Data!B2574:$B$5009&lt;&gt;"",Data!B2574,"")</f>
        <v/>
      </c>
      <c r="C2574" s="135" t="str">
        <f>IF(Data!$B2574:$C$5009&lt;&gt;"",Data!C2574,"")</f>
        <v/>
      </c>
    </row>
    <row r="2575" spans="1:3" ht="20.5">
      <c r="A2575" s="14">
        <v>2566</v>
      </c>
      <c r="B2575" s="135" t="str">
        <f>IF(Data!B2575:$B$5009&lt;&gt;"",Data!B2575,"")</f>
        <v/>
      </c>
      <c r="C2575" s="135" t="str">
        <f>IF(Data!$B2575:$C$5009&lt;&gt;"",Data!C2575,"")</f>
        <v/>
      </c>
    </row>
    <row r="2576" spans="1:3" ht="20.5">
      <c r="A2576" s="14">
        <v>2567</v>
      </c>
      <c r="B2576" s="135" t="str">
        <f>IF(Data!B2576:$B$5009&lt;&gt;"",Data!B2576,"")</f>
        <v/>
      </c>
      <c r="C2576" s="135" t="str">
        <f>IF(Data!$B2576:$C$5009&lt;&gt;"",Data!C2576,"")</f>
        <v/>
      </c>
    </row>
    <row r="2577" spans="1:3" ht="20.5">
      <c r="A2577" s="14">
        <v>2568</v>
      </c>
      <c r="B2577" s="135" t="str">
        <f>IF(Data!B2577:$B$5009&lt;&gt;"",Data!B2577,"")</f>
        <v/>
      </c>
      <c r="C2577" s="135" t="str">
        <f>IF(Data!$B2577:$C$5009&lt;&gt;"",Data!C2577,"")</f>
        <v/>
      </c>
    </row>
    <row r="2578" spans="1:3" ht="20.5">
      <c r="A2578" s="14">
        <v>2569</v>
      </c>
      <c r="B2578" s="135" t="str">
        <f>IF(Data!B2578:$B$5009&lt;&gt;"",Data!B2578,"")</f>
        <v/>
      </c>
      <c r="C2578" s="135" t="str">
        <f>IF(Data!$B2578:$C$5009&lt;&gt;"",Data!C2578,"")</f>
        <v/>
      </c>
    </row>
    <row r="2579" spans="1:3" ht="20.5">
      <c r="A2579" s="14">
        <v>2570</v>
      </c>
      <c r="B2579" s="135" t="str">
        <f>IF(Data!B2579:$B$5009&lt;&gt;"",Data!B2579,"")</f>
        <v/>
      </c>
      <c r="C2579" s="135" t="str">
        <f>IF(Data!$B2579:$C$5009&lt;&gt;"",Data!C2579,"")</f>
        <v/>
      </c>
    </row>
    <row r="2580" spans="1:3" ht="20.5">
      <c r="A2580" s="14">
        <v>2571</v>
      </c>
      <c r="B2580" s="135" t="str">
        <f>IF(Data!B2580:$B$5009&lt;&gt;"",Data!B2580,"")</f>
        <v/>
      </c>
      <c r="C2580" s="135" t="str">
        <f>IF(Data!$B2580:$C$5009&lt;&gt;"",Data!C2580,"")</f>
        <v/>
      </c>
    </row>
    <row r="2581" spans="1:3" ht="20.5">
      <c r="A2581" s="14">
        <v>2572</v>
      </c>
      <c r="B2581" s="135" t="str">
        <f>IF(Data!B2581:$B$5009&lt;&gt;"",Data!B2581,"")</f>
        <v/>
      </c>
      <c r="C2581" s="135" t="str">
        <f>IF(Data!$B2581:$C$5009&lt;&gt;"",Data!C2581,"")</f>
        <v/>
      </c>
    </row>
    <row r="2582" spans="1:3" ht="20.5">
      <c r="A2582" s="14">
        <v>2573</v>
      </c>
      <c r="B2582" s="135" t="str">
        <f>IF(Data!B2582:$B$5009&lt;&gt;"",Data!B2582,"")</f>
        <v/>
      </c>
      <c r="C2582" s="135" t="str">
        <f>IF(Data!$B2582:$C$5009&lt;&gt;"",Data!C2582,"")</f>
        <v/>
      </c>
    </row>
    <row r="2583" spans="1:3" ht="20.5">
      <c r="A2583" s="14">
        <v>2574</v>
      </c>
      <c r="B2583" s="135" t="str">
        <f>IF(Data!B2583:$B$5009&lt;&gt;"",Data!B2583,"")</f>
        <v/>
      </c>
      <c r="C2583" s="135" t="str">
        <f>IF(Data!$B2583:$C$5009&lt;&gt;"",Data!C2583,"")</f>
        <v/>
      </c>
    </row>
    <row r="2584" spans="1:3" ht="20.5">
      <c r="A2584" s="14">
        <v>2575</v>
      </c>
      <c r="B2584" s="135" t="str">
        <f>IF(Data!B2584:$B$5009&lt;&gt;"",Data!B2584,"")</f>
        <v/>
      </c>
      <c r="C2584" s="135" t="str">
        <f>IF(Data!$B2584:$C$5009&lt;&gt;"",Data!C2584,"")</f>
        <v/>
      </c>
    </row>
    <row r="2585" spans="1:3" ht="20.5">
      <c r="A2585" s="14">
        <v>2576</v>
      </c>
      <c r="B2585" s="135" t="str">
        <f>IF(Data!B2585:$B$5009&lt;&gt;"",Data!B2585,"")</f>
        <v/>
      </c>
      <c r="C2585" s="135" t="str">
        <f>IF(Data!$B2585:$C$5009&lt;&gt;"",Data!C2585,"")</f>
        <v/>
      </c>
    </row>
    <row r="2586" spans="1:3" ht="20.5">
      <c r="A2586" s="14">
        <v>2577</v>
      </c>
      <c r="B2586" s="135" t="str">
        <f>IF(Data!B2586:$B$5009&lt;&gt;"",Data!B2586,"")</f>
        <v/>
      </c>
      <c r="C2586" s="135" t="str">
        <f>IF(Data!$B2586:$C$5009&lt;&gt;"",Data!C2586,"")</f>
        <v/>
      </c>
    </row>
    <row r="2587" spans="1:3" ht="20.5">
      <c r="A2587" s="14">
        <v>2578</v>
      </c>
      <c r="B2587" s="135" t="str">
        <f>IF(Data!B2587:$B$5009&lt;&gt;"",Data!B2587,"")</f>
        <v/>
      </c>
      <c r="C2587" s="135" t="str">
        <f>IF(Data!$B2587:$C$5009&lt;&gt;"",Data!C2587,"")</f>
        <v/>
      </c>
    </row>
    <row r="2588" spans="1:3" ht="20.5">
      <c r="A2588" s="14">
        <v>2579</v>
      </c>
      <c r="B2588" s="135" t="str">
        <f>IF(Data!B2588:$B$5009&lt;&gt;"",Data!B2588,"")</f>
        <v/>
      </c>
      <c r="C2588" s="135" t="str">
        <f>IF(Data!$B2588:$C$5009&lt;&gt;"",Data!C2588,"")</f>
        <v/>
      </c>
    </row>
    <row r="2589" spans="1:3" ht="20.5">
      <c r="A2589" s="14">
        <v>2580</v>
      </c>
      <c r="B2589" s="135" t="str">
        <f>IF(Data!B2589:$B$5009&lt;&gt;"",Data!B2589,"")</f>
        <v/>
      </c>
      <c r="C2589" s="135" t="str">
        <f>IF(Data!$B2589:$C$5009&lt;&gt;"",Data!C2589,"")</f>
        <v/>
      </c>
    </row>
    <row r="2590" spans="1:3" ht="20.5">
      <c r="A2590" s="14">
        <v>2581</v>
      </c>
      <c r="B2590" s="135" t="str">
        <f>IF(Data!B2590:$B$5009&lt;&gt;"",Data!B2590,"")</f>
        <v/>
      </c>
      <c r="C2590" s="135" t="str">
        <f>IF(Data!$B2590:$C$5009&lt;&gt;"",Data!C2590,"")</f>
        <v/>
      </c>
    </row>
    <row r="2591" spans="1:3" ht="20.5">
      <c r="A2591" s="14">
        <v>2582</v>
      </c>
      <c r="B2591" s="135" t="str">
        <f>IF(Data!B2591:$B$5009&lt;&gt;"",Data!B2591,"")</f>
        <v/>
      </c>
      <c r="C2591" s="135" t="str">
        <f>IF(Data!$B2591:$C$5009&lt;&gt;"",Data!C2591,"")</f>
        <v/>
      </c>
    </row>
    <row r="2592" spans="1:3" ht="20.5">
      <c r="A2592" s="14">
        <v>2583</v>
      </c>
      <c r="B2592" s="135" t="str">
        <f>IF(Data!B2592:$B$5009&lt;&gt;"",Data!B2592,"")</f>
        <v/>
      </c>
      <c r="C2592" s="135" t="str">
        <f>IF(Data!$B2592:$C$5009&lt;&gt;"",Data!C2592,"")</f>
        <v/>
      </c>
    </row>
    <row r="2593" spans="1:3" ht="20.5">
      <c r="A2593" s="14">
        <v>2584</v>
      </c>
      <c r="B2593" s="135" t="str">
        <f>IF(Data!B2593:$B$5009&lt;&gt;"",Data!B2593,"")</f>
        <v/>
      </c>
      <c r="C2593" s="135" t="str">
        <f>IF(Data!$B2593:$C$5009&lt;&gt;"",Data!C2593,"")</f>
        <v/>
      </c>
    </row>
    <row r="2594" spans="1:3" ht="20.5">
      <c r="A2594" s="14">
        <v>2585</v>
      </c>
      <c r="B2594" s="135" t="str">
        <f>IF(Data!B2594:$B$5009&lt;&gt;"",Data!B2594,"")</f>
        <v/>
      </c>
      <c r="C2594" s="135" t="str">
        <f>IF(Data!$B2594:$C$5009&lt;&gt;"",Data!C2594,"")</f>
        <v/>
      </c>
    </row>
    <row r="2595" spans="1:3" ht="20.5">
      <c r="A2595" s="14">
        <v>2586</v>
      </c>
      <c r="B2595" s="135" t="str">
        <f>IF(Data!B2595:$B$5009&lt;&gt;"",Data!B2595,"")</f>
        <v/>
      </c>
      <c r="C2595" s="135" t="str">
        <f>IF(Data!$B2595:$C$5009&lt;&gt;"",Data!C2595,"")</f>
        <v/>
      </c>
    </row>
    <row r="2596" spans="1:3" ht="20.5">
      <c r="A2596" s="14">
        <v>2587</v>
      </c>
      <c r="B2596" s="135" t="str">
        <f>IF(Data!B2596:$B$5009&lt;&gt;"",Data!B2596,"")</f>
        <v/>
      </c>
      <c r="C2596" s="135" t="str">
        <f>IF(Data!$B2596:$C$5009&lt;&gt;"",Data!C2596,"")</f>
        <v/>
      </c>
    </row>
    <row r="2597" spans="1:3" ht="20.5">
      <c r="A2597" s="14">
        <v>2588</v>
      </c>
      <c r="B2597" s="135" t="str">
        <f>IF(Data!B2597:$B$5009&lt;&gt;"",Data!B2597,"")</f>
        <v/>
      </c>
      <c r="C2597" s="135" t="str">
        <f>IF(Data!$B2597:$C$5009&lt;&gt;"",Data!C2597,"")</f>
        <v/>
      </c>
    </row>
    <row r="2598" spans="1:3" ht="20.5">
      <c r="A2598" s="14">
        <v>2589</v>
      </c>
      <c r="B2598" s="135" t="str">
        <f>IF(Data!B2598:$B$5009&lt;&gt;"",Data!B2598,"")</f>
        <v/>
      </c>
      <c r="C2598" s="135" t="str">
        <f>IF(Data!$B2598:$C$5009&lt;&gt;"",Data!C2598,"")</f>
        <v/>
      </c>
    </row>
    <row r="2599" spans="1:3" ht="20.5">
      <c r="A2599" s="14">
        <v>2590</v>
      </c>
      <c r="B2599" s="135" t="str">
        <f>IF(Data!B2599:$B$5009&lt;&gt;"",Data!B2599,"")</f>
        <v/>
      </c>
      <c r="C2599" s="135" t="str">
        <f>IF(Data!$B2599:$C$5009&lt;&gt;"",Data!C2599,"")</f>
        <v/>
      </c>
    </row>
    <row r="2600" spans="1:3" ht="20.5">
      <c r="A2600" s="14">
        <v>2591</v>
      </c>
      <c r="B2600" s="135" t="str">
        <f>IF(Data!B2600:$B$5009&lt;&gt;"",Data!B2600,"")</f>
        <v/>
      </c>
      <c r="C2600" s="135" t="str">
        <f>IF(Data!$B2600:$C$5009&lt;&gt;"",Data!C2600,"")</f>
        <v/>
      </c>
    </row>
    <row r="2601" spans="1:3" ht="20.5">
      <c r="A2601" s="14">
        <v>2592</v>
      </c>
      <c r="B2601" s="135" t="str">
        <f>IF(Data!B2601:$B$5009&lt;&gt;"",Data!B2601,"")</f>
        <v/>
      </c>
      <c r="C2601" s="135" t="str">
        <f>IF(Data!$B2601:$C$5009&lt;&gt;"",Data!C2601,"")</f>
        <v/>
      </c>
    </row>
    <row r="2602" spans="1:3" ht="20.5">
      <c r="A2602" s="14">
        <v>2593</v>
      </c>
      <c r="B2602" s="135" t="str">
        <f>IF(Data!B2602:$B$5009&lt;&gt;"",Data!B2602,"")</f>
        <v/>
      </c>
      <c r="C2602" s="135" t="str">
        <f>IF(Data!$B2602:$C$5009&lt;&gt;"",Data!C2602,"")</f>
        <v/>
      </c>
    </row>
    <row r="2603" spans="1:3" ht="20.5">
      <c r="A2603" s="14">
        <v>2594</v>
      </c>
      <c r="B2603" s="135" t="str">
        <f>IF(Data!B2603:$B$5009&lt;&gt;"",Data!B2603,"")</f>
        <v/>
      </c>
      <c r="C2603" s="135" t="str">
        <f>IF(Data!$B2603:$C$5009&lt;&gt;"",Data!C2603,"")</f>
        <v/>
      </c>
    </row>
    <row r="2604" spans="1:3" ht="20.5">
      <c r="A2604" s="14">
        <v>2595</v>
      </c>
      <c r="B2604" s="135" t="str">
        <f>IF(Data!B2604:$B$5009&lt;&gt;"",Data!B2604,"")</f>
        <v/>
      </c>
      <c r="C2604" s="135" t="str">
        <f>IF(Data!$B2604:$C$5009&lt;&gt;"",Data!C2604,"")</f>
        <v/>
      </c>
    </row>
    <row r="2605" spans="1:3" ht="20.5">
      <c r="A2605" s="14">
        <v>2596</v>
      </c>
      <c r="B2605" s="135" t="str">
        <f>IF(Data!B2605:$B$5009&lt;&gt;"",Data!B2605,"")</f>
        <v/>
      </c>
      <c r="C2605" s="135" t="str">
        <f>IF(Data!$B2605:$C$5009&lt;&gt;"",Data!C2605,"")</f>
        <v/>
      </c>
    </row>
    <row r="2606" spans="1:3" ht="20.5">
      <c r="A2606" s="14">
        <v>2597</v>
      </c>
      <c r="B2606" s="135" t="str">
        <f>IF(Data!B2606:$B$5009&lt;&gt;"",Data!B2606,"")</f>
        <v/>
      </c>
      <c r="C2606" s="135" t="str">
        <f>IF(Data!$B2606:$C$5009&lt;&gt;"",Data!C2606,"")</f>
        <v/>
      </c>
    </row>
    <row r="2607" spans="1:3" ht="20.5">
      <c r="A2607" s="14">
        <v>2598</v>
      </c>
      <c r="B2607" s="135" t="str">
        <f>IF(Data!B2607:$B$5009&lt;&gt;"",Data!B2607,"")</f>
        <v/>
      </c>
      <c r="C2607" s="135" t="str">
        <f>IF(Data!$B2607:$C$5009&lt;&gt;"",Data!C2607,"")</f>
        <v/>
      </c>
    </row>
    <row r="2608" spans="1:3" ht="20.5">
      <c r="A2608" s="14">
        <v>2599</v>
      </c>
      <c r="B2608" s="135" t="str">
        <f>IF(Data!B2608:$B$5009&lt;&gt;"",Data!B2608,"")</f>
        <v/>
      </c>
      <c r="C2608" s="135" t="str">
        <f>IF(Data!$B2608:$C$5009&lt;&gt;"",Data!C2608,"")</f>
        <v/>
      </c>
    </row>
    <row r="2609" spans="1:3" ht="20.5">
      <c r="A2609" s="14">
        <v>2600</v>
      </c>
      <c r="B2609" s="135" t="str">
        <f>IF(Data!B2609:$B$5009&lt;&gt;"",Data!B2609,"")</f>
        <v/>
      </c>
      <c r="C2609" s="135" t="str">
        <f>IF(Data!$B2609:$C$5009&lt;&gt;"",Data!C2609,"")</f>
        <v/>
      </c>
    </row>
    <row r="2610" spans="1:3" ht="20.5">
      <c r="A2610" s="14">
        <v>2601</v>
      </c>
      <c r="B2610" s="135" t="str">
        <f>IF(Data!B2610:$B$5009&lt;&gt;"",Data!B2610,"")</f>
        <v/>
      </c>
      <c r="C2610" s="135" t="str">
        <f>IF(Data!$B2610:$C$5009&lt;&gt;"",Data!C2610,"")</f>
        <v/>
      </c>
    </row>
    <row r="2611" spans="1:3" ht="20.5">
      <c r="A2611" s="14">
        <v>2602</v>
      </c>
      <c r="B2611" s="135" t="str">
        <f>IF(Data!B2611:$B$5009&lt;&gt;"",Data!B2611,"")</f>
        <v/>
      </c>
      <c r="C2611" s="135" t="str">
        <f>IF(Data!$B2611:$C$5009&lt;&gt;"",Data!C2611,"")</f>
        <v/>
      </c>
    </row>
    <row r="2612" spans="1:3" ht="20.5">
      <c r="A2612" s="14">
        <v>2603</v>
      </c>
      <c r="B2612" s="135" t="str">
        <f>IF(Data!B2612:$B$5009&lt;&gt;"",Data!B2612,"")</f>
        <v/>
      </c>
      <c r="C2612" s="135" t="str">
        <f>IF(Data!$B2612:$C$5009&lt;&gt;"",Data!C2612,"")</f>
        <v/>
      </c>
    </row>
    <row r="2613" spans="1:3" ht="20.5">
      <c r="A2613" s="14">
        <v>2604</v>
      </c>
      <c r="B2613" s="135" t="str">
        <f>IF(Data!B2613:$B$5009&lt;&gt;"",Data!B2613,"")</f>
        <v/>
      </c>
      <c r="C2613" s="135" t="str">
        <f>IF(Data!$B2613:$C$5009&lt;&gt;"",Data!C2613,"")</f>
        <v/>
      </c>
    </row>
    <row r="2614" spans="1:3" ht="20.5">
      <c r="A2614" s="14">
        <v>2605</v>
      </c>
      <c r="B2614" s="135" t="str">
        <f>IF(Data!B2614:$B$5009&lt;&gt;"",Data!B2614,"")</f>
        <v/>
      </c>
      <c r="C2614" s="135" t="str">
        <f>IF(Data!$B2614:$C$5009&lt;&gt;"",Data!C2614,"")</f>
        <v/>
      </c>
    </row>
    <row r="2615" spans="1:3" ht="20.5">
      <c r="A2615" s="14">
        <v>2606</v>
      </c>
      <c r="B2615" s="135" t="str">
        <f>IF(Data!B2615:$B$5009&lt;&gt;"",Data!B2615,"")</f>
        <v/>
      </c>
      <c r="C2615" s="135" t="str">
        <f>IF(Data!$B2615:$C$5009&lt;&gt;"",Data!C2615,"")</f>
        <v/>
      </c>
    </row>
    <row r="2616" spans="1:3" ht="20.5">
      <c r="A2616" s="14">
        <v>2607</v>
      </c>
      <c r="B2616" s="135" t="str">
        <f>IF(Data!B2616:$B$5009&lt;&gt;"",Data!B2616,"")</f>
        <v/>
      </c>
      <c r="C2616" s="135" t="str">
        <f>IF(Data!$B2616:$C$5009&lt;&gt;"",Data!C2616,"")</f>
        <v/>
      </c>
    </row>
    <row r="2617" spans="1:3" ht="20.5">
      <c r="A2617" s="14">
        <v>2608</v>
      </c>
      <c r="B2617" s="135" t="str">
        <f>IF(Data!B2617:$B$5009&lt;&gt;"",Data!B2617,"")</f>
        <v/>
      </c>
      <c r="C2617" s="135" t="str">
        <f>IF(Data!$B2617:$C$5009&lt;&gt;"",Data!C2617,"")</f>
        <v/>
      </c>
    </row>
    <row r="2618" spans="1:3" ht="20.5">
      <c r="A2618" s="14">
        <v>2609</v>
      </c>
      <c r="B2618" s="135" t="str">
        <f>IF(Data!B2618:$B$5009&lt;&gt;"",Data!B2618,"")</f>
        <v/>
      </c>
      <c r="C2618" s="135" t="str">
        <f>IF(Data!$B2618:$C$5009&lt;&gt;"",Data!C2618,"")</f>
        <v/>
      </c>
    </row>
    <row r="2619" spans="1:3" ht="20.5">
      <c r="A2619" s="14">
        <v>2610</v>
      </c>
      <c r="B2619" s="135" t="str">
        <f>IF(Data!B2619:$B$5009&lt;&gt;"",Data!B2619,"")</f>
        <v/>
      </c>
      <c r="C2619" s="135" t="str">
        <f>IF(Data!$B2619:$C$5009&lt;&gt;"",Data!C2619,"")</f>
        <v/>
      </c>
    </row>
    <row r="2620" spans="1:3" ht="20.5">
      <c r="A2620" s="14">
        <v>2611</v>
      </c>
      <c r="B2620" s="135" t="str">
        <f>IF(Data!B2620:$B$5009&lt;&gt;"",Data!B2620,"")</f>
        <v/>
      </c>
      <c r="C2620" s="135" t="str">
        <f>IF(Data!$B2620:$C$5009&lt;&gt;"",Data!C2620,"")</f>
        <v/>
      </c>
    </row>
    <row r="2621" spans="1:3" ht="20.5">
      <c r="A2621" s="14">
        <v>2612</v>
      </c>
      <c r="B2621" s="135" t="str">
        <f>IF(Data!B2621:$B$5009&lt;&gt;"",Data!B2621,"")</f>
        <v/>
      </c>
      <c r="C2621" s="135" t="str">
        <f>IF(Data!$B2621:$C$5009&lt;&gt;"",Data!C2621,"")</f>
        <v/>
      </c>
    </row>
    <row r="2622" spans="1:3" ht="20.5">
      <c r="A2622" s="14">
        <v>2613</v>
      </c>
      <c r="B2622" s="135" t="str">
        <f>IF(Data!B2622:$B$5009&lt;&gt;"",Data!B2622,"")</f>
        <v/>
      </c>
      <c r="C2622" s="135" t="str">
        <f>IF(Data!$B2622:$C$5009&lt;&gt;"",Data!C2622,"")</f>
        <v/>
      </c>
    </row>
    <row r="2623" spans="1:3" ht="20.5">
      <c r="A2623" s="14">
        <v>2614</v>
      </c>
      <c r="B2623" s="135" t="str">
        <f>IF(Data!B2623:$B$5009&lt;&gt;"",Data!B2623,"")</f>
        <v/>
      </c>
      <c r="C2623" s="135" t="str">
        <f>IF(Data!$B2623:$C$5009&lt;&gt;"",Data!C2623,"")</f>
        <v/>
      </c>
    </row>
    <row r="2624" spans="1:3" ht="20.5">
      <c r="A2624" s="14">
        <v>2615</v>
      </c>
      <c r="B2624" s="135" t="str">
        <f>IF(Data!B2624:$B$5009&lt;&gt;"",Data!B2624,"")</f>
        <v/>
      </c>
      <c r="C2624" s="135" t="str">
        <f>IF(Data!$B2624:$C$5009&lt;&gt;"",Data!C2624,"")</f>
        <v/>
      </c>
    </row>
    <row r="2625" spans="1:3" ht="20.5">
      <c r="A2625" s="14">
        <v>2616</v>
      </c>
      <c r="B2625" s="135" t="str">
        <f>IF(Data!B2625:$B$5009&lt;&gt;"",Data!B2625,"")</f>
        <v/>
      </c>
      <c r="C2625" s="135" t="str">
        <f>IF(Data!$B2625:$C$5009&lt;&gt;"",Data!C2625,"")</f>
        <v/>
      </c>
    </row>
    <row r="2626" spans="1:3" ht="20.5">
      <c r="A2626" s="14">
        <v>2617</v>
      </c>
      <c r="B2626" s="135" t="str">
        <f>IF(Data!B2626:$B$5009&lt;&gt;"",Data!B2626,"")</f>
        <v/>
      </c>
      <c r="C2626" s="135" t="str">
        <f>IF(Data!$B2626:$C$5009&lt;&gt;"",Data!C2626,"")</f>
        <v/>
      </c>
    </row>
    <row r="2627" spans="1:3" ht="20.5">
      <c r="A2627" s="14">
        <v>2618</v>
      </c>
      <c r="B2627" s="135" t="str">
        <f>IF(Data!B2627:$B$5009&lt;&gt;"",Data!B2627,"")</f>
        <v/>
      </c>
      <c r="C2627" s="135" t="str">
        <f>IF(Data!$B2627:$C$5009&lt;&gt;"",Data!C2627,"")</f>
        <v/>
      </c>
    </row>
    <row r="2628" spans="1:3" ht="20.5">
      <c r="A2628" s="14">
        <v>2619</v>
      </c>
      <c r="B2628" s="135" t="str">
        <f>IF(Data!B2628:$B$5009&lt;&gt;"",Data!B2628,"")</f>
        <v/>
      </c>
      <c r="C2628" s="135" t="str">
        <f>IF(Data!$B2628:$C$5009&lt;&gt;"",Data!C2628,"")</f>
        <v/>
      </c>
    </row>
    <row r="2629" spans="1:3" ht="20.5">
      <c r="A2629" s="14">
        <v>2620</v>
      </c>
      <c r="B2629" s="135" t="str">
        <f>IF(Data!B2629:$B$5009&lt;&gt;"",Data!B2629,"")</f>
        <v/>
      </c>
      <c r="C2629" s="135" t="str">
        <f>IF(Data!$B2629:$C$5009&lt;&gt;"",Data!C2629,"")</f>
        <v/>
      </c>
    </row>
    <row r="2630" spans="1:3" ht="20.5">
      <c r="A2630" s="14">
        <v>2621</v>
      </c>
      <c r="B2630" s="135" t="str">
        <f>IF(Data!B2630:$B$5009&lt;&gt;"",Data!B2630,"")</f>
        <v/>
      </c>
      <c r="C2630" s="135" t="str">
        <f>IF(Data!$B2630:$C$5009&lt;&gt;"",Data!C2630,"")</f>
        <v/>
      </c>
    </row>
    <row r="2631" spans="1:3" ht="20.5">
      <c r="A2631" s="14">
        <v>2622</v>
      </c>
      <c r="B2631" s="135" t="str">
        <f>IF(Data!B2631:$B$5009&lt;&gt;"",Data!B2631,"")</f>
        <v/>
      </c>
      <c r="C2631" s="135" t="str">
        <f>IF(Data!$B2631:$C$5009&lt;&gt;"",Data!C2631,"")</f>
        <v/>
      </c>
    </row>
    <row r="2632" spans="1:3" ht="20.5">
      <c r="A2632" s="14">
        <v>2623</v>
      </c>
      <c r="B2632" s="135" t="str">
        <f>IF(Data!B2632:$B$5009&lt;&gt;"",Data!B2632,"")</f>
        <v/>
      </c>
      <c r="C2632" s="135" t="str">
        <f>IF(Data!$B2632:$C$5009&lt;&gt;"",Data!C2632,"")</f>
        <v/>
      </c>
    </row>
    <row r="2633" spans="1:3" ht="20.5">
      <c r="A2633" s="14">
        <v>2624</v>
      </c>
      <c r="B2633" s="135" t="str">
        <f>IF(Data!B2633:$B$5009&lt;&gt;"",Data!B2633,"")</f>
        <v/>
      </c>
      <c r="C2633" s="135" t="str">
        <f>IF(Data!$B2633:$C$5009&lt;&gt;"",Data!C2633,"")</f>
        <v/>
      </c>
    </row>
    <row r="2634" spans="1:3" ht="20.5">
      <c r="A2634" s="14">
        <v>2625</v>
      </c>
      <c r="B2634" s="135" t="str">
        <f>IF(Data!B2634:$B$5009&lt;&gt;"",Data!B2634,"")</f>
        <v/>
      </c>
      <c r="C2634" s="135" t="str">
        <f>IF(Data!$B2634:$C$5009&lt;&gt;"",Data!C2634,"")</f>
        <v/>
      </c>
    </row>
    <row r="2635" spans="1:3" ht="20.5">
      <c r="A2635" s="14">
        <v>2626</v>
      </c>
      <c r="B2635" s="135" t="str">
        <f>IF(Data!B2635:$B$5009&lt;&gt;"",Data!B2635,"")</f>
        <v/>
      </c>
      <c r="C2635" s="135" t="str">
        <f>IF(Data!$B2635:$C$5009&lt;&gt;"",Data!C2635,"")</f>
        <v/>
      </c>
    </row>
    <row r="2636" spans="1:3" ht="20.5">
      <c r="A2636" s="14">
        <v>2627</v>
      </c>
      <c r="B2636" s="135" t="str">
        <f>IF(Data!B2636:$B$5009&lt;&gt;"",Data!B2636,"")</f>
        <v/>
      </c>
      <c r="C2636" s="135" t="str">
        <f>IF(Data!$B2636:$C$5009&lt;&gt;"",Data!C2636,"")</f>
        <v/>
      </c>
    </row>
    <row r="2637" spans="1:3" ht="20.5">
      <c r="A2637" s="14">
        <v>2628</v>
      </c>
      <c r="B2637" s="135" t="str">
        <f>IF(Data!B2637:$B$5009&lt;&gt;"",Data!B2637,"")</f>
        <v/>
      </c>
      <c r="C2637" s="135" t="str">
        <f>IF(Data!$B2637:$C$5009&lt;&gt;"",Data!C2637,"")</f>
        <v/>
      </c>
    </row>
    <row r="2638" spans="1:3" ht="20.5">
      <c r="A2638" s="14">
        <v>2629</v>
      </c>
      <c r="B2638" s="135" t="str">
        <f>IF(Data!B2638:$B$5009&lt;&gt;"",Data!B2638,"")</f>
        <v/>
      </c>
      <c r="C2638" s="135" t="str">
        <f>IF(Data!$B2638:$C$5009&lt;&gt;"",Data!C2638,"")</f>
        <v/>
      </c>
    </row>
    <row r="2639" spans="1:3" ht="20.5">
      <c r="A2639" s="14">
        <v>2630</v>
      </c>
      <c r="B2639" s="135" t="str">
        <f>IF(Data!B2639:$B$5009&lt;&gt;"",Data!B2639,"")</f>
        <v/>
      </c>
      <c r="C2639" s="135" t="str">
        <f>IF(Data!$B2639:$C$5009&lt;&gt;"",Data!C2639,"")</f>
        <v/>
      </c>
    </row>
    <row r="2640" spans="1:3" ht="20.5">
      <c r="A2640" s="14">
        <v>2631</v>
      </c>
      <c r="B2640" s="135" t="str">
        <f>IF(Data!B2640:$B$5009&lt;&gt;"",Data!B2640,"")</f>
        <v/>
      </c>
      <c r="C2640" s="135" t="str">
        <f>IF(Data!$B2640:$C$5009&lt;&gt;"",Data!C2640,"")</f>
        <v/>
      </c>
    </row>
    <row r="2641" spans="1:3" ht="20.5">
      <c r="A2641" s="14">
        <v>2632</v>
      </c>
      <c r="B2641" s="135" t="str">
        <f>IF(Data!B2641:$B$5009&lt;&gt;"",Data!B2641,"")</f>
        <v/>
      </c>
      <c r="C2641" s="135" t="str">
        <f>IF(Data!$B2641:$C$5009&lt;&gt;"",Data!C2641,"")</f>
        <v/>
      </c>
    </row>
    <row r="2642" spans="1:3" ht="20.5">
      <c r="A2642" s="14">
        <v>2633</v>
      </c>
      <c r="B2642" s="135" t="str">
        <f>IF(Data!B2642:$B$5009&lt;&gt;"",Data!B2642,"")</f>
        <v/>
      </c>
      <c r="C2642" s="135" t="str">
        <f>IF(Data!$B2642:$C$5009&lt;&gt;"",Data!C2642,"")</f>
        <v/>
      </c>
    </row>
    <row r="2643" spans="1:3" ht="20.5">
      <c r="A2643" s="14">
        <v>2634</v>
      </c>
      <c r="B2643" s="135" t="str">
        <f>IF(Data!B2643:$B$5009&lt;&gt;"",Data!B2643,"")</f>
        <v/>
      </c>
      <c r="C2643" s="135" t="str">
        <f>IF(Data!$B2643:$C$5009&lt;&gt;"",Data!C2643,"")</f>
        <v/>
      </c>
    </row>
    <row r="2644" spans="1:3" ht="20.5">
      <c r="A2644" s="14">
        <v>2635</v>
      </c>
      <c r="B2644" s="135" t="str">
        <f>IF(Data!B2644:$B$5009&lt;&gt;"",Data!B2644,"")</f>
        <v/>
      </c>
      <c r="C2644" s="135" t="str">
        <f>IF(Data!$B2644:$C$5009&lt;&gt;"",Data!C2644,"")</f>
        <v/>
      </c>
    </row>
    <row r="2645" spans="1:3" ht="20.5">
      <c r="A2645" s="14">
        <v>2636</v>
      </c>
      <c r="B2645" s="135" t="str">
        <f>IF(Data!B2645:$B$5009&lt;&gt;"",Data!B2645,"")</f>
        <v/>
      </c>
      <c r="C2645" s="135" t="str">
        <f>IF(Data!$B2645:$C$5009&lt;&gt;"",Data!C2645,"")</f>
        <v/>
      </c>
    </row>
    <row r="2646" spans="1:3" ht="20.5">
      <c r="A2646" s="14">
        <v>2637</v>
      </c>
      <c r="B2646" s="135" t="str">
        <f>IF(Data!B2646:$B$5009&lt;&gt;"",Data!B2646,"")</f>
        <v/>
      </c>
      <c r="C2646" s="135" t="str">
        <f>IF(Data!$B2646:$C$5009&lt;&gt;"",Data!C2646,"")</f>
        <v/>
      </c>
    </row>
    <row r="2647" spans="1:3" ht="20.5">
      <c r="A2647" s="14">
        <v>2638</v>
      </c>
      <c r="B2647" s="135" t="str">
        <f>IF(Data!B2647:$B$5009&lt;&gt;"",Data!B2647,"")</f>
        <v/>
      </c>
      <c r="C2647" s="135" t="str">
        <f>IF(Data!$B2647:$C$5009&lt;&gt;"",Data!C2647,"")</f>
        <v/>
      </c>
    </row>
    <row r="2648" spans="1:3" ht="20.5">
      <c r="A2648" s="14">
        <v>2639</v>
      </c>
      <c r="B2648" s="135" t="str">
        <f>IF(Data!B2648:$B$5009&lt;&gt;"",Data!B2648,"")</f>
        <v/>
      </c>
      <c r="C2648" s="135" t="str">
        <f>IF(Data!$B2648:$C$5009&lt;&gt;"",Data!C2648,"")</f>
        <v/>
      </c>
    </row>
    <row r="2649" spans="1:3" ht="20.5">
      <c r="A2649" s="14">
        <v>2640</v>
      </c>
      <c r="B2649" s="135" t="str">
        <f>IF(Data!B2649:$B$5009&lt;&gt;"",Data!B2649,"")</f>
        <v/>
      </c>
      <c r="C2649" s="135" t="str">
        <f>IF(Data!$B2649:$C$5009&lt;&gt;"",Data!C2649,"")</f>
        <v/>
      </c>
    </row>
    <row r="2650" spans="1:3" ht="20.5">
      <c r="A2650" s="14">
        <v>2641</v>
      </c>
      <c r="B2650" s="135" t="str">
        <f>IF(Data!B2650:$B$5009&lt;&gt;"",Data!B2650,"")</f>
        <v/>
      </c>
      <c r="C2650" s="135" t="str">
        <f>IF(Data!$B2650:$C$5009&lt;&gt;"",Data!C2650,"")</f>
        <v/>
      </c>
    </row>
    <row r="2651" spans="1:3" ht="20.5">
      <c r="A2651" s="14">
        <v>2642</v>
      </c>
      <c r="B2651" s="135" t="str">
        <f>IF(Data!B2651:$B$5009&lt;&gt;"",Data!B2651,"")</f>
        <v/>
      </c>
      <c r="C2651" s="135" t="str">
        <f>IF(Data!$B2651:$C$5009&lt;&gt;"",Data!C2651,"")</f>
        <v/>
      </c>
    </row>
    <row r="2652" spans="1:3" ht="20.5">
      <c r="A2652" s="14">
        <v>2643</v>
      </c>
      <c r="B2652" s="135" t="str">
        <f>IF(Data!B2652:$B$5009&lt;&gt;"",Data!B2652,"")</f>
        <v/>
      </c>
      <c r="C2652" s="135" t="str">
        <f>IF(Data!$B2652:$C$5009&lt;&gt;"",Data!C2652,"")</f>
        <v/>
      </c>
    </row>
    <row r="2653" spans="1:3" ht="20.5">
      <c r="A2653" s="14">
        <v>2644</v>
      </c>
      <c r="B2653" s="135" t="str">
        <f>IF(Data!B2653:$B$5009&lt;&gt;"",Data!B2653,"")</f>
        <v/>
      </c>
      <c r="C2653" s="135" t="str">
        <f>IF(Data!$B2653:$C$5009&lt;&gt;"",Data!C2653,"")</f>
        <v/>
      </c>
    </row>
    <row r="2654" spans="1:3" ht="20.5">
      <c r="A2654" s="14">
        <v>2645</v>
      </c>
      <c r="B2654" s="135" t="str">
        <f>IF(Data!B2654:$B$5009&lt;&gt;"",Data!B2654,"")</f>
        <v/>
      </c>
      <c r="C2654" s="135" t="str">
        <f>IF(Data!$B2654:$C$5009&lt;&gt;"",Data!C2654,"")</f>
        <v/>
      </c>
    </row>
    <row r="2655" spans="1:3" ht="20.5">
      <c r="A2655" s="14">
        <v>2646</v>
      </c>
      <c r="B2655" s="135" t="str">
        <f>IF(Data!B2655:$B$5009&lt;&gt;"",Data!B2655,"")</f>
        <v/>
      </c>
      <c r="C2655" s="135" t="str">
        <f>IF(Data!$B2655:$C$5009&lt;&gt;"",Data!C2655,"")</f>
        <v/>
      </c>
    </row>
    <row r="2656" spans="1:3" ht="20.5">
      <c r="A2656" s="14">
        <v>2647</v>
      </c>
      <c r="B2656" s="135" t="str">
        <f>IF(Data!B2656:$B$5009&lt;&gt;"",Data!B2656,"")</f>
        <v/>
      </c>
      <c r="C2656" s="135" t="str">
        <f>IF(Data!$B2656:$C$5009&lt;&gt;"",Data!C2656,"")</f>
        <v/>
      </c>
    </row>
    <row r="2657" spans="1:3" ht="20.5">
      <c r="A2657" s="14">
        <v>2648</v>
      </c>
      <c r="B2657" s="135" t="str">
        <f>IF(Data!B2657:$B$5009&lt;&gt;"",Data!B2657,"")</f>
        <v/>
      </c>
      <c r="C2657" s="135" t="str">
        <f>IF(Data!$B2657:$C$5009&lt;&gt;"",Data!C2657,"")</f>
        <v/>
      </c>
    </row>
    <row r="2658" spans="1:3" ht="20.5">
      <c r="A2658" s="14">
        <v>2649</v>
      </c>
      <c r="B2658" s="135" t="str">
        <f>IF(Data!B2658:$B$5009&lt;&gt;"",Data!B2658,"")</f>
        <v/>
      </c>
      <c r="C2658" s="135" t="str">
        <f>IF(Data!$B2658:$C$5009&lt;&gt;"",Data!C2658,"")</f>
        <v/>
      </c>
    </row>
    <row r="2659" spans="1:3" ht="20.5">
      <c r="A2659" s="14">
        <v>2650</v>
      </c>
      <c r="B2659" s="135" t="str">
        <f>IF(Data!B2659:$B$5009&lt;&gt;"",Data!B2659,"")</f>
        <v/>
      </c>
      <c r="C2659" s="135" t="str">
        <f>IF(Data!$B2659:$C$5009&lt;&gt;"",Data!C2659,"")</f>
        <v/>
      </c>
    </row>
    <row r="2660" spans="1:3" ht="20.5">
      <c r="A2660" s="14">
        <v>2651</v>
      </c>
      <c r="B2660" s="135" t="str">
        <f>IF(Data!B2660:$B$5009&lt;&gt;"",Data!B2660,"")</f>
        <v/>
      </c>
      <c r="C2660" s="135" t="str">
        <f>IF(Data!$B2660:$C$5009&lt;&gt;"",Data!C2660,"")</f>
        <v/>
      </c>
    </row>
    <row r="2661" spans="1:3" ht="20.5">
      <c r="A2661" s="14">
        <v>2652</v>
      </c>
      <c r="B2661" s="135" t="str">
        <f>IF(Data!B2661:$B$5009&lt;&gt;"",Data!B2661,"")</f>
        <v/>
      </c>
      <c r="C2661" s="135" t="str">
        <f>IF(Data!$B2661:$C$5009&lt;&gt;"",Data!C2661,"")</f>
        <v/>
      </c>
    </row>
    <row r="2662" spans="1:3" ht="20.5">
      <c r="A2662" s="14">
        <v>2653</v>
      </c>
      <c r="B2662" s="135" t="str">
        <f>IF(Data!B2662:$B$5009&lt;&gt;"",Data!B2662,"")</f>
        <v/>
      </c>
      <c r="C2662" s="135" t="str">
        <f>IF(Data!$B2662:$C$5009&lt;&gt;"",Data!C2662,"")</f>
        <v/>
      </c>
    </row>
    <row r="2663" spans="1:3" ht="20.5">
      <c r="A2663" s="14">
        <v>2654</v>
      </c>
      <c r="B2663" s="135" t="str">
        <f>IF(Data!B2663:$B$5009&lt;&gt;"",Data!B2663,"")</f>
        <v/>
      </c>
      <c r="C2663" s="135" t="str">
        <f>IF(Data!$B2663:$C$5009&lt;&gt;"",Data!C2663,"")</f>
        <v/>
      </c>
    </row>
    <row r="2664" spans="1:3" ht="20.5">
      <c r="A2664" s="14">
        <v>2655</v>
      </c>
      <c r="B2664" s="135" t="str">
        <f>IF(Data!B2664:$B$5009&lt;&gt;"",Data!B2664,"")</f>
        <v/>
      </c>
      <c r="C2664" s="135" t="str">
        <f>IF(Data!$B2664:$C$5009&lt;&gt;"",Data!C2664,"")</f>
        <v/>
      </c>
    </row>
    <row r="2665" spans="1:3" ht="20.5">
      <c r="A2665" s="14">
        <v>2656</v>
      </c>
      <c r="B2665" s="135" t="str">
        <f>IF(Data!B2665:$B$5009&lt;&gt;"",Data!B2665,"")</f>
        <v/>
      </c>
      <c r="C2665" s="135" t="str">
        <f>IF(Data!$B2665:$C$5009&lt;&gt;"",Data!C2665,"")</f>
        <v/>
      </c>
    </row>
    <row r="2666" spans="1:3" ht="20.5">
      <c r="A2666" s="14">
        <v>2657</v>
      </c>
      <c r="B2666" s="135" t="str">
        <f>IF(Data!B2666:$B$5009&lt;&gt;"",Data!B2666,"")</f>
        <v/>
      </c>
      <c r="C2666" s="135" t="str">
        <f>IF(Data!$B2666:$C$5009&lt;&gt;"",Data!C2666,"")</f>
        <v/>
      </c>
    </row>
    <row r="2667" spans="1:3" ht="20.5">
      <c r="A2667" s="14">
        <v>2658</v>
      </c>
      <c r="B2667" s="135" t="str">
        <f>IF(Data!B2667:$B$5009&lt;&gt;"",Data!B2667,"")</f>
        <v/>
      </c>
      <c r="C2667" s="135" t="str">
        <f>IF(Data!$B2667:$C$5009&lt;&gt;"",Data!C2667,"")</f>
        <v/>
      </c>
    </row>
    <row r="2668" spans="1:3" ht="20.5">
      <c r="A2668" s="14">
        <v>2659</v>
      </c>
      <c r="B2668" s="135" t="str">
        <f>IF(Data!B2668:$B$5009&lt;&gt;"",Data!B2668,"")</f>
        <v/>
      </c>
      <c r="C2668" s="135" t="str">
        <f>IF(Data!$B2668:$C$5009&lt;&gt;"",Data!C2668,"")</f>
        <v/>
      </c>
    </row>
    <row r="2669" spans="1:3" ht="20.5">
      <c r="A2669" s="14">
        <v>2660</v>
      </c>
      <c r="B2669" s="135" t="str">
        <f>IF(Data!B2669:$B$5009&lt;&gt;"",Data!B2669,"")</f>
        <v/>
      </c>
      <c r="C2669" s="135" t="str">
        <f>IF(Data!$B2669:$C$5009&lt;&gt;"",Data!C2669,"")</f>
        <v/>
      </c>
    </row>
    <row r="2670" spans="1:3" ht="20.5">
      <c r="A2670" s="14">
        <v>2661</v>
      </c>
      <c r="B2670" s="135" t="str">
        <f>IF(Data!B2670:$B$5009&lt;&gt;"",Data!B2670,"")</f>
        <v/>
      </c>
      <c r="C2670" s="135" t="str">
        <f>IF(Data!$B2670:$C$5009&lt;&gt;"",Data!C2670,"")</f>
        <v/>
      </c>
    </row>
    <row r="2671" spans="1:3" ht="20.5">
      <c r="A2671" s="14">
        <v>2662</v>
      </c>
      <c r="B2671" s="135" t="str">
        <f>IF(Data!B2671:$B$5009&lt;&gt;"",Data!B2671,"")</f>
        <v/>
      </c>
      <c r="C2671" s="135" t="str">
        <f>IF(Data!$B2671:$C$5009&lt;&gt;"",Data!C2671,"")</f>
        <v/>
      </c>
    </row>
    <row r="2672" spans="1:3" ht="20.5">
      <c r="A2672" s="14">
        <v>2663</v>
      </c>
      <c r="B2672" s="135" t="str">
        <f>IF(Data!B2672:$B$5009&lt;&gt;"",Data!B2672,"")</f>
        <v/>
      </c>
      <c r="C2672" s="135" t="str">
        <f>IF(Data!$B2672:$C$5009&lt;&gt;"",Data!C2672,"")</f>
        <v/>
      </c>
    </row>
    <row r="2673" spans="1:3" ht="20.5">
      <c r="A2673" s="14">
        <v>2664</v>
      </c>
      <c r="B2673" s="135" t="str">
        <f>IF(Data!B2673:$B$5009&lt;&gt;"",Data!B2673,"")</f>
        <v/>
      </c>
      <c r="C2673" s="135" t="str">
        <f>IF(Data!$B2673:$C$5009&lt;&gt;"",Data!C2673,"")</f>
        <v/>
      </c>
    </row>
    <row r="2674" spans="1:3" ht="20.5">
      <c r="A2674" s="14">
        <v>2665</v>
      </c>
      <c r="B2674" s="135" t="str">
        <f>IF(Data!B2674:$B$5009&lt;&gt;"",Data!B2674,"")</f>
        <v/>
      </c>
      <c r="C2674" s="135" t="str">
        <f>IF(Data!$B2674:$C$5009&lt;&gt;"",Data!C2674,"")</f>
        <v/>
      </c>
    </row>
    <row r="2675" spans="1:3" ht="20.5">
      <c r="A2675" s="14">
        <v>2666</v>
      </c>
      <c r="B2675" s="135" t="str">
        <f>IF(Data!B2675:$B$5009&lt;&gt;"",Data!B2675,"")</f>
        <v/>
      </c>
      <c r="C2675" s="135" t="str">
        <f>IF(Data!$B2675:$C$5009&lt;&gt;"",Data!C2675,"")</f>
        <v/>
      </c>
    </row>
    <row r="2676" spans="1:3" ht="20.5">
      <c r="A2676" s="14">
        <v>2667</v>
      </c>
      <c r="B2676" s="135" t="str">
        <f>IF(Data!B2676:$B$5009&lt;&gt;"",Data!B2676,"")</f>
        <v/>
      </c>
      <c r="C2676" s="135" t="str">
        <f>IF(Data!$B2676:$C$5009&lt;&gt;"",Data!C2676,"")</f>
        <v/>
      </c>
    </row>
    <row r="2677" spans="1:3" ht="20.5">
      <c r="A2677" s="14">
        <v>2668</v>
      </c>
      <c r="B2677" s="135" t="str">
        <f>IF(Data!B2677:$B$5009&lt;&gt;"",Data!B2677,"")</f>
        <v/>
      </c>
      <c r="C2677" s="135" t="str">
        <f>IF(Data!$B2677:$C$5009&lt;&gt;"",Data!C2677,"")</f>
        <v/>
      </c>
    </row>
    <row r="2678" spans="1:3" ht="20.5">
      <c r="A2678" s="14">
        <v>2669</v>
      </c>
      <c r="B2678" s="135" t="str">
        <f>IF(Data!B2678:$B$5009&lt;&gt;"",Data!B2678,"")</f>
        <v/>
      </c>
      <c r="C2678" s="135" t="str">
        <f>IF(Data!$B2678:$C$5009&lt;&gt;"",Data!C2678,"")</f>
        <v/>
      </c>
    </row>
    <row r="2679" spans="1:3" ht="20.5">
      <c r="A2679" s="14">
        <v>2670</v>
      </c>
      <c r="B2679" s="135" t="str">
        <f>IF(Data!B2679:$B$5009&lt;&gt;"",Data!B2679,"")</f>
        <v/>
      </c>
      <c r="C2679" s="135" t="str">
        <f>IF(Data!$B2679:$C$5009&lt;&gt;"",Data!C2679,"")</f>
        <v/>
      </c>
    </row>
    <row r="2680" spans="1:3" ht="20.5">
      <c r="A2680" s="14">
        <v>2671</v>
      </c>
      <c r="B2680" s="135" t="str">
        <f>IF(Data!B2680:$B$5009&lt;&gt;"",Data!B2680,"")</f>
        <v/>
      </c>
      <c r="C2680" s="135" t="str">
        <f>IF(Data!$B2680:$C$5009&lt;&gt;"",Data!C2680,"")</f>
        <v/>
      </c>
    </row>
    <row r="2681" spans="1:3" ht="20.5">
      <c r="A2681" s="14">
        <v>2672</v>
      </c>
      <c r="B2681" s="135" t="str">
        <f>IF(Data!B2681:$B$5009&lt;&gt;"",Data!B2681,"")</f>
        <v/>
      </c>
      <c r="C2681" s="135" t="str">
        <f>IF(Data!$B2681:$C$5009&lt;&gt;"",Data!C2681,"")</f>
        <v/>
      </c>
    </row>
    <row r="2682" spans="1:3" ht="20.5">
      <c r="A2682" s="14">
        <v>2673</v>
      </c>
      <c r="B2682" s="135" t="str">
        <f>IF(Data!B2682:$B$5009&lt;&gt;"",Data!B2682,"")</f>
        <v/>
      </c>
      <c r="C2682" s="135" t="str">
        <f>IF(Data!$B2682:$C$5009&lt;&gt;"",Data!C2682,"")</f>
        <v/>
      </c>
    </row>
    <row r="2683" spans="1:3" ht="20.5">
      <c r="A2683" s="14">
        <v>2674</v>
      </c>
      <c r="B2683" s="135" t="str">
        <f>IF(Data!B2683:$B$5009&lt;&gt;"",Data!B2683,"")</f>
        <v/>
      </c>
      <c r="C2683" s="135" t="str">
        <f>IF(Data!$B2683:$C$5009&lt;&gt;"",Data!C2683,"")</f>
        <v/>
      </c>
    </row>
    <row r="2684" spans="1:3" ht="20.5">
      <c r="A2684" s="14">
        <v>2675</v>
      </c>
      <c r="B2684" s="135" t="str">
        <f>IF(Data!B2684:$B$5009&lt;&gt;"",Data!B2684,"")</f>
        <v/>
      </c>
      <c r="C2684" s="135" t="str">
        <f>IF(Data!$B2684:$C$5009&lt;&gt;"",Data!C2684,"")</f>
        <v/>
      </c>
    </row>
    <row r="2685" spans="1:3" ht="20.5">
      <c r="A2685" s="14">
        <v>2676</v>
      </c>
      <c r="B2685" s="135" t="str">
        <f>IF(Data!B2685:$B$5009&lt;&gt;"",Data!B2685,"")</f>
        <v/>
      </c>
      <c r="C2685" s="135" t="str">
        <f>IF(Data!$B2685:$C$5009&lt;&gt;"",Data!C2685,"")</f>
        <v/>
      </c>
    </row>
    <row r="2686" spans="1:3" ht="20.5">
      <c r="A2686" s="14">
        <v>2677</v>
      </c>
      <c r="B2686" s="135" t="str">
        <f>IF(Data!B2686:$B$5009&lt;&gt;"",Data!B2686,"")</f>
        <v/>
      </c>
      <c r="C2686" s="135" t="str">
        <f>IF(Data!$B2686:$C$5009&lt;&gt;"",Data!C2686,"")</f>
        <v/>
      </c>
    </row>
    <row r="2687" spans="1:3" ht="20.5">
      <c r="A2687" s="14">
        <v>2678</v>
      </c>
      <c r="B2687" s="135" t="str">
        <f>IF(Data!B2687:$B$5009&lt;&gt;"",Data!B2687,"")</f>
        <v/>
      </c>
      <c r="C2687" s="135" t="str">
        <f>IF(Data!$B2687:$C$5009&lt;&gt;"",Data!C2687,"")</f>
        <v/>
      </c>
    </row>
    <row r="2688" spans="1:3" ht="20.5">
      <c r="A2688" s="14">
        <v>2679</v>
      </c>
      <c r="B2688" s="135" t="str">
        <f>IF(Data!B2688:$B$5009&lt;&gt;"",Data!B2688,"")</f>
        <v/>
      </c>
      <c r="C2688" s="135" t="str">
        <f>IF(Data!$B2688:$C$5009&lt;&gt;"",Data!C2688,"")</f>
        <v/>
      </c>
    </row>
    <row r="2689" spans="1:3" ht="20.5">
      <c r="A2689" s="14">
        <v>2680</v>
      </c>
      <c r="B2689" s="135" t="str">
        <f>IF(Data!B2689:$B$5009&lt;&gt;"",Data!B2689,"")</f>
        <v/>
      </c>
      <c r="C2689" s="135" t="str">
        <f>IF(Data!$B2689:$C$5009&lt;&gt;"",Data!C2689,"")</f>
        <v/>
      </c>
    </row>
    <row r="2690" spans="1:3" ht="20.5">
      <c r="A2690" s="14">
        <v>2681</v>
      </c>
      <c r="B2690" s="135" t="str">
        <f>IF(Data!B2690:$B$5009&lt;&gt;"",Data!B2690,"")</f>
        <v/>
      </c>
      <c r="C2690" s="135" t="str">
        <f>IF(Data!$B2690:$C$5009&lt;&gt;"",Data!C2690,"")</f>
        <v/>
      </c>
    </row>
    <row r="2691" spans="1:3" ht="20.5">
      <c r="A2691" s="14">
        <v>2682</v>
      </c>
      <c r="B2691" s="135" t="str">
        <f>IF(Data!B2691:$B$5009&lt;&gt;"",Data!B2691,"")</f>
        <v/>
      </c>
      <c r="C2691" s="135" t="str">
        <f>IF(Data!$B2691:$C$5009&lt;&gt;"",Data!C2691,"")</f>
        <v/>
      </c>
    </row>
    <row r="2692" spans="1:3" ht="20.5">
      <c r="A2692" s="14">
        <v>2683</v>
      </c>
      <c r="B2692" s="135" t="str">
        <f>IF(Data!B2692:$B$5009&lt;&gt;"",Data!B2692,"")</f>
        <v/>
      </c>
      <c r="C2692" s="135" t="str">
        <f>IF(Data!$B2692:$C$5009&lt;&gt;"",Data!C2692,"")</f>
        <v/>
      </c>
    </row>
    <row r="2693" spans="1:3" ht="20.5">
      <c r="A2693" s="14">
        <v>2684</v>
      </c>
      <c r="B2693" s="135" t="str">
        <f>IF(Data!B2693:$B$5009&lt;&gt;"",Data!B2693,"")</f>
        <v/>
      </c>
      <c r="C2693" s="135" t="str">
        <f>IF(Data!$B2693:$C$5009&lt;&gt;"",Data!C2693,"")</f>
        <v/>
      </c>
    </row>
    <row r="2694" spans="1:3" ht="20.5">
      <c r="A2694" s="14">
        <v>2685</v>
      </c>
      <c r="B2694" s="135" t="str">
        <f>IF(Data!B2694:$B$5009&lt;&gt;"",Data!B2694,"")</f>
        <v/>
      </c>
      <c r="C2694" s="135" t="str">
        <f>IF(Data!$B2694:$C$5009&lt;&gt;"",Data!C2694,"")</f>
        <v/>
      </c>
    </row>
    <row r="2695" spans="1:3" ht="20.5">
      <c r="A2695" s="14">
        <v>2686</v>
      </c>
      <c r="B2695" s="135" t="str">
        <f>IF(Data!B2695:$B$5009&lt;&gt;"",Data!B2695,"")</f>
        <v/>
      </c>
      <c r="C2695" s="135" t="str">
        <f>IF(Data!$B2695:$C$5009&lt;&gt;"",Data!C2695,"")</f>
        <v/>
      </c>
    </row>
    <row r="2696" spans="1:3" ht="20.5">
      <c r="A2696" s="14">
        <v>2687</v>
      </c>
      <c r="B2696" s="135" t="str">
        <f>IF(Data!B2696:$B$5009&lt;&gt;"",Data!B2696,"")</f>
        <v/>
      </c>
      <c r="C2696" s="135" t="str">
        <f>IF(Data!$B2696:$C$5009&lt;&gt;"",Data!C2696,"")</f>
        <v/>
      </c>
    </row>
    <row r="2697" spans="1:3" ht="20.5">
      <c r="A2697" s="14">
        <v>2688</v>
      </c>
      <c r="B2697" s="135" t="str">
        <f>IF(Data!B2697:$B$5009&lt;&gt;"",Data!B2697,"")</f>
        <v/>
      </c>
      <c r="C2697" s="135" t="str">
        <f>IF(Data!$B2697:$C$5009&lt;&gt;"",Data!C2697,"")</f>
        <v/>
      </c>
    </row>
    <row r="2698" spans="1:3" ht="20.5">
      <c r="A2698" s="14">
        <v>2689</v>
      </c>
      <c r="B2698" s="135" t="str">
        <f>IF(Data!B2698:$B$5009&lt;&gt;"",Data!B2698,"")</f>
        <v/>
      </c>
      <c r="C2698" s="135" t="str">
        <f>IF(Data!$B2698:$C$5009&lt;&gt;"",Data!C2698,"")</f>
        <v/>
      </c>
    </row>
    <row r="2699" spans="1:3" ht="20.5">
      <c r="A2699" s="14">
        <v>2690</v>
      </c>
      <c r="B2699" s="135" t="str">
        <f>IF(Data!B2699:$B$5009&lt;&gt;"",Data!B2699,"")</f>
        <v/>
      </c>
      <c r="C2699" s="135" t="str">
        <f>IF(Data!$B2699:$C$5009&lt;&gt;"",Data!C2699,"")</f>
        <v/>
      </c>
    </row>
    <row r="2700" spans="1:3" ht="20.5">
      <c r="A2700" s="14">
        <v>2691</v>
      </c>
      <c r="B2700" s="135" t="str">
        <f>IF(Data!B2700:$B$5009&lt;&gt;"",Data!B2700,"")</f>
        <v/>
      </c>
      <c r="C2700" s="135" t="str">
        <f>IF(Data!$B2700:$C$5009&lt;&gt;"",Data!C2700,"")</f>
        <v/>
      </c>
    </row>
    <row r="2701" spans="1:3" ht="20.5">
      <c r="A2701" s="14">
        <v>2692</v>
      </c>
      <c r="B2701" s="135" t="str">
        <f>IF(Data!B2701:$B$5009&lt;&gt;"",Data!B2701,"")</f>
        <v/>
      </c>
      <c r="C2701" s="135" t="str">
        <f>IF(Data!$B2701:$C$5009&lt;&gt;"",Data!C2701,"")</f>
        <v/>
      </c>
    </row>
    <row r="2702" spans="1:3" ht="20.5">
      <c r="A2702" s="14">
        <v>2693</v>
      </c>
      <c r="B2702" s="135" t="str">
        <f>IF(Data!B2702:$B$5009&lt;&gt;"",Data!B2702,"")</f>
        <v/>
      </c>
      <c r="C2702" s="135" t="str">
        <f>IF(Data!$B2702:$C$5009&lt;&gt;"",Data!C2702,"")</f>
        <v/>
      </c>
    </row>
    <row r="2703" spans="1:3" ht="20.5">
      <c r="A2703" s="14">
        <v>2694</v>
      </c>
      <c r="B2703" s="135" t="str">
        <f>IF(Data!B2703:$B$5009&lt;&gt;"",Data!B2703,"")</f>
        <v/>
      </c>
      <c r="C2703" s="135" t="str">
        <f>IF(Data!$B2703:$C$5009&lt;&gt;"",Data!C2703,"")</f>
        <v/>
      </c>
    </row>
    <row r="2704" spans="1:3" ht="20.5">
      <c r="A2704" s="14">
        <v>2695</v>
      </c>
      <c r="B2704" s="135" t="str">
        <f>IF(Data!B2704:$B$5009&lt;&gt;"",Data!B2704,"")</f>
        <v/>
      </c>
      <c r="C2704" s="135" t="str">
        <f>IF(Data!$B2704:$C$5009&lt;&gt;"",Data!C2704,"")</f>
        <v/>
      </c>
    </row>
    <row r="2705" spans="1:3" ht="20.5">
      <c r="A2705" s="14">
        <v>2696</v>
      </c>
      <c r="B2705" s="135" t="str">
        <f>IF(Data!B2705:$B$5009&lt;&gt;"",Data!B2705,"")</f>
        <v/>
      </c>
      <c r="C2705" s="135" t="str">
        <f>IF(Data!$B2705:$C$5009&lt;&gt;"",Data!C2705,"")</f>
        <v/>
      </c>
    </row>
    <row r="2706" spans="1:3" ht="20.5">
      <c r="A2706" s="14">
        <v>2697</v>
      </c>
      <c r="B2706" s="135" t="str">
        <f>IF(Data!B2706:$B$5009&lt;&gt;"",Data!B2706,"")</f>
        <v/>
      </c>
      <c r="C2706" s="135" t="str">
        <f>IF(Data!$B2706:$C$5009&lt;&gt;"",Data!C2706,"")</f>
        <v/>
      </c>
    </row>
    <row r="2707" spans="1:3" ht="20.5">
      <c r="A2707" s="14">
        <v>2698</v>
      </c>
      <c r="B2707" s="135" t="str">
        <f>IF(Data!B2707:$B$5009&lt;&gt;"",Data!B2707,"")</f>
        <v/>
      </c>
      <c r="C2707" s="135" t="str">
        <f>IF(Data!$B2707:$C$5009&lt;&gt;"",Data!C2707,"")</f>
        <v/>
      </c>
    </row>
    <row r="2708" spans="1:3" ht="20.5">
      <c r="A2708" s="14">
        <v>2699</v>
      </c>
      <c r="B2708" s="135" t="str">
        <f>IF(Data!B2708:$B$5009&lt;&gt;"",Data!B2708,"")</f>
        <v/>
      </c>
      <c r="C2708" s="135" t="str">
        <f>IF(Data!$B2708:$C$5009&lt;&gt;"",Data!C2708,"")</f>
        <v/>
      </c>
    </row>
    <row r="2709" spans="1:3" ht="20.5">
      <c r="A2709" s="14">
        <v>2700</v>
      </c>
      <c r="B2709" s="135" t="str">
        <f>IF(Data!B2709:$B$5009&lt;&gt;"",Data!B2709,"")</f>
        <v/>
      </c>
      <c r="C2709" s="135" t="str">
        <f>IF(Data!$B2709:$C$5009&lt;&gt;"",Data!C2709,"")</f>
        <v/>
      </c>
    </row>
    <row r="2710" spans="1:3" ht="20.5">
      <c r="A2710" s="14">
        <v>2701</v>
      </c>
      <c r="B2710" s="135" t="str">
        <f>IF(Data!B2710:$B$5009&lt;&gt;"",Data!B2710,"")</f>
        <v/>
      </c>
      <c r="C2710" s="135" t="str">
        <f>IF(Data!$B2710:$C$5009&lt;&gt;"",Data!C2710,"")</f>
        <v/>
      </c>
    </row>
    <row r="2711" spans="1:3" ht="20.5">
      <c r="A2711" s="14">
        <v>2702</v>
      </c>
      <c r="B2711" s="135" t="str">
        <f>IF(Data!B2711:$B$5009&lt;&gt;"",Data!B2711,"")</f>
        <v/>
      </c>
      <c r="C2711" s="135" t="str">
        <f>IF(Data!$B2711:$C$5009&lt;&gt;"",Data!C2711,"")</f>
        <v/>
      </c>
    </row>
    <row r="2712" spans="1:3" ht="20.5">
      <c r="A2712" s="14">
        <v>2703</v>
      </c>
      <c r="B2712" s="135" t="str">
        <f>IF(Data!B2712:$B$5009&lt;&gt;"",Data!B2712,"")</f>
        <v/>
      </c>
      <c r="C2712" s="135" t="str">
        <f>IF(Data!$B2712:$C$5009&lt;&gt;"",Data!C2712,"")</f>
        <v/>
      </c>
    </row>
    <row r="2713" spans="1:3" ht="20.5">
      <c r="A2713" s="14">
        <v>2704</v>
      </c>
      <c r="B2713" s="135" t="str">
        <f>IF(Data!B2713:$B$5009&lt;&gt;"",Data!B2713,"")</f>
        <v/>
      </c>
      <c r="C2713" s="135" t="str">
        <f>IF(Data!$B2713:$C$5009&lt;&gt;"",Data!C2713,"")</f>
        <v/>
      </c>
    </row>
    <row r="2714" spans="1:3" ht="20.5">
      <c r="A2714" s="14">
        <v>2705</v>
      </c>
      <c r="B2714" s="135" t="str">
        <f>IF(Data!B2714:$B$5009&lt;&gt;"",Data!B2714,"")</f>
        <v/>
      </c>
      <c r="C2714" s="135" t="str">
        <f>IF(Data!$B2714:$C$5009&lt;&gt;"",Data!C2714,"")</f>
        <v/>
      </c>
    </row>
    <row r="2715" spans="1:3" ht="20.5">
      <c r="A2715" s="14">
        <v>2706</v>
      </c>
      <c r="B2715" s="135" t="str">
        <f>IF(Data!B2715:$B$5009&lt;&gt;"",Data!B2715,"")</f>
        <v/>
      </c>
      <c r="C2715" s="135" t="str">
        <f>IF(Data!$B2715:$C$5009&lt;&gt;"",Data!C2715,"")</f>
        <v/>
      </c>
    </row>
    <row r="2716" spans="1:3" ht="20.5">
      <c r="A2716" s="14">
        <v>2707</v>
      </c>
      <c r="B2716" s="135" t="str">
        <f>IF(Data!B2716:$B$5009&lt;&gt;"",Data!B2716,"")</f>
        <v/>
      </c>
      <c r="C2716" s="135" t="str">
        <f>IF(Data!$B2716:$C$5009&lt;&gt;"",Data!C2716,"")</f>
        <v/>
      </c>
    </row>
    <row r="2717" spans="1:3" ht="20.5">
      <c r="A2717" s="14">
        <v>2708</v>
      </c>
      <c r="B2717" s="135" t="str">
        <f>IF(Data!B2717:$B$5009&lt;&gt;"",Data!B2717,"")</f>
        <v/>
      </c>
      <c r="C2717" s="135" t="str">
        <f>IF(Data!$B2717:$C$5009&lt;&gt;"",Data!C2717,"")</f>
        <v/>
      </c>
    </row>
    <row r="2718" spans="1:3" ht="20.5">
      <c r="A2718" s="14">
        <v>2709</v>
      </c>
      <c r="B2718" s="135" t="str">
        <f>IF(Data!B2718:$B$5009&lt;&gt;"",Data!B2718,"")</f>
        <v/>
      </c>
      <c r="C2718" s="135" t="str">
        <f>IF(Data!$B2718:$C$5009&lt;&gt;"",Data!C2718,"")</f>
        <v/>
      </c>
    </row>
    <row r="2719" spans="1:3" ht="20.5">
      <c r="A2719" s="14">
        <v>2710</v>
      </c>
      <c r="B2719" s="135" t="str">
        <f>IF(Data!B2719:$B$5009&lt;&gt;"",Data!B2719,"")</f>
        <v/>
      </c>
      <c r="C2719" s="135" t="str">
        <f>IF(Data!$B2719:$C$5009&lt;&gt;"",Data!C2719,"")</f>
        <v/>
      </c>
    </row>
    <row r="2720" spans="1:3" ht="20.5">
      <c r="A2720" s="14">
        <v>2711</v>
      </c>
      <c r="B2720" s="135" t="str">
        <f>IF(Data!B2720:$B$5009&lt;&gt;"",Data!B2720,"")</f>
        <v/>
      </c>
      <c r="C2720" s="135" t="str">
        <f>IF(Data!$B2720:$C$5009&lt;&gt;"",Data!C2720,"")</f>
        <v/>
      </c>
    </row>
    <row r="2721" spans="1:3" ht="20.5">
      <c r="A2721" s="14">
        <v>2712</v>
      </c>
      <c r="B2721" s="135" t="str">
        <f>IF(Data!B2721:$B$5009&lt;&gt;"",Data!B2721,"")</f>
        <v/>
      </c>
      <c r="C2721" s="135" t="str">
        <f>IF(Data!$B2721:$C$5009&lt;&gt;"",Data!C2721,"")</f>
        <v/>
      </c>
    </row>
    <row r="2722" spans="1:3" ht="20.5">
      <c r="A2722" s="14">
        <v>2713</v>
      </c>
      <c r="B2722" s="135" t="str">
        <f>IF(Data!B2722:$B$5009&lt;&gt;"",Data!B2722,"")</f>
        <v/>
      </c>
      <c r="C2722" s="135" t="str">
        <f>IF(Data!$B2722:$C$5009&lt;&gt;"",Data!C2722,"")</f>
        <v/>
      </c>
    </row>
    <row r="2723" spans="1:3" ht="20.5">
      <c r="A2723" s="14">
        <v>2714</v>
      </c>
      <c r="B2723" s="135" t="str">
        <f>IF(Data!B2723:$B$5009&lt;&gt;"",Data!B2723,"")</f>
        <v/>
      </c>
      <c r="C2723" s="135" t="str">
        <f>IF(Data!$B2723:$C$5009&lt;&gt;"",Data!C2723,"")</f>
        <v/>
      </c>
    </row>
    <row r="2724" spans="1:3" ht="20.5">
      <c r="A2724" s="14">
        <v>2715</v>
      </c>
      <c r="B2724" s="135" t="str">
        <f>IF(Data!B2724:$B$5009&lt;&gt;"",Data!B2724,"")</f>
        <v/>
      </c>
      <c r="C2724" s="135" t="str">
        <f>IF(Data!$B2724:$C$5009&lt;&gt;"",Data!C2724,"")</f>
        <v/>
      </c>
    </row>
    <row r="2725" spans="1:3" ht="20.5">
      <c r="A2725" s="14">
        <v>2716</v>
      </c>
      <c r="B2725" s="135" t="str">
        <f>IF(Data!B2725:$B$5009&lt;&gt;"",Data!B2725,"")</f>
        <v/>
      </c>
      <c r="C2725" s="135" t="str">
        <f>IF(Data!$B2725:$C$5009&lt;&gt;"",Data!C2725,"")</f>
        <v/>
      </c>
    </row>
    <row r="2726" spans="1:3" ht="20.5">
      <c r="A2726" s="14">
        <v>2717</v>
      </c>
      <c r="B2726" s="135" t="str">
        <f>IF(Data!B2726:$B$5009&lt;&gt;"",Data!B2726,"")</f>
        <v/>
      </c>
      <c r="C2726" s="135" t="str">
        <f>IF(Data!$B2726:$C$5009&lt;&gt;"",Data!C2726,"")</f>
        <v/>
      </c>
    </row>
    <row r="2727" spans="1:3" ht="20.5">
      <c r="A2727" s="14">
        <v>2718</v>
      </c>
      <c r="B2727" s="135" t="str">
        <f>IF(Data!B2727:$B$5009&lt;&gt;"",Data!B2727,"")</f>
        <v/>
      </c>
      <c r="C2727" s="135" t="str">
        <f>IF(Data!$B2727:$C$5009&lt;&gt;"",Data!C2727,"")</f>
        <v/>
      </c>
    </row>
    <row r="2728" spans="1:3" ht="20.5">
      <c r="A2728" s="14">
        <v>2719</v>
      </c>
      <c r="B2728" s="135" t="str">
        <f>IF(Data!B2728:$B$5009&lt;&gt;"",Data!B2728,"")</f>
        <v/>
      </c>
      <c r="C2728" s="135" t="str">
        <f>IF(Data!$B2728:$C$5009&lt;&gt;"",Data!C2728,"")</f>
        <v/>
      </c>
    </row>
    <row r="2729" spans="1:3" ht="20.5">
      <c r="A2729" s="14">
        <v>2720</v>
      </c>
      <c r="B2729" s="135" t="str">
        <f>IF(Data!B2729:$B$5009&lt;&gt;"",Data!B2729,"")</f>
        <v/>
      </c>
      <c r="C2729" s="135" t="str">
        <f>IF(Data!$B2729:$C$5009&lt;&gt;"",Data!C2729,"")</f>
        <v/>
      </c>
    </row>
    <row r="2730" spans="1:3" ht="20.5">
      <c r="A2730" s="14">
        <v>2721</v>
      </c>
      <c r="B2730" s="135" t="str">
        <f>IF(Data!B2730:$B$5009&lt;&gt;"",Data!B2730,"")</f>
        <v/>
      </c>
      <c r="C2730" s="135" t="str">
        <f>IF(Data!$B2730:$C$5009&lt;&gt;"",Data!C2730,"")</f>
        <v/>
      </c>
    </row>
    <row r="2731" spans="1:3" ht="20.5">
      <c r="A2731" s="14">
        <v>2722</v>
      </c>
      <c r="B2731" s="135" t="str">
        <f>IF(Data!B2731:$B$5009&lt;&gt;"",Data!B2731,"")</f>
        <v/>
      </c>
      <c r="C2731" s="135" t="str">
        <f>IF(Data!$B2731:$C$5009&lt;&gt;"",Data!C2731,"")</f>
        <v/>
      </c>
    </row>
    <row r="2732" spans="1:3" ht="20.5">
      <c r="A2732" s="14">
        <v>2723</v>
      </c>
      <c r="B2732" s="135" t="str">
        <f>IF(Data!B2732:$B$5009&lt;&gt;"",Data!B2732,"")</f>
        <v/>
      </c>
      <c r="C2732" s="135" t="str">
        <f>IF(Data!$B2732:$C$5009&lt;&gt;"",Data!C2732,"")</f>
        <v/>
      </c>
    </row>
    <row r="2733" spans="1:3" ht="20.5">
      <c r="A2733" s="14">
        <v>2724</v>
      </c>
      <c r="B2733" s="135" t="str">
        <f>IF(Data!B2733:$B$5009&lt;&gt;"",Data!B2733,"")</f>
        <v/>
      </c>
      <c r="C2733" s="135" t="str">
        <f>IF(Data!$B2733:$C$5009&lt;&gt;"",Data!C2733,"")</f>
        <v/>
      </c>
    </row>
    <row r="2734" spans="1:3" ht="20.5">
      <c r="A2734" s="14">
        <v>2725</v>
      </c>
      <c r="B2734" s="135" t="str">
        <f>IF(Data!B2734:$B$5009&lt;&gt;"",Data!B2734,"")</f>
        <v/>
      </c>
      <c r="C2734" s="135" t="str">
        <f>IF(Data!$B2734:$C$5009&lt;&gt;"",Data!C2734,"")</f>
        <v/>
      </c>
    </row>
    <row r="2735" spans="1:3" ht="20.5">
      <c r="A2735" s="14">
        <v>2726</v>
      </c>
      <c r="B2735" s="135" t="str">
        <f>IF(Data!B2735:$B$5009&lt;&gt;"",Data!B2735,"")</f>
        <v/>
      </c>
      <c r="C2735" s="135" t="str">
        <f>IF(Data!$B2735:$C$5009&lt;&gt;"",Data!C2735,"")</f>
        <v/>
      </c>
    </row>
    <row r="2736" spans="1:3" ht="20.5">
      <c r="A2736" s="14">
        <v>2727</v>
      </c>
      <c r="B2736" s="135" t="str">
        <f>IF(Data!B2736:$B$5009&lt;&gt;"",Data!B2736,"")</f>
        <v/>
      </c>
      <c r="C2736" s="135" t="str">
        <f>IF(Data!$B2736:$C$5009&lt;&gt;"",Data!C2736,"")</f>
        <v/>
      </c>
    </row>
    <row r="2737" spans="1:3" ht="20.5">
      <c r="A2737" s="14">
        <v>2728</v>
      </c>
      <c r="B2737" s="135" t="str">
        <f>IF(Data!B2737:$B$5009&lt;&gt;"",Data!B2737,"")</f>
        <v/>
      </c>
      <c r="C2737" s="135" t="str">
        <f>IF(Data!$B2737:$C$5009&lt;&gt;"",Data!C2737,"")</f>
        <v/>
      </c>
    </row>
    <row r="2738" spans="1:3" ht="20.5">
      <c r="A2738" s="14">
        <v>2729</v>
      </c>
      <c r="B2738" s="135" t="str">
        <f>IF(Data!B2738:$B$5009&lt;&gt;"",Data!B2738,"")</f>
        <v/>
      </c>
      <c r="C2738" s="135" t="str">
        <f>IF(Data!$B2738:$C$5009&lt;&gt;"",Data!C2738,"")</f>
        <v/>
      </c>
    </row>
    <row r="2739" spans="1:3" ht="20.5">
      <c r="A2739" s="14">
        <v>2730</v>
      </c>
      <c r="B2739" s="135" t="str">
        <f>IF(Data!B2739:$B$5009&lt;&gt;"",Data!B2739,"")</f>
        <v/>
      </c>
      <c r="C2739" s="135" t="str">
        <f>IF(Data!$B2739:$C$5009&lt;&gt;"",Data!C2739,"")</f>
        <v/>
      </c>
    </row>
    <row r="2740" spans="1:3" ht="20.5">
      <c r="A2740" s="14">
        <v>2731</v>
      </c>
      <c r="B2740" s="135" t="str">
        <f>IF(Data!B2740:$B$5009&lt;&gt;"",Data!B2740,"")</f>
        <v/>
      </c>
      <c r="C2740" s="135" t="str">
        <f>IF(Data!$B2740:$C$5009&lt;&gt;"",Data!C2740,"")</f>
        <v/>
      </c>
    </row>
    <row r="2741" spans="1:3" ht="20.5">
      <c r="A2741" s="14">
        <v>2732</v>
      </c>
      <c r="B2741" s="135" t="str">
        <f>IF(Data!B2741:$B$5009&lt;&gt;"",Data!B2741,"")</f>
        <v/>
      </c>
      <c r="C2741" s="135" t="str">
        <f>IF(Data!$B2741:$C$5009&lt;&gt;"",Data!C2741,"")</f>
        <v/>
      </c>
    </row>
    <row r="2742" spans="1:3" ht="20.5">
      <c r="A2742" s="14">
        <v>2733</v>
      </c>
      <c r="B2742" s="135" t="str">
        <f>IF(Data!B2742:$B$5009&lt;&gt;"",Data!B2742,"")</f>
        <v/>
      </c>
      <c r="C2742" s="135" t="str">
        <f>IF(Data!$B2742:$C$5009&lt;&gt;"",Data!C2742,"")</f>
        <v/>
      </c>
    </row>
    <row r="2743" spans="1:3" ht="20.5">
      <c r="A2743" s="14">
        <v>2734</v>
      </c>
      <c r="B2743" s="135" t="str">
        <f>IF(Data!B2743:$B$5009&lt;&gt;"",Data!B2743,"")</f>
        <v/>
      </c>
      <c r="C2743" s="135" t="str">
        <f>IF(Data!$B2743:$C$5009&lt;&gt;"",Data!C2743,"")</f>
        <v/>
      </c>
    </row>
    <row r="2744" spans="1:3" ht="20.5">
      <c r="A2744" s="14">
        <v>2735</v>
      </c>
      <c r="B2744" s="135" t="str">
        <f>IF(Data!B2744:$B$5009&lt;&gt;"",Data!B2744,"")</f>
        <v/>
      </c>
      <c r="C2744" s="135" t="str">
        <f>IF(Data!$B2744:$C$5009&lt;&gt;"",Data!C2744,"")</f>
        <v/>
      </c>
    </row>
    <row r="2745" spans="1:3" ht="20.5">
      <c r="A2745" s="14">
        <v>2736</v>
      </c>
      <c r="B2745" s="135" t="str">
        <f>IF(Data!B2745:$B$5009&lt;&gt;"",Data!B2745,"")</f>
        <v/>
      </c>
      <c r="C2745" s="135" t="str">
        <f>IF(Data!$B2745:$C$5009&lt;&gt;"",Data!C2745,"")</f>
        <v/>
      </c>
    </row>
    <row r="2746" spans="1:3" ht="20.5">
      <c r="A2746" s="14">
        <v>2737</v>
      </c>
      <c r="B2746" s="135" t="str">
        <f>IF(Data!B2746:$B$5009&lt;&gt;"",Data!B2746,"")</f>
        <v/>
      </c>
      <c r="C2746" s="135" t="str">
        <f>IF(Data!$B2746:$C$5009&lt;&gt;"",Data!C2746,"")</f>
        <v/>
      </c>
    </row>
    <row r="2747" spans="1:3" ht="20.5">
      <c r="A2747" s="14">
        <v>2738</v>
      </c>
      <c r="B2747" s="135" t="str">
        <f>IF(Data!B2747:$B$5009&lt;&gt;"",Data!B2747,"")</f>
        <v/>
      </c>
      <c r="C2747" s="135" t="str">
        <f>IF(Data!$B2747:$C$5009&lt;&gt;"",Data!C2747,"")</f>
        <v/>
      </c>
    </row>
    <row r="2748" spans="1:3" ht="20.5">
      <c r="A2748" s="14">
        <v>2739</v>
      </c>
      <c r="B2748" s="135" t="str">
        <f>IF(Data!B2748:$B$5009&lt;&gt;"",Data!B2748,"")</f>
        <v/>
      </c>
      <c r="C2748" s="135" t="str">
        <f>IF(Data!$B2748:$C$5009&lt;&gt;"",Data!C2748,"")</f>
        <v/>
      </c>
    </row>
    <row r="2749" spans="1:3" ht="20.5">
      <c r="A2749" s="14">
        <v>2740</v>
      </c>
      <c r="B2749" s="135" t="str">
        <f>IF(Data!B2749:$B$5009&lt;&gt;"",Data!B2749,"")</f>
        <v/>
      </c>
      <c r="C2749" s="135" t="str">
        <f>IF(Data!$B2749:$C$5009&lt;&gt;"",Data!C2749,"")</f>
        <v/>
      </c>
    </row>
    <row r="2750" spans="1:3" ht="20.5">
      <c r="A2750" s="14">
        <v>2741</v>
      </c>
      <c r="B2750" s="135" t="str">
        <f>IF(Data!B2750:$B$5009&lt;&gt;"",Data!B2750,"")</f>
        <v/>
      </c>
      <c r="C2750" s="135" t="str">
        <f>IF(Data!$B2750:$C$5009&lt;&gt;"",Data!C2750,"")</f>
        <v/>
      </c>
    </row>
    <row r="2751" spans="1:3" ht="20.5">
      <c r="A2751" s="14">
        <v>2742</v>
      </c>
      <c r="B2751" s="135" t="str">
        <f>IF(Data!B2751:$B$5009&lt;&gt;"",Data!B2751,"")</f>
        <v/>
      </c>
      <c r="C2751" s="135" t="str">
        <f>IF(Data!$B2751:$C$5009&lt;&gt;"",Data!C2751,"")</f>
        <v/>
      </c>
    </row>
    <row r="2752" spans="1:3" ht="20.5">
      <c r="A2752" s="14">
        <v>2743</v>
      </c>
      <c r="B2752" s="135" t="str">
        <f>IF(Data!B2752:$B$5009&lt;&gt;"",Data!B2752,"")</f>
        <v/>
      </c>
      <c r="C2752" s="135" t="str">
        <f>IF(Data!$B2752:$C$5009&lt;&gt;"",Data!C2752,"")</f>
        <v/>
      </c>
    </row>
    <row r="2753" spans="1:3" ht="20.5">
      <c r="A2753" s="14">
        <v>2744</v>
      </c>
      <c r="B2753" s="135" t="str">
        <f>IF(Data!B2753:$B$5009&lt;&gt;"",Data!B2753,"")</f>
        <v/>
      </c>
      <c r="C2753" s="135" t="str">
        <f>IF(Data!$B2753:$C$5009&lt;&gt;"",Data!C2753,"")</f>
        <v/>
      </c>
    </row>
    <row r="2754" spans="1:3" ht="20.5">
      <c r="A2754" s="14">
        <v>2745</v>
      </c>
      <c r="B2754" s="135" t="str">
        <f>IF(Data!B2754:$B$5009&lt;&gt;"",Data!B2754,"")</f>
        <v/>
      </c>
      <c r="C2754" s="135" t="str">
        <f>IF(Data!$B2754:$C$5009&lt;&gt;"",Data!C2754,"")</f>
        <v/>
      </c>
    </row>
    <row r="2755" spans="1:3" ht="20.5">
      <c r="A2755" s="14">
        <v>2746</v>
      </c>
      <c r="B2755" s="135" t="str">
        <f>IF(Data!B2755:$B$5009&lt;&gt;"",Data!B2755,"")</f>
        <v/>
      </c>
      <c r="C2755" s="135" t="str">
        <f>IF(Data!$B2755:$C$5009&lt;&gt;"",Data!C2755,"")</f>
        <v/>
      </c>
    </row>
    <row r="2756" spans="1:3" ht="20.5">
      <c r="A2756" s="14">
        <v>2747</v>
      </c>
      <c r="B2756" s="135" t="str">
        <f>IF(Data!B2756:$B$5009&lt;&gt;"",Data!B2756,"")</f>
        <v/>
      </c>
      <c r="C2756" s="135" t="str">
        <f>IF(Data!$B2756:$C$5009&lt;&gt;"",Data!C2756,"")</f>
        <v/>
      </c>
    </row>
    <row r="2757" spans="1:3" ht="20.5">
      <c r="A2757" s="14">
        <v>2748</v>
      </c>
      <c r="B2757" s="135" t="str">
        <f>IF(Data!B2757:$B$5009&lt;&gt;"",Data!B2757,"")</f>
        <v/>
      </c>
      <c r="C2757" s="135" t="str">
        <f>IF(Data!$B2757:$C$5009&lt;&gt;"",Data!C2757,"")</f>
        <v/>
      </c>
    </row>
    <row r="2758" spans="1:3" ht="20.5">
      <c r="A2758" s="14">
        <v>2749</v>
      </c>
      <c r="B2758" s="135" t="str">
        <f>IF(Data!B2758:$B$5009&lt;&gt;"",Data!B2758,"")</f>
        <v/>
      </c>
      <c r="C2758" s="135" t="str">
        <f>IF(Data!$B2758:$C$5009&lt;&gt;"",Data!C2758,"")</f>
        <v/>
      </c>
    </row>
    <row r="2759" spans="1:3" ht="20.5">
      <c r="A2759" s="14">
        <v>2750</v>
      </c>
      <c r="B2759" s="135" t="str">
        <f>IF(Data!B2759:$B$5009&lt;&gt;"",Data!B2759,"")</f>
        <v/>
      </c>
      <c r="C2759" s="135" t="str">
        <f>IF(Data!$B2759:$C$5009&lt;&gt;"",Data!C2759,"")</f>
        <v/>
      </c>
    </row>
    <row r="2760" spans="1:3" ht="20.5">
      <c r="A2760" s="14">
        <v>2751</v>
      </c>
      <c r="B2760" s="135" t="str">
        <f>IF(Data!B2760:$B$5009&lt;&gt;"",Data!B2760,"")</f>
        <v/>
      </c>
      <c r="C2760" s="135" t="str">
        <f>IF(Data!$B2760:$C$5009&lt;&gt;"",Data!C2760,"")</f>
        <v/>
      </c>
    </row>
    <row r="2761" spans="1:3" ht="20.5">
      <c r="A2761" s="14">
        <v>2752</v>
      </c>
      <c r="B2761" s="135" t="str">
        <f>IF(Data!B2761:$B$5009&lt;&gt;"",Data!B2761,"")</f>
        <v/>
      </c>
      <c r="C2761" s="135" t="str">
        <f>IF(Data!$B2761:$C$5009&lt;&gt;"",Data!C2761,"")</f>
        <v/>
      </c>
    </row>
    <row r="2762" spans="1:3" ht="20.5">
      <c r="A2762" s="14">
        <v>2753</v>
      </c>
      <c r="B2762" s="135" t="str">
        <f>IF(Data!B2762:$B$5009&lt;&gt;"",Data!B2762,"")</f>
        <v/>
      </c>
      <c r="C2762" s="135" t="str">
        <f>IF(Data!$B2762:$C$5009&lt;&gt;"",Data!C2762,"")</f>
        <v/>
      </c>
    </row>
    <row r="2763" spans="1:3" ht="20.5">
      <c r="A2763" s="14">
        <v>2754</v>
      </c>
      <c r="B2763" s="135" t="str">
        <f>IF(Data!B2763:$B$5009&lt;&gt;"",Data!B2763,"")</f>
        <v/>
      </c>
      <c r="C2763" s="135" t="str">
        <f>IF(Data!$B2763:$C$5009&lt;&gt;"",Data!C2763,"")</f>
        <v/>
      </c>
    </row>
    <row r="2764" spans="1:3" ht="20.5">
      <c r="A2764" s="14">
        <v>2755</v>
      </c>
      <c r="B2764" s="135" t="str">
        <f>IF(Data!B2764:$B$5009&lt;&gt;"",Data!B2764,"")</f>
        <v/>
      </c>
      <c r="C2764" s="135" t="str">
        <f>IF(Data!$B2764:$C$5009&lt;&gt;"",Data!C2764,"")</f>
        <v/>
      </c>
    </row>
    <row r="2765" spans="1:3" ht="20.5">
      <c r="A2765" s="14">
        <v>2756</v>
      </c>
      <c r="B2765" s="135" t="str">
        <f>IF(Data!B2765:$B$5009&lt;&gt;"",Data!B2765,"")</f>
        <v/>
      </c>
      <c r="C2765" s="135" t="str">
        <f>IF(Data!$B2765:$C$5009&lt;&gt;"",Data!C2765,"")</f>
        <v/>
      </c>
    </row>
    <row r="2766" spans="1:3" ht="20.5">
      <c r="A2766" s="14">
        <v>2757</v>
      </c>
      <c r="B2766" s="135" t="str">
        <f>IF(Data!B2766:$B$5009&lt;&gt;"",Data!B2766,"")</f>
        <v/>
      </c>
      <c r="C2766" s="135" t="str">
        <f>IF(Data!$B2766:$C$5009&lt;&gt;"",Data!C2766,"")</f>
        <v/>
      </c>
    </row>
    <row r="2767" spans="1:3" ht="20.5">
      <c r="A2767" s="14">
        <v>2758</v>
      </c>
      <c r="B2767" s="135" t="str">
        <f>IF(Data!B2767:$B$5009&lt;&gt;"",Data!B2767,"")</f>
        <v/>
      </c>
      <c r="C2767" s="135" t="str">
        <f>IF(Data!$B2767:$C$5009&lt;&gt;"",Data!C2767,"")</f>
        <v/>
      </c>
    </row>
    <row r="2768" spans="1:3" ht="20.5">
      <c r="A2768" s="14">
        <v>2759</v>
      </c>
      <c r="B2768" s="135" t="str">
        <f>IF(Data!B2768:$B$5009&lt;&gt;"",Data!B2768,"")</f>
        <v/>
      </c>
      <c r="C2768" s="135" t="str">
        <f>IF(Data!$B2768:$C$5009&lt;&gt;"",Data!C2768,"")</f>
        <v/>
      </c>
    </row>
    <row r="2769" spans="1:3" ht="20.5">
      <c r="A2769" s="14">
        <v>2760</v>
      </c>
      <c r="B2769" s="135" t="str">
        <f>IF(Data!B2769:$B$5009&lt;&gt;"",Data!B2769,"")</f>
        <v/>
      </c>
      <c r="C2769" s="135" t="str">
        <f>IF(Data!$B2769:$C$5009&lt;&gt;"",Data!C2769,"")</f>
        <v/>
      </c>
    </row>
    <row r="2770" spans="1:3" ht="20.5">
      <c r="A2770" s="14">
        <v>2761</v>
      </c>
      <c r="B2770" s="135" t="str">
        <f>IF(Data!B2770:$B$5009&lt;&gt;"",Data!B2770,"")</f>
        <v/>
      </c>
      <c r="C2770" s="135" t="str">
        <f>IF(Data!$B2770:$C$5009&lt;&gt;"",Data!C2770,"")</f>
        <v/>
      </c>
    </row>
    <row r="2771" spans="1:3" ht="20.5">
      <c r="A2771" s="14">
        <v>2762</v>
      </c>
      <c r="B2771" s="135" t="str">
        <f>IF(Data!B2771:$B$5009&lt;&gt;"",Data!B2771,"")</f>
        <v/>
      </c>
      <c r="C2771" s="135" t="str">
        <f>IF(Data!$B2771:$C$5009&lt;&gt;"",Data!C2771,"")</f>
        <v/>
      </c>
    </row>
    <row r="2772" spans="1:3" ht="20.5">
      <c r="A2772" s="14">
        <v>2763</v>
      </c>
      <c r="B2772" s="135" t="str">
        <f>IF(Data!B2772:$B$5009&lt;&gt;"",Data!B2772,"")</f>
        <v/>
      </c>
      <c r="C2772" s="135" t="str">
        <f>IF(Data!$B2772:$C$5009&lt;&gt;"",Data!C2772,"")</f>
        <v/>
      </c>
    </row>
    <row r="2773" spans="1:3" ht="20.5">
      <c r="A2773" s="14">
        <v>2764</v>
      </c>
      <c r="B2773" s="135" t="str">
        <f>IF(Data!B2773:$B$5009&lt;&gt;"",Data!B2773,"")</f>
        <v/>
      </c>
      <c r="C2773" s="135" t="str">
        <f>IF(Data!$B2773:$C$5009&lt;&gt;"",Data!C2773,"")</f>
        <v/>
      </c>
    </row>
    <row r="2774" spans="1:3" ht="20.5">
      <c r="A2774" s="14">
        <v>2765</v>
      </c>
      <c r="B2774" s="135" t="str">
        <f>IF(Data!B2774:$B$5009&lt;&gt;"",Data!B2774,"")</f>
        <v/>
      </c>
      <c r="C2774" s="135" t="str">
        <f>IF(Data!$B2774:$C$5009&lt;&gt;"",Data!C2774,"")</f>
        <v/>
      </c>
    </row>
    <row r="2775" spans="1:3" ht="20.5">
      <c r="A2775" s="14">
        <v>2766</v>
      </c>
      <c r="B2775" s="135" t="str">
        <f>IF(Data!B2775:$B$5009&lt;&gt;"",Data!B2775,"")</f>
        <v/>
      </c>
      <c r="C2775" s="135" t="str">
        <f>IF(Data!$B2775:$C$5009&lt;&gt;"",Data!C2775,"")</f>
        <v/>
      </c>
    </row>
    <row r="2776" spans="1:3" ht="20.5">
      <c r="A2776" s="14">
        <v>2767</v>
      </c>
      <c r="B2776" s="135" t="str">
        <f>IF(Data!B2776:$B$5009&lt;&gt;"",Data!B2776,"")</f>
        <v/>
      </c>
      <c r="C2776" s="135" t="str">
        <f>IF(Data!$B2776:$C$5009&lt;&gt;"",Data!C2776,"")</f>
        <v/>
      </c>
    </row>
    <row r="2777" spans="1:3" ht="20.5">
      <c r="A2777" s="14">
        <v>2768</v>
      </c>
      <c r="B2777" s="135" t="str">
        <f>IF(Data!B2777:$B$5009&lt;&gt;"",Data!B2777,"")</f>
        <v/>
      </c>
      <c r="C2777" s="135" t="str">
        <f>IF(Data!$B2777:$C$5009&lt;&gt;"",Data!C2777,"")</f>
        <v/>
      </c>
    </row>
    <row r="2778" spans="1:3" ht="20.5">
      <c r="A2778" s="14">
        <v>2769</v>
      </c>
      <c r="B2778" s="135" t="str">
        <f>IF(Data!B2778:$B$5009&lt;&gt;"",Data!B2778,"")</f>
        <v/>
      </c>
      <c r="C2778" s="135" t="str">
        <f>IF(Data!$B2778:$C$5009&lt;&gt;"",Data!C2778,"")</f>
        <v/>
      </c>
    </row>
    <row r="2779" spans="1:3" ht="20.5">
      <c r="A2779" s="14">
        <v>2770</v>
      </c>
      <c r="B2779" s="135" t="str">
        <f>IF(Data!B2779:$B$5009&lt;&gt;"",Data!B2779,"")</f>
        <v/>
      </c>
      <c r="C2779" s="135" t="str">
        <f>IF(Data!$B2779:$C$5009&lt;&gt;"",Data!C2779,"")</f>
        <v/>
      </c>
    </row>
    <row r="2780" spans="1:3" ht="20.5">
      <c r="A2780" s="14">
        <v>2771</v>
      </c>
      <c r="B2780" s="135" t="str">
        <f>IF(Data!B2780:$B$5009&lt;&gt;"",Data!B2780,"")</f>
        <v/>
      </c>
      <c r="C2780" s="135" t="str">
        <f>IF(Data!$B2780:$C$5009&lt;&gt;"",Data!C2780,"")</f>
        <v/>
      </c>
    </row>
    <row r="2781" spans="1:3" ht="20.5">
      <c r="A2781" s="14">
        <v>2772</v>
      </c>
      <c r="B2781" s="135" t="str">
        <f>IF(Data!B2781:$B$5009&lt;&gt;"",Data!B2781,"")</f>
        <v/>
      </c>
      <c r="C2781" s="135" t="str">
        <f>IF(Data!$B2781:$C$5009&lt;&gt;"",Data!C2781,"")</f>
        <v/>
      </c>
    </row>
    <row r="2782" spans="1:3" ht="20.5">
      <c r="A2782" s="14">
        <v>2773</v>
      </c>
      <c r="B2782" s="135" t="str">
        <f>IF(Data!B2782:$B$5009&lt;&gt;"",Data!B2782,"")</f>
        <v/>
      </c>
      <c r="C2782" s="135" t="str">
        <f>IF(Data!$B2782:$C$5009&lt;&gt;"",Data!C2782,"")</f>
        <v/>
      </c>
    </row>
    <row r="2783" spans="1:3" ht="20.5">
      <c r="A2783" s="14">
        <v>2774</v>
      </c>
      <c r="B2783" s="135" t="str">
        <f>IF(Data!B2783:$B$5009&lt;&gt;"",Data!B2783,"")</f>
        <v/>
      </c>
      <c r="C2783" s="135" t="str">
        <f>IF(Data!$B2783:$C$5009&lt;&gt;"",Data!C2783,"")</f>
        <v/>
      </c>
    </row>
    <row r="2784" spans="1:3" ht="20.5">
      <c r="A2784" s="14">
        <v>2775</v>
      </c>
      <c r="B2784" s="135" t="str">
        <f>IF(Data!B2784:$B$5009&lt;&gt;"",Data!B2784,"")</f>
        <v/>
      </c>
      <c r="C2784" s="135" t="str">
        <f>IF(Data!$B2784:$C$5009&lt;&gt;"",Data!C2784,"")</f>
        <v/>
      </c>
    </row>
    <row r="2785" spans="1:3" ht="20.5">
      <c r="A2785" s="14">
        <v>2776</v>
      </c>
      <c r="B2785" s="135" t="str">
        <f>IF(Data!B2785:$B$5009&lt;&gt;"",Data!B2785,"")</f>
        <v/>
      </c>
      <c r="C2785" s="135" t="str">
        <f>IF(Data!$B2785:$C$5009&lt;&gt;"",Data!C2785,"")</f>
        <v/>
      </c>
    </row>
    <row r="2786" spans="1:3" ht="20.5">
      <c r="A2786" s="14">
        <v>2777</v>
      </c>
      <c r="B2786" s="135" t="str">
        <f>IF(Data!B2786:$B$5009&lt;&gt;"",Data!B2786,"")</f>
        <v/>
      </c>
      <c r="C2786" s="135" t="str">
        <f>IF(Data!$B2786:$C$5009&lt;&gt;"",Data!C2786,"")</f>
        <v/>
      </c>
    </row>
    <row r="2787" spans="1:3" ht="20.5">
      <c r="A2787" s="14">
        <v>2778</v>
      </c>
      <c r="B2787" s="135" t="str">
        <f>IF(Data!B2787:$B$5009&lt;&gt;"",Data!B2787,"")</f>
        <v/>
      </c>
      <c r="C2787" s="135" t="str">
        <f>IF(Data!$B2787:$C$5009&lt;&gt;"",Data!C2787,"")</f>
        <v/>
      </c>
    </row>
    <row r="2788" spans="1:3" ht="20.5">
      <c r="A2788" s="14">
        <v>2779</v>
      </c>
      <c r="B2788" s="135" t="str">
        <f>IF(Data!B2788:$B$5009&lt;&gt;"",Data!B2788,"")</f>
        <v/>
      </c>
      <c r="C2788" s="135" t="str">
        <f>IF(Data!$B2788:$C$5009&lt;&gt;"",Data!C2788,"")</f>
        <v/>
      </c>
    </row>
    <row r="2789" spans="1:3" ht="20.5">
      <c r="A2789" s="14">
        <v>2780</v>
      </c>
      <c r="B2789" s="135" t="str">
        <f>IF(Data!B2789:$B$5009&lt;&gt;"",Data!B2789,"")</f>
        <v/>
      </c>
      <c r="C2789" s="135" t="str">
        <f>IF(Data!$B2789:$C$5009&lt;&gt;"",Data!C2789,"")</f>
        <v/>
      </c>
    </row>
    <row r="2790" spans="1:3" ht="20.5">
      <c r="A2790" s="14">
        <v>2781</v>
      </c>
      <c r="B2790" s="135" t="str">
        <f>IF(Data!B2790:$B$5009&lt;&gt;"",Data!B2790,"")</f>
        <v/>
      </c>
      <c r="C2790" s="135" t="str">
        <f>IF(Data!$B2790:$C$5009&lt;&gt;"",Data!C2790,"")</f>
        <v/>
      </c>
    </row>
    <row r="2791" spans="1:3" ht="20.5">
      <c r="A2791" s="14">
        <v>2782</v>
      </c>
      <c r="B2791" s="135" t="str">
        <f>IF(Data!B2791:$B$5009&lt;&gt;"",Data!B2791,"")</f>
        <v/>
      </c>
      <c r="C2791" s="135" t="str">
        <f>IF(Data!$B2791:$C$5009&lt;&gt;"",Data!C2791,"")</f>
        <v/>
      </c>
    </row>
    <row r="2792" spans="1:3" ht="20.5">
      <c r="A2792" s="14">
        <v>2783</v>
      </c>
      <c r="B2792" s="135" t="str">
        <f>IF(Data!B2792:$B$5009&lt;&gt;"",Data!B2792,"")</f>
        <v/>
      </c>
      <c r="C2792" s="135" t="str">
        <f>IF(Data!$B2792:$C$5009&lt;&gt;"",Data!C2792,"")</f>
        <v/>
      </c>
    </row>
    <row r="2793" spans="1:3" ht="20.5">
      <c r="A2793" s="14">
        <v>2784</v>
      </c>
      <c r="B2793" s="135" t="str">
        <f>IF(Data!B2793:$B$5009&lt;&gt;"",Data!B2793,"")</f>
        <v/>
      </c>
      <c r="C2793" s="135" t="str">
        <f>IF(Data!$B2793:$C$5009&lt;&gt;"",Data!C2793,"")</f>
        <v/>
      </c>
    </row>
    <row r="2794" spans="1:3" ht="20.5">
      <c r="A2794" s="14">
        <v>2785</v>
      </c>
      <c r="B2794" s="135" t="str">
        <f>IF(Data!B2794:$B$5009&lt;&gt;"",Data!B2794,"")</f>
        <v/>
      </c>
      <c r="C2794" s="135" t="str">
        <f>IF(Data!$B2794:$C$5009&lt;&gt;"",Data!C2794,"")</f>
        <v/>
      </c>
    </row>
    <row r="2795" spans="1:3" ht="20.5">
      <c r="A2795" s="14">
        <v>2786</v>
      </c>
      <c r="B2795" s="135" t="str">
        <f>IF(Data!B2795:$B$5009&lt;&gt;"",Data!B2795,"")</f>
        <v/>
      </c>
      <c r="C2795" s="135" t="str">
        <f>IF(Data!$B2795:$C$5009&lt;&gt;"",Data!C2795,"")</f>
        <v/>
      </c>
    </row>
    <row r="2796" spans="1:3" ht="20.5">
      <c r="A2796" s="14">
        <v>2787</v>
      </c>
      <c r="B2796" s="135" t="str">
        <f>IF(Data!B2796:$B$5009&lt;&gt;"",Data!B2796,"")</f>
        <v/>
      </c>
      <c r="C2796" s="135" t="str">
        <f>IF(Data!$B2796:$C$5009&lt;&gt;"",Data!C2796,"")</f>
        <v/>
      </c>
    </row>
    <row r="2797" spans="1:3" ht="20.5">
      <c r="A2797" s="14">
        <v>2788</v>
      </c>
      <c r="B2797" s="135" t="str">
        <f>IF(Data!B2797:$B$5009&lt;&gt;"",Data!B2797,"")</f>
        <v/>
      </c>
      <c r="C2797" s="135" t="str">
        <f>IF(Data!$B2797:$C$5009&lt;&gt;"",Data!C2797,"")</f>
        <v/>
      </c>
    </row>
    <row r="2798" spans="1:3" ht="20.5">
      <c r="A2798" s="14">
        <v>2789</v>
      </c>
      <c r="B2798" s="135" t="str">
        <f>IF(Data!B2798:$B$5009&lt;&gt;"",Data!B2798,"")</f>
        <v/>
      </c>
      <c r="C2798" s="135" t="str">
        <f>IF(Data!$B2798:$C$5009&lt;&gt;"",Data!C2798,"")</f>
        <v/>
      </c>
    </row>
    <row r="2799" spans="1:3" ht="20.5">
      <c r="A2799" s="14">
        <v>2790</v>
      </c>
      <c r="B2799" s="135" t="str">
        <f>IF(Data!B2799:$B$5009&lt;&gt;"",Data!B2799,"")</f>
        <v/>
      </c>
      <c r="C2799" s="135" t="str">
        <f>IF(Data!$B2799:$C$5009&lt;&gt;"",Data!C2799,"")</f>
        <v/>
      </c>
    </row>
    <row r="2800" spans="1:3" ht="20.5">
      <c r="A2800" s="14">
        <v>2791</v>
      </c>
      <c r="B2800" s="135" t="str">
        <f>IF(Data!B2800:$B$5009&lt;&gt;"",Data!B2800,"")</f>
        <v/>
      </c>
      <c r="C2800" s="135" t="str">
        <f>IF(Data!$B2800:$C$5009&lt;&gt;"",Data!C2800,"")</f>
        <v/>
      </c>
    </row>
    <row r="2801" spans="1:3" ht="20.5">
      <c r="A2801" s="14">
        <v>2792</v>
      </c>
      <c r="B2801" s="135" t="str">
        <f>IF(Data!B2801:$B$5009&lt;&gt;"",Data!B2801,"")</f>
        <v/>
      </c>
      <c r="C2801" s="135" t="str">
        <f>IF(Data!$B2801:$C$5009&lt;&gt;"",Data!C2801,"")</f>
        <v/>
      </c>
    </row>
    <row r="2802" spans="1:3" ht="20.5">
      <c r="A2802" s="14">
        <v>2793</v>
      </c>
      <c r="B2802" s="135" t="str">
        <f>IF(Data!B2802:$B$5009&lt;&gt;"",Data!B2802,"")</f>
        <v/>
      </c>
      <c r="C2802" s="135" t="str">
        <f>IF(Data!$B2802:$C$5009&lt;&gt;"",Data!C2802,"")</f>
        <v/>
      </c>
    </row>
    <row r="2803" spans="1:3" ht="20.5">
      <c r="A2803" s="14">
        <v>2794</v>
      </c>
      <c r="B2803" s="135" t="str">
        <f>IF(Data!B2803:$B$5009&lt;&gt;"",Data!B2803,"")</f>
        <v/>
      </c>
      <c r="C2803" s="135" t="str">
        <f>IF(Data!$B2803:$C$5009&lt;&gt;"",Data!C2803,"")</f>
        <v/>
      </c>
    </row>
    <row r="2804" spans="1:3" ht="20.5">
      <c r="A2804" s="14">
        <v>2795</v>
      </c>
      <c r="B2804" s="135" t="str">
        <f>IF(Data!B2804:$B$5009&lt;&gt;"",Data!B2804,"")</f>
        <v/>
      </c>
      <c r="C2804" s="135" t="str">
        <f>IF(Data!$B2804:$C$5009&lt;&gt;"",Data!C2804,"")</f>
        <v/>
      </c>
    </row>
    <row r="2805" spans="1:3" ht="20.5">
      <c r="A2805" s="14">
        <v>2796</v>
      </c>
      <c r="B2805" s="135" t="str">
        <f>IF(Data!B2805:$B$5009&lt;&gt;"",Data!B2805,"")</f>
        <v/>
      </c>
      <c r="C2805" s="135" t="str">
        <f>IF(Data!$B2805:$C$5009&lt;&gt;"",Data!C2805,"")</f>
        <v/>
      </c>
    </row>
    <row r="2806" spans="1:3" ht="20.5">
      <c r="A2806" s="14">
        <v>2797</v>
      </c>
      <c r="B2806" s="135" t="str">
        <f>IF(Data!B2806:$B$5009&lt;&gt;"",Data!B2806,"")</f>
        <v/>
      </c>
      <c r="C2806" s="135" t="str">
        <f>IF(Data!$B2806:$C$5009&lt;&gt;"",Data!C2806,"")</f>
        <v/>
      </c>
    </row>
    <row r="2807" spans="1:3" ht="20.5">
      <c r="A2807" s="14">
        <v>2798</v>
      </c>
      <c r="B2807" s="135" t="str">
        <f>IF(Data!B2807:$B$5009&lt;&gt;"",Data!B2807,"")</f>
        <v/>
      </c>
      <c r="C2807" s="135" t="str">
        <f>IF(Data!$B2807:$C$5009&lt;&gt;"",Data!C2807,"")</f>
        <v/>
      </c>
    </row>
    <row r="2808" spans="1:3" ht="20.5">
      <c r="A2808" s="14">
        <v>2799</v>
      </c>
      <c r="B2808" s="135" t="str">
        <f>IF(Data!B2808:$B$5009&lt;&gt;"",Data!B2808,"")</f>
        <v/>
      </c>
      <c r="C2808" s="135" t="str">
        <f>IF(Data!$B2808:$C$5009&lt;&gt;"",Data!C2808,"")</f>
        <v/>
      </c>
    </row>
    <row r="2809" spans="1:3" ht="20.5">
      <c r="A2809" s="14">
        <v>2800</v>
      </c>
      <c r="B2809" s="135" t="str">
        <f>IF(Data!B2809:$B$5009&lt;&gt;"",Data!B2809,"")</f>
        <v/>
      </c>
      <c r="C2809" s="135" t="str">
        <f>IF(Data!$B2809:$C$5009&lt;&gt;"",Data!C2809,"")</f>
        <v/>
      </c>
    </row>
    <row r="2810" spans="1:3" ht="20.5">
      <c r="A2810" s="14">
        <v>2801</v>
      </c>
      <c r="B2810" s="135" t="str">
        <f>IF(Data!B2810:$B$5009&lt;&gt;"",Data!B2810,"")</f>
        <v/>
      </c>
      <c r="C2810" s="135" t="str">
        <f>IF(Data!$B2810:$C$5009&lt;&gt;"",Data!C2810,"")</f>
        <v/>
      </c>
    </row>
    <row r="2811" spans="1:3" ht="20.5">
      <c r="A2811" s="14">
        <v>2802</v>
      </c>
      <c r="B2811" s="135" t="str">
        <f>IF(Data!B2811:$B$5009&lt;&gt;"",Data!B2811,"")</f>
        <v/>
      </c>
      <c r="C2811" s="135" t="str">
        <f>IF(Data!$B2811:$C$5009&lt;&gt;"",Data!C2811,"")</f>
        <v/>
      </c>
    </row>
    <row r="2812" spans="1:3" ht="20.5">
      <c r="A2812" s="14">
        <v>2803</v>
      </c>
      <c r="B2812" s="135" t="str">
        <f>IF(Data!B2812:$B$5009&lt;&gt;"",Data!B2812,"")</f>
        <v/>
      </c>
      <c r="C2812" s="135" t="str">
        <f>IF(Data!$B2812:$C$5009&lt;&gt;"",Data!C2812,"")</f>
        <v/>
      </c>
    </row>
    <row r="2813" spans="1:3" ht="20.5">
      <c r="A2813" s="14">
        <v>2804</v>
      </c>
      <c r="B2813" s="135" t="str">
        <f>IF(Data!B2813:$B$5009&lt;&gt;"",Data!B2813,"")</f>
        <v/>
      </c>
      <c r="C2813" s="135" t="str">
        <f>IF(Data!$B2813:$C$5009&lt;&gt;"",Data!C2813,"")</f>
        <v/>
      </c>
    </row>
    <row r="2814" spans="1:3" ht="20.5">
      <c r="A2814" s="14">
        <v>2805</v>
      </c>
      <c r="B2814" s="135" t="str">
        <f>IF(Data!B2814:$B$5009&lt;&gt;"",Data!B2814,"")</f>
        <v/>
      </c>
      <c r="C2814" s="135" t="str">
        <f>IF(Data!$B2814:$C$5009&lt;&gt;"",Data!C2814,"")</f>
        <v/>
      </c>
    </row>
    <row r="2815" spans="1:3" ht="20.5">
      <c r="A2815" s="14">
        <v>2806</v>
      </c>
      <c r="B2815" s="135" t="str">
        <f>IF(Data!B2815:$B$5009&lt;&gt;"",Data!B2815,"")</f>
        <v/>
      </c>
      <c r="C2815" s="135" t="str">
        <f>IF(Data!$B2815:$C$5009&lt;&gt;"",Data!C2815,"")</f>
        <v/>
      </c>
    </row>
    <row r="2816" spans="1:3" ht="20.5">
      <c r="A2816" s="14">
        <v>2807</v>
      </c>
      <c r="B2816" s="135" t="str">
        <f>IF(Data!B2816:$B$5009&lt;&gt;"",Data!B2816,"")</f>
        <v/>
      </c>
      <c r="C2816" s="135" t="str">
        <f>IF(Data!$B2816:$C$5009&lt;&gt;"",Data!C2816,"")</f>
        <v/>
      </c>
    </row>
    <row r="2817" spans="1:3" ht="20.5">
      <c r="A2817" s="14">
        <v>2808</v>
      </c>
      <c r="B2817" s="135" t="str">
        <f>IF(Data!B2817:$B$5009&lt;&gt;"",Data!B2817,"")</f>
        <v/>
      </c>
      <c r="C2817" s="135" t="str">
        <f>IF(Data!$B2817:$C$5009&lt;&gt;"",Data!C2817,"")</f>
        <v/>
      </c>
    </row>
    <row r="2818" spans="1:3" ht="20.5">
      <c r="A2818" s="14">
        <v>2809</v>
      </c>
      <c r="B2818" s="135" t="str">
        <f>IF(Data!B2818:$B$5009&lt;&gt;"",Data!B2818,"")</f>
        <v/>
      </c>
      <c r="C2818" s="135" t="str">
        <f>IF(Data!$B2818:$C$5009&lt;&gt;"",Data!C2818,"")</f>
        <v/>
      </c>
    </row>
    <row r="2819" spans="1:3" ht="20.5">
      <c r="A2819" s="14">
        <v>2810</v>
      </c>
      <c r="B2819" s="135" t="str">
        <f>IF(Data!B2819:$B$5009&lt;&gt;"",Data!B2819,"")</f>
        <v/>
      </c>
      <c r="C2819" s="135" t="str">
        <f>IF(Data!$B2819:$C$5009&lt;&gt;"",Data!C2819,"")</f>
        <v/>
      </c>
    </row>
    <row r="2820" spans="1:3" ht="20.5">
      <c r="A2820" s="14">
        <v>2811</v>
      </c>
      <c r="B2820" s="135" t="str">
        <f>IF(Data!B2820:$B$5009&lt;&gt;"",Data!B2820,"")</f>
        <v/>
      </c>
      <c r="C2820" s="135" t="str">
        <f>IF(Data!$B2820:$C$5009&lt;&gt;"",Data!C2820,"")</f>
        <v/>
      </c>
    </row>
    <row r="2821" spans="1:3" ht="20.5">
      <c r="A2821" s="14">
        <v>2812</v>
      </c>
      <c r="B2821" s="135" t="str">
        <f>IF(Data!B2821:$B$5009&lt;&gt;"",Data!B2821,"")</f>
        <v/>
      </c>
      <c r="C2821" s="135" t="str">
        <f>IF(Data!$B2821:$C$5009&lt;&gt;"",Data!C2821,"")</f>
        <v/>
      </c>
    </row>
    <row r="2822" spans="1:3" ht="20.5">
      <c r="A2822" s="14">
        <v>2813</v>
      </c>
      <c r="B2822" s="135" t="str">
        <f>IF(Data!B2822:$B$5009&lt;&gt;"",Data!B2822,"")</f>
        <v/>
      </c>
      <c r="C2822" s="135" t="str">
        <f>IF(Data!$B2822:$C$5009&lt;&gt;"",Data!C2822,"")</f>
        <v/>
      </c>
    </row>
    <row r="2823" spans="1:3" ht="20.5">
      <c r="A2823" s="14">
        <v>2814</v>
      </c>
      <c r="B2823" s="135" t="str">
        <f>IF(Data!B2823:$B$5009&lt;&gt;"",Data!B2823,"")</f>
        <v/>
      </c>
      <c r="C2823" s="135" t="str">
        <f>IF(Data!$B2823:$C$5009&lt;&gt;"",Data!C2823,"")</f>
        <v/>
      </c>
    </row>
    <row r="2824" spans="1:3" ht="20.5">
      <c r="A2824" s="14">
        <v>2815</v>
      </c>
      <c r="B2824" s="135" t="str">
        <f>IF(Data!B2824:$B$5009&lt;&gt;"",Data!B2824,"")</f>
        <v/>
      </c>
      <c r="C2824" s="135" t="str">
        <f>IF(Data!$B2824:$C$5009&lt;&gt;"",Data!C2824,"")</f>
        <v/>
      </c>
    </row>
    <row r="2825" spans="1:3" ht="20.5">
      <c r="A2825" s="14">
        <v>2816</v>
      </c>
      <c r="B2825" s="135" t="str">
        <f>IF(Data!B2825:$B$5009&lt;&gt;"",Data!B2825,"")</f>
        <v/>
      </c>
      <c r="C2825" s="135" t="str">
        <f>IF(Data!$B2825:$C$5009&lt;&gt;"",Data!C2825,"")</f>
        <v/>
      </c>
    </row>
    <row r="2826" spans="1:3" ht="20.5">
      <c r="A2826" s="14">
        <v>2817</v>
      </c>
      <c r="B2826" s="135" t="str">
        <f>IF(Data!B2826:$B$5009&lt;&gt;"",Data!B2826,"")</f>
        <v/>
      </c>
      <c r="C2826" s="135" t="str">
        <f>IF(Data!$B2826:$C$5009&lt;&gt;"",Data!C2826,"")</f>
        <v/>
      </c>
    </row>
    <row r="2827" spans="1:3" ht="20.5">
      <c r="A2827" s="14">
        <v>2818</v>
      </c>
      <c r="B2827" s="135" t="str">
        <f>IF(Data!B2827:$B$5009&lt;&gt;"",Data!B2827,"")</f>
        <v/>
      </c>
      <c r="C2827" s="135" t="str">
        <f>IF(Data!$B2827:$C$5009&lt;&gt;"",Data!C2827,"")</f>
        <v/>
      </c>
    </row>
    <row r="2828" spans="1:3" ht="20.5">
      <c r="A2828" s="14">
        <v>2819</v>
      </c>
      <c r="B2828" s="135" t="str">
        <f>IF(Data!B2828:$B$5009&lt;&gt;"",Data!B2828,"")</f>
        <v/>
      </c>
      <c r="C2828" s="135" t="str">
        <f>IF(Data!$B2828:$C$5009&lt;&gt;"",Data!C2828,"")</f>
        <v/>
      </c>
    </row>
    <row r="2829" spans="1:3" ht="20.5">
      <c r="A2829" s="14">
        <v>2820</v>
      </c>
      <c r="B2829" s="135" t="str">
        <f>IF(Data!B2829:$B$5009&lt;&gt;"",Data!B2829,"")</f>
        <v/>
      </c>
      <c r="C2829" s="135" t="str">
        <f>IF(Data!$B2829:$C$5009&lt;&gt;"",Data!C2829,"")</f>
        <v/>
      </c>
    </row>
    <row r="2830" spans="1:3" ht="20.5">
      <c r="A2830" s="14">
        <v>2821</v>
      </c>
      <c r="B2830" s="135" t="str">
        <f>IF(Data!B2830:$B$5009&lt;&gt;"",Data!B2830,"")</f>
        <v/>
      </c>
      <c r="C2830" s="135" t="str">
        <f>IF(Data!$B2830:$C$5009&lt;&gt;"",Data!C2830,"")</f>
        <v/>
      </c>
    </row>
    <row r="2831" spans="1:3" ht="20.5">
      <c r="A2831" s="14">
        <v>2822</v>
      </c>
      <c r="B2831" s="135" t="str">
        <f>IF(Data!B2831:$B$5009&lt;&gt;"",Data!B2831,"")</f>
        <v/>
      </c>
      <c r="C2831" s="135" t="str">
        <f>IF(Data!$B2831:$C$5009&lt;&gt;"",Data!C2831,"")</f>
        <v/>
      </c>
    </row>
    <row r="2832" spans="1:3" ht="20.5">
      <c r="A2832" s="14">
        <v>2823</v>
      </c>
      <c r="B2832" s="135" t="str">
        <f>IF(Data!B2832:$B$5009&lt;&gt;"",Data!B2832,"")</f>
        <v/>
      </c>
      <c r="C2832" s="135" t="str">
        <f>IF(Data!$B2832:$C$5009&lt;&gt;"",Data!C2832,"")</f>
        <v/>
      </c>
    </row>
    <row r="2833" spans="1:3" ht="20.5">
      <c r="A2833" s="14">
        <v>2824</v>
      </c>
      <c r="B2833" s="135" t="str">
        <f>IF(Data!B2833:$B$5009&lt;&gt;"",Data!B2833,"")</f>
        <v/>
      </c>
      <c r="C2833" s="135" t="str">
        <f>IF(Data!$B2833:$C$5009&lt;&gt;"",Data!C2833,"")</f>
        <v/>
      </c>
    </row>
    <row r="2834" spans="1:3" ht="20.5">
      <c r="A2834" s="14">
        <v>2825</v>
      </c>
      <c r="B2834" s="135" t="str">
        <f>IF(Data!B2834:$B$5009&lt;&gt;"",Data!B2834,"")</f>
        <v/>
      </c>
      <c r="C2834" s="135" t="str">
        <f>IF(Data!$B2834:$C$5009&lt;&gt;"",Data!C2834,"")</f>
        <v/>
      </c>
    </row>
    <row r="2835" spans="1:3" ht="20.5">
      <c r="A2835" s="14">
        <v>2826</v>
      </c>
      <c r="B2835" s="135" t="str">
        <f>IF(Data!B2835:$B$5009&lt;&gt;"",Data!B2835,"")</f>
        <v/>
      </c>
      <c r="C2835" s="135" t="str">
        <f>IF(Data!$B2835:$C$5009&lt;&gt;"",Data!C2835,"")</f>
        <v/>
      </c>
    </row>
    <row r="2836" spans="1:3" ht="20.5">
      <c r="A2836" s="14">
        <v>2827</v>
      </c>
      <c r="B2836" s="135" t="str">
        <f>IF(Data!B2836:$B$5009&lt;&gt;"",Data!B2836,"")</f>
        <v/>
      </c>
      <c r="C2836" s="135" t="str">
        <f>IF(Data!$B2836:$C$5009&lt;&gt;"",Data!C2836,"")</f>
        <v/>
      </c>
    </row>
    <row r="2837" spans="1:3" ht="20.5">
      <c r="A2837" s="14">
        <v>2828</v>
      </c>
      <c r="B2837" s="135" t="str">
        <f>IF(Data!B2837:$B$5009&lt;&gt;"",Data!B2837,"")</f>
        <v/>
      </c>
      <c r="C2837" s="135" t="str">
        <f>IF(Data!$B2837:$C$5009&lt;&gt;"",Data!C2837,"")</f>
        <v/>
      </c>
    </row>
    <row r="2838" spans="1:3" ht="20.5">
      <c r="A2838" s="14">
        <v>2829</v>
      </c>
      <c r="B2838" s="135" t="str">
        <f>IF(Data!B2838:$B$5009&lt;&gt;"",Data!B2838,"")</f>
        <v/>
      </c>
      <c r="C2838" s="135" t="str">
        <f>IF(Data!$B2838:$C$5009&lt;&gt;"",Data!C2838,"")</f>
        <v/>
      </c>
    </row>
    <row r="2839" spans="1:3" ht="20.5">
      <c r="A2839" s="14">
        <v>2830</v>
      </c>
      <c r="B2839" s="135" t="str">
        <f>IF(Data!B2839:$B$5009&lt;&gt;"",Data!B2839,"")</f>
        <v/>
      </c>
      <c r="C2839" s="135" t="str">
        <f>IF(Data!$B2839:$C$5009&lt;&gt;"",Data!C2839,"")</f>
        <v/>
      </c>
    </row>
    <row r="2840" spans="1:3" ht="20.5">
      <c r="A2840" s="14">
        <v>2831</v>
      </c>
      <c r="B2840" s="135" t="str">
        <f>IF(Data!B2840:$B$5009&lt;&gt;"",Data!B2840,"")</f>
        <v/>
      </c>
      <c r="C2840" s="135" t="str">
        <f>IF(Data!$B2840:$C$5009&lt;&gt;"",Data!C2840,"")</f>
        <v/>
      </c>
    </row>
    <row r="2841" spans="1:3" ht="20.5">
      <c r="A2841" s="14">
        <v>2832</v>
      </c>
      <c r="B2841" s="135" t="str">
        <f>IF(Data!B2841:$B$5009&lt;&gt;"",Data!B2841,"")</f>
        <v/>
      </c>
      <c r="C2841" s="135" t="str">
        <f>IF(Data!$B2841:$C$5009&lt;&gt;"",Data!C2841,"")</f>
        <v/>
      </c>
    </row>
    <row r="2842" spans="1:3" ht="20.5">
      <c r="A2842" s="14">
        <v>2833</v>
      </c>
      <c r="B2842" s="135" t="str">
        <f>IF(Data!B2842:$B$5009&lt;&gt;"",Data!B2842,"")</f>
        <v/>
      </c>
      <c r="C2842" s="135" t="str">
        <f>IF(Data!$B2842:$C$5009&lt;&gt;"",Data!C2842,"")</f>
        <v/>
      </c>
    </row>
    <row r="2843" spans="1:3" ht="20.5">
      <c r="A2843" s="14">
        <v>2834</v>
      </c>
      <c r="B2843" s="135" t="str">
        <f>IF(Data!B2843:$B$5009&lt;&gt;"",Data!B2843,"")</f>
        <v/>
      </c>
      <c r="C2843" s="135" t="str">
        <f>IF(Data!$B2843:$C$5009&lt;&gt;"",Data!C2843,"")</f>
        <v/>
      </c>
    </row>
    <row r="2844" spans="1:3" ht="20.5">
      <c r="A2844" s="14">
        <v>2835</v>
      </c>
      <c r="B2844" s="135" t="str">
        <f>IF(Data!B2844:$B$5009&lt;&gt;"",Data!B2844,"")</f>
        <v/>
      </c>
      <c r="C2844" s="135" t="str">
        <f>IF(Data!$B2844:$C$5009&lt;&gt;"",Data!C2844,"")</f>
        <v/>
      </c>
    </row>
    <row r="2845" spans="1:3" ht="20.5">
      <c r="A2845" s="14">
        <v>2836</v>
      </c>
      <c r="B2845" s="135" t="str">
        <f>IF(Data!B2845:$B$5009&lt;&gt;"",Data!B2845,"")</f>
        <v/>
      </c>
      <c r="C2845" s="135" t="str">
        <f>IF(Data!$B2845:$C$5009&lt;&gt;"",Data!C2845,"")</f>
        <v/>
      </c>
    </row>
    <row r="2846" spans="1:3" ht="20.5">
      <c r="A2846" s="14">
        <v>2837</v>
      </c>
      <c r="B2846" s="135" t="str">
        <f>IF(Data!B2846:$B$5009&lt;&gt;"",Data!B2846,"")</f>
        <v/>
      </c>
      <c r="C2846" s="135" t="str">
        <f>IF(Data!$B2846:$C$5009&lt;&gt;"",Data!C2846,"")</f>
        <v/>
      </c>
    </row>
    <row r="2847" spans="1:3" ht="20.5">
      <c r="A2847" s="14">
        <v>2838</v>
      </c>
      <c r="B2847" s="135" t="str">
        <f>IF(Data!B2847:$B$5009&lt;&gt;"",Data!B2847,"")</f>
        <v/>
      </c>
      <c r="C2847" s="135" t="str">
        <f>IF(Data!$B2847:$C$5009&lt;&gt;"",Data!C2847,"")</f>
        <v/>
      </c>
    </row>
    <row r="2848" spans="1:3" ht="20.5">
      <c r="A2848" s="14">
        <v>2839</v>
      </c>
      <c r="B2848" s="135" t="str">
        <f>IF(Data!B2848:$B$5009&lt;&gt;"",Data!B2848,"")</f>
        <v/>
      </c>
      <c r="C2848" s="135" t="str">
        <f>IF(Data!$B2848:$C$5009&lt;&gt;"",Data!C2848,"")</f>
        <v/>
      </c>
    </row>
    <row r="2849" spans="1:3" ht="20.5">
      <c r="A2849" s="14">
        <v>2840</v>
      </c>
      <c r="B2849" s="135" t="str">
        <f>IF(Data!B2849:$B$5009&lt;&gt;"",Data!B2849,"")</f>
        <v/>
      </c>
      <c r="C2849" s="135" t="str">
        <f>IF(Data!$B2849:$C$5009&lt;&gt;"",Data!C2849,"")</f>
        <v/>
      </c>
    </row>
    <row r="2850" spans="1:3" ht="20.5">
      <c r="A2850" s="14">
        <v>2841</v>
      </c>
      <c r="B2850" s="135" t="str">
        <f>IF(Data!B2850:$B$5009&lt;&gt;"",Data!B2850,"")</f>
        <v/>
      </c>
      <c r="C2850" s="135" t="str">
        <f>IF(Data!$B2850:$C$5009&lt;&gt;"",Data!C2850,"")</f>
        <v/>
      </c>
    </row>
    <row r="2851" spans="1:3" ht="20.5">
      <c r="A2851" s="14">
        <v>2842</v>
      </c>
      <c r="B2851" s="135" t="str">
        <f>IF(Data!B2851:$B$5009&lt;&gt;"",Data!B2851,"")</f>
        <v/>
      </c>
      <c r="C2851" s="135" t="str">
        <f>IF(Data!$B2851:$C$5009&lt;&gt;"",Data!C2851,"")</f>
        <v/>
      </c>
    </row>
    <row r="2852" spans="1:3" ht="20.5">
      <c r="A2852" s="14">
        <v>2843</v>
      </c>
      <c r="B2852" s="135" t="str">
        <f>IF(Data!B2852:$B$5009&lt;&gt;"",Data!B2852,"")</f>
        <v/>
      </c>
      <c r="C2852" s="135" t="str">
        <f>IF(Data!$B2852:$C$5009&lt;&gt;"",Data!C2852,"")</f>
        <v/>
      </c>
    </row>
    <row r="2853" spans="1:3" ht="20.5">
      <c r="A2853" s="14">
        <v>2844</v>
      </c>
      <c r="B2853" s="135" t="str">
        <f>IF(Data!B2853:$B$5009&lt;&gt;"",Data!B2853,"")</f>
        <v/>
      </c>
      <c r="C2853" s="135" t="str">
        <f>IF(Data!$B2853:$C$5009&lt;&gt;"",Data!C2853,"")</f>
        <v/>
      </c>
    </row>
    <row r="2854" spans="1:3" ht="20.5">
      <c r="A2854" s="14">
        <v>2845</v>
      </c>
      <c r="B2854" s="135" t="str">
        <f>IF(Data!B2854:$B$5009&lt;&gt;"",Data!B2854,"")</f>
        <v/>
      </c>
      <c r="C2854" s="135" t="str">
        <f>IF(Data!$B2854:$C$5009&lt;&gt;"",Data!C2854,"")</f>
        <v/>
      </c>
    </row>
    <row r="2855" spans="1:3" ht="20.5">
      <c r="A2855" s="14">
        <v>2846</v>
      </c>
      <c r="B2855" s="135" t="str">
        <f>IF(Data!B2855:$B$5009&lt;&gt;"",Data!B2855,"")</f>
        <v/>
      </c>
      <c r="C2855" s="135" t="str">
        <f>IF(Data!$B2855:$C$5009&lt;&gt;"",Data!C2855,"")</f>
        <v/>
      </c>
    </row>
    <row r="2856" spans="1:3" ht="20.5">
      <c r="A2856" s="14">
        <v>2847</v>
      </c>
      <c r="B2856" s="135" t="str">
        <f>IF(Data!B2856:$B$5009&lt;&gt;"",Data!B2856,"")</f>
        <v/>
      </c>
      <c r="C2856" s="135" t="str">
        <f>IF(Data!$B2856:$C$5009&lt;&gt;"",Data!C2856,"")</f>
        <v/>
      </c>
    </row>
    <row r="2857" spans="1:3" ht="20.5">
      <c r="A2857" s="14">
        <v>2848</v>
      </c>
      <c r="B2857" s="135" t="str">
        <f>IF(Data!B2857:$B$5009&lt;&gt;"",Data!B2857,"")</f>
        <v/>
      </c>
      <c r="C2857" s="135" t="str">
        <f>IF(Data!$B2857:$C$5009&lt;&gt;"",Data!C2857,"")</f>
        <v/>
      </c>
    </row>
    <row r="2858" spans="1:3" ht="20.5">
      <c r="A2858" s="14">
        <v>2849</v>
      </c>
      <c r="B2858" s="135" t="str">
        <f>IF(Data!B2858:$B$5009&lt;&gt;"",Data!B2858,"")</f>
        <v/>
      </c>
      <c r="C2858" s="135" t="str">
        <f>IF(Data!$B2858:$C$5009&lt;&gt;"",Data!C2858,"")</f>
        <v/>
      </c>
    </row>
    <row r="2859" spans="1:3" ht="20.5">
      <c r="A2859" s="14">
        <v>2850</v>
      </c>
      <c r="B2859" s="135" t="str">
        <f>IF(Data!B2859:$B$5009&lt;&gt;"",Data!B2859,"")</f>
        <v/>
      </c>
      <c r="C2859" s="135" t="str">
        <f>IF(Data!$B2859:$C$5009&lt;&gt;"",Data!C2859,"")</f>
        <v/>
      </c>
    </row>
    <row r="2860" spans="1:3" ht="20.5">
      <c r="A2860" s="14">
        <v>2851</v>
      </c>
      <c r="B2860" s="135" t="str">
        <f>IF(Data!B2860:$B$5009&lt;&gt;"",Data!B2860,"")</f>
        <v/>
      </c>
      <c r="C2860" s="135" t="str">
        <f>IF(Data!$B2860:$C$5009&lt;&gt;"",Data!C2860,"")</f>
        <v/>
      </c>
    </row>
    <row r="2861" spans="1:3" ht="20.5">
      <c r="A2861" s="14">
        <v>2852</v>
      </c>
      <c r="B2861" s="135" t="str">
        <f>IF(Data!B2861:$B$5009&lt;&gt;"",Data!B2861,"")</f>
        <v/>
      </c>
      <c r="C2861" s="135" t="str">
        <f>IF(Data!$B2861:$C$5009&lt;&gt;"",Data!C2861,"")</f>
        <v/>
      </c>
    </row>
    <row r="2862" spans="1:3" ht="20.5">
      <c r="A2862" s="14">
        <v>2853</v>
      </c>
      <c r="B2862" s="135" t="str">
        <f>IF(Data!B2862:$B$5009&lt;&gt;"",Data!B2862,"")</f>
        <v/>
      </c>
      <c r="C2862" s="135" t="str">
        <f>IF(Data!$B2862:$C$5009&lt;&gt;"",Data!C2862,"")</f>
        <v/>
      </c>
    </row>
    <row r="2863" spans="1:3" ht="20.5">
      <c r="A2863" s="14">
        <v>2854</v>
      </c>
      <c r="B2863" s="135" t="str">
        <f>IF(Data!B2863:$B$5009&lt;&gt;"",Data!B2863,"")</f>
        <v/>
      </c>
      <c r="C2863" s="135" t="str">
        <f>IF(Data!$B2863:$C$5009&lt;&gt;"",Data!C2863,"")</f>
        <v/>
      </c>
    </row>
    <row r="2864" spans="1:3" ht="20.5">
      <c r="A2864" s="14">
        <v>2855</v>
      </c>
      <c r="B2864" s="135" t="str">
        <f>IF(Data!B2864:$B$5009&lt;&gt;"",Data!B2864,"")</f>
        <v/>
      </c>
      <c r="C2864" s="135" t="str">
        <f>IF(Data!$B2864:$C$5009&lt;&gt;"",Data!C2864,"")</f>
        <v/>
      </c>
    </row>
    <row r="2865" spans="1:3" ht="20.5">
      <c r="A2865" s="14">
        <v>2856</v>
      </c>
      <c r="B2865" s="135" t="str">
        <f>IF(Data!B2865:$B$5009&lt;&gt;"",Data!B2865,"")</f>
        <v/>
      </c>
      <c r="C2865" s="135" t="str">
        <f>IF(Data!$B2865:$C$5009&lt;&gt;"",Data!C2865,"")</f>
        <v/>
      </c>
    </row>
    <row r="2866" spans="1:3" ht="20.5">
      <c r="A2866" s="14">
        <v>2857</v>
      </c>
      <c r="B2866" s="135" t="str">
        <f>IF(Data!B2866:$B$5009&lt;&gt;"",Data!B2866,"")</f>
        <v/>
      </c>
      <c r="C2866" s="135" t="str">
        <f>IF(Data!$B2866:$C$5009&lt;&gt;"",Data!C2866,"")</f>
        <v/>
      </c>
    </row>
    <row r="2867" spans="1:3" ht="20.5">
      <c r="A2867" s="14">
        <v>2858</v>
      </c>
      <c r="B2867" s="135" t="str">
        <f>IF(Data!B2867:$B$5009&lt;&gt;"",Data!B2867,"")</f>
        <v/>
      </c>
      <c r="C2867" s="135" t="str">
        <f>IF(Data!$B2867:$C$5009&lt;&gt;"",Data!C2867,"")</f>
        <v/>
      </c>
    </row>
    <row r="2868" spans="1:3" ht="20.5">
      <c r="A2868" s="14">
        <v>2859</v>
      </c>
      <c r="B2868" s="135" t="str">
        <f>IF(Data!B2868:$B$5009&lt;&gt;"",Data!B2868,"")</f>
        <v/>
      </c>
      <c r="C2868" s="135" t="str">
        <f>IF(Data!$B2868:$C$5009&lt;&gt;"",Data!C2868,"")</f>
        <v/>
      </c>
    </row>
    <row r="2869" spans="1:3" ht="20.5">
      <c r="A2869" s="14">
        <v>2860</v>
      </c>
      <c r="B2869" s="135" t="str">
        <f>IF(Data!B2869:$B$5009&lt;&gt;"",Data!B2869,"")</f>
        <v/>
      </c>
      <c r="C2869" s="135" t="str">
        <f>IF(Data!$B2869:$C$5009&lt;&gt;"",Data!C2869,"")</f>
        <v/>
      </c>
    </row>
    <row r="2870" spans="1:3" ht="20.5">
      <c r="A2870" s="14">
        <v>2861</v>
      </c>
      <c r="B2870" s="135" t="str">
        <f>IF(Data!B2870:$B$5009&lt;&gt;"",Data!B2870,"")</f>
        <v/>
      </c>
      <c r="C2870" s="135" t="str">
        <f>IF(Data!$B2870:$C$5009&lt;&gt;"",Data!C2870,"")</f>
        <v/>
      </c>
    </row>
    <row r="2871" spans="1:3" ht="20.5">
      <c r="A2871" s="14">
        <v>2862</v>
      </c>
      <c r="B2871" s="135" t="str">
        <f>IF(Data!B2871:$B$5009&lt;&gt;"",Data!B2871,"")</f>
        <v/>
      </c>
      <c r="C2871" s="135" t="str">
        <f>IF(Data!$B2871:$C$5009&lt;&gt;"",Data!C2871,"")</f>
        <v/>
      </c>
    </row>
    <row r="2872" spans="1:3" ht="20.5">
      <c r="A2872" s="14">
        <v>2863</v>
      </c>
      <c r="B2872" s="135" t="str">
        <f>IF(Data!B2872:$B$5009&lt;&gt;"",Data!B2872,"")</f>
        <v/>
      </c>
      <c r="C2872" s="135" t="str">
        <f>IF(Data!$B2872:$C$5009&lt;&gt;"",Data!C2872,"")</f>
        <v/>
      </c>
    </row>
    <row r="2873" spans="1:3" ht="20.5">
      <c r="A2873" s="14">
        <v>2864</v>
      </c>
      <c r="B2873" s="135" t="str">
        <f>IF(Data!B2873:$B$5009&lt;&gt;"",Data!B2873,"")</f>
        <v/>
      </c>
      <c r="C2873" s="135" t="str">
        <f>IF(Data!$B2873:$C$5009&lt;&gt;"",Data!C2873,"")</f>
        <v/>
      </c>
    </row>
    <row r="2874" spans="1:3" ht="20.5">
      <c r="A2874" s="14">
        <v>2865</v>
      </c>
      <c r="B2874" s="135" t="str">
        <f>IF(Data!B2874:$B$5009&lt;&gt;"",Data!B2874,"")</f>
        <v/>
      </c>
      <c r="C2874" s="135" t="str">
        <f>IF(Data!$B2874:$C$5009&lt;&gt;"",Data!C2874,"")</f>
        <v/>
      </c>
    </row>
    <row r="2875" spans="1:3" ht="20.5">
      <c r="A2875" s="14">
        <v>2866</v>
      </c>
      <c r="B2875" s="135" t="str">
        <f>IF(Data!B2875:$B$5009&lt;&gt;"",Data!B2875,"")</f>
        <v/>
      </c>
      <c r="C2875" s="135" t="str">
        <f>IF(Data!$B2875:$C$5009&lt;&gt;"",Data!C2875,"")</f>
        <v/>
      </c>
    </row>
    <row r="2876" spans="1:3" ht="20.5">
      <c r="A2876" s="14">
        <v>2867</v>
      </c>
      <c r="B2876" s="135" t="str">
        <f>IF(Data!B2876:$B$5009&lt;&gt;"",Data!B2876,"")</f>
        <v/>
      </c>
      <c r="C2876" s="135" t="str">
        <f>IF(Data!$B2876:$C$5009&lt;&gt;"",Data!C2876,"")</f>
        <v/>
      </c>
    </row>
    <row r="2877" spans="1:3" ht="20.5">
      <c r="A2877" s="14">
        <v>2868</v>
      </c>
      <c r="B2877" s="135" t="str">
        <f>IF(Data!B2877:$B$5009&lt;&gt;"",Data!B2877,"")</f>
        <v/>
      </c>
      <c r="C2877" s="135" t="str">
        <f>IF(Data!$B2877:$C$5009&lt;&gt;"",Data!C2877,"")</f>
        <v/>
      </c>
    </row>
    <row r="2878" spans="1:3" ht="20.5">
      <c r="A2878" s="14">
        <v>2869</v>
      </c>
      <c r="B2878" s="135" t="str">
        <f>IF(Data!B2878:$B$5009&lt;&gt;"",Data!B2878,"")</f>
        <v/>
      </c>
      <c r="C2878" s="135" t="str">
        <f>IF(Data!$B2878:$C$5009&lt;&gt;"",Data!C2878,"")</f>
        <v/>
      </c>
    </row>
    <row r="2879" spans="1:3" ht="20.5">
      <c r="A2879" s="14">
        <v>2870</v>
      </c>
      <c r="B2879" s="135" t="str">
        <f>IF(Data!B2879:$B$5009&lt;&gt;"",Data!B2879,"")</f>
        <v/>
      </c>
      <c r="C2879" s="135" t="str">
        <f>IF(Data!$B2879:$C$5009&lt;&gt;"",Data!C2879,"")</f>
        <v/>
      </c>
    </row>
    <row r="2880" spans="1:3" ht="20.5">
      <c r="A2880" s="14">
        <v>2871</v>
      </c>
      <c r="B2880" s="135" t="str">
        <f>IF(Data!B2880:$B$5009&lt;&gt;"",Data!B2880,"")</f>
        <v/>
      </c>
      <c r="C2880" s="135" t="str">
        <f>IF(Data!$B2880:$C$5009&lt;&gt;"",Data!C2880,"")</f>
        <v/>
      </c>
    </row>
    <row r="2881" spans="1:3" ht="20.5">
      <c r="A2881" s="14">
        <v>2872</v>
      </c>
      <c r="B2881" s="135" t="str">
        <f>IF(Data!B2881:$B$5009&lt;&gt;"",Data!B2881,"")</f>
        <v/>
      </c>
      <c r="C2881" s="135" t="str">
        <f>IF(Data!$B2881:$C$5009&lt;&gt;"",Data!C2881,"")</f>
        <v/>
      </c>
    </row>
    <row r="2882" spans="1:3" ht="20.5">
      <c r="A2882" s="14">
        <v>2873</v>
      </c>
      <c r="B2882" s="135" t="str">
        <f>IF(Data!B2882:$B$5009&lt;&gt;"",Data!B2882,"")</f>
        <v/>
      </c>
      <c r="C2882" s="135" t="str">
        <f>IF(Data!$B2882:$C$5009&lt;&gt;"",Data!C2882,"")</f>
        <v/>
      </c>
    </row>
    <row r="2883" spans="1:3" ht="20.5">
      <c r="A2883" s="14">
        <v>2874</v>
      </c>
      <c r="B2883" s="135" t="str">
        <f>IF(Data!B2883:$B$5009&lt;&gt;"",Data!B2883,"")</f>
        <v/>
      </c>
      <c r="C2883" s="135" t="str">
        <f>IF(Data!$B2883:$C$5009&lt;&gt;"",Data!C2883,"")</f>
        <v/>
      </c>
    </row>
    <row r="2884" spans="1:3" ht="20.5">
      <c r="A2884" s="14">
        <v>2875</v>
      </c>
      <c r="B2884" s="135" t="str">
        <f>IF(Data!B2884:$B$5009&lt;&gt;"",Data!B2884,"")</f>
        <v/>
      </c>
      <c r="C2884" s="135" t="str">
        <f>IF(Data!$B2884:$C$5009&lt;&gt;"",Data!C2884,"")</f>
        <v/>
      </c>
    </row>
    <row r="2885" spans="1:3" ht="20.5">
      <c r="A2885" s="14">
        <v>2876</v>
      </c>
      <c r="B2885" s="135" t="str">
        <f>IF(Data!B2885:$B$5009&lt;&gt;"",Data!B2885,"")</f>
        <v/>
      </c>
      <c r="C2885" s="135" t="str">
        <f>IF(Data!$B2885:$C$5009&lt;&gt;"",Data!C2885,"")</f>
        <v/>
      </c>
    </row>
    <row r="2886" spans="1:3" ht="20.5">
      <c r="A2886" s="14">
        <v>2877</v>
      </c>
      <c r="B2886" s="135" t="str">
        <f>IF(Data!B2886:$B$5009&lt;&gt;"",Data!B2886,"")</f>
        <v/>
      </c>
      <c r="C2886" s="135" t="str">
        <f>IF(Data!$B2886:$C$5009&lt;&gt;"",Data!C2886,"")</f>
        <v/>
      </c>
    </row>
    <row r="2887" spans="1:3" ht="20.5">
      <c r="A2887" s="14">
        <v>2878</v>
      </c>
      <c r="B2887" s="135" t="str">
        <f>IF(Data!B2887:$B$5009&lt;&gt;"",Data!B2887,"")</f>
        <v/>
      </c>
      <c r="C2887" s="135" t="str">
        <f>IF(Data!$B2887:$C$5009&lt;&gt;"",Data!C2887,"")</f>
        <v/>
      </c>
    </row>
    <row r="2888" spans="1:3" ht="20.5">
      <c r="A2888" s="14">
        <v>2879</v>
      </c>
      <c r="B2888" s="135" t="str">
        <f>IF(Data!B2888:$B$5009&lt;&gt;"",Data!B2888,"")</f>
        <v/>
      </c>
      <c r="C2888" s="135" t="str">
        <f>IF(Data!$B2888:$C$5009&lt;&gt;"",Data!C2888,"")</f>
        <v/>
      </c>
    </row>
    <row r="2889" spans="1:3" ht="20.5">
      <c r="A2889" s="14">
        <v>2880</v>
      </c>
      <c r="B2889" s="135" t="str">
        <f>IF(Data!B2889:$B$5009&lt;&gt;"",Data!B2889,"")</f>
        <v/>
      </c>
      <c r="C2889" s="135" t="str">
        <f>IF(Data!$B2889:$C$5009&lt;&gt;"",Data!C2889,"")</f>
        <v/>
      </c>
    </row>
    <row r="2890" spans="1:3" ht="20.5">
      <c r="A2890" s="14">
        <v>2881</v>
      </c>
      <c r="B2890" s="135" t="str">
        <f>IF(Data!B2890:$B$5009&lt;&gt;"",Data!B2890,"")</f>
        <v/>
      </c>
      <c r="C2890" s="135" t="str">
        <f>IF(Data!$B2890:$C$5009&lt;&gt;"",Data!C2890,"")</f>
        <v/>
      </c>
    </row>
    <row r="2891" spans="1:3" ht="20.5">
      <c r="A2891" s="14">
        <v>2882</v>
      </c>
      <c r="B2891" s="135" t="str">
        <f>IF(Data!B2891:$B$5009&lt;&gt;"",Data!B2891,"")</f>
        <v/>
      </c>
      <c r="C2891" s="135" t="str">
        <f>IF(Data!$B2891:$C$5009&lt;&gt;"",Data!C2891,"")</f>
        <v/>
      </c>
    </row>
    <row r="2892" spans="1:3" ht="20.5">
      <c r="A2892" s="14">
        <v>2883</v>
      </c>
      <c r="B2892" s="135" t="str">
        <f>IF(Data!B2892:$B$5009&lt;&gt;"",Data!B2892,"")</f>
        <v/>
      </c>
      <c r="C2892" s="135" t="str">
        <f>IF(Data!$B2892:$C$5009&lt;&gt;"",Data!C2892,"")</f>
        <v/>
      </c>
    </row>
    <row r="2893" spans="1:3" ht="20.5">
      <c r="A2893" s="14">
        <v>2884</v>
      </c>
      <c r="B2893" s="135" t="str">
        <f>IF(Data!B2893:$B$5009&lt;&gt;"",Data!B2893,"")</f>
        <v/>
      </c>
      <c r="C2893" s="135" t="str">
        <f>IF(Data!$B2893:$C$5009&lt;&gt;"",Data!C2893,"")</f>
        <v/>
      </c>
    </row>
    <row r="2894" spans="1:3" ht="20.5">
      <c r="A2894" s="14">
        <v>2885</v>
      </c>
      <c r="B2894" s="135" t="str">
        <f>IF(Data!B2894:$B$5009&lt;&gt;"",Data!B2894,"")</f>
        <v/>
      </c>
      <c r="C2894" s="135" t="str">
        <f>IF(Data!$B2894:$C$5009&lt;&gt;"",Data!C2894,"")</f>
        <v/>
      </c>
    </row>
    <row r="2895" spans="1:3" ht="20.5">
      <c r="A2895" s="14">
        <v>2886</v>
      </c>
      <c r="B2895" s="135" t="str">
        <f>IF(Data!B2895:$B$5009&lt;&gt;"",Data!B2895,"")</f>
        <v/>
      </c>
      <c r="C2895" s="135" t="str">
        <f>IF(Data!$B2895:$C$5009&lt;&gt;"",Data!C2895,"")</f>
        <v/>
      </c>
    </row>
    <row r="2896" spans="1:3" ht="20.5">
      <c r="A2896" s="14">
        <v>2887</v>
      </c>
      <c r="B2896" s="135" t="str">
        <f>IF(Data!B2896:$B$5009&lt;&gt;"",Data!B2896,"")</f>
        <v/>
      </c>
      <c r="C2896" s="135" t="str">
        <f>IF(Data!$B2896:$C$5009&lt;&gt;"",Data!C2896,"")</f>
        <v/>
      </c>
    </row>
    <row r="2897" spans="1:3" ht="20.5">
      <c r="A2897" s="14">
        <v>2888</v>
      </c>
      <c r="B2897" s="135" t="str">
        <f>IF(Data!B2897:$B$5009&lt;&gt;"",Data!B2897,"")</f>
        <v/>
      </c>
      <c r="C2897" s="135" t="str">
        <f>IF(Data!$B2897:$C$5009&lt;&gt;"",Data!C2897,"")</f>
        <v/>
      </c>
    </row>
    <row r="2898" spans="1:3" ht="20.5">
      <c r="A2898" s="14">
        <v>2889</v>
      </c>
      <c r="B2898" s="135" t="str">
        <f>IF(Data!B2898:$B$5009&lt;&gt;"",Data!B2898,"")</f>
        <v/>
      </c>
      <c r="C2898" s="135" t="str">
        <f>IF(Data!$B2898:$C$5009&lt;&gt;"",Data!C2898,"")</f>
        <v/>
      </c>
    </row>
    <row r="2899" spans="1:3" ht="20.5">
      <c r="A2899" s="14">
        <v>2890</v>
      </c>
      <c r="B2899" s="135" t="str">
        <f>IF(Data!B2899:$B$5009&lt;&gt;"",Data!B2899,"")</f>
        <v/>
      </c>
      <c r="C2899" s="135" t="str">
        <f>IF(Data!$B2899:$C$5009&lt;&gt;"",Data!C2899,"")</f>
        <v/>
      </c>
    </row>
    <row r="2900" spans="1:3" ht="20.5">
      <c r="A2900" s="14">
        <v>2891</v>
      </c>
      <c r="B2900" s="135" t="str">
        <f>IF(Data!B2900:$B$5009&lt;&gt;"",Data!B2900,"")</f>
        <v/>
      </c>
      <c r="C2900" s="135" t="str">
        <f>IF(Data!$B2900:$C$5009&lt;&gt;"",Data!C2900,"")</f>
        <v/>
      </c>
    </row>
    <row r="2901" spans="1:3" ht="20.5">
      <c r="A2901" s="14">
        <v>2892</v>
      </c>
      <c r="B2901" s="135" t="str">
        <f>IF(Data!B2901:$B$5009&lt;&gt;"",Data!B2901,"")</f>
        <v/>
      </c>
      <c r="C2901" s="135" t="str">
        <f>IF(Data!$B2901:$C$5009&lt;&gt;"",Data!C2901,"")</f>
        <v/>
      </c>
    </row>
    <row r="2902" spans="1:3" ht="20.5">
      <c r="A2902" s="14">
        <v>2893</v>
      </c>
      <c r="B2902" s="135" t="str">
        <f>IF(Data!B2902:$B$5009&lt;&gt;"",Data!B2902,"")</f>
        <v/>
      </c>
      <c r="C2902" s="135" t="str">
        <f>IF(Data!$B2902:$C$5009&lt;&gt;"",Data!C2902,"")</f>
        <v/>
      </c>
    </row>
    <row r="2903" spans="1:3" ht="20.5">
      <c r="A2903" s="14">
        <v>2894</v>
      </c>
      <c r="B2903" s="135" t="str">
        <f>IF(Data!B2903:$B$5009&lt;&gt;"",Data!B2903,"")</f>
        <v/>
      </c>
      <c r="C2903" s="135" t="str">
        <f>IF(Data!$B2903:$C$5009&lt;&gt;"",Data!C2903,"")</f>
        <v/>
      </c>
    </row>
    <row r="2904" spans="1:3" ht="20.5">
      <c r="A2904" s="14">
        <v>2895</v>
      </c>
      <c r="B2904" s="135" t="str">
        <f>IF(Data!B2904:$B$5009&lt;&gt;"",Data!B2904,"")</f>
        <v/>
      </c>
      <c r="C2904" s="135" t="str">
        <f>IF(Data!$B2904:$C$5009&lt;&gt;"",Data!C2904,"")</f>
        <v/>
      </c>
    </row>
    <row r="2905" spans="1:3" ht="20.5">
      <c r="A2905" s="14">
        <v>2896</v>
      </c>
      <c r="B2905" s="135" t="str">
        <f>IF(Data!B2905:$B$5009&lt;&gt;"",Data!B2905,"")</f>
        <v/>
      </c>
      <c r="C2905" s="135" t="str">
        <f>IF(Data!$B2905:$C$5009&lt;&gt;"",Data!C2905,"")</f>
        <v/>
      </c>
    </row>
    <row r="2906" spans="1:3" ht="20.5">
      <c r="A2906" s="14">
        <v>2897</v>
      </c>
      <c r="B2906" s="135" t="str">
        <f>IF(Data!B2906:$B$5009&lt;&gt;"",Data!B2906,"")</f>
        <v/>
      </c>
      <c r="C2906" s="135" t="str">
        <f>IF(Data!$B2906:$C$5009&lt;&gt;"",Data!C2906,"")</f>
        <v/>
      </c>
    </row>
    <row r="2907" spans="1:3" ht="20.5">
      <c r="A2907" s="14">
        <v>2898</v>
      </c>
      <c r="B2907" s="135" t="str">
        <f>IF(Data!B2907:$B$5009&lt;&gt;"",Data!B2907,"")</f>
        <v/>
      </c>
      <c r="C2907" s="135" t="str">
        <f>IF(Data!$B2907:$C$5009&lt;&gt;"",Data!C2907,"")</f>
        <v/>
      </c>
    </row>
    <row r="2908" spans="1:3" ht="20.5">
      <c r="A2908" s="14">
        <v>2899</v>
      </c>
      <c r="B2908" s="135" t="str">
        <f>IF(Data!B2908:$B$5009&lt;&gt;"",Data!B2908,"")</f>
        <v/>
      </c>
      <c r="C2908" s="135" t="str">
        <f>IF(Data!$B2908:$C$5009&lt;&gt;"",Data!C2908,"")</f>
        <v/>
      </c>
    </row>
    <row r="2909" spans="1:3" ht="20.5">
      <c r="A2909" s="14">
        <v>2900</v>
      </c>
      <c r="B2909" s="135" t="str">
        <f>IF(Data!B2909:$B$5009&lt;&gt;"",Data!B2909,"")</f>
        <v/>
      </c>
      <c r="C2909" s="135" t="str">
        <f>IF(Data!$B2909:$C$5009&lt;&gt;"",Data!C2909,"")</f>
        <v/>
      </c>
    </row>
    <row r="2910" spans="1:3" ht="20.5">
      <c r="A2910" s="14">
        <v>2901</v>
      </c>
      <c r="B2910" s="135" t="str">
        <f>IF(Data!B2910:$B$5009&lt;&gt;"",Data!B2910,"")</f>
        <v/>
      </c>
      <c r="C2910" s="135" t="str">
        <f>IF(Data!$B2910:$C$5009&lt;&gt;"",Data!C2910,"")</f>
        <v/>
      </c>
    </row>
    <row r="2911" spans="1:3" ht="20.5">
      <c r="A2911" s="14">
        <v>2902</v>
      </c>
      <c r="B2911" s="135" t="str">
        <f>IF(Data!B2911:$B$5009&lt;&gt;"",Data!B2911,"")</f>
        <v/>
      </c>
      <c r="C2911" s="135" t="str">
        <f>IF(Data!$B2911:$C$5009&lt;&gt;"",Data!C2911,"")</f>
        <v/>
      </c>
    </row>
    <row r="2912" spans="1:3" ht="20.5">
      <c r="A2912" s="14">
        <v>2903</v>
      </c>
      <c r="B2912" s="135" t="str">
        <f>IF(Data!B2912:$B$5009&lt;&gt;"",Data!B2912,"")</f>
        <v/>
      </c>
      <c r="C2912" s="135" t="str">
        <f>IF(Data!$B2912:$C$5009&lt;&gt;"",Data!C2912,"")</f>
        <v/>
      </c>
    </row>
    <row r="2913" spans="1:3" ht="20.5">
      <c r="A2913" s="14">
        <v>2904</v>
      </c>
      <c r="B2913" s="135" t="str">
        <f>IF(Data!B2913:$B$5009&lt;&gt;"",Data!B2913,"")</f>
        <v/>
      </c>
      <c r="C2913" s="135" t="str">
        <f>IF(Data!$B2913:$C$5009&lt;&gt;"",Data!C2913,"")</f>
        <v/>
      </c>
    </row>
    <row r="2914" spans="1:3" ht="20.5">
      <c r="A2914" s="14">
        <v>2905</v>
      </c>
      <c r="B2914" s="135" t="str">
        <f>IF(Data!B2914:$B$5009&lt;&gt;"",Data!B2914,"")</f>
        <v/>
      </c>
      <c r="C2914" s="135" t="str">
        <f>IF(Data!$B2914:$C$5009&lt;&gt;"",Data!C2914,"")</f>
        <v/>
      </c>
    </row>
    <row r="2915" spans="1:3" ht="20.5">
      <c r="A2915" s="14">
        <v>2906</v>
      </c>
      <c r="B2915" s="135" t="str">
        <f>IF(Data!B2915:$B$5009&lt;&gt;"",Data!B2915,"")</f>
        <v/>
      </c>
      <c r="C2915" s="135" t="str">
        <f>IF(Data!$B2915:$C$5009&lt;&gt;"",Data!C2915,"")</f>
        <v/>
      </c>
    </row>
    <row r="2916" spans="1:3" ht="20.5">
      <c r="A2916" s="14">
        <v>2907</v>
      </c>
      <c r="B2916" s="135" t="str">
        <f>IF(Data!B2916:$B$5009&lt;&gt;"",Data!B2916,"")</f>
        <v/>
      </c>
      <c r="C2916" s="135" t="str">
        <f>IF(Data!$B2916:$C$5009&lt;&gt;"",Data!C2916,"")</f>
        <v/>
      </c>
    </row>
    <row r="2917" spans="1:3" ht="20.5">
      <c r="A2917" s="14">
        <v>2908</v>
      </c>
      <c r="B2917" s="135" t="str">
        <f>IF(Data!B2917:$B$5009&lt;&gt;"",Data!B2917,"")</f>
        <v/>
      </c>
      <c r="C2917" s="135" t="str">
        <f>IF(Data!$B2917:$C$5009&lt;&gt;"",Data!C2917,"")</f>
        <v/>
      </c>
    </row>
    <row r="2918" spans="1:3" ht="20.5">
      <c r="A2918" s="14">
        <v>2909</v>
      </c>
      <c r="B2918" s="135" t="str">
        <f>IF(Data!B2918:$B$5009&lt;&gt;"",Data!B2918,"")</f>
        <v/>
      </c>
      <c r="C2918" s="135" t="str">
        <f>IF(Data!$B2918:$C$5009&lt;&gt;"",Data!C2918,"")</f>
        <v/>
      </c>
    </row>
    <row r="2919" spans="1:3" ht="20.5">
      <c r="A2919" s="14">
        <v>2910</v>
      </c>
      <c r="B2919" s="135" t="str">
        <f>IF(Data!B2919:$B$5009&lt;&gt;"",Data!B2919,"")</f>
        <v/>
      </c>
      <c r="C2919" s="135" t="str">
        <f>IF(Data!$B2919:$C$5009&lt;&gt;"",Data!C2919,"")</f>
        <v/>
      </c>
    </row>
    <row r="2920" spans="1:3" ht="20.5">
      <c r="A2920" s="14">
        <v>2911</v>
      </c>
      <c r="B2920" s="135" t="str">
        <f>IF(Data!B2920:$B$5009&lt;&gt;"",Data!B2920,"")</f>
        <v/>
      </c>
      <c r="C2920" s="135" t="str">
        <f>IF(Data!$B2920:$C$5009&lt;&gt;"",Data!C2920,"")</f>
        <v/>
      </c>
    </row>
    <row r="2921" spans="1:3" ht="20.5">
      <c r="A2921" s="14">
        <v>2912</v>
      </c>
      <c r="B2921" s="135" t="str">
        <f>IF(Data!B2921:$B$5009&lt;&gt;"",Data!B2921,"")</f>
        <v/>
      </c>
      <c r="C2921" s="135" t="str">
        <f>IF(Data!$B2921:$C$5009&lt;&gt;"",Data!C2921,"")</f>
        <v/>
      </c>
    </row>
    <row r="2922" spans="1:3" ht="20.5">
      <c r="A2922" s="14">
        <v>2913</v>
      </c>
      <c r="B2922" s="135" t="str">
        <f>IF(Data!B2922:$B$5009&lt;&gt;"",Data!B2922,"")</f>
        <v/>
      </c>
      <c r="C2922" s="135" t="str">
        <f>IF(Data!$B2922:$C$5009&lt;&gt;"",Data!C2922,"")</f>
        <v/>
      </c>
    </row>
    <row r="2923" spans="1:3" ht="20.5">
      <c r="A2923" s="14">
        <v>2914</v>
      </c>
      <c r="B2923" s="135" t="str">
        <f>IF(Data!B2923:$B$5009&lt;&gt;"",Data!B2923,"")</f>
        <v/>
      </c>
      <c r="C2923" s="135" t="str">
        <f>IF(Data!$B2923:$C$5009&lt;&gt;"",Data!C2923,"")</f>
        <v/>
      </c>
    </row>
    <row r="2924" spans="1:3" ht="20.5">
      <c r="A2924" s="14">
        <v>2915</v>
      </c>
      <c r="B2924" s="135" t="str">
        <f>IF(Data!B2924:$B$5009&lt;&gt;"",Data!B2924,"")</f>
        <v/>
      </c>
      <c r="C2924" s="135" t="str">
        <f>IF(Data!$B2924:$C$5009&lt;&gt;"",Data!C2924,"")</f>
        <v/>
      </c>
    </row>
    <row r="2925" spans="1:3" ht="20.5">
      <c r="A2925" s="14">
        <v>2916</v>
      </c>
      <c r="B2925" s="135" t="str">
        <f>IF(Data!B2925:$B$5009&lt;&gt;"",Data!B2925,"")</f>
        <v/>
      </c>
      <c r="C2925" s="135" t="str">
        <f>IF(Data!$B2925:$C$5009&lt;&gt;"",Data!C2925,"")</f>
        <v/>
      </c>
    </row>
    <row r="2926" spans="1:3" ht="20.5">
      <c r="A2926" s="14">
        <v>2917</v>
      </c>
      <c r="B2926" s="135" t="str">
        <f>IF(Data!B2926:$B$5009&lt;&gt;"",Data!B2926,"")</f>
        <v/>
      </c>
      <c r="C2926" s="135" t="str">
        <f>IF(Data!$B2926:$C$5009&lt;&gt;"",Data!C2926,"")</f>
        <v/>
      </c>
    </row>
    <row r="2927" spans="1:3" ht="20.5">
      <c r="A2927" s="14">
        <v>2918</v>
      </c>
      <c r="B2927" s="135" t="str">
        <f>IF(Data!B2927:$B$5009&lt;&gt;"",Data!B2927,"")</f>
        <v/>
      </c>
      <c r="C2927" s="135" t="str">
        <f>IF(Data!$B2927:$C$5009&lt;&gt;"",Data!C2927,"")</f>
        <v/>
      </c>
    </row>
    <row r="2928" spans="1:3" ht="20.5">
      <c r="A2928" s="14">
        <v>2919</v>
      </c>
      <c r="B2928" s="135" t="str">
        <f>IF(Data!B2928:$B$5009&lt;&gt;"",Data!B2928,"")</f>
        <v/>
      </c>
      <c r="C2928" s="135" t="str">
        <f>IF(Data!$B2928:$C$5009&lt;&gt;"",Data!C2928,"")</f>
        <v/>
      </c>
    </row>
    <row r="2929" spans="1:3" ht="20.5">
      <c r="A2929" s="14">
        <v>2920</v>
      </c>
      <c r="B2929" s="135" t="str">
        <f>IF(Data!B2929:$B$5009&lt;&gt;"",Data!B2929,"")</f>
        <v/>
      </c>
      <c r="C2929" s="135" t="str">
        <f>IF(Data!$B2929:$C$5009&lt;&gt;"",Data!C2929,"")</f>
        <v/>
      </c>
    </row>
    <row r="2930" spans="1:3" ht="20.5">
      <c r="A2930" s="14">
        <v>2921</v>
      </c>
      <c r="B2930" s="135" t="str">
        <f>IF(Data!B2930:$B$5009&lt;&gt;"",Data!B2930,"")</f>
        <v/>
      </c>
      <c r="C2930" s="135" t="str">
        <f>IF(Data!$B2930:$C$5009&lt;&gt;"",Data!C2930,"")</f>
        <v/>
      </c>
    </row>
    <row r="2931" spans="1:3" ht="20.5">
      <c r="A2931" s="14">
        <v>2922</v>
      </c>
      <c r="B2931" s="135" t="str">
        <f>IF(Data!B2931:$B$5009&lt;&gt;"",Data!B2931,"")</f>
        <v/>
      </c>
      <c r="C2931" s="135" t="str">
        <f>IF(Data!$B2931:$C$5009&lt;&gt;"",Data!C2931,"")</f>
        <v/>
      </c>
    </row>
    <row r="2932" spans="1:3" ht="20.5">
      <c r="A2932" s="14">
        <v>2923</v>
      </c>
      <c r="B2932" s="135" t="str">
        <f>IF(Data!B2932:$B$5009&lt;&gt;"",Data!B2932,"")</f>
        <v/>
      </c>
      <c r="C2932" s="135" t="str">
        <f>IF(Data!$B2932:$C$5009&lt;&gt;"",Data!C2932,"")</f>
        <v/>
      </c>
    </row>
    <row r="2933" spans="1:3" ht="20.5">
      <c r="A2933" s="14">
        <v>2924</v>
      </c>
      <c r="B2933" s="135" t="str">
        <f>IF(Data!B2933:$B$5009&lt;&gt;"",Data!B2933,"")</f>
        <v/>
      </c>
      <c r="C2933" s="135" t="str">
        <f>IF(Data!$B2933:$C$5009&lt;&gt;"",Data!C2933,"")</f>
        <v/>
      </c>
    </row>
    <row r="2934" spans="1:3" ht="20.5">
      <c r="A2934" s="14">
        <v>2925</v>
      </c>
      <c r="B2934" s="135" t="str">
        <f>IF(Data!B2934:$B$5009&lt;&gt;"",Data!B2934,"")</f>
        <v/>
      </c>
      <c r="C2934" s="135" t="str">
        <f>IF(Data!$B2934:$C$5009&lt;&gt;"",Data!C2934,"")</f>
        <v/>
      </c>
    </row>
    <row r="2935" spans="1:3" ht="20.5">
      <c r="A2935" s="14">
        <v>2926</v>
      </c>
      <c r="B2935" s="135" t="str">
        <f>IF(Data!B2935:$B$5009&lt;&gt;"",Data!B2935,"")</f>
        <v/>
      </c>
      <c r="C2935" s="135" t="str">
        <f>IF(Data!$B2935:$C$5009&lt;&gt;"",Data!C2935,"")</f>
        <v/>
      </c>
    </row>
    <row r="2936" spans="1:3" ht="20.5">
      <c r="A2936" s="14">
        <v>2927</v>
      </c>
      <c r="B2936" s="135" t="str">
        <f>IF(Data!B2936:$B$5009&lt;&gt;"",Data!B2936,"")</f>
        <v/>
      </c>
      <c r="C2936" s="135" t="str">
        <f>IF(Data!$B2936:$C$5009&lt;&gt;"",Data!C2936,"")</f>
        <v/>
      </c>
    </row>
    <row r="2937" spans="1:3" ht="20.5">
      <c r="A2937" s="14">
        <v>2928</v>
      </c>
      <c r="B2937" s="135" t="str">
        <f>IF(Data!B2937:$B$5009&lt;&gt;"",Data!B2937,"")</f>
        <v/>
      </c>
      <c r="C2937" s="135" t="str">
        <f>IF(Data!$B2937:$C$5009&lt;&gt;"",Data!C2937,"")</f>
        <v/>
      </c>
    </row>
    <row r="2938" spans="1:3" ht="20.5">
      <c r="A2938" s="14">
        <v>2929</v>
      </c>
      <c r="B2938" s="135" t="str">
        <f>IF(Data!B2938:$B$5009&lt;&gt;"",Data!B2938,"")</f>
        <v/>
      </c>
      <c r="C2938" s="135" t="str">
        <f>IF(Data!$B2938:$C$5009&lt;&gt;"",Data!C2938,"")</f>
        <v/>
      </c>
    </row>
    <row r="2939" spans="1:3" ht="20.5">
      <c r="A2939" s="14">
        <v>2930</v>
      </c>
      <c r="B2939" s="135" t="str">
        <f>IF(Data!B2939:$B$5009&lt;&gt;"",Data!B2939,"")</f>
        <v/>
      </c>
      <c r="C2939" s="135" t="str">
        <f>IF(Data!$B2939:$C$5009&lt;&gt;"",Data!C2939,"")</f>
        <v/>
      </c>
    </row>
    <row r="2940" spans="1:3" ht="20.5">
      <c r="A2940" s="14">
        <v>2931</v>
      </c>
      <c r="B2940" s="135" t="str">
        <f>IF(Data!B2940:$B$5009&lt;&gt;"",Data!B2940,"")</f>
        <v/>
      </c>
      <c r="C2940" s="135" t="str">
        <f>IF(Data!$B2940:$C$5009&lt;&gt;"",Data!C2940,"")</f>
        <v/>
      </c>
    </row>
    <row r="2941" spans="1:3" ht="20.5">
      <c r="A2941" s="14">
        <v>2932</v>
      </c>
      <c r="B2941" s="135" t="str">
        <f>IF(Data!B2941:$B$5009&lt;&gt;"",Data!B2941,"")</f>
        <v/>
      </c>
      <c r="C2941" s="135" t="str">
        <f>IF(Data!$B2941:$C$5009&lt;&gt;"",Data!C2941,"")</f>
        <v/>
      </c>
    </row>
    <row r="2942" spans="1:3" ht="20.5">
      <c r="A2942" s="14">
        <v>2933</v>
      </c>
      <c r="B2942" s="135" t="str">
        <f>IF(Data!B2942:$B$5009&lt;&gt;"",Data!B2942,"")</f>
        <v/>
      </c>
      <c r="C2942" s="135" t="str">
        <f>IF(Data!$B2942:$C$5009&lt;&gt;"",Data!C2942,"")</f>
        <v/>
      </c>
    </row>
    <row r="2943" spans="1:3" ht="20.5">
      <c r="A2943" s="14">
        <v>2934</v>
      </c>
      <c r="B2943" s="135" t="str">
        <f>IF(Data!B2943:$B$5009&lt;&gt;"",Data!B2943,"")</f>
        <v/>
      </c>
      <c r="C2943" s="135" t="str">
        <f>IF(Data!$B2943:$C$5009&lt;&gt;"",Data!C2943,"")</f>
        <v/>
      </c>
    </row>
    <row r="2944" spans="1:3" ht="20.5">
      <c r="A2944" s="14">
        <v>2935</v>
      </c>
      <c r="B2944" s="135" t="str">
        <f>IF(Data!B2944:$B$5009&lt;&gt;"",Data!B2944,"")</f>
        <v/>
      </c>
      <c r="C2944" s="135" t="str">
        <f>IF(Data!$B2944:$C$5009&lt;&gt;"",Data!C2944,"")</f>
        <v/>
      </c>
    </row>
    <row r="2945" spans="1:3" ht="20.5">
      <c r="A2945" s="14">
        <v>2936</v>
      </c>
      <c r="B2945" s="135" t="str">
        <f>IF(Data!B2945:$B$5009&lt;&gt;"",Data!B2945,"")</f>
        <v/>
      </c>
      <c r="C2945" s="135" t="str">
        <f>IF(Data!$B2945:$C$5009&lt;&gt;"",Data!C2945,"")</f>
        <v/>
      </c>
    </row>
    <row r="2946" spans="1:3" ht="20.5">
      <c r="A2946" s="14">
        <v>2937</v>
      </c>
      <c r="B2946" s="135" t="str">
        <f>IF(Data!B2946:$B$5009&lt;&gt;"",Data!B2946,"")</f>
        <v/>
      </c>
      <c r="C2946" s="135" t="str">
        <f>IF(Data!$B2946:$C$5009&lt;&gt;"",Data!C2946,"")</f>
        <v/>
      </c>
    </row>
    <row r="2947" spans="1:3" ht="20.5">
      <c r="A2947" s="14">
        <v>2938</v>
      </c>
      <c r="B2947" s="135" t="str">
        <f>IF(Data!B2947:$B$5009&lt;&gt;"",Data!B2947,"")</f>
        <v/>
      </c>
      <c r="C2947" s="135" t="str">
        <f>IF(Data!$B2947:$C$5009&lt;&gt;"",Data!C2947,"")</f>
        <v/>
      </c>
    </row>
    <row r="2948" spans="1:3" ht="20.5">
      <c r="A2948" s="14">
        <v>2939</v>
      </c>
      <c r="B2948" s="135" t="str">
        <f>IF(Data!B2948:$B$5009&lt;&gt;"",Data!B2948,"")</f>
        <v/>
      </c>
      <c r="C2948" s="135" t="str">
        <f>IF(Data!$B2948:$C$5009&lt;&gt;"",Data!C2948,"")</f>
        <v/>
      </c>
    </row>
    <row r="2949" spans="1:3" ht="20.5">
      <c r="A2949" s="14">
        <v>2940</v>
      </c>
      <c r="B2949" s="135" t="str">
        <f>IF(Data!B2949:$B$5009&lt;&gt;"",Data!B2949,"")</f>
        <v/>
      </c>
      <c r="C2949" s="135" t="str">
        <f>IF(Data!$B2949:$C$5009&lt;&gt;"",Data!C2949,"")</f>
        <v/>
      </c>
    </row>
    <row r="2950" spans="1:3" ht="20.5">
      <c r="A2950" s="14">
        <v>2941</v>
      </c>
      <c r="B2950" s="135" t="str">
        <f>IF(Data!B2950:$B$5009&lt;&gt;"",Data!B2950,"")</f>
        <v/>
      </c>
      <c r="C2950" s="135" t="str">
        <f>IF(Data!$B2950:$C$5009&lt;&gt;"",Data!C2950,"")</f>
        <v/>
      </c>
    </row>
    <row r="2951" spans="1:3" ht="20.5">
      <c r="A2951" s="14">
        <v>2942</v>
      </c>
      <c r="B2951" s="135" t="str">
        <f>IF(Data!B2951:$B$5009&lt;&gt;"",Data!B2951,"")</f>
        <v/>
      </c>
      <c r="C2951" s="135" t="str">
        <f>IF(Data!$B2951:$C$5009&lt;&gt;"",Data!C2951,"")</f>
        <v/>
      </c>
    </row>
    <row r="2952" spans="1:3" ht="20.5">
      <c r="A2952" s="14">
        <v>2943</v>
      </c>
      <c r="B2952" s="135" t="str">
        <f>IF(Data!B2952:$B$5009&lt;&gt;"",Data!B2952,"")</f>
        <v/>
      </c>
      <c r="C2952" s="135" t="str">
        <f>IF(Data!$B2952:$C$5009&lt;&gt;"",Data!C2952,"")</f>
        <v/>
      </c>
    </row>
    <row r="2953" spans="1:3" ht="20.5">
      <c r="A2953" s="14">
        <v>2944</v>
      </c>
      <c r="B2953" s="135" t="str">
        <f>IF(Data!B2953:$B$5009&lt;&gt;"",Data!B2953,"")</f>
        <v/>
      </c>
      <c r="C2953" s="135" t="str">
        <f>IF(Data!$B2953:$C$5009&lt;&gt;"",Data!C2953,"")</f>
        <v/>
      </c>
    </row>
    <row r="2954" spans="1:3" ht="20.5">
      <c r="A2954" s="14">
        <v>2945</v>
      </c>
      <c r="B2954" s="135" t="str">
        <f>IF(Data!B2954:$B$5009&lt;&gt;"",Data!B2954,"")</f>
        <v/>
      </c>
      <c r="C2954" s="135" t="str">
        <f>IF(Data!$B2954:$C$5009&lt;&gt;"",Data!C2954,"")</f>
        <v/>
      </c>
    </row>
    <row r="2955" spans="1:3" ht="20.5">
      <c r="A2955" s="14">
        <v>2946</v>
      </c>
      <c r="B2955" s="135" t="str">
        <f>IF(Data!B2955:$B$5009&lt;&gt;"",Data!B2955,"")</f>
        <v/>
      </c>
      <c r="C2955" s="135" t="str">
        <f>IF(Data!$B2955:$C$5009&lt;&gt;"",Data!C2955,"")</f>
        <v/>
      </c>
    </row>
    <row r="2956" spans="1:3" ht="20.5">
      <c r="A2956" s="14">
        <v>2947</v>
      </c>
      <c r="B2956" s="135" t="str">
        <f>IF(Data!B2956:$B$5009&lt;&gt;"",Data!B2956,"")</f>
        <v/>
      </c>
      <c r="C2956" s="135" t="str">
        <f>IF(Data!$B2956:$C$5009&lt;&gt;"",Data!C2956,"")</f>
        <v/>
      </c>
    </row>
    <row r="2957" spans="1:3" ht="20.5">
      <c r="A2957" s="14">
        <v>2948</v>
      </c>
      <c r="B2957" s="135" t="str">
        <f>IF(Data!B2957:$B$5009&lt;&gt;"",Data!B2957,"")</f>
        <v/>
      </c>
      <c r="C2957" s="135" t="str">
        <f>IF(Data!$B2957:$C$5009&lt;&gt;"",Data!C2957,"")</f>
        <v/>
      </c>
    </row>
    <row r="2958" spans="1:3" ht="20.5">
      <c r="A2958" s="14">
        <v>2949</v>
      </c>
      <c r="B2958" s="135" t="str">
        <f>IF(Data!B2958:$B$5009&lt;&gt;"",Data!B2958,"")</f>
        <v/>
      </c>
      <c r="C2958" s="135" t="str">
        <f>IF(Data!$B2958:$C$5009&lt;&gt;"",Data!C2958,"")</f>
        <v/>
      </c>
    </row>
    <row r="2959" spans="1:3" ht="20.5">
      <c r="A2959" s="14">
        <v>2950</v>
      </c>
      <c r="B2959" s="135" t="str">
        <f>IF(Data!B2959:$B$5009&lt;&gt;"",Data!B2959,"")</f>
        <v/>
      </c>
      <c r="C2959" s="135" t="str">
        <f>IF(Data!$B2959:$C$5009&lt;&gt;"",Data!C2959,"")</f>
        <v/>
      </c>
    </row>
    <row r="2960" spans="1:3" ht="20.5">
      <c r="A2960" s="14">
        <v>2951</v>
      </c>
      <c r="B2960" s="135" t="str">
        <f>IF(Data!B2960:$B$5009&lt;&gt;"",Data!B2960,"")</f>
        <v/>
      </c>
      <c r="C2960" s="135" t="str">
        <f>IF(Data!$B2960:$C$5009&lt;&gt;"",Data!C2960,"")</f>
        <v/>
      </c>
    </row>
    <row r="2961" spans="1:3" ht="20.5">
      <c r="A2961" s="14">
        <v>2952</v>
      </c>
      <c r="B2961" s="135" t="str">
        <f>IF(Data!B2961:$B$5009&lt;&gt;"",Data!B2961,"")</f>
        <v/>
      </c>
      <c r="C2961" s="135" t="str">
        <f>IF(Data!$B2961:$C$5009&lt;&gt;"",Data!C2961,"")</f>
        <v/>
      </c>
    </row>
    <row r="2962" spans="1:3" ht="20.5">
      <c r="A2962" s="14">
        <v>2953</v>
      </c>
      <c r="B2962" s="135" t="str">
        <f>IF(Data!B2962:$B$5009&lt;&gt;"",Data!B2962,"")</f>
        <v/>
      </c>
      <c r="C2962" s="135" t="str">
        <f>IF(Data!$B2962:$C$5009&lt;&gt;"",Data!C2962,"")</f>
        <v/>
      </c>
    </row>
    <row r="2963" spans="1:3" ht="20.5">
      <c r="A2963" s="14">
        <v>2954</v>
      </c>
      <c r="B2963" s="135" t="str">
        <f>IF(Data!B2963:$B$5009&lt;&gt;"",Data!B2963,"")</f>
        <v/>
      </c>
      <c r="C2963" s="135" t="str">
        <f>IF(Data!$B2963:$C$5009&lt;&gt;"",Data!C2963,"")</f>
        <v/>
      </c>
    </row>
    <row r="2964" spans="1:3" ht="20.5">
      <c r="A2964" s="14">
        <v>2955</v>
      </c>
      <c r="B2964" s="135" t="str">
        <f>IF(Data!B2964:$B$5009&lt;&gt;"",Data!B2964,"")</f>
        <v/>
      </c>
      <c r="C2964" s="135" t="str">
        <f>IF(Data!$B2964:$C$5009&lt;&gt;"",Data!C2964,"")</f>
        <v/>
      </c>
    </row>
    <row r="2965" spans="1:3" ht="20.5">
      <c r="A2965" s="14">
        <v>2956</v>
      </c>
      <c r="B2965" s="135" t="str">
        <f>IF(Data!B2965:$B$5009&lt;&gt;"",Data!B2965,"")</f>
        <v/>
      </c>
      <c r="C2965" s="135" t="str">
        <f>IF(Data!$B2965:$C$5009&lt;&gt;"",Data!C2965,"")</f>
        <v/>
      </c>
    </row>
    <row r="2966" spans="1:3" ht="20.5">
      <c r="A2966" s="14">
        <v>2957</v>
      </c>
      <c r="B2966" s="135" t="str">
        <f>IF(Data!B2966:$B$5009&lt;&gt;"",Data!B2966,"")</f>
        <v/>
      </c>
      <c r="C2966" s="135" t="str">
        <f>IF(Data!$B2966:$C$5009&lt;&gt;"",Data!C2966,"")</f>
        <v/>
      </c>
    </row>
    <row r="2967" spans="1:3" ht="20.5">
      <c r="A2967" s="14">
        <v>2958</v>
      </c>
      <c r="B2967" s="135" t="str">
        <f>IF(Data!B2967:$B$5009&lt;&gt;"",Data!B2967,"")</f>
        <v/>
      </c>
      <c r="C2967" s="135" t="str">
        <f>IF(Data!$B2967:$C$5009&lt;&gt;"",Data!C2967,"")</f>
        <v/>
      </c>
    </row>
    <row r="2968" spans="1:3" ht="20.5">
      <c r="A2968" s="14">
        <v>2959</v>
      </c>
      <c r="B2968" s="135" t="str">
        <f>IF(Data!B2968:$B$5009&lt;&gt;"",Data!B2968,"")</f>
        <v/>
      </c>
      <c r="C2968" s="135" t="str">
        <f>IF(Data!$B2968:$C$5009&lt;&gt;"",Data!C2968,"")</f>
        <v/>
      </c>
    </row>
    <row r="2969" spans="1:3" ht="20.5">
      <c r="A2969" s="14">
        <v>2960</v>
      </c>
      <c r="B2969" s="135" t="str">
        <f>IF(Data!B2969:$B$5009&lt;&gt;"",Data!B2969,"")</f>
        <v/>
      </c>
      <c r="C2969" s="135" t="str">
        <f>IF(Data!$B2969:$C$5009&lt;&gt;"",Data!C2969,"")</f>
        <v/>
      </c>
    </row>
    <row r="2970" spans="1:3" ht="20.5">
      <c r="A2970" s="14">
        <v>2961</v>
      </c>
      <c r="B2970" s="135" t="str">
        <f>IF(Data!B2970:$B$5009&lt;&gt;"",Data!B2970,"")</f>
        <v/>
      </c>
      <c r="C2970" s="135" t="str">
        <f>IF(Data!$B2970:$C$5009&lt;&gt;"",Data!C2970,"")</f>
        <v/>
      </c>
    </row>
    <row r="2971" spans="1:3" ht="20.5">
      <c r="A2971" s="14">
        <v>2962</v>
      </c>
      <c r="B2971" s="135" t="str">
        <f>IF(Data!B2971:$B$5009&lt;&gt;"",Data!B2971,"")</f>
        <v/>
      </c>
      <c r="C2971" s="135" t="str">
        <f>IF(Data!$B2971:$C$5009&lt;&gt;"",Data!C2971,"")</f>
        <v/>
      </c>
    </row>
    <row r="2972" spans="1:3" ht="20.5">
      <c r="A2972" s="14">
        <v>2963</v>
      </c>
      <c r="B2972" s="135" t="str">
        <f>IF(Data!B2972:$B$5009&lt;&gt;"",Data!B2972,"")</f>
        <v/>
      </c>
      <c r="C2972" s="135" t="str">
        <f>IF(Data!$B2972:$C$5009&lt;&gt;"",Data!C2972,"")</f>
        <v/>
      </c>
    </row>
    <row r="2973" spans="1:3" ht="20.5">
      <c r="A2973" s="14">
        <v>2964</v>
      </c>
      <c r="B2973" s="135" t="str">
        <f>IF(Data!B2973:$B$5009&lt;&gt;"",Data!B2973,"")</f>
        <v/>
      </c>
      <c r="C2973" s="135" t="str">
        <f>IF(Data!$B2973:$C$5009&lt;&gt;"",Data!C2973,"")</f>
        <v/>
      </c>
    </row>
    <row r="2974" spans="1:3" ht="20.5">
      <c r="A2974" s="14">
        <v>2965</v>
      </c>
      <c r="B2974" s="135" t="str">
        <f>IF(Data!B2974:$B$5009&lt;&gt;"",Data!B2974,"")</f>
        <v/>
      </c>
      <c r="C2974" s="135" t="str">
        <f>IF(Data!$B2974:$C$5009&lt;&gt;"",Data!C2974,"")</f>
        <v/>
      </c>
    </row>
    <row r="2975" spans="1:3" ht="20.5">
      <c r="A2975" s="14">
        <v>2966</v>
      </c>
      <c r="B2975" s="135" t="str">
        <f>IF(Data!B2975:$B$5009&lt;&gt;"",Data!B2975,"")</f>
        <v/>
      </c>
      <c r="C2975" s="135" t="str">
        <f>IF(Data!$B2975:$C$5009&lt;&gt;"",Data!C2975,"")</f>
        <v/>
      </c>
    </row>
    <row r="2976" spans="1:3" ht="20.5">
      <c r="A2976" s="14">
        <v>2967</v>
      </c>
      <c r="B2976" s="135" t="str">
        <f>IF(Data!B2976:$B$5009&lt;&gt;"",Data!B2976,"")</f>
        <v/>
      </c>
      <c r="C2976" s="135" t="str">
        <f>IF(Data!$B2976:$C$5009&lt;&gt;"",Data!C2976,"")</f>
        <v/>
      </c>
    </row>
    <row r="2977" spans="1:3" ht="20.5">
      <c r="A2977" s="14">
        <v>2968</v>
      </c>
      <c r="B2977" s="135" t="str">
        <f>IF(Data!B2977:$B$5009&lt;&gt;"",Data!B2977,"")</f>
        <v/>
      </c>
      <c r="C2977" s="135" t="str">
        <f>IF(Data!$B2977:$C$5009&lt;&gt;"",Data!C2977,"")</f>
        <v/>
      </c>
    </row>
    <row r="2978" spans="1:3" ht="20.5">
      <c r="A2978" s="14">
        <v>2969</v>
      </c>
      <c r="B2978" s="135" t="str">
        <f>IF(Data!B2978:$B$5009&lt;&gt;"",Data!B2978,"")</f>
        <v/>
      </c>
      <c r="C2978" s="135" t="str">
        <f>IF(Data!$B2978:$C$5009&lt;&gt;"",Data!C2978,"")</f>
        <v/>
      </c>
    </row>
    <row r="2979" spans="1:3" ht="20.5">
      <c r="A2979" s="14">
        <v>2970</v>
      </c>
      <c r="B2979" s="135" t="str">
        <f>IF(Data!B2979:$B$5009&lt;&gt;"",Data!B2979,"")</f>
        <v/>
      </c>
      <c r="C2979" s="135" t="str">
        <f>IF(Data!$B2979:$C$5009&lt;&gt;"",Data!C2979,"")</f>
        <v/>
      </c>
    </row>
    <row r="2980" spans="1:3" ht="20.5">
      <c r="A2980" s="14">
        <v>2971</v>
      </c>
      <c r="B2980" s="135" t="str">
        <f>IF(Data!B2980:$B$5009&lt;&gt;"",Data!B2980,"")</f>
        <v/>
      </c>
      <c r="C2980" s="135" t="str">
        <f>IF(Data!$B2980:$C$5009&lt;&gt;"",Data!C2980,"")</f>
        <v/>
      </c>
    </row>
    <row r="2981" spans="1:3" ht="20.5">
      <c r="A2981" s="14">
        <v>2972</v>
      </c>
      <c r="B2981" s="135" t="str">
        <f>IF(Data!B2981:$B$5009&lt;&gt;"",Data!B2981,"")</f>
        <v/>
      </c>
      <c r="C2981" s="135" t="str">
        <f>IF(Data!$B2981:$C$5009&lt;&gt;"",Data!C2981,"")</f>
        <v/>
      </c>
    </row>
    <row r="2982" spans="1:3" ht="20.5">
      <c r="A2982" s="14">
        <v>2973</v>
      </c>
      <c r="B2982" s="135" t="str">
        <f>IF(Data!B2982:$B$5009&lt;&gt;"",Data!B2982,"")</f>
        <v/>
      </c>
      <c r="C2982" s="135" t="str">
        <f>IF(Data!$B2982:$C$5009&lt;&gt;"",Data!C2982,"")</f>
        <v/>
      </c>
    </row>
    <row r="2983" spans="1:3" ht="20.5">
      <c r="A2983" s="14">
        <v>2974</v>
      </c>
      <c r="B2983" s="135" t="str">
        <f>IF(Data!B2983:$B$5009&lt;&gt;"",Data!B2983,"")</f>
        <v/>
      </c>
      <c r="C2983" s="135" t="str">
        <f>IF(Data!$B2983:$C$5009&lt;&gt;"",Data!C2983,"")</f>
        <v/>
      </c>
    </row>
    <row r="2984" spans="1:3" ht="20.5">
      <c r="A2984" s="14">
        <v>2975</v>
      </c>
      <c r="B2984" s="135" t="str">
        <f>IF(Data!B2984:$B$5009&lt;&gt;"",Data!B2984,"")</f>
        <v/>
      </c>
      <c r="C2984" s="135" t="str">
        <f>IF(Data!$B2984:$C$5009&lt;&gt;"",Data!C2984,"")</f>
        <v/>
      </c>
    </row>
    <row r="2985" spans="1:3" ht="20.5">
      <c r="A2985" s="14">
        <v>2976</v>
      </c>
      <c r="B2985" s="135" t="str">
        <f>IF(Data!B2985:$B$5009&lt;&gt;"",Data!B2985,"")</f>
        <v/>
      </c>
      <c r="C2985" s="135" t="str">
        <f>IF(Data!$B2985:$C$5009&lt;&gt;"",Data!C2985,"")</f>
        <v/>
      </c>
    </row>
    <row r="2986" spans="1:3" ht="20.5">
      <c r="A2986" s="14">
        <v>2977</v>
      </c>
      <c r="B2986" s="135" t="str">
        <f>IF(Data!B2986:$B$5009&lt;&gt;"",Data!B2986,"")</f>
        <v/>
      </c>
      <c r="C2986" s="135" t="str">
        <f>IF(Data!$B2986:$C$5009&lt;&gt;"",Data!C2986,"")</f>
        <v/>
      </c>
    </row>
    <row r="2987" spans="1:3" ht="20.5">
      <c r="A2987" s="14">
        <v>2978</v>
      </c>
      <c r="B2987" s="135" t="str">
        <f>IF(Data!B2987:$B$5009&lt;&gt;"",Data!B2987,"")</f>
        <v/>
      </c>
      <c r="C2987" s="135" t="str">
        <f>IF(Data!$B2987:$C$5009&lt;&gt;"",Data!C2987,"")</f>
        <v/>
      </c>
    </row>
    <row r="2988" spans="1:3" ht="20.5">
      <c r="A2988" s="14">
        <v>2979</v>
      </c>
      <c r="B2988" s="135" t="str">
        <f>IF(Data!B2988:$B$5009&lt;&gt;"",Data!B2988,"")</f>
        <v/>
      </c>
      <c r="C2988" s="135" t="str">
        <f>IF(Data!$B2988:$C$5009&lt;&gt;"",Data!C2988,"")</f>
        <v/>
      </c>
    </row>
    <row r="2989" spans="1:3" ht="20.5">
      <c r="A2989" s="14">
        <v>2980</v>
      </c>
      <c r="B2989" s="135" t="str">
        <f>IF(Data!B2989:$B$5009&lt;&gt;"",Data!B2989,"")</f>
        <v/>
      </c>
      <c r="C2989" s="135" t="str">
        <f>IF(Data!$B2989:$C$5009&lt;&gt;"",Data!C2989,"")</f>
        <v/>
      </c>
    </row>
    <row r="2990" spans="1:3" ht="20.5">
      <c r="A2990" s="14">
        <v>2981</v>
      </c>
      <c r="B2990" s="135" t="str">
        <f>IF(Data!B2990:$B$5009&lt;&gt;"",Data!B2990,"")</f>
        <v/>
      </c>
      <c r="C2990" s="135" t="str">
        <f>IF(Data!$B2990:$C$5009&lt;&gt;"",Data!C2990,"")</f>
        <v/>
      </c>
    </row>
    <row r="2991" spans="1:3" ht="20.5">
      <c r="A2991" s="14">
        <v>2982</v>
      </c>
      <c r="B2991" s="135" t="str">
        <f>IF(Data!B2991:$B$5009&lt;&gt;"",Data!B2991,"")</f>
        <v/>
      </c>
      <c r="C2991" s="135" t="str">
        <f>IF(Data!$B2991:$C$5009&lt;&gt;"",Data!C2991,"")</f>
        <v/>
      </c>
    </row>
    <row r="2992" spans="1:3" ht="20.5">
      <c r="A2992" s="14">
        <v>2983</v>
      </c>
      <c r="B2992" s="135" t="str">
        <f>IF(Data!B2992:$B$5009&lt;&gt;"",Data!B2992,"")</f>
        <v/>
      </c>
      <c r="C2992" s="135" t="str">
        <f>IF(Data!$B2992:$C$5009&lt;&gt;"",Data!C2992,"")</f>
        <v/>
      </c>
    </row>
    <row r="2993" spans="1:3" ht="20.5">
      <c r="A2993" s="14">
        <v>2984</v>
      </c>
      <c r="B2993" s="135" t="str">
        <f>IF(Data!B2993:$B$5009&lt;&gt;"",Data!B2993,"")</f>
        <v/>
      </c>
      <c r="C2993" s="135" t="str">
        <f>IF(Data!$B2993:$C$5009&lt;&gt;"",Data!C2993,"")</f>
        <v/>
      </c>
    </row>
    <row r="2994" spans="1:3" ht="20.5">
      <c r="A2994" s="14">
        <v>2985</v>
      </c>
      <c r="B2994" s="135" t="str">
        <f>IF(Data!B2994:$B$5009&lt;&gt;"",Data!B2994,"")</f>
        <v/>
      </c>
      <c r="C2994" s="135" t="str">
        <f>IF(Data!$B2994:$C$5009&lt;&gt;"",Data!C2994,"")</f>
        <v/>
      </c>
    </row>
    <row r="2995" spans="1:3" ht="20.5">
      <c r="A2995" s="14">
        <v>2986</v>
      </c>
      <c r="B2995" s="135" t="str">
        <f>IF(Data!B2995:$B$5009&lt;&gt;"",Data!B2995,"")</f>
        <v/>
      </c>
      <c r="C2995" s="135" t="str">
        <f>IF(Data!$B2995:$C$5009&lt;&gt;"",Data!C2995,"")</f>
        <v/>
      </c>
    </row>
    <row r="2996" spans="1:3" ht="20.5">
      <c r="A2996" s="14">
        <v>2987</v>
      </c>
      <c r="B2996" s="135" t="str">
        <f>IF(Data!B2996:$B$5009&lt;&gt;"",Data!B2996,"")</f>
        <v/>
      </c>
      <c r="C2996" s="135" t="str">
        <f>IF(Data!$B2996:$C$5009&lt;&gt;"",Data!C2996,"")</f>
        <v/>
      </c>
    </row>
    <row r="2997" spans="1:3" ht="20.5">
      <c r="A2997" s="14">
        <v>2988</v>
      </c>
      <c r="B2997" s="135" t="str">
        <f>IF(Data!B2997:$B$5009&lt;&gt;"",Data!B2997,"")</f>
        <v/>
      </c>
      <c r="C2997" s="135" t="str">
        <f>IF(Data!$B2997:$C$5009&lt;&gt;"",Data!C2997,"")</f>
        <v/>
      </c>
    </row>
    <row r="2998" spans="1:3" ht="20.5">
      <c r="A2998" s="14">
        <v>2989</v>
      </c>
      <c r="B2998" s="135" t="str">
        <f>IF(Data!B2998:$B$5009&lt;&gt;"",Data!B2998,"")</f>
        <v/>
      </c>
      <c r="C2998" s="135" t="str">
        <f>IF(Data!$B2998:$C$5009&lt;&gt;"",Data!C2998,"")</f>
        <v/>
      </c>
    </row>
    <row r="2999" spans="1:3" ht="20.5">
      <c r="A2999" s="14">
        <v>2990</v>
      </c>
      <c r="B2999" s="135" t="str">
        <f>IF(Data!B2999:$B$5009&lt;&gt;"",Data!B2999,"")</f>
        <v/>
      </c>
      <c r="C2999" s="135" t="str">
        <f>IF(Data!$B2999:$C$5009&lt;&gt;"",Data!C2999,"")</f>
        <v/>
      </c>
    </row>
    <row r="3000" spans="1:3" ht="20.5">
      <c r="A3000" s="14">
        <v>2991</v>
      </c>
      <c r="B3000" s="135" t="str">
        <f>IF(Data!B3000:$B$5009&lt;&gt;"",Data!B3000,"")</f>
        <v/>
      </c>
      <c r="C3000" s="135" t="str">
        <f>IF(Data!$B3000:$C$5009&lt;&gt;"",Data!C3000,"")</f>
        <v/>
      </c>
    </row>
    <row r="3001" spans="1:3" ht="20.5">
      <c r="A3001" s="14">
        <v>2992</v>
      </c>
      <c r="B3001" s="135" t="str">
        <f>IF(Data!B3001:$B$5009&lt;&gt;"",Data!B3001,"")</f>
        <v/>
      </c>
      <c r="C3001" s="135" t="str">
        <f>IF(Data!$B3001:$C$5009&lt;&gt;"",Data!C3001,"")</f>
        <v/>
      </c>
    </row>
    <row r="3002" spans="1:3" ht="20.5">
      <c r="A3002" s="14">
        <v>2993</v>
      </c>
      <c r="B3002" s="135" t="str">
        <f>IF(Data!B3002:$B$5009&lt;&gt;"",Data!B3002,"")</f>
        <v/>
      </c>
      <c r="C3002" s="135" t="str">
        <f>IF(Data!$B3002:$C$5009&lt;&gt;"",Data!C3002,"")</f>
        <v/>
      </c>
    </row>
    <row r="3003" spans="1:3" ht="20.5">
      <c r="A3003" s="14">
        <v>2994</v>
      </c>
      <c r="B3003" s="135" t="str">
        <f>IF(Data!B3003:$B$5009&lt;&gt;"",Data!B3003,"")</f>
        <v/>
      </c>
      <c r="C3003" s="135" t="str">
        <f>IF(Data!$B3003:$C$5009&lt;&gt;"",Data!C3003,"")</f>
        <v/>
      </c>
    </row>
    <row r="3004" spans="1:3" ht="20.5">
      <c r="A3004" s="14">
        <v>2995</v>
      </c>
      <c r="B3004" s="135" t="str">
        <f>IF(Data!B3004:$B$5009&lt;&gt;"",Data!B3004,"")</f>
        <v/>
      </c>
      <c r="C3004" s="135" t="str">
        <f>IF(Data!$B3004:$C$5009&lt;&gt;"",Data!C3004,"")</f>
        <v/>
      </c>
    </row>
    <row r="3005" spans="1:3" ht="20.5">
      <c r="A3005" s="14">
        <v>2996</v>
      </c>
      <c r="B3005" s="135" t="str">
        <f>IF(Data!B3005:$B$5009&lt;&gt;"",Data!B3005,"")</f>
        <v/>
      </c>
      <c r="C3005" s="135" t="str">
        <f>IF(Data!$B3005:$C$5009&lt;&gt;"",Data!C3005,"")</f>
        <v/>
      </c>
    </row>
    <row r="3006" spans="1:3" ht="20.5">
      <c r="A3006" s="14">
        <v>2997</v>
      </c>
      <c r="B3006" s="135" t="str">
        <f>IF(Data!B3006:$B$5009&lt;&gt;"",Data!B3006,"")</f>
        <v/>
      </c>
      <c r="C3006" s="135" t="str">
        <f>IF(Data!$B3006:$C$5009&lt;&gt;"",Data!C3006,"")</f>
        <v/>
      </c>
    </row>
    <row r="3007" spans="1:3" ht="20.5">
      <c r="A3007" s="14">
        <v>2998</v>
      </c>
      <c r="B3007" s="135" t="str">
        <f>IF(Data!B3007:$B$5009&lt;&gt;"",Data!B3007,"")</f>
        <v/>
      </c>
      <c r="C3007" s="135" t="str">
        <f>IF(Data!$B3007:$C$5009&lt;&gt;"",Data!C3007,"")</f>
        <v/>
      </c>
    </row>
    <row r="3008" spans="1:3" ht="20.5">
      <c r="A3008" s="14">
        <v>2999</v>
      </c>
      <c r="B3008" s="135" t="str">
        <f>IF(Data!B3008:$B$5009&lt;&gt;"",Data!B3008,"")</f>
        <v/>
      </c>
      <c r="C3008" s="135" t="str">
        <f>IF(Data!$B3008:$C$5009&lt;&gt;"",Data!C3008,"")</f>
        <v/>
      </c>
    </row>
    <row r="3009" spans="1:3" ht="20.5">
      <c r="A3009" s="14">
        <v>3000</v>
      </c>
      <c r="B3009" s="135" t="str">
        <f>IF(Data!B3009:$B$5009&lt;&gt;"",Data!B3009,"")</f>
        <v/>
      </c>
      <c r="C3009" s="135" t="str">
        <f>IF(Data!$B3009:$C$5009&lt;&gt;"",Data!C3009,"")</f>
        <v/>
      </c>
    </row>
    <row r="3010" spans="1:3" ht="20.5">
      <c r="A3010" s="14">
        <v>3001</v>
      </c>
      <c r="B3010" s="135" t="str">
        <f>IF(Data!B3010:$B$5009&lt;&gt;"",Data!B3010,"")</f>
        <v/>
      </c>
      <c r="C3010" s="135" t="str">
        <f>IF(Data!$B3010:$C$5009&lt;&gt;"",Data!C3010,"")</f>
        <v/>
      </c>
    </row>
    <row r="3011" spans="1:3" ht="20.5">
      <c r="A3011" s="14">
        <v>3002</v>
      </c>
      <c r="B3011" s="135" t="str">
        <f>IF(Data!B3011:$B$5009&lt;&gt;"",Data!B3011,"")</f>
        <v/>
      </c>
      <c r="C3011" s="135" t="str">
        <f>IF(Data!$B3011:$C$5009&lt;&gt;"",Data!C3011,"")</f>
        <v/>
      </c>
    </row>
    <row r="3012" spans="1:3" ht="20.5">
      <c r="A3012" s="14">
        <v>3003</v>
      </c>
      <c r="B3012" s="135" t="str">
        <f>IF(Data!B3012:$B$5009&lt;&gt;"",Data!B3012,"")</f>
        <v/>
      </c>
      <c r="C3012" s="135" t="str">
        <f>IF(Data!$B3012:$C$5009&lt;&gt;"",Data!C3012,"")</f>
        <v/>
      </c>
    </row>
    <row r="3013" spans="1:3" ht="20.5">
      <c r="A3013" s="14">
        <v>3004</v>
      </c>
      <c r="B3013" s="135" t="str">
        <f>IF(Data!B3013:$B$5009&lt;&gt;"",Data!B3013,"")</f>
        <v/>
      </c>
      <c r="C3013" s="135" t="str">
        <f>IF(Data!$B3013:$C$5009&lt;&gt;"",Data!C3013,"")</f>
        <v/>
      </c>
    </row>
    <row r="3014" spans="1:3" ht="20.5">
      <c r="A3014" s="14">
        <v>3005</v>
      </c>
      <c r="B3014" s="135" t="str">
        <f>IF(Data!B3014:$B$5009&lt;&gt;"",Data!B3014,"")</f>
        <v/>
      </c>
      <c r="C3014" s="135" t="str">
        <f>IF(Data!$B3014:$C$5009&lt;&gt;"",Data!C3014,"")</f>
        <v/>
      </c>
    </row>
    <row r="3015" spans="1:3" ht="20.5">
      <c r="A3015" s="14">
        <v>3006</v>
      </c>
      <c r="B3015" s="135" t="str">
        <f>IF(Data!B3015:$B$5009&lt;&gt;"",Data!B3015,"")</f>
        <v/>
      </c>
      <c r="C3015" s="135" t="str">
        <f>IF(Data!$B3015:$C$5009&lt;&gt;"",Data!C3015,"")</f>
        <v/>
      </c>
    </row>
    <row r="3016" spans="1:3" ht="20.5">
      <c r="A3016" s="14">
        <v>3007</v>
      </c>
      <c r="B3016" s="135" t="str">
        <f>IF(Data!B3016:$B$5009&lt;&gt;"",Data!B3016,"")</f>
        <v/>
      </c>
      <c r="C3016" s="135" t="str">
        <f>IF(Data!$B3016:$C$5009&lt;&gt;"",Data!C3016,"")</f>
        <v/>
      </c>
    </row>
    <row r="3017" spans="1:3" ht="20.5">
      <c r="A3017" s="14">
        <v>3008</v>
      </c>
      <c r="B3017" s="135" t="str">
        <f>IF(Data!B3017:$B$5009&lt;&gt;"",Data!B3017,"")</f>
        <v/>
      </c>
      <c r="C3017" s="135" t="str">
        <f>IF(Data!$B3017:$C$5009&lt;&gt;"",Data!C3017,"")</f>
        <v/>
      </c>
    </row>
    <row r="3018" spans="1:3" ht="20.5">
      <c r="A3018" s="14">
        <v>3009</v>
      </c>
      <c r="B3018" s="135" t="str">
        <f>IF(Data!B3018:$B$5009&lt;&gt;"",Data!B3018,"")</f>
        <v/>
      </c>
      <c r="C3018" s="135" t="str">
        <f>IF(Data!$B3018:$C$5009&lt;&gt;"",Data!C3018,"")</f>
        <v/>
      </c>
    </row>
    <row r="3019" spans="1:3" ht="20.5">
      <c r="A3019" s="14">
        <v>3010</v>
      </c>
      <c r="B3019" s="135" t="str">
        <f>IF(Data!B3019:$B$5009&lt;&gt;"",Data!B3019,"")</f>
        <v/>
      </c>
      <c r="C3019" s="135" t="str">
        <f>IF(Data!$B3019:$C$5009&lt;&gt;"",Data!C3019,"")</f>
        <v/>
      </c>
    </row>
    <row r="3020" spans="1:3" ht="20.5">
      <c r="A3020" s="14">
        <v>3011</v>
      </c>
      <c r="B3020" s="135" t="str">
        <f>IF(Data!B3020:$B$5009&lt;&gt;"",Data!B3020,"")</f>
        <v/>
      </c>
      <c r="C3020" s="135" t="str">
        <f>IF(Data!$B3020:$C$5009&lt;&gt;"",Data!C3020,"")</f>
        <v/>
      </c>
    </row>
    <row r="3021" spans="1:3" ht="20.5">
      <c r="A3021" s="14">
        <v>3012</v>
      </c>
      <c r="B3021" s="135" t="str">
        <f>IF(Data!B3021:$B$5009&lt;&gt;"",Data!B3021,"")</f>
        <v/>
      </c>
      <c r="C3021" s="135" t="str">
        <f>IF(Data!$B3021:$C$5009&lt;&gt;"",Data!C3021,"")</f>
        <v/>
      </c>
    </row>
    <row r="3022" spans="1:3" ht="20.5">
      <c r="A3022" s="14">
        <v>3013</v>
      </c>
      <c r="B3022" s="135" t="str">
        <f>IF(Data!B3022:$B$5009&lt;&gt;"",Data!B3022,"")</f>
        <v/>
      </c>
      <c r="C3022" s="135" t="str">
        <f>IF(Data!$B3022:$C$5009&lt;&gt;"",Data!C3022,"")</f>
        <v/>
      </c>
    </row>
    <row r="3023" spans="1:3" ht="20.5">
      <c r="A3023" s="14">
        <v>3014</v>
      </c>
      <c r="B3023" s="135" t="str">
        <f>IF(Data!B3023:$B$5009&lt;&gt;"",Data!B3023,"")</f>
        <v/>
      </c>
      <c r="C3023" s="135" t="str">
        <f>IF(Data!$B3023:$C$5009&lt;&gt;"",Data!C3023,"")</f>
        <v/>
      </c>
    </row>
    <row r="3024" spans="1:3" ht="20.5">
      <c r="A3024" s="14">
        <v>3015</v>
      </c>
      <c r="B3024" s="135" t="str">
        <f>IF(Data!B3024:$B$5009&lt;&gt;"",Data!B3024,"")</f>
        <v/>
      </c>
      <c r="C3024" s="135" t="str">
        <f>IF(Data!$B3024:$C$5009&lt;&gt;"",Data!C3024,"")</f>
        <v/>
      </c>
    </row>
    <row r="3025" spans="1:3" ht="20.5">
      <c r="A3025" s="14">
        <v>3016</v>
      </c>
      <c r="B3025" s="135" t="str">
        <f>IF(Data!B3025:$B$5009&lt;&gt;"",Data!B3025,"")</f>
        <v/>
      </c>
      <c r="C3025" s="135" t="str">
        <f>IF(Data!$B3025:$C$5009&lt;&gt;"",Data!C3025,"")</f>
        <v/>
      </c>
    </row>
    <row r="3026" spans="1:3" ht="20.5">
      <c r="A3026" s="14">
        <v>3017</v>
      </c>
      <c r="B3026" s="135" t="str">
        <f>IF(Data!B3026:$B$5009&lt;&gt;"",Data!B3026,"")</f>
        <v/>
      </c>
      <c r="C3026" s="135" t="str">
        <f>IF(Data!$B3026:$C$5009&lt;&gt;"",Data!C3026,"")</f>
        <v/>
      </c>
    </row>
    <row r="3027" spans="1:3" ht="20.5">
      <c r="A3027" s="14">
        <v>3018</v>
      </c>
      <c r="B3027" s="135" t="str">
        <f>IF(Data!B3027:$B$5009&lt;&gt;"",Data!B3027,"")</f>
        <v/>
      </c>
      <c r="C3027" s="135" t="str">
        <f>IF(Data!$B3027:$C$5009&lt;&gt;"",Data!C3027,"")</f>
        <v/>
      </c>
    </row>
    <row r="3028" spans="1:3" ht="20.5">
      <c r="A3028" s="14">
        <v>3019</v>
      </c>
      <c r="B3028" s="135" t="str">
        <f>IF(Data!B3028:$B$5009&lt;&gt;"",Data!B3028,"")</f>
        <v/>
      </c>
      <c r="C3028" s="135" t="str">
        <f>IF(Data!$B3028:$C$5009&lt;&gt;"",Data!C3028,"")</f>
        <v/>
      </c>
    </row>
    <row r="3029" spans="1:3" ht="20.5">
      <c r="A3029" s="14">
        <v>3020</v>
      </c>
      <c r="B3029" s="135" t="str">
        <f>IF(Data!B3029:$B$5009&lt;&gt;"",Data!B3029,"")</f>
        <v/>
      </c>
      <c r="C3029" s="135" t="str">
        <f>IF(Data!$B3029:$C$5009&lt;&gt;"",Data!C3029,"")</f>
        <v/>
      </c>
    </row>
    <row r="3030" spans="1:3" ht="20.5">
      <c r="A3030" s="14">
        <v>3021</v>
      </c>
      <c r="B3030" s="135" t="str">
        <f>IF(Data!B3030:$B$5009&lt;&gt;"",Data!B3030,"")</f>
        <v/>
      </c>
      <c r="C3030" s="135" t="str">
        <f>IF(Data!$B3030:$C$5009&lt;&gt;"",Data!C3030,"")</f>
        <v/>
      </c>
    </row>
    <row r="3031" spans="1:3" ht="20.5">
      <c r="A3031" s="14">
        <v>3022</v>
      </c>
      <c r="B3031" s="135" t="str">
        <f>IF(Data!B3031:$B$5009&lt;&gt;"",Data!B3031,"")</f>
        <v/>
      </c>
      <c r="C3031" s="135" t="str">
        <f>IF(Data!$B3031:$C$5009&lt;&gt;"",Data!C3031,"")</f>
        <v/>
      </c>
    </row>
    <row r="3032" spans="1:3" ht="20.5">
      <c r="A3032" s="14">
        <v>3023</v>
      </c>
      <c r="B3032" s="135" t="str">
        <f>IF(Data!B3032:$B$5009&lt;&gt;"",Data!B3032,"")</f>
        <v/>
      </c>
      <c r="C3032" s="135" t="str">
        <f>IF(Data!$B3032:$C$5009&lt;&gt;"",Data!C3032,"")</f>
        <v/>
      </c>
    </row>
    <row r="3033" spans="1:3" ht="20.5">
      <c r="A3033" s="14">
        <v>3024</v>
      </c>
      <c r="B3033" s="135" t="str">
        <f>IF(Data!B3033:$B$5009&lt;&gt;"",Data!B3033,"")</f>
        <v/>
      </c>
      <c r="C3033" s="135" t="str">
        <f>IF(Data!$B3033:$C$5009&lt;&gt;"",Data!C3033,"")</f>
        <v/>
      </c>
    </row>
    <row r="3034" spans="1:3" ht="20.5">
      <c r="A3034" s="14">
        <v>3025</v>
      </c>
      <c r="B3034" s="135" t="str">
        <f>IF(Data!B3034:$B$5009&lt;&gt;"",Data!B3034,"")</f>
        <v/>
      </c>
      <c r="C3034" s="135" t="str">
        <f>IF(Data!$B3034:$C$5009&lt;&gt;"",Data!C3034,"")</f>
        <v/>
      </c>
    </row>
    <row r="3035" spans="1:3" ht="20.5">
      <c r="A3035" s="14">
        <v>3026</v>
      </c>
      <c r="B3035" s="135" t="str">
        <f>IF(Data!B3035:$B$5009&lt;&gt;"",Data!B3035,"")</f>
        <v/>
      </c>
      <c r="C3035" s="135" t="str">
        <f>IF(Data!$B3035:$C$5009&lt;&gt;"",Data!C3035,"")</f>
        <v/>
      </c>
    </row>
    <row r="3036" spans="1:3" ht="20.5">
      <c r="A3036" s="14">
        <v>3027</v>
      </c>
      <c r="B3036" s="135" t="str">
        <f>IF(Data!B3036:$B$5009&lt;&gt;"",Data!B3036,"")</f>
        <v/>
      </c>
      <c r="C3036" s="135" t="str">
        <f>IF(Data!$B3036:$C$5009&lt;&gt;"",Data!C3036,"")</f>
        <v/>
      </c>
    </row>
    <row r="3037" spans="1:3" ht="20.5">
      <c r="A3037" s="14">
        <v>3028</v>
      </c>
      <c r="B3037" s="135" t="str">
        <f>IF(Data!B3037:$B$5009&lt;&gt;"",Data!B3037,"")</f>
        <v/>
      </c>
      <c r="C3037" s="135" t="str">
        <f>IF(Data!$B3037:$C$5009&lt;&gt;"",Data!C3037,"")</f>
        <v/>
      </c>
    </row>
    <row r="3038" spans="1:3" ht="20.5">
      <c r="A3038" s="14">
        <v>3029</v>
      </c>
      <c r="B3038" s="135" t="str">
        <f>IF(Data!B3038:$B$5009&lt;&gt;"",Data!B3038,"")</f>
        <v/>
      </c>
      <c r="C3038" s="135" t="str">
        <f>IF(Data!$B3038:$C$5009&lt;&gt;"",Data!C3038,"")</f>
        <v/>
      </c>
    </row>
    <row r="3039" spans="1:3" ht="20.5">
      <c r="A3039" s="14">
        <v>3030</v>
      </c>
      <c r="B3039" s="135" t="str">
        <f>IF(Data!B3039:$B$5009&lt;&gt;"",Data!B3039,"")</f>
        <v/>
      </c>
      <c r="C3039" s="135" t="str">
        <f>IF(Data!$B3039:$C$5009&lt;&gt;"",Data!C3039,"")</f>
        <v/>
      </c>
    </row>
    <row r="3040" spans="1:3" ht="20.5">
      <c r="A3040" s="14">
        <v>3031</v>
      </c>
      <c r="B3040" s="135" t="str">
        <f>IF(Data!B3040:$B$5009&lt;&gt;"",Data!B3040,"")</f>
        <v/>
      </c>
      <c r="C3040" s="135" t="str">
        <f>IF(Data!$B3040:$C$5009&lt;&gt;"",Data!C3040,"")</f>
        <v/>
      </c>
    </row>
    <row r="3041" spans="1:3" ht="20.5">
      <c r="A3041" s="14">
        <v>3032</v>
      </c>
      <c r="B3041" s="135" t="str">
        <f>IF(Data!B3041:$B$5009&lt;&gt;"",Data!B3041,"")</f>
        <v/>
      </c>
      <c r="C3041" s="135" t="str">
        <f>IF(Data!$B3041:$C$5009&lt;&gt;"",Data!C3041,"")</f>
        <v/>
      </c>
    </row>
    <row r="3042" spans="1:3" ht="20.5">
      <c r="A3042" s="14">
        <v>3033</v>
      </c>
      <c r="B3042" s="135" t="str">
        <f>IF(Data!B3042:$B$5009&lt;&gt;"",Data!B3042,"")</f>
        <v/>
      </c>
      <c r="C3042" s="135" t="str">
        <f>IF(Data!$B3042:$C$5009&lt;&gt;"",Data!C3042,"")</f>
        <v/>
      </c>
    </row>
    <row r="3043" spans="1:3" ht="20.5">
      <c r="A3043" s="14">
        <v>3034</v>
      </c>
      <c r="B3043" s="135" t="str">
        <f>IF(Data!B3043:$B$5009&lt;&gt;"",Data!B3043,"")</f>
        <v/>
      </c>
      <c r="C3043" s="135" t="str">
        <f>IF(Data!$B3043:$C$5009&lt;&gt;"",Data!C3043,"")</f>
        <v/>
      </c>
    </row>
    <row r="3044" spans="1:3" ht="20.5">
      <c r="A3044" s="14">
        <v>3035</v>
      </c>
      <c r="B3044" s="135" t="str">
        <f>IF(Data!B3044:$B$5009&lt;&gt;"",Data!B3044,"")</f>
        <v/>
      </c>
      <c r="C3044" s="135" t="str">
        <f>IF(Data!$B3044:$C$5009&lt;&gt;"",Data!C3044,"")</f>
        <v/>
      </c>
    </row>
    <row r="3045" spans="1:3" ht="20.5">
      <c r="A3045" s="14">
        <v>3036</v>
      </c>
      <c r="B3045" s="135" t="str">
        <f>IF(Data!B3045:$B$5009&lt;&gt;"",Data!B3045,"")</f>
        <v/>
      </c>
      <c r="C3045" s="135" t="str">
        <f>IF(Data!$B3045:$C$5009&lt;&gt;"",Data!C3045,"")</f>
        <v/>
      </c>
    </row>
    <row r="3046" spans="1:3" ht="20.5">
      <c r="A3046" s="14">
        <v>3037</v>
      </c>
      <c r="B3046" s="135" t="str">
        <f>IF(Data!B3046:$B$5009&lt;&gt;"",Data!B3046,"")</f>
        <v/>
      </c>
      <c r="C3046" s="135" t="str">
        <f>IF(Data!$B3046:$C$5009&lt;&gt;"",Data!C3046,"")</f>
        <v/>
      </c>
    </row>
    <row r="3047" spans="1:3" ht="20.5">
      <c r="A3047" s="14">
        <v>3038</v>
      </c>
      <c r="B3047" s="135" t="str">
        <f>IF(Data!B3047:$B$5009&lt;&gt;"",Data!B3047,"")</f>
        <v/>
      </c>
      <c r="C3047" s="135" t="str">
        <f>IF(Data!$B3047:$C$5009&lt;&gt;"",Data!C3047,"")</f>
        <v/>
      </c>
    </row>
    <row r="3048" spans="1:3" ht="20.5">
      <c r="A3048" s="14">
        <v>3039</v>
      </c>
      <c r="B3048" s="135" t="str">
        <f>IF(Data!B3048:$B$5009&lt;&gt;"",Data!B3048,"")</f>
        <v/>
      </c>
      <c r="C3048" s="135" t="str">
        <f>IF(Data!$B3048:$C$5009&lt;&gt;"",Data!C3048,"")</f>
        <v/>
      </c>
    </row>
    <row r="3049" spans="1:3" ht="20.5">
      <c r="A3049" s="14">
        <v>3040</v>
      </c>
      <c r="B3049" s="135" t="str">
        <f>IF(Data!B3049:$B$5009&lt;&gt;"",Data!B3049,"")</f>
        <v/>
      </c>
      <c r="C3049" s="135" t="str">
        <f>IF(Data!$B3049:$C$5009&lt;&gt;"",Data!C3049,"")</f>
        <v/>
      </c>
    </row>
    <row r="3050" spans="1:3" ht="20.5">
      <c r="A3050" s="14">
        <v>3041</v>
      </c>
      <c r="B3050" s="135" t="str">
        <f>IF(Data!B3050:$B$5009&lt;&gt;"",Data!B3050,"")</f>
        <v/>
      </c>
      <c r="C3050" s="135" t="str">
        <f>IF(Data!$B3050:$C$5009&lt;&gt;"",Data!C3050,"")</f>
        <v/>
      </c>
    </row>
    <row r="3051" spans="1:3" ht="20.5">
      <c r="A3051" s="14">
        <v>3042</v>
      </c>
      <c r="B3051" s="135" t="str">
        <f>IF(Data!B3051:$B$5009&lt;&gt;"",Data!B3051,"")</f>
        <v/>
      </c>
      <c r="C3051" s="135" t="str">
        <f>IF(Data!$B3051:$C$5009&lt;&gt;"",Data!C3051,"")</f>
        <v/>
      </c>
    </row>
    <row r="3052" spans="1:3" ht="20.5">
      <c r="A3052" s="14">
        <v>3043</v>
      </c>
      <c r="B3052" s="135" t="str">
        <f>IF(Data!B3052:$B$5009&lt;&gt;"",Data!B3052,"")</f>
        <v/>
      </c>
      <c r="C3052" s="135" t="str">
        <f>IF(Data!$B3052:$C$5009&lt;&gt;"",Data!C3052,"")</f>
        <v/>
      </c>
    </row>
    <row r="3053" spans="1:3" ht="20.5">
      <c r="A3053" s="14">
        <v>3044</v>
      </c>
      <c r="B3053" s="135" t="str">
        <f>IF(Data!B3053:$B$5009&lt;&gt;"",Data!B3053,"")</f>
        <v/>
      </c>
      <c r="C3053" s="135" t="str">
        <f>IF(Data!$B3053:$C$5009&lt;&gt;"",Data!C3053,"")</f>
        <v/>
      </c>
    </row>
    <row r="3054" spans="1:3" ht="20.5">
      <c r="A3054" s="14">
        <v>3045</v>
      </c>
      <c r="B3054" s="135" t="str">
        <f>IF(Data!B3054:$B$5009&lt;&gt;"",Data!B3054,"")</f>
        <v/>
      </c>
      <c r="C3054" s="135" t="str">
        <f>IF(Data!$B3054:$C$5009&lt;&gt;"",Data!C3054,"")</f>
        <v/>
      </c>
    </row>
    <row r="3055" spans="1:3" ht="20.5">
      <c r="A3055" s="14">
        <v>3046</v>
      </c>
      <c r="B3055" s="135" t="str">
        <f>IF(Data!B3055:$B$5009&lt;&gt;"",Data!B3055,"")</f>
        <v/>
      </c>
      <c r="C3055" s="135" t="str">
        <f>IF(Data!$B3055:$C$5009&lt;&gt;"",Data!C3055,"")</f>
        <v/>
      </c>
    </row>
    <row r="3056" spans="1:3" ht="20.5">
      <c r="A3056" s="14">
        <v>3047</v>
      </c>
      <c r="B3056" s="135" t="str">
        <f>IF(Data!B3056:$B$5009&lt;&gt;"",Data!B3056,"")</f>
        <v/>
      </c>
      <c r="C3056" s="135" t="str">
        <f>IF(Data!$B3056:$C$5009&lt;&gt;"",Data!C3056,"")</f>
        <v/>
      </c>
    </row>
    <row r="3057" spans="1:3" ht="20.5">
      <c r="A3057" s="14">
        <v>3048</v>
      </c>
      <c r="B3057" s="135" t="str">
        <f>IF(Data!B3057:$B$5009&lt;&gt;"",Data!B3057,"")</f>
        <v/>
      </c>
      <c r="C3057" s="135" t="str">
        <f>IF(Data!$B3057:$C$5009&lt;&gt;"",Data!C3057,"")</f>
        <v/>
      </c>
    </row>
    <row r="3058" spans="1:3" ht="20.5">
      <c r="A3058" s="14">
        <v>3049</v>
      </c>
      <c r="B3058" s="135" t="str">
        <f>IF(Data!B3058:$B$5009&lt;&gt;"",Data!B3058,"")</f>
        <v/>
      </c>
      <c r="C3058" s="135" t="str">
        <f>IF(Data!$B3058:$C$5009&lt;&gt;"",Data!C3058,"")</f>
        <v/>
      </c>
    </row>
    <row r="3059" spans="1:3" ht="20.5">
      <c r="A3059" s="14">
        <v>3050</v>
      </c>
      <c r="B3059" s="135" t="str">
        <f>IF(Data!B3059:$B$5009&lt;&gt;"",Data!B3059,"")</f>
        <v/>
      </c>
      <c r="C3059" s="135" t="str">
        <f>IF(Data!$B3059:$C$5009&lt;&gt;"",Data!C3059,"")</f>
        <v/>
      </c>
    </row>
    <row r="3060" spans="1:3" ht="20.5">
      <c r="A3060" s="14">
        <v>3051</v>
      </c>
      <c r="B3060" s="135" t="str">
        <f>IF(Data!B3060:$B$5009&lt;&gt;"",Data!B3060,"")</f>
        <v/>
      </c>
      <c r="C3060" s="135" t="str">
        <f>IF(Data!$B3060:$C$5009&lt;&gt;"",Data!C3060,"")</f>
        <v/>
      </c>
    </row>
    <row r="3061" spans="1:3" ht="20.5">
      <c r="A3061" s="14">
        <v>3052</v>
      </c>
      <c r="B3061" s="135" t="str">
        <f>IF(Data!B3061:$B$5009&lt;&gt;"",Data!B3061,"")</f>
        <v/>
      </c>
      <c r="C3061" s="135" t="str">
        <f>IF(Data!$B3061:$C$5009&lt;&gt;"",Data!C3061,"")</f>
        <v/>
      </c>
    </row>
    <row r="3062" spans="1:3" ht="20.5">
      <c r="A3062" s="14">
        <v>3053</v>
      </c>
      <c r="B3062" s="135" t="str">
        <f>IF(Data!B3062:$B$5009&lt;&gt;"",Data!B3062,"")</f>
        <v/>
      </c>
      <c r="C3062" s="135" t="str">
        <f>IF(Data!$B3062:$C$5009&lt;&gt;"",Data!C3062,"")</f>
        <v/>
      </c>
    </row>
    <row r="3063" spans="1:3" ht="20.5">
      <c r="A3063" s="14">
        <v>3054</v>
      </c>
      <c r="B3063" s="135" t="str">
        <f>IF(Data!B3063:$B$5009&lt;&gt;"",Data!B3063,"")</f>
        <v/>
      </c>
      <c r="C3063" s="135" t="str">
        <f>IF(Data!$B3063:$C$5009&lt;&gt;"",Data!C3063,"")</f>
        <v/>
      </c>
    </row>
    <row r="3064" spans="1:3" ht="20.5">
      <c r="A3064" s="14">
        <v>3055</v>
      </c>
      <c r="B3064" s="135" t="str">
        <f>IF(Data!B3064:$B$5009&lt;&gt;"",Data!B3064,"")</f>
        <v/>
      </c>
      <c r="C3064" s="135" t="str">
        <f>IF(Data!$B3064:$C$5009&lt;&gt;"",Data!C3064,"")</f>
        <v/>
      </c>
    </row>
    <row r="3065" spans="1:3" ht="20.5">
      <c r="A3065" s="14">
        <v>3056</v>
      </c>
      <c r="B3065" s="135" t="str">
        <f>IF(Data!B3065:$B$5009&lt;&gt;"",Data!B3065,"")</f>
        <v/>
      </c>
      <c r="C3065" s="135" t="str">
        <f>IF(Data!$B3065:$C$5009&lt;&gt;"",Data!C3065,"")</f>
        <v/>
      </c>
    </row>
    <row r="3066" spans="1:3" ht="20.5">
      <c r="A3066" s="14">
        <v>3057</v>
      </c>
      <c r="B3066" s="135" t="str">
        <f>IF(Data!B3066:$B$5009&lt;&gt;"",Data!B3066,"")</f>
        <v/>
      </c>
      <c r="C3066" s="135" t="str">
        <f>IF(Data!$B3066:$C$5009&lt;&gt;"",Data!C3066,"")</f>
        <v/>
      </c>
    </row>
    <row r="3067" spans="1:3" ht="20.5">
      <c r="A3067" s="14">
        <v>3058</v>
      </c>
      <c r="B3067" s="135" t="str">
        <f>IF(Data!B3067:$B$5009&lt;&gt;"",Data!B3067,"")</f>
        <v/>
      </c>
      <c r="C3067" s="135" t="str">
        <f>IF(Data!$B3067:$C$5009&lt;&gt;"",Data!C3067,"")</f>
        <v/>
      </c>
    </row>
    <row r="3068" spans="1:3" ht="20.5">
      <c r="A3068" s="14">
        <v>3059</v>
      </c>
      <c r="B3068" s="135" t="str">
        <f>IF(Data!B3068:$B$5009&lt;&gt;"",Data!B3068,"")</f>
        <v/>
      </c>
      <c r="C3068" s="135" t="str">
        <f>IF(Data!$B3068:$C$5009&lt;&gt;"",Data!C3068,"")</f>
        <v/>
      </c>
    </row>
    <row r="3069" spans="1:3" ht="20.5">
      <c r="A3069" s="14">
        <v>3060</v>
      </c>
      <c r="B3069" s="135" t="str">
        <f>IF(Data!B3069:$B$5009&lt;&gt;"",Data!B3069,"")</f>
        <v/>
      </c>
      <c r="C3069" s="135" t="str">
        <f>IF(Data!$B3069:$C$5009&lt;&gt;"",Data!C3069,"")</f>
        <v/>
      </c>
    </row>
    <row r="3070" spans="1:3" ht="20.5">
      <c r="A3070" s="14">
        <v>3061</v>
      </c>
      <c r="B3070" s="135" t="str">
        <f>IF(Data!B3070:$B$5009&lt;&gt;"",Data!B3070,"")</f>
        <v/>
      </c>
      <c r="C3070" s="135" t="str">
        <f>IF(Data!$B3070:$C$5009&lt;&gt;"",Data!C3070,"")</f>
        <v/>
      </c>
    </row>
    <row r="3071" spans="1:3" ht="20.5">
      <c r="A3071" s="14">
        <v>3062</v>
      </c>
      <c r="B3071" s="135" t="str">
        <f>IF(Data!B3071:$B$5009&lt;&gt;"",Data!B3071,"")</f>
        <v/>
      </c>
      <c r="C3071" s="135" t="str">
        <f>IF(Data!$B3071:$C$5009&lt;&gt;"",Data!C3071,"")</f>
        <v/>
      </c>
    </row>
    <row r="3072" spans="1:3" ht="20.5">
      <c r="A3072" s="14">
        <v>3063</v>
      </c>
      <c r="B3072" s="135" t="str">
        <f>IF(Data!B3072:$B$5009&lt;&gt;"",Data!B3072,"")</f>
        <v/>
      </c>
      <c r="C3072" s="135" t="str">
        <f>IF(Data!$B3072:$C$5009&lt;&gt;"",Data!C3072,"")</f>
        <v/>
      </c>
    </row>
    <row r="3073" spans="1:3" ht="20.5">
      <c r="A3073" s="14">
        <v>3064</v>
      </c>
      <c r="B3073" s="135" t="str">
        <f>IF(Data!B3073:$B$5009&lt;&gt;"",Data!B3073,"")</f>
        <v/>
      </c>
      <c r="C3073" s="135" t="str">
        <f>IF(Data!$B3073:$C$5009&lt;&gt;"",Data!C3073,"")</f>
        <v/>
      </c>
    </row>
    <row r="3074" spans="1:3" ht="20.5">
      <c r="A3074" s="14">
        <v>3065</v>
      </c>
      <c r="B3074" s="135" t="str">
        <f>IF(Data!B3074:$B$5009&lt;&gt;"",Data!B3074,"")</f>
        <v/>
      </c>
      <c r="C3074" s="135" t="str">
        <f>IF(Data!$B3074:$C$5009&lt;&gt;"",Data!C3074,"")</f>
        <v/>
      </c>
    </row>
    <row r="3075" spans="1:3" ht="20.5">
      <c r="A3075" s="14">
        <v>3066</v>
      </c>
      <c r="B3075" s="135" t="str">
        <f>IF(Data!B3075:$B$5009&lt;&gt;"",Data!B3075,"")</f>
        <v/>
      </c>
      <c r="C3075" s="135" t="str">
        <f>IF(Data!$B3075:$C$5009&lt;&gt;"",Data!C3075,"")</f>
        <v/>
      </c>
    </row>
    <row r="3076" spans="1:3" ht="20.5">
      <c r="A3076" s="14">
        <v>3067</v>
      </c>
      <c r="B3076" s="135" t="str">
        <f>IF(Data!B3076:$B$5009&lt;&gt;"",Data!B3076,"")</f>
        <v/>
      </c>
      <c r="C3076" s="135" t="str">
        <f>IF(Data!$B3076:$C$5009&lt;&gt;"",Data!C3076,"")</f>
        <v/>
      </c>
    </row>
    <row r="3077" spans="1:3" ht="20.5">
      <c r="A3077" s="14">
        <v>3068</v>
      </c>
      <c r="B3077" s="135" t="str">
        <f>IF(Data!B3077:$B$5009&lt;&gt;"",Data!B3077,"")</f>
        <v/>
      </c>
      <c r="C3077" s="135" t="str">
        <f>IF(Data!$B3077:$C$5009&lt;&gt;"",Data!C3077,"")</f>
        <v/>
      </c>
    </row>
    <row r="3078" spans="1:3" ht="20.5">
      <c r="A3078" s="14">
        <v>3069</v>
      </c>
      <c r="B3078" s="135" t="str">
        <f>IF(Data!B3078:$B$5009&lt;&gt;"",Data!B3078,"")</f>
        <v/>
      </c>
      <c r="C3078" s="135" t="str">
        <f>IF(Data!$B3078:$C$5009&lt;&gt;"",Data!C3078,"")</f>
        <v/>
      </c>
    </row>
    <row r="3079" spans="1:3" ht="20.5">
      <c r="A3079" s="14">
        <v>3070</v>
      </c>
      <c r="B3079" s="135" t="str">
        <f>IF(Data!B3079:$B$5009&lt;&gt;"",Data!B3079,"")</f>
        <v/>
      </c>
      <c r="C3079" s="135" t="str">
        <f>IF(Data!$B3079:$C$5009&lt;&gt;"",Data!C3079,"")</f>
        <v/>
      </c>
    </row>
    <row r="3080" spans="1:3" ht="20.5">
      <c r="A3080" s="14">
        <v>3071</v>
      </c>
      <c r="B3080" s="135" t="str">
        <f>IF(Data!B3080:$B$5009&lt;&gt;"",Data!B3080,"")</f>
        <v/>
      </c>
      <c r="C3080" s="135" t="str">
        <f>IF(Data!$B3080:$C$5009&lt;&gt;"",Data!C3080,"")</f>
        <v/>
      </c>
    </row>
    <row r="3081" spans="1:3" ht="20.5">
      <c r="A3081" s="14">
        <v>3072</v>
      </c>
      <c r="B3081" s="135" t="str">
        <f>IF(Data!B3081:$B$5009&lt;&gt;"",Data!B3081,"")</f>
        <v/>
      </c>
      <c r="C3081" s="135" t="str">
        <f>IF(Data!$B3081:$C$5009&lt;&gt;"",Data!C3081,"")</f>
        <v/>
      </c>
    </row>
    <row r="3082" spans="1:3" ht="20.5">
      <c r="A3082" s="14">
        <v>3073</v>
      </c>
      <c r="B3082" s="135" t="str">
        <f>IF(Data!B3082:$B$5009&lt;&gt;"",Data!B3082,"")</f>
        <v/>
      </c>
      <c r="C3082" s="135" t="str">
        <f>IF(Data!$B3082:$C$5009&lt;&gt;"",Data!C3082,"")</f>
        <v/>
      </c>
    </row>
    <row r="3083" spans="1:3" ht="20.5">
      <c r="A3083" s="14">
        <v>3074</v>
      </c>
      <c r="B3083" s="135" t="str">
        <f>IF(Data!B3083:$B$5009&lt;&gt;"",Data!B3083,"")</f>
        <v/>
      </c>
      <c r="C3083" s="135" t="str">
        <f>IF(Data!$B3083:$C$5009&lt;&gt;"",Data!C3083,"")</f>
        <v/>
      </c>
    </row>
    <row r="3084" spans="1:3" ht="20.5">
      <c r="A3084" s="14">
        <v>3075</v>
      </c>
      <c r="B3084" s="135" t="str">
        <f>IF(Data!B3084:$B$5009&lt;&gt;"",Data!B3084,"")</f>
        <v/>
      </c>
      <c r="C3084" s="135" t="str">
        <f>IF(Data!$B3084:$C$5009&lt;&gt;"",Data!C3084,"")</f>
        <v/>
      </c>
    </row>
    <row r="3085" spans="1:3" ht="20.5">
      <c r="A3085" s="14">
        <v>3076</v>
      </c>
      <c r="B3085" s="135" t="str">
        <f>IF(Data!B3085:$B$5009&lt;&gt;"",Data!B3085,"")</f>
        <v/>
      </c>
      <c r="C3085" s="135" t="str">
        <f>IF(Data!$B3085:$C$5009&lt;&gt;"",Data!C3085,"")</f>
        <v/>
      </c>
    </row>
    <row r="3086" spans="1:3" ht="20.5">
      <c r="A3086" s="14">
        <v>3077</v>
      </c>
      <c r="B3086" s="135" t="str">
        <f>IF(Data!B3086:$B$5009&lt;&gt;"",Data!B3086,"")</f>
        <v/>
      </c>
      <c r="C3086" s="135" t="str">
        <f>IF(Data!$B3086:$C$5009&lt;&gt;"",Data!C3086,"")</f>
        <v/>
      </c>
    </row>
    <row r="3087" spans="1:3" ht="20.5">
      <c r="A3087" s="14">
        <v>3078</v>
      </c>
      <c r="B3087" s="135" t="str">
        <f>IF(Data!B3087:$B$5009&lt;&gt;"",Data!B3087,"")</f>
        <v/>
      </c>
      <c r="C3087" s="135" t="str">
        <f>IF(Data!$B3087:$C$5009&lt;&gt;"",Data!C3087,"")</f>
        <v/>
      </c>
    </row>
    <row r="3088" spans="1:3" ht="20.5">
      <c r="A3088" s="14">
        <v>3079</v>
      </c>
      <c r="B3088" s="135" t="str">
        <f>IF(Data!B3088:$B$5009&lt;&gt;"",Data!B3088,"")</f>
        <v/>
      </c>
      <c r="C3088" s="135" t="str">
        <f>IF(Data!$B3088:$C$5009&lt;&gt;"",Data!C3088,"")</f>
        <v/>
      </c>
    </row>
    <row r="3089" spans="1:3" ht="20.5">
      <c r="A3089" s="14">
        <v>3080</v>
      </c>
      <c r="B3089" s="135" t="str">
        <f>IF(Data!B3089:$B$5009&lt;&gt;"",Data!B3089,"")</f>
        <v/>
      </c>
      <c r="C3089" s="135" t="str">
        <f>IF(Data!$B3089:$C$5009&lt;&gt;"",Data!C3089,"")</f>
        <v/>
      </c>
    </row>
    <row r="3090" spans="1:3" ht="20.5">
      <c r="A3090" s="14">
        <v>3081</v>
      </c>
      <c r="B3090" s="135" t="str">
        <f>IF(Data!B3090:$B$5009&lt;&gt;"",Data!B3090,"")</f>
        <v/>
      </c>
      <c r="C3090" s="135" t="str">
        <f>IF(Data!$B3090:$C$5009&lt;&gt;"",Data!C3090,"")</f>
        <v/>
      </c>
    </row>
    <row r="3091" spans="1:3" ht="20.5">
      <c r="A3091" s="14">
        <v>3082</v>
      </c>
      <c r="B3091" s="135" t="str">
        <f>IF(Data!B3091:$B$5009&lt;&gt;"",Data!B3091,"")</f>
        <v/>
      </c>
      <c r="C3091" s="135" t="str">
        <f>IF(Data!$B3091:$C$5009&lt;&gt;"",Data!C3091,"")</f>
        <v/>
      </c>
    </row>
    <row r="3092" spans="1:3" ht="20.5">
      <c r="A3092" s="14">
        <v>3083</v>
      </c>
      <c r="B3092" s="135" t="str">
        <f>IF(Data!B3092:$B$5009&lt;&gt;"",Data!B3092,"")</f>
        <v/>
      </c>
      <c r="C3092" s="135" t="str">
        <f>IF(Data!$B3092:$C$5009&lt;&gt;"",Data!C3092,"")</f>
        <v/>
      </c>
    </row>
    <row r="3093" spans="1:3" ht="20.5">
      <c r="A3093" s="14">
        <v>3084</v>
      </c>
      <c r="B3093" s="135" t="str">
        <f>IF(Data!B3093:$B$5009&lt;&gt;"",Data!B3093,"")</f>
        <v/>
      </c>
      <c r="C3093" s="135" t="str">
        <f>IF(Data!$B3093:$C$5009&lt;&gt;"",Data!C3093,"")</f>
        <v/>
      </c>
    </row>
    <row r="3094" spans="1:3" ht="20.5">
      <c r="A3094" s="14">
        <v>3085</v>
      </c>
      <c r="B3094" s="135" t="str">
        <f>IF(Data!B3094:$B$5009&lt;&gt;"",Data!B3094,"")</f>
        <v/>
      </c>
      <c r="C3094" s="135" t="str">
        <f>IF(Data!$B3094:$C$5009&lt;&gt;"",Data!C3094,"")</f>
        <v/>
      </c>
    </row>
    <row r="3095" spans="1:3" ht="20.5">
      <c r="A3095" s="14">
        <v>3086</v>
      </c>
      <c r="B3095" s="135" t="str">
        <f>IF(Data!B3095:$B$5009&lt;&gt;"",Data!B3095,"")</f>
        <v/>
      </c>
      <c r="C3095" s="135" t="str">
        <f>IF(Data!$B3095:$C$5009&lt;&gt;"",Data!C3095,"")</f>
        <v/>
      </c>
    </row>
    <row r="3096" spans="1:3" ht="20.5">
      <c r="A3096" s="14">
        <v>3087</v>
      </c>
      <c r="B3096" s="135" t="str">
        <f>IF(Data!B3096:$B$5009&lt;&gt;"",Data!B3096,"")</f>
        <v/>
      </c>
      <c r="C3096" s="135" t="str">
        <f>IF(Data!$B3096:$C$5009&lt;&gt;"",Data!C3096,"")</f>
        <v/>
      </c>
    </row>
    <row r="3097" spans="1:3" ht="20.5">
      <c r="A3097" s="14">
        <v>3088</v>
      </c>
      <c r="B3097" s="135" t="str">
        <f>IF(Data!B3097:$B$5009&lt;&gt;"",Data!B3097,"")</f>
        <v/>
      </c>
      <c r="C3097" s="135" t="str">
        <f>IF(Data!$B3097:$C$5009&lt;&gt;"",Data!C3097,"")</f>
        <v/>
      </c>
    </row>
    <row r="3098" spans="1:3" ht="20.5">
      <c r="A3098" s="14">
        <v>3089</v>
      </c>
      <c r="B3098" s="135" t="str">
        <f>IF(Data!B3098:$B$5009&lt;&gt;"",Data!B3098,"")</f>
        <v/>
      </c>
      <c r="C3098" s="135" t="str">
        <f>IF(Data!$B3098:$C$5009&lt;&gt;"",Data!C3098,"")</f>
        <v/>
      </c>
    </row>
    <row r="3099" spans="1:3" ht="20.5">
      <c r="A3099" s="14">
        <v>3090</v>
      </c>
      <c r="B3099" s="135" t="str">
        <f>IF(Data!B3099:$B$5009&lt;&gt;"",Data!B3099,"")</f>
        <v/>
      </c>
      <c r="C3099" s="135" t="str">
        <f>IF(Data!$B3099:$C$5009&lt;&gt;"",Data!C3099,"")</f>
        <v/>
      </c>
    </row>
    <row r="3100" spans="1:3" ht="20.5">
      <c r="A3100" s="14">
        <v>3091</v>
      </c>
      <c r="B3100" s="135" t="str">
        <f>IF(Data!B3100:$B$5009&lt;&gt;"",Data!B3100,"")</f>
        <v/>
      </c>
      <c r="C3100" s="135" t="str">
        <f>IF(Data!$B3100:$C$5009&lt;&gt;"",Data!C3100,"")</f>
        <v/>
      </c>
    </row>
    <row r="3101" spans="1:3" ht="20.5">
      <c r="A3101" s="14">
        <v>3092</v>
      </c>
      <c r="B3101" s="135" t="str">
        <f>IF(Data!B3101:$B$5009&lt;&gt;"",Data!B3101,"")</f>
        <v/>
      </c>
      <c r="C3101" s="135" t="str">
        <f>IF(Data!$B3101:$C$5009&lt;&gt;"",Data!C3101,"")</f>
        <v/>
      </c>
    </row>
    <row r="3102" spans="1:3" ht="20.5">
      <c r="A3102" s="14">
        <v>3093</v>
      </c>
      <c r="B3102" s="135" t="str">
        <f>IF(Data!B3102:$B$5009&lt;&gt;"",Data!B3102,"")</f>
        <v/>
      </c>
      <c r="C3102" s="135" t="str">
        <f>IF(Data!$B3102:$C$5009&lt;&gt;"",Data!C3102,"")</f>
        <v/>
      </c>
    </row>
    <row r="3103" spans="1:3" ht="20.5">
      <c r="A3103" s="14">
        <v>3094</v>
      </c>
      <c r="B3103" s="135" t="str">
        <f>IF(Data!B3103:$B$5009&lt;&gt;"",Data!B3103,"")</f>
        <v/>
      </c>
      <c r="C3103" s="135" t="str">
        <f>IF(Data!$B3103:$C$5009&lt;&gt;"",Data!C3103,"")</f>
        <v/>
      </c>
    </row>
    <row r="3104" spans="1:3" ht="20.5">
      <c r="A3104" s="14">
        <v>3095</v>
      </c>
      <c r="B3104" s="135" t="str">
        <f>IF(Data!B3104:$B$5009&lt;&gt;"",Data!B3104,"")</f>
        <v/>
      </c>
      <c r="C3104" s="135" t="str">
        <f>IF(Data!$B3104:$C$5009&lt;&gt;"",Data!C3104,"")</f>
        <v/>
      </c>
    </row>
    <row r="3105" spans="1:3" ht="20.5">
      <c r="A3105" s="14">
        <v>3096</v>
      </c>
      <c r="B3105" s="135" t="str">
        <f>IF(Data!B3105:$B$5009&lt;&gt;"",Data!B3105,"")</f>
        <v/>
      </c>
      <c r="C3105" s="135" t="str">
        <f>IF(Data!$B3105:$C$5009&lt;&gt;"",Data!C3105,"")</f>
        <v/>
      </c>
    </row>
    <row r="3106" spans="1:3" ht="20.5">
      <c r="A3106" s="14">
        <v>3097</v>
      </c>
      <c r="B3106" s="135" t="str">
        <f>IF(Data!B3106:$B$5009&lt;&gt;"",Data!B3106,"")</f>
        <v/>
      </c>
      <c r="C3106" s="135" t="str">
        <f>IF(Data!$B3106:$C$5009&lt;&gt;"",Data!C3106,"")</f>
        <v/>
      </c>
    </row>
    <row r="3107" spans="1:3" ht="20.5">
      <c r="A3107" s="14">
        <v>3098</v>
      </c>
      <c r="B3107" s="135" t="str">
        <f>IF(Data!B3107:$B$5009&lt;&gt;"",Data!B3107,"")</f>
        <v/>
      </c>
      <c r="C3107" s="135" t="str">
        <f>IF(Data!$B3107:$C$5009&lt;&gt;"",Data!C3107,"")</f>
        <v/>
      </c>
    </row>
    <row r="3108" spans="1:3" ht="20.5">
      <c r="A3108" s="14">
        <v>3099</v>
      </c>
      <c r="B3108" s="135" t="str">
        <f>IF(Data!B3108:$B$5009&lt;&gt;"",Data!B3108,"")</f>
        <v/>
      </c>
      <c r="C3108" s="135" t="str">
        <f>IF(Data!$B3108:$C$5009&lt;&gt;"",Data!C3108,"")</f>
        <v/>
      </c>
    </row>
    <row r="3109" spans="1:3" ht="20.5">
      <c r="A3109" s="14">
        <v>3100</v>
      </c>
      <c r="B3109" s="135" t="str">
        <f>IF(Data!B3109:$B$5009&lt;&gt;"",Data!B3109,"")</f>
        <v/>
      </c>
      <c r="C3109" s="135" t="str">
        <f>IF(Data!$B3109:$C$5009&lt;&gt;"",Data!C3109,"")</f>
        <v/>
      </c>
    </row>
    <row r="3110" spans="1:3" ht="20.5">
      <c r="A3110" s="14">
        <v>3101</v>
      </c>
      <c r="B3110" s="135" t="str">
        <f>IF(Data!B3110:$B$5009&lt;&gt;"",Data!B3110,"")</f>
        <v/>
      </c>
      <c r="C3110" s="135" t="str">
        <f>IF(Data!$B3110:$C$5009&lt;&gt;"",Data!C3110,"")</f>
        <v/>
      </c>
    </row>
    <row r="3111" spans="1:3" ht="20.5">
      <c r="A3111" s="14">
        <v>3102</v>
      </c>
      <c r="B3111" s="135" t="str">
        <f>IF(Data!B3111:$B$5009&lt;&gt;"",Data!B3111,"")</f>
        <v/>
      </c>
      <c r="C3111" s="135" t="str">
        <f>IF(Data!$B3111:$C$5009&lt;&gt;"",Data!C3111,"")</f>
        <v/>
      </c>
    </row>
    <row r="3112" spans="1:3" ht="20.5">
      <c r="A3112" s="14">
        <v>3103</v>
      </c>
      <c r="B3112" s="135" t="str">
        <f>IF(Data!B3112:$B$5009&lt;&gt;"",Data!B3112,"")</f>
        <v/>
      </c>
      <c r="C3112" s="135" t="str">
        <f>IF(Data!$B3112:$C$5009&lt;&gt;"",Data!C3112,"")</f>
        <v/>
      </c>
    </row>
    <row r="3113" spans="1:3" ht="20.5">
      <c r="A3113" s="14">
        <v>3104</v>
      </c>
      <c r="B3113" s="135" t="str">
        <f>IF(Data!B3113:$B$5009&lt;&gt;"",Data!B3113,"")</f>
        <v/>
      </c>
      <c r="C3113" s="135" t="str">
        <f>IF(Data!$B3113:$C$5009&lt;&gt;"",Data!C3113,"")</f>
        <v/>
      </c>
    </row>
    <row r="3114" spans="1:3" ht="20.5">
      <c r="A3114" s="14">
        <v>3105</v>
      </c>
      <c r="B3114" s="135" t="str">
        <f>IF(Data!B3114:$B$5009&lt;&gt;"",Data!B3114,"")</f>
        <v/>
      </c>
      <c r="C3114" s="135" t="str">
        <f>IF(Data!$B3114:$C$5009&lt;&gt;"",Data!C3114,"")</f>
        <v/>
      </c>
    </row>
    <row r="3115" spans="1:3" ht="20.5">
      <c r="A3115" s="14">
        <v>3106</v>
      </c>
      <c r="B3115" s="135" t="str">
        <f>IF(Data!B3115:$B$5009&lt;&gt;"",Data!B3115,"")</f>
        <v/>
      </c>
      <c r="C3115" s="135" t="str">
        <f>IF(Data!$B3115:$C$5009&lt;&gt;"",Data!C3115,"")</f>
        <v/>
      </c>
    </row>
    <row r="3116" spans="1:3" ht="20.5">
      <c r="A3116" s="14">
        <v>3107</v>
      </c>
      <c r="B3116" s="135" t="str">
        <f>IF(Data!B3116:$B$5009&lt;&gt;"",Data!B3116,"")</f>
        <v/>
      </c>
      <c r="C3116" s="135" t="str">
        <f>IF(Data!$B3116:$C$5009&lt;&gt;"",Data!C3116,"")</f>
        <v/>
      </c>
    </row>
    <row r="3117" spans="1:3" ht="20.5">
      <c r="A3117" s="14">
        <v>3108</v>
      </c>
      <c r="B3117" s="135" t="str">
        <f>IF(Data!B3117:$B$5009&lt;&gt;"",Data!B3117,"")</f>
        <v/>
      </c>
      <c r="C3117" s="135" t="str">
        <f>IF(Data!$B3117:$C$5009&lt;&gt;"",Data!C3117,"")</f>
        <v/>
      </c>
    </row>
    <row r="3118" spans="1:3" ht="20.5">
      <c r="A3118" s="14">
        <v>3109</v>
      </c>
      <c r="B3118" s="135" t="str">
        <f>IF(Data!B3118:$B$5009&lt;&gt;"",Data!B3118,"")</f>
        <v/>
      </c>
      <c r="C3118" s="135" t="str">
        <f>IF(Data!$B3118:$C$5009&lt;&gt;"",Data!C3118,"")</f>
        <v/>
      </c>
    </row>
    <row r="3119" spans="1:3" ht="20.5">
      <c r="A3119" s="14">
        <v>3110</v>
      </c>
      <c r="B3119" s="135" t="str">
        <f>IF(Data!B3119:$B$5009&lt;&gt;"",Data!B3119,"")</f>
        <v/>
      </c>
      <c r="C3119" s="135" t="str">
        <f>IF(Data!$B3119:$C$5009&lt;&gt;"",Data!C3119,"")</f>
        <v/>
      </c>
    </row>
    <row r="3120" spans="1:3" ht="20.5">
      <c r="A3120" s="14">
        <v>3111</v>
      </c>
      <c r="B3120" s="135" t="str">
        <f>IF(Data!B3120:$B$5009&lt;&gt;"",Data!B3120,"")</f>
        <v/>
      </c>
      <c r="C3120" s="135" t="str">
        <f>IF(Data!$B3120:$C$5009&lt;&gt;"",Data!C3120,"")</f>
        <v/>
      </c>
    </row>
    <row r="3121" spans="1:3" ht="20.5">
      <c r="A3121" s="14">
        <v>3112</v>
      </c>
      <c r="B3121" s="135" t="str">
        <f>IF(Data!B3121:$B$5009&lt;&gt;"",Data!B3121,"")</f>
        <v/>
      </c>
      <c r="C3121" s="135" t="str">
        <f>IF(Data!$B3121:$C$5009&lt;&gt;"",Data!C3121,"")</f>
        <v/>
      </c>
    </row>
    <row r="3122" spans="1:3" ht="20.5">
      <c r="A3122" s="14">
        <v>3113</v>
      </c>
      <c r="B3122" s="135" t="str">
        <f>IF(Data!B3122:$B$5009&lt;&gt;"",Data!B3122,"")</f>
        <v/>
      </c>
      <c r="C3122" s="135" t="str">
        <f>IF(Data!$B3122:$C$5009&lt;&gt;"",Data!C3122,"")</f>
        <v/>
      </c>
    </row>
    <row r="3123" spans="1:3" ht="20.5">
      <c r="A3123" s="14">
        <v>3114</v>
      </c>
      <c r="B3123" s="135" t="str">
        <f>IF(Data!B3123:$B$5009&lt;&gt;"",Data!B3123,"")</f>
        <v/>
      </c>
      <c r="C3123" s="135" t="str">
        <f>IF(Data!$B3123:$C$5009&lt;&gt;"",Data!C3123,"")</f>
        <v/>
      </c>
    </row>
    <row r="3124" spans="1:3" ht="20.5">
      <c r="A3124" s="14">
        <v>3115</v>
      </c>
      <c r="B3124" s="135" t="str">
        <f>IF(Data!B3124:$B$5009&lt;&gt;"",Data!B3124,"")</f>
        <v/>
      </c>
      <c r="C3124" s="135" t="str">
        <f>IF(Data!$B3124:$C$5009&lt;&gt;"",Data!C3124,"")</f>
        <v/>
      </c>
    </row>
    <row r="3125" spans="1:3" ht="20.5">
      <c r="A3125" s="14">
        <v>3116</v>
      </c>
      <c r="B3125" s="135" t="str">
        <f>IF(Data!B3125:$B$5009&lt;&gt;"",Data!B3125,"")</f>
        <v/>
      </c>
      <c r="C3125" s="135" t="str">
        <f>IF(Data!$B3125:$C$5009&lt;&gt;"",Data!C3125,"")</f>
        <v/>
      </c>
    </row>
    <row r="3126" spans="1:3" ht="20.5">
      <c r="A3126" s="14">
        <v>3117</v>
      </c>
      <c r="B3126" s="135" t="str">
        <f>IF(Data!B3126:$B$5009&lt;&gt;"",Data!B3126,"")</f>
        <v/>
      </c>
      <c r="C3126" s="135" t="str">
        <f>IF(Data!$B3126:$C$5009&lt;&gt;"",Data!C3126,"")</f>
        <v/>
      </c>
    </row>
    <row r="3127" spans="1:3" ht="20.5">
      <c r="A3127" s="14">
        <v>3118</v>
      </c>
      <c r="B3127" s="135" t="str">
        <f>IF(Data!B3127:$B$5009&lt;&gt;"",Data!B3127,"")</f>
        <v/>
      </c>
      <c r="C3127" s="135" t="str">
        <f>IF(Data!$B3127:$C$5009&lt;&gt;"",Data!C3127,"")</f>
        <v/>
      </c>
    </row>
    <row r="3128" spans="1:3" ht="20.5">
      <c r="A3128" s="14">
        <v>3119</v>
      </c>
      <c r="B3128" s="135" t="str">
        <f>IF(Data!B3128:$B$5009&lt;&gt;"",Data!B3128,"")</f>
        <v/>
      </c>
      <c r="C3128" s="135" t="str">
        <f>IF(Data!$B3128:$C$5009&lt;&gt;"",Data!C3128,"")</f>
        <v/>
      </c>
    </row>
    <row r="3129" spans="1:3" ht="20.5">
      <c r="A3129" s="14">
        <v>3120</v>
      </c>
      <c r="B3129" s="135" t="str">
        <f>IF(Data!B3129:$B$5009&lt;&gt;"",Data!B3129,"")</f>
        <v/>
      </c>
      <c r="C3129" s="135" t="str">
        <f>IF(Data!$B3129:$C$5009&lt;&gt;"",Data!C3129,"")</f>
        <v/>
      </c>
    </row>
    <row r="3130" spans="1:3" ht="20.5">
      <c r="A3130" s="14">
        <v>3121</v>
      </c>
      <c r="B3130" s="135" t="str">
        <f>IF(Data!B3130:$B$5009&lt;&gt;"",Data!B3130,"")</f>
        <v/>
      </c>
      <c r="C3130" s="135" t="str">
        <f>IF(Data!$B3130:$C$5009&lt;&gt;"",Data!C3130,"")</f>
        <v/>
      </c>
    </row>
    <row r="3131" spans="1:3" ht="20.5">
      <c r="A3131" s="14">
        <v>3122</v>
      </c>
      <c r="B3131" s="135" t="str">
        <f>IF(Data!B3131:$B$5009&lt;&gt;"",Data!B3131,"")</f>
        <v/>
      </c>
      <c r="C3131" s="135" t="str">
        <f>IF(Data!$B3131:$C$5009&lt;&gt;"",Data!C3131,"")</f>
        <v/>
      </c>
    </row>
    <row r="3132" spans="1:3" ht="20.5">
      <c r="A3132" s="14">
        <v>3123</v>
      </c>
      <c r="B3132" s="135" t="str">
        <f>IF(Data!B3132:$B$5009&lt;&gt;"",Data!B3132,"")</f>
        <v/>
      </c>
      <c r="C3132" s="135" t="str">
        <f>IF(Data!$B3132:$C$5009&lt;&gt;"",Data!C3132,"")</f>
        <v/>
      </c>
    </row>
    <row r="3133" spans="1:3" ht="20.5">
      <c r="A3133" s="14">
        <v>3124</v>
      </c>
      <c r="B3133" s="135" t="str">
        <f>IF(Data!B3133:$B$5009&lt;&gt;"",Data!B3133,"")</f>
        <v/>
      </c>
      <c r="C3133" s="135" t="str">
        <f>IF(Data!$B3133:$C$5009&lt;&gt;"",Data!C3133,"")</f>
        <v/>
      </c>
    </row>
    <row r="3134" spans="1:3" ht="20.5">
      <c r="A3134" s="14">
        <v>3125</v>
      </c>
      <c r="B3134" s="135" t="str">
        <f>IF(Data!B3134:$B$5009&lt;&gt;"",Data!B3134,"")</f>
        <v/>
      </c>
      <c r="C3134" s="135" t="str">
        <f>IF(Data!$B3134:$C$5009&lt;&gt;"",Data!C3134,"")</f>
        <v/>
      </c>
    </row>
    <row r="3135" spans="1:3" ht="20.5">
      <c r="A3135" s="14">
        <v>3126</v>
      </c>
      <c r="B3135" s="135" t="str">
        <f>IF(Data!B3135:$B$5009&lt;&gt;"",Data!B3135,"")</f>
        <v/>
      </c>
      <c r="C3135" s="135" t="str">
        <f>IF(Data!$B3135:$C$5009&lt;&gt;"",Data!C3135,"")</f>
        <v/>
      </c>
    </row>
    <row r="3136" spans="1:3" ht="20.5">
      <c r="A3136" s="14">
        <v>3127</v>
      </c>
      <c r="B3136" s="135" t="str">
        <f>IF(Data!B3136:$B$5009&lt;&gt;"",Data!B3136,"")</f>
        <v/>
      </c>
      <c r="C3136" s="135" t="str">
        <f>IF(Data!$B3136:$C$5009&lt;&gt;"",Data!C3136,"")</f>
        <v/>
      </c>
    </row>
    <row r="3137" spans="1:3" ht="20.5">
      <c r="A3137" s="14">
        <v>3128</v>
      </c>
      <c r="B3137" s="135" t="str">
        <f>IF(Data!B3137:$B$5009&lt;&gt;"",Data!B3137,"")</f>
        <v/>
      </c>
      <c r="C3137" s="135" t="str">
        <f>IF(Data!$B3137:$C$5009&lt;&gt;"",Data!C3137,"")</f>
        <v/>
      </c>
    </row>
    <row r="3138" spans="1:3" ht="20.5">
      <c r="A3138" s="14">
        <v>3129</v>
      </c>
      <c r="B3138" s="135" t="str">
        <f>IF(Data!B3138:$B$5009&lt;&gt;"",Data!B3138,"")</f>
        <v/>
      </c>
      <c r="C3138" s="135" t="str">
        <f>IF(Data!$B3138:$C$5009&lt;&gt;"",Data!C3138,"")</f>
        <v/>
      </c>
    </row>
    <row r="3139" spans="1:3" ht="20.5">
      <c r="A3139" s="14">
        <v>3130</v>
      </c>
      <c r="B3139" s="135" t="str">
        <f>IF(Data!B3139:$B$5009&lt;&gt;"",Data!B3139,"")</f>
        <v/>
      </c>
      <c r="C3139" s="135" t="str">
        <f>IF(Data!$B3139:$C$5009&lt;&gt;"",Data!C3139,"")</f>
        <v/>
      </c>
    </row>
    <row r="3140" spans="1:3" ht="20.5">
      <c r="A3140" s="14">
        <v>3131</v>
      </c>
      <c r="B3140" s="135" t="str">
        <f>IF(Data!B3140:$B$5009&lt;&gt;"",Data!B3140,"")</f>
        <v/>
      </c>
      <c r="C3140" s="135" t="str">
        <f>IF(Data!$B3140:$C$5009&lt;&gt;"",Data!C3140,"")</f>
        <v/>
      </c>
    </row>
    <row r="3141" spans="1:3" ht="20.5">
      <c r="A3141" s="14">
        <v>3132</v>
      </c>
      <c r="B3141" s="135" t="str">
        <f>IF(Data!B3141:$B$5009&lt;&gt;"",Data!B3141,"")</f>
        <v/>
      </c>
      <c r="C3141" s="135" t="str">
        <f>IF(Data!$B3141:$C$5009&lt;&gt;"",Data!C3141,"")</f>
        <v/>
      </c>
    </row>
    <row r="3142" spans="1:3" ht="20.5">
      <c r="A3142" s="14">
        <v>3133</v>
      </c>
      <c r="B3142" s="135" t="str">
        <f>IF(Data!B3142:$B$5009&lt;&gt;"",Data!B3142,"")</f>
        <v/>
      </c>
      <c r="C3142" s="135" t="str">
        <f>IF(Data!$B3142:$C$5009&lt;&gt;"",Data!C3142,"")</f>
        <v/>
      </c>
    </row>
    <row r="3143" spans="1:3" ht="20.5">
      <c r="A3143" s="14">
        <v>3134</v>
      </c>
      <c r="B3143" s="135" t="str">
        <f>IF(Data!B3143:$B$5009&lt;&gt;"",Data!B3143,"")</f>
        <v/>
      </c>
      <c r="C3143" s="135" t="str">
        <f>IF(Data!$B3143:$C$5009&lt;&gt;"",Data!C3143,"")</f>
        <v/>
      </c>
    </row>
    <row r="3144" spans="1:3" ht="20.5">
      <c r="A3144" s="14">
        <v>3135</v>
      </c>
      <c r="B3144" s="135" t="str">
        <f>IF(Data!B3144:$B$5009&lt;&gt;"",Data!B3144,"")</f>
        <v/>
      </c>
      <c r="C3144" s="135" t="str">
        <f>IF(Data!$B3144:$C$5009&lt;&gt;"",Data!C3144,"")</f>
        <v/>
      </c>
    </row>
    <row r="3145" spans="1:3" ht="20.5">
      <c r="A3145" s="14">
        <v>3136</v>
      </c>
      <c r="B3145" s="135" t="str">
        <f>IF(Data!B3145:$B$5009&lt;&gt;"",Data!B3145,"")</f>
        <v/>
      </c>
      <c r="C3145" s="135" t="str">
        <f>IF(Data!$B3145:$C$5009&lt;&gt;"",Data!C3145,"")</f>
        <v/>
      </c>
    </row>
    <row r="3146" spans="1:3" ht="20.5">
      <c r="A3146" s="14">
        <v>3137</v>
      </c>
      <c r="B3146" s="135" t="str">
        <f>IF(Data!B3146:$B$5009&lt;&gt;"",Data!B3146,"")</f>
        <v/>
      </c>
      <c r="C3146" s="135" t="str">
        <f>IF(Data!$B3146:$C$5009&lt;&gt;"",Data!C3146,"")</f>
        <v/>
      </c>
    </row>
    <row r="3147" spans="1:3" ht="20.5">
      <c r="A3147" s="14">
        <v>3138</v>
      </c>
      <c r="B3147" s="135" t="str">
        <f>IF(Data!B3147:$B$5009&lt;&gt;"",Data!B3147,"")</f>
        <v/>
      </c>
      <c r="C3147" s="135" t="str">
        <f>IF(Data!$B3147:$C$5009&lt;&gt;"",Data!C3147,"")</f>
        <v/>
      </c>
    </row>
    <row r="3148" spans="1:3" ht="20.5">
      <c r="A3148" s="14">
        <v>3139</v>
      </c>
      <c r="B3148" s="135" t="str">
        <f>IF(Data!B3148:$B$5009&lt;&gt;"",Data!B3148,"")</f>
        <v/>
      </c>
      <c r="C3148" s="135" t="str">
        <f>IF(Data!$B3148:$C$5009&lt;&gt;"",Data!C3148,"")</f>
        <v/>
      </c>
    </row>
    <row r="3149" spans="1:3" ht="20.5">
      <c r="A3149" s="14">
        <v>3140</v>
      </c>
      <c r="B3149" s="135" t="str">
        <f>IF(Data!B3149:$B$5009&lt;&gt;"",Data!B3149,"")</f>
        <v/>
      </c>
      <c r="C3149" s="135" t="str">
        <f>IF(Data!$B3149:$C$5009&lt;&gt;"",Data!C3149,"")</f>
        <v/>
      </c>
    </row>
    <row r="3150" spans="1:3" ht="20.5">
      <c r="A3150" s="14">
        <v>3141</v>
      </c>
      <c r="B3150" s="135" t="str">
        <f>IF(Data!B3150:$B$5009&lt;&gt;"",Data!B3150,"")</f>
        <v/>
      </c>
      <c r="C3150" s="135" t="str">
        <f>IF(Data!$B3150:$C$5009&lt;&gt;"",Data!C3150,"")</f>
        <v/>
      </c>
    </row>
    <row r="3151" spans="1:3" ht="20.5">
      <c r="A3151" s="14">
        <v>3142</v>
      </c>
      <c r="B3151" s="135" t="str">
        <f>IF(Data!B3151:$B$5009&lt;&gt;"",Data!B3151,"")</f>
        <v/>
      </c>
      <c r="C3151" s="135" t="str">
        <f>IF(Data!$B3151:$C$5009&lt;&gt;"",Data!C3151,"")</f>
        <v/>
      </c>
    </row>
    <row r="3152" spans="1:3" ht="20.5">
      <c r="A3152" s="14">
        <v>3143</v>
      </c>
      <c r="B3152" s="135" t="str">
        <f>IF(Data!B3152:$B$5009&lt;&gt;"",Data!B3152,"")</f>
        <v/>
      </c>
      <c r="C3152" s="135" t="str">
        <f>IF(Data!$B3152:$C$5009&lt;&gt;"",Data!C3152,"")</f>
        <v/>
      </c>
    </row>
    <row r="3153" spans="1:3" ht="20.5">
      <c r="A3153" s="14">
        <v>3144</v>
      </c>
      <c r="B3153" s="135" t="str">
        <f>IF(Data!B3153:$B$5009&lt;&gt;"",Data!B3153,"")</f>
        <v/>
      </c>
      <c r="C3153" s="135" t="str">
        <f>IF(Data!$B3153:$C$5009&lt;&gt;"",Data!C3153,"")</f>
        <v/>
      </c>
    </row>
    <row r="3154" spans="1:3" ht="20.5">
      <c r="A3154" s="14">
        <v>3145</v>
      </c>
      <c r="B3154" s="135" t="str">
        <f>IF(Data!B3154:$B$5009&lt;&gt;"",Data!B3154,"")</f>
        <v/>
      </c>
      <c r="C3154" s="135" t="str">
        <f>IF(Data!$B3154:$C$5009&lt;&gt;"",Data!C3154,"")</f>
        <v/>
      </c>
    </row>
    <row r="3155" spans="1:3" ht="20.5">
      <c r="A3155" s="14">
        <v>3146</v>
      </c>
      <c r="B3155" s="135" t="str">
        <f>IF(Data!B3155:$B$5009&lt;&gt;"",Data!B3155,"")</f>
        <v/>
      </c>
      <c r="C3155" s="135" t="str">
        <f>IF(Data!$B3155:$C$5009&lt;&gt;"",Data!C3155,"")</f>
        <v/>
      </c>
    </row>
    <row r="3156" spans="1:3" ht="20.5">
      <c r="A3156" s="14">
        <v>3147</v>
      </c>
      <c r="B3156" s="135" t="str">
        <f>IF(Data!B3156:$B$5009&lt;&gt;"",Data!B3156,"")</f>
        <v/>
      </c>
      <c r="C3156" s="135" t="str">
        <f>IF(Data!$B3156:$C$5009&lt;&gt;"",Data!C3156,"")</f>
        <v/>
      </c>
    </row>
    <row r="3157" spans="1:3" ht="20.5">
      <c r="A3157" s="14">
        <v>3148</v>
      </c>
      <c r="B3157" s="135" t="str">
        <f>IF(Data!B3157:$B$5009&lt;&gt;"",Data!B3157,"")</f>
        <v/>
      </c>
      <c r="C3157" s="135" t="str">
        <f>IF(Data!$B3157:$C$5009&lt;&gt;"",Data!C3157,"")</f>
        <v/>
      </c>
    </row>
    <row r="3158" spans="1:3" ht="20.5">
      <c r="A3158" s="14">
        <v>3149</v>
      </c>
      <c r="B3158" s="135" t="str">
        <f>IF(Data!B3158:$B$5009&lt;&gt;"",Data!B3158,"")</f>
        <v/>
      </c>
      <c r="C3158" s="135" t="str">
        <f>IF(Data!$B3158:$C$5009&lt;&gt;"",Data!C3158,"")</f>
        <v/>
      </c>
    </row>
    <row r="3159" spans="1:3" ht="20.5">
      <c r="A3159" s="14">
        <v>3150</v>
      </c>
      <c r="B3159" s="135" t="str">
        <f>IF(Data!B3159:$B$5009&lt;&gt;"",Data!B3159,"")</f>
        <v/>
      </c>
      <c r="C3159" s="135" t="str">
        <f>IF(Data!$B3159:$C$5009&lt;&gt;"",Data!C3159,"")</f>
        <v/>
      </c>
    </row>
    <row r="3160" spans="1:3" ht="20.5">
      <c r="A3160" s="14">
        <v>3151</v>
      </c>
      <c r="B3160" s="135" t="str">
        <f>IF(Data!B3160:$B$5009&lt;&gt;"",Data!B3160,"")</f>
        <v/>
      </c>
      <c r="C3160" s="135" t="str">
        <f>IF(Data!$B3160:$C$5009&lt;&gt;"",Data!C3160,"")</f>
        <v/>
      </c>
    </row>
    <row r="3161" spans="1:3" ht="20.5">
      <c r="A3161" s="14">
        <v>3152</v>
      </c>
      <c r="B3161" s="135" t="str">
        <f>IF(Data!B3161:$B$5009&lt;&gt;"",Data!B3161,"")</f>
        <v/>
      </c>
      <c r="C3161" s="135" t="str">
        <f>IF(Data!$B3161:$C$5009&lt;&gt;"",Data!C3161,"")</f>
        <v/>
      </c>
    </row>
    <row r="3162" spans="1:3" ht="20.5">
      <c r="A3162" s="14">
        <v>3153</v>
      </c>
      <c r="B3162" s="135" t="str">
        <f>IF(Data!B3162:$B$5009&lt;&gt;"",Data!B3162,"")</f>
        <v/>
      </c>
      <c r="C3162" s="135" t="str">
        <f>IF(Data!$B3162:$C$5009&lt;&gt;"",Data!C3162,"")</f>
        <v/>
      </c>
    </row>
    <row r="3163" spans="1:3" ht="20.5">
      <c r="A3163" s="14">
        <v>3154</v>
      </c>
      <c r="B3163" s="135" t="str">
        <f>IF(Data!B3163:$B$5009&lt;&gt;"",Data!B3163,"")</f>
        <v/>
      </c>
      <c r="C3163" s="135" t="str">
        <f>IF(Data!$B3163:$C$5009&lt;&gt;"",Data!C3163,"")</f>
        <v/>
      </c>
    </row>
    <row r="3164" spans="1:3" ht="20.5">
      <c r="A3164" s="14">
        <v>3155</v>
      </c>
      <c r="B3164" s="135" t="str">
        <f>IF(Data!B3164:$B$5009&lt;&gt;"",Data!B3164,"")</f>
        <v/>
      </c>
      <c r="C3164" s="135" t="str">
        <f>IF(Data!$B3164:$C$5009&lt;&gt;"",Data!C3164,"")</f>
        <v/>
      </c>
    </row>
    <row r="3165" spans="1:3" ht="20.5">
      <c r="A3165" s="14">
        <v>3156</v>
      </c>
      <c r="B3165" s="135" t="str">
        <f>IF(Data!B3165:$B$5009&lt;&gt;"",Data!B3165,"")</f>
        <v/>
      </c>
      <c r="C3165" s="135" t="str">
        <f>IF(Data!$B3165:$C$5009&lt;&gt;"",Data!C3165,"")</f>
        <v/>
      </c>
    </row>
    <row r="3166" spans="1:3" ht="20.5">
      <c r="A3166" s="14">
        <v>3157</v>
      </c>
      <c r="B3166" s="135" t="str">
        <f>IF(Data!B3166:$B$5009&lt;&gt;"",Data!B3166,"")</f>
        <v/>
      </c>
      <c r="C3166" s="135" t="str">
        <f>IF(Data!$B3166:$C$5009&lt;&gt;"",Data!C3166,"")</f>
        <v/>
      </c>
    </row>
    <row r="3167" spans="1:3" ht="20.5">
      <c r="A3167" s="14">
        <v>3158</v>
      </c>
      <c r="B3167" s="135" t="str">
        <f>IF(Data!B3167:$B$5009&lt;&gt;"",Data!B3167,"")</f>
        <v/>
      </c>
      <c r="C3167" s="135" t="str">
        <f>IF(Data!$B3167:$C$5009&lt;&gt;"",Data!C3167,"")</f>
        <v/>
      </c>
    </row>
    <row r="3168" spans="1:3" ht="20.5">
      <c r="A3168" s="14">
        <v>3159</v>
      </c>
      <c r="B3168" s="135" t="str">
        <f>IF(Data!B3168:$B$5009&lt;&gt;"",Data!B3168,"")</f>
        <v/>
      </c>
      <c r="C3168" s="135" t="str">
        <f>IF(Data!$B3168:$C$5009&lt;&gt;"",Data!C3168,"")</f>
        <v/>
      </c>
    </row>
    <row r="3169" spans="1:3" ht="20.5">
      <c r="A3169" s="14">
        <v>3160</v>
      </c>
      <c r="B3169" s="135" t="str">
        <f>IF(Data!B3169:$B$5009&lt;&gt;"",Data!B3169,"")</f>
        <v/>
      </c>
      <c r="C3169" s="135" t="str">
        <f>IF(Data!$B3169:$C$5009&lt;&gt;"",Data!C3169,"")</f>
        <v/>
      </c>
    </row>
    <row r="3170" spans="1:3" ht="20.5">
      <c r="A3170" s="14">
        <v>3161</v>
      </c>
      <c r="B3170" s="135" t="str">
        <f>IF(Data!B3170:$B$5009&lt;&gt;"",Data!B3170,"")</f>
        <v/>
      </c>
      <c r="C3170" s="135" t="str">
        <f>IF(Data!$B3170:$C$5009&lt;&gt;"",Data!C3170,"")</f>
        <v/>
      </c>
    </row>
    <row r="3171" spans="1:3" ht="20.5">
      <c r="A3171" s="14">
        <v>3162</v>
      </c>
      <c r="B3171" s="135" t="str">
        <f>IF(Data!B3171:$B$5009&lt;&gt;"",Data!B3171,"")</f>
        <v/>
      </c>
      <c r="C3171" s="135" t="str">
        <f>IF(Data!$B3171:$C$5009&lt;&gt;"",Data!C3171,"")</f>
        <v/>
      </c>
    </row>
    <row r="3172" spans="1:3" ht="20.5">
      <c r="A3172" s="14">
        <v>3163</v>
      </c>
      <c r="B3172" s="135" t="str">
        <f>IF(Data!B3172:$B$5009&lt;&gt;"",Data!B3172,"")</f>
        <v/>
      </c>
      <c r="C3172" s="135" t="str">
        <f>IF(Data!$B3172:$C$5009&lt;&gt;"",Data!C3172,"")</f>
        <v/>
      </c>
    </row>
    <row r="3173" spans="1:3" ht="20.5">
      <c r="A3173" s="14">
        <v>3164</v>
      </c>
      <c r="B3173" s="135" t="str">
        <f>IF(Data!B3173:$B$5009&lt;&gt;"",Data!B3173,"")</f>
        <v/>
      </c>
      <c r="C3173" s="135" t="str">
        <f>IF(Data!$B3173:$C$5009&lt;&gt;"",Data!C3173,"")</f>
        <v/>
      </c>
    </row>
    <row r="3174" spans="1:3" ht="20.5">
      <c r="A3174" s="14">
        <v>3165</v>
      </c>
      <c r="B3174" s="135" t="str">
        <f>IF(Data!B3174:$B$5009&lt;&gt;"",Data!B3174,"")</f>
        <v/>
      </c>
      <c r="C3174" s="135" t="str">
        <f>IF(Data!$B3174:$C$5009&lt;&gt;"",Data!C3174,"")</f>
        <v/>
      </c>
    </row>
    <row r="3175" spans="1:3" ht="20.5">
      <c r="A3175" s="14">
        <v>3166</v>
      </c>
      <c r="B3175" s="135" t="str">
        <f>IF(Data!B3175:$B$5009&lt;&gt;"",Data!B3175,"")</f>
        <v/>
      </c>
      <c r="C3175" s="135" t="str">
        <f>IF(Data!$B3175:$C$5009&lt;&gt;"",Data!C3175,"")</f>
        <v/>
      </c>
    </row>
    <row r="3176" spans="1:3" ht="20.5">
      <c r="A3176" s="14">
        <v>3167</v>
      </c>
      <c r="B3176" s="135" t="str">
        <f>IF(Data!B3176:$B$5009&lt;&gt;"",Data!B3176,"")</f>
        <v/>
      </c>
      <c r="C3176" s="135" t="str">
        <f>IF(Data!$B3176:$C$5009&lt;&gt;"",Data!C3176,"")</f>
        <v/>
      </c>
    </row>
    <row r="3177" spans="1:3" ht="20.5">
      <c r="A3177" s="14">
        <v>3168</v>
      </c>
      <c r="B3177" s="135" t="str">
        <f>IF(Data!B3177:$B$5009&lt;&gt;"",Data!B3177,"")</f>
        <v/>
      </c>
      <c r="C3177" s="135" t="str">
        <f>IF(Data!$B3177:$C$5009&lt;&gt;"",Data!C3177,"")</f>
        <v/>
      </c>
    </row>
    <row r="3178" spans="1:3" ht="20.5">
      <c r="A3178" s="14">
        <v>3169</v>
      </c>
      <c r="B3178" s="135" t="str">
        <f>IF(Data!B3178:$B$5009&lt;&gt;"",Data!B3178,"")</f>
        <v/>
      </c>
      <c r="C3178" s="135" t="str">
        <f>IF(Data!$B3178:$C$5009&lt;&gt;"",Data!C3178,"")</f>
        <v/>
      </c>
    </row>
    <row r="3179" spans="1:3" ht="20.5">
      <c r="A3179" s="14">
        <v>3170</v>
      </c>
      <c r="B3179" s="135" t="str">
        <f>IF(Data!B3179:$B$5009&lt;&gt;"",Data!B3179,"")</f>
        <v/>
      </c>
      <c r="C3179" s="135" t="str">
        <f>IF(Data!$B3179:$C$5009&lt;&gt;"",Data!C3179,"")</f>
        <v/>
      </c>
    </row>
    <row r="3180" spans="1:3" ht="20.5">
      <c r="A3180" s="14">
        <v>3171</v>
      </c>
      <c r="B3180" s="135" t="str">
        <f>IF(Data!B3180:$B$5009&lt;&gt;"",Data!B3180,"")</f>
        <v/>
      </c>
      <c r="C3180" s="135" t="str">
        <f>IF(Data!$B3180:$C$5009&lt;&gt;"",Data!C3180,"")</f>
        <v/>
      </c>
    </row>
    <row r="3181" spans="1:3" ht="20.5">
      <c r="A3181" s="14">
        <v>3172</v>
      </c>
      <c r="B3181" s="135" t="str">
        <f>IF(Data!B3181:$B$5009&lt;&gt;"",Data!B3181,"")</f>
        <v/>
      </c>
      <c r="C3181" s="135" t="str">
        <f>IF(Data!$B3181:$C$5009&lt;&gt;"",Data!C3181,"")</f>
        <v/>
      </c>
    </row>
    <row r="3182" spans="1:3" ht="20.5">
      <c r="A3182" s="14">
        <v>3173</v>
      </c>
      <c r="B3182" s="135" t="str">
        <f>IF(Data!B3182:$B$5009&lt;&gt;"",Data!B3182,"")</f>
        <v/>
      </c>
      <c r="C3182" s="135" t="str">
        <f>IF(Data!$B3182:$C$5009&lt;&gt;"",Data!C3182,"")</f>
        <v/>
      </c>
    </row>
    <row r="3183" spans="1:3" ht="20.5">
      <c r="A3183" s="14">
        <v>3174</v>
      </c>
      <c r="B3183" s="135" t="str">
        <f>IF(Data!B3183:$B$5009&lt;&gt;"",Data!B3183,"")</f>
        <v/>
      </c>
      <c r="C3183" s="135" t="str">
        <f>IF(Data!$B3183:$C$5009&lt;&gt;"",Data!C3183,"")</f>
        <v/>
      </c>
    </row>
    <row r="3184" spans="1:3" ht="20.5">
      <c r="A3184" s="14">
        <v>3175</v>
      </c>
      <c r="B3184" s="135" t="str">
        <f>IF(Data!B3184:$B$5009&lt;&gt;"",Data!B3184,"")</f>
        <v/>
      </c>
      <c r="C3184" s="135" t="str">
        <f>IF(Data!$B3184:$C$5009&lt;&gt;"",Data!C3184,"")</f>
        <v/>
      </c>
    </row>
    <row r="3185" spans="1:3" ht="20.5">
      <c r="A3185" s="14">
        <v>3176</v>
      </c>
      <c r="B3185" s="135" t="str">
        <f>IF(Data!B3185:$B$5009&lt;&gt;"",Data!B3185,"")</f>
        <v/>
      </c>
      <c r="C3185" s="135" t="str">
        <f>IF(Data!$B3185:$C$5009&lt;&gt;"",Data!C3185,"")</f>
        <v/>
      </c>
    </row>
    <row r="3186" spans="1:3" ht="20.5">
      <c r="A3186" s="14">
        <v>3177</v>
      </c>
      <c r="B3186" s="135" t="str">
        <f>IF(Data!B3186:$B$5009&lt;&gt;"",Data!B3186,"")</f>
        <v/>
      </c>
      <c r="C3186" s="135" t="str">
        <f>IF(Data!$B3186:$C$5009&lt;&gt;"",Data!C3186,"")</f>
        <v/>
      </c>
    </row>
    <row r="3187" spans="1:3" ht="20.5">
      <c r="A3187" s="14">
        <v>3178</v>
      </c>
      <c r="B3187" s="135" t="str">
        <f>IF(Data!B3187:$B$5009&lt;&gt;"",Data!B3187,"")</f>
        <v/>
      </c>
      <c r="C3187" s="135" t="str">
        <f>IF(Data!$B3187:$C$5009&lt;&gt;"",Data!C3187,"")</f>
        <v/>
      </c>
    </row>
    <row r="3188" spans="1:3" ht="20.5">
      <c r="A3188" s="14">
        <v>3179</v>
      </c>
      <c r="B3188" s="135" t="str">
        <f>IF(Data!B3188:$B$5009&lt;&gt;"",Data!B3188,"")</f>
        <v/>
      </c>
      <c r="C3188" s="135" t="str">
        <f>IF(Data!$B3188:$C$5009&lt;&gt;"",Data!C3188,"")</f>
        <v/>
      </c>
    </row>
    <row r="3189" spans="1:3" ht="20.5">
      <c r="A3189" s="14">
        <v>3180</v>
      </c>
      <c r="B3189" s="135" t="str">
        <f>IF(Data!B3189:$B$5009&lt;&gt;"",Data!B3189,"")</f>
        <v/>
      </c>
      <c r="C3189" s="135" t="str">
        <f>IF(Data!$B3189:$C$5009&lt;&gt;"",Data!C3189,"")</f>
        <v/>
      </c>
    </row>
    <row r="3190" spans="1:3" ht="20.5">
      <c r="A3190" s="14">
        <v>3181</v>
      </c>
      <c r="B3190" s="135" t="str">
        <f>IF(Data!B3190:$B$5009&lt;&gt;"",Data!B3190,"")</f>
        <v/>
      </c>
      <c r="C3190" s="135" t="str">
        <f>IF(Data!$B3190:$C$5009&lt;&gt;"",Data!C3190,"")</f>
        <v/>
      </c>
    </row>
    <row r="3191" spans="1:3" ht="20.5">
      <c r="A3191" s="14">
        <v>3182</v>
      </c>
      <c r="B3191" s="135" t="str">
        <f>IF(Data!B3191:$B$5009&lt;&gt;"",Data!B3191,"")</f>
        <v/>
      </c>
      <c r="C3191" s="135" t="str">
        <f>IF(Data!$B3191:$C$5009&lt;&gt;"",Data!C3191,"")</f>
        <v/>
      </c>
    </row>
    <row r="3192" spans="1:3" ht="20.5">
      <c r="A3192" s="14">
        <v>3183</v>
      </c>
      <c r="B3192" s="135" t="str">
        <f>IF(Data!B3192:$B$5009&lt;&gt;"",Data!B3192,"")</f>
        <v/>
      </c>
      <c r="C3192" s="135" t="str">
        <f>IF(Data!$B3192:$C$5009&lt;&gt;"",Data!C3192,"")</f>
        <v/>
      </c>
    </row>
    <row r="3193" spans="1:3" ht="20.5">
      <c r="A3193" s="14">
        <v>3184</v>
      </c>
      <c r="B3193" s="135" t="str">
        <f>IF(Data!B3193:$B$5009&lt;&gt;"",Data!B3193,"")</f>
        <v/>
      </c>
      <c r="C3193" s="135" t="str">
        <f>IF(Data!$B3193:$C$5009&lt;&gt;"",Data!C3193,"")</f>
        <v/>
      </c>
    </row>
    <row r="3194" spans="1:3" ht="20.5">
      <c r="A3194" s="14">
        <v>3185</v>
      </c>
      <c r="B3194" s="135" t="str">
        <f>IF(Data!B3194:$B$5009&lt;&gt;"",Data!B3194,"")</f>
        <v/>
      </c>
      <c r="C3194" s="135" t="str">
        <f>IF(Data!$B3194:$C$5009&lt;&gt;"",Data!C3194,"")</f>
        <v/>
      </c>
    </row>
    <row r="3195" spans="1:3" ht="20.5">
      <c r="A3195" s="14">
        <v>3186</v>
      </c>
      <c r="B3195" s="135" t="str">
        <f>IF(Data!B3195:$B$5009&lt;&gt;"",Data!B3195,"")</f>
        <v/>
      </c>
      <c r="C3195" s="135" t="str">
        <f>IF(Data!$B3195:$C$5009&lt;&gt;"",Data!C3195,"")</f>
        <v/>
      </c>
    </row>
    <row r="3196" spans="1:3" ht="20.5">
      <c r="A3196" s="14">
        <v>3187</v>
      </c>
      <c r="B3196" s="135" t="str">
        <f>IF(Data!B3196:$B$5009&lt;&gt;"",Data!B3196,"")</f>
        <v/>
      </c>
      <c r="C3196" s="135" t="str">
        <f>IF(Data!$B3196:$C$5009&lt;&gt;"",Data!C3196,"")</f>
        <v/>
      </c>
    </row>
    <row r="3197" spans="1:3" ht="20.5">
      <c r="A3197" s="14">
        <v>3188</v>
      </c>
      <c r="B3197" s="135" t="str">
        <f>IF(Data!B3197:$B$5009&lt;&gt;"",Data!B3197,"")</f>
        <v/>
      </c>
      <c r="C3197" s="135" t="str">
        <f>IF(Data!$B3197:$C$5009&lt;&gt;"",Data!C3197,"")</f>
        <v/>
      </c>
    </row>
    <row r="3198" spans="1:3" ht="20.5">
      <c r="A3198" s="14">
        <v>3189</v>
      </c>
      <c r="B3198" s="135" t="str">
        <f>IF(Data!B3198:$B$5009&lt;&gt;"",Data!B3198,"")</f>
        <v/>
      </c>
      <c r="C3198" s="135" t="str">
        <f>IF(Data!$B3198:$C$5009&lt;&gt;"",Data!C3198,"")</f>
        <v/>
      </c>
    </row>
    <row r="3199" spans="1:3" ht="20.5">
      <c r="A3199" s="14">
        <v>3190</v>
      </c>
      <c r="B3199" s="135" t="str">
        <f>IF(Data!B3199:$B$5009&lt;&gt;"",Data!B3199,"")</f>
        <v/>
      </c>
      <c r="C3199" s="135" t="str">
        <f>IF(Data!$B3199:$C$5009&lt;&gt;"",Data!C3199,"")</f>
        <v/>
      </c>
    </row>
    <row r="3200" spans="1:3" ht="20.5">
      <c r="A3200" s="14">
        <v>3191</v>
      </c>
      <c r="B3200" s="135" t="str">
        <f>IF(Data!B3200:$B$5009&lt;&gt;"",Data!B3200,"")</f>
        <v/>
      </c>
      <c r="C3200" s="135" t="str">
        <f>IF(Data!$B3200:$C$5009&lt;&gt;"",Data!C3200,"")</f>
        <v/>
      </c>
    </row>
    <row r="3201" spans="1:3" ht="20.5">
      <c r="A3201" s="14">
        <v>3192</v>
      </c>
      <c r="B3201" s="135" t="str">
        <f>IF(Data!B3201:$B$5009&lt;&gt;"",Data!B3201,"")</f>
        <v/>
      </c>
      <c r="C3201" s="135" t="str">
        <f>IF(Data!$B3201:$C$5009&lt;&gt;"",Data!C3201,"")</f>
        <v/>
      </c>
    </row>
    <row r="3202" spans="1:3" ht="20.5">
      <c r="A3202" s="14">
        <v>3193</v>
      </c>
      <c r="B3202" s="135" t="str">
        <f>IF(Data!B3202:$B$5009&lt;&gt;"",Data!B3202,"")</f>
        <v/>
      </c>
      <c r="C3202" s="135" t="str">
        <f>IF(Data!$B3202:$C$5009&lt;&gt;"",Data!C3202,"")</f>
        <v/>
      </c>
    </row>
    <row r="3203" spans="1:3" ht="20.5">
      <c r="A3203" s="14">
        <v>3194</v>
      </c>
      <c r="B3203" s="135" t="str">
        <f>IF(Data!B3203:$B$5009&lt;&gt;"",Data!B3203,"")</f>
        <v/>
      </c>
      <c r="C3203" s="135" t="str">
        <f>IF(Data!$B3203:$C$5009&lt;&gt;"",Data!C3203,"")</f>
        <v/>
      </c>
    </row>
    <row r="3204" spans="1:3" ht="20.5">
      <c r="A3204" s="14">
        <v>3195</v>
      </c>
      <c r="B3204" s="135" t="str">
        <f>IF(Data!B3204:$B$5009&lt;&gt;"",Data!B3204,"")</f>
        <v/>
      </c>
      <c r="C3204" s="135" t="str">
        <f>IF(Data!$B3204:$C$5009&lt;&gt;"",Data!C3204,"")</f>
        <v/>
      </c>
    </row>
    <row r="3205" spans="1:3" ht="20.5">
      <c r="A3205" s="14">
        <v>3196</v>
      </c>
      <c r="B3205" s="135" t="str">
        <f>IF(Data!B3205:$B$5009&lt;&gt;"",Data!B3205,"")</f>
        <v/>
      </c>
      <c r="C3205" s="135" t="str">
        <f>IF(Data!$B3205:$C$5009&lt;&gt;"",Data!C3205,"")</f>
        <v/>
      </c>
    </row>
    <row r="3206" spans="1:3" ht="20.5">
      <c r="A3206" s="14">
        <v>3197</v>
      </c>
      <c r="B3206" s="135" t="str">
        <f>IF(Data!B3206:$B$5009&lt;&gt;"",Data!B3206,"")</f>
        <v/>
      </c>
      <c r="C3206" s="135" t="str">
        <f>IF(Data!$B3206:$C$5009&lt;&gt;"",Data!C3206,"")</f>
        <v/>
      </c>
    </row>
    <row r="3207" spans="1:3" ht="20.5">
      <c r="A3207" s="14">
        <v>3198</v>
      </c>
      <c r="B3207" s="135" t="str">
        <f>IF(Data!B3207:$B$5009&lt;&gt;"",Data!B3207,"")</f>
        <v/>
      </c>
      <c r="C3207" s="135" t="str">
        <f>IF(Data!$B3207:$C$5009&lt;&gt;"",Data!C3207,"")</f>
        <v/>
      </c>
    </row>
    <row r="3208" spans="1:3" ht="20.5">
      <c r="A3208" s="14">
        <v>3199</v>
      </c>
      <c r="B3208" s="135" t="str">
        <f>IF(Data!B3208:$B$5009&lt;&gt;"",Data!B3208,"")</f>
        <v/>
      </c>
      <c r="C3208" s="135" t="str">
        <f>IF(Data!$B3208:$C$5009&lt;&gt;"",Data!C3208,"")</f>
        <v/>
      </c>
    </row>
    <row r="3209" spans="1:3" ht="20.5">
      <c r="A3209" s="14">
        <v>3200</v>
      </c>
      <c r="B3209" s="135" t="str">
        <f>IF(Data!B3209:$B$5009&lt;&gt;"",Data!B3209,"")</f>
        <v/>
      </c>
      <c r="C3209" s="135" t="str">
        <f>IF(Data!$B3209:$C$5009&lt;&gt;"",Data!C3209,"")</f>
        <v/>
      </c>
    </row>
    <row r="3210" spans="1:3" ht="20.5">
      <c r="A3210" s="14">
        <v>3201</v>
      </c>
      <c r="B3210" s="135" t="str">
        <f>IF(Data!B3210:$B$5009&lt;&gt;"",Data!B3210,"")</f>
        <v/>
      </c>
      <c r="C3210" s="135" t="str">
        <f>IF(Data!$B3210:$C$5009&lt;&gt;"",Data!C3210,"")</f>
        <v/>
      </c>
    </row>
    <row r="3211" spans="1:3" ht="20.5">
      <c r="A3211" s="14">
        <v>3202</v>
      </c>
      <c r="B3211" s="135" t="str">
        <f>IF(Data!B3211:$B$5009&lt;&gt;"",Data!B3211,"")</f>
        <v/>
      </c>
      <c r="C3211" s="135" t="str">
        <f>IF(Data!$B3211:$C$5009&lt;&gt;"",Data!C3211,"")</f>
        <v/>
      </c>
    </row>
    <row r="3212" spans="1:3" ht="20.5">
      <c r="A3212" s="14">
        <v>3203</v>
      </c>
      <c r="B3212" s="135" t="str">
        <f>IF(Data!B3212:$B$5009&lt;&gt;"",Data!B3212,"")</f>
        <v/>
      </c>
      <c r="C3212" s="135" t="str">
        <f>IF(Data!$B3212:$C$5009&lt;&gt;"",Data!C3212,"")</f>
        <v/>
      </c>
    </row>
    <row r="3213" spans="1:3" ht="20.5">
      <c r="A3213" s="14">
        <v>3204</v>
      </c>
      <c r="B3213" s="135" t="str">
        <f>IF(Data!B3213:$B$5009&lt;&gt;"",Data!B3213,"")</f>
        <v/>
      </c>
      <c r="C3213" s="135" t="str">
        <f>IF(Data!$B3213:$C$5009&lt;&gt;"",Data!C3213,"")</f>
        <v/>
      </c>
    </row>
    <row r="3214" spans="1:3" ht="20.5">
      <c r="A3214" s="14">
        <v>3205</v>
      </c>
      <c r="B3214" s="135" t="str">
        <f>IF(Data!B3214:$B$5009&lt;&gt;"",Data!B3214,"")</f>
        <v/>
      </c>
      <c r="C3214" s="135" t="str">
        <f>IF(Data!$B3214:$C$5009&lt;&gt;"",Data!C3214,"")</f>
        <v/>
      </c>
    </row>
    <row r="3215" spans="1:3" ht="20.5">
      <c r="A3215" s="14">
        <v>3206</v>
      </c>
      <c r="B3215" s="135" t="str">
        <f>IF(Data!B3215:$B$5009&lt;&gt;"",Data!B3215,"")</f>
        <v/>
      </c>
      <c r="C3215" s="135" t="str">
        <f>IF(Data!$B3215:$C$5009&lt;&gt;"",Data!C3215,"")</f>
        <v/>
      </c>
    </row>
    <row r="3216" spans="1:3" ht="20.5">
      <c r="A3216" s="14">
        <v>3207</v>
      </c>
      <c r="B3216" s="135" t="str">
        <f>IF(Data!B3216:$B$5009&lt;&gt;"",Data!B3216,"")</f>
        <v/>
      </c>
      <c r="C3216" s="135" t="str">
        <f>IF(Data!$B3216:$C$5009&lt;&gt;"",Data!C3216,"")</f>
        <v/>
      </c>
    </row>
    <row r="3217" spans="1:3" ht="20.5">
      <c r="A3217" s="14">
        <v>3208</v>
      </c>
      <c r="B3217" s="135" t="str">
        <f>IF(Data!B3217:$B$5009&lt;&gt;"",Data!B3217,"")</f>
        <v/>
      </c>
      <c r="C3217" s="135" t="str">
        <f>IF(Data!$B3217:$C$5009&lt;&gt;"",Data!C3217,"")</f>
        <v/>
      </c>
    </row>
    <row r="3218" spans="1:3" ht="20.5">
      <c r="A3218" s="14">
        <v>3209</v>
      </c>
      <c r="B3218" s="135" t="str">
        <f>IF(Data!B3218:$B$5009&lt;&gt;"",Data!B3218,"")</f>
        <v/>
      </c>
      <c r="C3218" s="135" t="str">
        <f>IF(Data!$B3218:$C$5009&lt;&gt;"",Data!C3218,"")</f>
        <v/>
      </c>
    </row>
    <row r="3219" spans="1:3" ht="20.5">
      <c r="A3219" s="14">
        <v>3210</v>
      </c>
      <c r="B3219" s="135" t="str">
        <f>IF(Data!B3219:$B$5009&lt;&gt;"",Data!B3219,"")</f>
        <v/>
      </c>
      <c r="C3219" s="135" t="str">
        <f>IF(Data!$B3219:$C$5009&lt;&gt;"",Data!C3219,"")</f>
        <v/>
      </c>
    </row>
    <row r="3220" spans="1:3" ht="20.5">
      <c r="A3220" s="14">
        <v>3211</v>
      </c>
      <c r="B3220" s="135" t="str">
        <f>IF(Data!B3220:$B$5009&lt;&gt;"",Data!B3220,"")</f>
        <v/>
      </c>
      <c r="C3220" s="135" t="str">
        <f>IF(Data!$B3220:$C$5009&lt;&gt;"",Data!C3220,"")</f>
        <v/>
      </c>
    </row>
    <row r="3221" spans="1:3" ht="20.5">
      <c r="A3221" s="14">
        <v>3212</v>
      </c>
      <c r="B3221" s="135" t="str">
        <f>IF(Data!B3221:$B$5009&lt;&gt;"",Data!B3221,"")</f>
        <v/>
      </c>
      <c r="C3221" s="135" t="str">
        <f>IF(Data!$B3221:$C$5009&lt;&gt;"",Data!C3221,"")</f>
        <v/>
      </c>
    </row>
    <row r="3222" spans="1:3" ht="20.5">
      <c r="A3222" s="14">
        <v>3213</v>
      </c>
      <c r="B3222" s="135" t="str">
        <f>IF(Data!B3222:$B$5009&lt;&gt;"",Data!B3222,"")</f>
        <v/>
      </c>
      <c r="C3222" s="135" t="str">
        <f>IF(Data!$B3222:$C$5009&lt;&gt;"",Data!C3222,"")</f>
        <v/>
      </c>
    </row>
    <row r="3223" spans="1:3" ht="20.5">
      <c r="A3223" s="14">
        <v>3214</v>
      </c>
      <c r="B3223" s="135" t="str">
        <f>IF(Data!B3223:$B$5009&lt;&gt;"",Data!B3223,"")</f>
        <v/>
      </c>
      <c r="C3223" s="135" t="str">
        <f>IF(Data!$B3223:$C$5009&lt;&gt;"",Data!C3223,"")</f>
        <v/>
      </c>
    </row>
    <row r="3224" spans="1:3" ht="20.5">
      <c r="A3224" s="14">
        <v>3215</v>
      </c>
      <c r="B3224" s="135" t="str">
        <f>IF(Data!B3224:$B$5009&lt;&gt;"",Data!B3224,"")</f>
        <v/>
      </c>
      <c r="C3224" s="135" t="str">
        <f>IF(Data!$B3224:$C$5009&lt;&gt;"",Data!C3224,"")</f>
        <v/>
      </c>
    </row>
    <row r="3225" spans="1:3" ht="20.5">
      <c r="A3225" s="14">
        <v>3216</v>
      </c>
      <c r="B3225" s="135" t="str">
        <f>IF(Data!B3225:$B$5009&lt;&gt;"",Data!B3225,"")</f>
        <v/>
      </c>
      <c r="C3225" s="135" t="str">
        <f>IF(Data!$B3225:$C$5009&lt;&gt;"",Data!C3225,"")</f>
        <v/>
      </c>
    </row>
    <row r="3226" spans="1:3" ht="20.5">
      <c r="A3226" s="14">
        <v>3217</v>
      </c>
      <c r="B3226" s="135" t="str">
        <f>IF(Data!B3226:$B$5009&lt;&gt;"",Data!B3226,"")</f>
        <v/>
      </c>
      <c r="C3226" s="135" t="str">
        <f>IF(Data!$B3226:$C$5009&lt;&gt;"",Data!C3226,"")</f>
        <v/>
      </c>
    </row>
    <row r="3227" spans="1:3" ht="20.5">
      <c r="A3227" s="14">
        <v>3218</v>
      </c>
      <c r="B3227" s="135" t="str">
        <f>IF(Data!B3227:$B$5009&lt;&gt;"",Data!B3227,"")</f>
        <v/>
      </c>
      <c r="C3227" s="135" t="str">
        <f>IF(Data!$B3227:$C$5009&lt;&gt;"",Data!C3227,"")</f>
        <v/>
      </c>
    </row>
    <row r="3228" spans="1:3" ht="20.5">
      <c r="A3228" s="14">
        <v>3219</v>
      </c>
      <c r="B3228" s="135" t="str">
        <f>IF(Data!B3228:$B$5009&lt;&gt;"",Data!B3228,"")</f>
        <v/>
      </c>
      <c r="C3228" s="135" t="str">
        <f>IF(Data!$B3228:$C$5009&lt;&gt;"",Data!C3228,"")</f>
        <v/>
      </c>
    </row>
    <row r="3229" spans="1:3" ht="20.5">
      <c r="A3229" s="14">
        <v>3220</v>
      </c>
      <c r="B3229" s="135" t="str">
        <f>IF(Data!B3229:$B$5009&lt;&gt;"",Data!B3229,"")</f>
        <v/>
      </c>
      <c r="C3229" s="135" t="str">
        <f>IF(Data!$B3229:$C$5009&lt;&gt;"",Data!C3229,"")</f>
        <v/>
      </c>
    </row>
    <row r="3230" spans="1:3" ht="20.5">
      <c r="A3230" s="14">
        <v>3221</v>
      </c>
      <c r="B3230" s="135" t="str">
        <f>IF(Data!B3230:$B$5009&lt;&gt;"",Data!B3230,"")</f>
        <v/>
      </c>
      <c r="C3230" s="135" t="str">
        <f>IF(Data!$B3230:$C$5009&lt;&gt;"",Data!C3230,"")</f>
        <v/>
      </c>
    </row>
    <row r="3231" spans="1:3" ht="20.5">
      <c r="A3231" s="14">
        <v>3222</v>
      </c>
      <c r="B3231" s="135" t="str">
        <f>IF(Data!B3231:$B$5009&lt;&gt;"",Data!B3231,"")</f>
        <v/>
      </c>
      <c r="C3231" s="135" t="str">
        <f>IF(Data!$B3231:$C$5009&lt;&gt;"",Data!C3231,"")</f>
        <v/>
      </c>
    </row>
    <row r="3232" spans="1:3" ht="20.5">
      <c r="A3232" s="14">
        <v>3223</v>
      </c>
      <c r="B3232" s="135" t="str">
        <f>IF(Data!B3232:$B$5009&lt;&gt;"",Data!B3232,"")</f>
        <v/>
      </c>
      <c r="C3232" s="135" t="str">
        <f>IF(Data!$B3232:$C$5009&lt;&gt;"",Data!C3232,"")</f>
        <v/>
      </c>
    </row>
    <row r="3233" spans="1:3" ht="20.5">
      <c r="A3233" s="14">
        <v>3224</v>
      </c>
      <c r="B3233" s="135" t="str">
        <f>IF(Data!B3233:$B$5009&lt;&gt;"",Data!B3233,"")</f>
        <v/>
      </c>
      <c r="C3233" s="135" t="str">
        <f>IF(Data!$B3233:$C$5009&lt;&gt;"",Data!C3233,"")</f>
        <v/>
      </c>
    </row>
    <row r="3234" spans="1:3" ht="20.5">
      <c r="A3234" s="14">
        <v>3225</v>
      </c>
      <c r="B3234" s="135" t="str">
        <f>IF(Data!B3234:$B$5009&lt;&gt;"",Data!B3234,"")</f>
        <v/>
      </c>
      <c r="C3234" s="135" t="str">
        <f>IF(Data!$B3234:$C$5009&lt;&gt;"",Data!C3234,"")</f>
        <v/>
      </c>
    </row>
    <row r="3235" spans="1:3" ht="20.5">
      <c r="A3235" s="14">
        <v>3226</v>
      </c>
      <c r="B3235" s="135" t="str">
        <f>IF(Data!B3235:$B$5009&lt;&gt;"",Data!B3235,"")</f>
        <v/>
      </c>
      <c r="C3235" s="135" t="str">
        <f>IF(Data!$B3235:$C$5009&lt;&gt;"",Data!C3235,"")</f>
        <v/>
      </c>
    </row>
    <row r="3236" spans="1:3" ht="20.5">
      <c r="A3236" s="14">
        <v>3227</v>
      </c>
      <c r="B3236" s="135" t="str">
        <f>IF(Data!B3236:$B$5009&lt;&gt;"",Data!B3236,"")</f>
        <v/>
      </c>
      <c r="C3236" s="135" t="str">
        <f>IF(Data!$B3236:$C$5009&lt;&gt;"",Data!C3236,"")</f>
        <v/>
      </c>
    </row>
    <row r="3237" spans="1:3" ht="20.5">
      <c r="A3237" s="14">
        <v>3228</v>
      </c>
      <c r="B3237" s="135" t="str">
        <f>IF(Data!B3237:$B$5009&lt;&gt;"",Data!B3237,"")</f>
        <v/>
      </c>
      <c r="C3237" s="135" t="str">
        <f>IF(Data!$B3237:$C$5009&lt;&gt;"",Data!C3237,"")</f>
        <v/>
      </c>
    </row>
    <row r="3238" spans="1:3" ht="20.5">
      <c r="A3238" s="14">
        <v>3229</v>
      </c>
      <c r="B3238" s="135" t="str">
        <f>IF(Data!B3238:$B$5009&lt;&gt;"",Data!B3238,"")</f>
        <v/>
      </c>
      <c r="C3238" s="135" t="str">
        <f>IF(Data!$B3238:$C$5009&lt;&gt;"",Data!C3238,"")</f>
        <v/>
      </c>
    </row>
    <row r="3239" spans="1:3" ht="20.5">
      <c r="A3239" s="14">
        <v>3230</v>
      </c>
      <c r="B3239" s="135" t="str">
        <f>IF(Data!B3239:$B$5009&lt;&gt;"",Data!B3239,"")</f>
        <v/>
      </c>
      <c r="C3239" s="135" t="str">
        <f>IF(Data!$B3239:$C$5009&lt;&gt;"",Data!C3239,"")</f>
        <v/>
      </c>
    </row>
    <row r="3240" spans="1:3" ht="20.5">
      <c r="A3240" s="14">
        <v>3231</v>
      </c>
      <c r="B3240" s="135" t="str">
        <f>IF(Data!B3240:$B$5009&lt;&gt;"",Data!B3240,"")</f>
        <v/>
      </c>
      <c r="C3240" s="135" t="str">
        <f>IF(Data!$B3240:$C$5009&lt;&gt;"",Data!C3240,"")</f>
        <v/>
      </c>
    </row>
    <row r="3241" spans="1:3" ht="20.5">
      <c r="A3241" s="14">
        <v>3232</v>
      </c>
      <c r="B3241" s="135" t="str">
        <f>IF(Data!B3241:$B$5009&lt;&gt;"",Data!B3241,"")</f>
        <v/>
      </c>
      <c r="C3241" s="135" t="str">
        <f>IF(Data!$B3241:$C$5009&lt;&gt;"",Data!C3241,"")</f>
        <v/>
      </c>
    </row>
    <row r="3242" spans="1:3" ht="20.5">
      <c r="A3242" s="14">
        <v>3233</v>
      </c>
      <c r="B3242" s="135" t="str">
        <f>IF(Data!B3242:$B$5009&lt;&gt;"",Data!B3242,"")</f>
        <v/>
      </c>
      <c r="C3242" s="135" t="str">
        <f>IF(Data!$B3242:$C$5009&lt;&gt;"",Data!C3242,"")</f>
        <v/>
      </c>
    </row>
    <row r="3243" spans="1:3" ht="20.5">
      <c r="A3243" s="14">
        <v>3234</v>
      </c>
      <c r="B3243" s="135" t="str">
        <f>IF(Data!B3243:$B$5009&lt;&gt;"",Data!B3243,"")</f>
        <v/>
      </c>
      <c r="C3243" s="135" t="str">
        <f>IF(Data!$B3243:$C$5009&lt;&gt;"",Data!C3243,"")</f>
        <v/>
      </c>
    </row>
    <row r="3244" spans="1:3" ht="20.5">
      <c r="A3244" s="14">
        <v>3235</v>
      </c>
      <c r="B3244" s="135" t="str">
        <f>IF(Data!B3244:$B$5009&lt;&gt;"",Data!B3244,"")</f>
        <v/>
      </c>
      <c r="C3244" s="135" t="str">
        <f>IF(Data!$B3244:$C$5009&lt;&gt;"",Data!C3244,"")</f>
        <v/>
      </c>
    </row>
    <row r="3245" spans="1:3" ht="20.5">
      <c r="A3245" s="14">
        <v>3236</v>
      </c>
      <c r="B3245" s="135" t="str">
        <f>IF(Data!B3245:$B$5009&lt;&gt;"",Data!B3245,"")</f>
        <v/>
      </c>
      <c r="C3245" s="135" t="str">
        <f>IF(Data!$B3245:$C$5009&lt;&gt;"",Data!C3245,"")</f>
        <v/>
      </c>
    </row>
    <row r="3246" spans="1:3" ht="20.5">
      <c r="A3246" s="14">
        <v>3237</v>
      </c>
      <c r="B3246" s="135" t="str">
        <f>IF(Data!B3246:$B$5009&lt;&gt;"",Data!B3246,"")</f>
        <v/>
      </c>
      <c r="C3246" s="135" t="str">
        <f>IF(Data!$B3246:$C$5009&lt;&gt;"",Data!C3246,"")</f>
        <v/>
      </c>
    </row>
    <row r="3247" spans="1:3" ht="20.5">
      <c r="A3247" s="14">
        <v>3238</v>
      </c>
      <c r="B3247" s="135" t="str">
        <f>IF(Data!B3247:$B$5009&lt;&gt;"",Data!B3247,"")</f>
        <v/>
      </c>
      <c r="C3247" s="135" t="str">
        <f>IF(Data!$B3247:$C$5009&lt;&gt;"",Data!C3247,"")</f>
        <v/>
      </c>
    </row>
    <row r="3248" spans="1:3" ht="20.5">
      <c r="A3248" s="14">
        <v>3239</v>
      </c>
      <c r="B3248" s="135" t="str">
        <f>IF(Data!B3248:$B$5009&lt;&gt;"",Data!B3248,"")</f>
        <v/>
      </c>
      <c r="C3248" s="135" t="str">
        <f>IF(Data!$B3248:$C$5009&lt;&gt;"",Data!C3248,"")</f>
        <v/>
      </c>
    </row>
    <row r="3249" spans="1:3" ht="20.5">
      <c r="A3249" s="14">
        <v>3240</v>
      </c>
      <c r="B3249" s="135" t="str">
        <f>IF(Data!B3249:$B$5009&lt;&gt;"",Data!B3249,"")</f>
        <v/>
      </c>
      <c r="C3249" s="135" t="str">
        <f>IF(Data!$B3249:$C$5009&lt;&gt;"",Data!C3249,"")</f>
        <v/>
      </c>
    </row>
    <row r="3250" spans="1:3" ht="20.5">
      <c r="A3250" s="14">
        <v>3241</v>
      </c>
      <c r="B3250" s="135" t="str">
        <f>IF(Data!B3250:$B$5009&lt;&gt;"",Data!B3250,"")</f>
        <v/>
      </c>
      <c r="C3250" s="135" t="str">
        <f>IF(Data!$B3250:$C$5009&lt;&gt;"",Data!C3250,"")</f>
        <v/>
      </c>
    </row>
    <row r="3251" spans="1:3" ht="20.5">
      <c r="A3251" s="14">
        <v>3242</v>
      </c>
      <c r="B3251" s="135" t="str">
        <f>IF(Data!B3251:$B$5009&lt;&gt;"",Data!B3251,"")</f>
        <v/>
      </c>
      <c r="C3251" s="135" t="str">
        <f>IF(Data!$B3251:$C$5009&lt;&gt;"",Data!C3251,"")</f>
        <v/>
      </c>
    </row>
    <row r="3252" spans="1:3" ht="20.5">
      <c r="A3252" s="14">
        <v>3243</v>
      </c>
      <c r="B3252" s="135" t="str">
        <f>IF(Data!B3252:$B$5009&lt;&gt;"",Data!B3252,"")</f>
        <v/>
      </c>
      <c r="C3252" s="135" t="str">
        <f>IF(Data!$B3252:$C$5009&lt;&gt;"",Data!C3252,"")</f>
        <v/>
      </c>
    </row>
    <row r="3253" spans="1:3" ht="20.5">
      <c r="A3253" s="14">
        <v>3244</v>
      </c>
      <c r="B3253" s="135" t="str">
        <f>IF(Data!B3253:$B$5009&lt;&gt;"",Data!B3253,"")</f>
        <v/>
      </c>
      <c r="C3253" s="135" t="str">
        <f>IF(Data!$B3253:$C$5009&lt;&gt;"",Data!C3253,"")</f>
        <v/>
      </c>
    </row>
    <row r="3254" spans="1:3" ht="20.5">
      <c r="A3254" s="14">
        <v>3245</v>
      </c>
      <c r="B3254" s="135" t="str">
        <f>IF(Data!B3254:$B$5009&lt;&gt;"",Data!B3254,"")</f>
        <v/>
      </c>
      <c r="C3254" s="135" t="str">
        <f>IF(Data!$B3254:$C$5009&lt;&gt;"",Data!C3254,"")</f>
        <v/>
      </c>
    </row>
    <row r="3255" spans="1:3" ht="20.5">
      <c r="A3255" s="14">
        <v>3246</v>
      </c>
      <c r="B3255" s="135" t="str">
        <f>IF(Data!B3255:$B$5009&lt;&gt;"",Data!B3255,"")</f>
        <v/>
      </c>
      <c r="C3255" s="135" t="str">
        <f>IF(Data!$B3255:$C$5009&lt;&gt;"",Data!C3255,"")</f>
        <v/>
      </c>
    </row>
    <row r="3256" spans="1:3" ht="20.5">
      <c r="A3256" s="14">
        <v>3247</v>
      </c>
      <c r="B3256" s="135" t="str">
        <f>IF(Data!B3256:$B$5009&lt;&gt;"",Data!B3256,"")</f>
        <v/>
      </c>
      <c r="C3256" s="135" t="str">
        <f>IF(Data!$B3256:$C$5009&lt;&gt;"",Data!C3256,"")</f>
        <v/>
      </c>
    </row>
    <row r="3257" spans="1:3" ht="20.5">
      <c r="A3257" s="14">
        <v>3248</v>
      </c>
      <c r="B3257" s="135" t="str">
        <f>IF(Data!B3257:$B$5009&lt;&gt;"",Data!B3257,"")</f>
        <v/>
      </c>
      <c r="C3257" s="135" t="str">
        <f>IF(Data!$B3257:$C$5009&lt;&gt;"",Data!C3257,"")</f>
        <v/>
      </c>
    </row>
    <row r="3258" spans="1:3" ht="20.5">
      <c r="A3258" s="14">
        <v>3249</v>
      </c>
      <c r="B3258" s="135" t="str">
        <f>IF(Data!B3258:$B$5009&lt;&gt;"",Data!B3258,"")</f>
        <v/>
      </c>
      <c r="C3258" s="135" t="str">
        <f>IF(Data!$B3258:$C$5009&lt;&gt;"",Data!C3258,"")</f>
        <v/>
      </c>
    </row>
    <row r="3259" spans="1:3" ht="20.5">
      <c r="A3259" s="14">
        <v>3250</v>
      </c>
      <c r="B3259" s="135" t="str">
        <f>IF(Data!B3259:$B$5009&lt;&gt;"",Data!B3259,"")</f>
        <v/>
      </c>
      <c r="C3259" s="135" t="str">
        <f>IF(Data!$B3259:$C$5009&lt;&gt;"",Data!C3259,"")</f>
        <v/>
      </c>
    </row>
    <row r="3260" spans="1:3" ht="20.5">
      <c r="A3260" s="14">
        <v>3251</v>
      </c>
      <c r="B3260" s="135" t="str">
        <f>IF(Data!B3260:$B$5009&lt;&gt;"",Data!B3260,"")</f>
        <v/>
      </c>
      <c r="C3260" s="135" t="str">
        <f>IF(Data!$B3260:$C$5009&lt;&gt;"",Data!C3260,"")</f>
        <v/>
      </c>
    </row>
    <row r="3261" spans="1:3" ht="20.5">
      <c r="A3261" s="14">
        <v>3252</v>
      </c>
      <c r="B3261" s="135" t="str">
        <f>IF(Data!B3261:$B$5009&lt;&gt;"",Data!B3261,"")</f>
        <v/>
      </c>
      <c r="C3261" s="135" t="str">
        <f>IF(Data!$B3261:$C$5009&lt;&gt;"",Data!C3261,"")</f>
        <v/>
      </c>
    </row>
    <row r="3262" spans="1:3" ht="20.5">
      <c r="A3262" s="14">
        <v>3253</v>
      </c>
      <c r="B3262" s="135" t="str">
        <f>IF(Data!B3262:$B$5009&lt;&gt;"",Data!B3262,"")</f>
        <v/>
      </c>
      <c r="C3262" s="135" t="str">
        <f>IF(Data!$B3262:$C$5009&lt;&gt;"",Data!C3262,"")</f>
        <v/>
      </c>
    </row>
    <row r="3263" spans="1:3" ht="20.5">
      <c r="A3263" s="14">
        <v>3254</v>
      </c>
      <c r="B3263" s="135" t="str">
        <f>IF(Data!B3263:$B$5009&lt;&gt;"",Data!B3263,"")</f>
        <v/>
      </c>
      <c r="C3263" s="135" t="str">
        <f>IF(Data!$B3263:$C$5009&lt;&gt;"",Data!C3263,"")</f>
        <v/>
      </c>
    </row>
    <row r="3264" spans="1:3" ht="20.5">
      <c r="A3264" s="14">
        <v>3255</v>
      </c>
      <c r="B3264" s="135" t="str">
        <f>IF(Data!B3264:$B$5009&lt;&gt;"",Data!B3264,"")</f>
        <v/>
      </c>
      <c r="C3264" s="135" t="str">
        <f>IF(Data!$B3264:$C$5009&lt;&gt;"",Data!C3264,"")</f>
        <v/>
      </c>
    </row>
    <row r="3265" spans="1:3" ht="20.5">
      <c r="A3265" s="14">
        <v>3256</v>
      </c>
      <c r="B3265" s="135" t="str">
        <f>IF(Data!B3265:$B$5009&lt;&gt;"",Data!B3265,"")</f>
        <v/>
      </c>
      <c r="C3265" s="135" t="str">
        <f>IF(Data!$B3265:$C$5009&lt;&gt;"",Data!C3265,"")</f>
        <v/>
      </c>
    </row>
    <row r="3266" spans="1:3" ht="20.5">
      <c r="A3266" s="14">
        <v>3257</v>
      </c>
      <c r="B3266" s="135" t="str">
        <f>IF(Data!B3266:$B$5009&lt;&gt;"",Data!B3266,"")</f>
        <v/>
      </c>
      <c r="C3266" s="135" t="str">
        <f>IF(Data!$B3266:$C$5009&lt;&gt;"",Data!C3266,"")</f>
        <v/>
      </c>
    </row>
    <row r="3267" spans="1:3" ht="20.5">
      <c r="A3267" s="14">
        <v>3258</v>
      </c>
      <c r="B3267" s="135" t="str">
        <f>IF(Data!B3267:$B$5009&lt;&gt;"",Data!B3267,"")</f>
        <v/>
      </c>
      <c r="C3267" s="135" t="str">
        <f>IF(Data!$B3267:$C$5009&lt;&gt;"",Data!C3267,"")</f>
        <v/>
      </c>
    </row>
    <row r="3268" spans="1:3" ht="20.5">
      <c r="A3268" s="14">
        <v>3259</v>
      </c>
      <c r="B3268" s="135" t="str">
        <f>IF(Data!B3268:$B$5009&lt;&gt;"",Data!B3268,"")</f>
        <v/>
      </c>
      <c r="C3268" s="135" t="str">
        <f>IF(Data!$B3268:$C$5009&lt;&gt;"",Data!C3268,"")</f>
        <v/>
      </c>
    </row>
    <row r="3269" spans="1:3" ht="20.5">
      <c r="A3269" s="14">
        <v>3260</v>
      </c>
      <c r="B3269" s="135" t="str">
        <f>IF(Data!B3269:$B$5009&lt;&gt;"",Data!B3269,"")</f>
        <v/>
      </c>
      <c r="C3269" s="135" t="str">
        <f>IF(Data!$B3269:$C$5009&lt;&gt;"",Data!C3269,"")</f>
        <v/>
      </c>
    </row>
    <row r="3270" spans="1:3" ht="20.5">
      <c r="A3270" s="14">
        <v>3261</v>
      </c>
      <c r="B3270" s="135" t="str">
        <f>IF(Data!B3270:$B$5009&lt;&gt;"",Data!B3270,"")</f>
        <v/>
      </c>
      <c r="C3270" s="135" t="str">
        <f>IF(Data!$B3270:$C$5009&lt;&gt;"",Data!C3270,"")</f>
        <v/>
      </c>
    </row>
    <row r="3271" spans="1:3" ht="20.5">
      <c r="A3271" s="14">
        <v>3262</v>
      </c>
      <c r="B3271" s="135" t="str">
        <f>IF(Data!B3271:$B$5009&lt;&gt;"",Data!B3271,"")</f>
        <v/>
      </c>
      <c r="C3271" s="135" t="str">
        <f>IF(Data!$B3271:$C$5009&lt;&gt;"",Data!C3271,"")</f>
        <v/>
      </c>
    </row>
    <row r="3272" spans="1:3" ht="20.5">
      <c r="A3272" s="14">
        <v>3263</v>
      </c>
      <c r="B3272" s="135" t="str">
        <f>IF(Data!B3272:$B$5009&lt;&gt;"",Data!B3272,"")</f>
        <v/>
      </c>
      <c r="C3272" s="135" t="str">
        <f>IF(Data!$B3272:$C$5009&lt;&gt;"",Data!C3272,"")</f>
        <v/>
      </c>
    </row>
    <row r="3273" spans="1:3" ht="20.5">
      <c r="A3273" s="14">
        <v>3264</v>
      </c>
      <c r="B3273" s="135" t="str">
        <f>IF(Data!B3273:$B$5009&lt;&gt;"",Data!B3273,"")</f>
        <v/>
      </c>
      <c r="C3273" s="135" t="str">
        <f>IF(Data!$B3273:$C$5009&lt;&gt;"",Data!C3273,"")</f>
        <v/>
      </c>
    </row>
    <row r="3274" spans="1:3" ht="20.5">
      <c r="A3274" s="14">
        <v>3265</v>
      </c>
      <c r="B3274" s="135" t="str">
        <f>IF(Data!B3274:$B$5009&lt;&gt;"",Data!B3274,"")</f>
        <v/>
      </c>
      <c r="C3274" s="135" t="str">
        <f>IF(Data!$B3274:$C$5009&lt;&gt;"",Data!C3274,"")</f>
        <v/>
      </c>
    </row>
    <row r="3275" spans="1:3" ht="20.5">
      <c r="A3275" s="14">
        <v>3266</v>
      </c>
      <c r="B3275" s="135" t="str">
        <f>IF(Data!B3275:$B$5009&lt;&gt;"",Data!B3275,"")</f>
        <v/>
      </c>
      <c r="C3275" s="135" t="str">
        <f>IF(Data!$B3275:$C$5009&lt;&gt;"",Data!C3275,"")</f>
        <v/>
      </c>
    </row>
    <row r="3276" spans="1:3" ht="20.5">
      <c r="A3276" s="14">
        <v>3267</v>
      </c>
      <c r="B3276" s="135" t="str">
        <f>IF(Data!B3276:$B$5009&lt;&gt;"",Data!B3276,"")</f>
        <v/>
      </c>
      <c r="C3276" s="135" t="str">
        <f>IF(Data!$B3276:$C$5009&lt;&gt;"",Data!C3276,"")</f>
        <v/>
      </c>
    </row>
    <row r="3277" spans="1:3" ht="20.5">
      <c r="A3277" s="14">
        <v>3268</v>
      </c>
      <c r="B3277" s="135" t="str">
        <f>IF(Data!B3277:$B$5009&lt;&gt;"",Data!B3277,"")</f>
        <v/>
      </c>
      <c r="C3277" s="135" t="str">
        <f>IF(Data!$B3277:$C$5009&lt;&gt;"",Data!C3277,"")</f>
        <v/>
      </c>
    </row>
    <row r="3278" spans="1:3" ht="20.5">
      <c r="A3278" s="14">
        <v>3269</v>
      </c>
      <c r="B3278" s="135" t="str">
        <f>IF(Data!B3278:$B$5009&lt;&gt;"",Data!B3278,"")</f>
        <v/>
      </c>
      <c r="C3278" s="135" t="str">
        <f>IF(Data!$B3278:$C$5009&lt;&gt;"",Data!C3278,"")</f>
        <v/>
      </c>
    </row>
    <row r="3279" spans="1:3" ht="20.5">
      <c r="A3279" s="14">
        <v>3270</v>
      </c>
      <c r="B3279" s="135" t="str">
        <f>IF(Data!B3279:$B$5009&lt;&gt;"",Data!B3279,"")</f>
        <v/>
      </c>
      <c r="C3279" s="135" t="str">
        <f>IF(Data!$B3279:$C$5009&lt;&gt;"",Data!C3279,"")</f>
        <v/>
      </c>
    </row>
    <row r="3280" spans="1:3" ht="20.5">
      <c r="A3280" s="14">
        <v>3271</v>
      </c>
      <c r="B3280" s="135" t="str">
        <f>IF(Data!B3280:$B$5009&lt;&gt;"",Data!B3280,"")</f>
        <v/>
      </c>
      <c r="C3280" s="135" t="str">
        <f>IF(Data!$B3280:$C$5009&lt;&gt;"",Data!C3280,"")</f>
        <v/>
      </c>
    </row>
    <row r="3281" spans="1:3" ht="20.5">
      <c r="A3281" s="14">
        <v>3272</v>
      </c>
      <c r="B3281" s="135" t="str">
        <f>IF(Data!B3281:$B$5009&lt;&gt;"",Data!B3281,"")</f>
        <v/>
      </c>
      <c r="C3281" s="135" t="str">
        <f>IF(Data!$B3281:$C$5009&lt;&gt;"",Data!C3281,"")</f>
        <v/>
      </c>
    </row>
    <row r="3282" spans="1:3" ht="20.5">
      <c r="A3282" s="14">
        <v>3273</v>
      </c>
      <c r="B3282" s="135" t="str">
        <f>IF(Data!B3282:$B$5009&lt;&gt;"",Data!B3282,"")</f>
        <v/>
      </c>
      <c r="C3282" s="135" t="str">
        <f>IF(Data!$B3282:$C$5009&lt;&gt;"",Data!C3282,"")</f>
        <v/>
      </c>
    </row>
    <row r="3283" spans="1:3" ht="20.5">
      <c r="A3283" s="14">
        <v>3274</v>
      </c>
      <c r="B3283" s="135" t="str">
        <f>IF(Data!B3283:$B$5009&lt;&gt;"",Data!B3283,"")</f>
        <v/>
      </c>
      <c r="C3283" s="135" t="str">
        <f>IF(Data!$B3283:$C$5009&lt;&gt;"",Data!C3283,"")</f>
        <v/>
      </c>
    </row>
    <row r="3284" spans="1:3" ht="20.5">
      <c r="A3284" s="14">
        <v>3275</v>
      </c>
      <c r="B3284" s="135" t="str">
        <f>IF(Data!B3284:$B$5009&lt;&gt;"",Data!B3284,"")</f>
        <v/>
      </c>
      <c r="C3284" s="135" t="str">
        <f>IF(Data!$B3284:$C$5009&lt;&gt;"",Data!C3284,"")</f>
        <v/>
      </c>
    </row>
    <row r="3285" spans="1:3" ht="20.5">
      <c r="A3285" s="14">
        <v>3276</v>
      </c>
      <c r="B3285" s="135" t="str">
        <f>IF(Data!B3285:$B$5009&lt;&gt;"",Data!B3285,"")</f>
        <v/>
      </c>
      <c r="C3285" s="135" t="str">
        <f>IF(Data!$B3285:$C$5009&lt;&gt;"",Data!C3285,"")</f>
        <v/>
      </c>
    </row>
    <row r="3286" spans="1:3" ht="20.5">
      <c r="A3286" s="14">
        <v>3277</v>
      </c>
      <c r="B3286" s="135" t="str">
        <f>IF(Data!B3286:$B$5009&lt;&gt;"",Data!B3286,"")</f>
        <v/>
      </c>
      <c r="C3286" s="135" t="str">
        <f>IF(Data!$B3286:$C$5009&lt;&gt;"",Data!C3286,"")</f>
        <v/>
      </c>
    </row>
    <row r="3287" spans="1:3" ht="20.5">
      <c r="A3287" s="14">
        <v>3278</v>
      </c>
      <c r="B3287" s="135" t="str">
        <f>IF(Data!B3287:$B$5009&lt;&gt;"",Data!B3287,"")</f>
        <v/>
      </c>
      <c r="C3287" s="135" t="str">
        <f>IF(Data!$B3287:$C$5009&lt;&gt;"",Data!C3287,"")</f>
        <v/>
      </c>
    </row>
    <row r="3288" spans="1:3" ht="20.5">
      <c r="A3288" s="14">
        <v>3279</v>
      </c>
      <c r="B3288" s="135" t="str">
        <f>IF(Data!B3288:$B$5009&lt;&gt;"",Data!B3288,"")</f>
        <v/>
      </c>
      <c r="C3288" s="135" t="str">
        <f>IF(Data!$B3288:$C$5009&lt;&gt;"",Data!C3288,"")</f>
        <v/>
      </c>
    </row>
    <row r="3289" spans="1:3" ht="20.5">
      <c r="A3289" s="14">
        <v>3280</v>
      </c>
      <c r="B3289" s="135" t="str">
        <f>IF(Data!B3289:$B$5009&lt;&gt;"",Data!B3289,"")</f>
        <v/>
      </c>
      <c r="C3289" s="135" t="str">
        <f>IF(Data!$B3289:$C$5009&lt;&gt;"",Data!C3289,"")</f>
        <v/>
      </c>
    </row>
    <row r="3290" spans="1:3" ht="20.5">
      <c r="A3290" s="14">
        <v>3281</v>
      </c>
      <c r="B3290" s="135" t="str">
        <f>IF(Data!B3290:$B$5009&lt;&gt;"",Data!B3290,"")</f>
        <v/>
      </c>
      <c r="C3290" s="135" t="str">
        <f>IF(Data!$B3290:$C$5009&lt;&gt;"",Data!C3290,"")</f>
        <v/>
      </c>
    </row>
    <row r="3291" spans="1:3" ht="20.5">
      <c r="A3291" s="14">
        <v>3282</v>
      </c>
      <c r="B3291" s="135" t="str">
        <f>IF(Data!B3291:$B$5009&lt;&gt;"",Data!B3291,"")</f>
        <v/>
      </c>
      <c r="C3291" s="135" t="str">
        <f>IF(Data!$B3291:$C$5009&lt;&gt;"",Data!C3291,"")</f>
        <v/>
      </c>
    </row>
    <row r="3292" spans="1:3" ht="20.5">
      <c r="A3292" s="14">
        <v>3283</v>
      </c>
      <c r="B3292" s="135" t="str">
        <f>IF(Data!B3292:$B$5009&lt;&gt;"",Data!B3292,"")</f>
        <v/>
      </c>
      <c r="C3292" s="135" t="str">
        <f>IF(Data!$B3292:$C$5009&lt;&gt;"",Data!C3292,"")</f>
        <v/>
      </c>
    </row>
    <row r="3293" spans="1:3" ht="20.5">
      <c r="A3293" s="14">
        <v>3284</v>
      </c>
      <c r="B3293" s="135" t="str">
        <f>IF(Data!B3293:$B$5009&lt;&gt;"",Data!B3293,"")</f>
        <v/>
      </c>
      <c r="C3293" s="135" t="str">
        <f>IF(Data!$B3293:$C$5009&lt;&gt;"",Data!C3293,"")</f>
        <v/>
      </c>
    </row>
    <row r="3294" spans="1:3" ht="20.5">
      <c r="A3294" s="14">
        <v>3285</v>
      </c>
      <c r="B3294" s="135" t="str">
        <f>IF(Data!B3294:$B$5009&lt;&gt;"",Data!B3294,"")</f>
        <v/>
      </c>
      <c r="C3294" s="135" t="str">
        <f>IF(Data!$B3294:$C$5009&lt;&gt;"",Data!C3294,"")</f>
        <v/>
      </c>
    </row>
    <row r="3295" spans="1:3" ht="20.5">
      <c r="A3295" s="14">
        <v>3286</v>
      </c>
      <c r="B3295" s="135" t="str">
        <f>IF(Data!B3295:$B$5009&lt;&gt;"",Data!B3295,"")</f>
        <v/>
      </c>
      <c r="C3295" s="135" t="str">
        <f>IF(Data!$B3295:$C$5009&lt;&gt;"",Data!C3295,"")</f>
        <v/>
      </c>
    </row>
    <row r="3296" spans="1:3" ht="20.5">
      <c r="A3296" s="14">
        <v>3287</v>
      </c>
      <c r="B3296" s="135" t="str">
        <f>IF(Data!B3296:$B$5009&lt;&gt;"",Data!B3296,"")</f>
        <v/>
      </c>
      <c r="C3296" s="135" t="str">
        <f>IF(Data!$B3296:$C$5009&lt;&gt;"",Data!C3296,"")</f>
        <v/>
      </c>
    </row>
    <row r="3297" spans="1:3" ht="20.5">
      <c r="A3297" s="14">
        <v>3288</v>
      </c>
      <c r="B3297" s="135" t="str">
        <f>IF(Data!B3297:$B$5009&lt;&gt;"",Data!B3297,"")</f>
        <v/>
      </c>
      <c r="C3297" s="135" t="str">
        <f>IF(Data!$B3297:$C$5009&lt;&gt;"",Data!C3297,"")</f>
        <v/>
      </c>
    </row>
    <row r="3298" spans="1:3" ht="20.5">
      <c r="A3298" s="14">
        <v>3289</v>
      </c>
      <c r="B3298" s="135" t="str">
        <f>IF(Data!B3298:$B$5009&lt;&gt;"",Data!B3298,"")</f>
        <v/>
      </c>
      <c r="C3298" s="135" t="str">
        <f>IF(Data!$B3298:$C$5009&lt;&gt;"",Data!C3298,"")</f>
        <v/>
      </c>
    </row>
    <row r="3299" spans="1:3" ht="20.5">
      <c r="A3299" s="14">
        <v>3290</v>
      </c>
      <c r="B3299" s="135" t="str">
        <f>IF(Data!B3299:$B$5009&lt;&gt;"",Data!B3299,"")</f>
        <v/>
      </c>
      <c r="C3299" s="135" t="str">
        <f>IF(Data!$B3299:$C$5009&lt;&gt;"",Data!C3299,"")</f>
        <v/>
      </c>
    </row>
    <row r="3300" spans="1:3" ht="20.5">
      <c r="A3300" s="14">
        <v>3291</v>
      </c>
      <c r="B3300" s="135" t="str">
        <f>IF(Data!B3300:$B$5009&lt;&gt;"",Data!B3300,"")</f>
        <v/>
      </c>
      <c r="C3300" s="135" t="str">
        <f>IF(Data!$B3300:$C$5009&lt;&gt;"",Data!C3300,"")</f>
        <v/>
      </c>
    </row>
    <row r="3301" spans="1:3" ht="20.5">
      <c r="A3301" s="14">
        <v>3292</v>
      </c>
      <c r="B3301" s="135" t="str">
        <f>IF(Data!B3301:$B$5009&lt;&gt;"",Data!B3301,"")</f>
        <v/>
      </c>
      <c r="C3301" s="135" t="str">
        <f>IF(Data!$B3301:$C$5009&lt;&gt;"",Data!C3301,"")</f>
        <v/>
      </c>
    </row>
    <row r="3302" spans="1:3" ht="20.5">
      <c r="A3302" s="14">
        <v>3293</v>
      </c>
      <c r="B3302" s="135" t="str">
        <f>IF(Data!B3302:$B$5009&lt;&gt;"",Data!B3302,"")</f>
        <v/>
      </c>
      <c r="C3302" s="135" t="str">
        <f>IF(Data!$B3302:$C$5009&lt;&gt;"",Data!C3302,"")</f>
        <v/>
      </c>
    </row>
    <row r="3303" spans="1:3" ht="20.5">
      <c r="A3303" s="14">
        <v>3294</v>
      </c>
      <c r="B3303" s="135" t="str">
        <f>IF(Data!B3303:$B$5009&lt;&gt;"",Data!B3303,"")</f>
        <v/>
      </c>
      <c r="C3303" s="135" t="str">
        <f>IF(Data!$B3303:$C$5009&lt;&gt;"",Data!C3303,"")</f>
        <v/>
      </c>
    </row>
    <row r="3304" spans="1:3" ht="20.5">
      <c r="A3304" s="14">
        <v>3295</v>
      </c>
      <c r="B3304" s="135" t="str">
        <f>IF(Data!B3304:$B$5009&lt;&gt;"",Data!B3304,"")</f>
        <v/>
      </c>
      <c r="C3304" s="135" t="str">
        <f>IF(Data!$B3304:$C$5009&lt;&gt;"",Data!C3304,"")</f>
        <v/>
      </c>
    </row>
    <row r="3305" spans="1:3" ht="20.5">
      <c r="A3305" s="14">
        <v>3296</v>
      </c>
      <c r="B3305" s="135" t="str">
        <f>IF(Data!B3305:$B$5009&lt;&gt;"",Data!B3305,"")</f>
        <v/>
      </c>
      <c r="C3305" s="135" t="str">
        <f>IF(Data!$B3305:$C$5009&lt;&gt;"",Data!C3305,"")</f>
        <v/>
      </c>
    </row>
    <row r="3306" spans="1:3" ht="20.5">
      <c r="A3306" s="14">
        <v>3297</v>
      </c>
      <c r="B3306" s="135" t="str">
        <f>IF(Data!B3306:$B$5009&lt;&gt;"",Data!B3306,"")</f>
        <v/>
      </c>
      <c r="C3306" s="135" t="str">
        <f>IF(Data!$B3306:$C$5009&lt;&gt;"",Data!C3306,"")</f>
        <v/>
      </c>
    </row>
    <row r="3307" spans="1:3" ht="20.5">
      <c r="A3307" s="14">
        <v>3298</v>
      </c>
      <c r="B3307" s="135" t="str">
        <f>IF(Data!B3307:$B$5009&lt;&gt;"",Data!B3307,"")</f>
        <v/>
      </c>
      <c r="C3307" s="135" t="str">
        <f>IF(Data!$B3307:$C$5009&lt;&gt;"",Data!C3307,"")</f>
        <v/>
      </c>
    </row>
    <row r="3308" spans="1:3" ht="20.5">
      <c r="A3308" s="14">
        <v>3299</v>
      </c>
      <c r="B3308" s="135" t="str">
        <f>IF(Data!B3308:$B$5009&lt;&gt;"",Data!B3308,"")</f>
        <v/>
      </c>
      <c r="C3308" s="135" t="str">
        <f>IF(Data!$B3308:$C$5009&lt;&gt;"",Data!C3308,"")</f>
        <v/>
      </c>
    </row>
    <row r="3309" spans="1:3" ht="20.5">
      <c r="A3309" s="14">
        <v>3300</v>
      </c>
      <c r="B3309" s="135" t="str">
        <f>IF(Data!B3309:$B$5009&lt;&gt;"",Data!B3309,"")</f>
        <v/>
      </c>
      <c r="C3309" s="135" t="str">
        <f>IF(Data!$B3309:$C$5009&lt;&gt;"",Data!C3309,"")</f>
        <v/>
      </c>
    </row>
    <row r="3310" spans="1:3" ht="20.5">
      <c r="A3310" s="14">
        <v>3301</v>
      </c>
      <c r="B3310" s="135" t="str">
        <f>IF(Data!B3310:$B$5009&lt;&gt;"",Data!B3310,"")</f>
        <v/>
      </c>
      <c r="C3310" s="135" t="str">
        <f>IF(Data!$B3310:$C$5009&lt;&gt;"",Data!C3310,"")</f>
        <v/>
      </c>
    </row>
    <row r="3311" spans="1:3" ht="20.5">
      <c r="A3311" s="14">
        <v>3302</v>
      </c>
      <c r="B3311" s="135" t="str">
        <f>IF(Data!B3311:$B$5009&lt;&gt;"",Data!B3311,"")</f>
        <v/>
      </c>
      <c r="C3311" s="135" t="str">
        <f>IF(Data!$B3311:$C$5009&lt;&gt;"",Data!C3311,"")</f>
        <v/>
      </c>
    </row>
    <row r="3312" spans="1:3" ht="20.5">
      <c r="A3312" s="14">
        <v>3303</v>
      </c>
      <c r="B3312" s="135" t="str">
        <f>IF(Data!B3312:$B$5009&lt;&gt;"",Data!B3312,"")</f>
        <v/>
      </c>
      <c r="C3312" s="135" t="str">
        <f>IF(Data!$B3312:$C$5009&lt;&gt;"",Data!C3312,"")</f>
        <v/>
      </c>
    </row>
    <row r="3313" spans="1:3" ht="20.5">
      <c r="A3313" s="14">
        <v>3304</v>
      </c>
      <c r="B3313" s="135" t="str">
        <f>IF(Data!B3313:$B$5009&lt;&gt;"",Data!B3313,"")</f>
        <v/>
      </c>
      <c r="C3313" s="135" t="str">
        <f>IF(Data!$B3313:$C$5009&lt;&gt;"",Data!C3313,"")</f>
        <v/>
      </c>
    </row>
    <row r="3314" spans="1:3" ht="20.5">
      <c r="A3314" s="14">
        <v>3305</v>
      </c>
      <c r="B3314" s="135" t="str">
        <f>IF(Data!B3314:$B$5009&lt;&gt;"",Data!B3314,"")</f>
        <v/>
      </c>
      <c r="C3314" s="135" t="str">
        <f>IF(Data!$B3314:$C$5009&lt;&gt;"",Data!C3314,"")</f>
        <v/>
      </c>
    </row>
    <row r="3315" spans="1:3" ht="20.5">
      <c r="A3315" s="14">
        <v>3306</v>
      </c>
      <c r="B3315" s="135" t="str">
        <f>IF(Data!B3315:$B$5009&lt;&gt;"",Data!B3315,"")</f>
        <v/>
      </c>
      <c r="C3315" s="135" t="str">
        <f>IF(Data!$B3315:$C$5009&lt;&gt;"",Data!C3315,"")</f>
        <v/>
      </c>
    </row>
    <row r="3316" spans="1:3" ht="20.5">
      <c r="A3316" s="14">
        <v>3307</v>
      </c>
      <c r="B3316" s="135" t="str">
        <f>IF(Data!B3316:$B$5009&lt;&gt;"",Data!B3316,"")</f>
        <v/>
      </c>
      <c r="C3316" s="135" t="str">
        <f>IF(Data!$B3316:$C$5009&lt;&gt;"",Data!C3316,"")</f>
        <v/>
      </c>
    </row>
    <row r="3317" spans="1:3" ht="20.5">
      <c r="A3317" s="14">
        <v>3308</v>
      </c>
      <c r="B3317" s="135" t="str">
        <f>IF(Data!B3317:$B$5009&lt;&gt;"",Data!B3317,"")</f>
        <v/>
      </c>
      <c r="C3317" s="135" t="str">
        <f>IF(Data!$B3317:$C$5009&lt;&gt;"",Data!C3317,"")</f>
        <v/>
      </c>
    </row>
    <row r="3318" spans="1:3" ht="20.5">
      <c r="A3318" s="14">
        <v>3309</v>
      </c>
      <c r="B3318" s="135" t="str">
        <f>IF(Data!B3318:$B$5009&lt;&gt;"",Data!B3318,"")</f>
        <v/>
      </c>
      <c r="C3318" s="135" t="str">
        <f>IF(Data!$B3318:$C$5009&lt;&gt;"",Data!C3318,"")</f>
        <v/>
      </c>
    </row>
    <row r="3319" spans="1:3" ht="20.5">
      <c r="A3319" s="14">
        <v>3310</v>
      </c>
      <c r="B3319" s="135" t="str">
        <f>IF(Data!B3319:$B$5009&lt;&gt;"",Data!B3319,"")</f>
        <v/>
      </c>
      <c r="C3319" s="135" t="str">
        <f>IF(Data!$B3319:$C$5009&lt;&gt;"",Data!C3319,"")</f>
        <v/>
      </c>
    </row>
    <row r="3320" spans="1:3" ht="20.5">
      <c r="A3320" s="14">
        <v>3311</v>
      </c>
      <c r="B3320" s="135" t="str">
        <f>IF(Data!B3320:$B$5009&lt;&gt;"",Data!B3320,"")</f>
        <v/>
      </c>
      <c r="C3320" s="135" t="str">
        <f>IF(Data!$B3320:$C$5009&lt;&gt;"",Data!C3320,"")</f>
        <v/>
      </c>
    </row>
    <row r="3321" spans="1:3" ht="20.5">
      <c r="A3321" s="14">
        <v>3312</v>
      </c>
      <c r="B3321" s="135" t="str">
        <f>IF(Data!B3321:$B$5009&lt;&gt;"",Data!B3321,"")</f>
        <v/>
      </c>
      <c r="C3321" s="135" t="str">
        <f>IF(Data!$B3321:$C$5009&lt;&gt;"",Data!C3321,"")</f>
        <v/>
      </c>
    </row>
    <row r="3322" spans="1:3" ht="20.5">
      <c r="A3322" s="14">
        <v>3313</v>
      </c>
      <c r="B3322" s="135" t="str">
        <f>IF(Data!B3322:$B$5009&lt;&gt;"",Data!B3322,"")</f>
        <v/>
      </c>
      <c r="C3322" s="135" t="str">
        <f>IF(Data!$B3322:$C$5009&lt;&gt;"",Data!C3322,"")</f>
        <v/>
      </c>
    </row>
    <row r="3323" spans="1:3" ht="20.5">
      <c r="A3323" s="14">
        <v>3314</v>
      </c>
      <c r="B3323" s="135" t="str">
        <f>IF(Data!B3323:$B$5009&lt;&gt;"",Data!B3323,"")</f>
        <v/>
      </c>
      <c r="C3323" s="135" t="str">
        <f>IF(Data!$B3323:$C$5009&lt;&gt;"",Data!C3323,"")</f>
        <v/>
      </c>
    </row>
    <row r="3324" spans="1:3" ht="20.5">
      <c r="A3324" s="14">
        <v>3315</v>
      </c>
      <c r="B3324" s="135" t="str">
        <f>IF(Data!B3324:$B$5009&lt;&gt;"",Data!B3324,"")</f>
        <v/>
      </c>
      <c r="C3324" s="135" t="str">
        <f>IF(Data!$B3324:$C$5009&lt;&gt;"",Data!C3324,"")</f>
        <v/>
      </c>
    </row>
    <row r="3325" spans="1:3" ht="20.5">
      <c r="A3325" s="14">
        <v>3316</v>
      </c>
      <c r="B3325" s="135" t="str">
        <f>IF(Data!B3325:$B$5009&lt;&gt;"",Data!B3325,"")</f>
        <v/>
      </c>
      <c r="C3325" s="135" t="str">
        <f>IF(Data!$B3325:$C$5009&lt;&gt;"",Data!C3325,"")</f>
        <v/>
      </c>
    </row>
    <row r="3326" spans="1:3" ht="20.5">
      <c r="A3326" s="14">
        <v>3317</v>
      </c>
      <c r="B3326" s="135" t="str">
        <f>IF(Data!B3326:$B$5009&lt;&gt;"",Data!B3326,"")</f>
        <v/>
      </c>
      <c r="C3326" s="135" t="str">
        <f>IF(Data!$B3326:$C$5009&lt;&gt;"",Data!C3326,"")</f>
        <v/>
      </c>
    </row>
    <row r="3327" spans="1:3" ht="20.5">
      <c r="A3327" s="14">
        <v>3318</v>
      </c>
      <c r="B3327" s="135" t="str">
        <f>IF(Data!B3327:$B$5009&lt;&gt;"",Data!B3327,"")</f>
        <v/>
      </c>
      <c r="C3327" s="135" t="str">
        <f>IF(Data!$B3327:$C$5009&lt;&gt;"",Data!C3327,"")</f>
        <v/>
      </c>
    </row>
    <row r="3328" spans="1:3" ht="20.5">
      <c r="A3328" s="14">
        <v>3319</v>
      </c>
      <c r="B3328" s="135" t="str">
        <f>IF(Data!B3328:$B$5009&lt;&gt;"",Data!B3328,"")</f>
        <v/>
      </c>
      <c r="C3328" s="135" t="str">
        <f>IF(Data!$B3328:$C$5009&lt;&gt;"",Data!C3328,"")</f>
        <v/>
      </c>
    </row>
    <row r="3329" spans="1:3" ht="20.5">
      <c r="A3329" s="14">
        <v>3320</v>
      </c>
      <c r="B3329" s="135" t="str">
        <f>IF(Data!B3329:$B$5009&lt;&gt;"",Data!B3329,"")</f>
        <v/>
      </c>
      <c r="C3329" s="135" t="str">
        <f>IF(Data!$B3329:$C$5009&lt;&gt;"",Data!C3329,"")</f>
        <v/>
      </c>
    </row>
    <row r="3330" spans="1:3" ht="20.5">
      <c r="A3330" s="14">
        <v>3321</v>
      </c>
      <c r="B3330" s="135" t="str">
        <f>IF(Data!B3330:$B$5009&lt;&gt;"",Data!B3330,"")</f>
        <v/>
      </c>
      <c r="C3330" s="135" t="str">
        <f>IF(Data!$B3330:$C$5009&lt;&gt;"",Data!C3330,"")</f>
        <v/>
      </c>
    </row>
    <row r="3331" spans="1:3" ht="20.5">
      <c r="A3331" s="14">
        <v>3322</v>
      </c>
      <c r="B3331" s="135" t="str">
        <f>IF(Data!B3331:$B$5009&lt;&gt;"",Data!B3331,"")</f>
        <v/>
      </c>
      <c r="C3331" s="135" t="str">
        <f>IF(Data!$B3331:$C$5009&lt;&gt;"",Data!C3331,"")</f>
        <v/>
      </c>
    </row>
    <row r="3332" spans="1:3" ht="20.5">
      <c r="A3332" s="14">
        <v>3323</v>
      </c>
      <c r="B3332" s="135" t="str">
        <f>IF(Data!B3332:$B$5009&lt;&gt;"",Data!B3332,"")</f>
        <v/>
      </c>
      <c r="C3332" s="135" t="str">
        <f>IF(Data!$B3332:$C$5009&lt;&gt;"",Data!C3332,"")</f>
        <v/>
      </c>
    </row>
    <row r="3333" spans="1:3" ht="20.5">
      <c r="A3333" s="14">
        <v>3324</v>
      </c>
      <c r="B3333" s="135" t="str">
        <f>IF(Data!B3333:$B$5009&lt;&gt;"",Data!B3333,"")</f>
        <v/>
      </c>
      <c r="C3333" s="135" t="str">
        <f>IF(Data!$B3333:$C$5009&lt;&gt;"",Data!C3333,"")</f>
        <v/>
      </c>
    </row>
    <row r="3334" spans="1:3" ht="20.5">
      <c r="A3334" s="14">
        <v>3325</v>
      </c>
      <c r="B3334" s="135" t="str">
        <f>IF(Data!B3334:$B$5009&lt;&gt;"",Data!B3334,"")</f>
        <v/>
      </c>
      <c r="C3334" s="135" t="str">
        <f>IF(Data!$B3334:$C$5009&lt;&gt;"",Data!C3334,"")</f>
        <v/>
      </c>
    </row>
    <row r="3335" spans="1:3" ht="20.5">
      <c r="A3335" s="14">
        <v>3326</v>
      </c>
      <c r="B3335" s="135" t="str">
        <f>IF(Data!B3335:$B$5009&lt;&gt;"",Data!B3335,"")</f>
        <v/>
      </c>
      <c r="C3335" s="135" t="str">
        <f>IF(Data!$B3335:$C$5009&lt;&gt;"",Data!C3335,"")</f>
        <v/>
      </c>
    </row>
    <row r="3336" spans="1:3" ht="20.5">
      <c r="A3336" s="14">
        <v>3327</v>
      </c>
      <c r="B3336" s="135" t="str">
        <f>IF(Data!B3336:$B$5009&lt;&gt;"",Data!B3336,"")</f>
        <v/>
      </c>
      <c r="C3336" s="135" t="str">
        <f>IF(Data!$B3336:$C$5009&lt;&gt;"",Data!C3336,"")</f>
        <v/>
      </c>
    </row>
    <row r="3337" spans="1:3" ht="20.5">
      <c r="A3337" s="14">
        <v>3328</v>
      </c>
      <c r="B3337" s="135" t="str">
        <f>IF(Data!B3337:$B$5009&lt;&gt;"",Data!B3337,"")</f>
        <v/>
      </c>
      <c r="C3337" s="135" t="str">
        <f>IF(Data!$B3337:$C$5009&lt;&gt;"",Data!C3337,"")</f>
        <v/>
      </c>
    </row>
    <row r="3338" spans="1:3" ht="20.5">
      <c r="A3338" s="14">
        <v>3329</v>
      </c>
      <c r="B3338" s="135" t="str">
        <f>IF(Data!B3338:$B$5009&lt;&gt;"",Data!B3338,"")</f>
        <v/>
      </c>
      <c r="C3338" s="135" t="str">
        <f>IF(Data!$B3338:$C$5009&lt;&gt;"",Data!C3338,"")</f>
        <v/>
      </c>
    </row>
    <row r="3339" spans="1:3" ht="20.5">
      <c r="A3339" s="14">
        <v>3330</v>
      </c>
      <c r="B3339" s="135" t="str">
        <f>IF(Data!B3339:$B$5009&lt;&gt;"",Data!B3339,"")</f>
        <v/>
      </c>
      <c r="C3339" s="135" t="str">
        <f>IF(Data!$B3339:$C$5009&lt;&gt;"",Data!C3339,"")</f>
        <v/>
      </c>
    </row>
    <row r="3340" spans="1:3" ht="20.5">
      <c r="A3340" s="14">
        <v>3331</v>
      </c>
      <c r="B3340" s="135" t="str">
        <f>IF(Data!B3340:$B$5009&lt;&gt;"",Data!B3340,"")</f>
        <v/>
      </c>
      <c r="C3340" s="135" t="str">
        <f>IF(Data!$B3340:$C$5009&lt;&gt;"",Data!C3340,"")</f>
        <v/>
      </c>
    </row>
    <row r="3341" spans="1:3" ht="20.5">
      <c r="A3341" s="14">
        <v>3332</v>
      </c>
      <c r="B3341" s="135" t="str">
        <f>IF(Data!B3341:$B$5009&lt;&gt;"",Data!B3341,"")</f>
        <v/>
      </c>
      <c r="C3341" s="135" t="str">
        <f>IF(Data!$B3341:$C$5009&lt;&gt;"",Data!C3341,"")</f>
        <v/>
      </c>
    </row>
    <row r="3342" spans="1:3" ht="20.5">
      <c r="A3342" s="14">
        <v>3333</v>
      </c>
      <c r="B3342" s="135" t="str">
        <f>IF(Data!B3342:$B$5009&lt;&gt;"",Data!B3342,"")</f>
        <v/>
      </c>
      <c r="C3342" s="135" t="str">
        <f>IF(Data!$B3342:$C$5009&lt;&gt;"",Data!C3342,"")</f>
        <v/>
      </c>
    </row>
    <row r="3343" spans="1:3" ht="20.5">
      <c r="A3343" s="14">
        <v>3334</v>
      </c>
      <c r="B3343" s="135" t="str">
        <f>IF(Data!B3343:$B$5009&lt;&gt;"",Data!B3343,"")</f>
        <v/>
      </c>
      <c r="C3343" s="135" t="str">
        <f>IF(Data!$B3343:$C$5009&lt;&gt;"",Data!C3343,"")</f>
        <v/>
      </c>
    </row>
    <row r="3344" spans="1:3" ht="20.5">
      <c r="A3344" s="14">
        <v>3335</v>
      </c>
      <c r="B3344" s="135" t="str">
        <f>IF(Data!B3344:$B$5009&lt;&gt;"",Data!B3344,"")</f>
        <v/>
      </c>
      <c r="C3344" s="135" t="str">
        <f>IF(Data!$B3344:$C$5009&lt;&gt;"",Data!C3344,"")</f>
        <v/>
      </c>
    </row>
    <row r="3345" spans="1:3" ht="20.5">
      <c r="A3345" s="14">
        <v>3336</v>
      </c>
      <c r="B3345" s="135" t="str">
        <f>IF(Data!B3345:$B$5009&lt;&gt;"",Data!B3345,"")</f>
        <v/>
      </c>
      <c r="C3345" s="135" t="str">
        <f>IF(Data!$B3345:$C$5009&lt;&gt;"",Data!C3345,"")</f>
        <v/>
      </c>
    </row>
    <row r="3346" spans="1:3" ht="20.5">
      <c r="A3346" s="14">
        <v>3337</v>
      </c>
      <c r="B3346" s="135" t="str">
        <f>IF(Data!B3346:$B$5009&lt;&gt;"",Data!B3346,"")</f>
        <v/>
      </c>
      <c r="C3346" s="135" t="str">
        <f>IF(Data!$B3346:$C$5009&lt;&gt;"",Data!C3346,"")</f>
        <v/>
      </c>
    </row>
    <row r="3347" spans="1:3" ht="20.5">
      <c r="A3347" s="14">
        <v>3338</v>
      </c>
      <c r="B3347" s="135" t="str">
        <f>IF(Data!B3347:$B$5009&lt;&gt;"",Data!B3347,"")</f>
        <v/>
      </c>
      <c r="C3347" s="135" t="str">
        <f>IF(Data!$B3347:$C$5009&lt;&gt;"",Data!C3347,"")</f>
        <v/>
      </c>
    </row>
    <row r="3348" spans="1:3" ht="20.5">
      <c r="A3348" s="14">
        <v>3339</v>
      </c>
      <c r="B3348" s="135" t="str">
        <f>IF(Data!B3348:$B$5009&lt;&gt;"",Data!B3348,"")</f>
        <v/>
      </c>
      <c r="C3348" s="135" t="str">
        <f>IF(Data!$B3348:$C$5009&lt;&gt;"",Data!C3348,"")</f>
        <v/>
      </c>
    </row>
    <row r="3349" spans="1:3" ht="20.5">
      <c r="A3349" s="14">
        <v>3340</v>
      </c>
      <c r="B3349" s="135" t="str">
        <f>IF(Data!B3349:$B$5009&lt;&gt;"",Data!B3349,"")</f>
        <v/>
      </c>
      <c r="C3349" s="135" t="str">
        <f>IF(Data!$B3349:$C$5009&lt;&gt;"",Data!C3349,"")</f>
        <v/>
      </c>
    </row>
    <row r="3350" spans="1:3" ht="20.5">
      <c r="A3350" s="14">
        <v>3341</v>
      </c>
      <c r="B3350" s="135" t="str">
        <f>IF(Data!B3350:$B$5009&lt;&gt;"",Data!B3350,"")</f>
        <v/>
      </c>
      <c r="C3350" s="135" t="str">
        <f>IF(Data!$B3350:$C$5009&lt;&gt;"",Data!C3350,"")</f>
        <v/>
      </c>
    </row>
    <row r="3351" spans="1:3" ht="20.5">
      <c r="A3351" s="14">
        <v>3342</v>
      </c>
      <c r="B3351" s="135" t="str">
        <f>IF(Data!B3351:$B$5009&lt;&gt;"",Data!B3351,"")</f>
        <v/>
      </c>
      <c r="C3351" s="135" t="str">
        <f>IF(Data!$B3351:$C$5009&lt;&gt;"",Data!C3351,"")</f>
        <v/>
      </c>
    </row>
    <row r="3352" spans="1:3" ht="20.5">
      <c r="A3352" s="14">
        <v>3343</v>
      </c>
      <c r="B3352" s="135" t="str">
        <f>IF(Data!B3352:$B$5009&lt;&gt;"",Data!B3352,"")</f>
        <v/>
      </c>
      <c r="C3352" s="135" t="str">
        <f>IF(Data!$B3352:$C$5009&lt;&gt;"",Data!C3352,"")</f>
        <v/>
      </c>
    </row>
    <row r="3353" spans="1:3" ht="20.5">
      <c r="A3353" s="14">
        <v>3344</v>
      </c>
      <c r="B3353" s="135" t="str">
        <f>IF(Data!B3353:$B$5009&lt;&gt;"",Data!B3353,"")</f>
        <v/>
      </c>
      <c r="C3353" s="135" t="str">
        <f>IF(Data!$B3353:$C$5009&lt;&gt;"",Data!C3353,"")</f>
        <v/>
      </c>
    </row>
    <row r="3354" spans="1:3" ht="20.5">
      <c r="A3354" s="14">
        <v>3345</v>
      </c>
      <c r="B3354" s="135" t="str">
        <f>IF(Data!B3354:$B$5009&lt;&gt;"",Data!B3354,"")</f>
        <v/>
      </c>
      <c r="C3354" s="135" t="str">
        <f>IF(Data!$B3354:$C$5009&lt;&gt;"",Data!C3354,"")</f>
        <v/>
      </c>
    </row>
    <row r="3355" spans="1:3" ht="20.5">
      <c r="A3355" s="14">
        <v>3346</v>
      </c>
      <c r="B3355" s="135" t="str">
        <f>IF(Data!B3355:$B$5009&lt;&gt;"",Data!B3355,"")</f>
        <v/>
      </c>
      <c r="C3355" s="135" t="str">
        <f>IF(Data!$B3355:$C$5009&lt;&gt;"",Data!C3355,"")</f>
        <v/>
      </c>
    </row>
    <row r="3356" spans="1:3" ht="20.5">
      <c r="A3356" s="14">
        <v>3347</v>
      </c>
      <c r="B3356" s="135" t="str">
        <f>IF(Data!B3356:$B$5009&lt;&gt;"",Data!B3356,"")</f>
        <v/>
      </c>
      <c r="C3356" s="135" t="str">
        <f>IF(Data!$B3356:$C$5009&lt;&gt;"",Data!C3356,"")</f>
        <v/>
      </c>
    </row>
    <row r="3357" spans="1:3" ht="20.5">
      <c r="A3357" s="14">
        <v>3348</v>
      </c>
      <c r="B3357" s="135" t="str">
        <f>IF(Data!B3357:$B$5009&lt;&gt;"",Data!B3357,"")</f>
        <v/>
      </c>
      <c r="C3357" s="135" t="str">
        <f>IF(Data!$B3357:$C$5009&lt;&gt;"",Data!C3357,"")</f>
        <v/>
      </c>
    </row>
    <row r="3358" spans="1:3" ht="20.5">
      <c r="A3358" s="14">
        <v>3349</v>
      </c>
      <c r="B3358" s="135" t="str">
        <f>IF(Data!B3358:$B$5009&lt;&gt;"",Data!B3358,"")</f>
        <v/>
      </c>
      <c r="C3358" s="135" t="str">
        <f>IF(Data!$B3358:$C$5009&lt;&gt;"",Data!C3358,"")</f>
        <v/>
      </c>
    </row>
    <row r="3359" spans="1:3" ht="20.5">
      <c r="A3359" s="14">
        <v>3350</v>
      </c>
      <c r="B3359" s="135" t="str">
        <f>IF(Data!B3359:$B$5009&lt;&gt;"",Data!B3359,"")</f>
        <v/>
      </c>
      <c r="C3359" s="135" t="str">
        <f>IF(Data!$B3359:$C$5009&lt;&gt;"",Data!C3359,"")</f>
        <v/>
      </c>
    </row>
    <row r="3360" spans="1:3" ht="20.5">
      <c r="A3360" s="14">
        <v>3351</v>
      </c>
      <c r="B3360" s="135" t="str">
        <f>IF(Data!B3360:$B$5009&lt;&gt;"",Data!B3360,"")</f>
        <v/>
      </c>
      <c r="C3360" s="135" t="str">
        <f>IF(Data!$B3360:$C$5009&lt;&gt;"",Data!C3360,"")</f>
        <v/>
      </c>
    </row>
    <row r="3361" spans="1:3" ht="20.5">
      <c r="A3361" s="14">
        <v>3352</v>
      </c>
      <c r="B3361" s="135" t="str">
        <f>IF(Data!B3361:$B$5009&lt;&gt;"",Data!B3361,"")</f>
        <v/>
      </c>
      <c r="C3361" s="135" t="str">
        <f>IF(Data!$B3361:$C$5009&lt;&gt;"",Data!C3361,"")</f>
        <v/>
      </c>
    </row>
    <row r="3362" spans="1:3" ht="20.5">
      <c r="A3362" s="14">
        <v>3353</v>
      </c>
      <c r="B3362" s="135" t="str">
        <f>IF(Data!B3362:$B$5009&lt;&gt;"",Data!B3362,"")</f>
        <v/>
      </c>
      <c r="C3362" s="135" t="str">
        <f>IF(Data!$B3362:$C$5009&lt;&gt;"",Data!C3362,"")</f>
        <v/>
      </c>
    </row>
    <row r="3363" spans="1:3" ht="20.5">
      <c r="A3363" s="14">
        <v>3354</v>
      </c>
      <c r="B3363" s="135" t="str">
        <f>IF(Data!B3363:$B$5009&lt;&gt;"",Data!B3363,"")</f>
        <v/>
      </c>
      <c r="C3363" s="135" t="str">
        <f>IF(Data!$B3363:$C$5009&lt;&gt;"",Data!C3363,"")</f>
        <v/>
      </c>
    </row>
    <row r="3364" spans="1:3" ht="20.5">
      <c r="A3364" s="14">
        <v>3355</v>
      </c>
      <c r="B3364" s="135" t="str">
        <f>IF(Data!B3364:$B$5009&lt;&gt;"",Data!B3364,"")</f>
        <v/>
      </c>
      <c r="C3364" s="135" t="str">
        <f>IF(Data!$B3364:$C$5009&lt;&gt;"",Data!C3364,"")</f>
        <v/>
      </c>
    </row>
    <row r="3365" spans="1:3" ht="20.5">
      <c r="A3365" s="14">
        <v>3356</v>
      </c>
      <c r="B3365" s="135" t="str">
        <f>IF(Data!B3365:$B$5009&lt;&gt;"",Data!B3365,"")</f>
        <v/>
      </c>
      <c r="C3365" s="135" t="str">
        <f>IF(Data!$B3365:$C$5009&lt;&gt;"",Data!C3365,"")</f>
        <v/>
      </c>
    </row>
    <row r="3366" spans="1:3" ht="20.5">
      <c r="A3366" s="14">
        <v>3357</v>
      </c>
      <c r="B3366" s="135" t="str">
        <f>IF(Data!B3366:$B$5009&lt;&gt;"",Data!B3366,"")</f>
        <v/>
      </c>
      <c r="C3366" s="135" t="str">
        <f>IF(Data!$B3366:$C$5009&lt;&gt;"",Data!C3366,"")</f>
        <v/>
      </c>
    </row>
    <row r="3367" spans="1:3" ht="20.5">
      <c r="A3367" s="14">
        <v>3358</v>
      </c>
      <c r="B3367" s="135" t="str">
        <f>IF(Data!B3367:$B$5009&lt;&gt;"",Data!B3367,"")</f>
        <v/>
      </c>
      <c r="C3367" s="135" t="str">
        <f>IF(Data!$B3367:$C$5009&lt;&gt;"",Data!C3367,"")</f>
        <v/>
      </c>
    </row>
    <row r="3368" spans="1:3" ht="20.5">
      <c r="A3368" s="14">
        <v>3359</v>
      </c>
      <c r="B3368" s="135" t="str">
        <f>IF(Data!B3368:$B$5009&lt;&gt;"",Data!B3368,"")</f>
        <v/>
      </c>
      <c r="C3368" s="135" t="str">
        <f>IF(Data!$B3368:$C$5009&lt;&gt;"",Data!C3368,"")</f>
        <v/>
      </c>
    </row>
    <row r="3369" spans="1:3" ht="20.5">
      <c r="A3369" s="14">
        <v>3360</v>
      </c>
      <c r="B3369" s="135" t="str">
        <f>IF(Data!B3369:$B$5009&lt;&gt;"",Data!B3369,"")</f>
        <v/>
      </c>
      <c r="C3369" s="135" t="str">
        <f>IF(Data!$B3369:$C$5009&lt;&gt;"",Data!C3369,"")</f>
        <v/>
      </c>
    </row>
    <row r="3370" spans="1:3" ht="20.5">
      <c r="A3370" s="14">
        <v>3361</v>
      </c>
      <c r="B3370" s="135" t="str">
        <f>IF(Data!B3370:$B$5009&lt;&gt;"",Data!B3370,"")</f>
        <v/>
      </c>
      <c r="C3370" s="135" t="str">
        <f>IF(Data!$B3370:$C$5009&lt;&gt;"",Data!C3370,"")</f>
        <v/>
      </c>
    </row>
    <row r="3371" spans="1:3" ht="20.5">
      <c r="A3371" s="14">
        <v>3362</v>
      </c>
      <c r="B3371" s="135" t="str">
        <f>IF(Data!B3371:$B$5009&lt;&gt;"",Data!B3371,"")</f>
        <v/>
      </c>
      <c r="C3371" s="135" t="str">
        <f>IF(Data!$B3371:$C$5009&lt;&gt;"",Data!C3371,"")</f>
        <v/>
      </c>
    </row>
    <row r="3372" spans="1:3" ht="20.5">
      <c r="A3372" s="14">
        <v>3363</v>
      </c>
      <c r="B3372" s="135" t="str">
        <f>IF(Data!B3372:$B$5009&lt;&gt;"",Data!B3372,"")</f>
        <v/>
      </c>
      <c r="C3372" s="135" t="str">
        <f>IF(Data!$B3372:$C$5009&lt;&gt;"",Data!C3372,"")</f>
        <v/>
      </c>
    </row>
    <row r="3373" spans="1:3" ht="20.5">
      <c r="A3373" s="14">
        <v>3364</v>
      </c>
      <c r="B3373" s="135" t="str">
        <f>IF(Data!B3373:$B$5009&lt;&gt;"",Data!B3373,"")</f>
        <v/>
      </c>
      <c r="C3373" s="135" t="str">
        <f>IF(Data!$B3373:$C$5009&lt;&gt;"",Data!C3373,"")</f>
        <v/>
      </c>
    </row>
    <row r="3374" spans="1:3" ht="20.5">
      <c r="A3374" s="14">
        <v>3365</v>
      </c>
      <c r="B3374" s="135" t="str">
        <f>IF(Data!B3374:$B$5009&lt;&gt;"",Data!B3374,"")</f>
        <v/>
      </c>
      <c r="C3374" s="135" t="str">
        <f>IF(Data!$B3374:$C$5009&lt;&gt;"",Data!C3374,"")</f>
        <v/>
      </c>
    </row>
    <row r="3375" spans="1:3" ht="20.5">
      <c r="A3375" s="14">
        <v>3366</v>
      </c>
      <c r="B3375" s="135" t="str">
        <f>IF(Data!B3375:$B$5009&lt;&gt;"",Data!B3375,"")</f>
        <v/>
      </c>
      <c r="C3375" s="135" t="str">
        <f>IF(Data!$B3375:$C$5009&lt;&gt;"",Data!C3375,"")</f>
        <v/>
      </c>
    </row>
    <row r="3376" spans="1:3" ht="20.5">
      <c r="A3376" s="14">
        <v>3367</v>
      </c>
      <c r="B3376" s="135" t="str">
        <f>IF(Data!B3376:$B$5009&lt;&gt;"",Data!B3376,"")</f>
        <v/>
      </c>
      <c r="C3376" s="135" t="str">
        <f>IF(Data!$B3376:$C$5009&lt;&gt;"",Data!C3376,"")</f>
        <v/>
      </c>
    </row>
    <row r="3377" spans="1:3" ht="20.5">
      <c r="A3377" s="14">
        <v>3368</v>
      </c>
      <c r="B3377" s="135" t="str">
        <f>IF(Data!B3377:$B$5009&lt;&gt;"",Data!B3377,"")</f>
        <v/>
      </c>
      <c r="C3377" s="135" t="str">
        <f>IF(Data!$B3377:$C$5009&lt;&gt;"",Data!C3377,"")</f>
        <v/>
      </c>
    </row>
    <row r="3378" spans="1:3" ht="20.5">
      <c r="A3378" s="14">
        <v>3369</v>
      </c>
      <c r="B3378" s="135" t="str">
        <f>IF(Data!B3378:$B$5009&lt;&gt;"",Data!B3378,"")</f>
        <v/>
      </c>
      <c r="C3378" s="135" t="str">
        <f>IF(Data!$B3378:$C$5009&lt;&gt;"",Data!C3378,"")</f>
        <v/>
      </c>
    </row>
    <row r="3379" spans="1:3" ht="20.5">
      <c r="A3379" s="14">
        <v>3370</v>
      </c>
      <c r="B3379" s="135" t="str">
        <f>IF(Data!B3379:$B$5009&lt;&gt;"",Data!B3379,"")</f>
        <v/>
      </c>
      <c r="C3379" s="135" t="str">
        <f>IF(Data!$B3379:$C$5009&lt;&gt;"",Data!C3379,"")</f>
        <v/>
      </c>
    </row>
    <row r="3380" spans="1:3" ht="20.5">
      <c r="A3380" s="14">
        <v>3371</v>
      </c>
      <c r="B3380" s="135" t="str">
        <f>IF(Data!B3380:$B$5009&lt;&gt;"",Data!B3380,"")</f>
        <v/>
      </c>
      <c r="C3380" s="135" t="str">
        <f>IF(Data!$B3380:$C$5009&lt;&gt;"",Data!C3380,"")</f>
        <v/>
      </c>
    </row>
    <row r="3381" spans="1:3" ht="20.5">
      <c r="A3381" s="14">
        <v>3372</v>
      </c>
      <c r="B3381" s="135" t="str">
        <f>IF(Data!B3381:$B$5009&lt;&gt;"",Data!B3381,"")</f>
        <v/>
      </c>
      <c r="C3381" s="135" t="str">
        <f>IF(Data!$B3381:$C$5009&lt;&gt;"",Data!C3381,"")</f>
        <v/>
      </c>
    </row>
    <row r="3382" spans="1:3" ht="20.5">
      <c r="A3382" s="14">
        <v>3373</v>
      </c>
      <c r="B3382" s="135" t="str">
        <f>IF(Data!B3382:$B$5009&lt;&gt;"",Data!B3382,"")</f>
        <v/>
      </c>
      <c r="C3382" s="135" t="str">
        <f>IF(Data!$B3382:$C$5009&lt;&gt;"",Data!C3382,"")</f>
        <v/>
      </c>
    </row>
    <row r="3383" spans="1:3" ht="20.5">
      <c r="A3383" s="14">
        <v>3374</v>
      </c>
      <c r="B3383" s="135" t="str">
        <f>IF(Data!B3383:$B$5009&lt;&gt;"",Data!B3383,"")</f>
        <v/>
      </c>
      <c r="C3383" s="135" t="str">
        <f>IF(Data!$B3383:$C$5009&lt;&gt;"",Data!C3383,"")</f>
        <v/>
      </c>
    </row>
    <row r="3384" spans="1:3" ht="20.5">
      <c r="A3384" s="14">
        <v>3375</v>
      </c>
      <c r="B3384" s="135" t="str">
        <f>IF(Data!B3384:$B$5009&lt;&gt;"",Data!B3384,"")</f>
        <v/>
      </c>
      <c r="C3384" s="135" t="str">
        <f>IF(Data!$B3384:$C$5009&lt;&gt;"",Data!C3384,"")</f>
        <v/>
      </c>
    </row>
    <row r="3385" spans="1:3" ht="20.5">
      <c r="A3385" s="14">
        <v>3376</v>
      </c>
      <c r="B3385" s="135" t="str">
        <f>IF(Data!B3385:$B$5009&lt;&gt;"",Data!B3385,"")</f>
        <v/>
      </c>
      <c r="C3385" s="135" t="str">
        <f>IF(Data!$B3385:$C$5009&lt;&gt;"",Data!C3385,"")</f>
        <v/>
      </c>
    </row>
    <row r="3386" spans="1:3" ht="20.5">
      <c r="A3386" s="14">
        <v>3377</v>
      </c>
      <c r="B3386" s="135" t="str">
        <f>IF(Data!B3386:$B$5009&lt;&gt;"",Data!B3386,"")</f>
        <v/>
      </c>
      <c r="C3386" s="135" t="str">
        <f>IF(Data!$B3386:$C$5009&lt;&gt;"",Data!C3386,"")</f>
        <v/>
      </c>
    </row>
    <row r="3387" spans="1:3" ht="20.5">
      <c r="A3387" s="14">
        <v>3378</v>
      </c>
      <c r="B3387" s="135" t="str">
        <f>IF(Data!B3387:$B$5009&lt;&gt;"",Data!B3387,"")</f>
        <v/>
      </c>
      <c r="C3387" s="135" t="str">
        <f>IF(Data!$B3387:$C$5009&lt;&gt;"",Data!C3387,"")</f>
        <v/>
      </c>
    </row>
    <row r="3388" spans="1:3" ht="20.5">
      <c r="A3388" s="14">
        <v>3379</v>
      </c>
      <c r="B3388" s="135" t="str">
        <f>IF(Data!B3388:$B$5009&lt;&gt;"",Data!B3388,"")</f>
        <v/>
      </c>
      <c r="C3388" s="135" t="str">
        <f>IF(Data!$B3388:$C$5009&lt;&gt;"",Data!C3388,"")</f>
        <v/>
      </c>
    </row>
    <row r="3389" spans="1:3" ht="20.5">
      <c r="A3389" s="14">
        <v>3380</v>
      </c>
      <c r="B3389" s="135" t="str">
        <f>IF(Data!B3389:$B$5009&lt;&gt;"",Data!B3389,"")</f>
        <v/>
      </c>
      <c r="C3389" s="135" t="str">
        <f>IF(Data!$B3389:$C$5009&lt;&gt;"",Data!C3389,"")</f>
        <v/>
      </c>
    </row>
    <row r="3390" spans="1:3" ht="20.5">
      <c r="A3390" s="14">
        <v>3381</v>
      </c>
      <c r="B3390" s="135" t="str">
        <f>IF(Data!B3390:$B$5009&lt;&gt;"",Data!B3390,"")</f>
        <v/>
      </c>
      <c r="C3390" s="135" t="str">
        <f>IF(Data!$B3390:$C$5009&lt;&gt;"",Data!C3390,"")</f>
        <v/>
      </c>
    </row>
    <row r="3391" spans="1:3" ht="20.5">
      <c r="A3391" s="14">
        <v>3382</v>
      </c>
      <c r="B3391" s="135" t="str">
        <f>IF(Data!B3391:$B$5009&lt;&gt;"",Data!B3391,"")</f>
        <v/>
      </c>
      <c r="C3391" s="135" t="str">
        <f>IF(Data!$B3391:$C$5009&lt;&gt;"",Data!C3391,"")</f>
        <v/>
      </c>
    </row>
    <row r="3392" spans="1:3" ht="20.5">
      <c r="A3392" s="14">
        <v>3383</v>
      </c>
      <c r="B3392" s="135" t="str">
        <f>IF(Data!B3392:$B$5009&lt;&gt;"",Data!B3392,"")</f>
        <v/>
      </c>
      <c r="C3392" s="135" t="str">
        <f>IF(Data!$B3392:$C$5009&lt;&gt;"",Data!C3392,"")</f>
        <v/>
      </c>
    </row>
    <row r="3393" spans="1:3" ht="20.5">
      <c r="A3393" s="14">
        <v>3384</v>
      </c>
      <c r="B3393" s="135" t="str">
        <f>IF(Data!B3393:$B$5009&lt;&gt;"",Data!B3393,"")</f>
        <v/>
      </c>
      <c r="C3393" s="135" t="str">
        <f>IF(Data!$B3393:$C$5009&lt;&gt;"",Data!C3393,"")</f>
        <v/>
      </c>
    </row>
    <row r="3394" spans="1:3" ht="20.5">
      <c r="A3394" s="14">
        <v>3385</v>
      </c>
      <c r="B3394" s="135" t="str">
        <f>IF(Data!B3394:$B$5009&lt;&gt;"",Data!B3394,"")</f>
        <v/>
      </c>
      <c r="C3394" s="135" t="str">
        <f>IF(Data!$B3394:$C$5009&lt;&gt;"",Data!C3394,"")</f>
        <v/>
      </c>
    </row>
    <row r="3395" spans="1:3" ht="20.5">
      <c r="A3395" s="14">
        <v>3386</v>
      </c>
      <c r="B3395" s="135" t="str">
        <f>IF(Data!B3395:$B$5009&lt;&gt;"",Data!B3395,"")</f>
        <v/>
      </c>
      <c r="C3395" s="135" t="str">
        <f>IF(Data!$B3395:$C$5009&lt;&gt;"",Data!C3395,"")</f>
        <v/>
      </c>
    </row>
    <row r="3396" spans="1:3" ht="20.5">
      <c r="A3396" s="14">
        <v>3387</v>
      </c>
      <c r="B3396" s="135" t="str">
        <f>IF(Data!B3396:$B$5009&lt;&gt;"",Data!B3396,"")</f>
        <v/>
      </c>
      <c r="C3396" s="135" t="str">
        <f>IF(Data!$B3396:$C$5009&lt;&gt;"",Data!C3396,"")</f>
        <v/>
      </c>
    </row>
    <row r="3397" spans="1:3" ht="20.5">
      <c r="A3397" s="14">
        <v>3388</v>
      </c>
      <c r="B3397" s="135" t="str">
        <f>IF(Data!B3397:$B$5009&lt;&gt;"",Data!B3397,"")</f>
        <v/>
      </c>
      <c r="C3397" s="135" t="str">
        <f>IF(Data!$B3397:$C$5009&lt;&gt;"",Data!C3397,"")</f>
        <v/>
      </c>
    </row>
    <row r="3398" spans="1:3" ht="20.5">
      <c r="A3398" s="14">
        <v>3389</v>
      </c>
      <c r="B3398" s="135" t="str">
        <f>IF(Data!B3398:$B$5009&lt;&gt;"",Data!B3398,"")</f>
        <v/>
      </c>
      <c r="C3398" s="135" t="str">
        <f>IF(Data!$B3398:$C$5009&lt;&gt;"",Data!C3398,"")</f>
        <v/>
      </c>
    </row>
    <row r="3399" spans="1:3" ht="20.5">
      <c r="A3399" s="14">
        <v>3390</v>
      </c>
      <c r="B3399" s="135" t="str">
        <f>IF(Data!B3399:$B$5009&lt;&gt;"",Data!B3399,"")</f>
        <v/>
      </c>
      <c r="C3399" s="135" t="str">
        <f>IF(Data!$B3399:$C$5009&lt;&gt;"",Data!C3399,"")</f>
        <v/>
      </c>
    </row>
    <row r="3400" spans="1:3" ht="20.5">
      <c r="A3400" s="14">
        <v>3391</v>
      </c>
      <c r="B3400" s="135" t="str">
        <f>IF(Data!B3400:$B$5009&lt;&gt;"",Data!B3400,"")</f>
        <v/>
      </c>
      <c r="C3400" s="135" t="str">
        <f>IF(Data!$B3400:$C$5009&lt;&gt;"",Data!C3400,"")</f>
        <v/>
      </c>
    </row>
    <row r="3401" spans="1:3" ht="20.5">
      <c r="A3401" s="14">
        <v>3392</v>
      </c>
      <c r="B3401" s="135" t="str">
        <f>IF(Data!B3401:$B$5009&lt;&gt;"",Data!B3401,"")</f>
        <v/>
      </c>
      <c r="C3401" s="135" t="str">
        <f>IF(Data!$B3401:$C$5009&lt;&gt;"",Data!C3401,"")</f>
        <v/>
      </c>
    </row>
    <row r="3402" spans="1:3" ht="20.5">
      <c r="A3402" s="14">
        <v>3393</v>
      </c>
      <c r="B3402" s="135" t="str">
        <f>IF(Data!B3402:$B$5009&lt;&gt;"",Data!B3402,"")</f>
        <v/>
      </c>
      <c r="C3402" s="135" t="str">
        <f>IF(Data!$B3402:$C$5009&lt;&gt;"",Data!C3402,"")</f>
        <v/>
      </c>
    </row>
    <row r="3403" spans="1:3" ht="20.5">
      <c r="A3403" s="14">
        <v>3394</v>
      </c>
      <c r="B3403" s="135" t="str">
        <f>IF(Data!B3403:$B$5009&lt;&gt;"",Data!B3403,"")</f>
        <v/>
      </c>
      <c r="C3403" s="135" t="str">
        <f>IF(Data!$B3403:$C$5009&lt;&gt;"",Data!C3403,"")</f>
        <v/>
      </c>
    </row>
    <row r="3404" spans="1:3" ht="20.5">
      <c r="A3404" s="14">
        <v>3395</v>
      </c>
      <c r="B3404" s="135" t="str">
        <f>IF(Data!B3404:$B$5009&lt;&gt;"",Data!B3404,"")</f>
        <v/>
      </c>
      <c r="C3404" s="135" t="str">
        <f>IF(Data!$B3404:$C$5009&lt;&gt;"",Data!C3404,"")</f>
        <v/>
      </c>
    </row>
    <row r="3405" spans="1:3" ht="20.5">
      <c r="A3405" s="14">
        <v>3396</v>
      </c>
      <c r="B3405" s="135" t="str">
        <f>IF(Data!B3405:$B$5009&lt;&gt;"",Data!B3405,"")</f>
        <v/>
      </c>
      <c r="C3405" s="135" t="str">
        <f>IF(Data!$B3405:$C$5009&lt;&gt;"",Data!C3405,"")</f>
        <v/>
      </c>
    </row>
    <row r="3406" spans="1:3" ht="20.5">
      <c r="A3406" s="14">
        <v>3397</v>
      </c>
      <c r="B3406" s="135" t="str">
        <f>IF(Data!B3406:$B$5009&lt;&gt;"",Data!B3406,"")</f>
        <v/>
      </c>
      <c r="C3406" s="135" t="str">
        <f>IF(Data!$B3406:$C$5009&lt;&gt;"",Data!C3406,"")</f>
        <v/>
      </c>
    </row>
    <row r="3407" spans="1:3" ht="20.5">
      <c r="A3407" s="14">
        <v>3398</v>
      </c>
      <c r="B3407" s="135" t="str">
        <f>IF(Data!B3407:$B$5009&lt;&gt;"",Data!B3407,"")</f>
        <v/>
      </c>
      <c r="C3407" s="135" t="str">
        <f>IF(Data!$B3407:$C$5009&lt;&gt;"",Data!C3407,"")</f>
        <v/>
      </c>
    </row>
    <row r="3408" spans="1:3" ht="20.5">
      <c r="A3408" s="14">
        <v>3399</v>
      </c>
      <c r="B3408" s="135" t="str">
        <f>IF(Data!B3408:$B$5009&lt;&gt;"",Data!B3408,"")</f>
        <v/>
      </c>
      <c r="C3408" s="135" t="str">
        <f>IF(Data!$B3408:$C$5009&lt;&gt;"",Data!C3408,"")</f>
        <v/>
      </c>
    </row>
    <row r="3409" spans="1:3" ht="20.5">
      <c r="A3409" s="14">
        <v>3400</v>
      </c>
      <c r="B3409" s="135" t="str">
        <f>IF(Data!B3409:$B$5009&lt;&gt;"",Data!B3409,"")</f>
        <v/>
      </c>
      <c r="C3409" s="135" t="str">
        <f>IF(Data!$B3409:$C$5009&lt;&gt;"",Data!C3409,"")</f>
        <v/>
      </c>
    </row>
    <row r="3410" spans="1:3" ht="20.5">
      <c r="A3410" s="14">
        <v>3401</v>
      </c>
      <c r="B3410" s="135" t="str">
        <f>IF(Data!B3410:$B$5009&lt;&gt;"",Data!B3410,"")</f>
        <v/>
      </c>
      <c r="C3410" s="135" t="str">
        <f>IF(Data!$B3410:$C$5009&lt;&gt;"",Data!C3410,"")</f>
        <v/>
      </c>
    </row>
    <row r="3411" spans="1:3" ht="20.5">
      <c r="A3411" s="14">
        <v>3402</v>
      </c>
      <c r="B3411" s="135" t="str">
        <f>IF(Data!B3411:$B$5009&lt;&gt;"",Data!B3411,"")</f>
        <v/>
      </c>
      <c r="C3411" s="135" t="str">
        <f>IF(Data!$B3411:$C$5009&lt;&gt;"",Data!C3411,"")</f>
        <v/>
      </c>
    </row>
    <row r="3412" spans="1:3" ht="20.5">
      <c r="A3412" s="14">
        <v>3403</v>
      </c>
      <c r="B3412" s="135" t="str">
        <f>IF(Data!B3412:$B$5009&lt;&gt;"",Data!B3412,"")</f>
        <v/>
      </c>
      <c r="C3412" s="135" t="str">
        <f>IF(Data!$B3412:$C$5009&lt;&gt;"",Data!C3412,"")</f>
        <v/>
      </c>
    </row>
    <row r="3413" spans="1:3" ht="20.5">
      <c r="A3413" s="14">
        <v>3404</v>
      </c>
      <c r="B3413" s="135" t="str">
        <f>IF(Data!B3413:$B$5009&lt;&gt;"",Data!B3413,"")</f>
        <v/>
      </c>
      <c r="C3413" s="135" t="str">
        <f>IF(Data!$B3413:$C$5009&lt;&gt;"",Data!C3413,"")</f>
        <v/>
      </c>
    </row>
    <row r="3414" spans="1:3" ht="20.5">
      <c r="A3414" s="14">
        <v>3405</v>
      </c>
      <c r="B3414" s="135" t="str">
        <f>IF(Data!B3414:$B$5009&lt;&gt;"",Data!B3414,"")</f>
        <v/>
      </c>
      <c r="C3414" s="135" t="str">
        <f>IF(Data!$B3414:$C$5009&lt;&gt;"",Data!C3414,"")</f>
        <v/>
      </c>
    </row>
    <row r="3415" spans="1:3" ht="20.5">
      <c r="A3415" s="14">
        <v>3406</v>
      </c>
      <c r="B3415" s="135" t="str">
        <f>IF(Data!B3415:$B$5009&lt;&gt;"",Data!B3415,"")</f>
        <v/>
      </c>
      <c r="C3415" s="135" t="str">
        <f>IF(Data!$B3415:$C$5009&lt;&gt;"",Data!C3415,"")</f>
        <v/>
      </c>
    </row>
    <row r="3416" spans="1:3" ht="20.5">
      <c r="A3416" s="14">
        <v>3407</v>
      </c>
      <c r="B3416" s="135" t="str">
        <f>IF(Data!B3416:$B$5009&lt;&gt;"",Data!B3416,"")</f>
        <v/>
      </c>
      <c r="C3416" s="135" t="str">
        <f>IF(Data!$B3416:$C$5009&lt;&gt;"",Data!C3416,"")</f>
        <v/>
      </c>
    </row>
    <row r="3417" spans="1:3" ht="20.5">
      <c r="A3417" s="14">
        <v>3408</v>
      </c>
      <c r="B3417" s="135" t="str">
        <f>IF(Data!B3417:$B$5009&lt;&gt;"",Data!B3417,"")</f>
        <v/>
      </c>
      <c r="C3417" s="135" t="str">
        <f>IF(Data!$B3417:$C$5009&lt;&gt;"",Data!C3417,"")</f>
        <v/>
      </c>
    </row>
    <row r="3418" spans="1:3" ht="20.5">
      <c r="A3418" s="14">
        <v>3409</v>
      </c>
      <c r="B3418" s="135" t="str">
        <f>IF(Data!B3418:$B$5009&lt;&gt;"",Data!B3418,"")</f>
        <v/>
      </c>
      <c r="C3418" s="135" t="str">
        <f>IF(Data!$B3418:$C$5009&lt;&gt;"",Data!C3418,"")</f>
        <v/>
      </c>
    </row>
    <row r="3419" spans="1:3" ht="20.5">
      <c r="A3419" s="14">
        <v>3410</v>
      </c>
      <c r="B3419" s="135" t="str">
        <f>IF(Data!B3419:$B$5009&lt;&gt;"",Data!B3419,"")</f>
        <v/>
      </c>
      <c r="C3419" s="135" t="str">
        <f>IF(Data!$B3419:$C$5009&lt;&gt;"",Data!C3419,"")</f>
        <v/>
      </c>
    </row>
    <row r="3420" spans="1:3" ht="20.5">
      <c r="A3420" s="14">
        <v>3411</v>
      </c>
      <c r="B3420" s="135" t="str">
        <f>IF(Data!B3420:$B$5009&lt;&gt;"",Data!B3420,"")</f>
        <v/>
      </c>
      <c r="C3420" s="135" t="str">
        <f>IF(Data!$B3420:$C$5009&lt;&gt;"",Data!C3420,"")</f>
        <v/>
      </c>
    </row>
    <row r="3421" spans="1:3" ht="20.5">
      <c r="A3421" s="14">
        <v>3412</v>
      </c>
      <c r="B3421" s="135" t="str">
        <f>IF(Data!B3421:$B$5009&lt;&gt;"",Data!B3421,"")</f>
        <v/>
      </c>
      <c r="C3421" s="135" t="str">
        <f>IF(Data!$B3421:$C$5009&lt;&gt;"",Data!C3421,"")</f>
        <v/>
      </c>
    </row>
    <row r="3422" spans="1:3" ht="20.5">
      <c r="A3422" s="14">
        <v>3413</v>
      </c>
      <c r="B3422" s="135" t="str">
        <f>IF(Data!B3422:$B$5009&lt;&gt;"",Data!B3422,"")</f>
        <v/>
      </c>
      <c r="C3422" s="135" t="str">
        <f>IF(Data!$B3422:$C$5009&lt;&gt;"",Data!C3422,"")</f>
        <v/>
      </c>
    </row>
    <row r="3423" spans="1:3" ht="20.5">
      <c r="A3423" s="14">
        <v>3414</v>
      </c>
      <c r="B3423" s="135" t="str">
        <f>IF(Data!B3423:$B$5009&lt;&gt;"",Data!B3423,"")</f>
        <v/>
      </c>
      <c r="C3423" s="135" t="str">
        <f>IF(Data!$B3423:$C$5009&lt;&gt;"",Data!C3423,"")</f>
        <v/>
      </c>
    </row>
    <row r="3424" spans="1:3" ht="20.5">
      <c r="A3424" s="14">
        <v>3415</v>
      </c>
      <c r="B3424" s="135" t="str">
        <f>IF(Data!B3424:$B$5009&lt;&gt;"",Data!B3424,"")</f>
        <v/>
      </c>
      <c r="C3424" s="135" t="str">
        <f>IF(Data!$B3424:$C$5009&lt;&gt;"",Data!C3424,"")</f>
        <v/>
      </c>
    </row>
    <row r="3425" spans="1:3" ht="20.5">
      <c r="A3425" s="14">
        <v>3416</v>
      </c>
      <c r="B3425" s="135" t="str">
        <f>IF(Data!B3425:$B$5009&lt;&gt;"",Data!B3425,"")</f>
        <v/>
      </c>
      <c r="C3425" s="135" t="str">
        <f>IF(Data!$B3425:$C$5009&lt;&gt;"",Data!C3425,"")</f>
        <v/>
      </c>
    </row>
    <row r="3426" spans="1:3" ht="20.5">
      <c r="A3426" s="14">
        <v>3417</v>
      </c>
      <c r="B3426" s="135" t="str">
        <f>IF(Data!B3426:$B$5009&lt;&gt;"",Data!B3426,"")</f>
        <v/>
      </c>
      <c r="C3426" s="135" t="str">
        <f>IF(Data!$B3426:$C$5009&lt;&gt;"",Data!C3426,"")</f>
        <v/>
      </c>
    </row>
    <row r="3427" spans="1:3" ht="20.5">
      <c r="A3427" s="14">
        <v>3418</v>
      </c>
      <c r="B3427" s="135" t="str">
        <f>IF(Data!B3427:$B$5009&lt;&gt;"",Data!B3427,"")</f>
        <v/>
      </c>
      <c r="C3427" s="135" t="str">
        <f>IF(Data!$B3427:$C$5009&lt;&gt;"",Data!C3427,"")</f>
        <v/>
      </c>
    </row>
    <row r="3428" spans="1:3" ht="20.5">
      <c r="A3428" s="14">
        <v>3419</v>
      </c>
      <c r="B3428" s="135" t="str">
        <f>IF(Data!B3428:$B$5009&lt;&gt;"",Data!B3428,"")</f>
        <v/>
      </c>
      <c r="C3428" s="135" t="str">
        <f>IF(Data!$B3428:$C$5009&lt;&gt;"",Data!C3428,"")</f>
        <v/>
      </c>
    </row>
    <row r="3429" spans="1:3" ht="20.5">
      <c r="A3429" s="14">
        <v>3420</v>
      </c>
      <c r="B3429" s="135" t="str">
        <f>IF(Data!B3429:$B$5009&lt;&gt;"",Data!B3429,"")</f>
        <v/>
      </c>
      <c r="C3429" s="135" t="str">
        <f>IF(Data!$B3429:$C$5009&lt;&gt;"",Data!C3429,"")</f>
        <v/>
      </c>
    </row>
    <row r="3430" spans="1:3" ht="20.5">
      <c r="A3430" s="14">
        <v>3421</v>
      </c>
      <c r="B3430" s="135" t="str">
        <f>IF(Data!B3430:$B$5009&lt;&gt;"",Data!B3430,"")</f>
        <v/>
      </c>
      <c r="C3430" s="135" t="str">
        <f>IF(Data!$B3430:$C$5009&lt;&gt;"",Data!C3430,"")</f>
        <v/>
      </c>
    </row>
    <row r="3431" spans="1:3" ht="20.5">
      <c r="A3431" s="14">
        <v>3422</v>
      </c>
      <c r="B3431" s="135" t="str">
        <f>IF(Data!B3431:$B$5009&lt;&gt;"",Data!B3431,"")</f>
        <v/>
      </c>
      <c r="C3431" s="135" t="str">
        <f>IF(Data!$B3431:$C$5009&lt;&gt;"",Data!C3431,"")</f>
        <v/>
      </c>
    </row>
    <row r="3432" spans="1:3" ht="20.5">
      <c r="A3432" s="14">
        <v>3423</v>
      </c>
      <c r="B3432" s="135" t="str">
        <f>IF(Data!B3432:$B$5009&lt;&gt;"",Data!B3432,"")</f>
        <v/>
      </c>
      <c r="C3432" s="135" t="str">
        <f>IF(Data!$B3432:$C$5009&lt;&gt;"",Data!C3432,"")</f>
        <v/>
      </c>
    </row>
    <row r="3433" spans="1:3" ht="20.5">
      <c r="A3433" s="14">
        <v>3424</v>
      </c>
      <c r="B3433" s="135" t="str">
        <f>IF(Data!B3433:$B$5009&lt;&gt;"",Data!B3433,"")</f>
        <v/>
      </c>
      <c r="C3433" s="135" t="str">
        <f>IF(Data!$B3433:$C$5009&lt;&gt;"",Data!C3433,"")</f>
        <v/>
      </c>
    </row>
    <row r="3434" spans="1:3" ht="20.5">
      <c r="A3434" s="14">
        <v>3425</v>
      </c>
      <c r="B3434" s="135" t="str">
        <f>IF(Data!B3434:$B$5009&lt;&gt;"",Data!B3434,"")</f>
        <v/>
      </c>
      <c r="C3434" s="135" t="str">
        <f>IF(Data!$B3434:$C$5009&lt;&gt;"",Data!C3434,"")</f>
        <v/>
      </c>
    </row>
    <row r="3435" spans="1:3" ht="20.5">
      <c r="A3435" s="14">
        <v>3426</v>
      </c>
      <c r="B3435" s="135" t="str">
        <f>IF(Data!B3435:$B$5009&lt;&gt;"",Data!B3435,"")</f>
        <v/>
      </c>
      <c r="C3435" s="135" t="str">
        <f>IF(Data!$B3435:$C$5009&lt;&gt;"",Data!C3435,"")</f>
        <v/>
      </c>
    </row>
    <row r="3436" spans="1:3" ht="20.5">
      <c r="A3436" s="14">
        <v>3427</v>
      </c>
      <c r="B3436" s="135" t="str">
        <f>IF(Data!B3436:$B$5009&lt;&gt;"",Data!B3436,"")</f>
        <v/>
      </c>
      <c r="C3436" s="135" t="str">
        <f>IF(Data!$B3436:$C$5009&lt;&gt;"",Data!C3436,"")</f>
        <v/>
      </c>
    </row>
    <row r="3437" spans="1:3" ht="20.5">
      <c r="A3437" s="14">
        <v>3428</v>
      </c>
      <c r="B3437" s="135" t="str">
        <f>IF(Data!B3437:$B$5009&lt;&gt;"",Data!B3437,"")</f>
        <v/>
      </c>
      <c r="C3437" s="135" t="str">
        <f>IF(Data!$B3437:$C$5009&lt;&gt;"",Data!C3437,"")</f>
        <v/>
      </c>
    </row>
    <row r="3438" spans="1:3" ht="20.5">
      <c r="A3438" s="14">
        <v>3429</v>
      </c>
      <c r="B3438" s="135" t="str">
        <f>IF(Data!B3438:$B$5009&lt;&gt;"",Data!B3438,"")</f>
        <v/>
      </c>
      <c r="C3438" s="135" t="str">
        <f>IF(Data!$B3438:$C$5009&lt;&gt;"",Data!C3438,"")</f>
        <v/>
      </c>
    </row>
    <row r="3439" spans="1:3" ht="20.5">
      <c r="A3439" s="14">
        <v>3430</v>
      </c>
      <c r="B3439" s="135" t="str">
        <f>IF(Data!B3439:$B$5009&lt;&gt;"",Data!B3439,"")</f>
        <v/>
      </c>
      <c r="C3439" s="135" t="str">
        <f>IF(Data!$B3439:$C$5009&lt;&gt;"",Data!C3439,"")</f>
        <v/>
      </c>
    </row>
    <row r="3440" spans="1:3" ht="20.5">
      <c r="A3440" s="14">
        <v>3431</v>
      </c>
      <c r="B3440" s="135" t="str">
        <f>IF(Data!B3440:$B$5009&lt;&gt;"",Data!B3440,"")</f>
        <v/>
      </c>
      <c r="C3440" s="135" t="str">
        <f>IF(Data!$B3440:$C$5009&lt;&gt;"",Data!C3440,"")</f>
        <v/>
      </c>
    </row>
    <row r="3441" spans="1:3" ht="20.5">
      <c r="A3441" s="14">
        <v>3432</v>
      </c>
      <c r="B3441" s="135" t="str">
        <f>IF(Data!B3441:$B$5009&lt;&gt;"",Data!B3441,"")</f>
        <v/>
      </c>
      <c r="C3441" s="135" t="str">
        <f>IF(Data!$B3441:$C$5009&lt;&gt;"",Data!C3441,"")</f>
        <v/>
      </c>
    </row>
    <row r="3442" spans="1:3" ht="20.5">
      <c r="A3442" s="14">
        <v>3433</v>
      </c>
      <c r="B3442" s="135" t="str">
        <f>IF(Data!B3442:$B$5009&lt;&gt;"",Data!B3442,"")</f>
        <v/>
      </c>
      <c r="C3442" s="135" t="str">
        <f>IF(Data!$B3442:$C$5009&lt;&gt;"",Data!C3442,"")</f>
        <v/>
      </c>
    </row>
    <row r="3443" spans="1:3" ht="20.5">
      <c r="A3443" s="14">
        <v>3434</v>
      </c>
      <c r="B3443" s="135" t="str">
        <f>IF(Data!B3443:$B$5009&lt;&gt;"",Data!B3443,"")</f>
        <v/>
      </c>
      <c r="C3443" s="135" t="str">
        <f>IF(Data!$B3443:$C$5009&lt;&gt;"",Data!C3443,"")</f>
        <v/>
      </c>
    </row>
    <row r="3444" spans="1:3" ht="20.5">
      <c r="A3444" s="14">
        <v>3435</v>
      </c>
      <c r="B3444" s="135" t="str">
        <f>IF(Data!B3444:$B$5009&lt;&gt;"",Data!B3444,"")</f>
        <v/>
      </c>
      <c r="C3444" s="135" t="str">
        <f>IF(Data!$B3444:$C$5009&lt;&gt;"",Data!C3444,"")</f>
        <v/>
      </c>
    </row>
    <row r="3445" spans="1:3" ht="20.5">
      <c r="A3445" s="14">
        <v>3436</v>
      </c>
      <c r="B3445" s="135" t="str">
        <f>IF(Data!B3445:$B$5009&lt;&gt;"",Data!B3445,"")</f>
        <v/>
      </c>
      <c r="C3445" s="135" t="str">
        <f>IF(Data!$B3445:$C$5009&lt;&gt;"",Data!C3445,"")</f>
        <v/>
      </c>
    </row>
    <row r="3446" spans="1:3" ht="20.5">
      <c r="A3446" s="14">
        <v>3437</v>
      </c>
      <c r="B3446" s="135" t="str">
        <f>IF(Data!B3446:$B$5009&lt;&gt;"",Data!B3446,"")</f>
        <v/>
      </c>
      <c r="C3446" s="135" t="str">
        <f>IF(Data!$B3446:$C$5009&lt;&gt;"",Data!C3446,"")</f>
        <v/>
      </c>
    </row>
    <row r="3447" spans="1:3" ht="20.5">
      <c r="A3447" s="14">
        <v>3438</v>
      </c>
      <c r="B3447" s="135" t="str">
        <f>IF(Data!B3447:$B$5009&lt;&gt;"",Data!B3447,"")</f>
        <v/>
      </c>
      <c r="C3447" s="135" t="str">
        <f>IF(Data!$B3447:$C$5009&lt;&gt;"",Data!C3447,"")</f>
        <v/>
      </c>
    </row>
    <row r="3448" spans="1:3" ht="20.5">
      <c r="A3448" s="14">
        <v>3439</v>
      </c>
      <c r="B3448" s="135" t="str">
        <f>IF(Data!B3448:$B$5009&lt;&gt;"",Data!B3448,"")</f>
        <v/>
      </c>
      <c r="C3448" s="135" t="str">
        <f>IF(Data!$B3448:$C$5009&lt;&gt;"",Data!C3448,"")</f>
        <v/>
      </c>
    </row>
    <row r="3449" spans="1:3" ht="20.5">
      <c r="A3449" s="14">
        <v>3440</v>
      </c>
      <c r="B3449" s="135" t="str">
        <f>IF(Data!B3449:$B$5009&lt;&gt;"",Data!B3449,"")</f>
        <v/>
      </c>
      <c r="C3449" s="135" t="str">
        <f>IF(Data!$B3449:$C$5009&lt;&gt;"",Data!C3449,"")</f>
        <v/>
      </c>
    </row>
    <row r="3450" spans="1:3" ht="20.5">
      <c r="A3450" s="14">
        <v>3441</v>
      </c>
      <c r="B3450" s="135" t="str">
        <f>IF(Data!B3450:$B$5009&lt;&gt;"",Data!B3450,"")</f>
        <v/>
      </c>
      <c r="C3450" s="135" t="str">
        <f>IF(Data!$B3450:$C$5009&lt;&gt;"",Data!C3450,"")</f>
        <v/>
      </c>
    </row>
    <row r="3451" spans="1:3" ht="20.5">
      <c r="A3451" s="14">
        <v>3442</v>
      </c>
      <c r="B3451" s="135" t="str">
        <f>IF(Data!B3451:$B$5009&lt;&gt;"",Data!B3451,"")</f>
        <v/>
      </c>
      <c r="C3451" s="135" t="str">
        <f>IF(Data!$B3451:$C$5009&lt;&gt;"",Data!C3451,"")</f>
        <v/>
      </c>
    </row>
    <row r="3452" spans="1:3" ht="20.5">
      <c r="A3452" s="14">
        <v>3443</v>
      </c>
      <c r="B3452" s="135" t="str">
        <f>IF(Data!B3452:$B$5009&lt;&gt;"",Data!B3452,"")</f>
        <v/>
      </c>
      <c r="C3452" s="135" t="str">
        <f>IF(Data!$B3452:$C$5009&lt;&gt;"",Data!C3452,"")</f>
        <v/>
      </c>
    </row>
    <row r="3453" spans="1:3" ht="20.5">
      <c r="A3453" s="14">
        <v>3444</v>
      </c>
      <c r="B3453" s="135" t="str">
        <f>IF(Data!B3453:$B$5009&lt;&gt;"",Data!B3453,"")</f>
        <v/>
      </c>
      <c r="C3453" s="135" t="str">
        <f>IF(Data!$B3453:$C$5009&lt;&gt;"",Data!C3453,"")</f>
        <v/>
      </c>
    </row>
    <row r="3454" spans="1:3" ht="20.5">
      <c r="A3454" s="14">
        <v>3445</v>
      </c>
      <c r="B3454" s="135" t="str">
        <f>IF(Data!B3454:$B$5009&lt;&gt;"",Data!B3454,"")</f>
        <v/>
      </c>
      <c r="C3454" s="135" t="str">
        <f>IF(Data!$B3454:$C$5009&lt;&gt;"",Data!C3454,"")</f>
        <v/>
      </c>
    </row>
    <row r="3455" spans="1:3" ht="20.5">
      <c r="A3455" s="14">
        <v>3446</v>
      </c>
      <c r="B3455" s="135" t="str">
        <f>IF(Data!B3455:$B$5009&lt;&gt;"",Data!B3455,"")</f>
        <v/>
      </c>
      <c r="C3455" s="135" t="str">
        <f>IF(Data!$B3455:$C$5009&lt;&gt;"",Data!C3455,"")</f>
        <v/>
      </c>
    </row>
    <row r="3456" spans="1:3" ht="20.5">
      <c r="A3456" s="14">
        <v>3447</v>
      </c>
      <c r="B3456" s="135" t="str">
        <f>IF(Data!B3456:$B$5009&lt;&gt;"",Data!B3456,"")</f>
        <v/>
      </c>
      <c r="C3456" s="135" t="str">
        <f>IF(Data!$B3456:$C$5009&lt;&gt;"",Data!C3456,"")</f>
        <v/>
      </c>
    </row>
    <row r="3457" spans="1:3" ht="20.5">
      <c r="A3457" s="14">
        <v>3448</v>
      </c>
      <c r="B3457" s="135" t="str">
        <f>IF(Data!B3457:$B$5009&lt;&gt;"",Data!B3457,"")</f>
        <v/>
      </c>
      <c r="C3457" s="135" t="str">
        <f>IF(Data!$B3457:$C$5009&lt;&gt;"",Data!C3457,"")</f>
        <v/>
      </c>
    </row>
    <row r="3458" spans="1:3" ht="20.5">
      <c r="A3458" s="14">
        <v>3449</v>
      </c>
      <c r="B3458" s="135" t="str">
        <f>IF(Data!B3458:$B$5009&lt;&gt;"",Data!B3458,"")</f>
        <v/>
      </c>
      <c r="C3458" s="135" t="str">
        <f>IF(Data!$B3458:$C$5009&lt;&gt;"",Data!C3458,"")</f>
        <v/>
      </c>
    </row>
    <row r="3459" spans="1:3" ht="20.5">
      <c r="A3459" s="14">
        <v>3450</v>
      </c>
      <c r="B3459" s="135" t="str">
        <f>IF(Data!B3459:$B$5009&lt;&gt;"",Data!B3459,"")</f>
        <v/>
      </c>
      <c r="C3459" s="135" t="str">
        <f>IF(Data!$B3459:$C$5009&lt;&gt;"",Data!C3459,"")</f>
        <v/>
      </c>
    </row>
    <row r="3460" spans="1:3" ht="20.5">
      <c r="A3460" s="14">
        <v>3451</v>
      </c>
      <c r="B3460" s="135" t="str">
        <f>IF(Data!B3460:$B$5009&lt;&gt;"",Data!B3460,"")</f>
        <v/>
      </c>
      <c r="C3460" s="135" t="str">
        <f>IF(Data!$B3460:$C$5009&lt;&gt;"",Data!C3460,"")</f>
        <v/>
      </c>
    </row>
    <row r="3461" spans="1:3" ht="20.5">
      <c r="A3461" s="14">
        <v>3452</v>
      </c>
      <c r="B3461" s="135" t="str">
        <f>IF(Data!B3461:$B$5009&lt;&gt;"",Data!B3461,"")</f>
        <v/>
      </c>
      <c r="C3461" s="135" t="str">
        <f>IF(Data!$B3461:$C$5009&lt;&gt;"",Data!C3461,"")</f>
        <v/>
      </c>
    </row>
    <row r="3462" spans="1:3" ht="20.5">
      <c r="A3462" s="14">
        <v>3453</v>
      </c>
      <c r="B3462" s="135" t="str">
        <f>IF(Data!B3462:$B$5009&lt;&gt;"",Data!B3462,"")</f>
        <v/>
      </c>
      <c r="C3462" s="135" t="str">
        <f>IF(Data!$B3462:$C$5009&lt;&gt;"",Data!C3462,"")</f>
        <v/>
      </c>
    </row>
    <row r="3463" spans="1:3" ht="20.5">
      <c r="A3463" s="14">
        <v>3454</v>
      </c>
      <c r="B3463" s="135" t="str">
        <f>IF(Data!B3463:$B$5009&lt;&gt;"",Data!B3463,"")</f>
        <v/>
      </c>
      <c r="C3463" s="135" t="str">
        <f>IF(Data!$B3463:$C$5009&lt;&gt;"",Data!C3463,"")</f>
        <v/>
      </c>
    </row>
    <row r="3464" spans="1:3" ht="20.5">
      <c r="A3464" s="14">
        <v>3455</v>
      </c>
      <c r="B3464" s="135" t="str">
        <f>IF(Data!B3464:$B$5009&lt;&gt;"",Data!B3464,"")</f>
        <v/>
      </c>
      <c r="C3464" s="135" t="str">
        <f>IF(Data!$B3464:$C$5009&lt;&gt;"",Data!C3464,"")</f>
        <v/>
      </c>
    </row>
    <row r="3465" spans="1:3" ht="20.5">
      <c r="A3465" s="14">
        <v>3456</v>
      </c>
      <c r="B3465" s="135" t="str">
        <f>IF(Data!B3465:$B$5009&lt;&gt;"",Data!B3465,"")</f>
        <v/>
      </c>
      <c r="C3465" s="135" t="str">
        <f>IF(Data!$B3465:$C$5009&lt;&gt;"",Data!C3465,"")</f>
        <v/>
      </c>
    </row>
    <row r="3466" spans="1:3" ht="20.5">
      <c r="A3466" s="14">
        <v>3457</v>
      </c>
      <c r="B3466" s="135" t="str">
        <f>IF(Data!B3466:$B$5009&lt;&gt;"",Data!B3466,"")</f>
        <v/>
      </c>
      <c r="C3466" s="135" t="str">
        <f>IF(Data!$B3466:$C$5009&lt;&gt;"",Data!C3466,"")</f>
        <v/>
      </c>
    </row>
    <row r="3467" spans="1:3" ht="20.5">
      <c r="A3467" s="14">
        <v>3458</v>
      </c>
      <c r="B3467" s="135" t="str">
        <f>IF(Data!B3467:$B$5009&lt;&gt;"",Data!B3467,"")</f>
        <v/>
      </c>
      <c r="C3467" s="135" t="str">
        <f>IF(Data!$B3467:$C$5009&lt;&gt;"",Data!C3467,"")</f>
        <v/>
      </c>
    </row>
    <row r="3468" spans="1:3" ht="20.5">
      <c r="A3468" s="14">
        <v>3459</v>
      </c>
      <c r="B3468" s="135" t="str">
        <f>IF(Data!B3468:$B$5009&lt;&gt;"",Data!B3468,"")</f>
        <v/>
      </c>
      <c r="C3468" s="135" t="str">
        <f>IF(Data!$B3468:$C$5009&lt;&gt;"",Data!C3468,"")</f>
        <v/>
      </c>
    </row>
    <row r="3469" spans="1:3" ht="20.5">
      <c r="A3469" s="14">
        <v>3460</v>
      </c>
      <c r="B3469" s="135" t="str">
        <f>IF(Data!B3469:$B$5009&lt;&gt;"",Data!B3469,"")</f>
        <v/>
      </c>
      <c r="C3469" s="135" t="str">
        <f>IF(Data!$B3469:$C$5009&lt;&gt;"",Data!C3469,"")</f>
        <v/>
      </c>
    </row>
    <row r="3470" spans="1:3" ht="20.5">
      <c r="A3470" s="14">
        <v>3461</v>
      </c>
      <c r="B3470" s="135" t="str">
        <f>IF(Data!B3470:$B$5009&lt;&gt;"",Data!B3470,"")</f>
        <v/>
      </c>
      <c r="C3470" s="135" t="str">
        <f>IF(Data!$B3470:$C$5009&lt;&gt;"",Data!C3470,"")</f>
        <v/>
      </c>
    </row>
    <row r="3471" spans="1:3" ht="20.5">
      <c r="A3471" s="14">
        <v>3462</v>
      </c>
      <c r="B3471" s="135" t="str">
        <f>IF(Data!B3471:$B$5009&lt;&gt;"",Data!B3471,"")</f>
        <v/>
      </c>
      <c r="C3471" s="135" t="str">
        <f>IF(Data!$B3471:$C$5009&lt;&gt;"",Data!C3471,"")</f>
        <v/>
      </c>
    </row>
    <row r="3472" spans="1:3" ht="20.5">
      <c r="A3472" s="14">
        <v>3463</v>
      </c>
      <c r="B3472" s="135" t="str">
        <f>IF(Data!B3472:$B$5009&lt;&gt;"",Data!B3472,"")</f>
        <v/>
      </c>
      <c r="C3472" s="135" t="str">
        <f>IF(Data!$B3472:$C$5009&lt;&gt;"",Data!C3472,"")</f>
        <v/>
      </c>
    </row>
    <row r="3473" spans="1:3" ht="20.5">
      <c r="A3473" s="14">
        <v>3464</v>
      </c>
      <c r="B3473" s="135" t="str">
        <f>IF(Data!B3473:$B$5009&lt;&gt;"",Data!B3473,"")</f>
        <v/>
      </c>
      <c r="C3473" s="135" t="str">
        <f>IF(Data!$B3473:$C$5009&lt;&gt;"",Data!C3473,"")</f>
        <v/>
      </c>
    </row>
    <row r="3474" spans="1:3" ht="20.5">
      <c r="A3474" s="14">
        <v>3465</v>
      </c>
      <c r="B3474" s="135" t="str">
        <f>IF(Data!B3474:$B$5009&lt;&gt;"",Data!B3474,"")</f>
        <v/>
      </c>
      <c r="C3474" s="135" t="str">
        <f>IF(Data!$B3474:$C$5009&lt;&gt;"",Data!C3474,"")</f>
        <v/>
      </c>
    </row>
    <row r="3475" spans="1:3" ht="20.5">
      <c r="A3475" s="14">
        <v>3466</v>
      </c>
      <c r="B3475" s="135" t="str">
        <f>IF(Data!B3475:$B$5009&lt;&gt;"",Data!B3475,"")</f>
        <v/>
      </c>
      <c r="C3475" s="135" t="str">
        <f>IF(Data!$B3475:$C$5009&lt;&gt;"",Data!C3475,"")</f>
        <v/>
      </c>
    </row>
    <row r="3476" spans="1:3" ht="20.5">
      <c r="A3476" s="14">
        <v>3467</v>
      </c>
      <c r="B3476" s="135" t="str">
        <f>IF(Data!B3476:$B$5009&lt;&gt;"",Data!B3476,"")</f>
        <v/>
      </c>
      <c r="C3476" s="135" t="str">
        <f>IF(Data!$B3476:$C$5009&lt;&gt;"",Data!C3476,"")</f>
        <v/>
      </c>
    </row>
    <row r="3477" spans="1:3" ht="20.5">
      <c r="A3477" s="14">
        <v>3468</v>
      </c>
      <c r="B3477" s="135" t="str">
        <f>IF(Data!B3477:$B$5009&lt;&gt;"",Data!B3477,"")</f>
        <v/>
      </c>
      <c r="C3477" s="135" t="str">
        <f>IF(Data!$B3477:$C$5009&lt;&gt;"",Data!C3477,"")</f>
        <v/>
      </c>
    </row>
    <row r="3478" spans="1:3" ht="20.5">
      <c r="A3478" s="14">
        <v>3469</v>
      </c>
      <c r="B3478" s="135" t="str">
        <f>IF(Data!B3478:$B$5009&lt;&gt;"",Data!B3478,"")</f>
        <v/>
      </c>
      <c r="C3478" s="135" t="str">
        <f>IF(Data!$B3478:$C$5009&lt;&gt;"",Data!C3478,"")</f>
        <v/>
      </c>
    </row>
    <row r="3479" spans="1:3" ht="20.5">
      <c r="A3479" s="14">
        <v>3470</v>
      </c>
      <c r="B3479" s="135" t="str">
        <f>IF(Data!B3479:$B$5009&lt;&gt;"",Data!B3479,"")</f>
        <v/>
      </c>
      <c r="C3479" s="135" t="str">
        <f>IF(Data!$B3479:$C$5009&lt;&gt;"",Data!C3479,"")</f>
        <v/>
      </c>
    </row>
    <row r="3480" spans="1:3" ht="20.5">
      <c r="A3480" s="14">
        <v>3471</v>
      </c>
      <c r="B3480" s="135" t="str">
        <f>IF(Data!B3480:$B$5009&lt;&gt;"",Data!B3480,"")</f>
        <v/>
      </c>
      <c r="C3480" s="135" t="str">
        <f>IF(Data!$B3480:$C$5009&lt;&gt;"",Data!C3480,"")</f>
        <v/>
      </c>
    </row>
    <row r="3481" spans="1:3" ht="20.5">
      <c r="A3481" s="14">
        <v>3472</v>
      </c>
      <c r="B3481" s="135" t="str">
        <f>IF(Data!B3481:$B$5009&lt;&gt;"",Data!B3481,"")</f>
        <v/>
      </c>
      <c r="C3481" s="135" t="str">
        <f>IF(Data!$B3481:$C$5009&lt;&gt;"",Data!C3481,"")</f>
        <v/>
      </c>
    </row>
    <row r="3482" spans="1:3" ht="20.5">
      <c r="A3482" s="14">
        <v>3473</v>
      </c>
      <c r="B3482" s="135" t="str">
        <f>IF(Data!B3482:$B$5009&lt;&gt;"",Data!B3482,"")</f>
        <v/>
      </c>
      <c r="C3482" s="135" t="str">
        <f>IF(Data!$B3482:$C$5009&lt;&gt;"",Data!C3482,"")</f>
        <v/>
      </c>
    </row>
    <row r="3483" spans="1:3" ht="20.5">
      <c r="A3483" s="14">
        <v>3474</v>
      </c>
      <c r="B3483" s="135" t="str">
        <f>IF(Data!B3483:$B$5009&lt;&gt;"",Data!B3483,"")</f>
        <v/>
      </c>
      <c r="C3483" s="135" t="str">
        <f>IF(Data!$B3483:$C$5009&lt;&gt;"",Data!C3483,"")</f>
        <v/>
      </c>
    </row>
    <row r="3484" spans="1:3" ht="20.5">
      <c r="A3484" s="14">
        <v>3475</v>
      </c>
      <c r="B3484" s="135" t="str">
        <f>IF(Data!B3484:$B$5009&lt;&gt;"",Data!B3484,"")</f>
        <v/>
      </c>
      <c r="C3484" s="135" t="str">
        <f>IF(Data!$B3484:$C$5009&lt;&gt;"",Data!C3484,"")</f>
        <v/>
      </c>
    </row>
    <row r="3485" spans="1:3" ht="20.5">
      <c r="A3485" s="14">
        <v>3476</v>
      </c>
      <c r="B3485" s="135" t="str">
        <f>IF(Data!B3485:$B$5009&lt;&gt;"",Data!B3485,"")</f>
        <v/>
      </c>
      <c r="C3485" s="135" t="str">
        <f>IF(Data!$B3485:$C$5009&lt;&gt;"",Data!C3485,"")</f>
        <v/>
      </c>
    </row>
    <row r="3486" spans="1:3" ht="20.5">
      <c r="A3486" s="14">
        <v>3477</v>
      </c>
      <c r="B3486" s="135" t="str">
        <f>IF(Data!B3486:$B$5009&lt;&gt;"",Data!B3486,"")</f>
        <v/>
      </c>
      <c r="C3486" s="135" t="str">
        <f>IF(Data!$B3486:$C$5009&lt;&gt;"",Data!C3486,"")</f>
        <v/>
      </c>
    </row>
    <row r="3487" spans="1:3" ht="20.5">
      <c r="A3487" s="14">
        <v>3478</v>
      </c>
      <c r="B3487" s="135" t="str">
        <f>IF(Data!B3487:$B$5009&lt;&gt;"",Data!B3487,"")</f>
        <v/>
      </c>
      <c r="C3487" s="135" t="str">
        <f>IF(Data!$B3487:$C$5009&lt;&gt;"",Data!C3487,"")</f>
        <v/>
      </c>
    </row>
    <row r="3488" spans="1:3" ht="20.5">
      <c r="A3488" s="14">
        <v>3479</v>
      </c>
      <c r="B3488" s="135" t="str">
        <f>IF(Data!B3488:$B$5009&lt;&gt;"",Data!B3488,"")</f>
        <v/>
      </c>
      <c r="C3488" s="135" t="str">
        <f>IF(Data!$B3488:$C$5009&lt;&gt;"",Data!C3488,"")</f>
        <v/>
      </c>
    </row>
    <row r="3489" spans="1:3" ht="20.5">
      <c r="A3489" s="14">
        <v>3480</v>
      </c>
      <c r="B3489" s="135" t="str">
        <f>IF(Data!B3489:$B$5009&lt;&gt;"",Data!B3489,"")</f>
        <v/>
      </c>
      <c r="C3489" s="135" t="str">
        <f>IF(Data!$B3489:$C$5009&lt;&gt;"",Data!C3489,"")</f>
        <v/>
      </c>
    </row>
    <row r="3490" spans="1:3" ht="20.5">
      <c r="A3490" s="14">
        <v>3481</v>
      </c>
      <c r="B3490" s="135" t="str">
        <f>IF(Data!B3490:$B$5009&lt;&gt;"",Data!B3490,"")</f>
        <v/>
      </c>
      <c r="C3490" s="135" t="str">
        <f>IF(Data!$B3490:$C$5009&lt;&gt;"",Data!C3490,"")</f>
        <v/>
      </c>
    </row>
    <row r="3491" spans="1:3" ht="20.5">
      <c r="A3491" s="14">
        <v>3482</v>
      </c>
      <c r="B3491" s="135" t="str">
        <f>IF(Data!B3491:$B$5009&lt;&gt;"",Data!B3491,"")</f>
        <v/>
      </c>
      <c r="C3491" s="135" t="str">
        <f>IF(Data!$B3491:$C$5009&lt;&gt;"",Data!C3491,"")</f>
        <v/>
      </c>
    </row>
    <row r="3492" spans="1:3" ht="20.5">
      <c r="A3492" s="14">
        <v>3483</v>
      </c>
      <c r="B3492" s="135" t="str">
        <f>IF(Data!B3492:$B$5009&lt;&gt;"",Data!B3492,"")</f>
        <v/>
      </c>
      <c r="C3492" s="135" t="str">
        <f>IF(Data!$B3492:$C$5009&lt;&gt;"",Data!C3492,"")</f>
        <v/>
      </c>
    </row>
    <row r="3493" spans="1:3" ht="20.5">
      <c r="A3493" s="14">
        <v>3484</v>
      </c>
      <c r="B3493" s="135" t="str">
        <f>IF(Data!B3493:$B$5009&lt;&gt;"",Data!B3493,"")</f>
        <v/>
      </c>
      <c r="C3493" s="135" t="str">
        <f>IF(Data!$B3493:$C$5009&lt;&gt;"",Data!C3493,"")</f>
        <v/>
      </c>
    </row>
    <row r="3494" spans="1:3" ht="20.5">
      <c r="A3494" s="14">
        <v>3485</v>
      </c>
      <c r="B3494" s="135" t="str">
        <f>IF(Data!B3494:$B$5009&lt;&gt;"",Data!B3494,"")</f>
        <v/>
      </c>
      <c r="C3494" s="135" t="str">
        <f>IF(Data!$B3494:$C$5009&lt;&gt;"",Data!C3494,"")</f>
        <v/>
      </c>
    </row>
    <row r="3495" spans="1:3" ht="20.5">
      <c r="A3495" s="14">
        <v>3486</v>
      </c>
      <c r="B3495" s="135" t="str">
        <f>IF(Data!B3495:$B$5009&lt;&gt;"",Data!B3495,"")</f>
        <v/>
      </c>
      <c r="C3495" s="135" t="str">
        <f>IF(Data!$B3495:$C$5009&lt;&gt;"",Data!C3495,"")</f>
        <v/>
      </c>
    </row>
    <row r="3496" spans="1:3" ht="20.5">
      <c r="A3496" s="14">
        <v>3487</v>
      </c>
      <c r="B3496" s="135" t="str">
        <f>IF(Data!B3496:$B$5009&lt;&gt;"",Data!B3496,"")</f>
        <v/>
      </c>
      <c r="C3496" s="135" t="str">
        <f>IF(Data!$B3496:$C$5009&lt;&gt;"",Data!C3496,"")</f>
        <v/>
      </c>
    </row>
    <row r="3497" spans="1:3" ht="20.5">
      <c r="A3497" s="14">
        <v>3488</v>
      </c>
      <c r="B3497" s="135" t="str">
        <f>IF(Data!B3497:$B$5009&lt;&gt;"",Data!B3497,"")</f>
        <v/>
      </c>
      <c r="C3497" s="135" t="str">
        <f>IF(Data!$B3497:$C$5009&lt;&gt;"",Data!C3497,"")</f>
        <v/>
      </c>
    </row>
    <row r="3498" spans="1:3" ht="20.5">
      <c r="A3498" s="14">
        <v>3489</v>
      </c>
      <c r="B3498" s="135" t="str">
        <f>IF(Data!B3498:$B$5009&lt;&gt;"",Data!B3498,"")</f>
        <v/>
      </c>
      <c r="C3498" s="135" t="str">
        <f>IF(Data!$B3498:$C$5009&lt;&gt;"",Data!C3498,"")</f>
        <v/>
      </c>
    </row>
    <row r="3499" spans="1:3" ht="20.5">
      <c r="A3499" s="14">
        <v>3490</v>
      </c>
      <c r="B3499" s="135" t="str">
        <f>IF(Data!B3499:$B$5009&lt;&gt;"",Data!B3499,"")</f>
        <v/>
      </c>
      <c r="C3499" s="135" t="str">
        <f>IF(Data!$B3499:$C$5009&lt;&gt;"",Data!C3499,"")</f>
        <v/>
      </c>
    </row>
    <row r="3500" spans="1:3" ht="20.5">
      <c r="A3500" s="14">
        <v>3491</v>
      </c>
      <c r="B3500" s="135" t="str">
        <f>IF(Data!B3500:$B$5009&lt;&gt;"",Data!B3500,"")</f>
        <v/>
      </c>
      <c r="C3500" s="135" t="str">
        <f>IF(Data!$B3500:$C$5009&lt;&gt;"",Data!C3500,"")</f>
        <v/>
      </c>
    </row>
    <row r="3501" spans="1:3" ht="20.5">
      <c r="A3501" s="14">
        <v>3492</v>
      </c>
      <c r="B3501" s="135" t="str">
        <f>IF(Data!B3501:$B$5009&lt;&gt;"",Data!B3501,"")</f>
        <v/>
      </c>
      <c r="C3501" s="135" t="str">
        <f>IF(Data!$B3501:$C$5009&lt;&gt;"",Data!C3501,"")</f>
        <v/>
      </c>
    </row>
    <row r="3502" spans="1:3" ht="20.5">
      <c r="A3502" s="14">
        <v>3493</v>
      </c>
      <c r="B3502" s="135" t="str">
        <f>IF(Data!B3502:$B$5009&lt;&gt;"",Data!B3502,"")</f>
        <v/>
      </c>
      <c r="C3502" s="135" t="str">
        <f>IF(Data!$B3502:$C$5009&lt;&gt;"",Data!C3502,"")</f>
        <v/>
      </c>
    </row>
    <row r="3503" spans="1:3" ht="20.5">
      <c r="A3503" s="14">
        <v>3494</v>
      </c>
      <c r="B3503" s="135" t="str">
        <f>IF(Data!B3503:$B$5009&lt;&gt;"",Data!B3503,"")</f>
        <v/>
      </c>
      <c r="C3503" s="135" t="str">
        <f>IF(Data!$B3503:$C$5009&lt;&gt;"",Data!C3503,"")</f>
        <v/>
      </c>
    </row>
    <row r="3504" spans="1:3" ht="20.5">
      <c r="A3504" s="14">
        <v>3495</v>
      </c>
      <c r="B3504" s="135" t="str">
        <f>IF(Data!B3504:$B$5009&lt;&gt;"",Data!B3504,"")</f>
        <v/>
      </c>
      <c r="C3504" s="135" t="str">
        <f>IF(Data!$B3504:$C$5009&lt;&gt;"",Data!C3504,"")</f>
        <v/>
      </c>
    </row>
    <row r="3505" spans="1:3" ht="20.5">
      <c r="A3505" s="14">
        <v>3496</v>
      </c>
      <c r="B3505" s="135" t="str">
        <f>IF(Data!B3505:$B$5009&lt;&gt;"",Data!B3505,"")</f>
        <v/>
      </c>
      <c r="C3505" s="135" t="str">
        <f>IF(Data!$B3505:$C$5009&lt;&gt;"",Data!C3505,"")</f>
        <v/>
      </c>
    </row>
    <row r="3506" spans="1:3" ht="20.5">
      <c r="A3506" s="14">
        <v>3497</v>
      </c>
      <c r="B3506" s="135" t="str">
        <f>IF(Data!B3506:$B$5009&lt;&gt;"",Data!B3506,"")</f>
        <v/>
      </c>
      <c r="C3506" s="135" t="str">
        <f>IF(Data!$B3506:$C$5009&lt;&gt;"",Data!C3506,"")</f>
        <v/>
      </c>
    </row>
    <row r="3507" spans="1:3" ht="20.5">
      <c r="A3507" s="14">
        <v>3498</v>
      </c>
      <c r="B3507" s="135" t="str">
        <f>IF(Data!B3507:$B$5009&lt;&gt;"",Data!B3507,"")</f>
        <v/>
      </c>
      <c r="C3507" s="135" t="str">
        <f>IF(Data!$B3507:$C$5009&lt;&gt;"",Data!C3507,"")</f>
        <v/>
      </c>
    </row>
    <row r="3508" spans="1:3" ht="20.5">
      <c r="A3508" s="14">
        <v>3499</v>
      </c>
      <c r="B3508" s="135" t="str">
        <f>IF(Data!B3508:$B$5009&lt;&gt;"",Data!B3508,"")</f>
        <v/>
      </c>
      <c r="C3508" s="135" t="str">
        <f>IF(Data!$B3508:$C$5009&lt;&gt;"",Data!C3508,"")</f>
        <v/>
      </c>
    </row>
    <row r="3509" spans="1:3" ht="20.5">
      <c r="A3509" s="14">
        <v>3500</v>
      </c>
      <c r="B3509" s="135" t="str">
        <f>IF(Data!B3509:$B$5009&lt;&gt;"",Data!B3509,"")</f>
        <v/>
      </c>
      <c r="C3509" s="135" t="str">
        <f>IF(Data!$B3509:$C$5009&lt;&gt;"",Data!C3509,"")</f>
        <v/>
      </c>
    </row>
    <row r="3510" spans="1:3" ht="20.5">
      <c r="A3510" s="14">
        <v>3501</v>
      </c>
      <c r="B3510" s="135" t="str">
        <f>IF(Data!B3510:$B$5009&lt;&gt;"",Data!B3510,"")</f>
        <v/>
      </c>
      <c r="C3510" s="135" t="str">
        <f>IF(Data!$B3510:$C$5009&lt;&gt;"",Data!C3510,"")</f>
        <v/>
      </c>
    </row>
    <row r="3511" spans="1:3" ht="20.5">
      <c r="A3511" s="14">
        <v>3502</v>
      </c>
      <c r="B3511" s="135" t="str">
        <f>IF(Data!B3511:$B$5009&lt;&gt;"",Data!B3511,"")</f>
        <v/>
      </c>
      <c r="C3511" s="135" t="str">
        <f>IF(Data!$B3511:$C$5009&lt;&gt;"",Data!C3511,"")</f>
        <v/>
      </c>
    </row>
    <row r="3512" spans="1:3" ht="20.5">
      <c r="A3512" s="14">
        <v>3503</v>
      </c>
      <c r="B3512" s="135" t="str">
        <f>IF(Data!B3512:$B$5009&lt;&gt;"",Data!B3512,"")</f>
        <v/>
      </c>
      <c r="C3512" s="135" t="str">
        <f>IF(Data!$B3512:$C$5009&lt;&gt;"",Data!C3512,"")</f>
        <v/>
      </c>
    </row>
    <row r="3513" spans="1:3" ht="20.5">
      <c r="A3513" s="14">
        <v>3504</v>
      </c>
      <c r="B3513" s="135" t="str">
        <f>IF(Data!B3513:$B$5009&lt;&gt;"",Data!B3513,"")</f>
        <v/>
      </c>
      <c r="C3513" s="135" t="str">
        <f>IF(Data!$B3513:$C$5009&lt;&gt;"",Data!C3513,"")</f>
        <v/>
      </c>
    </row>
    <row r="3514" spans="1:3" ht="20.5">
      <c r="A3514" s="14">
        <v>3505</v>
      </c>
      <c r="B3514" s="135" t="str">
        <f>IF(Data!B3514:$B$5009&lt;&gt;"",Data!B3514,"")</f>
        <v/>
      </c>
      <c r="C3514" s="135" t="str">
        <f>IF(Data!$B3514:$C$5009&lt;&gt;"",Data!C3514,"")</f>
        <v/>
      </c>
    </row>
    <row r="3515" spans="1:3" ht="20.5">
      <c r="A3515" s="14">
        <v>3506</v>
      </c>
      <c r="B3515" s="135" t="str">
        <f>IF(Data!B3515:$B$5009&lt;&gt;"",Data!B3515,"")</f>
        <v/>
      </c>
      <c r="C3515" s="135" t="str">
        <f>IF(Data!$B3515:$C$5009&lt;&gt;"",Data!C3515,"")</f>
        <v/>
      </c>
    </row>
    <row r="3516" spans="1:3" ht="20.5">
      <c r="A3516" s="14">
        <v>3507</v>
      </c>
      <c r="B3516" s="135" t="str">
        <f>IF(Data!B3516:$B$5009&lt;&gt;"",Data!B3516,"")</f>
        <v/>
      </c>
      <c r="C3516" s="135" t="str">
        <f>IF(Data!$B3516:$C$5009&lt;&gt;"",Data!C3516,"")</f>
        <v/>
      </c>
    </row>
    <row r="3517" spans="1:3" ht="20.5">
      <c r="A3517" s="14">
        <v>3508</v>
      </c>
      <c r="B3517" s="135" t="str">
        <f>IF(Data!B3517:$B$5009&lt;&gt;"",Data!B3517,"")</f>
        <v/>
      </c>
      <c r="C3517" s="135" t="str">
        <f>IF(Data!$B3517:$C$5009&lt;&gt;"",Data!C3517,"")</f>
        <v/>
      </c>
    </row>
    <row r="3518" spans="1:3" ht="20.5">
      <c r="A3518" s="14">
        <v>3509</v>
      </c>
      <c r="B3518" s="135" t="str">
        <f>IF(Data!B3518:$B$5009&lt;&gt;"",Data!B3518,"")</f>
        <v/>
      </c>
      <c r="C3518" s="135" t="str">
        <f>IF(Data!$B3518:$C$5009&lt;&gt;"",Data!C3518,"")</f>
        <v/>
      </c>
    </row>
    <row r="3519" spans="1:3" ht="20.5">
      <c r="A3519" s="14">
        <v>3510</v>
      </c>
      <c r="B3519" s="135" t="str">
        <f>IF(Data!B3519:$B$5009&lt;&gt;"",Data!B3519,"")</f>
        <v/>
      </c>
      <c r="C3519" s="135" t="str">
        <f>IF(Data!$B3519:$C$5009&lt;&gt;"",Data!C3519,"")</f>
        <v/>
      </c>
    </row>
    <row r="3520" spans="1:3" ht="20.5">
      <c r="A3520" s="14">
        <v>3511</v>
      </c>
      <c r="B3520" s="135" t="str">
        <f>IF(Data!B3520:$B$5009&lt;&gt;"",Data!B3520,"")</f>
        <v/>
      </c>
      <c r="C3520" s="135" t="str">
        <f>IF(Data!$B3520:$C$5009&lt;&gt;"",Data!C3520,"")</f>
        <v/>
      </c>
    </row>
    <row r="3521" spans="1:3" ht="20.5">
      <c r="A3521" s="14">
        <v>3512</v>
      </c>
      <c r="B3521" s="135" t="str">
        <f>IF(Data!B3521:$B$5009&lt;&gt;"",Data!B3521,"")</f>
        <v/>
      </c>
      <c r="C3521" s="135" t="str">
        <f>IF(Data!$B3521:$C$5009&lt;&gt;"",Data!C3521,"")</f>
        <v/>
      </c>
    </row>
    <row r="3522" spans="1:3" ht="20.5">
      <c r="A3522" s="14">
        <v>3513</v>
      </c>
      <c r="B3522" s="135" t="str">
        <f>IF(Data!B3522:$B$5009&lt;&gt;"",Data!B3522,"")</f>
        <v/>
      </c>
      <c r="C3522" s="135" t="str">
        <f>IF(Data!$B3522:$C$5009&lt;&gt;"",Data!C3522,"")</f>
        <v/>
      </c>
    </row>
    <row r="3523" spans="1:3" ht="20.5">
      <c r="A3523" s="14">
        <v>3514</v>
      </c>
      <c r="B3523" s="135" t="str">
        <f>IF(Data!B3523:$B$5009&lt;&gt;"",Data!B3523,"")</f>
        <v/>
      </c>
      <c r="C3523" s="135" t="str">
        <f>IF(Data!$B3523:$C$5009&lt;&gt;"",Data!C3523,"")</f>
        <v/>
      </c>
    </row>
    <row r="3524" spans="1:3" ht="20.5">
      <c r="A3524" s="14">
        <v>3515</v>
      </c>
      <c r="B3524" s="135" t="str">
        <f>IF(Data!B3524:$B$5009&lt;&gt;"",Data!B3524,"")</f>
        <v/>
      </c>
      <c r="C3524" s="135" t="str">
        <f>IF(Data!$B3524:$C$5009&lt;&gt;"",Data!C3524,"")</f>
        <v/>
      </c>
    </row>
    <row r="3525" spans="1:3" ht="20.5">
      <c r="A3525" s="14">
        <v>3516</v>
      </c>
      <c r="B3525" s="135" t="str">
        <f>IF(Data!B3525:$B$5009&lt;&gt;"",Data!B3525,"")</f>
        <v/>
      </c>
      <c r="C3525" s="135" t="str">
        <f>IF(Data!$B3525:$C$5009&lt;&gt;"",Data!C3525,"")</f>
        <v/>
      </c>
    </row>
    <row r="3526" spans="1:3" ht="20.5">
      <c r="A3526" s="14">
        <v>3517</v>
      </c>
      <c r="B3526" s="135" t="str">
        <f>IF(Data!B3526:$B$5009&lt;&gt;"",Data!B3526,"")</f>
        <v/>
      </c>
      <c r="C3526" s="135" t="str">
        <f>IF(Data!$B3526:$C$5009&lt;&gt;"",Data!C3526,"")</f>
        <v/>
      </c>
    </row>
    <row r="3527" spans="1:3" ht="20.5">
      <c r="A3527" s="14">
        <v>3518</v>
      </c>
      <c r="B3527" s="135" t="str">
        <f>IF(Data!B3527:$B$5009&lt;&gt;"",Data!B3527,"")</f>
        <v/>
      </c>
      <c r="C3527" s="135" t="str">
        <f>IF(Data!$B3527:$C$5009&lt;&gt;"",Data!C3527,"")</f>
        <v/>
      </c>
    </row>
    <row r="3528" spans="1:3" ht="20.5">
      <c r="A3528" s="14">
        <v>3519</v>
      </c>
      <c r="B3528" s="135" t="str">
        <f>IF(Data!B3528:$B$5009&lt;&gt;"",Data!B3528,"")</f>
        <v/>
      </c>
      <c r="C3528" s="135" t="str">
        <f>IF(Data!$B3528:$C$5009&lt;&gt;"",Data!C3528,"")</f>
        <v/>
      </c>
    </row>
    <row r="3529" spans="1:3" ht="20.5">
      <c r="A3529" s="14">
        <v>3520</v>
      </c>
      <c r="B3529" s="135" t="str">
        <f>IF(Data!B3529:$B$5009&lt;&gt;"",Data!B3529,"")</f>
        <v/>
      </c>
      <c r="C3529" s="135" t="str">
        <f>IF(Data!$B3529:$C$5009&lt;&gt;"",Data!C3529,"")</f>
        <v/>
      </c>
    </row>
    <row r="3530" spans="1:3" ht="20.5">
      <c r="A3530" s="14">
        <v>3521</v>
      </c>
      <c r="B3530" s="135" t="str">
        <f>IF(Data!B3530:$B$5009&lt;&gt;"",Data!B3530,"")</f>
        <v/>
      </c>
      <c r="C3530" s="135" t="str">
        <f>IF(Data!$B3530:$C$5009&lt;&gt;"",Data!C3530,"")</f>
        <v/>
      </c>
    </row>
    <row r="3531" spans="1:3" ht="20.5">
      <c r="A3531" s="14">
        <v>3522</v>
      </c>
      <c r="B3531" s="135" t="str">
        <f>IF(Data!B3531:$B$5009&lt;&gt;"",Data!B3531,"")</f>
        <v/>
      </c>
      <c r="C3531" s="135" t="str">
        <f>IF(Data!$B3531:$C$5009&lt;&gt;"",Data!C3531,"")</f>
        <v/>
      </c>
    </row>
    <row r="3532" spans="1:3" ht="20.5">
      <c r="A3532" s="14">
        <v>3523</v>
      </c>
      <c r="B3532" s="135" t="str">
        <f>IF(Data!B3532:$B$5009&lt;&gt;"",Data!B3532,"")</f>
        <v/>
      </c>
      <c r="C3532" s="135" t="str">
        <f>IF(Data!$B3532:$C$5009&lt;&gt;"",Data!C3532,"")</f>
        <v/>
      </c>
    </row>
    <row r="3533" spans="1:3" ht="20.5">
      <c r="A3533" s="14">
        <v>3524</v>
      </c>
      <c r="B3533" s="135" t="str">
        <f>IF(Data!B3533:$B$5009&lt;&gt;"",Data!B3533,"")</f>
        <v/>
      </c>
      <c r="C3533" s="135" t="str">
        <f>IF(Data!$B3533:$C$5009&lt;&gt;"",Data!C3533,"")</f>
        <v/>
      </c>
    </row>
    <row r="3534" spans="1:3" ht="20.5">
      <c r="A3534" s="14">
        <v>3525</v>
      </c>
      <c r="B3534" s="135" t="str">
        <f>IF(Data!B3534:$B$5009&lt;&gt;"",Data!B3534,"")</f>
        <v/>
      </c>
      <c r="C3534" s="135" t="str">
        <f>IF(Data!$B3534:$C$5009&lt;&gt;"",Data!C3534,"")</f>
        <v/>
      </c>
    </row>
    <row r="3535" spans="1:3" ht="20.5">
      <c r="A3535" s="14">
        <v>3526</v>
      </c>
      <c r="B3535" s="135" t="str">
        <f>IF(Data!B3535:$B$5009&lt;&gt;"",Data!B3535,"")</f>
        <v/>
      </c>
      <c r="C3535" s="135" t="str">
        <f>IF(Data!$B3535:$C$5009&lt;&gt;"",Data!C3535,"")</f>
        <v/>
      </c>
    </row>
    <row r="3536" spans="1:3" ht="20.5">
      <c r="A3536" s="14">
        <v>3527</v>
      </c>
      <c r="B3536" s="135" t="str">
        <f>IF(Data!B3536:$B$5009&lt;&gt;"",Data!B3536,"")</f>
        <v/>
      </c>
      <c r="C3536" s="135" t="str">
        <f>IF(Data!$B3536:$C$5009&lt;&gt;"",Data!C3536,"")</f>
        <v/>
      </c>
    </row>
    <row r="3537" spans="1:3" ht="20.5">
      <c r="A3537" s="14">
        <v>3528</v>
      </c>
      <c r="B3537" s="135" t="str">
        <f>IF(Data!B3537:$B$5009&lt;&gt;"",Data!B3537,"")</f>
        <v/>
      </c>
      <c r="C3537" s="135" t="str">
        <f>IF(Data!$B3537:$C$5009&lt;&gt;"",Data!C3537,"")</f>
        <v/>
      </c>
    </row>
    <row r="3538" spans="1:3" ht="20.5">
      <c r="A3538" s="14">
        <v>3529</v>
      </c>
      <c r="B3538" s="135" t="str">
        <f>IF(Data!B3538:$B$5009&lt;&gt;"",Data!B3538,"")</f>
        <v/>
      </c>
      <c r="C3538" s="135" t="str">
        <f>IF(Data!$B3538:$C$5009&lt;&gt;"",Data!C3538,"")</f>
        <v/>
      </c>
    </row>
    <row r="3539" spans="1:3" ht="20.5">
      <c r="A3539" s="14">
        <v>3530</v>
      </c>
      <c r="B3539" s="135" t="str">
        <f>IF(Data!B3539:$B$5009&lt;&gt;"",Data!B3539,"")</f>
        <v/>
      </c>
      <c r="C3539" s="135" t="str">
        <f>IF(Data!$B3539:$C$5009&lt;&gt;"",Data!C3539,"")</f>
        <v/>
      </c>
    </row>
    <row r="3540" spans="1:3" ht="20.5">
      <c r="A3540" s="14">
        <v>3531</v>
      </c>
      <c r="B3540" s="135" t="str">
        <f>IF(Data!B3540:$B$5009&lt;&gt;"",Data!B3540,"")</f>
        <v/>
      </c>
      <c r="C3540" s="135" t="str">
        <f>IF(Data!$B3540:$C$5009&lt;&gt;"",Data!C3540,"")</f>
        <v/>
      </c>
    </row>
    <row r="3541" spans="1:3" ht="20.5">
      <c r="A3541" s="14">
        <v>3532</v>
      </c>
      <c r="B3541" s="135" t="str">
        <f>IF(Data!B3541:$B$5009&lt;&gt;"",Data!B3541,"")</f>
        <v/>
      </c>
      <c r="C3541" s="135" t="str">
        <f>IF(Data!$B3541:$C$5009&lt;&gt;"",Data!C3541,"")</f>
        <v/>
      </c>
    </row>
    <row r="3542" spans="1:3" ht="20.5">
      <c r="A3542" s="14">
        <v>3533</v>
      </c>
      <c r="B3542" s="135" t="str">
        <f>IF(Data!B3542:$B$5009&lt;&gt;"",Data!B3542,"")</f>
        <v/>
      </c>
      <c r="C3542" s="135" t="str">
        <f>IF(Data!$B3542:$C$5009&lt;&gt;"",Data!C3542,"")</f>
        <v/>
      </c>
    </row>
    <row r="3543" spans="1:3" ht="20.5">
      <c r="A3543" s="14">
        <v>3534</v>
      </c>
      <c r="B3543" s="135" t="str">
        <f>IF(Data!B3543:$B$5009&lt;&gt;"",Data!B3543,"")</f>
        <v/>
      </c>
      <c r="C3543" s="135" t="str">
        <f>IF(Data!$B3543:$C$5009&lt;&gt;"",Data!C3543,"")</f>
        <v/>
      </c>
    </row>
    <row r="3544" spans="1:3" ht="20.5">
      <c r="A3544" s="14">
        <v>3535</v>
      </c>
      <c r="B3544" s="135" t="str">
        <f>IF(Data!B3544:$B$5009&lt;&gt;"",Data!B3544,"")</f>
        <v/>
      </c>
      <c r="C3544" s="135" t="str">
        <f>IF(Data!$B3544:$C$5009&lt;&gt;"",Data!C3544,"")</f>
        <v/>
      </c>
    </row>
    <row r="3545" spans="1:3" ht="20.5">
      <c r="A3545" s="14">
        <v>3536</v>
      </c>
      <c r="B3545" s="135" t="str">
        <f>IF(Data!B3545:$B$5009&lt;&gt;"",Data!B3545,"")</f>
        <v/>
      </c>
      <c r="C3545" s="135" t="str">
        <f>IF(Data!$B3545:$C$5009&lt;&gt;"",Data!C3545,"")</f>
        <v/>
      </c>
    </row>
    <row r="3546" spans="1:3" ht="20.5">
      <c r="A3546" s="14">
        <v>3537</v>
      </c>
      <c r="B3546" s="135" t="str">
        <f>IF(Data!B3546:$B$5009&lt;&gt;"",Data!B3546,"")</f>
        <v/>
      </c>
      <c r="C3546" s="135" t="str">
        <f>IF(Data!$B3546:$C$5009&lt;&gt;"",Data!C3546,"")</f>
        <v/>
      </c>
    </row>
    <row r="3547" spans="1:3" ht="20.5">
      <c r="A3547" s="14">
        <v>3538</v>
      </c>
      <c r="B3547" s="135" t="str">
        <f>IF(Data!B3547:$B$5009&lt;&gt;"",Data!B3547,"")</f>
        <v/>
      </c>
      <c r="C3547" s="135" t="str">
        <f>IF(Data!$B3547:$C$5009&lt;&gt;"",Data!C3547,"")</f>
        <v/>
      </c>
    </row>
    <row r="3548" spans="1:3" ht="20.5">
      <c r="A3548" s="14">
        <v>3539</v>
      </c>
      <c r="B3548" s="135" t="str">
        <f>IF(Data!B3548:$B$5009&lt;&gt;"",Data!B3548,"")</f>
        <v/>
      </c>
      <c r="C3548" s="135" t="str">
        <f>IF(Data!$B3548:$C$5009&lt;&gt;"",Data!C3548,"")</f>
        <v/>
      </c>
    </row>
    <row r="3549" spans="1:3" ht="20.5">
      <c r="A3549" s="14">
        <v>3540</v>
      </c>
      <c r="B3549" s="135" t="str">
        <f>IF(Data!B3549:$B$5009&lt;&gt;"",Data!B3549,"")</f>
        <v/>
      </c>
      <c r="C3549" s="135" t="str">
        <f>IF(Data!$B3549:$C$5009&lt;&gt;"",Data!C3549,"")</f>
        <v/>
      </c>
    </row>
    <row r="3550" spans="1:3" ht="20.5">
      <c r="A3550" s="14">
        <v>3541</v>
      </c>
      <c r="B3550" s="135" t="str">
        <f>IF(Data!B3550:$B$5009&lt;&gt;"",Data!B3550,"")</f>
        <v/>
      </c>
      <c r="C3550" s="135" t="str">
        <f>IF(Data!$B3550:$C$5009&lt;&gt;"",Data!C3550,"")</f>
        <v/>
      </c>
    </row>
    <row r="3551" spans="1:3" ht="20.5">
      <c r="A3551" s="14">
        <v>3542</v>
      </c>
      <c r="B3551" s="135" t="str">
        <f>IF(Data!B3551:$B$5009&lt;&gt;"",Data!B3551,"")</f>
        <v/>
      </c>
      <c r="C3551" s="135" t="str">
        <f>IF(Data!$B3551:$C$5009&lt;&gt;"",Data!C3551,"")</f>
        <v/>
      </c>
    </row>
    <row r="3552" spans="1:3" ht="20.5">
      <c r="A3552" s="14">
        <v>3543</v>
      </c>
      <c r="B3552" s="135" t="str">
        <f>IF(Data!B3552:$B$5009&lt;&gt;"",Data!B3552,"")</f>
        <v/>
      </c>
      <c r="C3552" s="135" t="str">
        <f>IF(Data!$B3552:$C$5009&lt;&gt;"",Data!C3552,"")</f>
        <v/>
      </c>
    </row>
    <row r="3553" spans="1:3" ht="20.5">
      <c r="A3553" s="14">
        <v>3544</v>
      </c>
      <c r="B3553" s="135" t="str">
        <f>IF(Data!B3553:$B$5009&lt;&gt;"",Data!B3553,"")</f>
        <v/>
      </c>
      <c r="C3553" s="135" t="str">
        <f>IF(Data!$B3553:$C$5009&lt;&gt;"",Data!C3553,"")</f>
        <v/>
      </c>
    </row>
    <row r="3554" spans="1:3" ht="20.5">
      <c r="A3554" s="14">
        <v>3545</v>
      </c>
      <c r="B3554" s="135" t="str">
        <f>IF(Data!B3554:$B$5009&lt;&gt;"",Data!B3554,"")</f>
        <v/>
      </c>
      <c r="C3554" s="135" t="str">
        <f>IF(Data!$B3554:$C$5009&lt;&gt;"",Data!C3554,"")</f>
        <v/>
      </c>
    </row>
    <row r="3555" spans="1:3" ht="20.5">
      <c r="A3555" s="14">
        <v>3546</v>
      </c>
      <c r="B3555" s="135" t="str">
        <f>IF(Data!B3555:$B$5009&lt;&gt;"",Data!B3555,"")</f>
        <v/>
      </c>
      <c r="C3555" s="135" t="str">
        <f>IF(Data!$B3555:$C$5009&lt;&gt;"",Data!C3555,"")</f>
        <v/>
      </c>
    </row>
    <row r="3556" spans="1:3" ht="20.5">
      <c r="A3556" s="14">
        <v>3547</v>
      </c>
      <c r="B3556" s="135" t="str">
        <f>IF(Data!B3556:$B$5009&lt;&gt;"",Data!B3556,"")</f>
        <v/>
      </c>
      <c r="C3556" s="135" t="str">
        <f>IF(Data!$B3556:$C$5009&lt;&gt;"",Data!C3556,"")</f>
        <v/>
      </c>
    </row>
    <row r="3557" spans="1:3" ht="20.5">
      <c r="A3557" s="14">
        <v>3548</v>
      </c>
      <c r="B3557" s="135" t="str">
        <f>IF(Data!B3557:$B$5009&lt;&gt;"",Data!B3557,"")</f>
        <v/>
      </c>
      <c r="C3557" s="135" t="str">
        <f>IF(Data!$B3557:$C$5009&lt;&gt;"",Data!C3557,"")</f>
        <v/>
      </c>
    </row>
    <row r="3558" spans="1:3" ht="20.5">
      <c r="A3558" s="14">
        <v>3549</v>
      </c>
      <c r="B3558" s="135" t="str">
        <f>IF(Data!B3558:$B$5009&lt;&gt;"",Data!B3558,"")</f>
        <v/>
      </c>
      <c r="C3558" s="135" t="str">
        <f>IF(Data!$B3558:$C$5009&lt;&gt;"",Data!C3558,"")</f>
        <v/>
      </c>
    </row>
    <row r="3559" spans="1:3" ht="20.5">
      <c r="A3559" s="14">
        <v>3550</v>
      </c>
      <c r="B3559" s="135" t="str">
        <f>IF(Data!B3559:$B$5009&lt;&gt;"",Data!B3559,"")</f>
        <v/>
      </c>
      <c r="C3559" s="135" t="str">
        <f>IF(Data!$B3559:$C$5009&lt;&gt;"",Data!C3559,"")</f>
        <v/>
      </c>
    </row>
    <row r="3560" spans="1:3" ht="20.5">
      <c r="A3560" s="14">
        <v>3551</v>
      </c>
      <c r="B3560" s="135" t="str">
        <f>IF(Data!B3560:$B$5009&lt;&gt;"",Data!B3560,"")</f>
        <v/>
      </c>
      <c r="C3560" s="135" t="str">
        <f>IF(Data!$B3560:$C$5009&lt;&gt;"",Data!C3560,"")</f>
        <v/>
      </c>
    </row>
    <row r="3561" spans="1:3" ht="20.5">
      <c r="A3561" s="14">
        <v>3552</v>
      </c>
      <c r="B3561" s="135" t="str">
        <f>IF(Data!B3561:$B$5009&lt;&gt;"",Data!B3561,"")</f>
        <v/>
      </c>
      <c r="C3561" s="135" t="str">
        <f>IF(Data!$B3561:$C$5009&lt;&gt;"",Data!C3561,"")</f>
        <v/>
      </c>
    </row>
    <row r="3562" spans="1:3" ht="20.5">
      <c r="A3562" s="14">
        <v>3553</v>
      </c>
      <c r="B3562" s="135" t="str">
        <f>IF(Data!B3562:$B$5009&lt;&gt;"",Data!B3562,"")</f>
        <v/>
      </c>
      <c r="C3562" s="135" t="str">
        <f>IF(Data!$B3562:$C$5009&lt;&gt;"",Data!C3562,"")</f>
        <v/>
      </c>
    </row>
    <row r="3563" spans="1:3" ht="20.5">
      <c r="A3563" s="14">
        <v>3554</v>
      </c>
      <c r="B3563" s="135" t="str">
        <f>IF(Data!B3563:$B$5009&lt;&gt;"",Data!B3563,"")</f>
        <v/>
      </c>
      <c r="C3563" s="135" t="str">
        <f>IF(Data!$B3563:$C$5009&lt;&gt;"",Data!C3563,"")</f>
        <v/>
      </c>
    </row>
    <row r="3564" spans="1:3" ht="20.5">
      <c r="A3564" s="14">
        <v>3555</v>
      </c>
      <c r="B3564" s="135" t="str">
        <f>IF(Data!B3564:$B$5009&lt;&gt;"",Data!B3564,"")</f>
        <v/>
      </c>
      <c r="C3564" s="135" t="str">
        <f>IF(Data!$B3564:$C$5009&lt;&gt;"",Data!C3564,"")</f>
        <v/>
      </c>
    </row>
    <row r="3565" spans="1:3" ht="20.5">
      <c r="A3565" s="14">
        <v>3556</v>
      </c>
      <c r="B3565" s="135" t="str">
        <f>IF(Data!B3565:$B$5009&lt;&gt;"",Data!B3565,"")</f>
        <v/>
      </c>
      <c r="C3565" s="135" t="str">
        <f>IF(Data!$B3565:$C$5009&lt;&gt;"",Data!C3565,"")</f>
        <v/>
      </c>
    </row>
    <row r="3566" spans="1:3" ht="20.5">
      <c r="A3566" s="14">
        <v>3557</v>
      </c>
      <c r="B3566" s="135" t="str">
        <f>IF(Data!B3566:$B$5009&lt;&gt;"",Data!B3566,"")</f>
        <v/>
      </c>
      <c r="C3566" s="135" t="str">
        <f>IF(Data!$B3566:$C$5009&lt;&gt;"",Data!C3566,"")</f>
        <v/>
      </c>
    </row>
    <row r="3567" spans="1:3" ht="20.5">
      <c r="A3567" s="14">
        <v>3558</v>
      </c>
      <c r="B3567" s="135" t="str">
        <f>IF(Data!B3567:$B$5009&lt;&gt;"",Data!B3567,"")</f>
        <v/>
      </c>
      <c r="C3567" s="135" t="str">
        <f>IF(Data!$B3567:$C$5009&lt;&gt;"",Data!C3567,"")</f>
        <v/>
      </c>
    </row>
    <row r="3568" spans="1:3" ht="20.5">
      <c r="A3568" s="14">
        <v>3559</v>
      </c>
      <c r="B3568" s="135" t="str">
        <f>IF(Data!B3568:$B$5009&lt;&gt;"",Data!B3568,"")</f>
        <v/>
      </c>
      <c r="C3568" s="135" t="str">
        <f>IF(Data!$B3568:$C$5009&lt;&gt;"",Data!C3568,"")</f>
        <v/>
      </c>
    </row>
    <row r="3569" spans="1:3" ht="20.5">
      <c r="A3569" s="14">
        <v>3560</v>
      </c>
      <c r="B3569" s="135" t="str">
        <f>IF(Data!B3569:$B$5009&lt;&gt;"",Data!B3569,"")</f>
        <v/>
      </c>
      <c r="C3569" s="135" t="str">
        <f>IF(Data!$B3569:$C$5009&lt;&gt;"",Data!C3569,"")</f>
        <v/>
      </c>
    </row>
    <row r="3570" spans="1:3" ht="20.5">
      <c r="A3570" s="14">
        <v>3561</v>
      </c>
      <c r="B3570" s="135" t="str">
        <f>IF(Data!B3570:$B$5009&lt;&gt;"",Data!B3570,"")</f>
        <v/>
      </c>
      <c r="C3570" s="135" t="str">
        <f>IF(Data!$B3570:$C$5009&lt;&gt;"",Data!C3570,"")</f>
        <v/>
      </c>
    </row>
    <row r="3571" spans="1:3" ht="20.5">
      <c r="A3571" s="14">
        <v>3562</v>
      </c>
      <c r="B3571" s="135" t="str">
        <f>IF(Data!B3571:$B$5009&lt;&gt;"",Data!B3571,"")</f>
        <v/>
      </c>
      <c r="C3571" s="135" t="str">
        <f>IF(Data!$B3571:$C$5009&lt;&gt;"",Data!C3571,"")</f>
        <v/>
      </c>
    </row>
    <row r="3572" spans="1:3" ht="20.5">
      <c r="A3572" s="14">
        <v>3563</v>
      </c>
      <c r="B3572" s="135" t="str">
        <f>IF(Data!B3572:$B$5009&lt;&gt;"",Data!B3572,"")</f>
        <v/>
      </c>
      <c r="C3572" s="135" t="str">
        <f>IF(Data!$B3572:$C$5009&lt;&gt;"",Data!C3572,"")</f>
        <v/>
      </c>
    </row>
    <row r="3573" spans="1:3" ht="20.5">
      <c r="A3573" s="14">
        <v>3564</v>
      </c>
      <c r="B3573" s="135" t="str">
        <f>IF(Data!B3573:$B$5009&lt;&gt;"",Data!B3573,"")</f>
        <v/>
      </c>
      <c r="C3573" s="135" t="str">
        <f>IF(Data!$B3573:$C$5009&lt;&gt;"",Data!C3573,"")</f>
        <v/>
      </c>
    </row>
    <row r="3574" spans="1:3" ht="20.5">
      <c r="A3574" s="14">
        <v>3565</v>
      </c>
      <c r="B3574" s="135" t="str">
        <f>IF(Data!B3574:$B$5009&lt;&gt;"",Data!B3574,"")</f>
        <v/>
      </c>
      <c r="C3574" s="135" t="str">
        <f>IF(Data!$B3574:$C$5009&lt;&gt;"",Data!C3574,"")</f>
        <v/>
      </c>
    </row>
    <row r="3575" spans="1:3" ht="20.5">
      <c r="A3575" s="14">
        <v>3566</v>
      </c>
      <c r="B3575" s="135" t="str">
        <f>IF(Data!B3575:$B$5009&lt;&gt;"",Data!B3575,"")</f>
        <v/>
      </c>
      <c r="C3575" s="135" t="str">
        <f>IF(Data!$B3575:$C$5009&lt;&gt;"",Data!C3575,"")</f>
        <v/>
      </c>
    </row>
    <row r="3576" spans="1:3" ht="20.5">
      <c r="A3576" s="14">
        <v>3567</v>
      </c>
      <c r="B3576" s="135" t="str">
        <f>IF(Data!B3576:$B$5009&lt;&gt;"",Data!B3576,"")</f>
        <v/>
      </c>
      <c r="C3576" s="135" t="str">
        <f>IF(Data!$B3576:$C$5009&lt;&gt;"",Data!C3576,"")</f>
        <v/>
      </c>
    </row>
    <row r="3577" spans="1:3" ht="20.5">
      <c r="A3577" s="14">
        <v>3568</v>
      </c>
      <c r="B3577" s="135" t="str">
        <f>IF(Data!B3577:$B$5009&lt;&gt;"",Data!B3577,"")</f>
        <v/>
      </c>
      <c r="C3577" s="135" t="str">
        <f>IF(Data!$B3577:$C$5009&lt;&gt;"",Data!C3577,"")</f>
        <v/>
      </c>
    </row>
    <row r="3578" spans="1:3" ht="20.5">
      <c r="A3578" s="14">
        <v>3569</v>
      </c>
      <c r="B3578" s="135" t="str">
        <f>IF(Data!B3578:$B$5009&lt;&gt;"",Data!B3578,"")</f>
        <v/>
      </c>
      <c r="C3578" s="135" t="str">
        <f>IF(Data!$B3578:$C$5009&lt;&gt;"",Data!C3578,"")</f>
        <v/>
      </c>
    </row>
    <row r="3579" spans="1:3" ht="20.5">
      <c r="A3579" s="14">
        <v>3570</v>
      </c>
      <c r="B3579" s="135" t="str">
        <f>IF(Data!B3579:$B$5009&lt;&gt;"",Data!B3579,"")</f>
        <v/>
      </c>
      <c r="C3579" s="135" t="str">
        <f>IF(Data!$B3579:$C$5009&lt;&gt;"",Data!C3579,"")</f>
        <v/>
      </c>
    </row>
    <row r="3580" spans="1:3" ht="20.5">
      <c r="A3580" s="14">
        <v>3571</v>
      </c>
      <c r="B3580" s="135" t="str">
        <f>IF(Data!B3580:$B$5009&lt;&gt;"",Data!B3580,"")</f>
        <v/>
      </c>
      <c r="C3580" s="135" t="str">
        <f>IF(Data!$B3580:$C$5009&lt;&gt;"",Data!C3580,"")</f>
        <v/>
      </c>
    </row>
    <row r="3581" spans="1:3" ht="20.5">
      <c r="A3581" s="14">
        <v>3572</v>
      </c>
      <c r="B3581" s="135" t="str">
        <f>IF(Data!B3581:$B$5009&lt;&gt;"",Data!B3581,"")</f>
        <v/>
      </c>
      <c r="C3581" s="135" t="str">
        <f>IF(Data!$B3581:$C$5009&lt;&gt;"",Data!C3581,"")</f>
        <v/>
      </c>
    </row>
    <row r="3582" spans="1:3" ht="20.5">
      <c r="A3582" s="14">
        <v>3573</v>
      </c>
      <c r="B3582" s="135" t="str">
        <f>IF(Data!B3582:$B$5009&lt;&gt;"",Data!B3582,"")</f>
        <v/>
      </c>
      <c r="C3582" s="135" t="str">
        <f>IF(Data!$B3582:$C$5009&lt;&gt;"",Data!C3582,"")</f>
        <v/>
      </c>
    </row>
    <row r="3583" spans="1:3" ht="20.5">
      <c r="A3583" s="14">
        <v>3574</v>
      </c>
      <c r="B3583" s="135" t="str">
        <f>IF(Data!B3583:$B$5009&lt;&gt;"",Data!B3583,"")</f>
        <v/>
      </c>
      <c r="C3583" s="135" t="str">
        <f>IF(Data!$B3583:$C$5009&lt;&gt;"",Data!C3583,"")</f>
        <v/>
      </c>
    </row>
    <row r="3584" spans="1:3" ht="20.5">
      <c r="A3584" s="14">
        <v>3575</v>
      </c>
      <c r="B3584" s="135" t="str">
        <f>IF(Data!B3584:$B$5009&lt;&gt;"",Data!B3584,"")</f>
        <v/>
      </c>
      <c r="C3584" s="135" t="str">
        <f>IF(Data!$B3584:$C$5009&lt;&gt;"",Data!C3584,"")</f>
        <v/>
      </c>
    </row>
    <row r="3585" spans="1:3" ht="20.5">
      <c r="A3585" s="14">
        <v>3576</v>
      </c>
      <c r="B3585" s="135" t="str">
        <f>IF(Data!B3585:$B$5009&lt;&gt;"",Data!B3585,"")</f>
        <v/>
      </c>
      <c r="C3585" s="135" t="str">
        <f>IF(Data!$B3585:$C$5009&lt;&gt;"",Data!C3585,"")</f>
        <v/>
      </c>
    </row>
    <row r="3586" spans="1:3" ht="20.5">
      <c r="A3586" s="14">
        <v>3577</v>
      </c>
      <c r="B3586" s="135" t="str">
        <f>IF(Data!B3586:$B$5009&lt;&gt;"",Data!B3586,"")</f>
        <v/>
      </c>
      <c r="C3586" s="135" t="str">
        <f>IF(Data!$B3586:$C$5009&lt;&gt;"",Data!C3586,"")</f>
        <v/>
      </c>
    </row>
    <row r="3587" spans="1:3" ht="20.5">
      <c r="A3587" s="14">
        <v>3578</v>
      </c>
      <c r="B3587" s="135" t="str">
        <f>IF(Data!B3587:$B$5009&lt;&gt;"",Data!B3587,"")</f>
        <v/>
      </c>
      <c r="C3587" s="135" t="str">
        <f>IF(Data!$B3587:$C$5009&lt;&gt;"",Data!C3587,"")</f>
        <v/>
      </c>
    </row>
    <row r="3588" spans="1:3" ht="20.5">
      <c r="A3588" s="14">
        <v>3579</v>
      </c>
      <c r="B3588" s="135" t="str">
        <f>IF(Data!B3588:$B$5009&lt;&gt;"",Data!B3588,"")</f>
        <v/>
      </c>
      <c r="C3588" s="135" t="str">
        <f>IF(Data!$B3588:$C$5009&lt;&gt;"",Data!C3588,"")</f>
        <v/>
      </c>
    </row>
    <row r="3589" spans="1:3" ht="20.5">
      <c r="A3589" s="14">
        <v>3580</v>
      </c>
      <c r="B3589" s="135" t="str">
        <f>IF(Data!B3589:$B$5009&lt;&gt;"",Data!B3589,"")</f>
        <v/>
      </c>
      <c r="C3589" s="135" t="str">
        <f>IF(Data!$B3589:$C$5009&lt;&gt;"",Data!C3589,"")</f>
        <v/>
      </c>
    </row>
    <row r="3590" spans="1:3" ht="20.5">
      <c r="A3590" s="14">
        <v>3581</v>
      </c>
      <c r="B3590" s="135" t="str">
        <f>IF(Data!B3590:$B$5009&lt;&gt;"",Data!B3590,"")</f>
        <v/>
      </c>
      <c r="C3590" s="135" t="str">
        <f>IF(Data!$B3590:$C$5009&lt;&gt;"",Data!C3590,"")</f>
        <v/>
      </c>
    </row>
    <row r="3591" spans="1:3" ht="20.5">
      <c r="A3591" s="14">
        <v>3582</v>
      </c>
      <c r="B3591" s="135" t="str">
        <f>IF(Data!B3591:$B$5009&lt;&gt;"",Data!B3591,"")</f>
        <v/>
      </c>
      <c r="C3591" s="135" t="str">
        <f>IF(Data!$B3591:$C$5009&lt;&gt;"",Data!C3591,"")</f>
        <v/>
      </c>
    </row>
    <row r="3592" spans="1:3" ht="20.5">
      <c r="A3592" s="14">
        <v>3583</v>
      </c>
      <c r="B3592" s="135" t="str">
        <f>IF(Data!B3592:$B$5009&lt;&gt;"",Data!B3592,"")</f>
        <v/>
      </c>
      <c r="C3592" s="135" t="str">
        <f>IF(Data!$B3592:$C$5009&lt;&gt;"",Data!C3592,"")</f>
        <v/>
      </c>
    </row>
    <row r="3593" spans="1:3" ht="20.5">
      <c r="A3593" s="14">
        <v>3584</v>
      </c>
      <c r="B3593" s="135" t="str">
        <f>IF(Data!B3593:$B$5009&lt;&gt;"",Data!B3593,"")</f>
        <v/>
      </c>
      <c r="C3593" s="135" t="str">
        <f>IF(Data!$B3593:$C$5009&lt;&gt;"",Data!C3593,"")</f>
        <v/>
      </c>
    </row>
    <row r="3594" spans="1:3" ht="20.5">
      <c r="A3594" s="14">
        <v>3585</v>
      </c>
      <c r="B3594" s="135" t="str">
        <f>IF(Data!B3594:$B$5009&lt;&gt;"",Data!B3594,"")</f>
        <v/>
      </c>
      <c r="C3594" s="135" t="str">
        <f>IF(Data!$B3594:$C$5009&lt;&gt;"",Data!C3594,"")</f>
        <v/>
      </c>
    </row>
    <row r="3595" spans="1:3" ht="20.5">
      <c r="A3595" s="14">
        <v>3586</v>
      </c>
      <c r="B3595" s="135" t="str">
        <f>IF(Data!B3595:$B$5009&lt;&gt;"",Data!B3595,"")</f>
        <v/>
      </c>
      <c r="C3595" s="135" t="str">
        <f>IF(Data!$B3595:$C$5009&lt;&gt;"",Data!C3595,"")</f>
        <v/>
      </c>
    </row>
    <row r="3596" spans="1:3" ht="20.5">
      <c r="A3596" s="14">
        <v>3587</v>
      </c>
      <c r="B3596" s="135" t="str">
        <f>IF(Data!B3596:$B$5009&lt;&gt;"",Data!B3596,"")</f>
        <v/>
      </c>
      <c r="C3596" s="135" t="str">
        <f>IF(Data!$B3596:$C$5009&lt;&gt;"",Data!C3596,"")</f>
        <v/>
      </c>
    </row>
    <row r="3597" spans="1:3" ht="20.5">
      <c r="A3597" s="14">
        <v>3588</v>
      </c>
      <c r="B3597" s="135" t="str">
        <f>IF(Data!B3597:$B$5009&lt;&gt;"",Data!B3597,"")</f>
        <v/>
      </c>
      <c r="C3597" s="135" t="str">
        <f>IF(Data!$B3597:$C$5009&lt;&gt;"",Data!C3597,"")</f>
        <v/>
      </c>
    </row>
    <row r="3598" spans="1:3" ht="20.5">
      <c r="A3598" s="14">
        <v>3589</v>
      </c>
      <c r="B3598" s="135" t="str">
        <f>IF(Data!B3598:$B$5009&lt;&gt;"",Data!B3598,"")</f>
        <v/>
      </c>
      <c r="C3598" s="135" t="str">
        <f>IF(Data!$B3598:$C$5009&lt;&gt;"",Data!C3598,"")</f>
        <v/>
      </c>
    </row>
    <row r="3599" spans="1:3" ht="20.5">
      <c r="A3599" s="14">
        <v>3590</v>
      </c>
      <c r="B3599" s="135" t="str">
        <f>IF(Data!B3599:$B$5009&lt;&gt;"",Data!B3599,"")</f>
        <v/>
      </c>
      <c r="C3599" s="135" t="str">
        <f>IF(Data!$B3599:$C$5009&lt;&gt;"",Data!C3599,"")</f>
        <v/>
      </c>
    </row>
    <row r="3600" spans="1:3" ht="20.5">
      <c r="A3600" s="14">
        <v>3591</v>
      </c>
      <c r="B3600" s="135" t="str">
        <f>IF(Data!B3600:$B$5009&lt;&gt;"",Data!B3600,"")</f>
        <v/>
      </c>
      <c r="C3600" s="135" t="str">
        <f>IF(Data!$B3600:$C$5009&lt;&gt;"",Data!C3600,"")</f>
        <v/>
      </c>
    </row>
    <row r="3601" spans="1:3" ht="20.5">
      <c r="A3601" s="14">
        <v>3592</v>
      </c>
      <c r="B3601" s="135" t="str">
        <f>IF(Data!B3601:$B$5009&lt;&gt;"",Data!B3601,"")</f>
        <v/>
      </c>
      <c r="C3601" s="135" t="str">
        <f>IF(Data!$B3601:$C$5009&lt;&gt;"",Data!C3601,"")</f>
        <v/>
      </c>
    </row>
    <row r="3602" spans="1:3" ht="20.5">
      <c r="A3602" s="14">
        <v>3593</v>
      </c>
      <c r="B3602" s="135" t="str">
        <f>IF(Data!B3602:$B$5009&lt;&gt;"",Data!B3602,"")</f>
        <v/>
      </c>
      <c r="C3602" s="135" t="str">
        <f>IF(Data!$B3602:$C$5009&lt;&gt;"",Data!C3602,"")</f>
        <v/>
      </c>
    </row>
    <row r="3603" spans="1:3" ht="20.5">
      <c r="A3603" s="14">
        <v>3594</v>
      </c>
      <c r="B3603" s="135" t="str">
        <f>IF(Data!B3603:$B$5009&lt;&gt;"",Data!B3603,"")</f>
        <v/>
      </c>
      <c r="C3603" s="135" t="str">
        <f>IF(Data!$B3603:$C$5009&lt;&gt;"",Data!C3603,"")</f>
        <v/>
      </c>
    </row>
    <row r="3604" spans="1:3" ht="20.5">
      <c r="A3604" s="14">
        <v>3595</v>
      </c>
      <c r="B3604" s="135" t="str">
        <f>IF(Data!B3604:$B$5009&lt;&gt;"",Data!B3604,"")</f>
        <v/>
      </c>
      <c r="C3604" s="135" t="str">
        <f>IF(Data!$B3604:$C$5009&lt;&gt;"",Data!C3604,"")</f>
        <v/>
      </c>
    </row>
    <row r="3605" spans="1:3" ht="20.5">
      <c r="A3605" s="14">
        <v>3596</v>
      </c>
      <c r="B3605" s="135" t="str">
        <f>IF(Data!B3605:$B$5009&lt;&gt;"",Data!B3605,"")</f>
        <v/>
      </c>
      <c r="C3605" s="135" t="str">
        <f>IF(Data!$B3605:$C$5009&lt;&gt;"",Data!C3605,"")</f>
        <v/>
      </c>
    </row>
    <row r="3606" spans="1:3" ht="20.5">
      <c r="A3606" s="14">
        <v>3597</v>
      </c>
      <c r="B3606" s="135" t="str">
        <f>IF(Data!B3606:$B$5009&lt;&gt;"",Data!B3606,"")</f>
        <v/>
      </c>
      <c r="C3606" s="135" t="str">
        <f>IF(Data!$B3606:$C$5009&lt;&gt;"",Data!C3606,"")</f>
        <v/>
      </c>
    </row>
    <row r="3607" spans="1:3" ht="20.5">
      <c r="A3607" s="14">
        <v>3598</v>
      </c>
      <c r="B3607" s="135" t="str">
        <f>IF(Data!B3607:$B$5009&lt;&gt;"",Data!B3607,"")</f>
        <v/>
      </c>
      <c r="C3607" s="135" t="str">
        <f>IF(Data!$B3607:$C$5009&lt;&gt;"",Data!C3607,"")</f>
        <v/>
      </c>
    </row>
    <row r="3608" spans="1:3" ht="20.5">
      <c r="A3608" s="14">
        <v>3599</v>
      </c>
      <c r="B3608" s="135" t="str">
        <f>IF(Data!B3608:$B$5009&lt;&gt;"",Data!B3608,"")</f>
        <v/>
      </c>
      <c r="C3608" s="135" t="str">
        <f>IF(Data!$B3608:$C$5009&lt;&gt;"",Data!C3608,"")</f>
        <v/>
      </c>
    </row>
    <row r="3609" spans="1:3" ht="20.5">
      <c r="A3609" s="14">
        <v>3600</v>
      </c>
      <c r="B3609" s="135" t="str">
        <f>IF(Data!B3609:$B$5009&lt;&gt;"",Data!B3609,"")</f>
        <v/>
      </c>
      <c r="C3609" s="135" t="str">
        <f>IF(Data!$B3609:$C$5009&lt;&gt;"",Data!C3609,"")</f>
        <v/>
      </c>
    </row>
    <row r="3610" spans="1:3" ht="20.5">
      <c r="A3610" s="14">
        <v>3601</v>
      </c>
      <c r="B3610" s="135" t="str">
        <f>IF(Data!B3610:$B$5009&lt;&gt;"",Data!B3610,"")</f>
        <v/>
      </c>
      <c r="C3610" s="135" t="str">
        <f>IF(Data!$B3610:$C$5009&lt;&gt;"",Data!C3610,"")</f>
        <v/>
      </c>
    </row>
    <row r="3611" spans="1:3" ht="20.5">
      <c r="A3611" s="14">
        <v>3602</v>
      </c>
      <c r="B3611" s="135" t="str">
        <f>IF(Data!B3611:$B$5009&lt;&gt;"",Data!B3611,"")</f>
        <v/>
      </c>
      <c r="C3611" s="135" t="str">
        <f>IF(Data!$B3611:$C$5009&lt;&gt;"",Data!C3611,"")</f>
        <v/>
      </c>
    </row>
    <row r="3612" spans="1:3" ht="20.5">
      <c r="A3612" s="14">
        <v>3603</v>
      </c>
      <c r="B3612" s="135" t="str">
        <f>IF(Data!B3612:$B$5009&lt;&gt;"",Data!B3612,"")</f>
        <v/>
      </c>
      <c r="C3612" s="135" t="str">
        <f>IF(Data!$B3612:$C$5009&lt;&gt;"",Data!C3612,"")</f>
        <v/>
      </c>
    </row>
    <row r="3613" spans="1:3" ht="20.5">
      <c r="A3613" s="14">
        <v>3604</v>
      </c>
      <c r="B3613" s="135" t="str">
        <f>IF(Data!B3613:$B$5009&lt;&gt;"",Data!B3613,"")</f>
        <v/>
      </c>
      <c r="C3613" s="135" t="str">
        <f>IF(Data!$B3613:$C$5009&lt;&gt;"",Data!C3613,"")</f>
        <v/>
      </c>
    </row>
    <row r="3614" spans="1:3" ht="20.5">
      <c r="A3614" s="14">
        <v>3605</v>
      </c>
      <c r="B3614" s="135" t="str">
        <f>IF(Data!B3614:$B$5009&lt;&gt;"",Data!B3614,"")</f>
        <v/>
      </c>
      <c r="C3614" s="135" t="str">
        <f>IF(Data!$B3614:$C$5009&lt;&gt;"",Data!C3614,"")</f>
        <v/>
      </c>
    </row>
    <row r="3615" spans="1:3" ht="20.5">
      <c r="A3615" s="14">
        <v>3606</v>
      </c>
      <c r="B3615" s="135" t="str">
        <f>IF(Data!B3615:$B$5009&lt;&gt;"",Data!B3615,"")</f>
        <v/>
      </c>
      <c r="C3615" s="135" t="str">
        <f>IF(Data!$B3615:$C$5009&lt;&gt;"",Data!C3615,"")</f>
        <v/>
      </c>
    </row>
    <row r="3616" spans="1:3" ht="20.5">
      <c r="A3616" s="14">
        <v>3607</v>
      </c>
      <c r="B3616" s="135" t="str">
        <f>IF(Data!B3616:$B$5009&lt;&gt;"",Data!B3616,"")</f>
        <v/>
      </c>
      <c r="C3616" s="135" t="str">
        <f>IF(Data!$B3616:$C$5009&lt;&gt;"",Data!C3616,"")</f>
        <v/>
      </c>
    </row>
    <row r="3617" spans="1:3" ht="20.5">
      <c r="A3617" s="14">
        <v>3608</v>
      </c>
      <c r="B3617" s="135" t="str">
        <f>IF(Data!B3617:$B$5009&lt;&gt;"",Data!B3617,"")</f>
        <v/>
      </c>
      <c r="C3617" s="135" t="str">
        <f>IF(Data!$B3617:$C$5009&lt;&gt;"",Data!C3617,"")</f>
        <v/>
      </c>
    </row>
    <row r="3618" spans="1:3" ht="20.5">
      <c r="A3618" s="14">
        <v>3609</v>
      </c>
      <c r="B3618" s="135" t="str">
        <f>IF(Data!B3618:$B$5009&lt;&gt;"",Data!B3618,"")</f>
        <v/>
      </c>
      <c r="C3618" s="135" t="str">
        <f>IF(Data!$B3618:$C$5009&lt;&gt;"",Data!C3618,"")</f>
        <v/>
      </c>
    </row>
    <row r="3619" spans="1:3" ht="20.5">
      <c r="A3619" s="14">
        <v>3610</v>
      </c>
      <c r="B3619" s="135" t="str">
        <f>IF(Data!B3619:$B$5009&lt;&gt;"",Data!B3619,"")</f>
        <v/>
      </c>
      <c r="C3619" s="135" t="str">
        <f>IF(Data!$B3619:$C$5009&lt;&gt;"",Data!C3619,"")</f>
        <v/>
      </c>
    </row>
    <row r="3620" spans="1:3" ht="20.5">
      <c r="A3620" s="14">
        <v>3611</v>
      </c>
      <c r="B3620" s="135" t="str">
        <f>IF(Data!B3620:$B$5009&lt;&gt;"",Data!B3620,"")</f>
        <v/>
      </c>
      <c r="C3620" s="135" t="str">
        <f>IF(Data!$B3620:$C$5009&lt;&gt;"",Data!C3620,"")</f>
        <v/>
      </c>
    </row>
    <row r="3621" spans="1:3" ht="20.5">
      <c r="A3621" s="14">
        <v>3612</v>
      </c>
      <c r="B3621" s="135" t="str">
        <f>IF(Data!B3621:$B$5009&lt;&gt;"",Data!B3621,"")</f>
        <v/>
      </c>
      <c r="C3621" s="135" t="str">
        <f>IF(Data!$B3621:$C$5009&lt;&gt;"",Data!C3621,"")</f>
        <v/>
      </c>
    </row>
    <row r="3622" spans="1:3" ht="20.5">
      <c r="A3622" s="14">
        <v>3613</v>
      </c>
      <c r="B3622" s="135" t="str">
        <f>IF(Data!B3622:$B$5009&lt;&gt;"",Data!B3622,"")</f>
        <v/>
      </c>
      <c r="C3622" s="135" t="str">
        <f>IF(Data!$B3622:$C$5009&lt;&gt;"",Data!C3622,"")</f>
        <v/>
      </c>
    </row>
    <row r="3623" spans="1:3" ht="20.5">
      <c r="A3623" s="14">
        <v>3614</v>
      </c>
      <c r="B3623" s="135" t="str">
        <f>IF(Data!B3623:$B$5009&lt;&gt;"",Data!B3623,"")</f>
        <v/>
      </c>
      <c r="C3623" s="135" t="str">
        <f>IF(Data!$B3623:$C$5009&lt;&gt;"",Data!C3623,"")</f>
        <v/>
      </c>
    </row>
    <row r="3624" spans="1:3" ht="20.5">
      <c r="A3624" s="14">
        <v>3615</v>
      </c>
      <c r="B3624" s="135" t="str">
        <f>IF(Data!B3624:$B$5009&lt;&gt;"",Data!B3624,"")</f>
        <v/>
      </c>
      <c r="C3624" s="135" t="str">
        <f>IF(Data!$B3624:$C$5009&lt;&gt;"",Data!C3624,"")</f>
        <v/>
      </c>
    </row>
    <row r="3625" spans="1:3" ht="20.5">
      <c r="A3625" s="14">
        <v>3616</v>
      </c>
      <c r="B3625" s="135" t="str">
        <f>IF(Data!B3625:$B$5009&lt;&gt;"",Data!B3625,"")</f>
        <v/>
      </c>
      <c r="C3625" s="135" t="str">
        <f>IF(Data!$B3625:$C$5009&lt;&gt;"",Data!C3625,"")</f>
        <v/>
      </c>
    </row>
    <row r="3626" spans="1:3" ht="20.5">
      <c r="A3626" s="14">
        <v>3617</v>
      </c>
      <c r="B3626" s="135" t="str">
        <f>IF(Data!B3626:$B$5009&lt;&gt;"",Data!B3626,"")</f>
        <v/>
      </c>
      <c r="C3626" s="135" t="str">
        <f>IF(Data!$B3626:$C$5009&lt;&gt;"",Data!C3626,"")</f>
        <v/>
      </c>
    </row>
    <row r="3627" spans="1:3" ht="20.5">
      <c r="A3627" s="14">
        <v>3618</v>
      </c>
      <c r="B3627" s="135" t="str">
        <f>IF(Data!B3627:$B$5009&lt;&gt;"",Data!B3627,"")</f>
        <v/>
      </c>
      <c r="C3627" s="135" t="str">
        <f>IF(Data!$B3627:$C$5009&lt;&gt;"",Data!C3627,"")</f>
        <v/>
      </c>
    </row>
    <row r="3628" spans="1:3" ht="20.5">
      <c r="A3628" s="14">
        <v>3619</v>
      </c>
      <c r="B3628" s="135" t="str">
        <f>IF(Data!B3628:$B$5009&lt;&gt;"",Data!B3628,"")</f>
        <v/>
      </c>
      <c r="C3628" s="135" t="str">
        <f>IF(Data!$B3628:$C$5009&lt;&gt;"",Data!C3628,"")</f>
        <v/>
      </c>
    </row>
    <row r="3629" spans="1:3" ht="20.5">
      <c r="A3629" s="14">
        <v>3620</v>
      </c>
      <c r="B3629" s="135" t="str">
        <f>IF(Data!B3629:$B$5009&lt;&gt;"",Data!B3629,"")</f>
        <v/>
      </c>
      <c r="C3629" s="135" t="str">
        <f>IF(Data!$B3629:$C$5009&lt;&gt;"",Data!C3629,"")</f>
        <v/>
      </c>
    </row>
    <row r="3630" spans="1:3" ht="20.5">
      <c r="A3630" s="14">
        <v>3621</v>
      </c>
      <c r="B3630" s="135" t="str">
        <f>IF(Data!B3630:$B$5009&lt;&gt;"",Data!B3630,"")</f>
        <v/>
      </c>
      <c r="C3630" s="135" t="str">
        <f>IF(Data!$B3630:$C$5009&lt;&gt;"",Data!C3630,"")</f>
        <v/>
      </c>
    </row>
    <row r="3631" spans="1:3" ht="20.5">
      <c r="A3631" s="14">
        <v>3622</v>
      </c>
      <c r="B3631" s="135" t="str">
        <f>IF(Data!B3631:$B$5009&lt;&gt;"",Data!B3631,"")</f>
        <v/>
      </c>
      <c r="C3631" s="135" t="str">
        <f>IF(Data!$B3631:$C$5009&lt;&gt;"",Data!C3631,"")</f>
        <v/>
      </c>
    </row>
    <row r="3632" spans="1:3" ht="20.5">
      <c r="A3632" s="14">
        <v>3623</v>
      </c>
      <c r="B3632" s="135" t="str">
        <f>IF(Data!B3632:$B$5009&lt;&gt;"",Data!B3632,"")</f>
        <v/>
      </c>
      <c r="C3632" s="135" t="str">
        <f>IF(Data!$B3632:$C$5009&lt;&gt;"",Data!C3632,"")</f>
        <v/>
      </c>
    </row>
    <row r="3633" spans="1:3" ht="20.5">
      <c r="A3633" s="14">
        <v>3624</v>
      </c>
      <c r="B3633" s="135" t="str">
        <f>IF(Data!B3633:$B$5009&lt;&gt;"",Data!B3633,"")</f>
        <v/>
      </c>
      <c r="C3633" s="135" t="str">
        <f>IF(Data!$B3633:$C$5009&lt;&gt;"",Data!C3633,"")</f>
        <v/>
      </c>
    </row>
    <row r="3634" spans="1:3" ht="20.5">
      <c r="A3634" s="14">
        <v>3625</v>
      </c>
      <c r="B3634" s="135" t="str">
        <f>IF(Data!B3634:$B$5009&lt;&gt;"",Data!B3634,"")</f>
        <v/>
      </c>
      <c r="C3634" s="135" t="str">
        <f>IF(Data!$B3634:$C$5009&lt;&gt;"",Data!C3634,"")</f>
        <v/>
      </c>
    </row>
    <row r="3635" spans="1:3" ht="20.5">
      <c r="A3635" s="14">
        <v>3626</v>
      </c>
      <c r="B3635" s="135" t="str">
        <f>IF(Data!B3635:$B$5009&lt;&gt;"",Data!B3635,"")</f>
        <v/>
      </c>
      <c r="C3635" s="135" t="str">
        <f>IF(Data!$B3635:$C$5009&lt;&gt;"",Data!C3635,"")</f>
        <v/>
      </c>
    </row>
    <row r="3636" spans="1:3" ht="20.5">
      <c r="A3636" s="14">
        <v>3627</v>
      </c>
      <c r="B3636" s="135" t="str">
        <f>IF(Data!B3636:$B$5009&lt;&gt;"",Data!B3636,"")</f>
        <v/>
      </c>
      <c r="C3636" s="135" t="str">
        <f>IF(Data!$B3636:$C$5009&lt;&gt;"",Data!C3636,"")</f>
        <v/>
      </c>
    </row>
    <row r="3637" spans="1:3" ht="20.5">
      <c r="A3637" s="14">
        <v>3628</v>
      </c>
      <c r="B3637" s="135" t="str">
        <f>IF(Data!B3637:$B$5009&lt;&gt;"",Data!B3637,"")</f>
        <v/>
      </c>
      <c r="C3637" s="135" t="str">
        <f>IF(Data!$B3637:$C$5009&lt;&gt;"",Data!C3637,"")</f>
        <v/>
      </c>
    </row>
    <row r="3638" spans="1:3" ht="20.5">
      <c r="A3638" s="14">
        <v>3629</v>
      </c>
      <c r="B3638" s="135" t="str">
        <f>IF(Data!B3638:$B$5009&lt;&gt;"",Data!B3638,"")</f>
        <v/>
      </c>
      <c r="C3638" s="135" t="str">
        <f>IF(Data!$B3638:$C$5009&lt;&gt;"",Data!C3638,"")</f>
        <v/>
      </c>
    </row>
    <row r="3639" spans="1:3" ht="20.5">
      <c r="A3639" s="14">
        <v>3630</v>
      </c>
      <c r="B3639" s="135" t="str">
        <f>IF(Data!B3639:$B$5009&lt;&gt;"",Data!B3639,"")</f>
        <v/>
      </c>
      <c r="C3639" s="135" t="str">
        <f>IF(Data!$B3639:$C$5009&lt;&gt;"",Data!C3639,"")</f>
        <v/>
      </c>
    </row>
    <row r="3640" spans="1:3" ht="20.5">
      <c r="A3640" s="14">
        <v>3631</v>
      </c>
      <c r="B3640" s="135" t="str">
        <f>IF(Data!B3640:$B$5009&lt;&gt;"",Data!B3640,"")</f>
        <v/>
      </c>
      <c r="C3640" s="135" t="str">
        <f>IF(Data!$B3640:$C$5009&lt;&gt;"",Data!C3640,"")</f>
        <v/>
      </c>
    </row>
    <row r="3641" spans="1:3" ht="20.5">
      <c r="A3641" s="14">
        <v>3632</v>
      </c>
      <c r="B3641" s="135" t="str">
        <f>IF(Data!B3641:$B$5009&lt;&gt;"",Data!B3641,"")</f>
        <v/>
      </c>
      <c r="C3641" s="135" t="str">
        <f>IF(Data!$B3641:$C$5009&lt;&gt;"",Data!C3641,"")</f>
        <v/>
      </c>
    </row>
    <row r="3642" spans="1:3" ht="20.5">
      <c r="A3642" s="14">
        <v>3633</v>
      </c>
      <c r="B3642" s="135" t="str">
        <f>IF(Data!B3642:$B$5009&lt;&gt;"",Data!B3642,"")</f>
        <v/>
      </c>
      <c r="C3642" s="135" t="str">
        <f>IF(Data!$B3642:$C$5009&lt;&gt;"",Data!C3642,"")</f>
        <v/>
      </c>
    </row>
    <row r="3643" spans="1:3" ht="20.5">
      <c r="A3643" s="14">
        <v>3634</v>
      </c>
      <c r="B3643" s="135" t="str">
        <f>IF(Data!B3643:$B$5009&lt;&gt;"",Data!B3643,"")</f>
        <v/>
      </c>
      <c r="C3643" s="135" t="str">
        <f>IF(Data!$B3643:$C$5009&lt;&gt;"",Data!C3643,"")</f>
        <v/>
      </c>
    </row>
    <row r="3644" spans="1:3" ht="20.5">
      <c r="A3644" s="14">
        <v>3635</v>
      </c>
      <c r="B3644" s="135" t="str">
        <f>IF(Data!B3644:$B$5009&lt;&gt;"",Data!B3644,"")</f>
        <v/>
      </c>
      <c r="C3644" s="135" t="str">
        <f>IF(Data!$B3644:$C$5009&lt;&gt;"",Data!C3644,"")</f>
        <v/>
      </c>
    </row>
    <row r="3645" spans="1:3" ht="20.5">
      <c r="A3645" s="14">
        <v>3636</v>
      </c>
      <c r="B3645" s="135" t="str">
        <f>IF(Data!B3645:$B$5009&lt;&gt;"",Data!B3645,"")</f>
        <v/>
      </c>
      <c r="C3645" s="135" t="str">
        <f>IF(Data!$B3645:$C$5009&lt;&gt;"",Data!C3645,"")</f>
        <v/>
      </c>
    </row>
    <row r="3646" spans="1:3" ht="20.5">
      <c r="A3646" s="14">
        <v>3637</v>
      </c>
      <c r="B3646" s="135" t="str">
        <f>IF(Data!B3646:$B$5009&lt;&gt;"",Data!B3646,"")</f>
        <v/>
      </c>
      <c r="C3646" s="135" t="str">
        <f>IF(Data!$B3646:$C$5009&lt;&gt;"",Data!C3646,"")</f>
        <v/>
      </c>
    </row>
    <row r="3647" spans="1:3" ht="20.5">
      <c r="A3647" s="14">
        <v>3638</v>
      </c>
      <c r="B3647" s="135" t="str">
        <f>IF(Data!B3647:$B$5009&lt;&gt;"",Data!B3647,"")</f>
        <v/>
      </c>
      <c r="C3647" s="135" t="str">
        <f>IF(Data!$B3647:$C$5009&lt;&gt;"",Data!C3647,"")</f>
        <v/>
      </c>
    </row>
    <row r="3648" spans="1:3" ht="20.5">
      <c r="A3648" s="14">
        <v>3639</v>
      </c>
      <c r="B3648" s="135" t="str">
        <f>IF(Data!B3648:$B$5009&lt;&gt;"",Data!B3648,"")</f>
        <v/>
      </c>
      <c r="C3648" s="135" t="str">
        <f>IF(Data!$B3648:$C$5009&lt;&gt;"",Data!C3648,"")</f>
        <v/>
      </c>
    </row>
    <row r="3649" spans="1:3" ht="20.5">
      <c r="A3649" s="14">
        <v>3640</v>
      </c>
      <c r="B3649" s="135" t="str">
        <f>IF(Data!B3649:$B$5009&lt;&gt;"",Data!B3649,"")</f>
        <v/>
      </c>
      <c r="C3649" s="135" t="str">
        <f>IF(Data!$B3649:$C$5009&lt;&gt;"",Data!C3649,"")</f>
        <v/>
      </c>
    </row>
    <row r="3650" spans="1:3" ht="20.5">
      <c r="A3650" s="14">
        <v>3641</v>
      </c>
      <c r="B3650" s="135" t="str">
        <f>IF(Data!B3650:$B$5009&lt;&gt;"",Data!B3650,"")</f>
        <v/>
      </c>
      <c r="C3650" s="135" t="str">
        <f>IF(Data!$B3650:$C$5009&lt;&gt;"",Data!C3650,"")</f>
        <v/>
      </c>
    </row>
    <row r="3651" spans="1:3" ht="20.5">
      <c r="A3651" s="14">
        <v>3642</v>
      </c>
      <c r="B3651" s="135" t="str">
        <f>IF(Data!B3651:$B$5009&lt;&gt;"",Data!B3651,"")</f>
        <v/>
      </c>
      <c r="C3651" s="135" t="str">
        <f>IF(Data!$B3651:$C$5009&lt;&gt;"",Data!C3651,"")</f>
        <v/>
      </c>
    </row>
    <row r="3652" spans="1:3" ht="20.5">
      <c r="A3652" s="14">
        <v>3643</v>
      </c>
      <c r="B3652" s="135" t="str">
        <f>IF(Data!B3652:$B$5009&lt;&gt;"",Data!B3652,"")</f>
        <v/>
      </c>
      <c r="C3652" s="135" t="str">
        <f>IF(Data!$B3652:$C$5009&lt;&gt;"",Data!C3652,"")</f>
        <v/>
      </c>
    </row>
    <row r="3653" spans="1:3" ht="20.5">
      <c r="A3653" s="14">
        <v>3644</v>
      </c>
      <c r="B3653" s="135" t="str">
        <f>IF(Data!B3653:$B$5009&lt;&gt;"",Data!B3653,"")</f>
        <v/>
      </c>
      <c r="C3653" s="135" t="str">
        <f>IF(Data!$B3653:$C$5009&lt;&gt;"",Data!C3653,"")</f>
        <v/>
      </c>
    </row>
    <row r="3654" spans="1:3" ht="20.5">
      <c r="A3654" s="14">
        <v>3645</v>
      </c>
      <c r="B3654" s="135" t="str">
        <f>IF(Data!B3654:$B$5009&lt;&gt;"",Data!B3654,"")</f>
        <v/>
      </c>
      <c r="C3654" s="135" t="str">
        <f>IF(Data!$B3654:$C$5009&lt;&gt;"",Data!C3654,"")</f>
        <v/>
      </c>
    </row>
    <row r="3655" spans="1:3" ht="20.5">
      <c r="A3655" s="14">
        <v>3646</v>
      </c>
      <c r="B3655" s="135" t="str">
        <f>IF(Data!B3655:$B$5009&lt;&gt;"",Data!B3655,"")</f>
        <v/>
      </c>
      <c r="C3655" s="135" t="str">
        <f>IF(Data!$B3655:$C$5009&lt;&gt;"",Data!C3655,"")</f>
        <v/>
      </c>
    </row>
    <row r="3656" spans="1:3" ht="20.5">
      <c r="A3656" s="14">
        <v>3647</v>
      </c>
      <c r="B3656" s="135" t="str">
        <f>IF(Data!B3656:$B$5009&lt;&gt;"",Data!B3656,"")</f>
        <v/>
      </c>
      <c r="C3656" s="135" t="str">
        <f>IF(Data!$B3656:$C$5009&lt;&gt;"",Data!C3656,"")</f>
        <v/>
      </c>
    </row>
    <row r="3657" spans="1:3" ht="20.5">
      <c r="A3657" s="14">
        <v>3648</v>
      </c>
      <c r="B3657" s="135" t="str">
        <f>IF(Data!B3657:$B$5009&lt;&gt;"",Data!B3657,"")</f>
        <v/>
      </c>
      <c r="C3657" s="135" t="str">
        <f>IF(Data!$B3657:$C$5009&lt;&gt;"",Data!C3657,"")</f>
        <v/>
      </c>
    </row>
    <row r="3658" spans="1:3" ht="20.5">
      <c r="A3658" s="14">
        <v>3649</v>
      </c>
      <c r="B3658" s="135" t="str">
        <f>IF(Data!B3658:$B$5009&lt;&gt;"",Data!B3658,"")</f>
        <v/>
      </c>
      <c r="C3658" s="135" t="str">
        <f>IF(Data!$B3658:$C$5009&lt;&gt;"",Data!C3658,"")</f>
        <v/>
      </c>
    </row>
    <row r="3659" spans="1:3" ht="20.5">
      <c r="A3659" s="14">
        <v>3650</v>
      </c>
      <c r="B3659" s="135" t="str">
        <f>IF(Data!B3659:$B$5009&lt;&gt;"",Data!B3659,"")</f>
        <v/>
      </c>
      <c r="C3659" s="135" t="str">
        <f>IF(Data!$B3659:$C$5009&lt;&gt;"",Data!C3659,"")</f>
        <v/>
      </c>
    </row>
    <row r="3660" spans="1:3" ht="20.5">
      <c r="A3660" s="14">
        <v>3651</v>
      </c>
      <c r="B3660" s="135" t="str">
        <f>IF(Data!B3660:$B$5009&lt;&gt;"",Data!B3660,"")</f>
        <v/>
      </c>
      <c r="C3660" s="135" t="str">
        <f>IF(Data!$B3660:$C$5009&lt;&gt;"",Data!C3660,"")</f>
        <v/>
      </c>
    </row>
    <row r="3661" spans="1:3" ht="20.5">
      <c r="A3661" s="14">
        <v>3652</v>
      </c>
      <c r="B3661" s="135" t="str">
        <f>IF(Data!B3661:$B$5009&lt;&gt;"",Data!B3661,"")</f>
        <v/>
      </c>
      <c r="C3661" s="135" t="str">
        <f>IF(Data!$B3661:$C$5009&lt;&gt;"",Data!C3661,"")</f>
        <v/>
      </c>
    </row>
    <row r="3662" spans="1:3" ht="20.5">
      <c r="A3662" s="14">
        <v>3653</v>
      </c>
      <c r="B3662" s="135" t="str">
        <f>IF(Data!B3662:$B$5009&lt;&gt;"",Data!B3662,"")</f>
        <v/>
      </c>
      <c r="C3662" s="135" t="str">
        <f>IF(Data!$B3662:$C$5009&lt;&gt;"",Data!C3662,"")</f>
        <v/>
      </c>
    </row>
    <row r="3663" spans="1:3" ht="20.5">
      <c r="A3663" s="14">
        <v>3654</v>
      </c>
      <c r="B3663" s="135" t="str">
        <f>IF(Data!B3663:$B$5009&lt;&gt;"",Data!B3663,"")</f>
        <v/>
      </c>
      <c r="C3663" s="135" t="str">
        <f>IF(Data!$B3663:$C$5009&lt;&gt;"",Data!C3663,"")</f>
        <v/>
      </c>
    </row>
    <row r="3664" spans="1:3" ht="20.5">
      <c r="A3664" s="14">
        <v>3655</v>
      </c>
      <c r="B3664" s="135" t="str">
        <f>IF(Data!B3664:$B$5009&lt;&gt;"",Data!B3664,"")</f>
        <v/>
      </c>
      <c r="C3664" s="135" t="str">
        <f>IF(Data!$B3664:$C$5009&lt;&gt;"",Data!C3664,"")</f>
        <v/>
      </c>
    </row>
    <row r="3665" spans="1:3" ht="20.5">
      <c r="A3665" s="14">
        <v>3656</v>
      </c>
      <c r="B3665" s="135" t="str">
        <f>IF(Data!B3665:$B$5009&lt;&gt;"",Data!B3665,"")</f>
        <v/>
      </c>
      <c r="C3665" s="135" t="str">
        <f>IF(Data!$B3665:$C$5009&lt;&gt;"",Data!C3665,"")</f>
        <v/>
      </c>
    </row>
    <row r="3666" spans="1:3" ht="20.5">
      <c r="A3666" s="14">
        <v>3657</v>
      </c>
      <c r="B3666" s="135" t="str">
        <f>IF(Data!B3666:$B$5009&lt;&gt;"",Data!B3666,"")</f>
        <v/>
      </c>
      <c r="C3666" s="135" t="str">
        <f>IF(Data!$B3666:$C$5009&lt;&gt;"",Data!C3666,"")</f>
        <v/>
      </c>
    </row>
    <row r="3667" spans="1:3" ht="20.5">
      <c r="A3667" s="14">
        <v>3658</v>
      </c>
      <c r="B3667" s="135" t="str">
        <f>IF(Data!B3667:$B$5009&lt;&gt;"",Data!B3667,"")</f>
        <v/>
      </c>
      <c r="C3667" s="135" t="str">
        <f>IF(Data!$B3667:$C$5009&lt;&gt;"",Data!C3667,"")</f>
        <v/>
      </c>
    </row>
    <row r="3668" spans="1:3" ht="20.5">
      <c r="A3668" s="14">
        <v>3659</v>
      </c>
      <c r="B3668" s="135" t="str">
        <f>IF(Data!B3668:$B$5009&lt;&gt;"",Data!B3668,"")</f>
        <v/>
      </c>
      <c r="C3668" s="135" t="str">
        <f>IF(Data!$B3668:$C$5009&lt;&gt;"",Data!C3668,"")</f>
        <v/>
      </c>
    </row>
    <row r="3669" spans="1:3" ht="20.5">
      <c r="A3669" s="14">
        <v>3660</v>
      </c>
      <c r="B3669" s="135" t="str">
        <f>IF(Data!B3669:$B$5009&lt;&gt;"",Data!B3669,"")</f>
        <v/>
      </c>
      <c r="C3669" s="135" t="str">
        <f>IF(Data!$B3669:$C$5009&lt;&gt;"",Data!C3669,"")</f>
        <v/>
      </c>
    </row>
    <row r="3670" spans="1:3" ht="20.5">
      <c r="A3670" s="14">
        <v>3661</v>
      </c>
      <c r="B3670" s="135" t="str">
        <f>IF(Data!B3670:$B$5009&lt;&gt;"",Data!B3670,"")</f>
        <v/>
      </c>
      <c r="C3670" s="135" t="str">
        <f>IF(Data!$B3670:$C$5009&lt;&gt;"",Data!C3670,"")</f>
        <v/>
      </c>
    </row>
    <row r="3671" spans="1:3" ht="20.5">
      <c r="A3671" s="14">
        <v>3662</v>
      </c>
      <c r="B3671" s="135" t="str">
        <f>IF(Data!B3671:$B$5009&lt;&gt;"",Data!B3671,"")</f>
        <v/>
      </c>
      <c r="C3671" s="135" t="str">
        <f>IF(Data!$B3671:$C$5009&lt;&gt;"",Data!C3671,"")</f>
        <v/>
      </c>
    </row>
    <row r="3672" spans="1:3" ht="20.5">
      <c r="A3672" s="14">
        <v>3663</v>
      </c>
      <c r="B3672" s="135" t="str">
        <f>IF(Data!B3672:$B$5009&lt;&gt;"",Data!B3672,"")</f>
        <v/>
      </c>
      <c r="C3672" s="135" t="str">
        <f>IF(Data!$B3672:$C$5009&lt;&gt;"",Data!C3672,"")</f>
        <v/>
      </c>
    </row>
    <row r="3673" spans="1:3" ht="20.5">
      <c r="A3673" s="14">
        <v>3664</v>
      </c>
      <c r="B3673" s="135" t="str">
        <f>IF(Data!B3673:$B$5009&lt;&gt;"",Data!B3673,"")</f>
        <v/>
      </c>
      <c r="C3673" s="135" t="str">
        <f>IF(Data!$B3673:$C$5009&lt;&gt;"",Data!C3673,"")</f>
        <v/>
      </c>
    </row>
    <row r="3674" spans="1:3" ht="20.5">
      <c r="A3674" s="14">
        <v>3665</v>
      </c>
      <c r="B3674" s="135" t="str">
        <f>IF(Data!B3674:$B$5009&lt;&gt;"",Data!B3674,"")</f>
        <v/>
      </c>
      <c r="C3674" s="135" t="str">
        <f>IF(Data!$B3674:$C$5009&lt;&gt;"",Data!C3674,"")</f>
        <v/>
      </c>
    </row>
    <row r="3675" spans="1:3" ht="20.5">
      <c r="A3675" s="14">
        <v>3666</v>
      </c>
      <c r="B3675" s="135" t="str">
        <f>IF(Data!B3675:$B$5009&lt;&gt;"",Data!B3675,"")</f>
        <v/>
      </c>
      <c r="C3675" s="135" t="str">
        <f>IF(Data!$B3675:$C$5009&lt;&gt;"",Data!C3675,"")</f>
        <v/>
      </c>
    </row>
    <row r="3676" spans="1:3" ht="20.5">
      <c r="A3676" s="14">
        <v>3667</v>
      </c>
      <c r="B3676" s="135" t="str">
        <f>IF(Data!B3676:$B$5009&lt;&gt;"",Data!B3676,"")</f>
        <v/>
      </c>
      <c r="C3676" s="135" t="str">
        <f>IF(Data!$B3676:$C$5009&lt;&gt;"",Data!C3676,"")</f>
        <v/>
      </c>
    </row>
    <row r="3677" spans="1:3" ht="20.5">
      <c r="A3677" s="14">
        <v>3668</v>
      </c>
      <c r="B3677" s="135" t="str">
        <f>IF(Data!B3677:$B$5009&lt;&gt;"",Data!B3677,"")</f>
        <v/>
      </c>
      <c r="C3677" s="135" t="str">
        <f>IF(Data!$B3677:$C$5009&lt;&gt;"",Data!C3677,"")</f>
        <v/>
      </c>
    </row>
    <row r="3678" spans="1:3" ht="20.5">
      <c r="A3678" s="14">
        <v>3669</v>
      </c>
      <c r="B3678" s="135" t="str">
        <f>IF(Data!B3678:$B$5009&lt;&gt;"",Data!B3678,"")</f>
        <v/>
      </c>
      <c r="C3678" s="135" t="str">
        <f>IF(Data!$B3678:$C$5009&lt;&gt;"",Data!C3678,"")</f>
        <v/>
      </c>
    </row>
    <row r="3679" spans="1:3" ht="20.5">
      <c r="A3679" s="14">
        <v>3670</v>
      </c>
      <c r="B3679" s="135" t="str">
        <f>IF(Data!B3679:$B$5009&lt;&gt;"",Data!B3679,"")</f>
        <v/>
      </c>
      <c r="C3679" s="135" t="str">
        <f>IF(Data!$B3679:$C$5009&lt;&gt;"",Data!C3679,"")</f>
        <v/>
      </c>
    </row>
    <row r="3680" spans="1:3" ht="20.5">
      <c r="A3680" s="14">
        <v>3671</v>
      </c>
      <c r="B3680" s="135" t="str">
        <f>IF(Data!B3680:$B$5009&lt;&gt;"",Data!B3680,"")</f>
        <v/>
      </c>
      <c r="C3680" s="135" t="str">
        <f>IF(Data!$B3680:$C$5009&lt;&gt;"",Data!C3680,"")</f>
        <v/>
      </c>
    </row>
    <row r="3681" spans="1:3" ht="20.5">
      <c r="A3681" s="14">
        <v>3672</v>
      </c>
      <c r="B3681" s="135" t="str">
        <f>IF(Data!B3681:$B$5009&lt;&gt;"",Data!B3681,"")</f>
        <v/>
      </c>
      <c r="C3681" s="135" t="str">
        <f>IF(Data!$B3681:$C$5009&lt;&gt;"",Data!C3681,"")</f>
        <v/>
      </c>
    </row>
    <row r="3682" spans="1:3" ht="20.5">
      <c r="A3682" s="14">
        <v>3673</v>
      </c>
      <c r="B3682" s="135" t="str">
        <f>IF(Data!B3682:$B$5009&lt;&gt;"",Data!B3682,"")</f>
        <v/>
      </c>
      <c r="C3682" s="135" t="str">
        <f>IF(Data!$B3682:$C$5009&lt;&gt;"",Data!C3682,"")</f>
        <v/>
      </c>
    </row>
    <row r="3683" spans="1:3" ht="20.5">
      <c r="A3683" s="14">
        <v>3674</v>
      </c>
      <c r="B3683" s="135" t="str">
        <f>IF(Data!B3683:$B$5009&lt;&gt;"",Data!B3683,"")</f>
        <v/>
      </c>
      <c r="C3683" s="135" t="str">
        <f>IF(Data!$B3683:$C$5009&lt;&gt;"",Data!C3683,"")</f>
        <v/>
      </c>
    </row>
    <row r="3684" spans="1:3" ht="20.5">
      <c r="A3684" s="14">
        <v>3675</v>
      </c>
      <c r="B3684" s="135" t="str">
        <f>IF(Data!B3684:$B$5009&lt;&gt;"",Data!B3684,"")</f>
        <v/>
      </c>
      <c r="C3684" s="135" t="str">
        <f>IF(Data!$B3684:$C$5009&lt;&gt;"",Data!C3684,"")</f>
        <v/>
      </c>
    </row>
    <row r="3685" spans="1:3" ht="20.5">
      <c r="A3685" s="14">
        <v>3676</v>
      </c>
      <c r="B3685" s="135" t="str">
        <f>IF(Data!B3685:$B$5009&lt;&gt;"",Data!B3685,"")</f>
        <v/>
      </c>
      <c r="C3685" s="135" t="str">
        <f>IF(Data!$B3685:$C$5009&lt;&gt;"",Data!C3685,"")</f>
        <v/>
      </c>
    </row>
    <row r="3686" spans="1:3" ht="20.5">
      <c r="A3686" s="14">
        <v>3677</v>
      </c>
      <c r="B3686" s="135" t="str">
        <f>IF(Data!B3686:$B$5009&lt;&gt;"",Data!B3686,"")</f>
        <v/>
      </c>
      <c r="C3686" s="135" t="str">
        <f>IF(Data!$B3686:$C$5009&lt;&gt;"",Data!C3686,"")</f>
        <v/>
      </c>
    </row>
    <row r="3687" spans="1:3" ht="20.5">
      <c r="A3687" s="14">
        <v>3678</v>
      </c>
      <c r="B3687" s="135" t="str">
        <f>IF(Data!B3687:$B$5009&lt;&gt;"",Data!B3687,"")</f>
        <v/>
      </c>
      <c r="C3687" s="135" t="str">
        <f>IF(Data!$B3687:$C$5009&lt;&gt;"",Data!C3687,"")</f>
        <v/>
      </c>
    </row>
    <row r="3688" spans="1:3" ht="20.5">
      <c r="A3688" s="14">
        <v>3679</v>
      </c>
      <c r="B3688" s="135" t="str">
        <f>IF(Data!B3688:$B$5009&lt;&gt;"",Data!B3688,"")</f>
        <v/>
      </c>
      <c r="C3688" s="135" t="str">
        <f>IF(Data!$B3688:$C$5009&lt;&gt;"",Data!C3688,"")</f>
        <v/>
      </c>
    </row>
    <row r="3689" spans="1:3" ht="20.5">
      <c r="A3689" s="14">
        <v>3680</v>
      </c>
      <c r="B3689" s="135" t="str">
        <f>IF(Data!B3689:$B$5009&lt;&gt;"",Data!B3689,"")</f>
        <v/>
      </c>
      <c r="C3689" s="135" t="str">
        <f>IF(Data!$B3689:$C$5009&lt;&gt;"",Data!C3689,"")</f>
        <v/>
      </c>
    </row>
    <row r="3690" spans="1:3" ht="20.5">
      <c r="A3690" s="14">
        <v>3681</v>
      </c>
      <c r="B3690" s="135" t="str">
        <f>IF(Data!B3690:$B$5009&lt;&gt;"",Data!B3690,"")</f>
        <v/>
      </c>
      <c r="C3690" s="135" t="str">
        <f>IF(Data!$B3690:$C$5009&lt;&gt;"",Data!C3690,"")</f>
        <v/>
      </c>
    </row>
    <row r="3691" spans="1:3" ht="20.5">
      <c r="A3691" s="14">
        <v>3682</v>
      </c>
      <c r="B3691" s="135" t="str">
        <f>IF(Data!B3691:$B$5009&lt;&gt;"",Data!B3691,"")</f>
        <v/>
      </c>
      <c r="C3691" s="135" t="str">
        <f>IF(Data!$B3691:$C$5009&lt;&gt;"",Data!C3691,"")</f>
        <v/>
      </c>
    </row>
    <row r="3692" spans="1:3" ht="20.5">
      <c r="A3692" s="14">
        <v>3683</v>
      </c>
      <c r="B3692" s="135" t="str">
        <f>IF(Data!B3692:$B$5009&lt;&gt;"",Data!B3692,"")</f>
        <v/>
      </c>
      <c r="C3692" s="135" t="str">
        <f>IF(Data!$B3692:$C$5009&lt;&gt;"",Data!C3692,"")</f>
        <v/>
      </c>
    </row>
    <row r="3693" spans="1:3" ht="20.5">
      <c r="A3693" s="14">
        <v>3684</v>
      </c>
      <c r="B3693" s="135" t="str">
        <f>IF(Data!B3693:$B$5009&lt;&gt;"",Data!B3693,"")</f>
        <v/>
      </c>
      <c r="C3693" s="135" t="str">
        <f>IF(Data!$B3693:$C$5009&lt;&gt;"",Data!C3693,"")</f>
        <v/>
      </c>
    </row>
    <row r="3694" spans="1:3" ht="20.5">
      <c r="A3694" s="14">
        <v>3685</v>
      </c>
      <c r="B3694" s="135" t="str">
        <f>IF(Data!B3694:$B$5009&lt;&gt;"",Data!B3694,"")</f>
        <v/>
      </c>
      <c r="C3694" s="135" t="str">
        <f>IF(Data!$B3694:$C$5009&lt;&gt;"",Data!C3694,"")</f>
        <v/>
      </c>
    </row>
    <row r="3695" spans="1:3" ht="20.5">
      <c r="A3695" s="14">
        <v>3686</v>
      </c>
      <c r="B3695" s="135" t="str">
        <f>IF(Data!B3695:$B$5009&lt;&gt;"",Data!B3695,"")</f>
        <v/>
      </c>
      <c r="C3695" s="135" t="str">
        <f>IF(Data!$B3695:$C$5009&lt;&gt;"",Data!C3695,"")</f>
        <v/>
      </c>
    </row>
    <row r="3696" spans="1:3" ht="20.5">
      <c r="A3696" s="14">
        <v>3687</v>
      </c>
      <c r="B3696" s="135" t="str">
        <f>IF(Data!B3696:$B$5009&lt;&gt;"",Data!B3696,"")</f>
        <v/>
      </c>
      <c r="C3696" s="135" t="str">
        <f>IF(Data!$B3696:$C$5009&lt;&gt;"",Data!C3696,"")</f>
        <v/>
      </c>
    </row>
    <row r="3697" spans="1:3" ht="20.5">
      <c r="A3697" s="14">
        <v>3688</v>
      </c>
      <c r="B3697" s="135" t="str">
        <f>IF(Data!B3697:$B$5009&lt;&gt;"",Data!B3697,"")</f>
        <v/>
      </c>
      <c r="C3697" s="135" t="str">
        <f>IF(Data!$B3697:$C$5009&lt;&gt;"",Data!C3697,"")</f>
        <v/>
      </c>
    </row>
    <row r="3698" spans="1:3" ht="20.5">
      <c r="A3698" s="14">
        <v>3689</v>
      </c>
      <c r="B3698" s="135" t="str">
        <f>IF(Data!B3698:$B$5009&lt;&gt;"",Data!B3698,"")</f>
        <v/>
      </c>
      <c r="C3698" s="135" t="str">
        <f>IF(Data!$B3698:$C$5009&lt;&gt;"",Data!C3698,"")</f>
        <v/>
      </c>
    </row>
    <row r="3699" spans="1:3" ht="20.5">
      <c r="A3699" s="14">
        <v>3690</v>
      </c>
      <c r="B3699" s="135" t="str">
        <f>IF(Data!B3699:$B$5009&lt;&gt;"",Data!B3699,"")</f>
        <v/>
      </c>
      <c r="C3699" s="135" t="str">
        <f>IF(Data!$B3699:$C$5009&lt;&gt;"",Data!C3699,"")</f>
        <v/>
      </c>
    </row>
    <row r="3700" spans="1:3" ht="20.5">
      <c r="A3700" s="14">
        <v>3691</v>
      </c>
      <c r="B3700" s="135" t="str">
        <f>IF(Data!B3700:$B$5009&lt;&gt;"",Data!B3700,"")</f>
        <v/>
      </c>
      <c r="C3700" s="135" t="str">
        <f>IF(Data!$B3700:$C$5009&lt;&gt;"",Data!C3700,"")</f>
        <v/>
      </c>
    </row>
    <row r="3701" spans="1:3" ht="20.5">
      <c r="A3701" s="14">
        <v>3692</v>
      </c>
      <c r="B3701" s="135" t="str">
        <f>IF(Data!B3701:$B$5009&lt;&gt;"",Data!B3701,"")</f>
        <v/>
      </c>
      <c r="C3701" s="135" t="str">
        <f>IF(Data!$B3701:$C$5009&lt;&gt;"",Data!C3701,"")</f>
        <v/>
      </c>
    </row>
    <row r="3702" spans="1:3" ht="20.5">
      <c r="A3702" s="14">
        <v>3693</v>
      </c>
      <c r="B3702" s="135" t="str">
        <f>IF(Data!B3702:$B$5009&lt;&gt;"",Data!B3702,"")</f>
        <v/>
      </c>
      <c r="C3702" s="135" t="str">
        <f>IF(Data!$B3702:$C$5009&lt;&gt;"",Data!C3702,"")</f>
        <v/>
      </c>
    </row>
    <row r="3703" spans="1:3" ht="20.5">
      <c r="A3703" s="14">
        <v>3694</v>
      </c>
      <c r="B3703" s="135" t="str">
        <f>IF(Data!B3703:$B$5009&lt;&gt;"",Data!B3703,"")</f>
        <v/>
      </c>
      <c r="C3703" s="135" t="str">
        <f>IF(Data!$B3703:$C$5009&lt;&gt;"",Data!C3703,"")</f>
        <v/>
      </c>
    </row>
    <row r="3704" spans="1:3" ht="20.5">
      <c r="A3704" s="14">
        <v>3695</v>
      </c>
      <c r="B3704" s="135" t="str">
        <f>IF(Data!B3704:$B$5009&lt;&gt;"",Data!B3704,"")</f>
        <v/>
      </c>
      <c r="C3704" s="135" t="str">
        <f>IF(Data!$B3704:$C$5009&lt;&gt;"",Data!C3704,"")</f>
        <v/>
      </c>
    </row>
    <row r="3705" spans="1:3" ht="20.5">
      <c r="A3705" s="14">
        <v>3696</v>
      </c>
      <c r="B3705" s="135" t="str">
        <f>IF(Data!B3705:$B$5009&lt;&gt;"",Data!B3705,"")</f>
        <v/>
      </c>
      <c r="C3705" s="135" t="str">
        <f>IF(Data!$B3705:$C$5009&lt;&gt;"",Data!C3705,"")</f>
        <v/>
      </c>
    </row>
    <row r="3706" spans="1:3" ht="20.5">
      <c r="A3706" s="14">
        <v>3697</v>
      </c>
      <c r="B3706" s="135" t="str">
        <f>IF(Data!B3706:$B$5009&lt;&gt;"",Data!B3706,"")</f>
        <v/>
      </c>
      <c r="C3706" s="135" t="str">
        <f>IF(Data!$B3706:$C$5009&lt;&gt;"",Data!C3706,"")</f>
        <v/>
      </c>
    </row>
    <row r="3707" spans="1:3" ht="20.5">
      <c r="A3707" s="14">
        <v>3698</v>
      </c>
      <c r="B3707" s="135" t="str">
        <f>IF(Data!B3707:$B$5009&lt;&gt;"",Data!B3707,"")</f>
        <v/>
      </c>
      <c r="C3707" s="135" t="str">
        <f>IF(Data!$B3707:$C$5009&lt;&gt;"",Data!C3707,"")</f>
        <v/>
      </c>
    </row>
    <row r="3708" spans="1:3" ht="20.5">
      <c r="A3708" s="14">
        <v>3699</v>
      </c>
      <c r="B3708" s="135" t="str">
        <f>IF(Data!B3708:$B$5009&lt;&gt;"",Data!B3708,"")</f>
        <v/>
      </c>
      <c r="C3708" s="135" t="str">
        <f>IF(Data!$B3708:$C$5009&lt;&gt;"",Data!C3708,"")</f>
        <v/>
      </c>
    </row>
    <row r="3709" spans="1:3" ht="20.5">
      <c r="A3709" s="14">
        <v>3700</v>
      </c>
      <c r="B3709" s="135" t="str">
        <f>IF(Data!B3709:$B$5009&lt;&gt;"",Data!B3709,"")</f>
        <v/>
      </c>
      <c r="C3709" s="135" t="str">
        <f>IF(Data!$B3709:$C$5009&lt;&gt;"",Data!C3709,"")</f>
        <v/>
      </c>
    </row>
    <row r="3710" spans="1:3" ht="20.5">
      <c r="A3710" s="14">
        <v>3701</v>
      </c>
      <c r="B3710" s="135" t="str">
        <f>IF(Data!B3710:$B$5009&lt;&gt;"",Data!B3710,"")</f>
        <v/>
      </c>
      <c r="C3710" s="135" t="str">
        <f>IF(Data!$B3710:$C$5009&lt;&gt;"",Data!C3710,"")</f>
        <v/>
      </c>
    </row>
    <row r="3711" spans="1:3" ht="20.5">
      <c r="A3711" s="14">
        <v>3702</v>
      </c>
      <c r="B3711" s="135" t="str">
        <f>IF(Data!B3711:$B$5009&lt;&gt;"",Data!B3711,"")</f>
        <v/>
      </c>
      <c r="C3711" s="135" t="str">
        <f>IF(Data!$B3711:$C$5009&lt;&gt;"",Data!C3711,"")</f>
        <v/>
      </c>
    </row>
    <row r="3712" spans="1:3" ht="20.5">
      <c r="A3712" s="14">
        <v>3703</v>
      </c>
      <c r="B3712" s="135" t="str">
        <f>IF(Data!B3712:$B$5009&lt;&gt;"",Data!B3712,"")</f>
        <v/>
      </c>
      <c r="C3712" s="135" t="str">
        <f>IF(Data!$B3712:$C$5009&lt;&gt;"",Data!C3712,"")</f>
        <v/>
      </c>
    </row>
    <row r="3713" spans="1:3" ht="20.5">
      <c r="A3713" s="14">
        <v>3704</v>
      </c>
      <c r="B3713" s="135" t="str">
        <f>IF(Data!B3713:$B$5009&lt;&gt;"",Data!B3713,"")</f>
        <v/>
      </c>
      <c r="C3713" s="135" t="str">
        <f>IF(Data!$B3713:$C$5009&lt;&gt;"",Data!C3713,"")</f>
        <v/>
      </c>
    </row>
    <row r="3714" spans="1:3" ht="20.5">
      <c r="A3714" s="14">
        <v>3705</v>
      </c>
      <c r="B3714" s="135" t="str">
        <f>IF(Data!B3714:$B$5009&lt;&gt;"",Data!B3714,"")</f>
        <v/>
      </c>
      <c r="C3714" s="135" t="str">
        <f>IF(Data!$B3714:$C$5009&lt;&gt;"",Data!C3714,"")</f>
        <v/>
      </c>
    </row>
    <row r="3715" spans="1:3" ht="20.5">
      <c r="A3715" s="14">
        <v>3706</v>
      </c>
      <c r="B3715" s="135" t="str">
        <f>IF(Data!B3715:$B$5009&lt;&gt;"",Data!B3715,"")</f>
        <v/>
      </c>
      <c r="C3715" s="135" t="str">
        <f>IF(Data!$B3715:$C$5009&lt;&gt;"",Data!C3715,"")</f>
        <v/>
      </c>
    </row>
    <row r="3716" spans="1:3" ht="20.5">
      <c r="A3716" s="14">
        <v>3707</v>
      </c>
      <c r="B3716" s="135" t="str">
        <f>IF(Data!B3716:$B$5009&lt;&gt;"",Data!B3716,"")</f>
        <v/>
      </c>
      <c r="C3716" s="135" t="str">
        <f>IF(Data!$B3716:$C$5009&lt;&gt;"",Data!C3716,"")</f>
        <v/>
      </c>
    </row>
    <row r="3717" spans="1:3" ht="20.5">
      <c r="A3717" s="14">
        <v>3708</v>
      </c>
      <c r="B3717" s="135" t="str">
        <f>IF(Data!B3717:$B$5009&lt;&gt;"",Data!B3717,"")</f>
        <v/>
      </c>
      <c r="C3717" s="135" t="str">
        <f>IF(Data!$B3717:$C$5009&lt;&gt;"",Data!C3717,"")</f>
        <v/>
      </c>
    </row>
    <row r="3718" spans="1:3" ht="20.5">
      <c r="A3718" s="14">
        <v>3709</v>
      </c>
      <c r="B3718" s="135" t="str">
        <f>IF(Data!B3718:$B$5009&lt;&gt;"",Data!B3718,"")</f>
        <v/>
      </c>
      <c r="C3718" s="135" t="str">
        <f>IF(Data!$B3718:$C$5009&lt;&gt;"",Data!C3718,"")</f>
        <v/>
      </c>
    </row>
    <row r="3719" spans="1:3" ht="20.5">
      <c r="A3719" s="14">
        <v>3710</v>
      </c>
      <c r="B3719" s="135" t="str">
        <f>IF(Data!B3719:$B$5009&lt;&gt;"",Data!B3719,"")</f>
        <v/>
      </c>
      <c r="C3719" s="135" t="str">
        <f>IF(Data!$B3719:$C$5009&lt;&gt;"",Data!C3719,"")</f>
        <v/>
      </c>
    </row>
    <row r="3720" spans="1:3" ht="20.5">
      <c r="A3720" s="14">
        <v>3711</v>
      </c>
      <c r="B3720" s="135" t="str">
        <f>IF(Data!B3720:$B$5009&lt;&gt;"",Data!B3720,"")</f>
        <v/>
      </c>
      <c r="C3720" s="135" t="str">
        <f>IF(Data!$B3720:$C$5009&lt;&gt;"",Data!C3720,"")</f>
        <v/>
      </c>
    </row>
    <row r="3721" spans="1:3" ht="20.5">
      <c r="A3721" s="14">
        <v>3712</v>
      </c>
      <c r="B3721" s="135" t="str">
        <f>IF(Data!B3721:$B$5009&lt;&gt;"",Data!B3721,"")</f>
        <v/>
      </c>
      <c r="C3721" s="135" t="str">
        <f>IF(Data!$B3721:$C$5009&lt;&gt;"",Data!C3721,"")</f>
        <v/>
      </c>
    </row>
    <row r="3722" spans="1:3" ht="20.5">
      <c r="A3722" s="14">
        <v>3713</v>
      </c>
      <c r="B3722" s="135" t="str">
        <f>IF(Data!B3722:$B$5009&lt;&gt;"",Data!B3722,"")</f>
        <v/>
      </c>
      <c r="C3722" s="135" t="str">
        <f>IF(Data!$B3722:$C$5009&lt;&gt;"",Data!C3722,"")</f>
        <v/>
      </c>
    </row>
    <row r="3723" spans="1:3" ht="20.5">
      <c r="A3723" s="14">
        <v>3714</v>
      </c>
      <c r="B3723" s="135" t="str">
        <f>IF(Data!B3723:$B$5009&lt;&gt;"",Data!B3723,"")</f>
        <v/>
      </c>
      <c r="C3723" s="135" t="str">
        <f>IF(Data!$B3723:$C$5009&lt;&gt;"",Data!C3723,"")</f>
        <v/>
      </c>
    </row>
    <row r="3724" spans="1:3" ht="20.5">
      <c r="A3724" s="14">
        <v>3715</v>
      </c>
      <c r="B3724" s="135" t="str">
        <f>IF(Data!B3724:$B$5009&lt;&gt;"",Data!B3724,"")</f>
        <v/>
      </c>
      <c r="C3724" s="135" t="str">
        <f>IF(Data!$B3724:$C$5009&lt;&gt;"",Data!C3724,"")</f>
        <v/>
      </c>
    </row>
    <row r="3725" spans="1:3" ht="20.5">
      <c r="A3725" s="14">
        <v>3716</v>
      </c>
      <c r="B3725" s="135" t="str">
        <f>IF(Data!B3725:$B$5009&lt;&gt;"",Data!B3725,"")</f>
        <v/>
      </c>
      <c r="C3725" s="135" t="str">
        <f>IF(Data!$B3725:$C$5009&lt;&gt;"",Data!C3725,"")</f>
        <v/>
      </c>
    </row>
    <row r="3726" spans="1:3" ht="20.5">
      <c r="A3726" s="14">
        <v>3717</v>
      </c>
      <c r="B3726" s="135" t="str">
        <f>IF(Data!B3726:$B$5009&lt;&gt;"",Data!B3726,"")</f>
        <v/>
      </c>
      <c r="C3726" s="135" t="str">
        <f>IF(Data!$B3726:$C$5009&lt;&gt;"",Data!C3726,"")</f>
        <v/>
      </c>
    </row>
    <row r="3727" spans="1:3" ht="20.5">
      <c r="A3727" s="14">
        <v>3718</v>
      </c>
      <c r="B3727" s="135" t="str">
        <f>IF(Data!B3727:$B$5009&lt;&gt;"",Data!B3727,"")</f>
        <v/>
      </c>
      <c r="C3727" s="135" t="str">
        <f>IF(Data!$B3727:$C$5009&lt;&gt;"",Data!C3727,"")</f>
        <v/>
      </c>
    </row>
    <row r="3728" spans="1:3" ht="20.5">
      <c r="A3728" s="14">
        <v>3719</v>
      </c>
      <c r="B3728" s="135" t="str">
        <f>IF(Data!B3728:$B$5009&lt;&gt;"",Data!B3728,"")</f>
        <v/>
      </c>
      <c r="C3728" s="135" t="str">
        <f>IF(Data!$B3728:$C$5009&lt;&gt;"",Data!C3728,"")</f>
        <v/>
      </c>
    </row>
    <row r="3729" spans="1:3" ht="20.5">
      <c r="A3729" s="14">
        <v>3720</v>
      </c>
      <c r="B3729" s="135" t="str">
        <f>IF(Data!B3729:$B$5009&lt;&gt;"",Data!B3729,"")</f>
        <v/>
      </c>
      <c r="C3729" s="135" t="str">
        <f>IF(Data!$B3729:$C$5009&lt;&gt;"",Data!C3729,"")</f>
        <v/>
      </c>
    </row>
    <row r="3730" spans="1:3" ht="20.5">
      <c r="A3730" s="14">
        <v>3721</v>
      </c>
      <c r="B3730" s="135" t="str">
        <f>IF(Data!B3730:$B$5009&lt;&gt;"",Data!B3730,"")</f>
        <v/>
      </c>
      <c r="C3730" s="135" t="str">
        <f>IF(Data!$B3730:$C$5009&lt;&gt;"",Data!C3730,"")</f>
        <v/>
      </c>
    </row>
    <row r="3731" spans="1:3" ht="20.5">
      <c r="A3731" s="14">
        <v>3722</v>
      </c>
      <c r="B3731" s="135" t="str">
        <f>IF(Data!B3731:$B$5009&lt;&gt;"",Data!B3731,"")</f>
        <v/>
      </c>
      <c r="C3731" s="135" t="str">
        <f>IF(Data!$B3731:$C$5009&lt;&gt;"",Data!C3731,"")</f>
        <v/>
      </c>
    </row>
    <row r="3732" spans="1:3" ht="20.5">
      <c r="A3732" s="14">
        <v>3723</v>
      </c>
      <c r="B3732" s="135" t="str">
        <f>IF(Data!B3732:$B$5009&lt;&gt;"",Data!B3732,"")</f>
        <v/>
      </c>
      <c r="C3732" s="135" t="str">
        <f>IF(Data!$B3732:$C$5009&lt;&gt;"",Data!C3732,"")</f>
        <v/>
      </c>
    </row>
    <row r="3733" spans="1:3" ht="20.5">
      <c r="A3733" s="14">
        <v>3724</v>
      </c>
      <c r="B3733" s="135" t="str">
        <f>IF(Data!B3733:$B$5009&lt;&gt;"",Data!B3733,"")</f>
        <v/>
      </c>
      <c r="C3733" s="135" t="str">
        <f>IF(Data!$B3733:$C$5009&lt;&gt;"",Data!C3733,"")</f>
        <v/>
      </c>
    </row>
    <row r="3734" spans="1:3" ht="20.5">
      <c r="A3734" s="14">
        <v>3725</v>
      </c>
      <c r="B3734" s="135" t="str">
        <f>IF(Data!B3734:$B$5009&lt;&gt;"",Data!B3734,"")</f>
        <v/>
      </c>
      <c r="C3734" s="135" t="str">
        <f>IF(Data!$B3734:$C$5009&lt;&gt;"",Data!C3734,"")</f>
        <v/>
      </c>
    </row>
    <row r="3735" spans="1:3" ht="20.5">
      <c r="A3735" s="14">
        <v>3726</v>
      </c>
      <c r="B3735" s="135" t="str">
        <f>IF(Data!B3735:$B$5009&lt;&gt;"",Data!B3735,"")</f>
        <v/>
      </c>
      <c r="C3735" s="135" t="str">
        <f>IF(Data!$B3735:$C$5009&lt;&gt;"",Data!C3735,"")</f>
        <v/>
      </c>
    </row>
    <row r="3736" spans="1:3" ht="20.5">
      <c r="A3736" s="14">
        <v>3727</v>
      </c>
      <c r="B3736" s="135" t="str">
        <f>IF(Data!B3736:$B$5009&lt;&gt;"",Data!B3736,"")</f>
        <v/>
      </c>
      <c r="C3736" s="135" t="str">
        <f>IF(Data!$B3736:$C$5009&lt;&gt;"",Data!C3736,"")</f>
        <v/>
      </c>
    </row>
    <row r="3737" spans="1:3" ht="20.5">
      <c r="A3737" s="14">
        <v>3728</v>
      </c>
      <c r="B3737" s="135" t="str">
        <f>IF(Data!B3737:$B$5009&lt;&gt;"",Data!B3737,"")</f>
        <v/>
      </c>
      <c r="C3737" s="135" t="str">
        <f>IF(Data!$B3737:$C$5009&lt;&gt;"",Data!C3737,"")</f>
        <v/>
      </c>
    </row>
    <row r="3738" spans="1:3" ht="20.5">
      <c r="A3738" s="14">
        <v>3729</v>
      </c>
      <c r="B3738" s="135" t="str">
        <f>IF(Data!B3738:$B$5009&lt;&gt;"",Data!B3738,"")</f>
        <v/>
      </c>
      <c r="C3738" s="135" t="str">
        <f>IF(Data!$B3738:$C$5009&lt;&gt;"",Data!C3738,"")</f>
        <v/>
      </c>
    </row>
    <row r="3739" spans="1:3" ht="20.5">
      <c r="A3739" s="14">
        <v>3730</v>
      </c>
      <c r="B3739" s="135" t="str">
        <f>IF(Data!B3739:$B$5009&lt;&gt;"",Data!B3739,"")</f>
        <v/>
      </c>
      <c r="C3739" s="135" t="str">
        <f>IF(Data!$B3739:$C$5009&lt;&gt;"",Data!C3739,"")</f>
        <v/>
      </c>
    </row>
    <row r="3740" spans="1:3" ht="20.5">
      <c r="A3740" s="14">
        <v>3731</v>
      </c>
      <c r="B3740" s="135" t="str">
        <f>IF(Data!B3740:$B$5009&lt;&gt;"",Data!B3740,"")</f>
        <v/>
      </c>
      <c r="C3740" s="135" t="str">
        <f>IF(Data!$B3740:$C$5009&lt;&gt;"",Data!C3740,"")</f>
        <v/>
      </c>
    </row>
    <row r="3741" spans="1:3" ht="20.5">
      <c r="A3741" s="14">
        <v>3732</v>
      </c>
      <c r="B3741" s="135" t="str">
        <f>IF(Data!B3741:$B$5009&lt;&gt;"",Data!B3741,"")</f>
        <v/>
      </c>
      <c r="C3741" s="135" t="str">
        <f>IF(Data!$B3741:$C$5009&lt;&gt;"",Data!C3741,"")</f>
        <v/>
      </c>
    </row>
    <row r="3742" spans="1:3" ht="20.5">
      <c r="A3742" s="14">
        <v>3733</v>
      </c>
      <c r="B3742" s="135" t="str">
        <f>IF(Data!B3742:$B$5009&lt;&gt;"",Data!B3742,"")</f>
        <v/>
      </c>
      <c r="C3742" s="135" t="str">
        <f>IF(Data!$B3742:$C$5009&lt;&gt;"",Data!C3742,"")</f>
        <v/>
      </c>
    </row>
    <row r="3743" spans="1:3" ht="20.5">
      <c r="A3743" s="14">
        <v>3734</v>
      </c>
      <c r="B3743" s="135" t="str">
        <f>IF(Data!B3743:$B$5009&lt;&gt;"",Data!B3743,"")</f>
        <v/>
      </c>
      <c r="C3743" s="135" t="str">
        <f>IF(Data!$B3743:$C$5009&lt;&gt;"",Data!C3743,"")</f>
        <v/>
      </c>
    </row>
    <row r="3744" spans="1:3" ht="20.5">
      <c r="A3744" s="14">
        <v>3735</v>
      </c>
      <c r="B3744" s="135" t="str">
        <f>IF(Data!B3744:$B$5009&lt;&gt;"",Data!B3744,"")</f>
        <v/>
      </c>
      <c r="C3744" s="135" t="str">
        <f>IF(Data!$B3744:$C$5009&lt;&gt;"",Data!C3744,"")</f>
        <v/>
      </c>
    </row>
    <row r="3745" spans="1:3" ht="20.5">
      <c r="A3745" s="14">
        <v>3736</v>
      </c>
      <c r="B3745" s="135" t="str">
        <f>IF(Data!B3745:$B$5009&lt;&gt;"",Data!B3745,"")</f>
        <v/>
      </c>
      <c r="C3745" s="135" t="str">
        <f>IF(Data!$B3745:$C$5009&lt;&gt;"",Data!C3745,"")</f>
        <v/>
      </c>
    </row>
    <row r="3746" spans="1:3" ht="20.5">
      <c r="A3746" s="14">
        <v>3737</v>
      </c>
      <c r="B3746" s="135" t="str">
        <f>IF(Data!B3746:$B$5009&lt;&gt;"",Data!B3746,"")</f>
        <v/>
      </c>
      <c r="C3746" s="135" t="str">
        <f>IF(Data!$B3746:$C$5009&lt;&gt;"",Data!C3746,"")</f>
        <v/>
      </c>
    </row>
    <row r="3747" spans="1:3" ht="20.5">
      <c r="A3747" s="14">
        <v>3738</v>
      </c>
      <c r="B3747" s="135" t="str">
        <f>IF(Data!B3747:$B$5009&lt;&gt;"",Data!B3747,"")</f>
        <v/>
      </c>
      <c r="C3747" s="135" t="str">
        <f>IF(Data!$B3747:$C$5009&lt;&gt;"",Data!C3747,"")</f>
        <v/>
      </c>
    </row>
    <row r="3748" spans="1:3" ht="20.5">
      <c r="A3748" s="14">
        <v>3739</v>
      </c>
      <c r="B3748" s="135" t="str">
        <f>IF(Data!B3748:$B$5009&lt;&gt;"",Data!B3748,"")</f>
        <v/>
      </c>
      <c r="C3748" s="135" t="str">
        <f>IF(Data!$B3748:$C$5009&lt;&gt;"",Data!C3748,"")</f>
        <v/>
      </c>
    </row>
    <row r="3749" spans="1:3" ht="20.5">
      <c r="A3749" s="14">
        <v>3740</v>
      </c>
      <c r="B3749" s="135" t="str">
        <f>IF(Data!B3749:$B$5009&lt;&gt;"",Data!B3749,"")</f>
        <v/>
      </c>
      <c r="C3749" s="135" t="str">
        <f>IF(Data!$B3749:$C$5009&lt;&gt;"",Data!C3749,"")</f>
        <v/>
      </c>
    </row>
    <row r="3750" spans="1:3" ht="20.5">
      <c r="A3750" s="14">
        <v>3741</v>
      </c>
      <c r="B3750" s="135" t="str">
        <f>IF(Data!B3750:$B$5009&lt;&gt;"",Data!B3750,"")</f>
        <v/>
      </c>
      <c r="C3750" s="135" t="str">
        <f>IF(Data!$B3750:$C$5009&lt;&gt;"",Data!C3750,"")</f>
        <v/>
      </c>
    </row>
    <row r="3751" spans="1:3" ht="20.5">
      <c r="A3751" s="14">
        <v>3742</v>
      </c>
      <c r="B3751" s="135" t="str">
        <f>IF(Data!B3751:$B$5009&lt;&gt;"",Data!B3751,"")</f>
        <v/>
      </c>
      <c r="C3751" s="135" t="str">
        <f>IF(Data!$B3751:$C$5009&lt;&gt;"",Data!C3751,"")</f>
        <v/>
      </c>
    </row>
    <row r="3752" spans="1:3" ht="20.5">
      <c r="A3752" s="14">
        <v>3743</v>
      </c>
      <c r="B3752" s="135" t="str">
        <f>IF(Data!B3752:$B$5009&lt;&gt;"",Data!B3752,"")</f>
        <v/>
      </c>
      <c r="C3752" s="135" t="str">
        <f>IF(Data!$B3752:$C$5009&lt;&gt;"",Data!C3752,"")</f>
        <v/>
      </c>
    </row>
    <row r="3753" spans="1:3" ht="20.5">
      <c r="A3753" s="14">
        <v>3744</v>
      </c>
      <c r="B3753" s="135" t="str">
        <f>IF(Data!B3753:$B$5009&lt;&gt;"",Data!B3753,"")</f>
        <v/>
      </c>
      <c r="C3753" s="135" t="str">
        <f>IF(Data!$B3753:$C$5009&lt;&gt;"",Data!C3753,"")</f>
        <v/>
      </c>
    </row>
    <row r="3754" spans="1:3" ht="20.5">
      <c r="A3754" s="14">
        <v>3745</v>
      </c>
      <c r="B3754" s="135" t="str">
        <f>IF(Data!B3754:$B$5009&lt;&gt;"",Data!B3754,"")</f>
        <v/>
      </c>
      <c r="C3754" s="135" t="str">
        <f>IF(Data!$B3754:$C$5009&lt;&gt;"",Data!C3754,"")</f>
        <v/>
      </c>
    </row>
    <row r="3755" spans="1:3" ht="20.5">
      <c r="A3755" s="14">
        <v>3746</v>
      </c>
      <c r="B3755" s="135" t="str">
        <f>IF(Data!B3755:$B$5009&lt;&gt;"",Data!B3755,"")</f>
        <v/>
      </c>
      <c r="C3755" s="135" t="str">
        <f>IF(Data!$B3755:$C$5009&lt;&gt;"",Data!C3755,"")</f>
        <v/>
      </c>
    </row>
    <row r="3756" spans="1:3" ht="20.5">
      <c r="A3756" s="14">
        <v>3747</v>
      </c>
      <c r="B3756" s="135" t="str">
        <f>IF(Data!B3756:$B$5009&lt;&gt;"",Data!B3756,"")</f>
        <v/>
      </c>
      <c r="C3756" s="135" t="str">
        <f>IF(Data!$B3756:$C$5009&lt;&gt;"",Data!C3756,"")</f>
        <v/>
      </c>
    </row>
    <row r="3757" spans="1:3" ht="20.5">
      <c r="A3757" s="14">
        <v>3748</v>
      </c>
      <c r="B3757" s="135" t="str">
        <f>IF(Data!B3757:$B$5009&lt;&gt;"",Data!B3757,"")</f>
        <v/>
      </c>
      <c r="C3757" s="135" t="str">
        <f>IF(Data!$B3757:$C$5009&lt;&gt;"",Data!C3757,"")</f>
        <v/>
      </c>
    </row>
    <row r="3758" spans="1:3" ht="20.5">
      <c r="A3758" s="14">
        <v>3749</v>
      </c>
      <c r="B3758" s="135" t="str">
        <f>IF(Data!B3758:$B$5009&lt;&gt;"",Data!B3758,"")</f>
        <v/>
      </c>
      <c r="C3758" s="135" t="str">
        <f>IF(Data!$B3758:$C$5009&lt;&gt;"",Data!C3758,"")</f>
        <v/>
      </c>
    </row>
    <row r="3759" spans="1:3" ht="20.5">
      <c r="A3759" s="14">
        <v>3750</v>
      </c>
      <c r="B3759" s="135" t="str">
        <f>IF(Data!B3759:$B$5009&lt;&gt;"",Data!B3759,"")</f>
        <v/>
      </c>
      <c r="C3759" s="135" t="str">
        <f>IF(Data!$B3759:$C$5009&lt;&gt;"",Data!C3759,"")</f>
        <v/>
      </c>
    </row>
    <row r="3760" spans="1:3" ht="20.5">
      <c r="A3760" s="14">
        <v>3751</v>
      </c>
      <c r="B3760" s="135" t="str">
        <f>IF(Data!B3760:$B$5009&lt;&gt;"",Data!B3760,"")</f>
        <v/>
      </c>
      <c r="C3760" s="135" t="str">
        <f>IF(Data!$B3760:$C$5009&lt;&gt;"",Data!C3760,"")</f>
        <v/>
      </c>
    </row>
    <row r="3761" spans="1:3" ht="20.5">
      <c r="A3761" s="14">
        <v>3752</v>
      </c>
      <c r="B3761" s="135" t="str">
        <f>IF(Data!B3761:$B$5009&lt;&gt;"",Data!B3761,"")</f>
        <v/>
      </c>
      <c r="C3761" s="135" t="str">
        <f>IF(Data!$B3761:$C$5009&lt;&gt;"",Data!C3761,"")</f>
        <v/>
      </c>
    </row>
    <row r="3762" spans="1:3" ht="20.5">
      <c r="A3762" s="14">
        <v>3753</v>
      </c>
      <c r="B3762" s="135" t="str">
        <f>IF(Data!B3762:$B$5009&lt;&gt;"",Data!B3762,"")</f>
        <v/>
      </c>
      <c r="C3762" s="135" t="str">
        <f>IF(Data!$B3762:$C$5009&lt;&gt;"",Data!C3762,"")</f>
        <v/>
      </c>
    </row>
    <row r="3763" spans="1:3" ht="20.5">
      <c r="A3763" s="14">
        <v>3754</v>
      </c>
      <c r="B3763" s="135" t="str">
        <f>IF(Data!B3763:$B$5009&lt;&gt;"",Data!B3763,"")</f>
        <v/>
      </c>
      <c r="C3763" s="135" t="str">
        <f>IF(Data!$B3763:$C$5009&lt;&gt;"",Data!C3763,"")</f>
        <v/>
      </c>
    </row>
    <row r="3764" spans="1:3" ht="20.5">
      <c r="A3764" s="14">
        <v>3755</v>
      </c>
      <c r="B3764" s="135" t="str">
        <f>IF(Data!B3764:$B$5009&lt;&gt;"",Data!B3764,"")</f>
        <v/>
      </c>
      <c r="C3764" s="135" t="str">
        <f>IF(Data!$B3764:$C$5009&lt;&gt;"",Data!C3764,"")</f>
        <v/>
      </c>
    </row>
    <row r="3765" spans="1:3" ht="20.5">
      <c r="A3765" s="14">
        <v>3756</v>
      </c>
      <c r="B3765" s="135" t="str">
        <f>IF(Data!B3765:$B$5009&lt;&gt;"",Data!B3765,"")</f>
        <v/>
      </c>
      <c r="C3765" s="135" t="str">
        <f>IF(Data!$B3765:$C$5009&lt;&gt;"",Data!C3765,"")</f>
        <v/>
      </c>
    </row>
    <row r="3766" spans="1:3" ht="20.5">
      <c r="A3766" s="14">
        <v>3757</v>
      </c>
      <c r="B3766" s="135" t="str">
        <f>IF(Data!B3766:$B$5009&lt;&gt;"",Data!B3766,"")</f>
        <v/>
      </c>
      <c r="C3766" s="135" t="str">
        <f>IF(Data!$B3766:$C$5009&lt;&gt;"",Data!C3766,"")</f>
        <v/>
      </c>
    </row>
    <row r="3767" spans="1:3" ht="20.5">
      <c r="A3767" s="14">
        <v>3758</v>
      </c>
      <c r="B3767" s="135" t="str">
        <f>IF(Data!B3767:$B$5009&lt;&gt;"",Data!B3767,"")</f>
        <v/>
      </c>
      <c r="C3767" s="135" t="str">
        <f>IF(Data!$B3767:$C$5009&lt;&gt;"",Data!C3767,"")</f>
        <v/>
      </c>
    </row>
    <row r="3768" spans="1:3" ht="20.5">
      <c r="A3768" s="14">
        <v>3759</v>
      </c>
      <c r="B3768" s="135" t="str">
        <f>IF(Data!B3768:$B$5009&lt;&gt;"",Data!B3768,"")</f>
        <v/>
      </c>
      <c r="C3768" s="135" t="str">
        <f>IF(Data!$B3768:$C$5009&lt;&gt;"",Data!C3768,"")</f>
        <v/>
      </c>
    </row>
    <row r="3769" spans="1:3" ht="20.5">
      <c r="A3769" s="14">
        <v>3760</v>
      </c>
      <c r="B3769" s="135" t="str">
        <f>IF(Data!B3769:$B$5009&lt;&gt;"",Data!B3769,"")</f>
        <v/>
      </c>
      <c r="C3769" s="135" t="str">
        <f>IF(Data!$B3769:$C$5009&lt;&gt;"",Data!C3769,"")</f>
        <v/>
      </c>
    </row>
    <row r="3770" spans="1:3" ht="20.5">
      <c r="A3770" s="14">
        <v>3761</v>
      </c>
      <c r="B3770" s="135" t="str">
        <f>IF(Data!B3770:$B$5009&lt;&gt;"",Data!B3770,"")</f>
        <v/>
      </c>
      <c r="C3770" s="135" t="str">
        <f>IF(Data!$B3770:$C$5009&lt;&gt;"",Data!C3770,"")</f>
        <v/>
      </c>
    </row>
    <row r="3771" spans="1:3" ht="20.5">
      <c r="A3771" s="14">
        <v>3762</v>
      </c>
      <c r="B3771" s="135" t="str">
        <f>IF(Data!B3771:$B$5009&lt;&gt;"",Data!B3771,"")</f>
        <v/>
      </c>
      <c r="C3771" s="135" t="str">
        <f>IF(Data!$B3771:$C$5009&lt;&gt;"",Data!C3771,"")</f>
        <v/>
      </c>
    </row>
    <row r="3772" spans="1:3" ht="20.5">
      <c r="A3772" s="14">
        <v>3763</v>
      </c>
      <c r="B3772" s="135" t="str">
        <f>IF(Data!B3772:$B$5009&lt;&gt;"",Data!B3772,"")</f>
        <v/>
      </c>
      <c r="C3772" s="135" t="str">
        <f>IF(Data!$B3772:$C$5009&lt;&gt;"",Data!C3772,"")</f>
        <v/>
      </c>
    </row>
    <row r="3773" spans="1:3" ht="20.5">
      <c r="A3773" s="14">
        <v>3764</v>
      </c>
      <c r="B3773" s="135" t="str">
        <f>IF(Data!B3773:$B$5009&lt;&gt;"",Data!B3773,"")</f>
        <v/>
      </c>
      <c r="C3773" s="135" t="str">
        <f>IF(Data!$B3773:$C$5009&lt;&gt;"",Data!C3773,"")</f>
        <v/>
      </c>
    </row>
    <row r="3774" spans="1:3" ht="20.5">
      <c r="A3774" s="14">
        <v>3765</v>
      </c>
      <c r="B3774" s="135" t="str">
        <f>IF(Data!B3774:$B$5009&lt;&gt;"",Data!B3774,"")</f>
        <v/>
      </c>
      <c r="C3774" s="135" t="str">
        <f>IF(Data!$B3774:$C$5009&lt;&gt;"",Data!C3774,"")</f>
        <v/>
      </c>
    </row>
    <row r="3775" spans="1:3" ht="20.5">
      <c r="A3775" s="14">
        <v>3766</v>
      </c>
      <c r="B3775" s="135" t="str">
        <f>IF(Data!B3775:$B$5009&lt;&gt;"",Data!B3775,"")</f>
        <v/>
      </c>
      <c r="C3775" s="135" t="str">
        <f>IF(Data!$B3775:$C$5009&lt;&gt;"",Data!C3775,"")</f>
        <v/>
      </c>
    </row>
    <row r="3776" spans="1:3" ht="20.5">
      <c r="A3776" s="14">
        <v>3767</v>
      </c>
      <c r="B3776" s="135" t="str">
        <f>IF(Data!B3776:$B$5009&lt;&gt;"",Data!B3776,"")</f>
        <v/>
      </c>
      <c r="C3776" s="135" t="str">
        <f>IF(Data!$B3776:$C$5009&lt;&gt;"",Data!C3776,"")</f>
        <v/>
      </c>
    </row>
    <row r="3777" spans="1:3" ht="20.5">
      <c r="A3777" s="14">
        <v>3768</v>
      </c>
      <c r="B3777" s="135" t="str">
        <f>IF(Data!B3777:$B$5009&lt;&gt;"",Data!B3777,"")</f>
        <v/>
      </c>
      <c r="C3777" s="135" t="str">
        <f>IF(Data!$B3777:$C$5009&lt;&gt;"",Data!C3777,"")</f>
        <v/>
      </c>
    </row>
    <row r="3778" spans="1:3" ht="20.5">
      <c r="A3778" s="14">
        <v>3769</v>
      </c>
      <c r="B3778" s="135" t="str">
        <f>IF(Data!B3778:$B$5009&lt;&gt;"",Data!B3778,"")</f>
        <v/>
      </c>
      <c r="C3778" s="135" t="str">
        <f>IF(Data!$B3778:$C$5009&lt;&gt;"",Data!C3778,"")</f>
        <v/>
      </c>
    </row>
    <row r="3779" spans="1:3" ht="20.5">
      <c r="A3779" s="14">
        <v>3770</v>
      </c>
      <c r="B3779" s="135" t="str">
        <f>IF(Data!B3779:$B$5009&lt;&gt;"",Data!B3779,"")</f>
        <v/>
      </c>
      <c r="C3779" s="135" t="str">
        <f>IF(Data!$B3779:$C$5009&lt;&gt;"",Data!C3779,"")</f>
        <v/>
      </c>
    </row>
    <row r="3780" spans="1:3" ht="20.5">
      <c r="A3780" s="14">
        <v>3771</v>
      </c>
      <c r="B3780" s="135" t="str">
        <f>IF(Data!B3780:$B$5009&lt;&gt;"",Data!B3780,"")</f>
        <v/>
      </c>
      <c r="C3780" s="135" t="str">
        <f>IF(Data!$B3780:$C$5009&lt;&gt;"",Data!C3780,"")</f>
        <v/>
      </c>
    </row>
    <row r="3781" spans="1:3" ht="20.5">
      <c r="A3781" s="14">
        <v>3772</v>
      </c>
      <c r="B3781" s="135" t="str">
        <f>IF(Data!B3781:$B$5009&lt;&gt;"",Data!B3781,"")</f>
        <v/>
      </c>
      <c r="C3781" s="135" t="str">
        <f>IF(Data!$B3781:$C$5009&lt;&gt;"",Data!C3781,"")</f>
        <v/>
      </c>
    </row>
    <row r="3782" spans="1:3" ht="20.5">
      <c r="A3782" s="14">
        <v>3773</v>
      </c>
      <c r="B3782" s="135" t="str">
        <f>IF(Data!B3782:$B$5009&lt;&gt;"",Data!B3782,"")</f>
        <v/>
      </c>
      <c r="C3782" s="135" t="str">
        <f>IF(Data!$B3782:$C$5009&lt;&gt;"",Data!C3782,"")</f>
        <v/>
      </c>
    </row>
    <row r="3783" spans="1:3" ht="20.5">
      <c r="A3783" s="14">
        <v>3774</v>
      </c>
      <c r="B3783" s="135" t="str">
        <f>IF(Data!B3783:$B$5009&lt;&gt;"",Data!B3783,"")</f>
        <v/>
      </c>
      <c r="C3783" s="135" t="str">
        <f>IF(Data!$B3783:$C$5009&lt;&gt;"",Data!C3783,"")</f>
        <v/>
      </c>
    </row>
    <row r="3784" spans="1:3" ht="20.5">
      <c r="A3784" s="14">
        <v>3775</v>
      </c>
      <c r="B3784" s="135" t="str">
        <f>IF(Data!B3784:$B$5009&lt;&gt;"",Data!B3784,"")</f>
        <v/>
      </c>
      <c r="C3784" s="135" t="str">
        <f>IF(Data!$B3784:$C$5009&lt;&gt;"",Data!C3784,"")</f>
        <v/>
      </c>
    </row>
    <row r="3785" spans="1:3" ht="20.5">
      <c r="A3785" s="14">
        <v>3776</v>
      </c>
      <c r="B3785" s="135" t="str">
        <f>IF(Data!B3785:$B$5009&lt;&gt;"",Data!B3785,"")</f>
        <v/>
      </c>
      <c r="C3785" s="135" t="str">
        <f>IF(Data!$B3785:$C$5009&lt;&gt;"",Data!C3785,"")</f>
        <v/>
      </c>
    </row>
    <row r="3786" spans="1:3" ht="20.5">
      <c r="A3786" s="14">
        <v>3777</v>
      </c>
      <c r="B3786" s="135" t="str">
        <f>IF(Data!B3786:$B$5009&lt;&gt;"",Data!B3786,"")</f>
        <v/>
      </c>
      <c r="C3786" s="135" t="str">
        <f>IF(Data!$B3786:$C$5009&lt;&gt;"",Data!C3786,"")</f>
        <v/>
      </c>
    </row>
    <row r="3787" spans="1:3" ht="20.5">
      <c r="A3787" s="14">
        <v>3778</v>
      </c>
      <c r="B3787" s="135" t="str">
        <f>IF(Data!B3787:$B$5009&lt;&gt;"",Data!B3787,"")</f>
        <v/>
      </c>
      <c r="C3787" s="135" t="str">
        <f>IF(Data!$B3787:$C$5009&lt;&gt;"",Data!C3787,"")</f>
        <v/>
      </c>
    </row>
    <row r="3788" spans="1:3" ht="20.5">
      <c r="A3788" s="14">
        <v>3779</v>
      </c>
      <c r="B3788" s="135" t="str">
        <f>IF(Data!B3788:$B$5009&lt;&gt;"",Data!B3788,"")</f>
        <v/>
      </c>
      <c r="C3788" s="135" t="str">
        <f>IF(Data!$B3788:$C$5009&lt;&gt;"",Data!C3788,"")</f>
        <v/>
      </c>
    </row>
    <row r="3789" spans="1:3" ht="20.5">
      <c r="A3789" s="14">
        <v>3780</v>
      </c>
      <c r="B3789" s="135" t="str">
        <f>IF(Data!B3789:$B$5009&lt;&gt;"",Data!B3789,"")</f>
        <v/>
      </c>
      <c r="C3789" s="135" t="str">
        <f>IF(Data!$B3789:$C$5009&lt;&gt;"",Data!C3789,"")</f>
        <v/>
      </c>
    </row>
    <row r="3790" spans="1:3" ht="20.5">
      <c r="A3790" s="14">
        <v>3781</v>
      </c>
      <c r="B3790" s="135" t="str">
        <f>IF(Data!B3790:$B$5009&lt;&gt;"",Data!B3790,"")</f>
        <v/>
      </c>
      <c r="C3790" s="135" t="str">
        <f>IF(Data!$B3790:$C$5009&lt;&gt;"",Data!C3790,"")</f>
        <v/>
      </c>
    </row>
    <row r="3791" spans="1:3" ht="20.5">
      <c r="A3791" s="14">
        <v>3782</v>
      </c>
      <c r="B3791" s="135" t="str">
        <f>IF(Data!B3791:$B$5009&lt;&gt;"",Data!B3791,"")</f>
        <v/>
      </c>
      <c r="C3791" s="135" t="str">
        <f>IF(Data!$B3791:$C$5009&lt;&gt;"",Data!C3791,"")</f>
        <v/>
      </c>
    </row>
    <row r="3792" spans="1:3" ht="20.5">
      <c r="A3792" s="14">
        <v>3783</v>
      </c>
      <c r="B3792" s="135" t="str">
        <f>IF(Data!B3792:$B$5009&lt;&gt;"",Data!B3792,"")</f>
        <v/>
      </c>
      <c r="C3792" s="135" t="str">
        <f>IF(Data!$B3792:$C$5009&lt;&gt;"",Data!C3792,"")</f>
        <v/>
      </c>
    </row>
    <row r="3793" spans="1:3" ht="20.5">
      <c r="A3793" s="14">
        <v>3784</v>
      </c>
      <c r="B3793" s="135" t="str">
        <f>IF(Data!B3793:$B$5009&lt;&gt;"",Data!B3793,"")</f>
        <v/>
      </c>
      <c r="C3793" s="135" t="str">
        <f>IF(Data!$B3793:$C$5009&lt;&gt;"",Data!C3793,"")</f>
        <v/>
      </c>
    </row>
    <row r="3794" spans="1:3" ht="20.5">
      <c r="A3794" s="14">
        <v>3785</v>
      </c>
      <c r="B3794" s="135" t="str">
        <f>IF(Data!B3794:$B$5009&lt;&gt;"",Data!B3794,"")</f>
        <v/>
      </c>
      <c r="C3794" s="135" t="str">
        <f>IF(Data!$B3794:$C$5009&lt;&gt;"",Data!C3794,"")</f>
        <v/>
      </c>
    </row>
    <row r="3795" spans="1:3" ht="20.5">
      <c r="A3795" s="14">
        <v>3786</v>
      </c>
      <c r="B3795" s="135" t="str">
        <f>IF(Data!B3795:$B$5009&lt;&gt;"",Data!B3795,"")</f>
        <v/>
      </c>
      <c r="C3795" s="135" t="str">
        <f>IF(Data!$B3795:$C$5009&lt;&gt;"",Data!C3795,"")</f>
        <v/>
      </c>
    </row>
    <row r="3796" spans="1:3" ht="20.5">
      <c r="A3796" s="14">
        <v>3787</v>
      </c>
      <c r="B3796" s="135" t="str">
        <f>IF(Data!B3796:$B$5009&lt;&gt;"",Data!B3796,"")</f>
        <v/>
      </c>
      <c r="C3796" s="135" t="str">
        <f>IF(Data!$B3796:$C$5009&lt;&gt;"",Data!C3796,"")</f>
        <v/>
      </c>
    </row>
    <row r="3797" spans="1:3" ht="20.5">
      <c r="A3797" s="14">
        <v>3788</v>
      </c>
      <c r="B3797" s="135" t="str">
        <f>IF(Data!B3797:$B$5009&lt;&gt;"",Data!B3797,"")</f>
        <v/>
      </c>
      <c r="C3797" s="135" t="str">
        <f>IF(Data!$B3797:$C$5009&lt;&gt;"",Data!C3797,"")</f>
        <v/>
      </c>
    </row>
    <row r="3798" spans="1:3" ht="20.5">
      <c r="A3798" s="14">
        <v>3789</v>
      </c>
      <c r="B3798" s="135" t="str">
        <f>IF(Data!B3798:$B$5009&lt;&gt;"",Data!B3798,"")</f>
        <v/>
      </c>
      <c r="C3798" s="135" t="str">
        <f>IF(Data!$B3798:$C$5009&lt;&gt;"",Data!C3798,"")</f>
        <v/>
      </c>
    </row>
    <row r="3799" spans="1:3" ht="20.5">
      <c r="A3799" s="14">
        <v>3790</v>
      </c>
      <c r="B3799" s="135" t="str">
        <f>IF(Data!B3799:$B$5009&lt;&gt;"",Data!B3799,"")</f>
        <v/>
      </c>
      <c r="C3799" s="135" t="str">
        <f>IF(Data!$B3799:$C$5009&lt;&gt;"",Data!C3799,"")</f>
        <v/>
      </c>
    </row>
    <row r="3800" spans="1:3" ht="20.5">
      <c r="A3800" s="14">
        <v>3791</v>
      </c>
      <c r="B3800" s="135" t="str">
        <f>IF(Data!B3800:$B$5009&lt;&gt;"",Data!B3800,"")</f>
        <v/>
      </c>
      <c r="C3800" s="135" t="str">
        <f>IF(Data!$B3800:$C$5009&lt;&gt;"",Data!C3800,"")</f>
        <v/>
      </c>
    </row>
    <row r="3801" spans="1:3" ht="20.5">
      <c r="A3801" s="14">
        <v>3792</v>
      </c>
      <c r="B3801" s="135" t="str">
        <f>IF(Data!B3801:$B$5009&lt;&gt;"",Data!B3801,"")</f>
        <v/>
      </c>
      <c r="C3801" s="135" t="str">
        <f>IF(Data!$B3801:$C$5009&lt;&gt;"",Data!C3801,"")</f>
        <v/>
      </c>
    </row>
    <row r="3802" spans="1:3" ht="20.5">
      <c r="A3802" s="14">
        <v>3793</v>
      </c>
      <c r="B3802" s="135" t="str">
        <f>IF(Data!B3802:$B$5009&lt;&gt;"",Data!B3802,"")</f>
        <v/>
      </c>
      <c r="C3802" s="135" t="str">
        <f>IF(Data!$B3802:$C$5009&lt;&gt;"",Data!C3802,"")</f>
        <v/>
      </c>
    </row>
    <row r="3803" spans="1:3" ht="20.5">
      <c r="A3803" s="14">
        <v>3794</v>
      </c>
      <c r="B3803" s="135" t="str">
        <f>IF(Data!B3803:$B$5009&lt;&gt;"",Data!B3803,"")</f>
        <v/>
      </c>
      <c r="C3803" s="135" t="str">
        <f>IF(Data!$B3803:$C$5009&lt;&gt;"",Data!C3803,"")</f>
        <v/>
      </c>
    </row>
    <row r="3804" spans="1:3" ht="20.5">
      <c r="A3804" s="14">
        <v>3795</v>
      </c>
      <c r="B3804" s="135" t="str">
        <f>IF(Data!B3804:$B$5009&lt;&gt;"",Data!B3804,"")</f>
        <v/>
      </c>
      <c r="C3804" s="135" t="str">
        <f>IF(Data!$B3804:$C$5009&lt;&gt;"",Data!C3804,"")</f>
        <v/>
      </c>
    </row>
    <row r="3805" spans="1:3" ht="20.5">
      <c r="A3805" s="14">
        <v>3796</v>
      </c>
      <c r="B3805" s="135" t="str">
        <f>IF(Data!B3805:$B$5009&lt;&gt;"",Data!B3805,"")</f>
        <v/>
      </c>
      <c r="C3805" s="135" t="str">
        <f>IF(Data!$B3805:$C$5009&lt;&gt;"",Data!C3805,"")</f>
        <v/>
      </c>
    </row>
    <row r="3806" spans="1:3" ht="20.5">
      <c r="A3806" s="14">
        <v>3797</v>
      </c>
      <c r="B3806" s="135" t="str">
        <f>IF(Data!B3806:$B$5009&lt;&gt;"",Data!B3806,"")</f>
        <v/>
      </c>
      <c r="C3806" s="135" t="str">
        <f>IF(Data!$B3806:$C$5009&lt;&gt;"",Data!C3806,"")</f>
        <v/>
      </c>
    </row>
    <row r="3807" spans="1:3" ht="20.5">
      <c r="A3807" s="14">
        <v>3798</v>
      </c>
      <c r="B3807" s="135" t="str">
        <f>IF(Data!B3807:$B$5009&lt;&gt;"",Data!B3807,"")</f>
        <v/>
      </c>
      <c r="C3807" s="135" t="str">
        <f>IF(Data!$B3807:$C$5009&lt;&gt;"",Data!C3807,"")</f>
        <v/>
      </c>
    </row>
    <row r="3808" spans="1:3" ht="20.5">
      <c r="A3808" s="14">
        <v>3799</v>
      </c>
      <c r="B3808" s="135" t="str">
        <f>IF(Data!B3808:$B$5009&lt;&gt;"",Data!B3808,"")</f>
        <v/>
      </c>
      <c r="C3808" s="135" t="str">
        <f>IF(Data!$B3808:$C$5009&lt;&gt;"",Data!C3808,"")</f>
        <v/>
      </c>
    </row>
    <row r="3809" spans="1:3" ht="20.5">
      <c r="A3809" s="14">
        <v>3800</v>
      </c>
      <c r="B3809" s="135" t="str">
        <f>IF(Data!B3809:$B$5009&lt;&gt;"",Data!B3809,"")</f>
        <v/>
      </c>
      <c r="C3809" s="135" t="str">
        <f>IF(Data!$B3809:$C$5009&lt;&gt;"",Data!C3809,"")</f>
        <v/>
      </c>
    </row>
    <row r="3810" spans="1:3" ht="20.5">
      <c r="A3810" s="14">
        <v>3801</v>
      </c>
      <c r="B3810" s="135" t="str">
        <f>IF(Data!B3810:$B$5009&lt;&gt;"",Data!B3810,"")</f>
        <v/>
      </c>
      <c r="C3810" s="135" t="str">
        <f>IF(Data!$B3810:$C$5009&lt;&gt;"",Data!C3810,"")</f>
        <v/>
      </c>
    </row>
    <row r="3811" spans="1:3" ht="20.5">
      <c r="A3811" s="14">
        <v>3802</v>
      </c>
      <c r="B3811" s="135" t="str">
        <f>IF(Data!B3811:$B$5009&lt;&gt;"",Data!B3811,"")</f>
        <v/>
      </c>
      <c r="C3811" s="135" t="str">
        <f>IF(Data!$B3811:$C$5009&lt;&gt;"",Data!C3811,"")</f>
        <v/>
      </c>
    </row>
    <row r="3812" spans="1:3" ht="20.5">
      <c r="A3812" s="14">
        <v>3803</v>
      </c>
      <c r="B3812" s="135" t="str">
        <f>IF(Data!B3812:$B$5009&lt;&gt;"",Data!B3812,"")</f>
        <v/>
      </c>
      <c r="C3812" s="135" t="str">
        <f>IF(Data!$B3812:$C$5009&lt;&gt;"",Data!C3812,"")</f>
        <v/>
      </c>
    </row>
    <row r="3813" spans="1:3" ht="20.5">
      <c r="A3813" s="14">
        <v>3804</v>
      </c>
      <c r="B3813" s="135" t="str">
        <f>IF(Data!B3813:$B$5009&lt;&gt;"",Data!B3813,"")</f>
        <v/>
      </c>
      <c r="C3813" s="135" t="str">
        <f>IF(Data!$B3813:$C$5009&lt;&gt;"",Data!C3813,"")</f>
        <v/>
      </c>
    </row>
    <row r="3814" spans="1:3" ht="20.5">
      <c r="A3814" s="14">
        <v>3805</v>
      </c>
      <c r="B3814" s="135" t="str">
        <f>IF(Data!B3814:$B$5009&lt;&gt;"",Data!B3814,"")</f>
        <v/>
      </c>
      <c r="C3814" s="135" t="str">
        <f>IF(Data!$B3814:$C$5009&lt;&gt;"",Data!C3814,"")</f>
        <v/>
      </c>
    </row>
    <row r="3815" spans="1:3" ht="20.5">
      <c r="A3815" s="14">
        <v>3806</v>
      </c>
      <c r="B3815" s="135" t="str">
        <f>IF(Data!B3815:$B$5009&lt;&gt;"",Data!B3815,"")</f>
        <v/>
      </c>
      <c r="C3815" s="135" t="str">
        <f>IF(Data!$B3815:$C$5009&lt;&gt;"",Data!C3815,"")</f>
        <v/>
      </c>
    </row>
    <row r="3816" spans="1:3" ht="20.5">
      <c r="A3816" s="14">
        <v>3807</v>
      </c>
      <c r="B3816" s="135" t="str">
        <f>IF(Data!B3816:$B$5009&lt;&gt;"",Data!B3816,"")</f>
        <v/>
      </c>
      <c r="C3816" s="135" t="str">
        <f>IF(Data!$B3816:$C$5009&lt;&gt;"",Data!C3816,"")</f>
        <v/>
      </c>
    </row>
    <row r="3817" spans="1:3" ht="20.5">
      <c r="A3817" s="14">
        <v>3808</v>
      </c>
      <c r="B3817" s="135" t="str">
        <f>IF(Data!B3817:$B$5009&lt;&gt;"",Data!B3817,"")</f>
        <v/>
      </c>
      <c r="C3817" s="135" t="str">
        <f>IF(Data!$B3817:$C$5009&lt;&gt;"",Data!C3817,"")</f>
        <v/>
      </c>
    </row>
    <row r="3818" spans="1:3" ht="20.5">
      <c r="A3818" s="14">
        <v>3809</v>
      </c>
      <c r="B3818" s="135" t="str">
        <f>IF(Data!B3818:$B$5009&lt;&gt;"",Data!B3818,"")</f>
        <v/>
      </c>
      <c r="C3818" s="135" t="str">
        <f>IF(Data!$B3818:$C$5009&lt;&gt;"",Data!C3818,"")</f>
        <v/>
      </c>
    </row>
    <row r="3819" spans="1:3" ht="20.5">
      <c r="A3819" s="14">
        <v>3810</v>
      </c>
      <c r="B3819" s="135" t="str">
        <f>IF(Data!B3819:$B$5009&lt;&gt;"",Data!B3819,"")</f>
        <v/>
      </c>
      <c r="C3819" s="135" t="str">
        <f>IF(Data!$B3819:$C$5009&lt;&gt;"",Data!C3819,"")</f>
        <v/>
      </c>
    </row>
    <row r="3820" spans="1:3" ht="20.5">
      <c r="A3820" s="14">
        <v>3811</v>
      </c>
      <c r="B3820" s="135" t="str">
        <f>IF(Data!B3820:$B$5009&lt;&gt;"",Data!B3820,"")</f>
        <v/>
      </c>
      <c r="C3820" s="135" t="str">
        <f>IF(Data!$B3820:$C$5009&lt;&gt;"",Data!C3820,"")</f>
        <v/>
      </c>
    </row>
    <row r="3821" spans="1:3" ht="20.5">
      <c r="A3821" s="14">
        <v>3812</v>
      </c>
      <c r="B3821" s="135" t="str">
        <f>IF(Data!B3821:$B$5009&lt;&gt;"",Data!B3821,"")</f>
        <v/>
      </c>
      <c r="C3821" s="135" t="str">
        <f>IF(Data!$B3821:$C$5009&lt;&gt;"",Data!C3821,"")</f>
        <v/>
      </c>
    </row>
    <row r="3822" spans="1:3" ht="20.5">
      <c r="A3822" s="14">
        <v>3813</v>
      </c>
      <c r="B3822" s="135" t="str">
        <f>IF(Data!B3822:$B$5009&lt;&gt;"",Data!B3822,"")</f>
        <v/>
      </c>
      <c r="C3822" s="135" t="str">
        <f>IF(Data!$B3822:$C$5009&lt;&gt;"",Data!C3822,"")</f>
        <v/>
      </c>
    </row>
    <row r="3823" spans="1:3" ht="20.5">
      <c r="A3823" s="14">
        <v>3814</v>
      </c>
      <c r="B3823" s="135" t="str">
        <f>IF(Data!B3823:$B$5009&lt;&gt;"",Data!B3823,"")</f>
        <v/>
      </c>
      <c r="C3823" s="135" t="str">
        <f>IF(Data!$B3823:$C$5009&lt;&gt;"",Data!C3823,"")</f>
        <v/>
      </c>
    </row>
    <row r="3824" spans="1:3" ht="20.5">
      <c r="A3824" s="14">
        <v>3815</v>
      </c>
      <c r="B3824" s="135" t="str">
        <f>IF(Data!B3824:$B$5009&lt;&gt;"",Data!B3824,"")</f>
        <v/>
      </c>
      <c r="C3824" s="135" t="str">
        <f>IF(Data!$B3824:$C$5009&lt;&gt;"",Data!C3824,"")</f>
        <v/>
      </c>
    </row>
    <row r="3825" spans="1:3" ht="20.5">
      <c r="A3825" s="14">
        <v>3816</v>
      </c>
      <c r="B3825" s="135" t="str">
        <f>IF(Data!B3825:$B$5009&lt;&gt;"",Data!B3825,"")</f>
        <v/>
      </c>
      <c r="C3825" s="135" t="str">
        <f>IF(Data!$B3825:$C$5009&lt;&gt;"",Data!C3825,"")</f>
        <v/>
      </c>
    </row>
    <row r="3826" spans="1:3" ht="20.5">
      <c r="A3826" s="14">
        <v>3817</v>
      </c>
      <c r="B3826" s="135" t="str">
        <f>IF(Data!B3826:$B$5009&lt;&gt;"",Data!B3826,"")</f>
        <v/>
      </c>
      <c r="C3826" s="135" t="str">
        <f>IF(Data!$B3826:$C$5009&lt;&gt;"",Data!C3826,"")</f>
        <v/>
      </c>
    </row>
    <row r="3827" spans="1:3" ht="20.5">
      <c r="A3827" s="14">
        <v>3818</v>
      </c>
      <c r="B3827" s="135" t="str">
        <f>IF(Data!B3827:$B$5009&lt;&gt;"",Data!B3827,"")</f>
        <v/>
      </c>
      <c r="C3827" s="135" t="str">
        <f>IF(Data!$B3827:$C$5009&lt;&gt;"",Data!C3827,"")</f>
        <v/>
      </c>
    </row>
    <row r="3828" spans="1:3" ht="20.5">
      <c r="A3828" s="14">
        <v>3819</v>
      </c>
      <c r="B3828" s="135" t="str">
        <f>IF(Data!B3828:$B$5009&lt;&gt;"",Data!B3828,"")</f>
        <v/>
      </c>
      <c r="C3828" s="135" t="str">
        <f>IF(Data!$B3828:$C$5009&lt;&gt;"",Data!C3828,"")</f>
        <v/>
      </c>
    </row>
    <row r="3829" spans="1:3" ht="20.5">
      <c r="A3829" s="14">
        <v>3820</v>
      </c>
      <c r="B3829" s="135" t="str">
        <f>IF(Data!B3829:$B$5009&lt;&gt;"",Data!B3829,"")</f>
        <v/>
      </c>
      <c r="C3829" s="135" t="str">
        <f>IF(Data!$B3829:$C$5009&lt;&gt;"",Data!C3829,"")</f>
        <v/>
      </c>
    </row>
    <row r="3830" spans="1:3" ht="20.5">
      <c r="A3830" s="14">
        <v>3821</v>
      </c>
      <c r="B3830" s="135" t="str">
        <f>IF(Data!B3830:$B$5009&lt;&gt;"",Data!B3830,"")</f>
        <v/>
      </c>
      <c r="C3830" s="135" t="str">
        <f>IF(Data!$B3830:$C$5009&lt;&gt;"",Data!C3830,"")</f>
        <v/>
      </c>
    </row>
    <row r="3831" spans="1:3" ht="20.5">
      <c r="A3831" s="14">
        <v>3822</v>
      </c>
      <c r="B3831" s="135" t="str">
        <f>IF(Data!B3831:$B$5009&lt;&gt;"",Data!B3831,"")</f>
        <v/>
      </c>
      <c r="C3831" s="135" t="str">
        <f>IF(Data!$B3831:$C$5009&lt;&gt;"",Data!C3831,"")</f>
        <v/>
      </c>
    </row>
    <row r="3832" spans="1:3" ht="20.5">
      <c r="A3832" s="14">
        <v>3823</v>
      </c>
      <c r="B3832" s="135" t="str">
        <f>IF(Data!B3832:$B$5009&lt;&gt;"",Data!B3832,"")</f>
        <v/>
      </c>
      <c r="C3832" s="135" t="str">
        <f>IF(Data!$B3832:$C$5009&lt;&gt;"",Data!C3832,"")</f>
        <v/>
      </c>
    </row>
    <row r="3833" spans="1:3" ht="20.5">
      <c r="A3833" s="14">
        <v>3824</v>
      </c>
      <c r="B3833" s="135" t="str">
        <f>IF(Data!B3833:$B$5009&lt;&gt;"",Data!B3833,"")</f>
        <v/>
      </c>
      <c r="C3833" s="135" t="str">
        <f>IF(Data!$B3833:$C$5009&lt;&gt;"",Data!C3833,"")</f>
        <v/>
      </c>
    </row>
    <row r="3834" spans="1:3" ht="20.5">
      <c r="A3834" s="14">
        <v>3825</v>
      </c>
      <c r="B3834" s="135" t="str">
        <f>IF(Data!B3834:$B$5009&lt;&gt;"",Data!B3834,"")</f>
        <v/>
      </c>
      <c r="C3834" s="135" t="str">
        <f>IF(Data!$B3834:$C$5009&lt;&gt;"",Data!C3834,"")</f>
        <v/>
      </c>
    </row>
    <row r="3835" spans="1:3" ht="20.5">
      <c r="A3835" s="14">
        <v>3826</v>
      </c>
      <c r="B3835" s="135" t="str">
        <f>IF(Data!B3835:$B$5009&lt;&gt;"",Data!B3835,"")</f>
        <v/>
      </c>
      <c r="C3835" s="135" t="str">
        <f>IF(Data!$B3835:$C$5009&lt;&gt;"",Data!C3835,"")</f>
        <v/>
      </c>
    </row>
    <row r="3836" spans="1:3" ht="20.5">
      <c r="A3836" s="14">
        <v>3827</v>
      </c>
      <c r="B3836" s="135" t="str">
        <f>IF(Data!B3836:$B$5009&lt;&gt;"",Data!B3836,"")</f>
        <v/>
      </c>
      <c r="C3836" s="135" t="str">
        <f>IF(Data!$B3836:$C$5009&lt;&gt;"",Data!C3836,"")</f>
        <v/>
      </c>
    </row>
    <row r="3837" spans="1:3" ht="20.5">
      <c r="A3837" s="14">
        <v>3828</v>
      </c>
      <c r="B3837" s="135" t="str">
        <f>IF(Data!B3837:$B$5009&lt;&gt;"",Data!B3837,"")</f>
        <v/>
      </c>
      <c r="C3837" s="135" t="str">
        <f>IF(Data!$B3837:$C$5009&lt;&gt;"",Data!C3837,"")</f>
        <v/>
      </c>
    </row>
    <row r="3838" spans="1:3" ht="20.5">
      <c r="A3838" s="14">
        <v>3829</v>
      </c>
      <c r="B3838" s="135" t="str">
        <f>IF(Data!B3838:$B$5009&lt;&gt;"",Data!B3838,"")</f>
        <v/>
      </c>
      <c r="C3838" s="135" t="str">
        <f>IF(Data!$B3838:$C$5009&lt;&gt;"",Data!C3838,"")</f>
        <v/>
      </c>
    </row>
    <row r="3839" spans="1:3" ht="20.5">
      <c r="A3839" s="14">
        <v>3830</v>
      </c>
      <c r="B3839" s="135" t="str">
        <f>IF(Data!B3839:$B$5009&lt;&gt;"",Data!B3839,"")</f>
        <v/>
      </c>
      <c r="C3839" s="135" t="str">
        <f>IF(Data!$B3839:$C$5009&lt;&gt;"",Data!C3839,"")</f>
        <v/>
      </c>
    </row>
    <row r="3840" spans="1:3" ht="20.5">
      <c r="A3840" s="14">
        <v>3831</v>
      </c>
      <c r="B3840" s="135" t="str">
        <f>IF(Data!B3840:$B$5009&lt;&gt;"",Data!B3840,"")</f>
        <v/>
      </c>
      <c r="C3840" s="135" t="str">
        <f>IF(Data!$B3840:$C$5009&lt;&gt;"",Data!C3840,"")</f>
        <v/>
      </c>
    </row>
    <row r="3841" spans="1:3" ht="20.5">
      <c r="A3841" s="14">
        <v>3832</v>
      </c>
      <c r="B3841" s="135" t="str">
        <f>IF(Data!B3841:$B$5009&lt;&gt;"",Data!B3841,"")</f>
        <v/>
      </c>
      <c r="C3841" s="135" t="str">
        <f>IF(Data!$B3841:$C$5009&lt;&gt;"",Data!C3841,"")</f>
        <v/>
      </c>
    </row>
    <row r="3842" spans="1:3" ht="20.5">
      <c r="A3842" s="14">
        <v>3833</v>
      </c>
      <c r="B3842" s="135" t="str">
        <f>IF(Data!B3842:$B$5009&lt;&gt;"",Data!B3842,"")</f>
        <v/>
      </c>
      <c r="C3842" s="135" t="str">
        <f>IF(Data!$B3842:$C$5009&lt;&gt;"",Data!C3842,"")</f>
        <v/>
      </c>
    </row>
    <row r="3843" spans="1:3" ht="20.5">
      <c r="A3843" s="14">
        <v>3834</v>
      </c>
      <c r="B3843" s="135" t="str">
        <f>IF(Data!B3843:$B$5009&lt;&gt;"",Data!B3843,"")</f>
        <v/>
      </c>
      <c r="C3843" s="135" t="str">
        <f>IF(Data!$B3843:$C$5009&lt;&gt;"",Data!C3843,"")</f>
        <v/>
      </c>
    </row>
    <row r="3844" spans="1:3" ht="20.5">
      <c r="A3844" s="14">
        <v>3835</v>
      </c>
      <c r="B3844" s="135" t="str">
        <f>IF(Data!B3844:$B$5009&lt;&gt;"",Data!B3844,"")</f>
        <v/>
      </c>
      <c r="C3844" s="135" t="str">
        <f>IF(Data!$B3844:$C$5009&lt;&gt;"",Data!C3844,"")</f>
        <v/>
      </c>
    </row>
    <row r="3845" spans="1:3" ht="20.5">
      <c r="A3845" s="14">
        <v>3836</v>
      </c>
      <c r="B3845" s="135" t="str">
        <f>IF(Data!B3845:$B$5009&lt;&gt;"",Data!B3845,"")</f>
        <v/>
      </c>
      <c r="C3845" s="135" t="str">
        <f>IF(Data!$B3845:$C$5009&lt;&gt;"",Data!C3845,"")</f>
        <v/>
      </c>
    </row>
    <row r="3846" spans="1:3" ht="20.5">
      <c r="A3846" s="14">
        <v>3837</v>
      </c>
      <c r="B3846" s="135" t="str">
        <f>IF(Data!B3846:$B$5009&lt;&gt;"",Data!B3846,"")</f>
        <v/>
      </c>
      <c r="C3846" s="135" t="str">
        <f>IF(Data!$B3846:$C$5009&lt;&gt;"",Data!C3846,"")</f>
        <v/>
      </c>
    </row>
    <row r="3847" spans="1:3" ht="20.5">
      <c r="A3847" s="14">
        <v>3838</v>
      </c>
      <c r="B3847" s="135" t="str">
        <f>IF(Data!B3847:$B$5009&lt;&gt;"",Data!B3847,"")</f>
        <v/>
      </c>
      <c r="C3847" s="135" t="str">
        <f>IF(Data!$B3847:$C$5009&lt;&gt;"",Data!C3847,"")</f>
        <v/>
      </c>
    </row>
    <row r="3848" spans="1:3" ht="20.5">
      <c r="A3848" s="14">
        <v>3839</v>
      </c>
      <c r="B3848" s="135" t="str">
        <f>IF(Data!B3848:$B$5009&lt;&gt;"",Data!B3848,"")</f>
        <v/>
      </c>
      <c r="C3848" s="135" t="str">
        <f>IF(Data!$B3848:$C$5009&lt;&gt;"",Data!C3848,"")</f>
        <v/>
      </c>
    </row>
    <row r="3849" spans="1:3" ht="20.5">
      <c r="A3849" s="14">
        <v>3840</v>
      </c>
      <c r="B3849" s="135" t="str">
        <f>IF(Data!B3849:$B$5009&lt;&gt;"",Data!B3849,"")</f>
        <v/>
      </c>
      <c r="C3849" s="135" t="str">
        <f>IF(Data!$B3849:$C$5009&lt;&gt;"",Data!C3849,"")</f>
        <v/>
      </c>
    </row>
    <row r="3850" spans="1:3" ht="20.5">
      <c r="A3850" s="14">
        <v>3841</v>
      </c>
      <c r="B3850" s="135" t="str">
        <f>IF(Data!B3850:$B$5009&lt;&gt;"",Data!B3850,"")</f>
        <v/>
      </c>
      <c r="C3850" s="135" t="str">
        <f>IF(Data!$B3850:$C$5009&lt;&gt;"",Data!C3850,"")</f>
        <v/>
      </c>
    </row>
    <row r="3851" spans="1:3" ht="20.5">
      <c r="A3851" s="14">
        <v>3842</v>
      </c>
      <c r="B3851" s="135" t="str">
        <f>IF(Data!B3851:$B$5009&lt;&gt;"",Data!B3851,"")</f>
        <v/>
      </c>
      <c r="C3851" s="135" t="str">
        <f>IF(Data!$B3851:$C$5009&lt;&gt;"",Data!C3851,"")</f>
        <v/>
      </c>
    </row>
    <row r="3852" spans="1:3" ht="20.5">
      <c r="A3852" s="14">
        <v>3843</v>
      </c>
      <c r="B3852" s="135" t="str">
        <f>IF(Data!B3852:$B$5009&lt;&gt;"",Data!B3852,"")</f>
        <v/>
      </c>
      <c r="C3852" s="135" t="str">
        <f>IF(Data!$B3852:$C$5009&lt;&gt;"",Data!C3852,"")</f>
        <v/>
      </c>
    </row>
    <row r="3853" spans="1:3" ht="20.5">
      <c r="A3853" s="14">
        <v>3844</v>
      </c>
      <c r="B3853" s="135" t="str">
        <f>IF(Data!B3853:$B$5009&lt;&gt;"",Data!B3853,"")</f>
        <v/>
      </c>
      <c r="C3853" s="135" t="str">
        <f>IF(Data!$B3853:$C$5009&lt;&gt;"",Data!C3853,"")</f>
        <v/>
      </c>
    </row>
    <row r="3854" spans="1:3" ht="20.5">
      <c r="A3854" s="14">
        <v>3845</v>
      </c>
      <c r="B3854" s="135" t="str">
        <f>IF(Data!B3854:$B$5009&lt;&gt;"",Data!B3854,"")</f>
        <v/>
      </c>
      <c r="C3854" s="135" t="str">
        <f>IF(Data!$B3854:$C$5009&lt;&gt;"",Data!C3854,"")</f>
        <v/>
      </c>
    </row>
    <row r="3855" spans="1:3" ht="20.5">
      <c r="A3855" s="14">
        <v>3846</v>
      </c>
      <c r="B3855" s="135" t="str">
        <f>IF(Data!B3855:$B$5009&lt;&gt;"",Data!B3855,"")</f>
        <v/>
      </c>
      <c r="C3855" s="135" t="str">
        <f>IF(Data!$B3855:$C$5009&lt;&gt;"",Data!C3855,"")</f>
        <v/>
      </c>
    </row>
    <row r="3856" spans="1:3" ht="20.5">
      <c r="A3856" s="14">
        <v>3847</v>
      </c>
      <c r="B3856" s="135" t="str">
        <f>IF(Data!B3856:$B$5009&lt;&gt;"",Data!B3856,"")</f>
        <v/>
      </c>
      <c r="C3856" s="135" t="str">
        <f>IF(Data!$B3856:$C$5009&lt;&gt;"",Data!C3856,"")</f>
        <v/>
      </c>
    </row>
    <row r="3857" spans="1:3" ht="20.5">
      <c r="A3857" s="14">
        <v>3848</v>
      </c>
      <c r="B3857" s="135" t="str">
        <f>IF(Data!B3857:$B$5009&lt;&gt;"",Data!B3857,"")</f>
        <v/>
      </c>
      <c r="C3857" s="135" t="str">
        <f>IF(Data!$B3857:$C$5009&lt;&gt;"",Data!C3857,"")</f>
        <v/>
      </c>
    </row>
    <row r="3858" spans="1:3" ht="20.5">
      <c r="A3858" s="14">
        <v>3849</v>
      </c>
      <c r="B3858" s="135" t="str">
        <f>IF(Data!B3858:$B$5009&lt;&gt;"",Data!B3858,"")</f>
        <v/>
      </c>
      <c r="C3858" s="135" t="str">
        <f>IF(Data!$B3858:$C$5009&lt;&gt;"",Data!C3858,"")</f>
        <v/>
      </c>
    </row>
    <row r="3859" spans="1:3" ht="20.5">
      <c r="A3859" s="14">
        <v>3850</v>
      </c>
      <c r="B3859" s="135" t="str">
        <f>IF(Data!B3859:$B$5009&lt;&gt;"",Data!B3859,"")</f>
        <v/>
      </c>
      <c r="C3859" s="135" t="str">
        <f>IF(Data!$B3859:$C$5009&lt;&gt;"",Data!C3859,"")</f>
        <v/>
      </c>
    </row>
    <row r="3860" spans="1:3" ht="20.5">
      <c r="A3860" s="14">
        <v>3851</v>
      </c>
      <c r="B3860" s="135" t="str">
        <f>IF(Data!B3860:$B$5009&lt;&gt;"",Data!B3860,"")</f>
        <v/>
      </c>
      <c r="C3860" s="135" t="str">
        <f>IF(Data!$B3860:$C$5009&lt;&gt;"",Data!C3860,"")</f>
        <v/>
      </c>
    </row>
    <row r="3861" spans="1:3" ht="20.5">
      <c r="A3861" s="14">
        <v>3852</v>
      </c>
      <c r="B3861" s="135" t="str">
        <f>IF(Data!B3861:$B$5009&lt;&gt;"",Data!B3861,"")</f>
        <v/>
      </c>
      <c r="C3861" s="135" t="str">
        <f>IF(Data!$B3861:$C$5009&lt;&gt;"",Data!C3861,"")</f>
        <v/>
      </c>
    </row>
    <row r="3862" spans="1:3" ht="20.5">
      <c r="A3862" s="14">
        <v>3853</v>
      </c>
      <c r="B3862" s="135" t="str">
        <f>IF(Data!B3862:$B$5009&lt;&gt;"",Data!B3862,"")</f>
        <v/>
      </c>
      <c r="C3862" s="135" t="str">
        <f>IF(Data!$B3862:$C$5009&lt;&gt;"",Data!C3862,"")</f>
        <v/>
      </c>
    </row>
    <row r="3863" spans="1:3" ht="20.5">
      <c r="A3863" s="14">
        <v>3854</v>
      </c>
      <c r="B3863" s="135" t="str">
        <f>IF(Data!B3863:$B$5009&lt;&gt;"",Data!B3863,"")</f>
        <v/>
      </c>
      <c r="C3863" s="135" t="str">
        <f>IF(Data!$B3863:$C$5009&lt;&gt;"",Data!C3863,"")</f>
        <v/>
      </c>
    </row>
    <row r="3864" spans="1:3" ht="20.5">
      <c r="A3864" s="14">
        <v>3855</v>
      </c>
      <c r="B3864" s="135" t="str">
        <f>IF(Data!B3864:$B$5009&lt;&gt;"",Data!B3864,"")</f>
        <v/>
      </c>
      <c r="C3864" s="135" t="str">
        <f>IF(Data!$B3864:$C$5009&lt;&gt;"",Data!C3864,"")</f>
        <v/>
      </c>
    </row>
    <row r="3865" spans="1:3" ht="20.5">
      <c r="A3865" s="14">
        <v>3856</v>
      </c>
      <c r="B3865" s="135" t="str">
        <f>IF(Data!B3865:$B$5009&lt;&gt;"",Data!B3865,"")</f>
        <v/>
      </c>
      <c r="C3865" s="135" t="str">
        <f>IF(Data!$B3865:$C$5009&lt;&gt;"",Data!C3865,"")</f>
        <v/>
      </c>
    </row>
    <row r="3866" spans="1:3" ht="20.5">
      <c r="A3866" s="14">
        <v>3857</v>
      </c>
      <c r="B3866" s="135" t="str">
        <f>IF(Data!B3866:$B$5009&lt;&gt;"",Data!B3866,"")</f>
        <v/>
      </c>
      <c r="C3866" s="135" t="str">
        <f>IF(Data!$B3866:$C$5009&lt;&gt;"",Data!C3866,"")</f>
        <v/>
      </c>
    </row>
    <row r="3867" spans="1:3" ht="20.5">
      <c r="A3867" s="14">
        <v>3858</v>
      </c>
      <c r="B3867" s="135" t="str">
        <f>IF(Data!B3867:$B$5009&lt;&gt;"",Data!B3867,"")</f>
        <v/>
      </c>
      <c r="C3867" s="135" t="str">
        <f>IF(Data!$B3867:$C$5009&lt;&gt;"",Data!C3867,"")</f>
        <v/>
      </c>
    </row>
    <row r="3868" spans="1:3" ht="20.5">
      <c r="A3868" s="14">
        <v>3859</v>
      </c>
      <c r="B3868" s="135" t="str">
        <f>IF(Data!B3868:$B$5009&lt;&gt;"",Data!B3868,"")</f>
        <v/>
      </c>
      <c r="C3868" s="135" t="str">
        <f>IF(Data!$B3868:$C$5009&lt;&gt;"",Data!C3868,"")</f>
        <v/>
      </c>
    </row>
    <row r="3869" spans="1:3" ht="20.5">
      <c r="A3869" s="14">
        <v>3860</v>
      </c>
      <c r="B3869" s="135" t="str">
        <f>IF(Data!B3869:$B$5009&lt;&gt;"",Data!B3869,"")</f>
        <v/>
      </c>
      <c r="C3869" s="135" t="str">
        <f>IF(Data!$B3869:$C$5009&lt;&gt;"",Data!C3869,"")</f>
        <v/>
      </c>
    </row>
    <row r="3870" spans="1:3" ht="20.5">
      <c r="A3870" s="14">
        <v>3861</v>
      </c>
      <c r="B3870" s="135" t="str">
        <f>IF(Data!B3870:$B$5009&lt;&gt;"",Data!B3870,"")</f>
        <v/>
      </c>
      <c r="C3870" s="135" t="str">
        <f>IF(Data!$B3870:$C$5009&lt;&gt;"",Data!C3870,"")</f>
        <v/>
      </c>
    </row>
    <row r="3871" spans="1:3" ht="20.5">
      <c r="A3871" s="14">
        <v>3862</v>
      </c>
      <c r="B3871" s="135" t="str">
        <f>IF(Data!B3871:$B$5009&lt;&gt;"",Data!B3871,"")</f>
        <v/>
      </c>
      <c r="C3871" s="135" t="str">
        <f>IF(Data!$B3871:$C$5009&lt;&gt;"",Data!C3871,"")</f>
        <v/>
      </c>
    </row>
    <row r="3872" spans="1:3" ht="20.5">
      <c r="A3872" s="14">
        <v>3863</v>
      </c>
      <c r="B3872" s="135" t="str">
        <f>IF(Data!B3872:$B$5009&lt;&gt;"",Data!B3872,"")</f>
        <v/>
      </c>
      <c r="C3872" s="135" t="str">
        <f>IF(Data!$B3872:$C$5009&lt;&gt;"",Data!C3872,"")</f>
        <v/>
      </c>
    </row>
    <row r="3873" spans="1:3" ht="20.5">
      <c r="A3873" s="14">
        <v>3864</v>
      </c>
      <c r="B3873" s="135" t="str">
        <f>IF(Data!B3873:$B$5009&lt;&gt;"",Data!B3873,"")</f>
        <v/>
      </c>
      <c r="C3873" s="135" t="str">
        <f>IF(Data!$B3873:$C$5009&lt;&gt;"",Data!C3873,"")</f>
        <v/>
      </c>
    </row>
    <row r="3874" spans="1:3" ht="20.5">
      <c r="A3874" s="14">
        <v>3865</v>
      </c>
      <c r="B3874" s="135" t="str">
        <f>IF(Data!B3874:$B$5009&lt;&gt;"",Data!B3874,"")</f>
        <v/>
      </c>
      <c r="C3874" s="135" t="str">
        <f>IF(Data!$B3874:$C$5009&lt;&gt;"",Data!C3874,"")</f>
        <v/>
      </c>
    </row>
    <row r="3875" spans="1:3" ht="20.5">
      <c r="A3875" s="14">
        <v>3866</v>
      </c>
      <c r="B3875" s="135" t="str">
        <f>IF(Data!B3875:$B$5009&lt;&gt;"",Data!B3875,"")</f>
        <v/>
      </c>
      <c r="C3875" s="135" t="str">
        <f>IF(Data!$B3875:$C$5009&lt;&gt;"",Data!C3875,"")</f>
        <v/>
      </c>
    </row>
    <row r="3876" spans="1:3" ht="20.5">
      <c r="A3876" s="14">
        <v>3867</v>
      </c>
      <c r="B3876" s="135" t="str">
        <f>IF(Data!B3876:$B$5009&lt;&gt;"",Data!B3876,"")</f>
        <v/>
      </c>
      <c r="C3876" s="135" t="str">
        <f>IF(Data!$B3876:$C$5009&lt;&gt;"",Data!C3876,"")</f>
        <v/>
      </c>
    </row>
    <row r="3877" spans="1:3" ht="20.5">
      <c r="A3877" s="14">
        <v>3868</v>
      </c>
      <c r="B3877" s="135" t="str">
        <f>IF(Data!B3877:$B$5009&lt;&gt;"",Data!B3877,"")</f>
        <v/>
      </c>
      <c r="C3877" s="135" t="str">
        <f>IF(Data!$B3877:$C$5009&lt;&gt;"",Data!C3877,"")</f>
        <v/>
      </c>
    </row>
    <row r="3878" spans="1:3" ht="20.5">
      <c r="A3878" s="14">
        <v>3869</v>
      </c>
      <c r="B3878" s="135" t="str">
        <f>IF(Data!B3878:$B$5009&lt;&gt;"",Data!B3878,"")</f>
        <v/>
      </c>
      <c r="C3878" s="135" t="str">
        <f>IF(Data!$B3878:$C$5009&lt;&gt;"",Data!C3878,"")</f>
        <v/>
      </c>
    </row>
    <row r="3879" spans="1:3" ht="20.5">
      <c r="A3879" s="14">
        <v>3870</v>
      </c>
      <c r="B3879" s="135" t="str">
        <f>IF(Data!B3879:$B$5009&lt;&gt;"",Data!B3879,"")</f>
        <v/>
      </c>
      <c r="C3879" s="135" t="str">
        <f>IF(Data!$B3879:$C$5009&lt;&gt;"",Data!C3879,"")</f>
        <v/>
      </c>
    </row>
    <row r="3880" spans="1:3" ht="20.5">
      <c r="A3880" s="14">
        <v>3871</v>
      </c>
      <c r="B3880" s="135" t="str">
        <f>IF(Data!B3880:$B$5009&lt;&gt;"",Data!B3880,"")</f>
        <v/>
      </c>
      <c r="C3880" s="135" t="str">
        <f>IF(Data!$B3880:$C$5009&lt;&gt;"",Data!C3880,"")</f>
        <v/>
      </c>
    </row>
    <row r="3881" spans="1:3" ht="20.5">
      <c r="A3881" s="14">
        <v>3872</v>
      </c>
      <c r="B3881" s="135" t="str">
        <f>IF(Data!B3881:$B$5009&lt;&gt;"",Data!B3881,"")</f>
        <v/>
      </c>
      <c r="C3881" s="135" t="str">
        <f>IF(Data!$B3881:$C$5009&lt;&gt;"",Data!C3881,"")</f>
        <v/>
      </c>
    </row>
    <row r="3882" spans="1:3" ht="20.5">
      <c r="A3882" s="14">
        <v>3873</v>
      </c>
      <c r="B3882" s="135" t="str">
        <f>IF(Data!B3882:$B$5009&lt;&gt;"",Data!B3882,"")</f>
        <v/>
      </c>
      <c r="C3882" s="135" t="str">
        <f>IF(Data!$B3882:$C$5009&lt;&gt;"",Data!C3882,"")</f>
        <v/>
      </c>
    </row>
    <row r="3883" spans="1:3" ht="20.5">
      <c r="A3883" s="14">
        <v>3874</v>
      </c>
      <c r="B3883" s="135" t="str">
        <f>IF(Data!B3883:$B$5009&lt;&gt;"",Data!B3883,"")</f>
        <v/>
      </c>
      <c r="C3883" s="135" t="str">
        <f>IF(Data!$B3883:$C$5009&lt;&gt;"",Data!C3883,"")</f>
        <v/>
      </c>
    </row>
    <row r="3884" spans="1:3" ht="20.5">
      <c r="A3884" s="14">
        <v>3875</v>
      </c>
      <c r="B3884" s="135" t="str">
        <f>IF(Data!B3884:$B$5009&lt;&gt;"",Data!B3884,"")</f>
        <v/>
      </c>
      <c r="C3884" s="135" t="str">
        <f>IF(Data!$B3884:$C$5009&lt;&gt;"",Data!C3884,"")</f>
        <v/>
      </c>
    </row>
    <row r="3885" spans="1:3" ht="20.5">
      <c r="A3885" s="14">
        <v>3876</v>
      </c>
      <c r="B3885" s="135" t="str">
        <f>IF(Data!B3885:$B$5009&lt;&gt;"",Data!B3885,"")</f>
        <v/>
      </c>
      <c r="C3885" s="135" t="str">
        <f>IF(Data!$B3885:$C$5009&lt;&gt;"",Data!C3885,"")</f>
        <v/>
      </c>
    </row>
    <row r="3886" spans="1:3" ht="20.5">
      <c r="A3886" s="14">
        <v>3877</v>
      </c>
      <c r="B3886" s="135" t="str">
        <f>IF(Data!B3886:$B$5009&lt;&gt;"",Data!B3886,"")</f>
        <v/>
      </c>
      <c r="C3886" s="135" t="str">
        <f>IF(Data!$B3886:$C$5009&lt;&gt;"",Data!C3886,"")</f>
        <v/>
      </c>
    </row>
    <row r="3887" spans="1:3" ht="20.5">
      <c r="A3887" s="14">
        <v>3878</v>
      </c>
      <c r="B3887" s="135" t="str">
        <f>IF(Data!B3887:$B$5009&lt;&gt;"",Data!B3887,"")</f>
        <v/>
      </c>
      <c r="C3887" s="135" t="str">
        <f>IF(Data!$B3887:$C$5009&lt;&gt;"",Data!C3887,"")</f>
        <v/>
      </c>
    </row>
    <row r="3888" spans="1:3" ht="20.5">
      <c r="A3888" s="14">
        <v>3879</v>
      </c>
      <c r="B3888" s="135" t="str">
        <f>IF(Data!B3888:$B$5009&lt;&gt;"",Data!B3888,"")</f>
        <v/>
      </c>
      <c r="C3888" s="135" t="str">
        <f>IF(Data!$B3888:$C$5009&lt;&gt;"",Data!C3888,"")</f>
        <v/>
      </c>
    </row>
    <row r="3889" spans="1:3" ht="20.5">
      <c r="A3889" s="14">
        <v>3880</v>
      </c>
      <c r="B3889" s="135" t="str">
        <f>IF(Data!B3889:$B$5009&lt;&gt;"",Data!B3889,"")</f>
        <v/>
      </c>
      <c r="C3889" s="135" t="str">
        <f>IF(Data!$B3889:$C$5009&lt;&gt;"",Data!C3889,"")</f>
        <v/>
      </c>
    </row>
    <row r="3890" spans="1:3" ht="20.5">
      <c r="A3890" s="14">
        <v>3881</v>
      </c>
      <c r="B3890" s="135" t="str">
        <f>IF(Data!B3890:$B$5009&lt;&gt;"",Data!B3890,"")</f>
        <v/>
      </c>
      <c r="C3890" s="135" t="str">
        <f>IF(Data!$B3890:$C$5009&lt;&gt;"",Data!C3890,"")</f>
        <v/>
      </c>
    </row>
    <row r="3891" spans="1:3" ht="20.5">
      <c r="A3891" s="14">
        <v>3882</v>
      </c>
      <c r="B3891" s="135" t="str">
        <f>IF(Data!B3891:$B$5009&lt;&gt;"",Data!B3891,"")</f>
        <v/>
      </c>
      <c r="C3891" s="135" t="str">
        <f>IF(Data!$B3891:$C$5009&lt;&gt;"",Data!C3891,"")</f>
        <v/>
      </c>
    </row>
    <row r="3892" spans="1:3" ht="20.5">
      <c r="A3892" s="14">
        <v>3883</v>
      </c>
      <c r="B3892" s="135" t="str">
        <f>IF(Data!B3892:$B$5009&lt;&gt;"",Data!B3892,"")</f>
        <v/>
      </c>
      <c r="C3892" s="135" t="str">
        <f>IF(Data!$B3892:$C$5009&lt;&gt;"",Data!C3892,"")</f>
        <v/>
      </c>
    </row>
    <row r="3893" spans="1:3" ht="20.5">
      <c r="A3893" s="14">
        <v>3884</v>
      </c>
      <c r="B3893" s="135" t="str">
        <f>IF(Data!B3893:$B$5009&lt;&gt;"",Data!B3893,"")</f>
        <v/>
      </c>
      <c r="C3893" s="135" t="str">
        <f>IF(Data!$B3893:$C$5009&lt;&gt;"",Data!C3893,"")</f>
        <v/>
      </c>
    </row>
    <row r="3894" spans="1:3" ht="20.5">
      <c r="A3894" s="14">
        <v>3885</v>
      </c>
      <c r="B3894" s="135" t="str">
        <f>IF(Data!B3894:$B$5009&lt;&gt;"",Data!B3894,"")</f>
        <v/>
      </c>
      <c r="C3894" s="135" t="str">
        <f>IF(Data!$B3894:$C$5009&lt;&gt;"",Data!C3894,"")</f>
        <v/>
      </c>
    </row>
    <row r="3895" spans="1:3" ht="20.5">
      <c r="A3895" s="14">
        <v>3886</v>
      </c>
      <c r="B3895" s="135" t="str">
        <f>IF(Data!B3895:$B$5009&lt;&gt;"",Data!B3895,"")</f>
        <v/>
      </c>
      <c r="C3895" s="135" t="str">
        <f>IF(Data!$B3895:$C$5009&lt;&gt;"",Data!C3895,"")</f>
        <v/>
      </c>
    </row>
    <row r="3896" spans="1:3" ht="20.5">
      <c r="A3896" s="14">
        <v>3887</v>
      </c>
      <c r="B3896" s="135" t="str">
        <f>IF(Data!B3896:$B$5009&lt;&gt;"",Data!B3896,"")</f>
        <v/>
      </c>
      <c r="C3896" s="135" t="str">
        <f>IF(Data!$B3896:$C$5009&lt;&gt;"",Data!C3896,"")</f>
        <v/>
      </c>
    </row>
    <row r="3897" spans="1:3" ht="20.5">
      <c r="A3897" s="14">
        <v>3888</v>
      </c>
      <c r="B3897" s="135" t="str">
        <f>IF(Data!B3897:$B$5009&lt;&gt;"",Data!B3897,"")</f>
        <v/>
      </c>
      <c r="C3897" s="135" t="str">
        <f>IF(Data!$B3897:$C$5009&lt;&gt;"",Data!C3897,"")</f>
        <v/>
      </c>
    </row>
    <row r="3898" spans="1:3" ht="20.5">
      <c r="A3898" s="14">
        <v>3889</v>
      </c>
      <c r="B3898" s="135" t="str">
        <f>IF(Data!B3898:$B$5009&lt;&gt;"",Data!B3898,"")</f>
        <v/>
      </c>
      <c r="C3898" s="135" t="str">
        <f>IF(Data!$B3898:$C$5009&lt;&gt;"",Data!C3898,"")</f>
        <v/>
      </c>
    </row>
    <row r="3899" spans="1:3" ht="20.5">
      <c r="A3899" s="14">
        <v>3890</v>
      </c>
      <c r="B3899" s="135" t="str">
        <f>IF(Data!B3899:$B$5009&lt;&gt;"",Data!B3899,"")</f>
        <v/>
      </c>
      <c r="C3899" s="135" t="str">
        <f>IF(Data!$B3899:$C$5009&lt;&gt;"",Data!C3899,"")</f>
        <v/>
      </c>
    </row>
    <row r="3900" spans="1:3" ht="20.5">
      <c r="A3900" s="14">
        <v>3891</v>
      </c>
      <c r="B3900" s="135" t="str">
        <f>IF(Data!B3900:$B$5009&lt;&gt;"",Data!B3900,"")</f>
        <v/>
      </c>
      <c r="C3900" s="135" t="str">
        <f>IF(Data!$B3900:$C$5009&lt;&gt;"",Data!C3900,"")</f>
        <v/>
      </c>
    </row>
    <row r="3901" spans="1:3" ht="20.5">
      <c r="A3901" s="14">
        <v>3892</v>
      </c>
      <c r="B3901" s="135" t="str">
        <f>IF(Data!B3901:$B$5009&lt;&gt;"",Data!B3901,"")</f>
        <v/>
      </c>
      <c r="C3901" s="135" t="str">
        <f>IF(Data!$B3901:$C$5009&lt;&gt;"",Data!C3901,"")</f>
        <v/>
      </c>
    </row>
    <row r="3902" spans="1:3" ht="20.5">
      <c r="A3902" s="14">
        <v>3893</v>
      </c>
      <c r="B3902" s="135" t="str">
        <f>IF(Data!B3902:$B$5009&lt;&gt;"",Data!B3902,"")</f>
        <v/>
      </c>
      <c r="C3902" s="135" t="str">
        <f>IF(Data!$B3902:$C$5009&lt;&gt;"",Data!C3902,"")</f>
        <v/>
      </c>
    </row>
    <row r="3903" spans="1:3" ht="20.5">
      <c r="A3903" s="14">
        <v>3894</v>
      </c>
      <c r="B3903" s="135" t="str">
        <f>IF(Data!B3903:$B$5009&lt;&gt;"",Data!B3903,"")</f>
        <v/>
      </c>
      <c r="C3903" s="135" t="str">
        <f>IF(Data!$B3903:$C$5009&lt;&gt;"",Data!C3903,"")</f>
        <v/>
      </c>
    </row>
    <row r="3904" spans="1:3" ht="20.5">
      <c r="A3904" s="14">
        <v>3895</v>
      </c>
      <c r="B3904" s="135" t="str">
        <f>IF(Data!B3904:$B$5009&lt;&gt;"",Data!B3904,"")</f>
        <v/>
      </c>
      <c r="C3904" s="135" t="str">
        <f>IF(Data!$B3904:$C$5009&lt;&gt;"",Data!C3904,"")</f>
        <v/>
      </c>
    </row>
    <row r="3905" spans="1:3" ht="20.5">
      <c r="A3905" s="14">
        <v>3896</v>
      </c>
      <c r="B3905" s="135" t="str">
        <f>IF(Data!B3905:$B$5009&lt;&gt;"",Data!B3905,"")</f>
        <v/>
      </c>
      <c r="C3905" s="135" t="str">
        <f>IF(Data!$B3905:$C$5009&lt;&gt;"",Data!C3905,"")</f>
        <v/>
      </c>
    </row>
    <row r="3906" spans="1:3" ht="20.5">
      <c r="A3906" s="14">
        <v>3897</v>
      </c>
      <c r="B3906" s="135" t="str">
        <f>IF(Data!B3906:$B$5009&lt;&gt;"",Data!B3906,"")</f>
        <v/>
      </c>
      <c r="C3906" s="135" t="str">
        <f>IF(Data!$B3906:$C$5009&lt;&gt;"",Data!C3906,"")</f>
        <v/>
      </c>
    </row>
    <row r="3907" spans="1:3" ht="20.5">
      <c r="A3907" s="14">
        <v>3898</v>
      </c>
      <c r="B3907" s="135" t="str">
        <f>IF(Data!B3907:$B$5009&lt;&gt;"",Data!B3907,"")</f>
        <v/>
      </c>
      <c r="C3907" s="135" t="str">
        <f>IF(Data!$B3907:$C$5009&lt;&gt;"",Data!C3907,"")</f>
        <v/>
      </c>
    </row>
    <row r="3908" spans="1:3" ht="20.5">
      <c r="A3908" s="14">
        <v>3899</v>
      </c>
      <c r="B3908" s="135" t="str">
        <f>IF(Data!B3908:$B$5009&lt;&gt;"",Data!B3908,"")</f>
        <v/>
      </c>
      <c r="C3908" s="135" t="str">
        <f>IF(Data!$B3908:$C$5009&lt;&gt;"",Data!C3908,"")</f>
        <v/>
      </c>
    </row>
    <row r="3909" spans="1:3" ht="20.5">
      <c r="A3909" s="14">
        <v>3900</v>
      </c>
      <c r="B3909" s="135" t="str">
        <f>IF(Data!B3909:$B$5009&lt;&gt;"",Data!B3909,"")</f>
        <v/>
      </c>
      <c r="C3909" s="135" t="str">
        <f>IF(Data!$B3909:$C$5009&lt;&gt;"",Data!C3909,"")</f>
        <v/>
      </c>
    </row>
    <row r="3910" spans="1:3" ht="20.5">
      <c r="A3910" s="14">
        <v>3901</v>
      </c>
      <c r="B3910" s="135" t="str">
        <f>IF(Data!B3910:$B$5009&lt;&gt;"",Data!B3910,"")</f>
        <v/>
      </c>
      <c r="C3910" s="135" t="str">
        <f>IF(Data!$B3910:$C$5009&lt;&gt;"",Data!C3910,"")</f>
        <v/>
      </c>
    </row>
    <row r="3911" spans="1:3" ht="20.5">
      <c r="A3911" s="14">
        <v>3902</v>
      </c>
      <c r="B3911" s="135" t="str">
        <f>IF(Data!B3911:$B$5009&lt;&gt;"",Data!B3911,"")</f>
        <v/>
      </c>
      <c r="C3911" s="135" t="str">
        <f>IF(Data!$B3911:$C$5009&lt;&gt;"",Data!C3911,"")</f>
        <v/>
      </c>
    </row>
    <row r="3912" spans="1:3" ht="20.5">
      <c r="A3912" s="14">
        <v>3903</v>
      </c>
      <c r="B3912" s="135" t="str">
        <f>IF(Data!B3912:$B$5009&lt;&gt;"",Data!B3912,"")</f>
        <v/>
      </c>
      <c r="C3912" s="135" t="str">
        <f>IF(Data!$B3912:$C$5009&lt;&gt;"",Data!C3912,"")</f>
        <v/>
      </c>
    </row>
    <row r="3913" spans="1:3" ht="20.5">
      <c r="A3913" s="14">
        <v>3904</v>
      </c>
      <c r="B3913" s="135" t="str">
        <f>IF(Data!B3913:$B$5009&lt;&gt;"",Data!B3913,"")</f>
        <v/>
      </c>
      <c r="C3913" s="135" t="str">
        <f>IF(Data!$B3913:$C$5009&lt;&gt;"",Data!C3913,"")</f>
        <v/>
      </c>
    </row>
    <row r="3914" spans="1:3" ht="20.5">
      <c r="A3914" s="14">
        <v>3905</v>
      </c>
      <c r="B3914" s="135" t="str">
        <f>IF(Data!B3914:$B$5009&lt;&gt;"",Data!B3914,"")</f>
        <v/>
      </c>
      <c r="C3914" s="135" t="str">
        <f>IF(Data!$B3914:$C$5009&lt;&gt;"",Data!C3914,"")</f>
        <v/>
      </c>
    </row>
    <row r="3915" spans="1:3" ht="20.5">
      <c r="A3915" s="14">
        <v>3906</v>
      </c>
      <c r="B3915" s="135" t="str">
        <f>IF(Data!B3915:$B$5009&lt;&gt;"",Data!B3915,"")</f>
        <v/>
      </c>
      <c r="C3915" s="135" t="str">
        <f>IF(Data!$B3915:$C$5009&lt;&gt;"",Data!C3915,"")</f>
        <v/>
      </c>
    </row>
    <row r="3916" spans="1:3" ht="20.5">
      <c r="A3916" s="14">
        <v>3907</v>
      </c>
      <c r="B3916" s="135" t="str">
        <f>IF(Data!B3916:$B$5009&lt;&gt;"",Data!B3916,"")</f>
        <v/>
      </c>
      <c r="C3916" s="135" t="str">
        <f>IF(Data!$B3916:$C$5009&lt;&gt;"",Data!C3916,"")</f>
        <v/>
      </c>
    </row>
    <row r="3917" spans="1:3" ht="20.5">
      <c r="A3917" s="14">
        <v>3908</v>
      </c>
      <c r="B3917" s="135" t="str">
        <f>IF(Data!B3917:$B$5009&lt;&gt;"",Data!B3917,"")</f>
        <v/>
      </c>
      <c r="C3917" s="135" t="str">
        <f>IF(Data!$B3917:$C$5009&lt;&gt;"",Data!C3917,"")</f>
        <v/>
      </c>
    </row>
    <row r="3918" spans="1:3" ht="20.5">
      <c r="A3918" s="14">
        <v>3909</v>
      </c>
      <c r="B3918" s="135" t="str">
        <f>IF(Data!B3918:$B$5009&lt;&gt;"",Data!B3918,"")</f>
        <v/>
      </c>
      <c r="C3918" s="135" t="str">
        <f>IF(Data!$B3918:$C$5009&lt;&gt;"",Data!C3918,"")</f>
        <v/>
      </c>
    </row>
    <row r="3919" spans="1:3" ht="20.5">
      <c r="A3919" s="14">
        <v>3910</v>
      </c>
      <c r="B3919" s="135" t="str">
        <f>IF(Data!B3919:$B$5009&lt;&gt;"",Data!B3919,"")</f>
        <v/>
      </c>
      <c r="C3919" s="135" t="str">
        <f>IF(Data!$B3919:$C$5009&lt;&gt;"",Data!C3919,"")</f>
        <v/>
      </c>
    </row>
    <row r="3920" spans="1:3" ht="20.5">
      <c r="A3920" s="14">
        <v>3911</v>
      </c>
      <c r="B3920" s="135" t="str">
        <f>IF(Data!B3920:$B$5009&lt;&gt;"",Data!B3920,"")</f>
        <v/>
      </c>
      <c r="C3920" s="135" t="str">
        <f>IF(Data!$B3920:$C$5009&lt;&gt;"",Data!C3920,"")</f>
        <v/>
      </c>
    </row>
    <row r="3921" spans="1:3" ht="20.5">
      <c r="A3921" s="14">
        <v>3912</v>
      </c>
      <c r="B3921" s="135" t="str">
        <f>IF(Data!B3921:$B$5009&lt;&gt;"",Data!B3921,"")</f>
        <v/>
      </c>
      <c r="C3921" s="135" t="str">
        <f>IF(Data!$B3921:$C$5009&lt;&gt;"",Data!C3921,"")</f>
        <v/>
      </c>
    </row>
    <row r="3922" spans="1:3" ht="20.5">
      <c r="A3922" s="14">
        <v>3913</v>
      </c>
      <c r="B3922" s="135" t="str">
        <f>IF(Data!B3922:$B$5009&lt;&gt;"",Data!B3922,"")</f>
        <v/>
      </c>
      <c r="C3922" s="135" t="str">
        <f>IF(Data!$B3922:$C$5009&lt;&gt;"",Data!C3922,"")</f>
        <v/>
      </c>
    </row>
    <row r="3923" spans="1:3" ht="20.5">
      <c r="A3923" s="14">
        <v>3914</v>
      </c>
      <c r="B3923" s="135" t="str">
        <f>IF(Data!B3923:$B$5009&lt;&gt;"",Data!B3923,"")</f>
        <v/>
      </c>
      <c r="C3923" s="135" t="str">
        <f>IF(Data!$B3923:$C$5009&lt;&gt;"",Data!C3923,"")</f>
        <v/>
      </c>
    </row>
    <row r="3924" spans="1:3" ht="20.5">
      <c r="A3924" s="14">
        <v>3915</v>
      </c>
      <c r="B3924" s="135" t="str">
        <f>IF(Data!B3924:$B$5009&lt;&gt;"",Data!B3924,"")</f>
        <v/>
      </c>
      <c r="C3924" s="135" t="str">
        <f>IF(Data!$B3924:$C$5009&lt;&gt;"",Data!C3924,"")</f>
        <v/>
      </c>
    </row>
    <row r="3925" spans="1:3" ht="20.5">
      <c r="A3925" s="14">
        <v>3916</v>
      </c>
      <c r="B3925" s="135" t="str">
        <f>IF(Data!B3925:$B$5009&lt;&gt;"",Data!B3925,"")</f>
        <v/>
      </c>
      <c r="C3925" s="135" t="str">
        <f>IF(Data!$B3925:$C$5009&lt;&gt;"",Data!C3925,"")</f>
        <v/>
      </c>
    </row>
    <row r="3926" spans="1:3" ht="20.5">
      <c r="A3926" s="14">
        <v>3917</v>
      </c>
      <c r="B3926" s="135" t="str">
        <f>IF(Data!B3926:$B$5009&lt;&gt;"",Data!B3926,"")</f>
        <v/>
      </c>
      <c r="C3926" s="135" t="str">
        <f>IF(Data!$B3926:$C$5009&lt;&gt;"",Data!C3926,"")</f>
        <v/>
      </c>
    </row>
    <row r="3927" spans="1:3" ht="20.5">
      <c r="A3927" s="14">
        <v>3918</v>
      </c>
      <c r="B3927" s="135" t="str">
        <f>IF(Data!B3927:$B$5009&lt;&gt;"",Data!B3927,"")</f>
        <v/>
      </c>
      <c r="C3927" s="135" t="str">
        <f>IF(Data!$B3927:$C$5009&lt;&gt;"",Data!C3927,"")</f>
        <v/>
      </c>
    </row>
    <row r="3928" spans="1:3" ht="20.5">
      <c r="A3928" s="14">
        <v>3919</v>
      </c>
      <c r="B3928" s="135" t="str">
        <f>IF(Data!B3928:$B$5009&lt;&gt;"",Data!B3928,"")</f>
        <v/>
      </c>
      <c r="C3928" s="135" t="str">
        <f>IF(Data!$B3928:$C$5009&lt;&gt;"",Data!C3928,"")</f>
        <v/>
      </c>
    </row>
    <row r="3929" spans="1:3" ht="20.5">
      <c r="A3929" s="14">
        <v>3920</v>
      </c>
      <c r="B3929" s="135" t="str">
        <f>IF(Data!B3929:$B$5009&lt;&gt;"",Data!B3929,"")</f>
        <v/>
      </c>
      <c r="C3929" s="135" t="str">
        <f>IF(Data!$B3929:$C$5009&lt;&gt;"",Data!C3929,"")</f>
        <v/>
      </c>
    </row>
    <row r="3930" spans="1:3" ht="20.5">
      <c r="A3930" s="14">
        <v>3921</v>
      </c>
      <c r="B3930" s="135" t="str">
        <f>IF(Data!B3930:$B$5009&lt;&gt;"",Data!B3930,"")</f>
        <v/>
      </c>
      <c r="C3930" s="135" t="str">
        <f>IF(Data!$B3930:$C$5009&lt;&gt;"",Data!C3930,"")</f>
        <v/>
      </c>
    </row>
    <row r="3931" spans="1:3" ht="20.5">
      <c r="A3931" s="14">
        <v>3922</v>
      </c>
      <c r="B3931" s="135" t="str">
        <f>IF(Data!B3931:$B$5009&lt;&gt;"",Data!B3931,"")</f>
        <v/>
      </c>
      <c r="C3931" s="135" t="str">
        <f>IF(Data!$B3931:$C$5009&lt;&gt;"",Data!C3931,"")</f>
        <v/>
      </c>
    </row>
    <row r="3932" spans="1:3" ht="20.5">
      <c r="A3932" s="14">
        <v>3923</v>
      </c>
      <c r="B3932" s="135" t="str">
        <f>IF(Data!B3932:$B$5009&lt;&gt;"",Data!B3932,"")</f>
        <v/>
      </c>
      <c r="C3932" s="135" t="str">
        <f>IF(Data!$B3932:$C$5009&lt;&gt;"",Data!C3932,"")</f>
        <v/>
      </c>
    </row>
    <row r="3933" spans="1:3" ht="20.5">
      <c r="A3933" s="14">
        <v>3924</v>
      </c>
      <c r="B3933" s="135" t="str">
        <f>IF(Data!B3933:$B$5009&lt;&gt;"",Data!B3933,"")</f>
        <v/>
      </c>
      <c r="C3933" s="135" t="str">
        <f>IF(Data!$B3933:$C$5009&lt;&gt;"",Data!C3933,"")</f>
        <v/>
      </c>
    </row>
    <row r="3934" spans="1:3" ht="20.5">
      <c r="A3934" s="14">
        <v>3925</v>
      </c>
      <c r="B3934" s="135" t="str">
        <f>IF(Data!B3934:$B$5009&lt;&gt;"",Data!B3934,"")</f>
        <v/>
      </c>
      <c r="C3934" s="135" t="str">
        <f>IF(Data!$B3934:$C$5009&lt;&gt;"",Data!C3934,"")</f>
        <v/>
      </c>
    </row>
    <row r="3935" spans="1:3" ht="20.5">
      <c r="A3935" s="14">
        <v>3926</v>
      </c>
      <c r="B3935" s="135" t="str">
        <f>IF(Data!B3935:$B$5009&lt;&gt;"",Data!B3935,"")</f>
        <v/>
      </c>
      <c r="C3935" s="135" t="str">
        <f>IF(Data!$B3935:$C$5009&lt;&gt;"",Data!C3935,"")</f>
        <v/>
      </c>
    </row>
    <row r="3936" spans="1:3" ht="20.5">
      <c r="A3936" s="14">
        <v>3927</v>
      </c>
      <c r="B3936" s="135" t="str">
        <f>IF(Data!B3936:$B$5009&lt;&gt;"",Data!B3936,"")</f>
        <v/>
      </c>
      <c r="C3936" s="135" t="str">
        <f>IF(Data!$B3936:$C$5009&lt;&gt;"",Data!C3936,"")</f>
        <v/>
      </c>
    </row>
    <row r="3937" spans="1:3" ht="20.5">
      <c r="A3937" s="14">
        <v>3928</v>
      </c>
      <c r="B3937" s="135" t="str">
        <f>IF(Data!B3937:$B$5009&lt;&gt;"",Data!B3937,"")</f>
        <v/>
      </c>
      <c r="C3937" s="135" t="str">
        <f>IF(Data!$B3937:$C$5009&lt;&gt;"",Data!C3937,"")</f>
        <v/>
      </c>
    </row>
    <row r="3938" spans="1:3" ht="20.5">
      <c r="A3938" s="14">
        <v>3929</v>
      </c>
      <c r="B3938" s="135" t="str">
        <f>IF(Data!B3938:$B$5009&lt;&gt;"",Data!B3938,"")</f>
        <v/>
      </c>
      <c r="C3938" s="135" t="str">
        <f>IF(Data!$B3938:$C$5009&lt;&gt;"",Data!C3938,"")</f>
        <v/>
      </c>
    </row>
    <row r="3939" spans="1:3" ht="20.5">
      <c r="A3939" s="14">
        <v>3930</v>
      </c>
      <c r="B3939" s="135" t="str">
        <f>IF(Data!B3939:$B$5009&lt;&gt;"",Data!B3939,"")</f>
        <v/>
      </c>
      <c r="C3939" s="135" t="str">
        <f>IF(Data!$B3939:$C$5009&lt;&gt;"",Data!C3939,"")</f>
        <v/>
      </c>
    </row>
    <row r="3940" spans="1:3" ht="20.5">
      <c r="A3940" s="14">
        <v>3931</v>
      </c>
      <c r="B3940" s="135" t="str">
        <f>IF(Data!B3940:$B$5009&lt;&gt;"",Data!B3940,"")</f>
        <v/>
      </c>
      <c r="C3940" s="135" t="str">
        <f>IF(Data!$B3940:$C$5009&lt;&gt;"",Data!C3940,"")</f>
        <v/>
      </c>
    </row>
    <row r="3941" spans="1:3" ht="20.5">
      <c r="A3941" s="14">
        <v>3932</v>
      </c>
      <c r="B3941" s="135" t="str">
        <f>IF(Data!B3941:$B$5009&lt;&gt;"",Data!B3941,"")</f>
        <v/>
      </c>
      <c r="C3941" s="135" t="str">
        <f>IF(Data!$B3941:$C$5009&lt;&gt;"",Data!C3941,"")</f>
        <v/>
      </c>
    </row>
    <row r="3942" spans="1:3" ht="20.5">
      <c r="A3942" s="14">
        <v>3933</v>
      </c>
      <c r="B3942" s="135" t="str">
        <f>IF(Data!B3942:$B$5009&lt;&gt;"",Data!B3942,"")</f>
        <v/>
      </c>
      <c r="C3942" s="135" t="str">
        <f>IF(Data!$B3942:$C$5009&lt;&gt;"",Data!C3942,"")</f>
        <v/>
      </c>
    </row>
    <row r="3943" spans="1:3" ht="20.5">
      <c r="A3943" s="14">
        <v>3934</v>
      </c>
      <c r="B3943" s="135" t="str">
        <f>IF(Data!B3943:$B$5009&lt;&gt;"",Data!B3943,"")</f>
        <v/>
      </c>
      <c r="C3943" s="135" t="str">
        <f>IF(Data!$B3943:$C$5009&lt;&gt;"",Data!C3943,"")</f>
        <v/>
      </c>
    </row>
    <row r="3944" spans="1:3" ht="20.5">
      <c r="A3944" s="14">
        <v>3935</v>
      </c>
      <c r="B3944" s="135" t="str">
        <f>IF(Data!B3944:$B$5009&lt;&gt;"",Data!B3944,"")</f>
        <v/>
      </c>
      <c r="C3944" s="135" t="str">
        <f>IF(Data!$B3944:$C$5009&lt;&gt;"",Data!C3944,"")</f>
        <v/>
      </c>
    </row>
    <row r="3945" spans="1:3" ht="20.5">
      <c r="A3945" s="14">
        <v>3936</v>
      </c>
      <c r="B3945" s="135" t="str">
        <f>IF(Data!B3945:$B$5009&lt;&gt;"",Data!B3945,"")</f>
        <v/>
      </c>
      <c r="C3945" s="135" t="str">
        <f>IF(Data!$B3945:$C$5009&lt;&gt;"",Data!C3945,"")</f>
        <v/>
      </c>
    </row>
    <row r="3946" spans="1:3" ht="20.5">
      <c r="A3946" s="14">
        <v>3937</v>
      </c>
      <c r="B3946" s="135" t="str">
        <f>IF(Data!B3946:$B$5009&lt;&gt;"",Data!B3946,"")</f>
        <v/>
      </c>
      <c r="C3946" s="135" t="str">
        <f>IF(Data!$B3946:$C$5009&lt;&gt;"",Data!C3946,"")</f>
        <v/>
      </c>
    </row>
    <row r="3947" spans="1:3" ht="20.5">
      <c r="A3947" s="14">
        <v>3938</v>
      </c>
      <c r="B3947" s="135" t="str">
        <f>IF(Data!B3947:$B$5009&lt;&gt;"",Data!B3947,"")</f>
        <v/>
      </c>
      <c r="C3947" s="135" t="str">
        <f>IF(Data!$B3947:$C$5009&lt;&gt;"",Data!C3947,"")</f>
        <v/>
      </c>
    </row>
    <row r="3948" spans="1:3" ht="20.5">
      <c r="A3948" s="14">
        <v>3939</v>
      </c>
      <c r="B3948" s="135" t="str">
        <f>IF(Data!B3948:$B$5009&lt;&gt;"",Data!B3948,"")</f>
        <v/>
      </c>
      <c r="C3948" s="135" t="str">
        <f>IF(Data!$B3948:$C$5009&lt;&gt;"",Data!C3948,"")</f>
        <v/>
      </c>
    </row>
    <row r="3949" spans="1:3" ht="20.5">
      <c r="A3949" s="14">
        <v>3940</v>
      </c>
      <c r="B3949" s="135" t="str">
        <f>IF(Data!B3949:$B$5009&lt;&gt;"",Data!B3949,"")</f>
        <v/>
      </c>
      <c r="C3949" s="135" t="str">
        <f>IF(Data!$B3949:$C$5009&lt;&gt;"",Data!C3949,"")</f>
        <v/>
      </c>
    </row>
    <row r="3950" spans="1:3" ht="20.5">
      <c r="A3950" s="14">
        <v>3941</v>
      </c>
      <c r="B3950" s="135" t="str">
        <f>IF(Data!B3950:$B$5009&lt;&gt;"",Data!B3950,"")</f>
        <v/>
      </c>
      <c r="C3950" s="135" t="str">
        <f>IF(Data!$B3950:$C$5009&lt;&gt;"",Data!C3950,"")</f>
        <v/>
      </c>
    </row>
    <row r="3951" spans="1:3" ht="20.5">
      <c r="A3951" s="14">
        <v>3942</v>
      </c>
      <c r="B3951" s="135" t="str">
        <f>IF(Data!B3951:$B$5009&lt;&gt;"",Data!B3951,"")</f>
        <v/>
      </c>
      <c r="C3951" s="135" t="str">
        <f>IF(Data!$B3951:$C$5009&lt;&gt;"",Data!C3951,"")</f>
        <v/>
      </c>
    </row>
    <row r="3952" spans="1:3" ht="20.5">
      <c r="A3952" s="14">
        <v>3943</v>
      </c>
      <c r="B3952" s="135" t="str">
        <f>IF(Data!B3952:$B$5009&lt;&gt;"",Data!B3952,"")</f>
        <v/>
      </c>
      <c r="C3952" s="135" t="str">
        <f>IF(Data!$B3952:$C$5009&lt;&gt;"",Data!C3952,"")</f>
        <v/>
      </c>
    </row>
    <row r="3953" spans="1:3" ht="20.5">
      <c r="A3953" s="14">
        <v>3944</v>
      </c>
      <c r="B3953" s="135" t="str">
        <f>IF(Data!B3953:$B$5009&lt;&gt;"",Data!B3953,"")</f>
        <v/>
      </c>
      <c r="C3953" s="135" t="str">
        <f>IF(Data!$B3953:$C$5009&lt;&gt;"",Data!C3953,"")</f>
        <v/>
      </c>
    </row>
    <row r="3954" spans="1:3" ht="20.5">
      <c r="A3954" s="14">
        <v>3945</v>
      </c>
      <c r="B3954" s="135" t="str">
        <f>IF(Data!B3954:$B$5009&lt;&gt;"",Data!B3954,"")</f>
        <v/>
      </c>
      <c r="C3954" s="135" t="str">
        <f>IF(Data!$B3954:$C$5009&lt;&gt;"",Data!C3954,"")</f>
        <v/>
      </c>
    </row>
    <row r="3955" spans="1:3" ht="20.5">
      <c r="A3955" s="14">
        <v>3946</v>
      </c>
      <c r="B3955" s="135" t="str">
        <f>IF(Data!B3955:$B$5009&lt;&gt;"",Data!B3955,"")</f>
        <v/>
      </c>
      <c r="C3955" s="135" t="str">
        <f>IF(Data!$B3955:$C$5009&lt;&gt;"",Data!C3955,"")</f>
        <v/>
      </c>
    </row>
    <row r="3956" spans="1:3" ht="20.5">
      <c r="A3956" s="14">
        <v>3947</v>
      </c>
      <c r="B3956" s="135" t="str">
        <f>IF(Data!B3956:$B$5009&lt;&gt;"",Data!B3956,"")</f>
        <v/>
      </c>
      <c r="C3956" s="135" t="str">
        <f>IF(Data!$B3956:$C$5009&lt;&gt;"",Data!C3956,"")</f>
        <v/>
      </c>
    </row>
    <row r="3957" spans="1:3" ht="20.5">
      <c r="A3957" s="14">
        <v>3948</v>
      </c>
      <c r="B3957" s="135" t="str">
        <f>IF(Data!B3957:$B$5009&lt;&gt;"",Data!B3957,"")</f>
        <v/>
      </c>
      <c r="C3957" s="135" t="str">
        <f>IF(Data!$B3957:$C$5009&lt;&gt;"",Data!C3957,"")</f>
        <v/>
      </c>
    </row>
    <row r="3958" spans="1:3" ht="20.5">
      <c r="A3958" s="14">
        <v>3949</v>
      </c>
      <c r="B3958" s="135" t="str">
        <f>IF(Data!B3958:$B$5009&lt;&gt;"",Data!B3958,"")</f>
        <v/>
      </c>
      <c r="C3958" s="135" t="str">
        <f>IF(Data!$B3958:$C$5009&lt;&gt;"",Data!C3958,"")</f>
        <v/>
      </c>
    </row>
    <row r="3959" spans="1:3" ht="20.5">
      <c r="A3959" s="14">
        <v>3950</v>
      </c>
      <c r="B3959" s="135" t="str">
        <f>IF(Data!B3959:$B$5009&lt;&gt;"",Data!B3959,"")</f>
        <v/>
      </c>
      <c r="C3959" s="135" t="str">
        <f>IF(Data!$B3959:$C$5009&lt;&gt;"",Data!C3959,"")</f>
        <v/>
      </c>
    </row>
    <row r="3960" spans="1:3" ht="20.5">
      <c r="A3960" s="14">
        <v>3951</v>
      </c>
      <c r="B3960" s="135" t="str">
        <f>IF(Data!B3960:$B$5009&lt;&gt;"",Data!B3960,"")</f>
        <v/>
      </c>
      <c r="C3960" s="135" t="str">
        <f>IF(Data!$B3960:$C$5009&lt;&gt;"",Data!C3960,"")</f>
        <v/>
      </c>
    </row>
    <row r="3961" spans="1:3" ht="20.5">
      <c r="A3961" s="14">
        <v>3952</v>
      </c>
      <c r="B3961" s="135" t="str">
        <f>IF(Data!B3961:$B$5009&lt;&gt;"",Data!B3961,"")</f>
        <v/>
      </c>
      <c r="C3961" s="135" t="str">
        <f>IF(Data!$B3961:$C$5009&lt;&gt;"",Data!C3961,"")</f>
        <v/>
      </c>
    </row>
    <row r="3962" spans="1:3" ht="20.5">
      <c r="A3962" s="14">
        <v>3953</v>
      </c>
      <c r="B3962" s="135" t="str">
        <f>IF(Data!B3962:$B$5009&lt;&gt;"",Data!B3962,"")</f>
        <v/>
      </c>
      <c r="C3962" s="135" t="str">
        <f>IF(Data!$B3962:$C$5009&lt;&gt;"",Data!C3962,"")</f>
        <v/>
      </c>
    </row>
    <row r="3963" spans="1:3" ht="20.5">
      <c r="A3963" s="14">
        <v>3954</v>
      </c>
      <c r="B3963" s="135" t="str">
        <f>IF(Data!B3963:$B$5009&lt;&gt;"",Data!B3963,"")</f>
        <v/>
      </c>
      <c r="C3963" s="135" t="str">
        <f>IF(Data!$B3963:$C$5009&lt;&gt;"",Data!C3963,"")</f>
        <v/>
      </c>
    </row>
    <row r="3964" spans="1:3" ht="20.5">
      <c r="A3964" s="14">
        <v>3955</v>
      </c>
      <c r="B3964" s="135" t="str">
        <f>IF(Data!B3964:$B$5009&lt;&gt;"",Data!B3964,"")</f>
        <v/>
      </c>
      <c r="C3964" s="135" t="str">
        <f>IF(Data!$B3964:$C$5009&lt;&gt;"",Data!C3964,"")</f>
        <v/>
      </c>
    </row>
    <row r="3965" spans="1:3" ht="20.5">
      <c r="A3965" s="14">
        <v>3956</v>
      </c>
      <c r="B3965" s="135" t="str">
        <f>IF(Data!B3965:$B$5009&lt;&gt;"",Data!B3965,"")</f>
        <v/>
      </c>
      <c r="C3965" s="135" t="str">
        <f>IF(Data!$B3965:$C$5009&lt;&gt;"",Data!C3965,"")</f>
        <v/>
      </c>
    </row>
    <row r="3966" spans="1:3" ht="20.5">
      <c r="A3966" s="14">
        <v>3957</v>
      </c>
      <c r="B3966" s="135" t="str">
        <f>IF(Data!B3966:$B$5009&lt;&gt;"",Data!B3966,"")</f>
        <v/>
      </c>
      <c r="C3966" s="135" t="str">
        <f>IF(Data!$B3966:$C$5009&lt;&gt;"",Data!C3966,"")</f>
        <v/>
      </c>
    </row>
    <row r="3967" spans="1:3" ht="20.5">
      <c r="A3967" s="14">
        <v>3958</v>
      </c>
      <c r="B3967" s="135" t="str">
        <f>IF(Data!B3967:$B$5009&lt;&gt;"",Data!B3967,"")</f>
        <v/>
      </c>
      <c r="C3967" s="135" t="str">
        <f>IF(Data!$B3967:$C$5009&lt;&gt;"",Data!C3967,"")</f>
        <v/>
      </c>
    </row>
    <row r="3968" spans="1:3" ht="20.5">
      <c r="A3968" s="14">
        <v>3959</v>
      </c>
      <c r="B3968" s="135" t="str">
        <f>IF(Data!B3968:$B$5009&lt;&gt;"",Data!B3968,"")</f>
        <v/>
      </c>
      <c r="C3968" s="135" t="str">
        <f>IF(Data!$B3968:$C$5009&lt;&gt;"",Data!C3968,"")</f>
        <v/>
      </c>
    </row>
    <row r="3969" spans="1:3" ht="20.5">
      <c r="A3969" s="14">
        <v>3960</v>
      </c>
      <c r="B3969" s="135" t="str">
        <f>IF(Data!B3969:$B$5009&lt;&gt;"",Data!B3969,"")</f>
        <v/>
      </c>
      <c r="C3969" s="135" t="str">
        <f>IF(Data!$B3969:$C$5009&lt;&gt;"",Data!C3969,"")</f>
        <v/>
      </c>
    </row>
    <row r="3970" spans="1:3" ht="20.5">
      <c r="A3970" s="14">
        <v>3961</v>
      </c>
      <c r="B3970" s="135" t="str">
        <f>IF(Data!B3970:$B$5009&lt;&gt;"",Data!B3970,"")</f>
        <v/>
      </c>
      <c r="C3970" s="135" t="str">
        <f>IF(Data!$B3970:$C$5009&lt;&gt;"",Data!C3970,"")</f>
        <v/>
      </c>
    </row>
    <row r="3971" spans="1:3" ht="20.5">
      <c r="A3971" s="14">
        <v>3962</v>
      </c>
      <c r="B3971" s="135" t="str">
        <f>IF(Data!B3971:$B$5009&lt;&gt;"",Data!B3971,"")</f>
        <v/>
      </c>
      <c r="C3971" s="135" t="str">
        <f>IF(Data!$B3971:$C$5009&lt;&gt;"",Data!C3971,"")</f>
        <v/>
      </c>
    </row>
    <row r="3972" spans="1:3" ht="20.5">
      <c r="A3972" s="14">
        <v>3963</v>
      </c>
      <c r="B3972" s="135" t="str">
        <f>IF(Data!B3972:$B$5009&lt;&gt;"",Data!B3972,"")</f>
        <v/>
      </c>
      <c r="C3972" s="135" t="str">
        <f>IF(Data!$B3972:$C$5009&lt;&gt;"",Data!C3972,"")</f>
        <v/>
      </c>
    </row>
    <row r="3973" spans="1:3" ht="20.5">
      <c r="A3973" s="14">
        <v>3964</v>
      </c>
      <c r="B3973" s="135" t="str">
        <f>IF(Data!B3973:$B$5009&lt;&gt;"",Data!B3973,"")</f>
        <v/>
      </c>
      <c r="C3973" s="135" t="str">
        <f>IF(Data!$B3973:$C$5009&lt;&gt;"",Data!C3973,"")</f>
        <v/>
      </c>
    </row>
    <row r="3974" spans="1:3" ht="20.5">
      <c r="A3974" s="14">
        <v>3965</v>
      </c>
      <c r="B3974" s="135" t="str">
        <f>IF(Data!B3974:$B$5009&lt;&gt;"",Data!B3974,"")</f>
        <v/>
      </c>
      <c r="C3974" s="135" t="str">
        <f>IF(Data!$B3974:$C$5009&lt;&gt;"",Data!C3974,"")</f>
        <v/>
      </c>
    </row>
    <row r="3975" spans="1:3" ht="20.5">
      <c r="A3975" s="14">
        <v>3966</v>
      </c>
      <c r="B3975" s="135" t="str">
        <f>IF(Data!B3975:$B$5009&lt;&gt;"",Data!B3975,"")</f>
        <v/>
      </c>
      <c r="C3975" s="135" t="str">
        <f>IF(Data!$B3975:$C$5009&lt;&gt;"",Data!C3975,"")</f>
        <v/>
      </c>
    </row>
    <row r="3976" spans="1:3" ht="20.5">
      <c r="A3976" s="14">
        <v>3967</v>
      </c>
      <c r="B3976" s="135" t="str">
        <f>IF(Data!B3976:$B$5009&lt;&gt;"",Data!B3976,"")</f>
        <v/>
      </c>
      <c r="C3976" s="135" t="str">
        <f>IF(Data!$B3976:$C$5009&lt;&gt;"",Data!C3976,"")</f>
        <v/>
      </c>
    </row>
    <row r="3977" spans="1:3" ht="20.5">
      <c r="A3977" s="14">
        <v>3968</v>
      </c>
      <c r="B3977" s="135" t="str">
        <f>IF(Data!B3977:$B$5009&lt;&gt;"",Data!B3977,"")</f>
        <v/>
      </c>
      <c r="C3977" s="135" t="str">
        <f>IF(Data!$B3977:$C$5009&lt;&gt;"",Data!C3977,"")</f>
        <v/>
      </c>
    </row>
    <row r="3978" spans="1:3" ht="20.5">
      <c r="A3978" s="14">
        <v>3969</v>
      </c>
      <c r="B3978" s="135" t="str">
        <f>IF(Data!B3978:$B$5009&lt;&gt;"",Data!B3978,"")</f>
        <v/>
      </c>
      <c r="C3978" s="135" t="str">
        <f>IF(Data!$B3978:$C$5009&lt;&gt;"",Data!C3978,"")</f>
        <v/>
      </c>
    </row>
    <row r="3979" spans="1:3" ht="20.5">
      <c r="A3979" s="14">
        <v>3970</v>
      </c>
      <c r="B3979" s="135" t="str">
        <f>IF(Data!B3979:$B$5009&lt;&gt;"",Data!B3979,"")</f>
        <v/>
      </c>
      <c r="C3979" s="135" t="str">
        <f>IF(Data!$B3979:$C$5009&lt;&gt;"",Data!C3979,"")</f>
        <v/>
      </c>
    </row>
    <row r="3980" spans="1:3" ht="20.5">
      <c r="A3980" s="14">
        <v>3971</v>
      </c>
      <c r="B3980" s="135" t="str">
        <f>IF(Data!B3980:$B$5009&lt;&gt;"",Data!B3980,"")</f>
        <v/>
      </c>
      <c r="C3980" s="135" t="str">
        <f>IF(Data!$B3980:$C$5009&lt;&gt;"",Data!C3980,"")</f>
        <v/>
      </c>
    </row>
    <row r="3981" spans="1:3" ht="20.5">
      <c r="A3981" s="14">
        <v>3972</v>
      </c>
      <c r="B3981" s="135" t="str">
        <f>IF(Data!B3981:$B$5009&lt;&gt;"",Data!B3981,"")</f>
        <v/>
      </c>
      <c r="C3981" s="135" t="str">
        <f>IF(Data!$B3981:$C$5009&lt;&gt;"",Data!C3981,"")</f>
        <v/>
      </c>
    </row>
    <row r="3982" spans="1:3" ht="20.5">
      <c r="A3982" s="14">
        <v>3973</v>
      </c>
      <c r="B3982" s="135" t="str">
        <f>IF(Data!B3982:$B$5009&lt;&gt;"",Data!B3982,"")</f>
        <v/>
      </c>
      <c r="C3982" s="135" t="str">
        <f>IF(Data!$B3982:$C$5009&lt;&gt;"",Data!C3982,"")</f>
        <v/>
      </c>
    </row>
    <row r="3983" spans="1:3" ht="20.5">
      <c r="A3983" s="14">
        <v>3974</v>
      </c>
      <c r="B3983" s="135" t="str">
        <f>IF(Data!B3983:$B$5009&lt;&gt;"",Data!B3983,"")</f>
        <v/>
      </c>
      <c r="C3983" s="135" t="str">
        <f>IF(Data!$B3983:$C$5009&lt;&gt;"",Data!C3983,"")</f>
        <v/>
      </c>
    </row>
    <row r="3984" spans="1:3" ht="20.5">
      <c r="A3984" s="14">
        <v>3975</v>
      </c>
      <c r="B3984" s="135" t="str">
        <f>IF(Data!B3984:$B$5009&lt;&gt;"",Data!B3984,"")</f>
        <v/>
      </c>
      <c r="C3984" s="135" t="str">
        <f>IF(Data!$B3984:$C$5009&lt;&gt;"",Data!C3984,"")</f>
        <v/>
      </c>
    </row>
    <row r="3985" spans="1:3" ht="20.5">
      <c r="A3985" s="14">
        <v>3976</v>
      </c>
      <c r="B3985" s="135" t="str">
        <f>IF(Data!B3985:$B$5009&lt;&gt;"",Data!B3985,"")</f>
        <v/>
      </c>
      <c r="C3985" s="135" t="str">
        <f>IF(Data!$B3985:$C$5009&lt;&gt;"",Data!C3985,"")</f>
        <v/>
      </c>
    </row>
    <row r="3986" spans="1:3" ht="20.5">
      <c r="A3986" s="14">
        <v>3977</v>
      </c>
      <c r="B3986" s="135" t="str">
        <f>IF(Data!B3986:$B$5009&lt;&gt;"",Data!B3986,"")</f>
        <v/>
      </c>
      <c r="C3986" s="135" t="str">
        <f>IF(Data!$B3986:$C$5009&lt;&gt;"",Data!C3986,"")</f>
        <v/>
      </c>
    </row>
    <row r="3987" spans="1:3" ht="20.5">
      <c r="A3987" s="14">
        <v>3978</v>
      </c>
      <c r="B3987" s="135" t="str">
        <f>IF(Data!B3987:$B$5009&lt;&gt;"",Data!B3987,"")</f>
        <v/>
      </c>
      <c r="C3987" s="135" t="str">
        <f>IF(Data!$B3987:$C$5009&lt;&gt;"",Data!C3987,"")</f>
        <v/>
      </c>
    </row>
    <row r="3988" spans="1:3" ht="20.5">
      <c r="A3988" s="14">
        <v>3979</v>
      </c>
      <c r="B3988" s="135" t="str">
        <f>IF(Data!B3988:$B$5009&lt;&gt;"",Data!B3988,"")</f>
        <v/>
      </c>
      <c r="C3988" s="135" t="str">
        <f>IF(Data!$B3988:$C$5009&lt;&gt;"",Data!C3988,"")</f>
        <v/>
      </c>
    </row>
    <row r="3989" spans="1:3" ht="20.5">
      <c r="A3989" s="14">
        <v>3980</v>
      </c>
      <c r="B3989" s="135" t="str">
        <f>IF(Data!B3989:$B$5009&lt;&gt;"",Data!B3989,"")</f>
        <v/>
      </c>
      <c r="C3989" s="135" t="str">
        <f>IF(Data!$B3989:$C$5009&lt;&gt;"",Data!C3989,"")</f>
        <v/>
      </c>
    </row>
    <row r="3990" spans="1:3" ht="20.5">
      <c r="A3990" s="14">
        <v>3981</v>
      </c>
      <c r="B3990" s="135" t="str">
        <f>IF(Data!B3990:$B$5009&lt;&gt;"",Data!B3990,"")</f>
        <v/>
      </c>
      <c r="C3990" s="135" t="str">
        <f>IF(Data!$B3990:$C$5009&lt;&gt;"",Data!C3990,"")</f>
        <v/>
      </c>
    </row>
    <row r="3991" spans="1:3" ht="20.5">
      <c r="A3991" s="14">
        <v>3982</v>
      </c>
      <c r="B3991" s="135" t="str">
        <f>IF(Data!B3991:$B$5009&lt;&gt;"",Data!B3991,"")</f>
        <v/>
      </c>
      <c r="C3991" s="135" t="str">
        <f>IF(Data!$B3991:$C$5009&lt;&gt;"",Data!C3991,"")</f>
        <v/>
      </c>
    </row>
    <row r="3992" spans="1:3" ht="20.5">
      <c r="A3992" s="14">
        <v>3983</v>
      </c>
      <c r="B3992" s="135" t="str">
        <f>IF(Data!B3992:$B$5009&lt;&gt;"",Data!B3992,"")</f>
        <v/>
      </c>
      <c r="C3992" s="135" t="str">
        <f>IF(Data!$B3992:$C$5009&lt;&gt;"",Data!C3992,"")</f>
        <v/>
      </c>
    </row>
    <row r="3993" spans="1:3" ht="20.5">
      <c r="A3993" s="14">
        <v>3984</v>
      </c>
      <c r="B3993" s="135" t="str">
        <f>IF(Data!B3993:$B$5009&lt;&gt;"",Data!B3993,"")</f>
        <v/>
      </c>
      <c r="C3993" s="135" t="str">
        <f>IF(Data!$B3993:$C$5009&lt;&gt;"",Data!C3993,"")</f>
        <v/>
      </c>
    </row>
    <row r="3994" spans="1:3" ht="20.5">
      <c r="A3994" s="14">
        <v>3985</v>
      </c>
      <c r="B3994" s="135" t="str">
        <f>IF(Data!B3994:$B$5009&lt;&gt;"",Data!B3994,"")</f>
        <v/>
      </c>
      <c r="C3994" s="135" t="str">
        <f>IF(Data!$B3994:$C$5009&lt;&gt;"",Data!C3994,"")</f>
        <v/>
      </c>
    </row>
    <row r="3995" spans="1:3" ht="20.5">
      <c r="A3995" s="14">
        <v>3986</v>
      </c>
      <c r="B3995" s="135" t="str">
        <f>IF(Data!B3995:$B$5009&lt;&gt;"",Data!B3995,"")</f>
        <v/>
      </c>
      <c r="C3995" s="135" t="str">
        <f>IF(Data!$B3995:$C$5009&lt;&gt;"",Data!C3995,"")</f>
        <v/>
      </c>
    </row>
    <row r="3996" spans="1:3" ht="20.5">
      <c r="A3996" s="14">
        <v>3987</v>
      </c>
      <c r="B3996" s="135" t="str">
        <f>IF(Data!B3996:$B$5009&lt;&gt;"",Data!B3996,"")</f>
        <v/>
      </c>
      <c r="C3996" s="135" t="str">
        <f>IF(Data!$B3996:$C$5009&lt;&gt;"",Data!C3996,"")</f>
        <v/>
      </c>
    </row>
    <row r="3997" spans="1:3" ht="20.5">
      <c r="A3997" s="14">
        <v>3988</v>
      </c>
      <c r="B3997" s="135" t="str">
        <f>IF(Data!B3997:$B$5009&lt;&gt;"",Data!B3997,"")</f>
        <v/>
      </c>
      <c r="C3997" s="135" t="str">
        <f>IF(Data!$B3997:$C$5009&lt;&gt;"",Data!C3997,"")</f>
        <v/>
      </c>
    </row>
    <row r="3998" spans="1:3" ht="20.5">
      <c r="A3998" s="14">
        <v>3989</v>
      </c>
      <c r="B3998" s="135" t="str">
        <f>IF(Data!B3998:$B$5009&lt;&gt;"",Data!B3998,"")</f>
        <v/>
      </c>
      <c r="C3998" s="135" t="str">
        <f>IF(Data!$B3998:$C$5009&lt;&gt;"",Data!C3998,"")</f>
        <v/>
      </c>
    </row>
    <row r="3999" spans="1:3" ht="20.5">
      <c r="A3999" s="14">
        <v>3990</v>
      </c>
      <c r="B3999" s="135" t="str">
        <f>IF(Data!B3999:$B$5009&lt;&gt;"",Data!B3999,"")</f>
        <v/>
      </c>
      <c r="C3999" s="135" t="str">
        <f>IF(Data!$B3999:$C$5009&lt;&gt;"",Data!C3999,"")</f>
        <v/>
      </c>
    </row>
    <row r="4000" spans="1:3" ht="20.5">
      <c r="A4000" s="14">
        <v>3991</v>
      </c>
      <c r="B4000" s="135" t="str">
        <f>IF(Data!B4000:$B$5009&lt;&gt;"",Data!B4000,"")</f>
        <v/>
      </c>
      <c r="C4000" s="135" t="str">
        <f>IF(Data!$B4000:$C$5009&lt;&gt;"",Data!C4000,"")</f>
        <v/>
      </c>
    </row>
    <row r="4001" spans="1:3" ht="20.5">
      <c r="A4001" s="14">
        <v>3992</v>
      </c>
      <c r="B4001" s="135" t="str">
        <f>IF(Data!B4001:$B$5009&lt;&gt;"",Data!B4001,"")</f>
        <v/>
      </c>
      <c r="C4001" s="135" t="str">
        <f>IF(Data!$B4001:$C$5009&lt;&gt;"",Data!C4001,"")</f>
        <v/>
      </c>
    </row>
    <row r="4002" spans="1:3" ht="20.5">
      <c r="A4002" s="14">
        <v>3993</v>
      </c>
      <c r="B4002" s="135" t="str">
        <f>IF(Data!B4002:$B$5009&lt;&gt;"",Data!B4002,"")</f>
        <v/>
      </c>
      <c r="C4002" s="135" t="str">
        <f>IF(Data!$B4002:$C$5009&lt;&gt;"",Data!C4002,"")</f>
        <v/>
      </c>
    </row>
    <row r="4003" spans="1:3" ht="20.5">
      <c r="A4003" s="14">
        <v>3994</v>
      </c>
      <c r="B4003" s="135" t="str">
        <f>IF(Data!B4003:$B$5009&lt;&gt;"",Data!B4003,"")</f>
        <v/>
      </c>
      <c r="C4003" s="135" t="str">
        <f>IF(Data!$B4003:$C$5009&lt;&gt;"",Data!C4003,"")</f>
        <v/>
      </c>
    </row>
    <row r="4004" spans="1:3" ht="20.5">
      <c r="A4004" s="14">
        <v>3995</v>
      </c>
      <c r="B4004" s="135" t="str">
        <f>IF(Data!B4004:$B$5009&lt;&gt;"",Data!B4004,"")</f>
        <v/>
      </c>
      <c r="C4004" s="135" t="str">
        <f>IF(Data!$B4004:$C$5009&lt;&gt;"",Data!C4004,"")</f>
        <v/>
      </c>
    </row>
    <row r="4005" spans="1:3" ht="20.5">
      <c r="A4005" s="14">
        <v>3996</v>
      </c>
      <c r="B4005" s="135" t="str">
        <f>IF(Data!B4005:$B$5009&lt;&gt;"",Data!B4005,"")</f>
        <v/>
      </c>
      <c r="C4005" s="135" t="str">
        <f>IF(Data!$B4005:$C$5009&lt;&gt;"",Data!C4005,"")</f>
        <v/>
      </c>
    </row>
    <row r="4006" spans="1:3" ht="20.5">
      <c r="A4006" s="14">
        <v>3997</v>
      </c>
      <c r="B4006" s="135" t="str">
        <f>IF(Data!B4006:$B$5009&lt;&gt;"",Data!B4006,"")</f>
        <v/>
      </c>
      <c r="C4006" s="135" t="str">
        <f>IF(Data!$B4006:$C$5009&lt;&gt;"",Data!C4006,"")</f>
        <v/>
      </c>
    </row>
    <row r="4007" spans="1:3" ht="20.5">
      <c r="A4007" s="14">
        <v>3998</v>
      </c>
      <c r="B4007" s="135" t="str">
        <f>IF(Data!B4007:$B$5009&lt;&gt;"",Data!B4007,"")</f>
        <v/>
      </c>
      <c r="C4007" s="135" t="str">
        <f>IF(Data!$B4007:$C$5009&lt;&gt;"",Data!C4007,"")</f>
        <v/>
      </c>
    </row>
    <row r="4008" spans="1:3" ht="20.5">
      <c r="A4008" s="14">
        <v>3999</v>
      </c>
      <c r="B4008" s="135" t="str">
        <f>IF(Data!B4008:$B$5009&lt;&gt;"",Data!B4008,"")</f>
        <v/>
      </c>
      <c r="C4008" s="135" t="str">
        <f>IF(Data!$B4008:$C$5009&lt;&gt;"",Data!C4008,"")</f>
        <v/>
      </c>
    </row>
    <row r="4009" spans="1:3" ht="20.5">
      <c r="A4009" s="14">
        <v>4000</v>
      </c>
      <c r="B4009" s="135" t="str">
        <f>IF(Data!B4009:$B$5009&lt;&gt;"",Data!B4009,"")</f>
        <v/>
      </c>
      <c r="C4009" s="135" t="str">
        <f>IF(Data!$B4009:$C$5009&lt;&gt;"",Data!C4009,"")</f>
        <v/>
      </c>
    </row>
    <row r="4010" spans="1:3" ht="20.5">
      <c r="A4010" s="14">
        <v>4001</v>
      </c>
      <c r="B4010" s="135" t="str">
        <f>IF(Data!B4010:$B$5009&lt;&gt;"",Data!B4010,"")</f>
        <v/>
      </c>
      <c r="C4010" s="135" t="str">
        <f>IF(Data!$B4010:$C$5009&lt;&gt;"",Data!C4010,"")</f>
        <v/>
      </c>
    </row>
    <row r="4011" spans="1:3" ht="20.5">
      <c r="A4011" s="14">
        <v>4002</v>
      </c>
      <c r="B4011" s="135" t="str">
        <f>IF(Data!B4011:$B$5009&lt;&gt;"",Data!B4011,"")</f>
        <v/>
      </c>
      <c r="C4011" s="135" t="str">
        <f>IF(Data!$B4011:$C$5009&lt;&gt;"",Data!C4011,"")</f>
        <v/>
      </c>
    </row>
    <row r="4012" spans="1:3" ht="20.5">
      <c r="A4012" s="14">
        <v>4003</v>
      </c>
      <c r="B4012" s="135" t="str">
        <f>IF(Data!B4012:$B$5009&lt;&gt;"",Data!B4012,"")</f>
        <v/>
      </c>
      <c r="C4012" s="135" t="str">
        <f>IF(Data!$B4012:$C$5009&lt;&gt;"",Data!C4012,"")</f>
        <v/>
      </c>
    </row>
    <row r="4013" spans="1:3" ht="20.5">
      <c r="A4013" s="14">
        <v>4004</v>
      </c>
      <c r="B4013" s="135" t="str">
        <f>IF(Data!B4013:$B$5009&lt;&gt;"",Data!B4013,"")</f>
        <v/>
      </c>
      <c r="C4013" s="135" t="str">
        <f>IF(Data!$B4013:$C$5009&lt;&gt;"",Data!C4013,"")</f>
        <v/>
      </c>
    </row>
    <row r="4014" spans="1:3" ht="20.5">
      <c r="A4014" s="14">
        <v>4005</v>
      </c>
      <c r="B4014" s="135" t="str">
        <f>IF(Data!B4014:$B$5009&lt;&gt;"",Data!B4014,"")</f>
        <v/>
      </c>
      <c r="C4014" s="135" t="str">
        <f>IF(Data!$B4014:$C$5009&lt;&gt;"",Data!C4014,"")</f>
        <v/>
      </c>
    </row>
    <row r="4015" spans="1:3" ht="20.5">
      <c r="A4015" s="14">
        <v>4006</v>
      </c>
      <c r="B4015" s="135" t="str">
        <f>IF(Data!B4015:$B$5009&lt;&gt;"",Data!B4015,"")</f>
        <v/>
      </c>
      <c r="C4015" s="135" t="str">
        <f>IF(Data!$B4015:$C$5009&lt;&gt;"",Data!C4015,"")</f>
        <v/>
      </c>
    </row>
    <row r="4016" spans="1:3" ht="20.5">
      <c r="A4016" s="14">
        <v>4007</v>
      </c>
      <c r="B4016" s="135" t="str">
        <f>IF(Data!B4016:$B$5009&lt;&gt;"",Data!B4016,"")</f>
        <v/>
      </c>
      <c r="C4016" s="135" t="str">
        <f>IF(Data!$B4016:$C$5009&lt;&gt;"",Data!C4016,"")</f>
        <v/>
      </c>
    </row>
    <row r="4017" spans="1:3" ht="20.5">
      <c r="A4017" s="14">
        <v>4008</v>
      </c>
      <c r="B4017" s="135" t="str">
        <f>IF(Data!B4017:$B$5009&lt;&gt;"",Data!B4017,"")</f>
        <v/>
      </c>
      <c r="C4017" s="135" t="str">
        <f>IF(Data!$B4017:$C$5009&lt;&gt;"",Data!C4017,"")</f>
        <v/>
      </c>
    </row>
    <row r="4018" spans="1:3" ht="20.5">
      <c r="A4018" s="14">
        <v>4009</v>
      </c>
      <c r="B4018" s="135" t="str">
        <f>IF(Data!B4018:$B$5009&lt;&gt;"",Data!B4018,"")</f>
        <v/>
      </c>
      <c r="C4018" s="135" t="str">
        <f>IF(Data!$B4018:$C$5009&lt;&gt;"",Data!C4018,"")</f>
        <v/>
      </c>
    </row>
    <row r="4019" spans="1:3" ht="20.5">
      <c r="A4019" s="14">
        <v>4010</v>
      </c>
      <c r="B4019" s="135" t="str">
        <f>IF(Data!B4019:$B$5009&lt;&gt;"",Data!B4019,"")</f>
        <v/>
      </c>
      <c r="C4019" s="135" t="str">
        <f>IF(Data!$B4019:$C$5009&lt;&gt;"",Data!C4019,"")</f>
        <v/>
      </c>
    </row>
    <row r="4020" spans="1:3" ht="20.5">
      <c r="A4020" s="14">
        <v>4011</v>
      </c>
      <c r="B4020" s="135" t="str">
        <f>IF(Data!B4020:$B$5009&lt;&gt;"",Data!B4020,"")</f>
        <v/>
      </c>
      <c r="C4020" s="135" t="str">
        <f>IF(Data!$B4020:$C$5009&lt;&gt;"",Data!C4020,"")</f>
        <v/>
      </c>
    </row>
    <row r="4021" spans="1:3" ht="20.5">
      <c r="A4021" s="14">
        <v>4012</v>
      </c>
      <c r="B4021" s="135" t="str">
        <f>IF(Data!B4021:$B$5009&lt;&gt;"",Data!B4021,"")</f>
        <v/>
      </c>
      <c r="C4021" s="135" t="str">
        <f>IF(Data!$B4021:$C$5009&lt;&gt;"",Data!C4021,"")</f>
        <v/>
      </c>
    </row>
    <row r="4022" spans="1:3" ht="20.5">
      <c r="A4022" s="14">
        <v>4013</v>
      </c>
      <c r="B4022" s="135" t="str">
        <f>IF(Data!B4022:$B$5009&lt;&gt;"",Data!B4022,"")</f>
        <v/>
      </c>
      <c r="C4022" s="135" t="str">
        <f>IF(Data!$B4022:$C$5009&lt;&gt;"",Data!C4022,"")</f>
        <v/>
      </c>
    </row>
    <row r="4023" spans="1:3" ht="20.5">
      <c r="A4023" s="14">
        <v>4014</v>
      </c>
      <c r="B4023" s="135" t="str">
        <f>IF(Data!B4023:$B$5009&lt;&gt;"",Data!B4023,"")</f>
        <v/>
      </c>
      <c r="C4023" s="135" t="str">
        <f>IF(Data!$B4023:$C$5009&lt;&gt;"",Data!C4023,"")</f>
        <v/>
      </c>
    </row>
    <row r="4024" spans="1:3" ht="20.5">
      <c r="A4024" s="14">
        <v>4015</v>
      </c>
      <c r="B4024" s="135" t="str">
        <f>IF(Data!B4024:$B$5009&lt;&gt;"",Data!B4024,"")</f>
        <v/>
      </c>
      <c r="C4024" s="135" t="str">
        <f>IF(Data!$B4024:$C$5009&lt;&gt;"",Data!C4024,"")</f>
        <v/>
      </c>
    </row>
    <row r="4025" spans="1:3" ht="20.5">
      <c r="A4025" s="14">
        <v>4016</v>
      </c>
      <c r="B4025" s="135" t="str">
        <f>IF(Data!B4025:$B$5009&lt;&gt;"",Data!B4025,"")</f>
        <v/>
      </c>
      <c r="C4025" s="135" t="str">
        <f>IF(Data!$B4025:$C$5009&lt;&gt;"",Data!C4025,"")</f>
        <v/>
      </c>
    </row>
    <row r="4026" spans="1:3" ht="20.5">
      <c r="A4026" s="14">
        <v>4017</v>
      </c>
      <c r="B4026" s="135" t="str">
        <f>IF(Data!B4026:$B$5009&lt;&gt;"",Data!B4026,"")</f>
        <v/>
      </c>
      <c r="C4026" s="135" t="str">
        <f>IF(Data!$B4026:$C$5009&lt;&gt;"",Data!C4026,"")</f>
        <v/>
      </c>
    </row>
    <row r="4027" spans="1:3" ht="20.5">
      <c r="A4027" s="14">
        <v>4018</v>
      </c>
      <c r="B4027" s="135" t="str">
        <f>IF(Data!B4027:$B$5009&lt;&gt;"",Data!B4027,"")</f>
        <v/>
      </c>
      <c r="C4027" s="135" t="str">
        <f>IF(Data!$B4027:$C$5009&lt;&gt;"",Data!C4027,"")</f>
        <v/>
      </c>
    </row>
    <row r="4028" spans="1:3" ht="20.5">
      <c r="A4028" s="14">
        <v>4019</v>
      </c>
      <c r="B4028" s="135" t="str">
        <f>IF(Data!B4028:$B$5009&lt;&gt;"",Data!B4028,"")</f>
        <v/>
      </c>
      <c r="C4028" s="135" t="str">
        <f>IF(Data!$B4028:$C$5009&lt;&gt;"",Data!C4028,"")</f>
        <v/>
      </c>
    </row>
    <row r="4029" spans="1:3" ht="20.5">
      <c r="A4029" s="14">
        <v>4020</v>
      </c>
      <c r="B4029" s="135" t="str">
        <f>IF(Data!B4029:$B$5009&lt;&gt;"",Data!B4029,"")</f>
        <v/>
      </c>
      <c r="C4029" s="135" t="str">
        <f>IF(Data!$B4029:$C$5009&lt;&gt;"",Data!C4029,"")</f>
        <v/>
      </c>
    </row>
    <row r="4030" spans="1:3" ht="20.5">
      <c r="A4030" s="14">
        <v>4021</v>
      </c>
      <c r="B4030" s="135" t="str">
        <f>IF(Data!B4030:$B$5009&lt;&gt;"",Data!B4030,"")</f>
        <v/>
      </c>
      <c r="C4030" s="135" t="str">
        <f>IF(Data!$B4030:$C$5009&lt;&gt;"",Data!C4030,"")</f>
        <v/>
      </c>
    </row>
    <row r="4031" spans="1:3" ht="20.5">
      <c r="A4031" s="14">
        <v>4022</v>
      </c>
      <c r="B4031" s="135" t="str">
        <f>IF(Data!B4031:$B$5009&lt;&gt;"",Data!B4031,"")</f>
        <v/>
      </c>
      <c r="C4031" s="135" t="str">
        <f>IF(Data!$B4031:$C$5009&lt;&gt;"",Data!C4031,"")</f>
        <v/>
      </c>
    </row>
    <row r="4032" spans="1:3" ht="20.5">
      <c r="A4032" s="14">
        <v>4023</v>
      </c>
      <c r="B4032" s="135" t="str">
        <f>IF(Data!B4032:$B$5009&lt;&gt;"",Data!B4032,"")</f>
        <v/>
      </c>
      <c r="C4032" s="135" t="str">
        <f>IF(Data!$B4032:$C$5009&lt;&gt;"",Data!C4032,"")</f>
        <v/>
      </c>
    </row>
    <row r="4033" spans="1:3" ht="20.5">
      <c r="A4033" s="14">
        <v>4024</v>
      </c>
      <c r="B4033" s="135" t="str">
        <f>IF(Data!B4033:$B$5009&lt;&gt;"",Data!B4033,"")</f>
        <v/>
      </c>
      <c r="C4033" s="135" t="str">
        <f>IF(Data!$B4033:$C$5009&lt;&gt;"",Data!C4033,"")</f>
        <v/>
      </c>
    </row>
    <row r="4034" spans="1:3" ht="20.5">
      <c r="A4034" s="14">
        <v>4025</v>
      </c>
      <c r="B4034" s="135" t="str">
        <f>IF(Data!B4034:$B$5009&lt;&gt;"",Data!B4034,"")</f>
        <v/>
      </c>
      <c r="C4034" s="135" t="str">
        <f>IF(Data!$B4034:$C$5009&lt;&gt;"",Data!C4034,"")</f>
        <v/>
      </c>
    </row>
    <row r="4035" spans="1:3" ht="20.5">
      <c r="A4035" s="14">
        <v>4026</v>
      </c>
      <c r="B4035" s="135" t="str">
        <f>IF(Data!B4035:$B$5009&lt;&gt;"",Data!B4035,"")</f>
        <v/>
      </c>
      <c r="C4035" s="135" t="str">
        <f>IF(Data!$B4035:$C$5009&lt;&gt;"",Data!C4035,"")</f>
        <v/>
      </c>
    </row>
    <row r="4036" spans="1:3" ht="20.5">
      <c r="A4036" s="14">
        <v>4027</v>
      </c>
      <c r="B4036" s="135" t="str">
        <f>IF(Data!B4036:$B$5009&lt;&gt;"",Data!B4036,"")</f>
        <v/>
      </c>
      <c r="C4036" s="135" t="str">
        <f>IF(Data!$B4036:$C$5009&lt;&gt;"",Data!C4036,"")</f>
        <v/>
      </c>
    </row>
    <row r="4037" spans="1:3" ht="20.5">
      <c r="A4037" s="14">
        <v>4028</v>
      </c>
      <c r="B4037" s="135" t="str">
        <f>IF(Data!B4037:$B$5009&lt;&gt;"",Data!B4037,"")</f>
        <v/>
      </c>
      <c r="C4037" s="135" t="str">
        <f>IF(Data!$B4037:$C$5009&lt;&gt;"",Data!C4037,"")</f>
        <v/>
      </c>
    </row>
    <row r="4038" spans="1:3" ht="20.5">
      <c r="A4038" s="14">
        <v>4029</v>
      </c>
      <c r="B4038" s="135" t="str">
        <f>IF(Data!B4038:$B$5009&lt;&gt;"",Data!B4038,"")</f>
        <v/>
      </c>
      <c r="C4038" s="135" t="str">
        <f>IF(Data!$B4038:$C$5009&lt;&gt;"",Data!C4038,"")</f>
        <v/>
      </c>
    </row>
    <row r="4039" spans="1:3" ht="20.5">
      <c r="A4039" s="14">
        <v>4030</v>
      </c>
      <c r="B4039" s="135" t="str">
        <f>IF(Data!B4039:$B$5009&lt;&gt;"",Data!B4039,"")</f>
        <v/>
      </c>
      <c r="C4039" s="135" t="str">
        <f>IF(Data!$B4039:$C$5009&lt;&gt;"",Data!C4039,"")</f>
        <v/>
      </c>
    </row>
    <row r="4040" spans="1:3" ht="20.5">
      <c r="A4040" s="14">
        <v>4031</v>
      </c>
      <c r="B4040" s="135" t="str">
        <f>IF(Data!B4040:$B$5009&lt;&gt;"",Data!B4040,"")</f>
        <v/>
      </c>
      <c r="C4040" s="135" t="str">
        <f>IF(Data!$B4040:$C$5009&lt;&gt;"",Data!C4040,"")</f>
        <v/>
      </c>
    </row>
    <row r="4041" spans="1:3" ht="20.5">
      <c r="A4041" s="14">
        <v>4032</v>
      </c>
      <c r="B4041" s="135" t="str">
        <f>IF(Data!B4041:$B$5009&lt;&gt;"",Data!B4041,"")</f>
        <v/>
      </c>
      <c r="C4041" s="135" t="str">
        <f>IF(Data!$B4041:$C$5009&lt;&gt;"",Data!C4041,"")</f>
        <v/>
      </c>
    </row>
    <row r="4042" spans="1:3" ht="20.5">
      <c r="A4042" s="14">
        <v>4033</v>
      </c>
      <c r="B4042" s="135" t="str">
        <f>IF(Data!B4042:$B$5009&lt;&gt;"",Data!B4042,"")</f>
        <v/>
      </c>
      <c r="C4042" s="135" t="str">
        <f>IF(Data!$B4042:$C$5009&lt;&gt;"",Data!C4042,"")</f>
        <v/>
      </c>
    </row>
    <row r="4043" spans="1:3" ht="20.5">
      <c r="A4043" s="14">
        <v>4034</v>
      </c>
      <c r="B4043" s="135" t="str">
        <f>IF(Data!B4043:$B$5009&lt;&gt;"",Data!B4043,"")</f>
        <v/>
      </c>
      <c r="C4043" s="135" t="str">
        <f>IF(Data!$B4043:$C$5009&lt;&gt;"",Data!C4043,"")</f>
        <v/>
      </c>
    </row>
    <row r="4044" spans="1:3" ht="20.5">
      <c r="A4044" s="14">
        <v>4035</v>
      </c>
      <c r="B4044" s="135" t="str">
        <f>IF(Data!B4044:$B$5009&lt;&gt;"",Data!B4044,"")</f>
        <v/>
      </c>
      <c r="C4044" s="135" t="str">
        <f>IF(Data!$B4044:$C$5009&lt;&gt;"",Data!C4044,"")</f>
        <v/>
      </c>
    </row>
    <row r="4045" spans="1:3" ht="20.5">
      <c r="A4045" s="14">
        <v>4036</v>
      </c>
      <c r="B4045" s="135" t="str">
        <f>IF(Data!B4045:$B$5009&lt;&gt;"",Data!B4045,"")</f>
        <v/>
      </c>
      <c r="C4045" s="135" t="str">
        <f>IF(Data!$B4045:$C$5009&lt;&gt;"",Data!C4045,"")</f>
        <v/>
      </c>
    </row>
    <row r="4046" spans="1:3" ht="20.5">
      <c r="A4046" s="14">
        <v>4037</v>
      </c>
      <c r="B4046" s="135" t="str">
        <f>IF(Data!B4046:$B$5009&lt;&gt;"",Data!B4046,"")</f>
        <v/>
      </c>
      <c r="C4046" s="135" t="str">
        <f>IF(Data!$B4046:$C$5009&lt;&gt;"",Data!C4046,"")</f>
        <v/>
      </c>
    </row>
    <row r="4047" spans="1:3" ht="20.5">
      <c r="A4047" s="14">
        <v>4038</v>
      </c>
      <c r="B4047" s="135" t="str">
        <f>IF(Data!B4047:$B$5009&lt;&gt;"",Data!B4047,"")</f>
        <v/>
      </c>
      <c r="C4047" s="135" t="str">
        <f>IF(Data!$B4047:$C$5009&lt;&gt;"",Data!C4047,"")</f>
        <v/>
      </c>
    </row>
    <row r="4048" spans="1:3" ht="20.5">
      <c r="A4048" s="14">
        <v>4039</v>
      </c>
      <c r="B4048" s="135" t="str">
        <f>IF(Data!B4048:$B$5009&lt;&gt;"",Data!B4048,"")</f>
        <v/>
      </c>
      <c r="C4048" s="135" t="str">
        <f>IF(Data!$B4048:$C$5009&lt;&gt;"",Data!C4048,"")</f>
        <v/>
      </c>
    </row>
    <row r="4049" spans="1:3" ht="20.5">
      <c r="A4049" s="14">
        <v>4040</v>
      </c>
      <c r="B4049" s="135" t="str">
        <f>IF(Data!B4049:$B$5009&lt;&gt;"",Data!B4049,"")</f>
        <v/>
      </c>
      <c r="C4049" s="135" t="str">
        <f>IF(Data!$B4049:$C$5009&lt;&gt;"",Data!C4049,"")</f>
        <v/>
      </c>
    </row>
    <row r="4050" spans="1:3" ht="20.5">
      <c r="A4050" s="14">
        <v>4041</v>
      </c>
      <c r="B4050" s="135" t="str">
        <f>IF(Data!B4050:$B$5009&lt;&gt;"",Data!B4050,"")</f>
        <v/>
      </c>
      <c r="C4050" s="135" t="str">
        <f>IF(Data!$B4050:$C$5009&lt;&gt;"",Data!C4050,"")</f>
        <v/>
      </c>
    </row>
    <row r="4051" spans="1:3" ht="20.5">
      <c r="A4051" s="14">
        <v>4042</v>
      </c>
      <c r="B4051" s="135" t="str">
        <f>IF(Data!B4051:$B$5009&lt;&gt;"",Data!B4051,"")</f>
        <v/>
      </c>
      <c r="C4051" s="135" t="str">
        <f>IF(Data!$B4051:$C$5009&lt;&gt;"",Data!C4051,"")</f>
        <v/>
      </c>
    </row>
    <row r="4052" spans="1:3" ht="20.5">
      <c r="A4052" s="14">
        <v>4043</v>
      </c>
      <c r="B4052" s="135" t="str">
        <f>IF(Data!B4052:$B$5009&lt;&gt;"",Data!B4052,"")</f>
        <v/>
      </c>
      <c r="C4052" s="135" t="str">
        <f>IF(Data!$B4052:$C$5009&lt;&gt;"",Data!C4052,"")</f>
        <v/>
      </c>
    </row>
    <row r="4053" spans="1:3" ht="20.5">
      <c r="A4053" s="14">
        <v>4044</v>
      </c>
      <c r="B4053" s="135" t="str">
        <f>IF(Data!B4053:$B$5009&lt;&gt;"",Data!B4053,"")</f>
        <v/>
      </c>
      <c r="C4053" s="135" t="str">
        <f>IF(Data!$B4053:$C$5009&lt;&gt;"",Data!C4053,"")</f>
        <v/>
      </c>
    </row>
    <row r="4054" spans="1:3" ht="20.5">
      <c r="A4054" s="14">
        <v>4045</v>
      </c>
      <c r="B4054" s="135" t="str">
        <f>IF(Data!B4054:$B$5009&lt;&gt;"",Data!B4054,"")</f>
        <v/>
      </c>
      <c r="C4054" s="135" t="str">
        <f>IF(Data!$B4054:$C$5009&lt;&gt;"",Data!C4054,"")</f>
        <v/>
      </c>
    </row>
    <row r="4055" spans="1:3" ht="20.5">
      <c r="A4055" s="14">
        <v>4046</v>
      </c>
      <c r="B4055" s="135" t="str">
        <f>IF(Data!B4055:$B$5009&lt;&gt;"",Data!B4055,"")</f>
        <v/>
      </c>
      <c r="C4055" s="135" t="str">
        <f>IF(Data!$B4055:$C$5009&lt;&gt;"",Data!C4055,"")</f>
        <v/>
      </c>
    </row>
    <row r="4056" spans="1:3" ht="20.5">
      <c r="A4056" s="14">
        <v>4047</v>
      </c>
      <c r="B4056" s="135" t="str">
        <f>IF(Data!B4056:$B$5009&lt;&gt;"",Data!B4056,"")</f>
        <v/>
      </c>
      <c r="C4056" s="135" t="str">
        <f>IF(Data!$B4056:$C$5009&lt;&gt;"",Data!C4056,"")</f>
        <v/>
      </c>
    </row>
    <row r="4057" spans="1:3" ht="20.5">
      <c r="A4057" s="14">
        <v>4048</v>
      </c>
      <c r="B4057" s="135" t="str">
        <f>IF(Data!B4057:$B$5009&lt;&gt;"",Data!B4057,"")</f>
        <v/>
      </c>
      <c r="C4057" s="135" t="str">
        <f>IF(Data!$B4057:$C$5009&lt;&gt;"",Data!C4057,"")</f>
        <v/>
      </c>
    </row>
    <row r="4058" spans="1:3" ht="20.5">
      <c r="A4058" s="14">
        <v>4049</v>
      </c>
      <c r="B4058" s="135" t="str">
        <f>IF(Data!B4058:$B$5009&lt;&gt;"",Data!B4058,"")</f>
        <v/>
      </c>
      <c r="C4058" s="135" t="str">
        <f>IF(Data!$B4058:$C$5009&lt;&gt;"",Data!C4058,"")</f>
        <v/>
      </c>
    </row>
    <row r="4059" spans="1:3" ht="20.5">
      <c r="A4059" s="14">
        <v>4050</v>
      </c>
      <c r="B4059" s="135" t="str">
        <f>IF(Data!B4059:$B$5009&lt;&gt;"",Data!B4059,"")</f>
        <v/>
      </c>
      <c r="C4059" s="135" t="str">
        <f>IF(Data!$B4059:$C$5009&lt;&gt;"",Data!C4059,"")</f>
        <v/>
      </c>
    </row>
    <row r="4060" spans="1:3" ht="20.5">
      <c r="A4060" s="14">
        <v>4051</v>
      </c>
      <c r="B4060" s="135" t="str">
        <f>IF(Data!B4060:$B$5009&lt;&gt;"",Data!B4060,"")</f>
        <v/>
      </c>
      <c r="C4060" s="135" t="str">
        <f>IF(Data!$B4060:$C$5009&lt;&gt;"",Data!C4060,"")</f>
        <v/>
      </c>
    </row>
    <row r="4061" spans="1:3" ht="20.5">
      <c r="A4061" s="14">
        <v>4052</v>
      </c>
      <c r="B4061" s="135" t="str">
        <f>IF(Data!B4061:$B$5009&lt;&gt;"",Data!B4061,"")</f>
        <v/>
      </c>
      <c r="C4061" s="135" t="str">
        <f>IF(Data!$B4061:$C$5009&lt;&gt;"",Data!C4061,"")</f>
        <v/>
      </c>
    </row>
    <row r="4062" spans="1:3" ht="20.5">
      <c r="A4062" s="14">
        <v>4053</v>
      </c>
      <c r="B4062" s="135" t="str">
        <f>IF(Data!B4062:$B$5009&lt;&gt;"",Data!B4062,"")</f>
        <v/>
      </c>
      <c r="C4062" s="135" t="str">
        <f>IF(Data!$B4062:$C$5009&lt;&gt;"",Data!C4062,"")</f>
        <v/>
      </c>
    </row>
    <row r="4063" spans="1:3" ht="20.5">
      <c r="A4063" s="14">
        <v>4054</v>
      </c>
      <c r="B4063" s="135" t="str">
        <f>IF(Data!B4063:$B$5009&lt;&gt;"",Data!B4063,"")</f>
        <v/>
      </c>
      <c r="C4063" s="135" t="str">
        <f>IF(Data!$B4063:$C$5009&lt;&gt;"",Data!C4063,"")</f>
        <v/>
      </c>
    </row>
    <row r="4064" spans="1:3" ht="20.5">
      <c r="A4064" s="14">
        <v>4055</v>
      </c>
      <c r="B4064" s="135" t="str">
        <f>IF(Data!B4064:$B$5009&lt;&gt;"",Data!B4064,"")</f>
        <v/>
      </c>
      <c r="C4064" s="135" t="str">
        <f>IF(Data!$B4064:$C$5009&lt;&gt;"",Data!C4064,"")</f>
        <v/>
      </c>
    </row>
    <row r="4065" spans="1:3" ht="20.5">
      <c r="A4065" s="14">
        <v>4056</v>
      </c>
      <c r="B4065" s="135" t="str">
        <f>IF(Data!B4065:$B$5009&lt;&gt;"",Data!B4065,"")</f>
        <v/>
      </c>
      <c r="C4065" s="135" t="str">
        <f>IF(Data!$B4065:$C$5009&lt;&gt;"",Data!C4065,"")</f>
        <v/>
      </c>
    </row>
    <row r="4066" spans="1:3" ht="20.5">
      <c r="A4066" s="14">
        <v>4057</v>
      </c>
      <c r="B4066" s="135" t="str">
        <f>IF(Data!B4066:$B$5009&lt;&gt;"",Data!B4066,"")</f>
        <v/>
      </c>
      <c r="C4066" s="135" t="str">
        <f>IF(Data!$B4066:$C$5009&lt;&gt;"",Data!C4066,"")</f>
        <v/>
      </c>
    </row>
    <row r="4067" spans="1:3" ht="20.5">
      <c r="A4067" s="14">
        <v>4058</v>
      </c>
      <c r="B4067" s="135" t="str">
        <f>IF(Data!B4067:$B$5009&lt;&gt;"",Data!B4067,"")</f>
        <v/>
      </c>
      <c r="C4067" s="135" t="str">
        <f>IF(Data!$B4067:$C$5009&lt;&gt;"",Data!C4067,"")</f>
        <v/>
      </c>
    </row>
    <row r="4068" spans="1:3" ht="20.5">
      <c r="A4068" s="14">
        <v>4059</v>
      </c>
      <c r="B4068" s="135" t="str">
        <f>IF(Data!B4068:$B$5009&lt;&gt;"",Data!B4068,"")</f>
        <v/>
      </c>
      <c r="C4068" s="135" t="str">
        <f>IF(Data!$B4068:$C$5009&lt;&gt;"",Data!C4068,"")</f>
        <v/>
      </c>
    </row>
    <row r="4069" spans="1:3" ht="20.5">
      <c r="A4069" s="14">
        <v>4060</v>
      </c>
      <c r="B4069" s="135" t="str">
        <f>IF(Data!B4069:$B$5009&lt;&gt;"",Data!B4069,"")</f>
        <v/>
      </c>
      <c r="C4069" s="135" t="str">
        <f>IF(Data!$B4069:$C$5009&lt;&gt;"",Data!C4069,"")</f>
        <v/>
      </c>
    </row>
    <row r="4070" spans="1:3" ht="20.5">
      <c r="A4070" s="14">
        <v>4061</v>
      </c>
      <c r="B4070" s="135" t="str">
        <f>IF(Data!B4070:$B$5009&lt;&gt;"",Data!B4070,"")</f>
        <v/>
      </c>
      <c r="C4070" s="135" t="str">
        <f>IF(Data!$B4070:$C$5009&lt;&gt;"",Data!C4070,"")</f>
        <v/>
      </c>
    </row>
    <row r="4071" spans="1:3" ht="20.5">
      <c r="A4071" s="14">
        <v>4062</v>
      </c>
      <c r="B4071" s="135" t="str">
        <f>IF(Data!B4071:$B$5009&lt;&gt;"",Data!B4071,"")</f>
        <v/>
      </c>
      <c r="C4071" s="135" t="str">
        <f>IF(Data!$B4071:$C$5009&lt;&gt;"",Data!C4071,"")</f>
        <v/>
      </c>
    </row>
    <row r="4072" spans="1:3" ht="20.5">
      <c r="A4072" s="14">
        <v>4063</v>
      </c>
      <c r="B4072" s="135" t="str">
        <f>IF(Data!B4072:$B$5009&lt;&gt;"",Data!B4072,"")</f>
        <v/>
      </c>
      <c r="C4072" s="135" t="str">
        <f>IF(Data!$B4072:$C$5009&lt;&gt;"",Data!C4072,"")</f>
        <v/>
      </c>
    </row>
    <row r="4073" spans="1:3" ht="20.5">
      <c r="A4073" s="14">
        <v>4064</v>
      </c>
      <c r="B4073" s="135" t="str">
        <f>IF(Data!B4073:$B$5009&lt;&gt;"",Data!B4073,"")</f>
        <v/>
      </c>
      <c r="C4073" s="135" t="str">
        <f>IF(Data!$B4073:$C$5009&lt;&gt;"",Data!C4073,"")</f>
        <v/>
      </c>
    </row>
    <row r="4074" spans="1:3" ht="20.5">
      <c r="A4074" s="14">
        <v>4065</v>
      </c>
      <c r="B4074" s="135" t="str">
        <f>IF(Data!B4074:$B$5009&lt;&gt;"",Data!B4074,"")</f>
        <v/>
      </c>
      <c r="C4074" s="135" t="str">
        <f>IF(Data!$B4074:$C$5009&lt;&gt;"",Data!C4074,"")</f>
        <v/>
      </c>
    </row>
    <row r="4075" spans="1:3" ht="20.5">
      <c r="A4075" s="14">
        <v>4066</v>
      </c>
      <c r="B4075" s="135" t="str">
        <f>IF(Data!B4075:$B$5009&lt;&gt;"",Data!B4075,"")</f>
        <v/>
      </c>
      <c r="C4075" s="135" t="str">
        <f>IF(Data!$B4075:$C$5009&lt;&gt;"",Data!C4075,"")</f>
        <v/>
      </c>
    </row>
    <row r="4076" spans="1:3" ht="20.5">
      <c r="A4076" s="14">
        <v>4067</v>
      </c>
      <c r="B4076" s="135" t="str">
        <f>IF(Data!B4076:$B$5009&lt;&gt;"",Data!B4076,"")</f>
        <v/>
      </c>
      <c r="C4076" s="135" t="str">
        <f>IF(Data!$B4076:$C$5009&lt;&gt;"",Data!C4076,"")</f>
        <v/>
      </c>
    </row>
    <row r="4077" spans="1:3" ht="20.5">
      <c r="A4077" s="14">
        <v>4068</v>
      </c>
      <c r="B4077" s="135" t="str">
        <f>IF(Data!B4077:$B$5009&lt;&gt;"",Data!B4077,"")</f>
        <v/>
      </c>
      <c r="C4077" s="135" t="str">
        <f>IF(Data!$B4077:$C$5009&lt;&gt;"",Data!C4077,"")</f>
        <v/>
      </c>
    </row>
    <row r="4078" spans="1:3" ht="20.5">
      <c r="A4078" s="14">
        <v>4069</v>
      </c>
      <c r="B4078" s="135" t="str">
        <f>IF(Data!B4078:$B$5009&lt;&gt;"",Data!B4078,"")</f>
        <v/>
      </c>
      <c r="C4078" s="135" t="str">
        <f>IF(Data!$B4078:$C$5009&lt;&gt;"",Data!C4078,"")</f>
        <v/>
      </c>
    </row>
    <row r="4079" spans="1:3" ht="20.5">
      <c r="A4079" s="14">
        <v>4070</v>
      </c>
      <c r="B4079" s="135" t="str">
        <f>IF(Data!B4079:$B$5009&lt;&gt;"",Data!B4079,"")</f>
        <v/>
      </c>
      <c r="C4079" s="135" t="str">
        <f>IF(Data!$B4079:$C$5009&lt;&gt;"",Data!C4079,"")</f>
        <v/>
      </c>
    </row>
    <row r="4080" spans="1:3" ht="20.5">
      <c r="A4080" s="14">
        <v>4071</v>
      </c>
      <c r="B4080" s="135" t="str">
        <f>IF(Data!B4080:$B$5009&lt;&gt;"",Data!B4080,"")</f>
        <v/>
      </c>
      <c r="C4080" s="135" t="str">
        <f>IF(Data!$B4080:$C$5009&lt;&gt;"",Data!C4080,"")</f>
        <v/>
      </c>
    </row>
    <row r="4081" spans="1:3" ht="20.5">
      <c r="A4081" s="14">
        <v>4072</v>
      </c>
      <c r="B4081" s="135" t="str">
        <f>IF(Data!B4081:$B$5009&lt;&gt;"",Data!B4081,"")</f>
        <v/>
      </c>
      <c r="C4081" s="135" t="str">
        <f>IF(Data!$B4081:$C$5009&lt;&gt;"",Data!C4081,"")</f>
        <v/>
      </c>
    </row>
    <row r="4082" spans="1:3" ht="20.5">
      <c r="A4082" s="14">
        <v>4073</v>
      </c>
      <c r="B4082" s="135" t="str">
        <f>IF(Data!B4082:$B$5009&lt;&gt;"",Data!B4082,"")</f>
        <v/>
      </c>
      <c r="C4082" s="135" t="str">
        <f>IF(Data!$B4082:$C$5009&lt;&gt;"",Data!C4082,"")</f>
        <v/>
      </c>
    </row>
    <row r="4083" spans="1:3" ht="20.5">
      <c r="A4083" s="14">
        <v>4074</v>
      </c>
      <c r="B4083" s="135" t="str">
        <f>IF(Data!B4083:$B$5009&lt;&gt;"",Data!B4083,"")</f>
        <v/>
      </c>
      <c r="C4083" s="135" t="str">
        <f>IF(Data!$B4083:$C$5009&lt;&gt;"",Data!C4083,"")</f>
        <v/>
      </c>
    </row>
    <row r="4084" spans="1:3" ht="20.5">
      <c r="A4084" s="14">
        <v>4075</v>
      </c>
      <c r="B4084" s="135" t="str">
        <f>IF(Data!B4084:$B$5009&lt;&gt;"",Data!B4084,"")</f>
        <v/>
      </c>
      <c r="C4084" s="135" t="str">
        <f>IF(Data!$B4084:$C$5009&lt;&gt;"",Data!C4084,"")</f>
        <v/>
      </c>
    </row>
    <row r="4085" spans="1:3" ht="20.5">
      <c r="A4085" s="14">
        <v>4076</v>
      </c>
      <c r="B4085" s="135" t="str">
        <f>IF(Data!B4085:$B$5009&lt;&gt;"",Data!B4085,"")</f>
        <v/>
      </c>
      <c r="C4085" s="135" t="str">
        <f>IF(Data!$B4085:$C$5009&lt;&gt;"",Data!C4085,"")</f>
        <v/>
      </c>
    </row>
    <row r="4086" spans="1:3" ht="20.5">
      <c r="A4086" s="14">
        <v>4077</v>
      </c>
      <c r="B4086" s="135" t="str">
        <f>IF(Data!B4086:$B$5009&lt;&gt;"",Data!B4086,"")</f>
        <v/>
      </c>
      <c r="C4086" s="135" t="str">
        <f>IF(Data!$B4086:$C$5009&lt;&gt;"",Data!C4086,"")</f>
        <v/>
      </c>
    </row>
    <row r="4087" spans="1:3" ht="20.5">
      <c r="A4087" s="14">
        <v>4078</v>
      </c>
      <c r="B4087" s="135" t="str">
        <f>IF(Data!B4087:$B$5009&lt;&gt;"",Data!B4087,"")</f>
        <v/>
      </c>
      <c r="C4087" s="135" t="str">
        <f>IF(Data!$B4087:$C$5009&lt;&gt;"",Data!C4087,"")</f>
        <v/>
      </c>
    </row>
    <row r="4088" spans="1:3" ht="20.5">
      <c r="A4088" s="14">
        <v>4079</v>
      </c>
      <c r="B4088" s="135" t="str">
        <f>IF(Data!B4088:$B$5009&lt;&gt;"",Data!B4088,"")</f>
        <v/>
      </c>
      <c r="C4088" s="135" t="str">
        <f>IF(Data!$B4088:$C$5009&lt;&gt;"",Data!C4088,"")</f>
        <v/>
      </c>
    </row>
    <row r="4089" spans="1:3" ht="20.5">
      <c r="A4089" s="14">
        <v>4080</v>
      </c>
      <c r="B4089" s="135" t="str">
        <f>IF(Data!B4089:$B$5009&lt;&gt;"",Data!B4089,"")</f>
        <v/>
      </c>
      <c r="C4089" s="135" t="str">
        <f>IF(Data!$B4089:$C$5009&lt;&gt;"",Data!C4089,"")</f>
        <v/>
      </c>
    </row>
    <row r="4090" spans="1:3" ht="20.5">
      <c r="A4090" s="14">
        <v>4081</v>
      </c>
      <c r="B4090" s="135" t="str">
        <f>IF(Data!B4090:$B$5009&lt;&gt;"",Data!B4090,"")</f>
        <v/>
      </c>
      <c r="C4090" s="135" t="str">
        <f>IF(Data!$B4090:$C$5009&lt;&gt;"",Data!C4090,"")</f>
        <v/>
      </c>
    </row>
    <row r="4091" spans="1:3" ht="20.5">
      <c r="A4091" s="14">
        <v>4082</v>
      </c>
      <c r="B4091" s="135" t="str">
        <f>IF(Data!B4091:$B$5009&lt;&gt;"",Data!B4091,"")</f>
        <v/>
      </c>
      <c r="C4091" s="135" t="str">
        <f>IF(Data!$B4091:$C$5009&lt;&gt;"",Data!C4091,"")</f>
        <v/>
      </c>
    </row>
    <row r="4092" spans="1:3" ht="20.5">
      <c r="A4092" s="14">
        <v>4083</v>
      </c>
      <c r="B4092" s="135" t="str">
        <f>IF(Data!B4092:$B$5009&lt;&gt;"",Data!B4092,"")</f>
        <v/>
      </c>
      <c r="C4092" s="135" t="str">
        <f>IF(Data!$B4092:$C$5009&lt;&gt;"",Data!C4092,"")</f>
        <v/>
      </c>
    </row>
    <row r="4093" spans="1:3" ht="20.5">
      <c r="A4093" s="14">
        <v>4084</v>
      </c>
      <c r="B4093" s="135" t="str">
        <f>IF(Data!B4093:$B$5009&lt;&gt;"",Data!B4093,"")</f>
        <v/>
      </c>
      <c r="C4093" s="135" t="str">
        <f>IF(Data!$B4093:$C$5009&lt;&gt;"",Data!C4093,"")</f>
        <v/>
      </c>
    </row>
    <row r="4094" spans="1:3" ht="20.5">
      <c r="A4094" s="14">
        <v>4085</v>
      </c>
      <c r="B4094" s="135" t="str">
        <f>IF(Data!B4094:$B$5009&lt;&gt;"",Data!B4094,"")</f>
        <v/>
      </c>
      <c r="C4094" s="135" t="str">
        <f>IF(Data!$B4094:$C$5009&lt;&gt;"",Data!C4094,"")</f>
        <v/>
      </c>
    </row>
    <row r="4095" spans="1:3" ht="20.5">
      <c r="A4095" s="14">
        <v>4086</v>
      </c>
      <c r="B4095" s="135" t="str">
        <f>IF(Data!B4095:$B$5009&lt;&gt;"",Data!B4095,"")</f>
        <v/>
      </c>
      <c r="C4095" s="135" t="str">
        <f>IF(Data!$B4095:$C$5009&lt;&gt;"",Data!C4095,"")</f>
        <v/>
      </c>
    </row>
    <row r="4096" spans="1:3" ht="20.5">
      <c r="A4096" s="14">
        <v>4087</v>
      </c>
      <c r="B4096" s="135" t="str">
        <f>IF(Data!B4096:$B$5009&lt;&gt;"",Data!B4096,"")</f>
        <v/>
      </c>
      <c r="C4096" s="135" t="str">
        <f>IF(Data!$B4096:$C$5009&lt;&gt;"",Data!C4096,"")</f>
        <v/>
      </c>
    </row>
    <row r="4097" spans="1:3" ht="20.5">
      <c r="A4097" s="14">
        <v>4088</v>
      </c>
      <c r="B4097" s="135" t="str">
        <f>IF(Data!B4097:$B$5009&lt;&gt;"",Data!B4097,"")</f>
        <v/>
      </c>
      <c r="C4097" s="135" t="str">
        <f>IF(Data!$B4097:$C$5009&lt;&gt;"",Data!C4097,"")</f>
        <v/>
      </c>
    </row>
    <row r="4098" spans="1:3" ht="20.5">
      <c r="A4098" s="14">
        <v>4089</v>
      </c>
      <c r="B4098" s="135" t="str">
        <f>IF(Data!B4098:$B$5009&lt;&gt;"",Data!B4098,"")</f>
        <v/>
      </c>
      <c r="C4098" s="135" t="str">
        <f>IF(Data!$B4098:$C$5009&lt;&gt;"",Data!C4098,"")</f>
        <v/>
      </c>
    </row>
    <row r="4099" spans="1:3" ht="20.5">
      <c r="A4099" s="14">
        <v>4090</v>
      </c>
      <c r="B4099" s="135" t="str">
        <f>IF(Data!B4099:$B$5009&lt;&gt;"",Data!B4099,"")</f>
        <v/>
      </c>
      <c r="C4099" s="135" t="str">
        <f>IF(Data!$B4099:$C$5009&lt;&gt;"",Data!C4099,"")</f>
        <v/>
      </c>
    </row>
    <row r="4100" spans="1:3" ht="20.5">
      <c r="A4100" s="14">
        <v>4091</v>
      </c>
      <c r="B4100" s="135" t="str">
        <f>IF(Data!B4100:$B$5009&lt;&gt;"",Data!B4100,"")</f>
        <v/>
      </c>
      <c r="C4100" s="135" t="str">
        <f>IF(Data!$B4100:$C$5009&lt;&gt;"",Data!C4100,"")</f>
        <v/>
      </c>
    </row>
    <row r="4101" spans="1:3" ht="20.5">
      <c r="A4101" s="14">
        <v>4092</v>
      </c>
      <c r="B4101" s="135" t="str">
        <f>IF(Data!B4101:$B$5009&lt;&gt;"",Data!B4101,"")</f>
        <v/>
      </c>
      <c r="C4101" s="135" t="str">
        <f>IF(Data!$B4101:$C$5009&lt;&gt;"",Data!C4101,"")</f>
        <v/>
      </c>
    </row>
    <row r="4102" spans="1:3" ht="20.5">
      <c r="A4102" s="14">
        <v>4093</v>
      </c>
      <c r="B4102" s="135" t="str">
        <f>IF(Data!B4102:$B$5009&lt;&gt;"",Data!B4102,"")</f>
        <v/>
      </c>
      <c r="C4102" s="135" t="str">
        <f>IF(Data!$B4102:$C$5009&lt;&gt;"",Data!C4102,"")</f>
        <v/>
      </c>
    </row>
    <row r="4103" spans="1:3" ht="20.5">
      <c r="A4103" s="14">
        <v>4094</v>
      </c>
      <c r="B4103" s="135" t="str">
        <f>IF(Data!B4103:$B$5009&lt;&gt;"",Data!B4103,"")</f>
        <v/>
      </c>
      <c r="C4103" s="135" t="str">
        <f>IF(Data!$B4103:$C$5009&lt;&gt;"",Data!C4103,"")</f>
        <v/>
      </c>
    </row>
    <row r="4104" spans="1:3" ht="20.5">
      <c r="A4104" s="14">
        <v>4095</v>
      </c>
      <c r="B4104" s="135" t="str">
        <f>IF(Data!B4104:$B$5009&lt;&gt;"",Data!B4104,"")</f>
        <v/>
      </c>
      <c r="C4104" s="135" t="str">
        <f>IF(Data!$B4104:$C$5009&lt;&gt;"",Data!C4104,"")</f>
        <v/>
      </c>
    </row>
    <row r="4105" spans="1:3" ht="20.5">
      <c r="A4105" s="14">
        <v>4096</v>
      </c>
      <c r="B4105" s="135" t="str">
        <f>IF(Data!B4105:$B$5009&lt;&gt;"",Data!B4105,"")</f>
        <v/>
      </c>
      <c r="C4105" s="135" t="str">
        <f>IF(Data!$B4105:$C$5009&lt;&gt;"",Data!C4105,"")</f>
        <v/>
      </c>
    </row>
    <row r="4106" spans="1:3" ht="20.5">
      <c r="A4106" s="14">
        <v>4097</v>
      </c>
      <c r="B4106" s="135" t="str">
        <f>IF(Data!B4106:$B$5009&lt;&gt;"",Data!B4106,"")</f>
        <v/>
      </c>
      <c r="C4106" s="135" t="str">
        <f>IF(Data!$B4106:$C$5009&lt;&gt;"",Data!C4106,"")</f>
        <v/>
      </c>
    </row>
    <row r="4107" spans="1:3" ht="20.5">
      <c r="A4107" s="14">
        <v>4098</v>
      </c>
      <c r="B4107" s="135" t="str">
        <f>IF(Data!B4107:$B$5009&lt;&gt;"",Data!B4107,"")</f>
        <v/>
      </c>
      <c r="C4107" s="135" t="str">
        <f>IF(Data!$B4107:$C$5009&lt;&gt;"",Data!C4107,"")</f>
        <v/>
      </c>
    </row>
    <row r="4108" spans="1:3" ht="20.5">
      <c r="A4108" s="14">
        <v>4099</v>
      </c>
      <c r="B4108" s="135" t="str">
        <f>IF(Data!B4108:$B$5009&lt;&gt;"",Data!B4108,"")</f>
        <v/>
      </c>
      <c r="C4108" s="135" t="str">
        <f>IF(Data!$B4108:$C$5009&lt;&gt;"",Data!C4108,"")</f>
        <v/>
      </c>
    </row>
    <row r="4109" spans="1:3" ht="20.5">
      <c r="A4109" s="14">
        <v>4100</v>
      </c>
      <c r="B4109" s="135" t="str">
        <f>IF(Data!B4109:$B$5009&lt;&gt;"",Data!B4109,"")</f>
        <v/>
      </c>
      <c r="C4109" s="135" t="str">
        <f>IF(Data!$B4109:$C$5009&lt;&gt;"",Data!C4109,"")</f>
        <v/>
      </c>
    </row>
    <row r="4110" spans="1:3" ht="20.5">
      <c r="A4110" s="14">
        <v>4101</v>
      </c>
      <c r="B4110" s="135" t="str">
        <f>IF(Data!B4110:$B$5009&lt;&gt;"",Data!B4110,"")</f>
        <v/>
      </c>
      <c r="C4110" s="135" t="str">
        <f>IF(Data!$B4110:$C$5009&lt;&gt;"",Data!C4110,"")</f>
        <v/>
      </c>
    </row>
    <row r="4111" spans="1:3" ht="20.5">
      <c r="A4111" s="14">
        <v>4102</v>
      </c>
      <c r="B4111" s="135" t="str">
        <f>IF(Data!B4111:$B$5009&lt;&gt;"",Data!B4111,"")</f>
        <v/>
      </c>
      <c r="C4111" s="135" t="str">
        <f>IF(Data!$B4111:$C$5009&lt;&gt;"",Data!C4111,"")</f>
        <v/>
      </c>
    </row>
    <row r="4112" spans="1:3" ht="20.5">
      <c r="A4112" s="14">
        <v>4103</v>
      </c>
      <c r="B4112" s="135" t="str">
        <f>IF(Data!B4112:$B$5009&lt;&gt;"",Data!B4112,"")</f>
        <v/>
      </c>
      <c r="C4112" s="135" t="str">
        <f>IF(Data!$B4112:$C$5009&lt;&gt;"",Data!C4112,"")</f>
        <v/>
      </c>
    </row>
    <row r="4113" spans="1:3" ht="20.5">
      <c r="A4113" s="14">
        <v>4104</v>
      </c>
      <c r="B4113" s="135" t="str">
        <f>IF(Data!B4113:$B$5009&lt;&gt;"",Data!B4113,"")</f>
        <v/>
      </c>
      <c r="C4113" s="135" t="str">
        <f>IF(Data!$B4113:$C$5009&lt;&gt;"",Data!C4113,"")</f>
        <v/>
      </c>
    </row>
    <row r="4114" spans="1:3" ht="20.5">
      <c r="A4114" s="14">
        <v>4105</v>
      </c>
      <c r="B4114" s="135" t="str">
        <f>IF(Data!B4114:$B$5009&lt;&gt;"",Data!B4114,"")</f>
        <v/>
      </c>
      <c r="C4114" s="135" t="str">
        <f>IF(Data!$B4114:$C$5009&lt;&gt;"",Data!C4114,"")</f>
        <v/>
      </c>
    </row>
    <row r="4115" spans="1:3" ht="20.5">
      <c r="A4115" s="14">
        <v>4106</v>
      </c>
      <c r="B4115" s="135" t="str">
        <f>IF(Data!B4115:$B$5009&lt;&gt;"",Data!B4115,"")</f>
        <v/>
      </c>
      <c r="C4115" s="135" t="str">
        <f>IF(Data!$B4115:$C$5009&lt;&gt;"",Data!C4115,"")</f>
        <v/>
      </c>
    </row>
    <row r="4116" spans="1:3" ht="20.5">
      <c r="A4116" s="14">
        <v>4107</v>
      </c>
      <c r="B4116" s="135" t="str">
        <f>IF(Data!B4116:$B$5009&lt;&gt;"",Data!B4116,"")</f>
        <v/>
      </c>
      <c r="C4116" s="135" t="str">
        <f>IF(Data!$B4116:$C$5009&lt;&gt;"",Data!C4116,"")</f>
        <v/>
      </c>
    </row>
    <row r="4117" spans="1:3" ht="20.5">
      <c r="A4117" s="14">
        <v>4108</v>
      </c>
      <c r="B4117" s="135" t="str">
        <f>IF(Data!B4117:$B$5009&lt;&gt;"",Data!B4117,"")</f>
        <v/>
      </c>
      <c r="C4117" s="135" t="str">
        <f>IF(Data!$B4117:$C$5009&lt;&gt;"",Data!C4117,"")</f>
        <v/>
      </c>
    </row>
    <row r="4118" spans="1:3" ht="20.5">
      <c r="A4118" s="14">
        <v>4109</v>
      </c>
      <c r="B4118" s="135" t="str">
        <f>IF(Data!B4118:$B$5009&lt;&gt;"",Data!B4118,"")</f>
        <v/>
      </c>
      <c r="C4118" s="135" t="str">
        <f>IF(Data!$B4118:$C$5009&lt;&gt;"",Data!C4118,"")</f>
        <v/>
      </c>
    </row>
    <row r="4119" spans="1:3" ht="20.5">
      <c r="A4119" s="14">
        <v>4110</v>
      </c>
      <c r="B4119" s="135" t="str">
        <f>IF(Data!B4119:$B$5009&lt;&gt;"",Data!B4119,"")</f>
        <v/>
      </c>
      <c r="C4119" s="135" t="str">
        <f>IF(Data!$B4119:$C$5009&lt;&gt;"",Data!C4119,"")</f>
        <v/>
      </c>
    </row>
    <row r="4120" spans="1:3" ht="20.5">
      <c r="A4120" s="14">
        <v>4111</v>
      </c>
      <c r="B4120" s="135" t="str">
        <f>IF(Data!B4120:$B$5009&lt;&gt;"",Data!B4120,"")</f>
        <v/>
      </c>
      <c r="C4120" s="135" t="str">
        <f>IF(Data!$B4120:$C$5009&lt;&gt;"",Data!C4120,"")</f>
        <v/>
      </c>
    </row>
    <row r="4121" spans="1:3" ht="20.5">
      <c r="A4121" s="14">
        <v>4112</v>
      </c>
      <c r="B4121" s="135" t="str">
        <f>IF(Data!B4121:$B$5009&lt;&gt;"",Data!B4121,"")</f>
        <v/>
      </c>
      <c r="C4121" s="135" t="str">
        <f>IF(Data!$B4121:$C$5009&lt;&gt;"",Data!C4121,"")</f>
        <v/>
      </c>
    </row>
    <row r="4122" spans="1:3" ht="20.5">
      <c r="A4122" s="14">
        <v>4113</v>
      </c>
      <c r="B4122" s="135" t="str">
        <f>IF(Data!B4122:$B$5009&lt;&gt;"",Data!B4122,"")</f>
        <v/>
      </c>
      <c r="C4122" s="135" t="str">
        <f>IF(Data!$B4122:$C$5009&lt;&gt;"",Data!C4122,"")</f>
        <v/>
      </c>
    </row>
    <row r="4123" spans="1:3" ht="20.5">
      <c r="A4123" s="14">
        <v>4114</v>
      </c>
      <c r="B4123" s="135" t="str">
        <f>IF(Data!B4123:$B$5009&lt;&gt;"",Data!B4123,"")</f>
        <v/>
      </c>
      <c r="C4123" s="135" t="str">
        <f>IF(Data!$B4123:$C$5009&lt;&gt;"",Data!C4123,"")</f>
        <v/>
      </c>
    </row>
    <row r="4124" spans="1:3" ht="20.5">
      <c r="A4124" s="14">
        <v>4115</v>
      </c>
      <c r="B4124" s="135" t="str">
        <f>IF(Data!B4124:$B$5009&lt;&gt;"",Data!B4124,"")</f>
        <v/>
      </c>
      <c r="C4124" s="135" t="str">
        <f>IF(Data!$B4124:$C$5009&lt;&gt;"",Data!C4124,"")</f>
        <v/>
      </c>
    </row>
    <row r="4125" spans="1:3" ht="20.5">
      <c r="A4125" s="14">
        <v>4116</v>
      </c>
      <c r="B4125" s="135" t="str">
        <f>IF(Data!B4125:$B$5009&lt;&gt;"",Data!B4125,"")</f>
        <v/>
      </c>
      <c r="C4125" s="135" t="str">
        <f>IF(Data!$B4125:$C$5009&lt;&gt;"",Data!C4125,"")</f>
        <v/>
      </c>
    </row>
    <row r="4126" spans="1:3" ht="20.5">
      <c r="A4126" s="14">
        <v>4117</v>
      </c>
      <c r="B4126" s="135" t="str">
        <f>IF(Data!B4126:$B$5009&lt;&gt;"",Data!B4126,"")</f>
        <v/>
      </c>
      <c r="C4126" s="135" t="str">
        <f>IF(Data!$B4126:$C$5009&lt;&gt;"",Data!C4126,"")</f>
        <v/>
      </c>
    </row>
    <row r="4127" spans="1:3" ht="20.5">
      <c r="A4127" s="14">
        <v>4118</v>
      </c>
      <c r="B4127" s="135" t="str">
        <f>IF(Data!B4127:$B$5009&lt;&gt;"",Data!B4127,"")</f>
        <v/>
      </c>
      <c r="C4127" s="135" t="str">
        <f>IF(Data!$B4127:$C$5009&lt;&gt;"",Data!C4127,"")</f>
        <v/>
      </c>
    </row>
    <row r="4128" spans="1:3" ht="20.5">
      <c r="A4128" s="14">
        <v>4119</v>
      </c>
      <c r="B4128" s="135" t="str">
        <f>IF(Data!B4128:$B$5009&lt;&gt;"",Data!B4128,"")</f>
        <v/>
      </c>
      <c r="C4128" s="135" t="str">
        <f>IF(Data!$B4128:$C$5009&lt;&gt;"",Data!C4128,"")</f>
        <v/>
      </c>
    </row>
    <row r="4129" spans="1:3" ht="20.5">
      <c r="A4129" s="14">
        <v>4120</v>
      </c>
      <c r="B4129" s="135" t="str">
        <f>IF(Data!B4129:$B$5009&lt;&gt;"",Data!B4129,"")</f>
        <v/>
      </c>
      <c r="C4129" s="135" t="str">
        <f>IF(Data!$B4129:$C$5009&lt;&gt;"",Data!C4129,"")</f>
        <v/>
      </c>
    </row>
    <row r="4130" spans="1:3" ht="20.5">
      <c r="A4130" s="14">
        <v>4121</v>
      </c>
      <c r="B4130" s="135" t="str">
        <f>IF(Data!B4130:$B$5009&lt;&gt;"",Data!B4130,"")</f>
        <v/>
      </c>
      <c r="C4130" s="135" t="str">
        <f>IF(Data!$B4130:$C$5009&lt;&gt;"",Data!C4130,"")</f>
        <v/>
      </c>
    </row>
    <row r="4131" spans="1:3" ht="20.5">
      <c r="A4131" s="14">
        <v>4122</v>
      </c>
      <c r="B4131" s="135" t="str">
        <f>IF(Data!B4131:$B$5009&lt;&gt;"",Data!B4131,"")</f>
        <v/>
      </c>
      <c r="C4131" s="135" t="str">
        <f>IF(Data!$B4131:$C$5009&lt;&gt;"",Data!C4131,"")</f>
        <v/>
      </c>
    </row>
    <row r="4132" spans="1:3" ht="20.5">
      <c r="A4132" s="14">
        <v>4123</v>
      </c>
      <c r="B4132" s="135" t="str">
        <f>IF(Data!B4132:$B$5009&lt;&gt;"",Data!B4132,"")</f>
        <v/>
      </c>
      <c r="C4132" s="135" t="str">
        <f>IF(Data!$B4132:$C$5009&lt;&gt;"",Data!C4132,"")</f>
        <v/>
      </c>
    </row>
    <row r="4133" spans="1:3" ht="20.5">
      <c r="A4133" s="14">
        <v>4124</v>
      </c>
      <c r="B4133" s="135" t="str">
        <f>IF(Data!B4133:$B$5009&lt;&gt;"",Data!B4133,"")</f>
        <v/>
      </c>
      <c r="C4133" s="135" t="str">
        <f>IF(Data!$B4133:$C$5009&lt;&gt;"",Data!C4133,"")</f>
        <v/>
      </c>
    </row>
    <row r="4134" spans="1:3" ht="20.5">
      <c r="A4134" s="14">
        <v>4125</v>
      </c>
      <c r="B4134" s="135" t="str">
        <f>IF(Data!B4134:$B$5009&lt;&gt;"",Data!B4134,"")</f>
        <v/>
      </c>
      <c r="C4134" s="135" t="str">
        <f>IF(Data!$B4134:$C$5009&lt;&gt;"",Data!C4134,"")</f>
        <v/>
      </c>
    </row>
    <row r="4135" spans="1:3" ht="20.5">
      <c r="A4135" s="14">
        <v>4126</v>
      </c>
      <c r="B4135" s="135" t="str">
        <f>IF(Data!B4135:$B$5009&lt;&gt;"",Data!B4135,"")</f>
        <v/>
      </c>
      <c r="C4135" s="135" t="str">
        <f>IF(Data!$B4135:$C$5009&lt;&gt;"",Data!C4135,"")</f>
        <v/>
      </c>
    </row>
    <row r="4136" spans="1:3" ht="20.5">
      <c r="A4136" s="14">
        <v>4127</v>
      </c>
      <c r="B4136" s="135" t="str">
        <f>IF(Data!B4136:$B$5009&lt;&gt;"",Data!B4136,"")</f>
        <v/>
      </c>
      <c r="C4136" s="135" t="str">
        <f>IF(Data!$B4136:$C$5009&lt;&gt;"",Data!C4136,"")</f>
        <v/>
      </c>
    </row>
    <row r="4137" spans="1:3" ht="20.5">
      <c r="A4137" s="14">
        <v>4128</v>
      </c>
      <c r="B4137" s="135" t="str">
        <f>IF(Data!B4137:$B$5009&lt;&gt;"",Data!B4137,"")</f>
        <v/>
      </c>
      <c r="C4137" s="135" t="str">
        <f>IF(Data!$B4137:$C$5009&lt;&gt;"",Data!C4137,"")</f>
        <v/>
      </c>
    </row>
    <row r="4138" spans="1:3" ht="20.5">
      <c r="A4138" s="14">
        <v>4129</v>
      </c>
      <c r="B4138" s="135" t="str">
        <f>IF(Data!B4138:$B$5009&lt;&gt;"",Data!B4138,"")</f>
        <v/>
      </c>
      <c r="C4138" s="135" t="str">
        <f>IF(Data!$B4138:$C$5009&lt;&gt;"",Data!C4138,"")</f>
        <v/>
      </c>
    </row>
    <row r="4139" spans="1:3" ht="20.5">
      <c r="A4139" s="14">
        <v>4130</v>
      </c>
      <c r="B4139" s="135" t="str">
        <f>IF(Data!B4139:$B$5009&lt;&gt;"",Data!B4139,"")</f>
        <v/>
      </c>
      <c r="C4139" s="135" t="str">
        <f>IF(Data!$B4139:$C$5009&lt;&gt;"",Data!C4139,"")</f>
        <v/>
      </c>
    </row>
    <row r="4140" spans="1:3" ht="20.5">
      <c r="A4140" s="14">
        <v>4131</v>
      </c>
      <c r="B4140" s="135" t="str">
        <f>IF(Data!B4140:$B$5009&lt;&gt;"",Data!B4140,"")</f>
        <v/>
      </c>
      <c r="C4140" s="135" t="str">
        <f>IF(Data!$B4140:$C$5009&lt;&gt;"",Data!C4140,"")</f>
        <v/>
      </c>
    </row>
    <row r="4141" spans="1:3" ht="20.5">
      <c r="A4141" s="14">
        <v>4132</v>
      </c>
      <c r="B4141" s="135" t="str">
        <f>IF(Data!B4141:$B$5009&lt;&gt;"",Data!B4141,"")</f>
        <v/>
      </c>
      <c r="C4141" s="135" t="str">
        <f>IF(Data!$B4141:$C$5009&lt;&gt;"",Data!C4141,"")</f>
        <v/>
      </c>
    </row>
    <row r="4142" spans="1:3" ht="20.5">
      <c r="A4142" s="14">
        <v>4133</v>
      </c>
      <c r="B4142" s="135" t="str">
        <f>IF(Data!B4142:$B$5009&lt;&gt;"",Data!B4142,"")</f>
        <v/>
      </c>
      <c r="C4142" s="135" t="str">
        <f>IF(Data!$B4142:$C$5009&lt;&gt;"",Data!C4142,"")</f>
        <v/>
      </c>
    </row>
    <row r="4143" spans="1:3" ht="20.5">
      <c r="A4143" s="14">
        <v>4134</v>
      </c>
      <c r="B4143" s="135" t="str">
        <f>IF(Data!B4143:$B$5009&lt;&gt;"",Data!B4143,"")</f>
        <v/>
      </c>
      <c r="C4143" s="135" t="str">
        <f>IF(Data!$B4143:$C$5009&lt;&gt;"",Data!C4143,"")</f>
        <v/>
      </c>
    </row>
    <row r="4144" spans="1:3" ht="20.5">
      <c r="A4144" s="14">
        <v>4135</v>
      </c>
      <c r="B4144" s="135" t="str">
        <f>IF(Data!B4144:$B$5009&lt;&gt;"",Data!B4144,"")</f>
        <v/>
      </c>
      <c r="C4144" s="135" t="str">
        <f>IF(Data!$B4144:$C$5009&lt;&gt;"",Data!C4144,"")</f>
        <v/>
      </c>
    </row>
    <row r="4145" spans="1:3" ht="20.5">
      <c r="A4145" s="14">
        <v>4136</v>
      </c>
      <c r="B4145" s="135" t="str">
        <f>IF(Data!B4145:$B$5009&lt;&gt;"",Data!B4145,"")</f>
        <v/>
      </c>
      <c r="C4145" s="135" t="str">
        <f>IF(Data!$B4145:$C$5009&lt;&gt;"",Data!C4145,"")</f>
        <v/>
      </c>
    </row>
    <row r="4146" spans="1:3" ht="20.5">
      <c r="A4146" s="14">
        <v>4137</v>
      </c>
      <c r="B4146" s="135" t="str">
        <f>IF(Data!B4146:$B$5009&lt;&gt;"",Data!B4146,"")</f>
        <v/>
      </c>
      <c r="C4146" s="135" t="str">
        <f>IF(Data!$B4146:$C$5009&lt;&gt;"",Data!C4146,"")</f>
        <v/>
      </c>
    </row>
    <row r="4147" spans="1:3" ht="20.5">
      <c r="A4147" s="14">
        <v>4138</v>
      </c>
      <c r="B4147" s="135" t="str">
        <f>IF(Data!B4147:$B$5009&lt;&gt;"",Data!B4147,"")</f>
        <v/>
      </c>
      <c r="C4147" s="135" t="str">
        <f>IF(Data!$B4147:$C$5009&lt;&gt;"",Data!C4147,"")</f>
        <v/>
      </c>
    </row>
    <row r="4148" spans="1:3" ht="20.5">
      <c r="A4148" s="14">
        <v>4139</v>
      </c>
      <c r="B4148" s="135" t="str">
        <f>IF(Data!B4148:$B$5009&lt;&gt;"",Data!B4148,"")</f>
        <v/>
      </c>
      <c r="C4148" s="135" t="str">
        <f>IF(Data!$B4148:$C$5009&lt;&gt;"",Data!C4148,"")</f>
        <v/>
      </c>
    </row>
    <row r="4149" spans="1:3" ht="20.5">
      <c r="A4149" s="14">
        <v>4140</v>
      </c>
      <c r="B4149" s="135" t="str">
        <f>IF(Data!B4149:$B$5009&lt;&gt;"",Data!B4149,"")</f>
        <v/>
      </c>
      <c r="C4149" s="135" t="str">
        <f>IF(Data!$B4149:$C$5009&lt;&gt;"",Data!C4149,"")</f>
        <v/>
      </c>
    </row>
    <row r="4150" spans="1:3" ht="20.5">
      <c r="A4150" s="14">
        <v>4141</v>
      </c>
      <c r="B4150" s="135" t="str">
        <f>IF(Data!B4150:$B$5009&lt;&gt;"",Data!B4150,"")</f>
        <v/>
      </c>
      <c r="C4150" s="135" t="str">
        <f>IF(Data!$B4150:$C$5009&lt;&gt;"",Data!C4150,"")</f>
        <v/>
      </c>
    </row>
    <row r="4151" spans="1:3" ht="20.5">
      <c r="A4151" s="14">
        <v>4142</v>
      </c>
      <c r="B4151" s="135" t="str">
        <f>IF(Data!B4151:$B$5009&lt;&gt;"",Data!B4151,"")</f>
        <v/>
      </c>
      <c r="C4151" s="135" t="str">
        <f>IF(Data!$B4151:$C$5009&lt;&gt;"",Data!C4151,"")</f>
        <v/>
      </c>
    </row>
    <row r="4152" spans="1:3" ht="20.5">
      <c r="A4152" s="14">
        <v>4143</v>
      </c>
      <c r="B4152" s="135" t="str">
        <f>IF(Data!B4152:$B$5009&lt;&gt;"",Data!B4152,"")</f>
        <v/>
      </c>
      <c r="C4152" s="135" t="str">
        <f>IF(Data!$B4152:$C$5009&lt;&gt;"",Data!C4152,"")</f>
        <v/>
      </c>
    </row>
    <row r="4153" spans="1:3" ht="20.5">
      <c r="A4153" s="14">
        <v>4144</v>
      </c>
      <c r="B4153" s="135" t="str">
        <f>IF(Data!B4153:$B$5009&lt;&gt;"",Data!B4153,"")</f>
        <v/>
      </c>
      <c r="C4153" s="135" t="str">
        <f>IF(Data!$B4153:$C$5009&lt;&gt;"",Data!C4153,"")</f>
        <v/>
      </c>
    </row>
    <row r="4154" spans="1:3" ht="20.5">
      <c r="A4154" s="14">
        <v>4145</v>
      </c>
      <c r="B4154" s="135" t="str">
        <f>IF(Data!B4154:$B$5009&lt;&gt;"",Data!B4154,"")</f>
        <v/>
      </c>
      <c r="C4154" s="135" t="str">
        <f>IF(Data!$B4154:$C$5009&lt;&gt;"",Data!C4154,"")</f>
        <v/>
      </c>
    </row>
    <row r="4155" spans="1:3" ht="20.5">
      <c r="A4155" s="14">
        <v>4146</v>
      </c>
      <c r="B4155" s="135" t="str">
        <f>IF(Data!B4155:$B$5009&lt;&gt;"",Data!B4155,"")</f>
        <v/>
      </c>
      <c r="C4155" s="135" t="str">
        <f>IF(Data!$B4155:$C$5009&lt;&gt;"",Data!C4155,"")</f>
        <v/>
      </c>
    </row>
    <row r="4156" spans="1:3" ht="20.5">
      <c r="A4156" s="14">
        <v>4147</v>
      </c>
      <c r="B4156" s="135" t="str">
        <f>IF(Data!B4156:$B$5009&lt;&gt;"",Data!B4156,"")</f>
        <v/>
      </c>
      <c r="C4156" s="135" t="str">
        <f>IF(Data!$B4156:$C$5009&lt;&gt;"",Data!C4156,"")</f>
        <v/>
      </c>
    </row>
    <row r="4157" spans="1:3" ht="20.5">
      <c r="A4157" s="14">
        <v>4148</v>
      </c>
      <c r="B4157" s="135" t="str">
        <f>IF(Data!B4157:$B$5009&lt;&gt;"",Data!B4157,"")</f>
        <v/>
      </c>
      <c r="C4157" s="135" t="str">
        <f>IF(Data!$B4157:$C$5009&lt;&gt;"",Data!C4157,"")</f>
        <v/>
      </c>
    </row>
    <row r="4158" spans="1:3" ht="20.5">
      <c r="A4158" s="14">
        <v>4149</v>
      </c>
      <c r="B4158" s="135" t="str">
        <f>IF(Data!B4158:$B$5009&lt;&gt;"",Data!B4158,"")</f>
        <v/>
      </c>
      <c r="C4158" s="135" t="str">
        <f>IF(Data!$B4158:$C$5009&lt;&gt;"",Data!C4158,"")</f>
        <v/>
      </c>
    </row>
    <row r="4159" spans="1:3" ht="20.5">
      <c r="A4159" s="14">
        <v>4150</v>
      </c>
      <c r="B4159" s="135" t="str">
        <f>IF(Data!B4159:$B$5009&lt;&gt;"",Data!B4159,"")</f>
        <v/>
      </c>
      <c r="C4159" s="135" t="str">
        <f>IF(Data!$B4159:$C$5009&lt;&gt;"",Data!C4159,"")</f>
        <v/>
      </c>
    </row>
    <row r="4160" spans="1:3" ht="20.5">
      <c r="A4160" s="14">
        <v>4151</v>
      </c>
      <c r="B4160" s="135" t="str">
        <f>IF(Data!B4160:$B$5009&lt;&gt;"",Data!B4160,"")</f>
        <v/>
      </c>
      <c r="C4160" s="135" t="str">
        <f>IF(Data!$B4160:$C$5009&lt;&gt;"",Data!C4160,"")</f>
        <v/>
      </c>
    </row>
    <row r="4161" spans="1:3" ht="20.5">
      <c r="A4161" s="14">
        <v>4152</v>
      </c>
      <c r="B4161" s="135" t="str">
        <f>IF(Data!B4161:$B$5009&lt;&gt;"",Data!B4161,"")</f>
        <v/>
      </c>
      <c r="C4161" s="135" t="str">
        <f>IF(Data!$B4161:$C$5009&lt;&gt;"",Data!C4161,"")</f>
        <v/>
      </c>
    </row>
    <row r="4162" spans="1:3" ht="20.5">
      <c r="A4162" s="14">
        <v>4153</v>
      </c>
      <c r="B4162" s="135" t="str">
        <f>IF(Data!B4162:$B$5009&lt;&gt;"",Data!B4162,"")</f>
        <v/>
      </c>
      <c r="C4162" s="135" t="str">
        <f>IF(Data!$B4162:$C$5009&lt;&gt;"",Data!C4162,"")</f>
        <v/>
      </c>
    </row>
    <row r="4163" spans="1:3" ht="20.5">
      <c r="A4163" s="14">
        <v>4154</v>
      </c>
      <c r="B4163" s="135" t="str">
        <f>IF(Data!B4163:$B$5009&lt;&gt;"",Data!B4163,"")</f>
        <v/>
      </c>
      <c r="C4163" s="135" t="str">
        <f>IF(Data!$B4163:$C$5009&lt;&gt;"",Data!C4163,"")</f>
        <v/>
      </c>
    </row>
    <row r="4164" spans="1:3" ht="20.5">
      <c r="A4164" s="14">
        <v>4155</v>
      </c>
      <c r="B4164" s="135" t="str">
        <f>IF(Data!B4164:$B$5009&lt;&gt;"",Data!B4164,"")</f>
        <v/>
      </c>
      <c r="C4164" s="135" t="str">
        <f>IF(Data!$B4164:$C$5009&lt;&gt;"",Data!C4164,"")</f>
        <v/>
      </c>
    </row>
    <row r="4165" spans="1:3" ht="20.5">
      <c r="A4165" s="14">
        <v>4156</v>
      </c>
      <c r="B4165" s="135" t="str">
        <f>IF(Data!B4165:$B$5009&lt;&gt;"",Data!B4165,"")</f>
        <v/>
      </c>
      <c r="C4165" s="135" t="str">
        <f>IF(Data!$B4165:$C$5009&lt;&gt;"",Data!C4165,"")</f>
        <v/>
      </c>
    </row>
    <row r="4166" spans="1:3" ht="20.5">
      <c r="A4166" s="14">
        <v>4157</v>
      </c>
      <c r="B4166" s="135" t="str">
        <f>IF(Data!B4166:$B$5009&lt;&gt;"",Data!B4166,"")</f>
        <v/>
      </c>
      <c r="C4166" s="135" t="str">
        <f>IF(Data!$B4166:$C$5009&lt;&gt;"",Data!C4166,"")</f>
        <v/>
      </c>
    </row>
    <row r="4167" spans="1:3" ht="20.5">
      <c r="A4167" s="14">
        <v>4158</v>
      </c>
      <c r="B4167" s="135" t="str">
        <f>IF(Data!B4167:$B$5009&lt;&gt;"",Data!B4167,"")</f>
        <v/>
      </c>
      <c r="C4167" s="135" t="str">
        <f>IF(Data!$B4167:$C$5009&lt;&gt;"",Data!C4167,"")</f>
        <v/>
      </c>
    </row>
    <row r="4168" spans="1:3" ht="20.5">
      <c r="A4168" s="14">
        <v>4159</v>
      </c>
      <c r="B4168" s="135" t="str">
        <f>IF(Data!B4168:$B$5009&lt;&gt;"",Data!B4168,"")</f>
        <v/>
      </c>
      <c r="C4168" s="135" t="str">
        <f>IF(Data!$B4168:$C$5009&lt;&gt;"",Data!C4168,"")</f>
        <v/>
      </c>
    </row>
    <row r="4169" spans="1:3" ht="20.5">
      <c r="A4169" s="14">
        <v>4160</v>
      </c>
      <c r="B4169" s="135" t="str">
        <f>IF(Data!B4169:$B$5009&lt;&gt;"",Data!B4169,"")</f>
        <v/>
      </c>
      <c r="C4169" s="135" t="str">
        <f>IF(Data!$B4169:$C$5009&lt;&gt;"",Data!C4169,"")</f>
        <v/>
      </c>
    </row>
    <row r="4170" spans="1:3" ht="20.5">
      <c r="A4170" s="14">
        <v>4161</v>
      </c>
      <c r="B4170" s="135" t="str">
        <f>IF(Data!B4170:$B$5009&lt;&gt;"",Data!B4170,"")</f>
        <v/>
      </c>
      <c r="C4170" s="135" t="str">
        <f>IF(Data!$B4170:$C$5009&lt;&gt;"",Data!C4170,"")</f>
        <v/>
      </c>
    </row>
    <row r="4171" spans="1:3" ht="20.5">
      <c r="A4171" s="14">
        <v>4162</v>
      </c>
      <c r="B4171" s="135" t="str">
        <f>IF(Data!B4171:$B$5009&lt;&gt;"",Data!B4171,"")</f>
        <v/>
      </c>
      <c r="C4171" s="135" t="str">
        <f>IF(Data!$B4171:$C$5009&lt;&gt;"",Data!C4171,"")</f>
        <v/>
      </c>
    </row>
    <row r="4172" spans="1:3" ht="20.5">
      <c r="A4172" s="14">
        <v>4163</v>
      </c>
      <c r="B4172" s="135" t="str">
        <f>IF(Data!B4172:$B$5009&lt;&gt;"",Data!B4172,"")</f>
        <v/>
      </c>
      <c r="C4172" s="135" t="str">
        <f>IF(Data!$B4172:$C$5009&lt;&gt;"",Data!C4172,"")</f>
        <v/>
      </c>
    </row>
    <row r="4173" spans="1:3" ht="20.5">
      <c r="A4173" s="14">
        <v>4164</v>
      </c>
      <c r="B4173" s="135" t="str">
        <f>IF(Data!B4173:$B$5009&lt;&gt;"",Data!B4173,"")</f>
        <v/>
      </c>
      <c r="C4173" s="135" t="str">
        <f>IF(Data!$B4173:$C$5009&lt;&gt;"",Data!C4173,"")</f>
        <v/>
      </c>
    </row>
    <row r="4174" spans="1:3" ht="20.5">
      <c r="A4174" s="14">
        <v>4165</v>
      </c>
      <c r="B4174" s="135" t="str">
        <f>IF(Data!B4174:$B$5009&lt;&gt;"",Data!B4174,"")</f>
        <v/>
      </c>
      <c r="C4174" s="135" t="str">
        <f>IF(Data!$B4174:$C$5009&lt;&gt;"",Data!C4174,"")</f>
        <v/>
      </c>
    </row>
    <row r="4175" spans="1:3" ht="20.5">
      <c r="A4175" s="14">
        <v>4166</v>
      </c>
      <c r="B4175" s="135" t="str">
        <f>IF(Data!B4175:$B$5009&lt;&gt;"",Data!B4175,"")</f>
        <v/>
      </c>
      <c r="C4175" s="135" t="str">
        <f>IF(Data!$B4175:$C$5009&lt;&gt;"",Data!C4175,"")</f>
        <v/>
      </c>
    </row>
    <row r="4176" spans="1:3" ht="20.5">
      <c r="A4176" s="14">
        <v>4167</v>
      </c>
      <c r="B4176" s="135" t="str">
        <f>IF(Data!B4176:$B$5009&lt;&gt;"",Data!B4176,"")</f>
        <v/>
      </c>
      <c r="C4176" s="135" t="str">
        <f>IF(Data!$B4176:$C$5009&lt;&gt;"",Data!C4176,"")</f>
        <v/>
      </c>
    </row>
    <row r="4177" spans="1:3" ht="20.5">
      <c r="A4177" s="14">
        <v>4168</v>
      </c>
      <c r="B4177" s="135" t="str">
        <f>IF(Data!B4177:$B$5009&lt;&gt;"",Data!B4177,"")</f>
        <v/>
      </c>
      <c r="C4177" s="135" t="str">
        <f>IF(Data!$B4177:$C$5009&lt;&gt;"",Data!C4177,"")</f>
        <v/>
      </c>
    </row>
    <row r="4178" spans="1:3" ht="20.5">
      <c r="A4178" s="14">
        <v>4169</v>
      </c>
      <c r="B4178" s="135" t="str">
        <f>IF(Data!B4178:$B$5009&lt;&gt;"",Data!B4178,"")</f>
        <v/>
      </c>
      <c r="C4178" s="135" t="str">
        <f>IF(Data!$B4178:$C$5009&lt;&gt;"",Data!C4178,"")</f>
        <v/>
      </c>
    </row>
    <row r="4179" spans="1:3" ht="20.5">
      <c r="A4179" s="14">
        <v>4170</v>
      </c>
      <c r="B4179" s="135" t="str">
        <f>IF(Data!B4179:$B$5009&lt;&gt;"",Data!B4179,"")</f>
        <v/>
      </c>
      <c r="C4179" s="135" t="str">
        <f>IF(Data!$B4179:$C$5009&lt;&gt;"",Data!C4179,"")</f>
        <v/>
      </c>
    </row>
    <row r="4180" spans="1:3" ht="20.5">
      <c r="A4180" s="14">
        <v>4171</v>
      </c>
      <c r="B4180" s="135" t="str">
        <f>IF(Data!B4180:$B$5009&lt;&gt;"",Data!B4180,"")</f>
        <v/>
      </c>
      <c r="C4180" s="135" t="str">
        <f>IF(Data!$B4180:$C$5009&lt;&gt;"",Data!C4180,"")</f>
        <v/>
      </c>
    </row>
    <row r="4181" spans="1:3" ht="20.5">
      <c r="A4181" s="14">
        <v>4172</v>
      </c>
      <c r="B4181" s="135" t="str">
        <f>IF(Data!B4181:$B$5009&lt;&gt;"",Data!B4181,"")</f>
        <v/>
      </c>
      <c r="C4181" s="135" t="str">
        <f>IF(Data!$B4181:$C$5009&lt;&gt;"",Data!C4181,"")</f>
        <v/>
      </c>
    </row>
    <row r="4182" spans="1:3" ht="20.5">
      <c r="A4182" s="14">
        <v>4173</v>
      </c>
      <c r="B4182" s="135" t="str">
        <f>IF(Data!B4182:$B$5009&lt;&gt;"",Data!B4182,"")</f>
        <v/>
      </c>
      <c r="C4182" s="135" t="str">
        <f>IF(Data!$B4182:$C$5009&lt;&gt;"",Data!C4182,"")</f>
        <v/>
      </c>
    </row>
    <row r="4183" spans="1:3" ht="20.5">
      <c r="A4183" s="14">
        <v>4174</v>
      </c>
      <c r="B4183" s="135" t="str">
        <f>IF(Data!B4183:$B$5009&lt;&gt;"",Data!B4183,"")</f>
        <v/>
      </c>
      <c r="C4183" s="135" t="str">
        <f>IF(Data!$B4183:$C$5009&lt;&gt;"",Data!C4183,"")</f>
        <v/>
      </c>
    </row>
    <row r="4184" spans="1:3" ht="20.5">
      <c r="A4184" s="14">
        <v>4175</v>
      </c>
      <c r="B4184" s="135" t="str">
        <f>IF(Data!B4184:$B$5009&lt;&gt;"",Data!B4184,"")</f>
        <v/>
      </c>
      <c r="C4184" s="135" t="str">
        <f>IF(Data!$B4184:$C$5009&lt;&gt;"",Data!C4184,"")</f>
        <v/>
      </c>
    </row>
    <row r="4185" spans="1:3" ht="20.5">
      <c r="A4185" s="14">
        <v>4176</v>
      </c>
      <c r="B4185" s="135" t="str">
        <f>IF(Data!B4185:$B$5009&lt;&gt;"",Data!B4185,"")</f>
        <v/>
      </c>
      <c r="C4185" s="135" t="str">
        <f>IF(Data!$B4185:$C$5009&lt;&gt;"",Data!C4185,"")</f>
        <v/>
      </c>
    </row>
    <row r="4186" spans="1:3" ht="20.5">
      <c r="A4186" s="14">
        <v>4177</v>
      </c>
      <c r="B4186" s="135" t="str">
        <f>IF(Data!B4186:$B$5009&lt;&gt;"",Data!B4186,"")</f>
        <v/>
      </c>
      <c r="C4186" s="135" t="str">
        <f>IF(Data!$B4186:$C$5009&lt;&gt;"",Data!C4186,"")</f>
        <v/>
      </c>
    </row>
    <row r="4187" spans="1:3" ht="20.5">
      <c r="A4187" s="14">
        <v>4178</v>
      </c>
      <c r="B4187" s="135" t="str">
        <f>IF(Data!B4187:$B$5009&lt;&gt;"",Data!B4187,"")</f>
        <v/>
      </c>
      <c r="C4187" s="135" t="str">
        <f>IF(Data!$B4187:$C$5009&lt;&gt;"",Data!C4187,"")</f>
        <v/>
      </c>
    </row>
    <row r="4188" spans="1:3" ht="20.5">
      <c r="A4188" s="14">
        <v>4179</v>
      </c>
      <c r="B4188" s="135" t="str">
        <f>IF(Data!B4188:$B$5009&lt;&gt;"",Data!B4188,"")</f>
        <v/>
      </c>
      <c r="C4188" s="135" t="str">
        <f>IF(Data!$B4188:$C$5009&lt;&gt;"",Data!C4188,"")</f>
        <v/>
      </c>
    </row>
    <row r="4189" spans="1:3" ht="20.5">
      <c r="A4189" s="14">
        <v>4180</v>
      </c>
      <c r="B4189" s="135" t="str">
        <f>IF(Data!B4189:$B$5009&lt;&gt;"",Data!B4189,"")</f>
        <v/>
      </c>
      <c r="C4189" s="135" t="str">
        <f>IF(Data!$B4189:$C$5009&lt;&gt;"",Data!C4189,"")</f>
        <v/>
      </c>
    </row>
    <row r="4190" spans="1:3" ht="20.5">
      <c r="A4190" s="14">
        <v>4181</v>
      </c>
      <c r="B4190" s="135" t="str">
        <f>IF(Data!B4190:$B$5009&lt;&gt;"",Data!B4190,"")</f>
        <v/>
      </c>
      <c r="C4190" s="135" t="str">
        <f>IF(Data!$B4190:$C$5009&lt;&gt;"",Data!C4190,"")</f>
        <v/>
      </c>
    </row>
    <row r="4191" spans="1:3" ht="20.5">
      <c r="A4191" s="14">
        <v>4182</v>
      </c>
      <c r="B4191" s="135" t="str">
        <f>IF(Data!B4191:$B$5009&lt;&gt;"",Data!B4191,"")</f>
        <v/>
      </c>
      <c r="C4191" s="135" t="str">
        <f>IF(Data!$B4191:$C$5009&lt;&gt;"",Data!C4191,"")</f>
        <v/>
      </c>
    </row>
    <row r="4192" spans="1:3" ht="20.5">
      <c r="A4192" s="14">
        <v>4183</v>
      </c>
      <c r="B4192" s="135" t="str">
        <f>IF(Data!B4192:$B$5009&lt;&gt;"",Data!B4192,"")</f>
        <v/>
      </c>
      <c r="C4192" s="135" t="str">
        <f>IF(Data!$B4192:$C$5009&lt;&gt;"",Data!C4192,"")</f>
        <v/>
      </c>
    </row>
    <row r="4193" spans="1:3" ht="20.5">
      <c r="A4193" s="14">
        <v>4184</v>
      </c>
      <c r="B4193" s="135" t="str">
        <f>IF(Data!B4193:$B$5009&lt;&gt;"",Data!B4193,"")</f>
        <v/>
      </c>
      <c r="C4193" s="135" t="str">
        <f>IF(Data!$B4193:$C$5009&lt;&gt;"",Data!C4193,"")</f>
        <v/>
      </c>
    </row>
    <row r="4194" spans="1:3" ht="20.5">
      <c r="A4194" s="14">
        <v>4185</v>
      </c>
      <c r="B4194" s="135" t="str">
        <f>IF(Data!B4194:$B$5009&lt;&gt;"",Data!B4194,"")</f>
        <v/>
      </c>
      <c r="C4194" s="135" t="str">
        <f>IF(Data!$B4194:$C$5009&lt;&gt;"",Data!C4194,"")</f>
        <v/>
      </c>
    </row>
    <row r="4195" spans="1:3" ht="20.5">
      <c r="A4195" s="14">
        <v>4186</v>
      </c>
      <c r="B4195" s="135" t="str">
        <f>IF(Data!B4195:$B$5009&lt;&gt;"",Data!B4195,"")</f>
        <v/>
      </c>
      <c r="C4195" s="135" t="str">
        <f>IF(Data!$B4195:$C$5009&lt;&gt;"",Data!C4195,"")</f>
        <v/>
      </c>
    </row>
    <row r="4196" spans="1:3" ht="20.5">
      <c r="A4196" s="14">
        <v>4187</v>
      </c>
      <c r="B4196" s="135" t="str">
        <f>IF(Data!B4196:$B$5009&lt;&gt;"",Data!B4196,"")</f>
        <v/>
      </c>
      <c r="C4196" s="135" t="str">
        <f>IF(Data!$B4196:$C$5009&lt;&gt;"",Data!C4196,"")</f>
        <v/>
      </c>
    </row>
    <row r="4197" spans="1:3" ht="20.5">
      <c r="A4197" s="14">
        <v>4188</v>
      </c>
      <c r="B4197" s="135" t="str">
        <f>IF(Data!B4197:$B$5009&lt;&gt;"",Data!B4197,"")</f>
        <v/>
      </c>
      <c r="C4197" s="135" t="str">
        <f>IF(Data!$B4197:$C$5009&lt;&gt;"",Data!C4197,"")</f>
        <v/>
      </c>
    </row>
    <row r="4198" spans="1:3" ht="20.5">
      <c r="A4198" s="14">
        <v>4189</v>
      </c>
      <c r="B4198" s="135" t="str">
        <f>IF(Data!B4198:$B$5009&lt;&gt;"",Data!B4198,"")</f>
        <v/>
      </c>
      <c r="C4198" s="135" t="str">
        <f>IF(Data!$B4198:$C$5009&lt;&gt;"",Data!C4198,"")</f>
        <v/>
      </c>
    </row>
    <row r="4199" spans="1:3" ht="20.5">
      <c r="A4199" s="14">
        <v>4190</v>
      </c>
      <c r="B4199" s="135" t="str">
        <f>IF(Data!B4199:$B$5009&lt;&gt;"",Data!B4199,"")</f>
        <v/>
      </c>
      <c r="C4199" s="135" t="str">
        <f>IF(Data!$B4199:$C$5009&lt;&gt;"",Data!C4199,"")</f>
        <v/>
      </c>
    </row>
    <row r="4200" spans="1:3" ht="20.5">
      <c r="A4200" s="14">
        <v>4191</v>
      </c>
      <c r="B4200" s="135" t="str">
        <f>IF(Data!B4200:$B$5009&lt;&gt;"",Data!B4200,"")</f>
        <v/>
      </c>
      <c r="C4200" s="135" t="str">
        <f>IF(Data!$B4200:$C$5009&lt;&gt;"",Data!C4200,"")</f>
        <v/>
      </c>
    </row>
    <row r="4201" spans="1:3" ht="20.5">
      <c r="A4201" s="14">
        <v>4192</v>
      </c>
      <c r="B4201" s="135" t="str">
        <f>IF(Data!B4201:$B$5009&lt;&gt;"",Data!B4201,"")</f>
        <v/>
      </c>
      <c r="C4201" s="135" t="str">
        <f>IF(Data!$B4201:$C$5009&lt;&gt;"",Data!C4201,"")</f>
        <v/>
      </c>
    </row>
    <row r="4202" spans="1:3" ht="20.5">
      <c r="A4202" s="14">
        <v>4193</v>
      </c>
      <c r="B4202" s="135" t="str">
        <f>IF(Data!B4202:$B$5009&lt;&gt;"",Data!B4202,"")</f>
        <v/>
      </c>
      <c r="C4202" s="135" t="str">
        <f>IF(Data!$B4202:$C$5009&lt;&gt;"",Data!C4202,"")</f>
        <v/>
      </c>
    </row>
    <row r="4203" spans="1:3" ht="20.5">
      <c r="A4203" s="14">
        <v>4194</v>
      </c>
      <c r="B4203" s="135" t="str">
        <f>IF(Data!B4203:$B$5009&lt;&gt;"",Data!B4203,"")</f>
        <v/>
      </c>
      <c r="C4203" s="135" t="str">
        <f>IF(Data!$B4203:$C$5009&lt;&gt;"",Data!C4203,"")</f>
        <v/>
      </c>
    </row>
    <row r="4204" spans="1:3" ht="20.5">
      <c r="A4204" s="14">
        <v>4195</v>
      </c>
      <c r="B4204" s="135" t="str">
        <f>IF(Data!B4204:$B$5009&lt;&gt;"",Data!B4204,"")</f>
        <v/>
      </c>
      <c r="C4204" s="135" t="str">
        <f>IF(Data!$B4204:$C$5009&lt;&gt;"",Data!C4204,"")</f>
        <v/>
      </c>
    </row>
    <row r="4205" spans="1:3" ht="20.5">
      <c r="A4205" s="14">
        <v>4196</v>
      </c>
      <c r="B4205" s="135" t="str">
        <f>IF(Data!B4205:$B$5009&lt;&gt;"",Data!B4205,"")</f>
        <v/>
      </c>
      <c r="C4205" s="135" t="str">
        <f>IF(Data!$B4205:$C$5009&lt;&gt;"",Data!C4205,"")</f>
        <v/>
      </c>
    </row>
    <row r="4206" spans="1:3" ht="20.5">
      <c r="A4206" s="14">
        <v>4197</v>
      </c>
      <c r="B4206" s="135" t="str">
        <f>IF(Data!B4206:$B$5009&lt;&gt;"",Data!B4206,"")</f>
        <v/>
      </c>
      <c r="C4206" s="135" t="str">
        <f>IF(Data!$B4206:$C$5009&lt;&gt;"",Data!C4206,"")</f>
        <v/>
      </c>
    </row>
    <row r="4207" spans="1:3" ht="20.5">
      <c r="A4207" s="14">
        <v>4198</v>
      </c>
      <c r="B4207" s="135" t="str">
        <f>IF(Data!B4207:$B$5009&lt;&gt;"",Data!B4207,"")</f>
        <v/>
      </c>
      <c r="C4207" s="135" t="str">
        <f>IF(Data!$B4207:$C$5009&lt;&gt;"",Data!C4207,"")</f>
        <v/>
      </c>
    </row>
    <row r="4208" spans="1:3" ht="20.5">
      <c r="A4208" s="14">
        <v>4199</v>
      </c>
      <c r="B4208" s="135" t="str">
        <f>IF(Data!B4208:$B$5009&lt;&gt;"",Data!B4208,"")</f>
        <v/>
      </c>
      <c r="C4208" s="135" t="str">
        <f>IF(Data!$B4208:$C$5009&lt;&gt;"",Data!C4208,"")</f>
        <v/>
      </c>
    </row>
    <row r="4209" spans="1:3" ht="20.5">
      <c r="A4209" s="14">
        <v>4200</v>
      </c>
      <c r="B4209" s="135" t="str">
        <f>IF(Data!B4209:$B$5009&lt;&gt;"",Data!B4209,"")</f>
        <v/>
      </c>
      <c r="C4209" s="135" t="str">
        <f>IF(Data!$B4209:$C$5009&lt;&gt;"",Data!C4209,"")</f>
        <v/>
      </c>
    </row>
    <row r="4210" spans="1:3" ht="20.5">
      <c r="A4210" s="14">
        <v>4201</v>
      </c>
      <c r="B4210" s="135" t="str">
        <f>IF(Data!B4210:$B$5009&lt;&gt;"",Data!B4210,"")</f>
        <v/>
      </c>
      <c r="C4210" s="135" t="str">
        <f>IF(Data!$B4210:$C$5009&lt;&gt;"",Data!C4210,"")</f>
        <v/>
      </c>
    </row>
    <row r="4211" spans="1:3" ht="20.5">
      <c r="A4211" s="14">
        <v>4202</v>
      </c>
      <c r="B4211" s="135" t="str">
        <f>IF(Data!B4211:$B$5009&lt;&gt;"",Data!B4211,"")</f>
        <v/>
      </c>
      <c r="C4211" s="135" t="str">
        <f>IF(Data!$B4211:$C$5009&lt;&gt;"",Data!C4211,"")</f>
        <v/>
      </c>
    </row>
    <row r="4212" spans="1:3" ht="20.5">
      <c r="A4212" s="14">
        <v>4203</v>
      </c>
      <c r="B4212" s="135" t="str">
        <f>IF(Data!B4212:$B$5009&lt;&gt;"",Data!B4212,"")</f>
        <v/>
      </c>
      <c r="C4212" s="135" t="str">
        <f>IF(Data!$B4212:$C$5009&lt;&gt;"",Data!C4212,"")</f>
        <v/>
      </c>
    </row>
    <row r="4213" spans="1:3" ht="20.5">
      <c r="A4213" s="14">
        <v>4204</v>
      </c>
      <c r="B4213" s="135" t="str">
        <f>IF(Data!B4213:$B$5009&lt;&gt;"",Data!B4213,"")</f>
        <v/>
      </c>
      <c r="C4213" s="135" t="str">
        <f>IF(Data!$B4213:$C$5009&lt;&gt;"",Data!C4213,"")</f>
        <v/>
      </c>
    </row>
    <row r="4214" spans="1:3" ht="20.5">
      <c r="A4214" s="14">
        <v>4205</v>
      </c>
      <c r="B4214" s="135" t="str">
        <f>IF(Data!B4214:$B$5009&lt;&gt;"",Data!B4214,"")</f>
        <v/>
      </c>
      <c r="C4214" s="135" t="str">
        <f>IF(Data!$B4214:$C$5009&lt;&gt;"",Data!C4214,"")</f>
        <v/>
      </c>
    </row>
    <row r="4215" spans="1:3" ht="20.5">
      <c r="A4215" s="14">
        <v>4206</v>
      </c>
      <c r="B4215" s="135" t="str">
        <f>IF(Data!B4215:$B$5009&lt;&gt;"",Data!B4215,"")</f>
        <v/>
      </c>
      <c r="C4215" s="135" t="str">
        <f>IF(Data!$B4215:$C$5009&lt;&gt;"",Data!C4215,"")</f>
        <v/>
      </c>
    </row>
    <row r="4216" spans="1:3" ht="20.5">
      <c r="A4216" s="14">
        <v>4207</v>
      </c>
      <c r="B4216" s="135" t="str">
        <f>IF(Data!B4216:$B$5009&lt;&gt;"",Data!B4216,"")</f>
        <v/>
      </c>
      <c r="C4216" s="135" t="str">
        <f>IF(Data!$B4216:$C$5009&lt;&gt;"",Data!C4216,"")</f>
        <v/>
      </c>
    </row>
    <row r="4217" spans="1:3" ht="20.5">
      <c r="A4217" s="14">
        <v>4208</v>
      </c>
      <c r="B4217" s="135" t="str">
        <f>IF(Data!B4217:$B$5009&lt;&gt;"",Data!B4217,"")</f>
        <v/>
      </c>
      <c r="C4217" s="135" t="str">
        <f>IF(Data!$B4217:$C$5009&lt;&gt;"",Data!C4217,"")</f>
        <v/>
      </c>
    </row>
    <row r="4218" spans="1:3" ht="20.5">
      <c r="A4218" s="14">
        <v>4209</v>
      </c>
      <c r="B4218" s="135" t="str">
        <f>IF(Data!B4218:$B$5009&lt;&gt;"",Data!B4218,"")</f>
        <v/>
      </c>
      <c r="C4218" s="135" t="str">
        <f>IF(Data!$B4218:$C$5009&lt;&gt;"",Data!C4218,"")</f>
        <v/>
      </c>
    </row>
    <row r="4219" spans="1:3" ht="20.5">
      <c r="A4219" s="14">
        <v>4210</v>
      </c>
      <c r="B4219" s="135" t="str">
        <f>IF(Data!B4219:$B$5009&lt;&gt;"",Data!B4219,"")</f>
        <v/>
      </c>
      <c r="C4219" s="135" t="str">
        <f>IF(Data!$B4219:$C$5009&lt;&gt;"",Data!C4219,"")</f>
        <v/>
      </c>
    </row>
    <row r="4220" spans="1:3" ht="20.5">
      <c r="A4220" s="14">
        <v>4211</v>
      </c>
      <c r="B4220" s="135" t="str">
        <f>IF(Data!B4220:$B$5009&lt;&gt;"",Data!B4220,"")</f>
        <v/>
      </c>
      <c r="C4220" s="135" t="str">
        <f>IF(Data!$B4220:$C$5009&lt;&gt;"",Data!C4220,"")</f>
        <v/>
      </c>
    </row>
    <row r="4221" spans="1:3" ht="20.5">
      <c r="A4221" s="14">
        <v>4212</v>
      </c>
      <c r="B4221" s="135" t="str">
        <f>IF(Data!B4221:$B$5009&lt;&gt;"",Data!B4221,"")</f>
        <v/>
      </c>
      <c r="C4221" s="135" t="str">
        <f>IF(Data!$B4221:$C$5009&lt;&gt;"",Data!C4221,"")</f>
        <v/>
      </c>
    </row>
    <row r="4222" spans="1:3" ht="20.5">
      <c r="A4222" s="14">
        <v>4213</v>
      </c>
      <c r="B4222" s="135" t="str">
        <f>IF(Data!B4222:$B$5009&lt;&gt;"",Data!B4222,"")</f>
        <v/>
      </c>
      <c r="C4222" s="135" t="str">
        <f>IF(Data!$B4222:$C$5009&lt;&gt;"",Data!C4222,"")</f>
        <v/>
      </c>
    </row>
    <row r="4223" spans="1:3" ht="20.5">
      <c r="A4223" s="14">
        <v>4214</v>
      </c>
      <c r="B4223" s="135" t="str">
        <f>IF(Data!B4223:$B$5009&lt;&gt;"",Data!B4223,"")</f>
        <v/>
      </c>
      <c r="C4223" s="135" t="str">
        <f>IF(Data!$B4223:$C$5009&lt;&gt;"",Data!C4223,"")</f>
        <v/>
      </c>
    </row>
    <row r="4224" spans="1:3" ht="20.5">
      <c r="A4224" s="14">
        <v>4215</v>
      </c>
      <c r="B4224" s="135" t="str">
        <f>IF(Data!B4224:$B$5009&lt;&gt;"",Data!B4224,"")</f>
        <v/>
      </c>
      <c r="C4224" s="135" t="str">
        <f>IF(Data!$B4224:$C$5009&lt;&gt;"",Data!C4224,"")</f>
        <v/>
      </c>
    </row>
    <row r="4225" spans="1:3" ht="20.5">
      <c r="A4225" s="14">
        <v>4216</v>
      </c>
      <c r="B4225" s="135" t="str">
        <f>IF(Data!B4225:$B$5009&lt;&gt;"",Data!B4225,"")</f>
        <v/>
      </c>
      <c r="C4225" s="135" t="str">
        <f>IF(Data!$B4225:$C$5009&lt;&gt;"",Data!C4225,"")</f>
        <v/>
      </c>
    </row>
    <row r="4226" spans="1:3" ht="20.5">
      <c r="A4226" s="14">
        <v>4217</v>
      </c>
      <c r="B4226" s="135" t="str">
        <f>IF(Data!B4226:$B$5009&lt;&gt;"",Data!B4226,"")</f>
        <v/>
      </c>
      <c r="C4226" s="135" t="str">
        <f>IF(Data!$B4226:$C$5009&lt;&gt;"",Data!C4226,"")</f>
        <v/>
      </c>
    </row>
    <row r="4227" spans="1:3" ht="20.5">
      <c r="A4227" s="14">
        <v>4218</v>
      </c>
      <c r="B4227" s="135" t="str">
        <f>IF(Data!B4227:$B$5009&lt;&gt;"",Data!B4227,"")</f>
        <v/>
      </c>
      <c r="C4227" s="135" t="str">
        <f>IF(Data!$B4227:$C$5009&lt;&gt;"",Data!C4227,"")</f>
        <v/>
      </c>
    </row>
    <row r="4228" spans="1:3" ht="20.5">
      <c r="A4228" s="14">
        <v>4219</v>
      </c>
      <c r="B4228" s="135" t="str">
        <f>IF(Data!B4228:$B$5009&lt;&gt;"",Data!B4228,"")</f>
        <v/>
      </c>
      <c r="C4228" s="135" t="str">
        <f>IF(Data!$B4228:$C$5009&lt;&gt;"",Data!C4228,"")</f>
        <v/>
      </c>
    </row>
    <row r="4229" spans="1:3" ht="20.5">
      <c r="A4229" s="14">
        <v>4220</v>
      </c>
      <c r="B4229" s="135" t="str">
        <f>IF(Data!B4229:$B$5009&lt;&gt;"",Data!B4229,"")</f>
        <v/>
      </c>
      <c r="C4229" s="135" t="str">
        <f>IF(Data!$B4229:$C$5009&lt;&gt;"",Data!C4229,"")</f>
        <v/>
      </c>
    </row>
    <row r="4230" spans="1:3" ht="20.5">
      <c r="A4230" s="14">
        <v>4221</v>
      </c>
      <c r="B4230" s="135" t="str">
        <f>IF(Data!B4230:$B$5009&lt;&gt;"",Data!B4230,"")</f>
        <v/>
      </c>
      <c r="C4230" s="135" t="str">
        <f>IF(Data!$B4230:$C$5009&lt;&gt;"",Data!C4230,"")</f>
        <v/>
      </c>
    </row>
    <row r="4231" spans="1:3" ht="20.5">
      <c r="A4231" s="14">
        <v>4222</v>
      </c>
      <c r="B4231" s="135" t="str">
        <f>IF(Data!B4231:$B$5009&lt;&gt;"",Data!B4231,"")</f>
        <v/>
      </c>
      <c r="C4231" s="135" t="str">
        <f>IF(Data!$B4231:$C$5009&lt;&gt;"",Data!C4231,"")</f>
        <v/>
      </c>
    </row>
    <row r="4232" spans="1:3" ht="20.5">
      <c r="A4232" s="14">
        <v>4223</v>
      </c>
      <c r="B4232" s="135" t="str">
        <f>IF(Data!B4232:$B$5009&lt;&gt;"",Data!B4232,"")</f>
        <v/>
      </c>
      <c r="C4232" s="135" t="str">
        <f>IF(Data!$B4232:$C$5009&lt;&gt;"",Data!C4232,"")</f>
        <v/>
      </c>
    </row>
    <row r="4233" spans="1:3" ht="20.5">
      <c r="A4233" s="14">
        <v>4224</v>
      </c>
      <c r="B4233" s="135" t="str">
        <f>IF(Data!B4233:$B$5009&lt;&gt;"",Data!B4233,"")</f>
        <v/>
      </c>
      <c r="C4233" s="135" t="str">
        <f>IF(Data!$B4233:$C$5009&lt;&gt;"",Data!C4233,"")</f>
        <v/>
      </c>
    </row>
    <row r="4234" spans="1:3" ht="20.5">
      <c r="A4234" s="14">
        <v>4225</v>
      </c>
      <c r="B4234" s="135" t="str">
        <f>IF(Data!B4234:$B$5009&lt;&gt;"",Data!B4234,"")</f>
        <v/>
      </c>
      <c r="C4234" s="135" t="str">
        <f>IF(Data!$B4234:$C$5009&lt;&gt;"",Data!C4234,"")</f>
        <v/>
      </c>
    </row>
    <row r="4235" spans="1:3" ht="20.5">
      <c r="A4235" s="14">
        <v>4226</v>
      </c>
      <c r="B4235" s="135" t="str">
        <f>IF(Data!B4235:$B$5009&lt;&gt;"",Data!B4235,"")</f>
        <v/>
      </c>
      <c r="C4235" s="135" t="str">
        <f>IF(Data!$B4235:$C$5009&lt;&gt;"",Data!C4235,"")</f>
        <v/>
      </c>
    </row>
    <row r="4236" spans="1:3" ht="20.5">
      <c r="A4236" s="14">
        <v>4227</v>
      </c>
      <c r="B4236" s="135" t="str">
        <f>IF(Data!B4236:$B$5009&lt;&gt;"",Data!B4236,"")</f>
        <v/>
      </c>
      <c r="C4236" s="135" t="str">
        <f>IF(Data!$B4236:$C$5009&lt;&gt;"",Data!C4236,"")</f>
        <v/>
      </c>
    </row>
    <row r="4237" spans="1:3" ht="20.5">
      <c r="A4237" s="14">
        <v>4228</v>
      </c>
      <c r="B4237" s="135" t="str">
        <f>IF(Data!B4237:$B$5009&lt;&gt;"",Data!B4237,"")</f>
        <v/>
      </c>
      <c r="C4237" s="135" t="str">
        <f>IF(Data!$B4237:$C$5009&lt;&gt;"",Data!C4237,"")</f>
        <v/>
      </c>
    </row>
    <row r="4238" spans="1:3" ht="20.5">
      <c r="A4238" s="14">
        <v>4229</v>
      </c>
      <c r="B4238" s="135" t="str">
        <f>IF(Data!B4238:$B$5009&lt;&gt;"",Data!B4238,"")</f>
        <v/>
      </c>
      <c r="C4238" s="135" t="str">
        <f>IF(Data!$B4238:$C$5009&lt;&gt;"",Data!C4238,"")</f>
        <v/>
      </c>
    </row>
    <row r="4239" spans="1:3" ht="20.5">
      <c r="A4239" s="14">
        <v>4230</v>
      </c>
      <c r="B4239" s="135" t="str">
        <f>IF(Data!B4239:$B$5009&lt;&gt;"",Data!B4239,"")</f>
        <v/>
      </c>
      <c r="C4239" s="135" t="str">
        <f>IF(Data!$B4239:$C$5009&lt;&gt;"",Data!C4239,"")</f>
        <v/>
      </c>
    </row>
    <row r="4240" spans="1:3" ht="20.5">
      <c r="A4240" s="14">
        <v>4231</v>
      </c>
      <c r="B4240" s="135" t="str">
        <f>IF(Data!B4240:$B$5009&lt;&gt;"",Data!B4240,"")</f>
        <v/>
      </c>
      <c r="C4240" s="135" t="str">
        <f>IF(Data!$B4240:$C$5009&lt;&gt;"",Data!C4240,"")</f>
        <v/>
      </c>
    </row>
    <row r="4241" spans="1:3" ht="20.5">
      <c r="A4241" s="14">
        <v>4232</v>
      </c>
      <c r="B4241" s="135" t="str">
        <f>IF(Data!B4241:$B$5009&lt;&gt;"",Data!B4241,"")</f>
        <v/>
      </c>
      <c r="C4241" s="135" t="str">
        <f>IF(Data!$B4241:$C$5009&lt;&gt;"",Data!C4241,"")</f>
        <v/>
      </c>
    </row>
    <row r="4242" spans="1:3" ht="20.5">
      <c r="A4242" s="14">
        <v>4233</v>
      </c>
      <c r="B4242" s="135" t="str">
        <f>IF(Data!B4242:$B$5009&lt;&gt;"",Data!B4242,"")</f>
        <v/>
      </c>
      <c r="C4242" s="135" t="str">
        <f>IF(Data!$B4242:$C$5009&lt;&gt;"",Data!C4242,"")</f>
        <v/>
      </c>
    </row>
    <row r="4243" spans="1:3" ht="20.5">
      <c r="A4243" s="14">
        <v>4234</v>
      </c>
      <c r="B4243" s="135" t="str">
        <f>IF(Data!B4243:$B$5009&lt;&gt;"",Data!B4243,"")</f>
        <v/>
      </c>
      <c r="C4243" s="135" t="str">
        <f>IF(Data!$B4243:$C$5009&lt;&gt;"",Data!C4243,"")</f>
        <v/>
      </c>
    </row>
    <row r="4244" spans="1:3" ht="20.5">
      <c r="A4244" s="14">
        <v>4235</v>
      </c>
      <c r="B4244" s="135" t="str">
        <f>IF(Data!B4244:$B$5009&lt;&gt;"",Data!B4244,"")</f>
        <v/>
      </c>
      <c r="C4244" s="135" t="str">
        <f>IF(Data!$B4244:$C$5009&lt;&gt;"",Data!C4244,"")</f>
        <v/>
      </c>
    </row>
    <row r="4245" spans="1:3" ht="20.5">
      <c r="A4245" s="14">
        <v>4236</v>
      </c>
      <c r="B4245" s="135" t="str">
        <f>IF(Data!B4245:$B$5009&lt;&gt;"",Data!B4245,"")</f>
        <v/>
      </c>
      <c r="C4245" s="135" t="str">
        <f>IF(Data!$B4245:$C$5009&lt;&gt;"",Data!C4245,"")</f>
        <v/>
      </c>
    </row>
    <row r="4246" spans="1:3" ht="20.5">
      <c r="A4246" s="14">
        <v>4237</v>
      </c>
      <c r="B4246" s="135" t="str">
        <f>IF(Data!B4246:$B$5009&lt;&gt;"",Data!B4246,"")</f>
        <v/>
      </c>
      <c r="C4246" s="135" t="str">
        <f>IF(Data!$B4246:$C$5009&lt;&gt;"",Data!C4246,"")</f>
        <v/>
      </c>
    </row>
    <row r="4247" spans="1:3" ht="20.5">
      <c r="A4247" s="14">
        <v>4238</v>
      </c>
      <c r="B4247" s="135" t="str">
        <f>IF(Data!B4247:$B$5009&lt;&gt;"",Data!B4247,"")</f>
        <v/>
      </c>
      <c r="C4247" s="135" t="str">
        <f>IF(Data!$B4247:$C$5009&lt;&gt;"",Data!C4247,"")</f>
        <v/>
      </c>
    </row>
    <row r="4248" spans="1:3" ht="20.5">
      <c r="A4248" s="14">
        <v>4239</v>
      </c>
      <c r="B4248" s="135" t="str">
        <f>IF(Data!B4248:$B$5009&lt;&gt;"",Data!B4248,"")</f>
        <v/>
      </c>
      <c r="C4248" s="135" t="str">
        <f>IF(Data!$B4248:$C$5009&lt;&gt;"",Data!C4248,"")</f>
        <v/>
      </c>
    </row>
    <row r="4249" spans="1:3" ht="20.5">
      <c r="A4249" s="14">
        <v>4240</v>
      </c>
      <c r="B4249" s="135" t="str">
        <f>IF(Data!B4249:$B$5009&lt;&gt;"",Data!B4249,"")</f>
        <v/>
      </c>
      <c r="C4249" s="135" t="str">
        <f>IF(Data!$B4249:$C$5009&lt;&gt;"",Data!C4249,"")</f>
        <v/>
      </c>
    </row>
    <row r="4250" spans="1:3" ht="20.5">
      <c r="A4250" s="14">
        <v>4241</v>
      </c>
      <c r="B4250" s="135" t="str">
        <f>IF(Data!B4250:$B$5009&lt;&gt;"",Data!B4250,"")</f>
        <v/>
      </c>
      <c r="C4250" s="135" t="str">
        <f>IF(Data!$B4250:$C$5009&lt;&gt;"",Data!C4250,"")</f>
        <v/>
      </c>
    </row>
    <row r="4251" spans="1:3" ht="20.5">
      <c r="A4251" s="14">
        <v>4242</v>
      </c>
      <c r="B4251" s="135" t="str">
        <f>IF(Data!B4251:$B$5009&lt;&gt;"",Data!B4251,"")</f>
        <v/>
      </c>
      <c r="C4251" s="135" t="str">
        <f>IF(Data!$B4251:$C$5009&lt;&gt;"",Data!C4251,"")</f>
        <v/>
      </c>
    </row>
    <row r="4252" spans="1:3" ht="20.5">
      <c r="A4252" s="14">
        <v>4243</v>
      </c>
      <c r="B4252" s="135" t="str">
        <f>IF(Data!B4252:$B$5009&lt;&gt;"",Data!B4252,"")</f>
        <v/>
      </c>
      <c r="C4252" s="135" t="str">
        <f>IF(Data!$B4252:$C$5009&lt;&gt;"",Data!C4252,"")</f>
        <v/>
      </c>
    </row>
    <row r="4253" spans="1:3" ht="20.5">
      <c r="A4253" s="14">
        <v>4244</v>
      </c>
      <c r="B4253" s="135" t="str">
        <f>IF(Data!B4253:$B$5009&lt;&gt;"",Data!B4253,"")</f>
        <v/>
      </c>
      <c r="C4253" s="135" t="str">
        <f>IF(Data!$B4253:$C$5009&lt;&gt;"",Data!C4253,"")</f>
        <v/>
      </c>
    </row>
    <row r="4254" spans="1:3" ht="20.5">
      <c r="A4254" s="14">
        <v>4245</v>
      </c>
      <c r="B4254" s="135" t="str">
        <f>IF(Data!B4254:$B$5009&lt;&gt;"",Data!B4254,"")</f>
        <v/>
      </c>
      <c r="C4254" s="135" t="str">
        <f>IF(Data!$B4254:$C$5009&lt;&gt;"",Data!C4254,"")</f>
        <v/>
      </c>
    </row>
    <row r="4255" spans="1:3" ht="20.5">
      <c r="A4255" s="14">
        <v>4246</v>
      </c>
      <c r="B4255" s="135" t="str">
        <f>IF(Data!B4255:$B$5009&lt;&gt;"",Data!B4255,"")</f>
        <v/>
      </c>
      <c r="C4255" s="135" t="str">
        <f>IF(Data!$B4255:$C$5009&lt;&gt;"",Data!C4255,"")</f>
        <v/>
      </c>
    </row>
    <row r="4256" spans="1:3" ht="20.5">
      <c r="A4256" s="14">
        <v>4247</v>
      </c>
      <c r="B4256" s="135" t="str">
        <f>IF(Data!B4256:$B$5009&lt;&gt;"",Data!B4256,"")</f>
        <v/>
      </c>
      <c r="C4256" s="135" t="str">
        <f>IF(Data!$B4256:$C$5009&lt;&gt;"",Data!C4256,"")</f>
        <v/>
      </c>
    </row>
    <row r="4257" spans="1:3" ht="20.5">
      <c r="A4257" s="14">
        <v>4248</v>
      </c>
      <c r="B4257" s="135" t="str">
        <f>IF(Data!B4257:$B$5009&lt;&gt;"",Data!B4257,"")</f>
        <v/>
      </c>
      <c r="C4257" s="135" t="str">
        <f>IF(Data!$B4257:$C$5009&lt;&gt;"",Data!C4257,"")</f>
        <v/>
      </c>
    </row>
    <row r="4258" spans="1:3" ht="20.5">
      <c r="A4258" s="14">
        <v>4249</v>
      </c>
      <c r="B4258" s="135" t="str">
        <f>IF(Data!B4258:$B$5009&lt;&gt;"",Data!B4258,"")</f>
        <v/>
      </c>
      <c r="C4258" s="135" t="str">
        <f>IF(Data!$B4258:$C$5009&lt;&gt;"",Data!C4258,"")</f>
        <v/>
      </c>
    </row>
    <row r="4259" spans="1:3" ht="20.5">
      <c r="A4259" s="14">
        <v>4250</v>
      </c>
      <c r="B4259" s="135" t="str">
        <f>IF(Data!B4259:$B$5009&lt;&gt;"",Data!B4259,"")</f>
        <v/>
      </c>
      <c r="C4259" s="135" t="str">
        <f>IF(Data!$B4259:$C$5009&lt;&gt;"",Data!C4259,"")</f>
        <v/>
      </c>
    </row>
    <row r="4260" spans="1:3" ht="20.5">
      <c r="A4260" s="14">
        <v>4251</v>
      </c>
      <c r="B4260" s="135" t="str">
        <f>IF(Data!B4260:$B$5009&lt;&gt;"",Data!B4260,"")</f>
        <v/>
      </c>
      <c r="C4260" s="135" t="str">
        <f>IF(Data!$B4260:$C$5009&lt;&gt;"",Data!C4260,"")</f>
        <v/>
      </c>
    </row>
    <row r="4261" spans="1:3" ht="20.5">
      <c r="A4261" s="14">
        <v>4252</v>
      </c>
      <c r="B4261" s="135" t="str">
        <f>IF(Data!B4261:$B$5009&lt;&gt;"",Data!B4261,"")</f>
        <v/>
      </c>
      <c r="C4261" s="135" t="str">
        <f>IF(Data!$B4261:$C$5009&lt;&gt;"",Data!C4261,"")</f>
        <v/>
      </c>
    </row>
    <row r="4262" spans="1:3" ht="20.5">
      <c r="A4262" s="14">
        <v>4253</v>
      </c>
      <c r="B4262" s="135" t="str">
        <f>IF(Data!B4262:$B$5009&lt;&gt;"",Data!B4262,"")</f>
        <v/>
      </c>
      <c r="C4262" s="135" t="str">
        <f>IF(Data!$B4262:$C$5009&lt;&gt;"",Data!C4262,"")</f>
        <v/>
      </c>
    </row>
    <row r="4263" spans="1:3" ht="20.5">
      <c r="A4263" s="14">
        <v>4254</v>
      </c>
      <c r="B4263" s="135" t="str">
        <f>IF(Data!B4263:$B$5009&lt;&gt;"",Data!B4263,"")</f>
        <v/>
      </c>
      <c r="C4263" s="135" t="str">
        <f>IF(Data!$B4263:$C$5009&lt;&gt;"",Data!C4263,"")</f>
        <v/>
      </c>
    </row>
    <row r="4264" spans="1:3" ht="20.5">
      <c r="A4264" s="14">
        <v>4255</v>
      </c>
      <c r="B4264" s="135" t="str">
        <f>IF(Data!B4264:$B$5009&lt;&gt;"",Data!B4264,"")</f>
        <v/>
      </c>
      <c r="C4264" s="135" t="str">
        <f>IF(Data!$B4264:$C$5009&lt;&gt;"",Data!C4264,"")</f>
        <v/>
      </c>
    </row>
    <row r="4265" spans="1:3" ht="20.5">
      <c r="A4265" s="14">
        <v>4256</v>
      </c>
      <c r="B4265" s="135" t="str">
        <f>IF(Data!B4265:$B$5009&lt;&gt;"",Data!B4265,"")</f>
        <v/>
      </c>
      <c r="C4265" s="135" t="str">
        <f>IF(Data!$B4265:$C$5009&lt;&gt;"",Data!C4265,"")</f>
        <v/>
      </c>
    </row>
    <row r="4266" spans="1:3" ht="20.5">
      <c r="A4266" s="14">
        <v>4257</v>
      </c>
      <c r="B4266" s="135" t="str">
        <f>IF(Data!B4266:$B$5009&lt;&gt;"",Data!B4266,"")</f>
        <v/>
      </c>
      <c r="C4266" s="135" t="str">
        <f>IF(Data!$B4266:$C$5009&lt;&gt;"",Data!C4266,"")</f>
        <v/>
      </c>
    </row>
    <row r="4267" spans="1:3" ht="20.5">
      <c r="A4267" s="14">
        <v>4258</v>
      </c>
      <c r="B4267" s="135" t="str">
        <f>IF(Data!B4267:$B$5009&lt;&gt;"",Data!B4267,"")</f>
        <v/>
      </c>
      <c r="C4267" s="135" t="str">
        <f>IF(Data!$B4267:$C$5009&lt;&gt;"",Data!C4267,"")</f>
        <v/>
      </c>
    </row>
    <row r="4268" spans="1:3" ht="20.5">
      <c r="A4268" s="14">
        <v>4259</v>
      </c>
      <c r="B4268" s="135" t="str">
        <f>IF(Data!B4268:$B$5009&lt;&gt;"",Data!B4268,"")</f>
        <v/>
      </c>
      <c r="C4268" s="135" t="str">
        <f>IF(Data!$B4268:$C$5009&lt;&gt;"",Data!C4268,"")</f>
        <v/>
      </c>
    </row>
    <row r="4269" spans="1:3" ht="20.5">
      <c r="A4269" s="14">
        <v>4260</v>
      </c>
      <c r="B4269" s="135" t="str">
        <f>IF(Data!B4269:$B$5009&lt;&gt;"",Data!B4269,"")</f>
        <v/>
      </c>
      <c r="C4269" s="135" t="str">
        <f>IF(Data!$B4269:$C$5009&lt;&gt;"",Data!C4269,"")</f>
        <v/>
      </c>
    </row>
    <row r="4270" spans="1:3" ht="20.5">
      <c r="A4270" s="14">
        <v>4261</v>
      </c>
      <c r="B4270" s="135" t="str">
        <f>IF(Data!B4270:$B$5009&lt;&gt;"",Data!B4270,"")</f>
        <v/>
      </c>
      <c r="C4270" s="135" t="str">
        <f>IF(Data!$B4270:$C$5009&lt;&gt;"",Data!C4270,"")</f>
        <v/>
      </c>
    </row>
    <row r="4271" spans="1:3" ht="20.5">
      <c r="A4271" s="14">
        <v>4262</v>
      </c>
      <c r="B4271" s="135" t="str">
        <f>IF(Data!B4271:$B$5009&lt;&gt;"",Data!B4271,"")</f>
        <v/>
      </c>
      <c r="C4271" s="135" t="str">
        <f>IF(Data!$B4271:$C$5009&lt;&gt;"",Data!C4271,"")</f>
        <v/>
      </c>
    </row>
    <row r="4272" spans="1:3" ht="20.5">
      <c r="A4272" s="14">
        <v>4263</v>
      </c>
      <c r="B4272" s="135" t="str">
        <f>IF(Data!B4272:$B$5009&lt;&gt;"",Data!B4272,"")</f>
        <v/>
      </c>
      <c r="C4272" s="135" t="str">
        <f>IF(Data!$B4272:$C$5009&lt;&gt;"",Data!C4272,"")</f>
        <v/>
      </c>
    </row>
    <row r="4273" spans="1:3" ht="20.5">
      <c r="A4273" s="14">
        <v>4264</v>
      </c>
      <c r="B4273" s="135" t="str">
        <f>IF(Data!B4273:$B$5009&lt;&gt;"",Data!B4273,"")</f>
        <v/>
      </c>
      <c r="C4273" s="135" t="str">
        <f>IF(Data!$B4273:$C$5009&lt;&gt;"",Data!C4273,"")</f>
        <v/>
      </c>
    </row>
    <row r="4274" spans="1:3" ht="20.5">
      <c r="A4274" s="14">
        <v>4265</v>
      </c>
      <c r="B4274" s="135" t="str">
        <f>IF(Data!B4274:$B$5009&lt;&gt;"",Data!B4274,"")</f>
        <v/>
      </c>
      <c r="C4274" s="135" t="str">
        <f>IF(Data!$B4274:$C$5009&lt;&gt;"",Data!C4274,"")</f>
        <v/>
      </c>
    </row>
    <row r="4275" spans="1:3" ht="20.5">
      <c r="A4275" s="14">
        <v>4266</v>
      </c>
      <c r="B4275" s="135" t="str">
        <f>IF(Data!B4275:$B$5009&lt;&gt;"",Data!B4275,"")</f>
        <v/>
      </c>
      <c r="C4275" s="135" t="str">
        <f>IF(Data!$B4275:$C$5009&lt;&gt;"",Data!C4275,"")</f>
        <v/>
      </c>
    </row>
    <row r="4276" spans="1:3" ht="20.5">
      <c r="A4276" s="14">
        <v>4267</v>
      </c>
      <c r="B4276" s="135" t="str">
        <f>IF(Data!B4276:$B$5009&lt;&gt;"",Data!B4276,"")</f>
        <v/>
      </c>
      <c r="C4276" s="135" t="str">
        <f>IF(Data!$B4276:$C$5009&lt;&gt;"",Data!C4276,"")</f>
        <v/>
      </c>
    </row>
    <row r="4277" spans="1:3" ht="20.5">
      <c r="A4277" s="14">
        <v>4268</v>
      </c>
      <c r="B4277" s="135" t="str">
        <f>IF(Data!B4277:$B$5009&lt;&gt;"",Data!B4277,"")</f>
        <v/>
      </c>
      <c r="C4277" s="135" t="str">
        <f>IF(Data!$B4277:$C$5009&lt;&gt;"",Data!C4277,"")</f>
        <v/>
      </c>
    </row>
    <row r="4278" spans="1:3" ht="20.5">
      <c r="A4278" s="14">
        <v>4269</v>
      </c>
      <c r="B4278" s="135" t="str">
        <f>IF(Data!B4278:$B$5009&lt;&gt;"",Data!B4278,"")</f>
        <v/>
      </c>
      <c r="C4278" s="135" t="str">
        <f>IF(Data!$B4278:$C$5009&lt;&gt;"",Data!C4278,"")</f>
        <v/>
      </c>
    </row>
    <row r="4279" spans="1:3" ht="20.5">
      <c r="A4279" s="14">
        <v>4270</v>
      </c>
      <c r="B4279" s="135" t="str">
        <f>IF(Data!B4279:$B$5009&lt;&gt;"",Data!B4279,"")</f>
        <v/>
      </c>
      <c r="C4279" s="135" t="str">
        <f>IF(Data!$B4279:$C$5009&lt;&gt;"",Data!C4279,"")</f>
        <v/>
      </c>
    </row>
    <row r="4280" spans="1:3" ht="20.5">
      <c r="A4280" s="14">
        <v>4271</v>
      </c>
      <c r="B4280" s="135" t="str">
        <f>IF(Data!B4280:$B$5009&lt;&gt;"",Data!B4280,"")</f>
        <v/>
      </c>
      <c r="C4280" s="135" t="str">
        <f>IF(Data!$B4280:$C$5009&lt;&gt;"",Data!C4280,"")</f>
        <v/>
      </c>
    </row>
    <row r="4281" spans="1:3" ht="20.5">
      <c r="A4281" s="14">
        <v>4272</v>
      </c>
      <c r="B4281" s="135" t="str">
        <f>IF(Data!B4281:$B$5009&lt;&gt;"",Data!B4281,"")</f>
        <v/>
      </c>
      <c r="C4281" s="135" t="str">
        <f>IF(Data!$B4281:$C$5009&lt;&gt;"",Data!C4281,"")</f>
        <v/>
      </c>
    </row>
    <row r="4282" spans="1:3" ht="20.5">
      <c r="A4282" s="14">
        <v>4273</v>
      </c>
      <c r="B4282" s="135" t="str">
        <f>IF(Data!B4282:$B$5009&lt;&gt;"",Data!B4282,"")</f>
        <v/>
      </c>
      <c r="C4282" s="135" t="str">
        <f>IF(Data!$B4282:$C$5009&lt;&gt;"",Data!C4282,"")</f>
        <v/>
      </c>
    </row>
    <row r="4283" spans="1:3" ht="20.5">
      <c r="A4283" s="14">
        <v>4274</v>
      </c>
      <c r="B4283" s="135" t="str">
        <f>IF(Data!B4283:$B$5009&lt;&gt;"",Data!B4283,"")</f>
        <v/>
      </c>
      <c r="C4283" s="135" t="str">
        <f>IF(Data!$B4283:$C$5009&lt;&gt;"",Data!C4283,"")</f>
        <v/>
      </c>
    </row>
    <row r="4284" spans="1:3" ht="20.5">
      <c r="A4284" s="14">
        <v>4275</v>
      </c>
      <c r="B4284" s="135" t="str">
        <f>IF(Data!B4284:$B$5009&lt;&gt;"",Data!B4284,"")</f>
        <v/>
      </c>
      <c r="C4284" s="135" t="str">
        <f>IF(Data!$B4284:$C$5009&lt;&gt;"",Data!C4284,"")</f>
        <v/>
      </c>
    </row>
    <row r="4285" spans="1:3" ht="20.5">
      <c r="A4285" s="14">
        <v>4276</v>
      </c>
      <c r="B4285" s="135" t="str">
        <f>IF(Data!B4285:$B$5009&lt;&gt;"",Data!B4285,"")</f>
        <v/>
      </c>
      <c r="C4285" s="135" t="str">
        <f>IF(Data!$B4285:$C$5009&lt;&gt;"",Data!C4285,"")</f>
        <v/>
      </c>
    </row>
    <row r="4286" spans="1:3" ht="20.5">
      <c r="A4286" s="14">
        <v>4277</v>
      </c>
      <c r="B4286" s="135" t="str">
        <f>IF(Data!B4286:$B$5009&lt;&gt;"",Data!B4286,"")</f>
        <v/>
      </c>
      <c r="C4286" s="135" t="str">
        <f>IF(Data!$B4286:$C$5009&lt;&gt;"",Data!C4286,"")</f>
        <v/>
      </c>
    </row>
    <row r="4287" spans="1:3" ht="20.5">
      <c r="A4287" s="14">
        <v>4278</v>
      </c>
      <c r="B4287" s="135" t="str">
        <f>IF(Data!B4287:$B$5009&lt;&gt;"",Data!B4287,"")</f>
        <v/>
      </c>
      <c r="C4287" s="135" t="str">
        <f>IF(Data!$B4287:$C$5009&lt;&gt;"",Data!C4287,"")</f>
        <v/>
      </c>
    </row>
    <row r="4288" spans="1:3" ht="20.5">
      <c r="A4288" s="14">
        <v>4279</v>
      </c>
      <c r="B4288" s="135" t="str">
        <f>IF(Data!B4288:$B$5009&lt;&gt;"",Data!B4288,"")</f>
        <v/>
      </c>
      <c r="C4288" s="135" t="str">
        <f>IF(Data!$B4288:$C$5009&lt;&gt;"",Data!C4288,"")</f>
        <v/>
      </c>
    </row>
    <row r="4289" spans="1:3" ht="20.5">
      <c r="A4289" s="14">
        <v>4280</v>
      </c>
      <c r="B4289" s="135" t="str">
        <f>IF(Data!B4289:$B$5009&lt;&gt;"",Data!B4289,"")</f>
        <v/>
      </c>
      <c r="C4289" s="135" t="str">
        <f>IF(Data!$B4289:$C$5009&lt;&gt;"",Data!C4289,"")</f>
        <v/>
      </c>
    </row>
    <row r="4290" spans="1:3" ht="20.5">
      <c r="A4290" s="14">
        <v>4281</v>
      </c>
      <c r="B4290" s="135" t="str">
        <f>IF(Data!B4290:$B$5009&lt;&gt;"",Data!B4290,"")</f>
        <v/>
      </c>
      <c r="C4290" s="135" t="str">
        <f>IF(Data!$B4290:$C$5009&lt;&gt;"",Data!C4290,"")</f>
        <v/>
      </c>
    </row>
    <row r="4291" spans="1:3" ht="20.5">
      <c r="A4291" s="14">
        <v>4282</v>
      </c>
      <c r="B4291" s="135" t="str">
        <f>IF(Data!B4291:$B$5009&lt;&gt;"",Data!B4291,"")</f>
        <v/>
      </c>
      <c r="C4291" s="135" t="str">
        <f>IF(Data!$B4291:$C$5009&lt;&gt;"",Data!C4291,"")</f>
        <v/>
      </c>
    </row>
    <row r="4292" spans="1:3" ht="20.5">
      <c r="A4292" s="14">
        <v>4283</v>
      </c>
      <c r="B4292" s="135" t="str">
        <f>IF(Data!B4292:$B$5009&lt;&gt;"",Data!B4292,"")</f>
        <v/>
      </c>
      <c r="C4292" s="135" t="str">
        <f>IF(Data!$B4292:$C$5009&lt;&gt;"",Data!C4292,"")</f>
        <v/>
      </c>
    </row>
    <row r="4293" spans="1:3" ht="20.5">
      <c r="A4293" s="14">
        <v>4284</v>
      </c>
      <c r="B4293" s="135" t="str">
        <f>IF(Data!B4293:$B$5009&lt;&gt;"",Data!B4293,"")</f>
        <v/>
      </c>
      <c r="C4293" s="135" t="str">
        <f>IF(Data!$B4293:$C$5009&lt;&gt;"",Data!C4293,"")</f>
        <v/>
      </c>
    </row>
    <row r="4294" spans="1:3" ht="20.5">
      <c r="A4294" s="14">
        <v>4285</v>
      </c>
      <c r="B4294" s="135" t="str">
        <f>IF(Data!B4294:$B$5009&lt;&gt;"",Data!B4294,"")</f>
        <v/>
      </c>
      <c r="C4294" s="135" t="str">
        <f>IF(Data!$B4294:$C$5009&lt;&gt;"",Data!C4294,"")</f>
        <v/>
      </c>
    </row>
    <row r="4295" spans="1:3" ht="20.5">
      <c r="A4295" s="14">
        <v>4286</v>
      </c>
      <c r="B4295" s="135" t="str">
        <f>IF(Data!B4295:$B$5009&lt;&gt;"",Data!B4295,"")</f>
        <v/>
      </c>
      <c r="C4295" s="135" t="str">
        <f>IF(Data!$B4295:$C$5009&lt;&gt;"",Data!C4295,"")</f>
        <v/>
      </c>
    </row>
    <row r="4296" spans="1:3" ht="20.5">
      <c r="A4296" s="14">
        <v>4287</v>
      </c>
      <c r="B4296" s="135" t="str">
        <f>IF(Data!B4296:$B$5009&lt;&gt;"",Data!B4296,"")</f>
        <v/>
      </c>
      <c r="C4296" s="135" t="str">
        <f>IF(Data!$B4296:$C$5009&lt;&gt;"",Data!C4296,"")</f>
        <v/>
      </c>
    </row>
    <row r="4297" spans="1:3" ht="20.5">
      <c r="A4297" s="14">
        <v>4288</v>
      </c>
      <c r="B4297" s="135" t="str">
        <f>IF(Data!B4297:$B$5009&lt;&gt;"",Data!B4297,"")</f>
        <v/>
      </c>
      <c r="C4297" s="135" t="str">
        <f>IF(Data!$B4297:$C$5009&lt;&gt;"",Data!C4297,"")</f>
        <v/>
      </c>
    </row>
    <row r="4298" spans="1:3" ht="20.5">
      <c r="A4298" s="14">
        <v>4289</v>
      </c>
      <c r="B4298" s="135" t="str">
        <f>IF(Data!B4298:$B$5009&lt;&gt;"",Data!B4298,"")</f>
        <v/>
      </c>
      <c r="C4298" s="135" t="str">
        <f>IF(Data!$B4298:$C$5009&lt;&gt;"",Data!C4298,"")</f>
        <v/>
      </c>
    </row>
    <row r="4299" spans="1:3" ht="20.5">
      <c r="A4299" s="14">
        <v>4290</v>
      </c>
      <c r="B4299" s="135" t="str">
        <f>IF(Data!B4299:$B$5009&lt;&gt;"",Data!B4299,"")</f>
        <v/>
      </c>
      <c r="C4299" s="135" t="str">
        <f>IF(Data!$B4299:$C$5009&lt;&gt;"",Data!C4299,"")</f>
        <v/>
      </c>
    </row>
    <row r="4300" spans="1:3" ht="20.5">
      <c r="A4300" s="14">
        <v>4291</v>
      </c>
      <c r="B4300" s="135" t="str">
        <f>IF(Data!B4300:$B$5009&lt;&gt;"",Data!B4300,"")</f>
        <v/>
      </c>
      <c r="C4300" s="135" t="str">
        <f>IF(Data!$B4300:$C$5009&lt;&gt;"",Data!C4300,"")</f>
        <v/>
      </c>
    </row>
    <row r="4301" spans="1:3" ht="20.5">
      <c r="A4301" s="14">
        <v>4292</v>
      </c>
      <c r="B4301" s="135" t="str">
        <f>IF(Data!B4301:$B$5009&lt;&gt;"",Data!B4301,"")</f>
        <v/>
      </c>
      <c r="C4301" s="135" t="str">
        <f>IF(Data!$B4301:$C$5009&lt;&gt;"",Data!C4301,"")</f>
        <v/>
      </c>
    </row>
    <row r="4302" spans="1:3" ht="20.5">
      <c r="A4302" s="14">
        <v>4293</v>
      </c>
      <c r="B4302" s="135" t="str">
        <f>IF(Data!B4302:$B$5009&lt;&gt;"",Data!B4302,"")</f>
        <v/>
      </c>
      <c r="C4302" s="135" t="str">
        <f>IF(Data!$B4302:$C$5009&lt;&gt;"",Data!C4302,"")</f>
        <v/>
      </c>
    </row>
    <row r="4303" spans="1:3" ht="20.5">
      <c r="A4303" s="14">
        <v>4294</v>
      </c>
      <c r="B4303" s="135" t="str">
        <f>IF(Data!B4303:$B$5009&lt;&gt;"",Data!B4303,"")</f>
        <v/>
      </c>
      <c r="C4303" s="135" t="str">
        <f>IF(Data!$B4303:$C$5009&lt;&gt;"",Data!C4303,"")</f>
        <v/>
      </c>
    </row>
    <row r="4304" spans="1:3" ht="20.5">
      <c r="A4304" s="14">
        <v>4295</v>
      </c>
      <c r="B4304" s="135" t="str">
        <f>IF(Data!B4304:$B$5009&lt;&gt;"",Data!B4304,"")</f>
        <v/>
      </c>
      <c r="C4304" s="135" t="str">
        <f>IF(Data!$B4304:$C$5009&lt;&gt;"",Data!C4304,"")</f>
        <v/>
      </c>
    </row>
    <row r="4305" spans="1:3" ht="20.5">
      <c r="A4305" s="14">
        <v>4296</v>
      </c>
      <c r="B4305" s="135" t="str">
        <f>IF(Data!B4305:$B$5009&lt;&gt;"",Data!B4305,"")</f>
        <v/>
      </c>
      <c r="C4305" s="135" t="str">
        <f>IF(Data!$B4305:$C$5009&lt;&gt;"",Data!C4305,"")</f>
        <v/>
      </c>
    </row>
    <row r="4306" spans="1:3" ht="20.5">
      <c r="A4306" s="14">
        <v>4297</v>
      </c>
      <c r="B4306" s="135" t="str">
        <f>IF(Data!B4306:$B$5009&lt;&gt;"",Data!B4306,"")</f>
        <v/>
      </c>
      <c r="C4306" s="135" t="str">
        <f>IF(Data!$B4306:$C$5009&lt;&gt;"",Data!C4306,"")</f>
        <v/>
      </c>
    </row>
    <row r="4307" spans="1:3" ht="20.5">
      <c r="A4307" s="14">
        <v>4298</v>
      </c>
      <c r="B4307" s="135" t="str">
        <f>IF(Data!B4307:$B$5009&lt;&gt;"",Data!B4307,"")</f>
        <v/>
      </c>
      <c r="C4307" s="135" t="str">
        <f>IF(Data!$B4307:$C$5009&lt;&gt;"",Data!C4307,"")</f>
        <v/>
      </c>
    </row>
    <row r="4308" spans="1:3" ht="20.5">
      <c r="A4308" s="14">
        <v>4299</v>
      </c>
      <c r="B4308" s="135" t="str">
        <f>IF(Data!B4308:$B$5009&lt;&gt;"",Data!B4308,"")</f>
        <v/>
      </c>
      <c r="C4308" s="135" t="str">
        <f>IF(Data!$B4308:$C$5009&lt;&gt;"",Data!C4308,"")</f>
        <v/>
      </c>
    </row>
    <row r="4309" spans="1:3" ht="20.5">
      <c r="A4309" s="14">
        <v>4300</v>
      </c>
      <c r="B4309" s="135" t="str">
        <f>IF(Data!B4309:$B$5009&lt;&gt;"",Data!B4309,"")</f>
        <v/>
      </c>
      <c r="C4309" s="135" t="str">
        <f>IF(Data!$B4309:$C$5009&lt;&gt;"",Data!C4309,"")</f>
        <v/>
      </c>
    </row>
    <row r="4310" spans="1:3" ht="20.5">
      <c r="A4310" s="14">
        <v>4301</v>
      </c>
      <c r="B4310" s="135" t="str">
        <f>IF(Data!B4310:$B$5009&lt;&gt;"",Data!B4310,"")</f>
        <v/>
      </c>
      <c r="C4310" s="135" t="str">
        <f>IF(Data!$B4310:$C$5009&lt;&gt;"",Data!C4310,"")</f>
        <v/>
      </c>
    </row>
    <row r="4311" spans="1:3" ht="20.5">
      <c r="A4311" s="14">
        <v>4302</v>
      </c>
      <c r="B4311" s="135" t="str">
        <f>IF(Data!B4311:$B$5009&lt;&gt;"",Data!B4311,"")</f>
        <v/>
      </c>
      <c r="C4311" s="135" t="str">
        <f>IF(Data!$B4311:$C$5009&lt;&gt;"",Data!C4311,"")</f>
        <v/>
      </c>
    </row>
    <row r="4312" spans="1:3" ht="20.5">
      <c r="A4312" s="14">
        <v>4303</v>
      </c>
      <c r="B4312" s="135" t="str">
        <f>IF(Data!B4312:$B$5009&lt;&gt;"",Data!B4312,"")</f>
        <v/>
      </c>
      <c r="C4312" s="135" t="str">
        <f>IF(Data!$B4312:$C$5009&lt;&gt;"",Data!C4312,"")</f>
        <v/>
      </c>
    </row>
    <row r="4313" spans="1:3" ht="20.5">
      <c r="A4313" s="14">
        <v>4304</v>
      </c>
      <c r="B4313" s="135" t="str">
        <f>IF(Data!B4313:$B$5009&lt;&gt;"",Data!B4313,"")</f>
        <v/>
      </c>
      <c r="C4313" s="135" t="str">
        <f>IF(Data!$B4313:$C$5009&lt;&gt;"",Data!C4313,"")</f>
        <v/>
      </c>
    </row>
    <row r="4314" spans="1:3" ht="20.5">
      <c r="A4314" s="14">
        <v>4305</v>
      </c>
      <c r="B4314" s="135" t="str">
        <f>IF(Data!B4314:$B$5009&lt;&gt;"",Data!B4314,"")</f>
        <v/>
      </c>
      <c r="C4314" s="135" t="str">
        <f>IF(Data!$B4314:$C$5009&lt;&gt;"",Data!C4314,"")</f>
        <v/>
      </c>
    </row>
    <row r="4315" spans="1:3" ht="20.5">
      <c r="A4315" s="14">
        <v>4306</v>
      </c>
      <c r="B4315" s="135" t="str">
        <f>IF(Data!B4315:$B$5009&lt;&gt;"",Data!B4315,"")</f>
        <v/>
      </c>
      <c r="C4315" s="135" t="str">
        <f>IF(Data!$B4315:$C$5009&lt;&gt;"",Data!C4315,"")</f>
        <v/>
      </c>
    </row>
    <row r="4316" spans="1:3" ht="20.5">
      <c r="A4316" s="14">
        <v>4307</v>
      </c>
      <c r="B4316" s="135" t="str">
        <f>IF(Data!B4316:$B$5009&lt;&gt;"",Data!B4316,"")</f>
        <v/>
      </c>
      <c r="C4316" s="135" t="str">
        <f>IF(Data!$B4316:$C$5009&lt;&gt;"",Data!C4316,"")</f>
        <v/>
      </c>
    </row>
    <row r="4317" spans="1:3" ht="20.5">
      <c r="A4317" s="14">
        <v>4308</v>
      </c>
      <c r="B4317" s="135" t="str">
        <f>IF(Data!B4317:$B$5009&lt;&gt;"",Data!B4317,"")</f>
        <v/>
      </c>
      <c r="C4317" s="135" t="str">
        <f>IF(Data!$B4317:$C$5009&lt;&gt;"",Data!C4317,"")</f>
        <v/>
      </c>
    </row>
    <row r="4318" spans="1:3" ht="20.5">
      <c r="A4318" s="14">
        <v>4309</v>
      </c>
      <c r="B4318" s="135" t="str">
        <f>IF(Data!B4318:$B$5009&lt;&gt;"",Data!B4318,"")</f>
        <v/>
      </c>
      <c r="C4318" s="135" t="str">
        <f>IF(Data!$B4318:$C$5009&lt;&gt;"",Data!C4318,"")</f>
        <v/>
      </c>
    </row>
    <row r="4319" spans="1:3" ht="20.5">
      <c r="A4319" s="14">
        <v>4310</v>
      </c>
      <c r="B4319" s="135" t="str">
        <f>IF(Data!B4319:$B$5009&lt;&gt;"",Data!B4319,"")</f>
        <v/>
      </c>
      <c r="C4319" s="135" t="str">
        <f>IF(Data!$B4319:$C$5009&lt;&gt;"",Data!C4319,"")</f>
        <v/>
      </c>
    </row>
    <row r="4320" spans="1:3" ht="20.5">
      <c r="A4320" s="14">
        <v>4311</v>
      </c>
      <c r="B4320" s="135" t="str">
        <f>IF(Data!B4320:$B$5009&lt;&gt;"",Data!B4320,"")</f>
        <v/>
      </c>
      <c r="C4320" s="135" t="str">
        <f>IF(Data!$B4320:$C$5009&lt;&gt;"",Data!C4320,"")</f>
        <v/>
      </c>
    </row>
    <row r="4321" spans="1:3" ht="20.5">
      <c r="A4321" s="14">
        <v>4312</v>
      </c>
      <c r="B4321" s="135" t="str">
        <f>IF(Data!B4321:$B$5009&lt;&gt;"",Data!B4321,"")</f>
        <v/>
      </c>
      <c r="C4321" s="135" t="str">
        <f>IF(Data!$B4321:$C$5009&lt;&gt;"",Data!C4321,"")</f>
        <v/>
      </c>
    </row>
    <row r="4322" spans="1:3" ht="20.5">
      <c r="A4322" s="14">
        <v>4313</v>
      </c>
      <c r="B4322" s="135" t="str">
        <f>IF(Data!B4322:$B$5009&lt;&gt;"",Data!B4322,"")</f>
        <v/>
      </c>
      <c r="C4322" s="135" t="str">
        <f>IF(Data!$B4322:$C$5009&lt;&gt;"",Data!C4322,"")</f>
        <v/>
      </c>
    </row>
    <row r="4323" spans="1:3" ht="20.5">
      <c r="A4323" s="14">
        <v>4314</v>
      </c>
      <c r="B4323" s="135" t="str">
        <f>IF(Data!B4323:$B$5009&lt;&gt;"",Data!B4323,"")</f>
        <v/>
      </c>
      <c r="C4323" s="135" t="str">
        <f>IF(Data!$B4323:$C$5009&lt;&gt;"",Data!C4323,"")</f>
        <v/>
      </c>
    </row>
    <row r="4324" spans="1:3" ht="20.5">
      <c r="A4324" s="14">
        <v>4315</v>
      </c>
      <c r="B4324" s="135" t="str">
        <f>IF(Data!B4324:$B$5009&lt;&gt;"",Data!B4324,"")</f>
        <v/>
      </c>
      <c r="C4324" s="135" t="str">
        <f>IF(Data!$B4324:$C$5009&lt;&gt;"",Data!C4324,"")</f>
        <v/>
      </c>
    </row>
    <row r="4325" spans="1:3" ht="20.5">
      <c r="A4325" s="14">
        <v>4316</v>
      </c>
      <c r="B4325" s="135" t="str">
        <f>IF(Data!B4325:$B$5009&lt;&gt;"",Data!B4325,"")</f>
        <v/>
      </c>
      <c r="C4325" s="135" t="str">
        <f>IF(Data!$B4325:$C$5009&lt;&gt;"",Data!C4325,"")</f>
        <v/>
      </c>
    </row>
    <row r="4326" spans="1:3" ht="20.5">
      <c r="A4326" s="14">
        <v>4317</v>
      </c>
      <c r="B4326" s="135" t="str">
        <f>IF(Data!B4326:$B$5009&lt;&gt;"",Data!B4326,"")</f>
        <v/>
      </c>
      <c r="C4326" s="135" t="str">
        <f>IF(Data!$B4326:$C$5009&lt;&gt;"",Data!C4326,"")</f>
        <v/>
      </c>
    </row>
    <row r="4327" spans="1:3" ht="20.5">
      <c r="A4327" s="14">
        <v>4318</v>
      </c>
      <c r="B4327" s="135" t="str">
        <f>IF(Data!B4327:$B$5009&lt;&gt;"",Data!B4327,"")</f>
        <v/>
      </c>
      <c r="C4327" s="135" t="str">
        <f>IF(Data!$B4327:$C$5009&lt;&gt;"",Data!C4327,"")</f>
        <v/>
      </c>
    </row>
    <row r="4328" spans="1:3" ht="20.5">
      <c r="A4328" s="14">
        <v>4319</v>
      </c>
      <c r="B4328" s="135" t="str">
        <f>IF(Data!B4328:$B$5009&lt;&gt;"",Data!B4328,"")</f>
        <v/>
      </c>
      <c r="C4328" s="135" t="str">
        <f>IF(Data!$B4328:$C$5009&lt;&gt;"",Data!C4328,"")</f>
        <v/>
      </c>
    </row>
    <row r="4329" spans="1:3" ht="20.5">
      <c r="A4329" s="14">
        <v>4320</v>
      </c>
      <c r="B4329" s="135" t="str">
        <f>IF(Data!B4329:$B$5009&lt;&gt;"",Data!B4329,"")</f>
        <v/>
      </c>
      <c r="C4329" s="135" t="str">
        <f>IF(Data!$B4329:$C$5009&lt;&gt;"",Data!C4329,"")</f>
        <v/>
      </c>
    </row>
    <row r="4330" spans="1:3" ht="20.5">
      <c r="A4330" s="14">
        <v>4321</v>
      </c>
      <c r="B4330" s="135" t="str">
        <f>IF(Data!B4330:$B$5009&lt;&gt;"",Data!B4330,"")</f>
        <v/>
      </c>
      <c r="C4330" s="135" t="str">
        <f>IF(Data!$B4330:$C$5009&lt;&gt;"",Data!C4330,"")</f>
        <v/>
      </c>
    </row>
    <row r="4331" spans="1:3" ht="20.5">
      <c r="A4331" s="14">
        <v>4322</v>
      </c>
      <c r="B4331" s="135" t="str">
        <f>IF(Data!B4331:$B$5009&lt;&gt;"",Data!B4331,"")</f>
        <v/>
      </c>
      <c r="C4331" s="135" t="str">
        <f>IF(Data!$B4331:$C$5009&lt;&gt;"",Data!C4331,"")</f>
        <v/>
      </c>
    </row>
    <row r="4332" spans="1:3" ht="20.5">
      <c r="A4332" s="14">
        <v>4323</v>
      </c>
      <c r="B4332" s="135" t="str">
        <f>IF(Data!B4332:$B$5009&lt;&gt;"",Data!B4332,"")</f>
        <v/>
      </c>
      <c r="C4332" s="135" t="str">
        <f>IF(Data!$B4332:$C$5009&lt;&gt;"",Data!C4332,"")</f>
        <v/>
      </c>
    </row>
    <row r="4333" spans="1:3" ht="20.5">
      <c r="A4333" s="14">
        <v>4324</v>
      </c>
      <c r="B4333" s="135" t="str">
        <f>IF(Data!B4333:$B$5009&lt;&gt;"",Data!B4333,"")</f>
        <v/>
      </c>
      <c r="C4333" s="135" t="str">
        <f>IF(Data!$B4333:$C$5009&lt;&gt;"",Data!C4333,"")</f>
        <v/>
      </c>
    </row>
    <row r="4334" spans="1:3" ht="20.5">
      <c r="A4334" s="14">
        <v>4325</v>
      </c>
      <c r="B4334" s="135" t="str">
        <f>IF(Data!B4334:$B$5009&lt;&gt;"",Data!B4334,"")</f>
        <v/>
      </c>
      <c r="C4334" s="135" t="str">
        <f>IF(Data!$B4334:$C$5009&lt;&gt;"",Data!C4334,"")</f>
        <v/>
      </c>
    </row>
    <row r="4335" spans="1:3" ht="20.5">
      <c r="A4335" s="14">
        <v>4326</v>
      </c>
      <c r="B4335" s="135" t="str">
        <f>IF(Data!B4335:$B$5009&lt;&gt;"",Data!B4335,"")</f>
        <v/>
      </c>
      <c r="C4335" s="135" t="str">
        <f>IF(Data!$B4335:$C$5009&lt;&gt;"",Data!C4335,"")</f>
        <v/>
      </c>
    </row>
    <row r="4336" spans="1:3" ht="20.5">
      <c r="A4336" s="14">
        <v>4327</v>
      </c>
      <c r="B4336" s="135" t="str">
        <f>IF(Data!B4336:$B$5009&lt;&gt;"",Data!B4336,"")</f>
        <v/>
      </c>
      <c r="C4336" s="135" t="str">
        <f>IF(Data!$B4336:$C$5009&lt;&gt;"",Data!C4336,"")</f>
        <v/>
      </c>
    </row>
    <row r="4337" spans="1:3" ht="20.5">
      <c r="A4337" s="14">
        <v>4328</v>
      </c>
      <c r="B4337" s="135" t="str">
        <f>IF(Data!B4337:$B$5009&lt;&gt;"",Data!B4337,"")</f>
        <v/>
      </c>
      <c r="C4337" s="135" t="str">
        <f>IF(Data!$B4337:$C$5009&lt;&gt;"",Data!C4337,"")</f>
        <v/>
      </c>
    </row>
    <row r="4338" spans="1:3" ht="20.5">
      <c r="A4338" s="14">
        <v>4329</v>
      </c>
      <c r="B4338" s="135" t="str">
        <f>IF(Data!B4338:$B$5009&lt;&gt;"",Data!B4338,"")</f>
        <v/>
      </c>
      <c r="C4338" s="135" t="str">
        <f>IF(Data!$B4338:$C$5009&lt;&gt;"",Data!C4338,"")</f>
        <v/>
      </c>
    </row>
    <row r="4339" spans="1:3" ht="20.5">
      <c r="A4339" s="14">
        <v>4330</v>
      </c>
      <c r="B4339" s="135" t="str">
        <f>IF(Data!B4339:$B$5009&lt;&gt;"",Data!B4339,"")</f>
        <v/>
      </c>
      <c r="C4339" s="135" t="str">
        <f>IF(Data!$B4339:$C$5009&lt;&gt;"",Data!C4339,"")</f>
        <v/>
      </c>
    </row>
    <row r="4340" spans="1:3" ht="20.5">
      <c r="A4340" s="14">
        <v>4331</v>
      </c>
      <c r="B4340" s="135" t="str">
        <f>IF(Data!B4340:$B$5009&lt;&gt;"",Data!B4340,"")</f>
        <v/>
      </c>
      <c r="C4340" s="135" t="str">
        <f>IF(Data!$B4340:$C$5009&lt;&gt;"",Data!C4340,"")</f>
        <v/>
      </c>
    </row>
    <row r="4341" spans="1:3" ht="20.5">
      <c r="A4341" s="14">
        <v>4332</v>
      </c>
      <c r="B4341" s="135" t="str">
        <f>IF(Data!B4341:$B$5009&lt;&gt;"",Data!B4341,"")</f>
        <v/>
      </c>
      <c r="C4341" s="135" t="str">
        <f>IF(Data!$B4341:$C$5009&lt;&gt;"",Data!C4341,"")</f>
        <v/>
      </c>
    </row>
    <row r="4342" spans="1:3" ht="20.5">
      <c r="A4342" s="14">
        <v>4333</v>
      </c>
      <c r="B4342" s="135" t="str">
        <f>IF(Data!B4342:$B$5009&lt;&gt;"",Data!B4342,"")</f>
        <v/>
      </c>
      <c r="C4342" s="135" t="str">
        <f>IF(Data!$B4342:$C$5009&lt;&gt;"",Data!C4342,"")</f>
        <v/>
      </c>
    </row>
    <row r="4343" spans="1:3" ht="20.5">
      <c r="A4343" s="14">
        <v>4334</v>
      </c>
      <c r="B4343" s="135" t="str">
        <f>IF(Data!B4343:$B$5009&lt;&gt;"",Data!B4343,"")</f>
        <v/>
      </c>
      <c r="C4343" s="135" t="str">
        <f>IF(Data!$B4343:$C$5009&lt;&gt;"",Data!C4343,"")</f>
        <v/>
      </c>
    </row>
    <row r="4344" spans="1:3" ht="20.5">
      <c r="A4344" s="14">
        <v>4335</v>
      </c>
      <c r="B4344" s="135" t="str">
        <f>IF(Data!B4344:$B$5009&lt;&gt;"",Data!B4344,"")</f>
        <v/>
      </c>
      <c r="C4344" s="135" t="str">
        <f>IF(Data!$B4344:$C$5009&lt;&gt;"",Data!C4344,"")</f>
        <v/>
      </c>
    </row>
    <row r="4345" spans="1:3" ht="20.5">
      <c r="A4345" s="14">
        <v>4336</v>
      </c>
      <c r="B4345" s="135" t="str">
        <f>IF(Data!B4345:$B$5009&lt;&gt;"",Data!B4345,"")</f>
        <v/>
      </c>
      <c r="C4345" s="135" t="str">
        <f>IF(Data!$B4345:$C$5009&lt;&gt;"",Data!C4345,"")</f>
        <v/>
      </c>
    </row>
    <row r="4346" spans="1:3" ht="20.5">
      <c r="A4346" s="14">
        <v>4337</v>
      </c>
      <c r="B4346" s="135" t="str">
        <f>IF(Data!B4346:$B$5009&lt;&gt;"",Data!B4346,"")</f>
        <v/>
      </c>
      <c r="C4346" s="135" t="str">
        <f>IF(Data!$B4346:$C$5009&lt;&gt;"",Data!C4346,"")</f>
        <v/>
      </c>
    </row>
    <row r="4347" spans="1:3" ht="20.5">
      <c r="A4347" s="14">
        <v>4338</v>
      </c>
      <c r="B4347" s="135" t="str">
        <f>IF(Data!B4347:$B$5009&lt;&gt;"",Data!B4347,"")</f>
        <v/>
      </c>
      <c r="C4347" s="135" t="str">
        <f>IF(Data!$B4347:$C$5009&lt;&gt;"",Data!C4347,"")</f>
        <v/>
      </c>
    </row>
    <row r="4348" spans="1:3" ht="20.5">
      <c r="A4348" s="14">
        <v>4339</v>
      </c>
      <c r="B4348" s="135" t="str">
        <f>IF(Data!B4348:$B$5009&lt;&gt;"",Data!B4348,"")</f>
        <v/>
      </c>
      <c r="C4348" s="135" t="str">
        <f>IF(Data!$B4348:$C$5009&lt;&gt;"",Data!C4348,"")</f>
        <v/>
      </c>
    </row>
    <row r="4349" spans="1:3" ht="20.5">
      <c r="A4349" s="14">
        <v>4340</v>
      </c>
      <c r="B4349" s="135" t="str">
        <f>IF(Data!B4349:$B$5009&lt;&gt;"",Data!B4349,"")</f>
        <v/>
      </c>
      <c r="C4349" s="135" t="str">
        <f>IF(Data!$B4349:$C$5009&lt;&gt;"",Data!C4349,"")</f>
        <v/>
      </c>
    </row>
    <row r="4350" spans="1:3" ht="20.5">
      <c r="A4350" s="14">
        <v>4341</v>
      </c>
      <c r="B4350" s="135" t="str">
        <f>IF(Data!B4350:$B$5009&lt;&gt;"",Data!B4350,"")</f>
        <v/>
      </c>
      <c r="C4350" s="135" t="str">
        <f>IF(Data!$B4350:$C$5009&lt;&gt;"",Data!C4350,"")</f>
        <v/>
      </c>
    </row>
    <row r="4351" spans="1:3" ht="20.5">
      <c r="A4351" s="14">
        <v>4342</v>
      </c>
      <c r="B4351" s="135" t="str">
        <f>IF(Data!B4351:$B$5009&lt;&gt;"",Data!B4351,"")</f>
        <v/>
      </c>
      <c r="C4351" s="135" t="str">
        <f>IF(Data!$B4351:$C$5009&lt;&gt;"",Data!C4351,"")</f>
        <v/>
      </c>
    </row>
    <row r="4352" spans="1:3" ht="20.5">
      <c r="A4352" s="14">
        <v>4343</v>
      </c>
      <c r="B4352" s="135" t="str">
        <f>IF(Data!B4352:$B$5009&lt;&gt;"",Data!B4352,"")</f>
        <v/>
      </c>
      <c r="C4352" s="135" t="str">
        <f>IF(Data!$B4352:$C$5009&lt;&gt;"",Data!C4352,"")</f>
        <v/>
      </c>
    </row>
    <row r="4353" spans="1:3" ht="20.5">
      <c r="A4353" s="14">
        <v>4344</v>
      </c>
      <c r="B4353" s="135" t="str">
        <f>IF(Data!B4353:$B$5009&lt;&gt;"",Data!B4353,"")</f>
        <v/>
      </c>
      <c r="C4353" s="135" t="str">
        <f>IF(Data!$B4353:$C$5009&lt;&gt;"",Data!C4353,"")</f>
        <v/>
      </c>
    </row>
    <row r="4354" spans="1:3" ht="20.5">
      <c r="A4354" s="14">
        <v>4345</v>
      </c>
      <c r="B4354" s="135" t="str">
        <f>IF(Data!B4354:$B$5009&lt;&gt;"",Data!B4354,"")</f>
        <v/>
      </c>
      <c r="C4354" s="135" t="str">
        <f>IF(Data!$B4354:$C$5009&lt;&gt;"",Data!C4354,"")</f>
        <v/>
      </c>
    </row>
    <row r="4355" spans="1:3" ht="20.5">
      <c r="A4355" s="14">
        <v>4346</v>
      </c>
      <c r="B4355" s="135" t="str">
        <f>IF(Data!B4355:$B$5009&lt;&gt;"",Data!B4355,"")</f>
        <v/>
      </c>
      <c r="C4355" s="135" t="str">
        <f>IF(Data!$B4355:$C$5009&lt;&gt;"",Data!C4355,"")</f>
        <v/>
      </c>
    </row>
    <row r="4356" spans="1:3" ht="20.5">
      <c r="A4356" s="14">
        <v>4347</v>
      </c>
      <c r="B4356" s="135" t="str">
        <f>IF(Data!B4356:$B$5009&lt;&gt;"",Data!B4356,"")</f>
        <v/>
      </c>
      <c r="C4356" s="135" t="str">
        <f>IF(Data!$B4356:$C$5009&lt;&gt;"",Data!C4356,"")</f>
        <v/>
      </c>
    </row>
    <row r="4357" spans="1:3" ht="20.5">
      <c r="A4357" s="14">
        <v>4348</v>
      </c>
      <c r="B4357" s="135" t="str">
        <f>IF(Data!B4357:$B$5009&lt;&gt;"",Data!B4357,"")</f>
        <v/>
      </c>
      <c r="C4357" s="135" t="str">
        <f>IF(Data!$B4357:$C$5009&lt;&gt;"",Data!C4357,"")</f>
        <v/>
      </c>
    </row>
    <row r="4358" spans="1:3" ht="20.5">
      <c r="A4358" s="14">
        <v>4349</v>
      </c>
      <c r="B4358" s="135" t="str">
        <f>IF(Data!B4358:$B$5009&lt;&gt;"",Data!B4358,"")</f>
        <v/>
      </c>
      <c r="C4358" s="135" t="str">
        <f>IF(Data!$B4358:$C$5009&lt;&gt;"",Data!C4358,"")</f>
        <v/>
      </c>
    </row>
    <row r="4359" spans="1:3" ht="20.5">
      <c r="A4359" s="14">
        <v>4350</v>
      </c>
      <c r="B4359" s="135" t="str">
        <f>IF(Data!B4359:$B$5009&lt;&gt;"",Data!B4359,"")</f>
        <v/>
      </c>
      <c r="C4359" s="135" t="str">
        <f>IF(Data!$B4359:$C$5009&lt;&gt;"",Data!C4359,"")</f>
        <v/>
      </c>
    </row>
    <row r="4360" spans="1:3" ht="20.5">
      <c r="A4360" s="14">
        <v>4351</v>
      </c>
      <c r="B4360" s="135" t="str">
        <f>IF(Data!B4360:$B$5009&lt;&gt;"",Data!B4360,"")</f>
        <v/>
      </c>
      <c r="C4360" s="135" t="str">
        <f>IF(Data!$B4360:$C$5009&lt;&gt;"",Data!C4360,"")</f>
        <v/>
      </c>
    </row>
    <row r="4361" spans="1:3" ht="20.5">
      <c r="A4361" s="14">
        <v>4352</v>
      </c>
      <c r="B4361" s="135" t="str">
        <f>IF(Data!B4361:$B$5009&lt;&gt;"",Data!B4361,"")</f>
        <v/>
      </c>
      <c r="C4361" s="135" t="str">
        <f>IF(Data!$B4361:$C$5009&lt;&gt;"",Data!C4361,"")</f>
        <v/>
      </c>
    </row>
    <row r="4362" spans="1:3" ht="20.5">
      <c r="A4362" s="14">
        <v>4353</v>
      </c>
      <c r="B4362" s="135" t="str">
        <f>IF(Data!B4362:$B$5009&lt;&gt;"",Data!B4362,"")</f>
        <v/>
      </c>
      <c r="C4362" s="135" t="str">
        <f>IF(Data!$B4362:$C$5009&lt;&gt;"",Data!C4362,"")</f>
        <v/>
      </c>
    </row>
    <row r="4363" spans="1:3" ht="20.5">
      <c r="A4363" s="14">
        <v>4354</v>
      </c>
      <c r="B4363" s="135" t="str">
        <f>IF(Data!B4363:$B$5009&lt;&gt;"",Data!B4363,"")</f>
        <v/>
      </c>
      <c r="C4363" s="135" t="str">
        <f>IF(Data!$B4363:$C$5009&lt;&gt;"",Data!C4363,"")</f>
        <v/>
      </c>
    </row>
    <row r="4364" spans="1:3" ht="20.5">
      <c r="A4364" s="14">
        <v>4355</v>
      </c>
      <c r="B4364" s="135" t="str">
        <f>IF(Data!B4364:$B$5009&lt;&gt;"",Data!B4364,"")</f>
        <v/>
      </c>
      <c r="C4364" s="135" t="str">
        <f>IF(Data!$B4364:$C$5009&lt;&gt;"",Data!C4364,"")</f>
        <v/>
      </c>
    </row>
    <row r="4365" spans="1:3" ht="20.5">
      <c r="A4365" s="14">
        <v>4356</v>
      </c>
      <c r="B4365" s="135" t="str">
        <f>IF(Data!B4365:$B$5009&lt;&gt;"",Data!B4365,"")</f>
        <v/>
      </c>
      <c r="C4365" s="135" t="str">
        <f>IF(Data!$B4365:$C$5009&lt;&gt;"",Data!C4365,"")</f>
        <v/>
      </c>
    </row>
    <row r="4366" spans="1:3" ht="20.5">
      <c r="A4366" s="14">
        <v>4357</v>
      </c>
      <c r="B4366" s="135" t="str">
        <f>IF(Data!B4366:$B$5009&lt;&gt;"",Data!B4366,"")</f>
        <v/>
      </c>
      <c r="C4366" s="135" t="str">
        <f>IF(Data!$B4366:$C$5009&lt;&gt;"",Data!C4366,"")</f>
        <v/>
      </c>
    </row>
    <row r="4367" spans="1:3" ht="20.5">
      <c r="A4367" s="14">
        <v>4358</v>
      </c>
      <c r="B4367" s="135" t="str">
        <f>IF(Data!B4367:$B$5009&lt;&gt;"",Data!B4367,"")</f>
        <v/>
      </c>
      <c r="C4367" s="135" t="str">
        <f>IF(Data!$B4367:$C$5009&lt;&gt;"",Data!C4367,"")</f>
        <v/>
      </c>
    </row>
    <row r="4368" spans="1:3" ht="20.5">
      <c r="A4368" s="14">
        <v>4359</v>
      </c>
      <c r="B4368" s="135" t="str">
        <f>IF(Data!B4368:$B$5009&lt;&gt;"",Data!B4368,"")</f>
        <v/>
      </c>
      <c r="C4368" s="135" t="str">
        <f>IF(Data!$B4368:$C$5009&lt;&gt;"",Data!C4368,"")</f>
        <v/>
      </c>
    </row>
    <row r="4369" spans="1:3" ht="20.5">
      <c r="A4369" s="14">
        <v>4360</v>
      </c>
      <c r="B4369" s="135" t="str">
        <f>IF(Data!B4369:$B$5009&lt;&gt;"",Data!B4369,"")</f>
        <v/>
      </c>
      <c r="C4369" s="135" t="str">
        <f>IF(Data!$B4369:$C$5009&lt;&gt;"",Data!C4369,"")</f>
        <v/>
      </c>
    </row>
    <row r="4370" spans="1:3" ht="20.5">
      <c r="A4370" s="14">
        <v>4361</v>
      </c>
      <c r="B4370" s="135" t="str">
        <f>IF(Data!B4370:$B$5009&lt;&gt;"",Data!B4370,"")</f>
        <v/>
      </c>
      <c r="C4370" s="135" t="str">
        <f>IF(Data!$B4370:$C$5009&lt;&gt;"",Data!C4370,"")</f>
        <v/>
      </c>
    </row>
    <row r="4371" spans="1:3" ht="20.5">
      <c r="A4371" s="14">
        <v>4362</v>
      </c>
      <c r="B4371" s="135" t="str">
        <f>IF(Data!B4371:$B$5009&lt;&gt;"",Data!B4371,"")</f>
        <v/>
      </c>
      <c r="C4371" s="135" t="str">
        <f>IF(Data!$B4371:$C$5009&lt;&gt;"",Data!C4371,"")</f>
        <v/>
      </c>
    </row>
    <row r="4372" spans="1:3" ht="20.5">
      <c r="A4372" s="14">
        <v>4363</v>
      </c>
      <c r="B4372" s="135" t="str">
        <f>IF(Data!B4372:$B$5009&lt;&gt;"",Data!B4372,"")</f>
        <v/>
      </c>
      <c r="C4372" s="135" t="str">
        <f>IF(Data!$B4372:$C$5009&lt;&gt;"",Data!C4372,"")</f>
        <v/>
      </c>
    </row>
    <row r="4373" spans="1:3" ht="20.5">
      <c r="A4373" s="14">
        <v>4364</v>
      </c>
      <c r="B4373" s="135" t="str">
        <f>IF(Data!B4373:$B$5009&lt;&gt;"",Data!B4373,"")</f>
        <v/>
      </c>
      <c r="C4373" s="135" t="str">
        <f>IF(Data!$B4373:$C$5009&lt;&gt;"",Data!C4373,"")</f>
        <v/>
      </c>
    </row>
    <row r="4374" spans="1:3" ht="20.5">
      <c r="A4374" s="14">
        <v>4365</v>
      </c>
      <c r="B4374" s="135" t="str">
        <f>IF(Data!B4374:$B$5009&lt;&gt;"",Data!B4374,"")</f>
        <v/>
      </c>
      <c r="C4374" s="135" t="str">
        <f>IF(Data!$B4374:$C$5009&lt;&gt;"",Data!C4374,"")</f>
        <v/>
      </c>
    </row>
    <row r="4375" spans="1:3" ht="20.5">
      <c r="A4375" s="14">
        <v>4366</v>
      </c>
      <c r="B4375" s="135" t="str">
        <f>IF(Data!B4375:$B$5009&lt;&gt;"",Data!B4375,"")</f>
        <v/>
      </c>
      <c r="C4375" s="135" t="str">
        <f>IF(Data!$B4375:$C$5009&lt;&gt;"",Data!C4375,"")</f>
        <v/>
      </c>
    </row>
    <row r="4376" spans="1:3" ht="20.5">
      <c r="A4376" s="14">
        <v>4367</v>
      </c>
      <c r="B4376" s="135" t="str">
        <f>IF(Data!B4376:$B$5009&lt;&gt;"",Data!B4376,"")</f>
        <v/>
      </c>
      <c r="C4376" s="135" t="str">
        <f>IF(Data!$B4376:$C$5009&lt;&gt;"",Data!C4376,"")</f>
        <v/>
      </c>
    </row>
    <row r="4377" spans="1:3" ht="20.5">
      <c r="A4377" s="14">
        <v>4368</v>
      </c>
      <c r="B4377" s="135" t="str">
        <f>IF(Data!B4377:$B$5009&lt;&gt;"",Data!B4377,"")</f>
        <v/>
      </c>
      <c r="C4377" s="135" t="str">
        <f>IF(Data!$B4377:$C$5009&lt;&gt;"",Data!C4377,"")</f>
        <v/>
      </c>
    </row>
    <row r="4378" spans="1:3" ht="20.5">
      <c r="A4378" s="14">
        <v>4369</v>
      </c>
      <c r="B4378" s="135" t="str">
        <f>IF(Data!B4378:$B$5009&lt;&gt;"",Data!B4378,"")</f>
        <v/>
      </c>
      <c r="C4378" s="135" t="str">
        <f>IF(Data!$B4378:$C$5009&lt;&gt;"",Data!C4378,"")</f>
        <v/>
      </c>
    </row>
    <row r="4379" spans="1:3" ht="20.5">
      <c r="A4379" s="14">
        <v>4370</v>
      </c>
      <c r="B4379" s="135" t="str">
        <f>IF(Data!B4379:$B$5009&lt;&gt;"",Data!B4379,"")</f>
        <v/>
      </c>
      <c r="C4379" s="135" t="str">
        <f>IF(Data!$B4379:$C$5009&lt;&gt;"",Data!C4379,"")</f>
        <v/>
      </c>
    </row>
    <row r="4380" spans="1:3" ht="20.5">
      <c r="A4380" s="14">
        <v>4371</v>
      </c>
      <c r="B4380" s="135" t="str">
        <f>IF(Data!B4380:$B$5009&lt;&gt;"",Data!B4380,"")</f>
        <v/>
      </c>
      <c r="C4380" s="135" t="str">
        <f>IF(Data!$B4380:$C$5009&lt;&gt;"",Data!C4380,"")</f>
        <v/>
      </c>
    </row>
    <row r="4381" spans="1:3" ht="20.5">
      <c r="A4381" s="14">
        <v>4372</v>
      </c>
      <c r="B4381" s="135" t="str">
        <f>IF(Data!B4381:$B$5009&lt;&gt;"",Data!B4381,"")</f>
        <v/>
      </c>
      <c r="C4381" s="135" t="str">
        <f>IF(Data!$B4381:$C$5009&lt;&gt;"",Data!C4381,"")</f>
        <v/>
      </c>
    </row>
    <row r="4382" spans="1:3" ht="20.5">
      <c r="A4382" s="14">
        <v>4373</v>
      </c>
      <c r="B4382" s="135" t="str">
        <f>IF(Data!B4382:$B$5009&lt;&gt;"",Data!B4382,"")</f>
        <v/>
      </c>
      <c r="C4382" s="135" t="str">
        <f>IF(Data!$B4382:$C$5009&lt;&gt;"",Data!C4382,"")</f>
        <v/>
      </c>
    </row>
    <row r="4383" spans="1:3" ht="20.5">
      <c r="A4383" s="14">
        <v>4374</v>
      </c>
      <c r="B4383" s="135" t="str">
        <f>IF(Data!B4383:$B$5009&lt;&gt;"",Data!B4383,"")</f>
        <v/>
      </c>
      <c r="C4383" s="135" t="str">
        <f>IF(Data!$B4383:$C$5009&lt;&gt;"",Data!C4383,"")</f>
        <v/>
      </c>
    </row>
    <row r="4384" spans="1:3" ht="20.5">
      <c r="A4384" s="14">
        <v>4375</v>
      </c>
      <c r="B4384" s="135" t="str">
        <f>IF(Data!B4384:$B$5009&lt;&gt;"",Data!B4384,"")</f>
        <v/>
      </c>
      <c r="C4384" s="135" t="str">
        <f>IF(Data!$B4384:$C$5009&lt;&gt;"",Data!C4384,"")</f>
        <v/>
      </c>
    </row>
    <row r="4385" spans="1:3" ht="20.5">
      <c r="A4385" s="14">
        <v>4376</v>
      </c>
      <c r="B4385" s="135" t="str">
        <f>IF(Data!B4385:$B$5009&lt;&gt;"",Data!B4385,"")</f>
        <v/>
      </c>
      <c r="C4385" s="135" t="str">
        <f>IF(Data!$B4385:$C$5009&lt;&gt;"",Data!C4385,"")</f>
        <v/>
      </c>
    </row>
    <row r="4386" spans="1:3" ht="20.5">
      <c r="A4386" s="14">
        <v>4377</v>
      </c>
      <c r="B4386" s="135" t="str">
        <f>IF(Data!B4386:$B$5009&lt;&gt;"",Data!B4386,"")</f>
        <v/>
      </c>
      <c r="C4386" s="135" t="str">
        <f>IF(Data!$B4386:$C$5009&lt;&gt;"",Data!C4386,"")</f>
        <v/>
      </c>
    </row>
    <row r="4387" spans="1:3" ht="20.5">
      <c r="A4387" s="14">
        <v>4378</v>
      </c>
      <c r="B4387" s="135" t="str">
        <f>IF(Data!B4387:$B$5009&lt;&gt;"",Data!B4387,"")</f>
        <v/>
      </c>
      <c r="C4387" s="135" t="str">
        <f>IF(Data!$B4387:$C$5009&lt;&gt;"",Data!C4387,"")</f>
        <v/>
      </c>
    </row>
    <row r="4388" spans="1:3" ht="20.5">
      <c r="A4388" s="14">
        <v>4379</v>
      </c>
      <c r="B4388" s="135" t="str">
        <f>IF(Data!B4388:$B$5009&lt;&gt;"",Data!B4388,"")</f>
        <v/>
      </c>
      <c r="C4388" s="135" t="str">
        <f>IF(Data!$B4388:$C$5009&lt;&gt;"",Data!C4388,"")</f>
        <v/>
      </c>
    </row>
    <row r="4389" spans="1:3" ht="20.5">
      <c r="A4389" s="14">
        <v>4380</v>
      </c>
      <c r="B4389" s="135" t="str">
        <f>IF(Data!B4389:$B$5009&lt;&gt;"",Data!B4389,"")</f>
        <v/>
      </c>
      <c r="C4389" s="135" t="str">
        <f>IF(Data!$B4389:$C$5009&lt;&gt;"",Data!C4389,"")</f>
        <v/>
      </c>
    </row>
    <row r="4390" spans="1:3" ht="20.5">
      <c r="A4390" s="14">
        <v>4381</v>
      </c>
      <c r="B4390" s="135" t="str">
        <f>IF(Data!B4390:$B$5009&lt;&gt;"",Data!B4390,"")</f>
        <v/>
      </c>
      <c r="C4390" s="135" t="str">
        <f>IF(Data!$B4390:$C$5009&lt;&gt;"",Data!C4390,"")</f>
        <v/>
      </c>
    </row>
    <row r="4391" spans="1:3" ht="20.5">
      <c r="A4391" s="14">
        <v>4382</v>
      </c>
      <c r="B4391" s="135" t="str">
        <f>IF(Data!B4391:$B$5009&lt;&gt;"",Data!B4391,"")</f>
        <v/>
      </c>
      <c r="C4391" s="135" t="str">
        <f>IF(Data!$B4391:$C$5009&lt;&gt;"",Data!C4391,"")</f>
        <v/>
      </c>
    </row>
    <row r="4392" spans="1:3" ht="20.5">
      <c r="A4392" s="14">
        <v>4383</v>
      </c>
      <c r="B4392" s="135" t="str">
        <f>IF(Data!B4392:$B$5009&lt;&gt;"",Data!B4392,"")</f>
        <v/>
      </c>
      <c r="C4392" s="135" t="str">
        <f>IF(Data!$B4392:$C$5009&lt;&gt;"",Data!C4392,"")</f>
        <v/>
      </c>
    </row>
    <row r="4393" spans="1:3" ht="20.5">
      <c r="A4393" s="14">
        <v>4384</v>
      </c>
      <c r="B4393" s="135" t="str">
        <f>IF(Data!B4393:$B$5009&lt;&gt;"",Data!B4393,"")</f>
        <v/>
      </c>
      <c r="C4393" s="135" t="str">
        <f>IF(Data!$B4393:$C$5009&lt;&gt;"",Data!C4393,"")</f>
        <v/>
      </c>
    </row>
    <row r="4394" spans="1:3" ht="20.5">
      <c r="A4394" s="14">
        <v>4385</v>
      </c>
      <c r="B4394" s="135" t="str">
        <f>IF(Data!B4394:$B$5009&lt;&gt;"",Data!B4394,"")</f>
        <v/>
      </c>
      <c r="C4394" s="135" t="str">
        <f>IF(Data!$B4394:$C$5009&lt;&gt;"",Data!C4394,"")</f>
        <v/>
      </c>
    </row>
    <row r="4395" spans="1:3" ht="20.5">
      <c r="A4395" s="14">
        <v>4386</v>
      </c>
      <c r="B4395" s="135" t="str">
        <f>IF(Data!B4395:$B$5009&lt;&gt;"",Data!B4395,"")</f>
        <v/>
      </c>
      <c r="C4395" s="135" t="str">
        <f>IF(Data!$B4395:$C$5009&lt;&gt;"",Data!C4395,"")</f>
        <v/>
      </c>
    </row>
    <row r="4396" spans="1:3" ht="20.5">
      <c r="A4396" s="14">
        <v>4387</v>
      </c>
      <c r="B4396" s="135" t="str">
        <f>IF(Data!B4396:$B$5009&lt;&gt;"",Data!B4396,"")</f>
        <v/>
      </c>
      <c r="C4396" s="135" t="str">
        <f>IF(Data!$B4396:$C$5009&lt;&gt;"",Data!C4396,"")</f>
        <v/>
      </c>
    </row>
    <row r="4397" spans="1:3" ht="20.5">
      <c r="A4397" s="14">
        <v>4388</v>
      </c>
      <c r="B4397" s="135" t="str">
        <f>IF(Data!B4397:$B$5009&lt;&gt;"",Data!B4397,"")</f>
        <v/>
      </c>
      <c r="C4397" s="135" t="str">
        <f>IF(Data!$B4397:$C$5009&lt;&gt;"",Data!C4397,"")</f>
        <v/>
      </c>
    </row>
    <row r="4398" spans="1:3" ht="20.5">
      <c r="A4398" s="14">
        <v>4389</v>
      </c>
      <c r="B4398" s="135" t="str">
        <f>IF(Data!B4398:$B$5009&lt;&gt;"",Data!B4398,"")</f>
        <v/>
      </c>
      <c r="C4398" s="135" t="str">
        <f>IF(Data!$B4398:$C$5009&lt;&gt;"",Data!C4398,"")</f>
        <v/>
      </c>
    </row>
    <row r="4399" spans="1:3" ht="20.5">
      <c r="A4399" s="14">
        <v>4390</v>
      </c>
      <c r="B4399" s="135" t="str">
        <f>IF(Data!B4399:$B$5009&lt;&gt;"",Data!B4399,"")</f>
        <v/>
      </c>
      <c r="C4399" s="135" t="str">
        <f>IF(Data!$B4399:$C$5009&lt;&gt;"",Data!C4399,"")</f>
        <v/>
      </c>
    </row>
    <row r="4400" spans="1:3" ht="20.5">
      <c r="A4400" s="14">
        <v>4391</v>
      </c>
      <c r="B4400" s="135" t="str">
        <f>IF(Data!B4400:$B$5009&lt;&gt;"",Data!B4400,"")</f>
        <v/>
      </c>
      <c r="C4400" s="135" t="str">
        <f>IF(Data!$B4400:$C$5009&lt;&gt;"",Data!C4400,"")</f>
        <v/>
      </c>
    </row>
    <row r="4401" spans="1:3" ht="20.5">
      <c r="A4401" s="14">
        <v>4392</v>
      </c>
      <c r="B4401" s="135" t="str">
        <f>IF(Data!B4401:$B$5009&lt;&gt;"",Data!B4401,"")</f>
        <v/>
      </c>
      <c r="C4401" s="135" t="str">
        <f>IF(Data!$B4401:$C$5009&lt;&gt;"",Data!C4401,"")</f>
        <v/>
      </c>
    </row>
    <row r="4402" spans="1:3" ht="20.5">
      <c r="A4402" s="14">
        <v>4393</v>
      </c>
      <c r="B4402" s="135" t="str">
        <f>IF(Data!B4402:$B$5009&lt;&gt;"",Data!B4402,"")</f>
        <v/>
      </c>
      <c r="C4402" s="135" t="str">
        <f>IF(Data!$B4402:$C$5009&lt;&gt;"",Data!C4402,"")</f>
        <v/>
      </c>
    </row>
    <row r="4403" spans="1:3" ht="20.5">
      <c r="A4403" s="14">
        <v>4394</v>
      </c>
      <c r="B4403" s="135" t="str">
        <f>IF(Data!B4403:$B$5009&lt;&gt;"",Data!B4403,"")</f>
        <v/>
      </c>
      <c r="C4403" s="135" t="str">
        <f>IF(Data!$B4403:$C$5009&lt;&gt;"",Data!C4403,"")</f>
        <v/>
      </c>
    </row>
    <row r="4404" spans="1:3" ht="20.5">
      <c r="A4404" s="14">
        <v>4395</v>
      </c>
      <c r="B4404" s="135" t="str">
        <f>IF(Data!B4404:$B$5009&lt;&gt;"",Data!B4404,"")</f>
        <v/>
      </c>
      <c r="C4404" s="135" t="str">
        <f>IF(Data!$B4404:$C$5009&lt;&gt;"",Data!C4404,"")</f>
        <v/>
      </c>
    </row>
    <row r="4405" spans="1:3" ht="20.5">
      <c r="A4405" s="14">
        <v>4396</v>
      </c>
      <c r="B4405" s="135" t="str">
        <f>IF(Data!B4405:$B$5009&lt;&gt;"",Data!B4405,"")</f>
        <v/>
      </c>
      <c r="C4405" s="135" t="str">
        <f>IF(Data!$B4405:$C$5009&lt;&gt;"",Data!C4405,"")</f>
        <v/>
      </c>
    </row>
    <row r="4406" spans="1:3" ht="20.5">
      <c r="A4406" s="14">
        <v>4397</v>
      </c>
      <c r="B4406" s="135" t="str">
        <f>IF(Data!B4406:$B$5009&lt;&gt;"",Data!B4406,"")</f>
        <v/>
      </c>
      <c r="C4406" s="135" t="str">
        <f>IF(Data!$B4406:$C$5009&lt;&gt;"",Data!C4406,"")</f>
        <v/>
      </c>
    </row>
    <row r="4407" spans="1:3" ht="20.5">
      <c r="A4407" s="14">
        <v>4398</v>
      </c>
      <c r="B4407" s="135" t="str">
        <f>IF(Data!B4407:$B$5009&lt;&gt;"",Data!B4407,"")</f>
        <v/>
      </c>
      <c r="C4407" s="135" t="str">
        <f>IF(Data!$B4407:$C$5009&lt;&gt;"",Data!C4407,"")</f>
        <v/>
      </c>
    </row>
    <row r="4408" spans="1:3" ht="20.5">
      <c r="A4408" s="14">
        <v>4399</v>
      </c>
      <c r="B4408" s="135" t="str">
        <f>IF(Data!B4408:$B$5009&lt;&gt;"",Data!B4408,"")</f>
        <v/>
      </c>
      <c r="C4408" s="135" t="str">
        <f>IF(Data!$B4408:$C$5009&lt;&gt;"",Data!C4408,"")</f>
        <v/>
      </c>
    </row>
    <row r="4409" spans="1:3" ht="20.5">
      <c r="A4409" s="14">
        <v>4400</v>
      </c>
      <c r="B4409" s="135" t="str">
        <f>IF(Data!B4409:$B$5009&lt;&gt;"",Data!B4409,"")</f>
        <v/>
      </c>
      <c r="C4409" s="135" t="str">
        <f>IF(Data!$B4409:$C$5009&lt;&gt;"",Data!C4409,"")</f>
        <v/>
      </c>
    </row>
    <row r="4410" spans="1:3" ht="20.5">
      <c r="A4410" s="14">
        <v>4401</v>
      </c>
      <c r="B4410" s="135" t="str">
        <f>IF(Data!B4410:$B$5009&lt;&gt;"",Data!B4410,"")</f>
        <v/>
      </c>
      <c r="C4410" s="135" t="str">
        <f>IF(Data!$B4410:$C$5009&lt;&gt;"",Data!C4410,"")</f>
        <v/>
      </c>
    </row>
    <row r="4411" spans="1:3" ht="20.5">
      <c r="A4411" s="14">
        <v>4402</v>
      </c>
      <c r="B4411" s="135" t="str">
        <f>IF(Data!B4411:$B$5009&lt;&gt;"",Data!B4411,"")</f>
        <v/>
      </c>
      <c r="C4411" s="135" t="str">
        <f>IF(Data!$B4411:$C$5009&lt;&gt;"",Data!C4411,"")</f>
        <v/>
      </c>
    </row>
    <row r="4412" spans="1:3" ht="20.5">
      <c r="A4412" s="14">
        <v>4403</v>
      </c>
      <c r="B4412" s="135" t="str">
        <f>IF(Data!B4412:$B$5009&lt;&gt;"",Data!B4412,"")</f>
        <v/>
      </c>
      <c r="C4412" s="135" t="str">
        <f>IF(Data!$B4412:$C$5009&lt;&gt;"",Data!C4412,"")</f>
        <v/>
      </c>
    </row>
    <row r="4413" spans="1:3" ht="20.5">
      <c r="A4413" s="14">
        <v>4404</v>
      </c>
      <c r="B4413" s="135" t="str">
        <f>IF(Data!B4413:$B$5009&lt;&gt;"",Data!B4413,"")</f>
        <v/>
      </c>
      <c r="C4413" s="135" t="str">
        <f>IF(Data!$B4413:$C$5009&lt;&gt;"",Data!C4413,"")</f>
        <v/>
      </c>
    </row>
    <row r="4414" spans="1:3" ht="20.5">
      <c r="A4414" s="14">
        <v>4405</v>
      </c>
      <c r="B4414" s="135" t="str">
        <f>IF(Data!B4414:$B$5009&lt;&gt;"",Data!B4414,"")</f>
        <v/>
      </c>
      <c r="C4414" s="135" t="str">
        <f>IF(Data!$B4414:$C$5009&lt;&gt;"",Data!C4414,"")</f>
        <v/>
      </c>
    </row>
    <row r="4415" spans="1:3" ht="20.5">
      <c r="A4415" s="14">
        <v>4406</v>
      </c>
      <c r="B4415" s="135" t="str">
        <f>IF(Data!B4415:$B$5009&lt;&gt;"",Data!B4415,"")</f>
        <v/>
      </c>
      <c r="C4415" s="135" t="str">
        <f>IF(Data!$B4415:$C$5009&lt;&gt;"",Data!C4415,"")</f>
        <v/>
      </c>
    </row>
    <row r="4416" spans="1:3" ht="20.5">
      <c r="A4416" s="14">
        <v>4407</v>
      </c>
      <c r="B4416" s="135" t="str">
        <f>IF(Data!B4416:$B$5009&lt;&gt;"",Data!B4416,"")</f>
        <v/>
      </c>
      <c r="C4416" s="135" t="str">
        <f>IF(Data!$B4416:$C$5009&lt;&gt;"",Data!C4416,"")</f>
        <v/>
      </c>
    </row>
    <row r="4417" spans="1:3" ht="20.5">
      <c r="A4417" s="14">
        <v>4408</v>
      </c>
      <c r="B4417" s="135" t="str">
        <f>IF(Data!B4417:$B$5009&lt;&gt;"",Data!B4417,"")</f>
        <v/>
      </c>
      <c r="C4417" s="135" t="str">
        <f>IF(Data!$B4417:$C$5009&lt;&gt;"",Data!C4417,"")</f>
        <v/>
      </c>
    </row>
    <row r="4418" spans="1:3" ht="20.5">
      <c r="A4418" s="14">
        <v>4409</v>
      </c>
      <c r="B4418" s="135" t="str">
        <f>IF(Data!B4418:$B$5009&lt;&gt;"",Data!B4418,"")</f>
        <v/>
      </c>
      <c r="C4418" s="135" t="str">
        <f>IF(Data!$B4418:$C$5009&lt;&gt;"",Data!C4418,"")</f>
        <v/>
      </c>
    </row>
    <row r="4419" spans="1:3" ht="20.5">
      <c r="A4419" s="14">
        <v>4410</v>
      </c>
      <c r="B4419" s="135" t="str">
        <f>IF(Data!B4419:$B$5009&lt;&gt;"",Data!B4419,"")</f>
        <v/>
      </c>
      <c r="C4419" s="135" t="str">
        <f>IF(Data!$B4419:$C$5009&lt;&gt;"",Data!C4419,"")</f>
        <v/>
      </c>
    </row>
    <row r="4420" spans="1:3" ht="20.5">
      <c r="A4420" s="14">
        <v>4411</v>
      </c>
      <c r="B4420" s="135" t="str">
        <f>IF(Data!B4420:$B$5009&lt;&gt;"",Data!B4420,"")</f>
        <v/>
      </c>
      <c r="C4420" s="135" t="str">
        <f>IF(Data!$B4420:$C$5009&lt;&gt;"",Data!C4420,"")</f>
        <v/>
      </c>
    </row>
    <row r="4421" spans="1:3" ht="20.5">
      <c r="A4421" s="14">
        <v>4412</v>
      </c>
      <c r="B4421" s="135" t="str">
        <f>IF(Data!B4421:$B$5009&lt;&gt;"",Data!B4421,"")</f>
        <v/>
      </c>
      <c r="C4421" s="135" t="str">
        <f>IF(Data!$B4421:$C$5009&lt;&gt;"",Data!C4421,"")</f>
        <v/>
      </c>
    </row>
    <row r="4422" spans="1:3" ht="20.5">
      <c r="A4422" s="14">
        <v>4413</v>
      </c>
      <c r="B4422" s="135" t="str">
        <f>IF(Data!B4422:$B$5009&lt;&gt;"",Data!B4422,"")</f>
        <v/>
      </c>
      <c r="C4422" s="135" t="str">
        <f>IF(Data!$B4422:$C$5009&lt;&gt;"",Data!C4422,"")</f>
        <v/>
      </c>
    </row>
    <row r="4423" spans="1:3" ht="20.5">
      <c r="A4423" s="14">
        <v>4414</v>
      </c>
      <c r="B4423" s="135" t="str">
        <f>IF(Data!B4423:$B$5009&lt;&gt;"",Data!B4423,"")</f>
        <v/>
      </c>
      <c r="C4423" s="135" t="str">
        <f>IF(Data!$B4423:$C$5009&lt;&gt;"",Data!C4423,"")</f>
        <v/>
      </c>
    </row>
    <row r="4424" spans="1:3" ht="20.5">
      <c r="A4424" s="14">
        <v>4415</v>
      </c>
      <c r="B4424" s="135" t="str">
        <f>IF(Data!B4424:$B$5009&lt;&gt;"",Data!B4424,"")</f>
        <v/>
      </c>
      <c r="C4424" s="135" t="str">
        <f>IF(Data!$B4424:$C$5009&lt;&gt;"",Data!C4424,"")</f>
        <v/>
      </c>
    </row>
    <row r="4425" spans="1:3" ht="20.5">
      <c r="A4425" s="14">
        <v>4416</v>
      </c>
      <c r="B4425" s="135" t="str">
        <f>IF(Data!B4425:$B$5009&lt;&gt;"",Data!B4425,"")</f>
        <v/>
      </c>
      <c r="C4425" s="135" t="str">
        <f>IF(Data!$B4425:$C$5009&lt;&gt;"",Data!C4425,"")</f>
        <v/>
      </c>
    </row>
    <row r="4426" spans="1:3" ht="20.5">
      <c r="A4426" s="14">
        <v>4417</v>
      </c>
      <c r="B4426" s="135" t="str">
        <f>IF(Data!B4426:$B$5009&lt;&gt;"",Data!B4426,"")</f>
        <v/>
      </c>
      <c r="C4426" s="135" t="str">
        <f>IF(Data!$B4426:$C$5009&lt;&gt;"",Data!C4426,"")</f>
        <v/>
      </c>
    </row>
    <row r="4427" spans="1:3" ht="20.5">
      <c r="A4427" s="14">
        <v>4418</v>
      </c>
      <c r="B4427" s="135" t="str">
        <f>IF(Data!B4427:$B$5009&lt;&gt;"",Data!B4427,"")</f>
        <v/>
      </c>
      <c r="C4427" s="135" t="str">
        <f>IF(Data!$B4427:$C$5009&lt;&gt;"",Data!C4427,"")</f>
        <v/>
      </c>
    </row>
    <row r="4428" spans="1:3" ht="20.5">
      <c r="A4428" s="14">
        <v>4419</v>
      </c>
      <c r="B4428" s="135" t="str">
        <f>IF(Data!B4428:$B$5009&lt;&gt;"",Data!B4428,"")</f>
        <v/>
      </c>
      <c r="C4428" s="135" t="str">
        <f>IF(Data!$B4428:$C$5009&lt;&gt;"",Data!C4428,"")</f>
        <v/>
      </c>
    </row>
    <row r="4429" spans="1:3" ht="20.5">
      <c r="A4429" s="14">
        <v>4420</v>
      </c>
      <c r="B4429" s="135" t="str">
        <f>IF(Data!B4429:$B$5009&lt;&gt;"",Data!B4429,"")</f>
        <v/>
      </c>
      <c r="C4429" s="135" t="str">
        <f>IF(Data!$B4429:$C$5009&lt;&gt;"",Data!C4429,"")</f>
        <v/>
      </c>
    </row>
    <row r="4430" spans="1:3" ht="20.5">
      <c r="A4430" s="14">
        <v>4421</v>
      </c>
      <c r="B4430" s="135" t="str">
        <f>IF(Data!B4430:$B$5009&lt;&gt;"",Data!B4430,"")</f>
        <v/>
      </c>
      <c r="C4430" s="135" t="str">
        <f>IF(Data!$B4430:$C$5009&lt;&gt;"",Data!C4430,"")</f>
        <v/>
      </c>
    </row>
    <row r="4431" spans="1:3" ht="20.5">
      <c r="A4431" s="14">
        <v>4422</v>
      </c>
      <c r="B4431" s="135" t="str">
        <f>IF(Data!B4431:$B$5009&lt;&gt;"",Data!B4431,"")</f>
        <v/>
      </c>
      <c r="C4431" s="135" t="str">
        <f>IF(Data!$B4431:$C$5009&lt;&gt;"",Data!C4431,"")</f>
        <v/>
      </c>
    </row>
    <row r="4432" spans="1:3" ht="20.5">
      <c r="A4432" s="14">
        <v>4423</v>
      </c>
      <c r="B4432" s="135" t="str">
        <f>IF(Data!B4432:$B$5009&lt;&gt;"",Data!B4432,"")</f>
        <v/>
      </c>
      <c r="C4432" s="135" t="str">
        <f>IF(Data!$B4432:$C$5009&lt;&gt;"",Data!C4432,"")</f>
        <v/>
      </c>
    </row>
    <row r="4433" spans="1:3" ht="20.5">
      <c r="A4433" s="14">
        <v>4424</v>
      </c>
      <c r="B4433" s="135" t="str">
        <f>IF(Data!B4433:$B$5009&lt;&gt;"",Data!B4433,"")</f>
        <v/>
      </c>
      <c r="C4433" s="135" t="str">
        <f>IF(Data!$B4433:$C$5009&lt;&gt;"",Data!C4433,"")</f>
        <v/>
      </c>
    </row>
    <row r="4434" spans="1:3" ht="20.5">
      <c r="A4434" s="14">
        <v>4425</v>
      </c>
      <c r="B4434" s="135" t="str">
        <f>IF(Data!B4434:$B$5009&lt;&gt;"",Data!B4434,"")</f>
        <v/>
      </c>
      <c r="C4434" s="135" t="str">
        <f>IF(Data!$B4434:$C$5009&lt;&gt;"",Data!C4434,"")</f>
        <v/>
      </c>
    </row>
    <row r="4435" spans="1:3" ht="20.5">
      <c r="A4435" s="14">
        <v>4426</v>
      </c>
      <c r="B4435" s="135" t="str">
        <f>IF(Data!B4435:$B$5009&lt;&gt;"",Data!B4435,"")</f>
        <v/>
      </c>
      <c r="C4435" s="135" t="str">
        <f>IF(Data!$B4435:$C$5009&lt;&gt;"",Data!C4435,"")</f>
        <v/>
      </c>
    </row>
    <row r="4436" spans="1:3" ht="20.5">
      <c r="A4436" s="14">
        <v>4427</v>
      </c>
      <c r="B4436" s="135" t="str">
        <f>IF(Data!B4436:$B$5009&lt;&gt;"",Data!B4436,"")</f>
        <v/>
      </c>
      <c r="C4436" s="135" t="str">
        <f>IF(Data!$B4436:$C$5009&lt;&gt;"",Data!C4436,"")</f>
        <v/>
      </c>
    </row>
    <row r="4437" spans="1:3" ht="20.5">
      <c r="A4437" s="14">
        <v>4428</v>
      </c>
      <c r="B4437" s="135" t="str">
        <f>IF(Data!B4437:$B$5009&lt;&gt;"",Data!B4437,"")</f>
        <v/>
      </c>
      <c r="C4437" s="135" t="str">
        <f>IF(Data!$B4437:$C$5009&lt;&gt;"",Data!C4437,"")</f>
        <v/>
      </c>
    </row>
    <row r="4438" spans="1:3" ht="20.5">
      <c r="A4438" s="14">
        <v>4429</v>
      </c>
      <c r="B4438" s="135" t="str">
        <f>IF(Data!B4438:$B$5009&lt;&gt;"",Data!B4438,"")</f>
        <v/>
      </c>
      <c r="C4438" s="135" t="str">
        <f>IF(Data!$B4438:$C$5009&lt;&gt;"",Data!C4438,"")</f>
        <v/>
      </c>
    </row>
    <row r="4439" spans="1:3" ht="20.5">
      <c r="A4439" s="14">
        <v>4430</v>
      </c>
      <c r="B4439" s="135" t="str">
        <f>IF(Data!B4439:$B$5009&lt;&gt;"",Data!B4439,"")</f>
        <v/>
      </c>
      <c r="C4439" s="135" t="str">
        <f>IF(Data!$B4439:$C$5009&lt;&gt;"",Data!C4439,"")</f>
        <v/>
      </c>
    </row>
    <row r="4440" spans="1:3" ht="20.5">
      <c r="A4440" s="14">
        <v>4431</v>
      </c>
      <c r="B4440" s="135" t="str">
        <f>IF(Data!B4440:$B$5009&lt;&gt;"",Data!B4440,"")</f>
        <v/>
      </c>
      <c r="C4440" s="135" t="str">
        <f>IF(Data!$B4440:$C$5009&lt;&gt;"",Data!C4440,"")</f>
        <v/>
      </c>
    </row>
    <row r="4441" spans="1:3" ht="20.5">
      <c r="A4441" s="14">
        <v>4432</v>
      </c>
      <c r="B4441" s="135" t="str">
        <f>IF(Data!B4441:$B$5009&lt;&gt;"",Data!B4441,"")</f>
        <v/>
      </c>
      <c r="C4441" s="135" t="str">
        <f>IF(Data!$B4441:$C$5009&lt;&gt;"",Data!C4441,"")</f>
        <v/>
      </c>
    </row>
    <row r="4442" spans="1:3" ht="20.5">
      <c r="A4442" s="14">
        <v>4433</v>
      </c>
      <c r="B4442" s="135" t="str">
        <f>IF(Data!B4442:$B$5009&lt;&gt;"",Data!B4442,"")</f>
        <v/>
      </c>
      <c r="C4442" s="135" t="str">
        <f>IF(Data!$B4442:$C$5009&lt;&gt;"",Data!C4442,"")</f>
        <v/>
      </c>
    </row>
    <row r="4443" spans="1:3" ht="20.5">
      <c r="A4443" s="14">
        <v>4434</v>
      </c>
      <c r="B4443" s="135" t="str">
        <f>IF(Data!B4443:$B$5009&lt;&gt;"",Data!B4443,"")</f>
        <v/>
      </c>
      <c r="C4443" s="135" t="str">
        <f>IF(Data!$B4443:$C$5009&lt;&gt;"",Data!C4443,"")</f>
        <v/>
      </c>
    </row>
    <row r="4444" spans="1:3" ht="20.5">
      <c r="A4444" s="14">
        <v>4435</v>
      </c>
      <c r="B4444" s="135" t="str">
        <f>IF(Data!B4444:$B$5009&lt;&gt;"",Data!B4444,"")</f>
        <v/>
      </c>
      <c r="C4444" s="135" t="str">
        <f>IF(Data!$B4444:$C$5009&lt;&gt;"",Data!C4444,"")</f>
        <v/>
      </c>
    </row>
    <row r="4445" spans="1:3" ht="20.5">
      <c r="A4445" s="14">
        <v>4436</v>
      </c>
      <c r="B4445" s="135" t="str">
        <f>IF(Data!B4445:$B$5009&lt;&gt;"",Data!B4445,"")</f>
        <v/>
      </c>
      <c r="C4445" s="135" t="str">
        <f>IF(Data!$B4445:$C$5009&lt;&gt;"",Data!C4445,"")</f>
        <v/>
      </c>
    </row>
    <row r="4446" spans="1:3" ht="20.5">
      <c r="A4446" s="14">
        <v>4437</v>
      </c>
      <c r="B4446" s="135" t="str">
        <f>IF(Data!B4446:$B$5009&lt;&gt;"",Data!B4446,"")</f>
        <v/>
      </c>
      <c r="C4446" s="135" t="str">
        <f>IF(Data!$B4446:$C$5009&lt;&gt;"",Data!C4446,"")</f>
        <v/>
      </c>
    </row>
    <row r="4447" spans="1:3" ht="20.5">
      <c r="A4447" s="14">
        <v>4438</v>
      </c>
      <c r="B4447" s="135" t="str">
        <f>IF(Data!B4447:$B$5009&lt;&gt;"",Data!B4447,"")</f>
        <v/>
      </c>
      <c r="C4447" s="135" t="str">
        <f>IF(Data!$B4447:$C$5009&lt;&gt;"",Data!C4447,"")</f>
        <v/>
      </c>
    </row>
    <row r="4448" spans="1:3" ht="20.5">
      <c r="A4448" s="14">
        <v>4439</v>
      </c>
      <c r="B4448" s="135" t="str">
        <f>IF(Data!B4448:$B$5009&lt;&gt;"",Data!B4448,"")</f>
        <v/>
      </c>
      <c r="C4448" s="135" t="str">
        <f>IF(Data!$B4448:$C$5009&lt;&gt;"",Data!C4448,"")</f>
        <v/>
      </c>
    </row>
    <row r="4449" spans="1:3" ht="20.5">
      <c r="A4449" s="14">
        <v>4440</v>
      </c>
      <c r="B4449" s="135" t="str">
        <f>IF(Data!B4449:$B$5009&lt;&gt;"",Data!B4449,"")</f>
        <v/>
      </c>
      <c r="C4449" s="135" t="str">
        <f>IF(Data!$B4449:$C$5009&lt;&gt;"",Data!C4449,"")</f>
        <v/>
      </c>
    </row>
    <row r="4450" spans="1:3" ht="20.5">
      <c r="A4450" s="14">
        <v>4441</v>
      </c>
      <c r="B4450" s="135" t="str">
        <f>IF(Data!B4450:$B$5009&lt;&gt;"",Data!B4450,"")</f>
        <v/>
      </c>
      <c r="C4450" s="135" t="str">
        <f>IF(Data!$B4450:$C$5009&lt;&gt;"",Data!C4450,"")</f>
        <v/>
      </c>
    </row>
    <row r="4451" spans="1:3" ht="20.5">
      <c r="A4451" s="14">
        <v>4442</v>
      </c>
      <c r="B4451" s="135" t="str">
        <f>IF(Data!B4451:$B$5009&lt;&gt;"",Data!B4451,"")</f>
        <v/>
      </c>
      <c r="C4451" s="135" t="str">
        <f>IF(Data!$B4451:$C$5009&lt;&gt;"",Data!C4451,"")</f>
        <v/>
      </c>
    </row>
    <row r="4452" spans="1:3" ht="20.5">
      <c r="A4452" s="14">
        <v>4443</v>
      </c>
      <c r="B4452" s="135" t="str">
        <f>IF(Data!B4452:$B$5009&lt;&gt;"",Data!B4452,"")</f>
        <v/>
      </c>
      <c r="C4452" s="135" t="str">
        <f>IF(Data!$B4452:$C$5009&lt;&gt;"",Data!C4452,"")</f>
        <v/>
      </c>
    </row>
    <row r="4453" spans="1:3" ht="20.5">
      <c r="A4453" s="14">
        <v>4444</v>
      </c>
      <c r="B4453" s="135" t="str">
        <f>IF(Data!B4453:$B$5009&lt;&gt;"",Data!B4453,"")</f>
        <v/>
      </c>
      <c r="C4453" s="135" t="str">
        <f>IF(Data!$B4453:$C$5009&lt;&gt;"",Data!C4453,"")</f>
        <v/>
      </c>
    </row>
    <row r="4454" spans="1:3" ht="20.5">
      <c r="A4454" s="14">
        <v>4445</v>
      </c>
      <c r="B4454" s="135" t="str">
        <f>IF(Data!B4454:$B$5009&lt;&gt;"",Data!B4454,"")</f>
        <v/>
      </c>
      <c r="C4454" s="135" t="str">
        <f>IF(Data!$B4454:$C$5009&lt;&gt;"",Data!C4454,"")</f>
        <v/>
      </c>
    </row>
    <row r="4455" spans="1:3" ht="20.5">
      <c r="A4455" s="14">
        <v>4446</v>
      </c>
      <c r="B4455" s="135" t="str">
        <f>IF(Data!B4455:$B$5009&lt;&gt;"",Data!B4455,"")</f>
        <v/>
      </c>
      <c r="C4455" s="135" t="str">
        <f>IF(Data!$B4455:$C$5009&lt;&gt;"",Data!C4455,"")</f>
        <v/>
      </c>
    </row>
    <row r="4456" spans="1:3" ht="20.5">
      <c r="A4456" s="14">
        <v>4447</v>
      </c>
      <c r="B4456" s="135" t="str">
        <f>IF(Data!B4456:$B$5009&lt;&gt;"",Data!B4456,"")</f>
        <v/>
      </c>
      <c r="C4456" s="135" t="str">
        <f>IF(Data!$B4456:$C$5009&lt;&gt;"",Data!C4456,"")</f>
        <v/>
      </c>
    </row>
    <row r="4457" spans="1:3" ht="20.5">
      <c r="A4457" s="14">
        <v>4448</v>
      </c>
      <c r="B4457" s="135" t="str">
        <f>IF(Data!B4457:$B$5009&lt;&gt;"",Data!B4457,"")</f>
        <v/>
      </c>
      <c r="C4457" s="135" t="str">
        <f>IF(Data!$B4457:$C$5009&lt;&gt;"",Data!C4457,"")</f>
        <v/>
      </c>
    </row>
    <row r="4458" spans="1:3" ht="20.5">
      <c r="A4458" s="14">
        <v>4449</v>
      </c>
      <c r="B4458" s="135" t="str">
        <f>IF(Data!B4458:$B$5009&lt;&gt;"",Data!B4458,"")</f>
        <v/>
      </c>
      <c r="C4458" s="135" t="str">
        <f>IF(Data!$B4458:$C$5009&lt;&gt;"",Data!C4458,"")</f>
        <v/>
      </c>
    </row>
    <row r="4459" spans="1:3" ht="20.5">
      <c r="A4459" s="14">
        <v>4450</v>
      </c>
      <c r="B4459" s="135" t="str">
        <f>IF(Data!B4459:$B$5009&lt;&gt;"",Data!B4459,"")</f>
        <v/>
      </c>
      <c r="C4459" s="135" t="str">
        <f>IF(Data!$B4459:$C$5009&lt;&gt;"",Data!C4459,"")</f>
        <v/>
      </c>
    </row>
    <row r="4460" spans="1:3" ht="20.5">
      <c r="A4460" s="14">
        <v>4451</v>
      </c>
      <c r="B4460" s="135" t="str">
        <f>IF(Data!B4460:$B$5009&lt;&gt;"",Data!B4460,"")</f>
        <v/>
      </c>
      <c r="C4460" s="135" t="str">
        <f>IF(Data!$B4460:$C$5009&lt;&gt;"",Data!C4460,"")</f>
        <v/>
      </c>
    </row>
    <row r="4461" spans="1:3" ht="20.5">
      <c r="A4461" s="14">
        <v>4452</v>
      </c>
      <c r="B4461" s="135" t="str">
        <f>IF(Data!B4461:$B$5009&lt;&gt;"",Data!B4461,"")</f>
        <v/>
      </c>
      <c r="C4461" s="135" t="str">
        <f>IF(Data!$B4461:$C$5009&lt;&gt;"",Data!C4461,"")</f>
        <v/>
      </c>
    </row>
    <row r="4462" spans="1:3" ht="20.5">
      <c r="A4462" s="14">
        <v>4453</v>
      </c>
      <c r="B4462" s="135" t="str">
        <f>IF(Data!B4462:$B$5009&lt;&gt;"",Data!B4462,"")</f>
        <v/>
      </c>
      <c r="C4462" s="135" t="str">
        <f>IF(Data!$B4462:$C$5009&lt;&gt;"",Data!C4462,"")</f>
        <v/>
      </c>
    </row>
    <row r="4463" spans="1:3" ht="20.5">
      <c r="A4463" s="14">
        <v>4454</v>
      </c>
      <c r="B4463" s="135" t="str">
        <f>IF(Data!B4463:$B$5009&lt;&gt;"",Data!B4463,"")</f>
        <v/>
      </c>
      <c r="C4463" s="135" t="str">
        <f>IF(Data!$B4463:$C$5009&lt;&gt;"",Data!C4463,"")</f>
        <v/>
      </c>
    </row>
    <row r="4464" spans="1:3" ht="20.5">
      <c r="A4464" s="14">
        <v>4455</v>
      </c>
      <c r="B4464" s="135" t="str">
        <f>IF(Data!B4464:$B$5009&lt;&gt;"",Data!B4464,"")</f>
        <v/>
      </c>
      <c r="C4464" s="135" t="str">
        <f>IF(Data!$B4464:$C$5009&lt;&gt;"",Data!C4464,"")</f>
        <v/>
      </c>
    </row>
    <row r="4465" spans="1:3" ht="20.5">
      <c r="A4465" s="14">
        <v>4456</v>
      </c>
      <c r="B4465" s="135" t="str">
        <f>IF(Data!B4465:$B$5009&lt;&gt;"",Data!B4465,"")</f>
        <v/>
      </c>
      <c r="C4465" s="135" t="str">
        <f>IF(Data!$B4465:$C$5009&lt;&gt;"",Data!C4465,"")</f>
        <v/>
      </c>
    </row>
    <row r="4466" spans="1:3" ht="20.5">
      <c r="A4466" s="14">
        <v>4457</v>
      </c>
      <c r="B4466" s="135" t="str">
        <f>IF(Data!B4466:$B$5009&lt;&gt;"",Data!B4466,"")</f>
        <v/>
      </c>
      <c r="C4466" s="135" t="str">
        <f>IF(Data!$B4466:$C$5009&lt;&gt;"",Data!C4466,"")</f>
        <v/>
      </c>
    </row>
    <row r="4467" spans="1:3" ht="20.5">
      <c r="A4467" s="14">
        <v>4458</v>
      </c>
      <c r="B4467" s="135" t="str">
        <f>IF(Data!B4467:$B$5009&lt;&gt;"",Data!B4467,"")</f>
        <v/>
      </c>
      <c r="C4467" s="135" t="str">
        <f>IF(Data!$B4467:$C$5009&lt;&gt;"",Data!C4467,"")</f>
        <v/>
      </c>
    </row>
    <row r="4468" spans="1:3" ht="20.5">
      <c r="A4468" s="14">
        <v>4459</v>
      </c>
      <c r="B4468" s="135" t="str">
        <f>IF(Data!B4468:$B$5009&lt;&gt;"",Data!B4468,"")</f>
        <v/>
      </c>
      <c r="C4468" s="135" t="str">
        <f>IF(Data!$B4468:$C$5009&lt;&gt;"",Data!C4468,"")</f>
        <v/>
      </c>
    </row>
    <row r="4469" spans="1:3" ht="20.5">
      <c r="A4469" s="14">
        <v>4460</v>
      </c>
      <c r="B4469" s="135" t="str">
        <f>IF(Data!B4469:$B$5009&lt;&gt;"",Data!B4469,"")</f>
        <v/>
      </c>
      <c r="C4469" s="135" t="str">
        <f>IF(Data!$B4469:$C$5009&lt;&gt;"",Data!C4469,"")</f>
        <v/>
      </c>
    </row>
    <row r="4470" spans="1:3" ht="20.5">
      <c r="A4470" s="14">
        <v>4461</v>
      </c>
      <c r="B4470" s="135" t="str">
        <f>IF(Data!B4470:$B$5009&lt;&gt;"",Data!B4470,"")</f>
        <v/>
      </c>
      <c r="C4470" s="135" t="str">
        <f>IF(Data!$B4470:$C$5009&lt;&gt;"",Data!C4470,"")</f>
        <v/>
      </c>
    </row>
    <row r="4471" spans="1:3" ht="20.5">
      <c r="A4471" s="14">
        <v>4462</v>
      </c>
      <c r="B4471" s="135" t="str">
        <f>IF(Data!B4471:$B$5009&lt;&gt;"",Data!B4471,"")</f>
        <v/>
      </c>
      <c r="C4471" s="135" t="str">
        <f>IF(Data!$B4471:$C$5009&lt;&gt;"",Data!C4471,"")</f>
        <v/>
      </c>
    </row>
    <row r="4472" spans="1:3" ht="20.5">
      <c r="A4472" s="14">
        <v>4463</v>
      </c>
      <c r="B4472" s="135" t="str">
        <f>IF(Data!B4472:$B$5009&lt;&gt;"",Data!B4472,"")</f>
        <v/>
      </c>
      <c r="C4472" s="135" t="str">
        <f>IF(Data!$B4472:$C$5009&lt;&gt;"",Data!C4472,"")</f>
        <v/>
      </c>
    </row>
    <row r="4473" spans="1:3" ht="20.5">
      <c r="A4473" s="14">
        <v>4464</v>
      </c>
      <c r="B4473" s="135" t="str">
        <f>IF(Data!B4473:$B$5009&lt;&gt;"",Data!B4473,"")</f>
        <v/>
      </c>
      <c r="C4473" s="135" t="str">
        <f>IF(Data!$B4473:$C$5009&lt;&gt;"",Data!C4473,"")</f>
        <v/>
      </c>
    </row>
    <row r="4474" spans="1:3" ht="20.5">
      <c r="A4474" s="14">
        <v>4465</v>
      </c>
      <c r="B4474" s="135" t="str">
        <f>IF(Data!B4474:$B$5009&lt;&gt;"",Data!B4474,"")</f>
        <v/>
      </c>
      <c r="C4474" s="135" t="str">
        <f>IF(Data!$B4474:$C$5009&lt;&gt;"",Data!C4474,"")</f>
        <v/>
      </c>
    </row>
    <row r="4475" spans="1:3" ht="20.5">
      <c r="A4475" s="14">
        <v>4466</v>
      </c>
      <c r="B4475" s="135" t="str">
        <f>IF(Data!B4475:$B$5009&lt;&gt;"",Data!B4475,"")</f>
        <v/>
      </c>
      <c r="C4475" s="135" t="str">
        <f>IF(Data!$B4475:$C$5009&lt;&gt;"",Data!C4475,"")</f>
        <v/>
      </c>
    </row>
    <row r="4476" spans="1:3" ht="20.5">
      <c r="A4476" s="14">
        <v>4467</v>
      </c>
      <c r="B4476" s="135" t="str">
        <f>IF(Data!B4476:$B$5009&lt;&gt;"",Data!B4476,"")</f>
        <v/>
      </c>
      <c r="C4476" s="135" t="str">
        <f>IF(Data!$B4476:$C$5009&lt;&gt;"",Data!C4476,"")</f>
        <v/>
      </c>
    </row>
    <row r="4477" spans="1:3" ht="20.5">
      <c r="A4477" s="14">
        <v>4468</v>
      </c>
      <c r="B4477" s="135" t="str">
        <f>IF(Data!B4477:$B$5009&lt;&gt;"",Data!B4477,"")</f>
        <v/>
      </c>
      <c r="C4477" s="135" t="str">
        <f>IF(Data!$B4477:$C$5009&lt;&gt;"",Data!C4477,"")</f>
        <v/>
      </c>
    </row>
    <row r="4478" spans="1:3" ht="20.5">
      <c r="A4478" s="14">
        <v>4469</v>
      </c>
      <c r="B4478" s="135" t="str">
        <f>IF(Data!B4478:$B$5009&lt;&gt;"",Data!B4478,"")</f>
        <v/>
      </c>
      <c r="C4478" s="135" t="str">
        <f>IF(Data!$B4478:$C$5009&lt;&gt;"",Data!C4478,"")</f>
        <v/>
      </c>
    </row>
    <row r="4479" spans="1:3" ht="20.5">
      <c r="A4479" s="14">
        <v>4470</v>
      </c>
      <c r="B4479" s="135" t="str">
        <f>IF(Data!B4479:$B$5009&lt;&gt;"",Data!B4479,"")</f>
        <v/>
      </c>
      <c r="C4479" s="135" t="str">
        <f>IF(Data!$B4479:$C$5009&lt;&gt;"",Data!C4479,"")</f>
        <v/>
      </c>
    </row>
    <row r="4480" spans="1:3" ht="20.5">
      <c r="A4480" s="14">
        <v>4471</v>
      </c>
      <c r="B4480" s="135" t="str">
        <f>IF(Data!B4480:$B$5009&lt;&gt;"",Data!B4480,"")</f>
        <v/>
      </c>
      <c r="C4480" s="135" t="str">
        <f>IF(Data!$B4480:$C$5009&lt;&gt;"",Data!C4480,"")</f>
        <v/>
      </c>
    </row>
    <row r="4481" spans="1:3" ht="20.5">
      <c r="A4481" s="14">
        <v>4472</v>
      </c>
      <c r="B4481" s="135" t="str">
        <f>IF(Data!B4481:$B$5009&lt;&gt;"",Data!B4481,"")</f>
        <v/>
      </c>
      <c r="C4481" s="135" t="str">
        <f>IF(Data!$B4481:$C$5009&lt;&gt;"",Data!C4481,"")</f>
        <v/>
      </c>
    </row>
    <row r="4482" spans="1:3" ht="20.5">
      <c r="A4482" s="14">
        <v>4473</v>
      </c>
      <c r="B4482" s="135" t="str">
        <f>IF(Data!B4482:$B$5009&lt;&gt;"",Data!B4482,"")</f>
        <v/>
      </c>
      <c r="C4482" s="135" t="str">
        <f>IF(Data!$B4482:$C$5009&lt;&gt;"",Data!C4482,"")</f>
        <v/>
      </c>
    </row>
    <row r="4483" spans="1:3" ht="20.5">
      <c r="A4483" s="14">
        <v>4474</v>
      </c>
      <c r="B4483" s="135" t="str">
        <f>IF(Data!B4483:$B$5009&lt;&gt;"",Data!B4483,"")</f>
        <v/>
      </c>
      <c r="C4483" s="135" t="str">
        <f>IF(Data!$B4483:$C$5009&lt;&gt;"",Data!C4483,"")</f>
        <v/>
      </c>
    </row>
    <row r="4484" spans="1:3" ht="20.5">
      <c r="A4484" s="14">
        <v>4475</v>
      </c>
      <c r="B4484" s="135" t="str">
        <f>IF(Data!B4484:$B$5009&lt;&gt;"",Data!B4484,"")</f>
        <v/>
      </c>
      <c r="C4484" s="135" t="str">
        <f>IF(Data!$B4484:$C$5009&lt;&gt;"",Data!C4484,"")</f>
        <v/>
      </c>
    </row>
    <row r="4485" spans="1:3" ht="20.5">
      <c r="A4485" s="14">
        <v>4476</v>
      </c>
      <c r="B4485" s="135" t="str">
        <f>IF(Data!B4485:$B$5009&lt;&gt;"",Data!B4485,"")</f>
        <v/>
      </c>
      <c r="C4485" s="135" t="str">
        <f>IF(Data!$B4485:$C$5009&lt;&gt;"",Data!C4485,"")</f>
        <v/>
      </c>
    </row>
    <row r="4486" spans="1:3" ht="20.5">
      <c r="A4486" s="14">
        <v>4477</v>
      </c>
      <c r="B4486" s="135" t="str">
        <f>IF(Data!B4486:$B$5009&lt;&gt;"",Data!B4486,"")</f>
        <v/>
      </c>
      <c r="C4486" s="135" t="str">
        <f>IF(Data!$B4486:$C$5009&lt;&gt;"",Data!C4486,"")</f>
        <v/>
      </c>
    </row>
    <row r="4487" spans="1:3" ht="20.5">
      <c r="A4487" s="14">
        <v>4478</v>
      </c>
      <c r="B4487" s="135" t="str">
        <f>IF(Data!B4487:$B$5009&lt;&gt;"",Data!B4487,"")</f>
        <v/>
      </c>
      <c r="C4487" s="135" t="str">
        <f>IF(Data!$B4487:$C$5009&lt;&gt;"",Data!C4487,"")</f>
        <v/>
      </c>
    </row>
    <row r="4488" spans="1:3" ht="20.5">
      <c r="A4488" s="14">
        <v>4479</v>
      </c>
      <c r="B4488" s="135" t="str">
        <f>IF(Data!B4488:$B$5009&lt;&gt;"",Data!B4488,"")</f>
        <v/>
      </c>
      <c r="C4488" s="135" t="str">
        <f>IF(Data!$B4488:$C$5009&lt;&gt;"",Data!C4488,"")</f>
        <v/>
      </c>
    </row>
    <row r="4489" spans="1:3" ht="20.5">
      <c r="A4489" s="14">
        <v>4480</v>
      </c>
      <c r="B4489" s="135" t="str">
        <f>IF(Data!B4489:$B$5009&lt;&gt;"",Data!B4489,"")</f>
        <v/>
      </c>
      <c r="C4489" s="135" t="str">
        <f>IF(Data!$B4489:$C$5009&lt;&gt;"",Data!C4489,"")</f>
        <v/>
      </c>
    </row>
    <row r="4490" spans="1:3" ht="20.5">
      <c r="A4490" s="14">
        <v>4481</v>
      </c>
      <c r="B4490" s="135" t="str">
        <f>IF(Data!B4490:$B$5009&lt;&gt;"",Data!B4490,"")</f>
        <v/>
      </c>
      <c r="C4490" s="135" t="str">
        <f>IF(Data!$B4490:$C$5009&lt;&gt;"",Data!C4490,"")</f>
        <v/>
      </c>
    </row>
    <row r="4491" spans="1:3" ht="20.5">
      <c r="A4491" s="14">
        <v>4482</v>
      </c>
      <c r="B4491" s="135" t="str">
        <f>IF(Data!B4491:$B$5009&lt;&gt;"",Data!B4491,"")</f>
        <v/>
      </c>
      <c r="C4491" s="135" t="str">
        <f>IF(Data!$B4491:$C$5009&lt;&gt;"",Data!C4491,"")</f>
        <v/>
      </c>
    </row>
    <row r="4492" spans="1:3" ht="20.5">
      <c r="A4492" s="14">
        <v>4483</v>
      </c>
      <c r="B4492" s="135" t="str">
        <f>IF(Data!B4492:$B$5009&lt;&gt;"",Data!B4492,"")</f>
        <v/>
      </c>
      <c r="C4492" s="135" t="str">
        <f>IF(Data!$B4492:$C$5009&lt;&gt;"",Data!C4492,"")</f>
        <v/>
      </c>
    </row>
    <row r="4493" spans="1:3" ht="20.5">
      <c r="A4493" s="14">
        <v>4484</v>
      </c>
      <c r="B4493" s="135" t="str">
        <f>IF(Data!B4493:$B$5009&lt;&gt;"",Data!B4493,"")</f>
        <v/>
      </c>
      <c r="C4493" s="135" t="str">
        <f>IF(Data!$B4493:$C$5009&lt;&gt;"",Data!C4493,"")</f>
        <v/>
      </c>
    </row>
    <row r="4494" spans="1:3" ht="20.5">
      <c r="A4494" s="14">
        <v>4485</v>
      </c>
      <c r="B4494" s="135" t="str">
        <f>IF(Data!B4494:$B$5009&lt;&gt;"",Data!B4494,"")</f>
        <v/>
      </c>
      <c r="C4494" s="135" t="str">
        <f>IF(Data!$B4494:$C$5009&lt;&gt;"",Data!C4494,"")</f>
        <v/>
      </c>
    </row>
    <row r="4495" spans="1:3" ht="20.5">
      <c r="A4495" s="14">
        <v>4486</v>
      </c>
      <c r="B4495" s="135" t="str">
        <f>IF(Data!B4495:$B$5009&lt;&gt;"",Data!B4495,"")</f>
        <v/>
      </c>
      <c r="C4495" s="135" t="str">
        <f>IF(Data!$B4495:$C$5009&lt;&gt;"",Data!C4495,"")</f>
        <v/>
      </c>
    </row>
    <row r="4496" spans="1:3" ht="20.5">
      <c r="A4496" s="14">
        <v>4487</v>
      </c>
      <c r="B4496" s="135" t="str">
        <f>IF(Data!B4496:$B$5009&lt;&gt;"",Data!B4496,"")</f>
        <v/>
      </c>
      <c r="C4496" s="135" t="str">
        <f>IF(Data!$B4496:$C$5009&lt;&gt;"",Data!C4496,"")</f>
        <v/>
      </c>
    </row>
    <row r="4497" spans="1:3" ht="20.5">
      <c r="A4497" s="14">
        <v>4488</v>
      </c>
      <c r="B4497" s="135" t="str">
        <f>IF(Data!B4497:$B$5009&lt;&gt;"",Data!B4497,"")</f>
        <v/>
      </c>
      <c r="C4497" s="135" t="str">
        <f>IF(Data!$B4497:$C$5009&lt;&gt;"",Data!C4497,"")</f>
        <v/>
      </c>
    </row>
    <row r="4498" spans="1:3" ht="20.5">
      <c r="A4498" s="14">
        <v>4489</v>
      </c>
      <c r="B4498" s="135" t="str">
        <f>IF(Data!B4498:$B$5009&lt;&gt;"",Data!B4498,"")</f>
        <v/>
      </c>
      <c r="C4498" s="135" t="str">
        <f>IF(Data!$B4498:$C$5009&lt;&gt;"",Data!C4498,"")</f>
        <v/>
      </c>
    </row>
    <row r="4499" spans="1:3" ht="20.5">
      <c r="A4499" s="14">
        <v>4490</v>
      </c>
      <c r="B4499" s="135" t="str">
        <f>IF(Data!B4499:$B$5009&lt;&gt;"",Data!B4499,"")</f>
        <v/>
      </c>
      <c r="C4499" s="135" t="str">
        <f>IF(Data!$B4499:$C$5009&lt;&gt;"",Data!C4499,"")</f>
        <v/>
      </c>
    </row>
    <row r="4500" spans="1:3" ht="20.5">
      <c r="A4500" s="14">
        <v>4491</v>
      </c>
      <c r="B4500" s="135" t="str">
        <f>IF(Data!B4500:$B$5009&lt;&gt;"",Data!B4500,"")</f>
        <v/>
      </c>
      <c r="C4500" s="135" t="str">
        <f>IF(Data!$B4500:$C$5009&lt;&gt;"",Data!C4500,"")</f>
        <v/>
      </c>
    </row>
    <row r="4501" spans="1:3" ht="20.5">
      <c r="A4501" s="14">
        <v>4492</v>
      </c>
      <c r="B4501" s="135" t="str">
        <f>IF(Data!B4501:$B$5009&lt;&gt;"",Data!B4501,"")</f>
        <v/>
      </c>
      <c r="C4501" s="135" t="str">
        <f>IF(Data!$B4501:$C$5009&lt;&gt;"",Data!C4501,"")</f>
        <v/>
      </c>
    </row>
    <row r="4502" spans="1:3" ht="20.5">
      <c r="A4502" s="14">
        <v>4493</v>
      </c>
      <c r="B4502" s="135" t="str">
        <f>IF(Data!B4502:$B$5009&lt;&gt;"",Data!B4502,"")</f>
        <v/>
      </c>
      <c r="C4502" s="135" t="str">
        <f>IF(Data!$B4502:$C$5009&lt;&gt;"",Data!C4502,"")</f>
        <v/>
      </c>
    </row>
    <row r="4503" spans="1:3" ht="20.5">
      <c r="A4503" s="14">
        <v>4494</v>
      </c>
      <c r="B4503" s="135" t="str">
        <f>IF(Data!B4503:$B$5009&lt;&gt;"",Data!B4503,"")</f>
        <v/>
      </c>
      <c r="C4503" s="135" t="str">
        <f>IF(Data!$B4503:$C$5009&lt;&gt;"",Data!C4503,"")</f>
        <v/>
      </c>
    </row>
    <row r="4504" spans="1:3" ht="20.5">
      <c r="A4504" s="14">
        <v>4495</v>
      </c>
      <c r="B4504" s="135" t="str">
        <f>IF(Data!B4504:$B$5009&lt;&gt;"",Data!B4504,"")</f>
        <v/>
      </c>
      <c r="C4504" s="135" t="str">
        <f>IF(Data!$B4504:$C$5009&lt;&gt;"",Data!C4504,"")</f>
        <v/>
      </c>
    </row>
    <row r="4505" spans="1:3" ht="20.5">
      <c r="A4505" s="14">
        <v>4496</v>
      </c>
      <c r="B4505" s="135" t="str">
        <f>IF(Data!B4505:$B$5009&lt;&gt;"",Data!B4505,"")</f>
        <v/>
      </c>
      <c r="C4505" s="135" t="str">
        <f>IF(Data!$B4505:$C$5009&lt;&gt;"",Data!C4505,"")</f>
        <v/>
      </c>
    </row>
    <row r="4506" spans="1:3" ht="20.5">
      <c r="A4506" s="14">
        <v>4497</v>
      </c>
      <c r="B4506" s="135" t="str">
        <f>IF(Data!B4506:$B$5009&lt;&gt;"",Data!B4506,"")</f>
        <v/>
      </c>
      <c r="C4506" s="135" t="str">
        <f>IF(Data!$B4506:$C$5009&lt;&gt;"",Data!C4506,"")</f>
        <v/>
      </c>
    </row>
    <row r="4507" spans="1:3" ht="20.5">
      <c r="A4507" s="14">
        <v>4498</v>
      </c>
      <c r="B4507" s="135" t="str">
        <f>IF(Data!B4507:$B$5009&lt;&gt;"",Data!B4507,"")</f>
        <v/>
      </c>
      <c r="C4507" s="135" t="str">
        <f>IF(Data!$B4507:$C$5009&lt;&gt;"",Data!C4507,"")</f>
        <v/>
      </c>
    </row>
    <row r="4508" spans="1:3" ht="20.5">
      <c r="A4508" s="14">
        <v>4499</v>
      </c>
      <c r="B4508" s="135" t="str">
        <f>IF(Data!B4508:$B$5009&lt;&gt;"",Data!B4508,"")</f>
        <v/>
      </c>
      <c r="C4508" s="135" t="str">
        <f>IF(Data!$B4508:$C$5009&lt;&gt;"",Data!C4508,"")</f>
        <v/>
      </c>
    </row>
    <row r="4509" spans="1:3" ht="20.5">
      <c r="A4509" s="14">
        <v>4500</v>
      </c>
      <c r="B4509" s="135" t="str">
        <f>IF(Data!B4509:$B$5009&lt;&gt;"",Data!B4509,"")</f>
        <v/>
      </c>
      <c r="C4509" s="135" t="str">
        <f>IF(Data!$B4509:$C$5009&lt;&gt;"",Data!C4509,"")</f>
        <v/>
      </c>
    </row>
    <row r="4510" spans="1:3" ht="20.5">
      <c r="A4510" s="14">
        <v>4501</v>
      </c>
      <c r="B4510" s="135" t="str">
        <f>IF(Data!B4510:$B$5009&lt;&gt;"",Data!B4510,"")</f>
        <v/>
      </c>
      <c r="C4510" s="135" t="str">
        <f>IF(Data!$B4510:$C$5009&lt;&gt;"",Data!C4510,"")</f>
        <v/>
      </c>
    </row>
    <row r="4511" spans="1:3" ht="20.5">
      <c r="A4511" s="14">
        <v>4502</v>
      </c>
      <c r="B4511" s="135" t="str">
        <f>IF(Data!B4511:$B$5009&lt;&gt;"",Data!B4511,"")</f>
        <v/>
      </c>
      <c r="C4511" s="135" t="str">
        <f>IF(Data!$B4511:$C$5009&lt;&gt;"",Data!C4511,"")</f>
        <v/>
      </c>
    </row>
    <row r="4512" spans="1:3" ht="20.5">
      <c r="A4512" s="14">
        <v>4503</v>
      </c>
      <c r="B4512" s="135" t="str">
        <f>IF(Data!B4512:$B$5009&lt;&gt;"",Data!B4512,"")</f>
        <v/>
      </c>
      <c r="C4512" s="135" t="str">
        <f>IF(Data!$B4512:$C$5009&lt;&gt;"",Data!C4512,"")</f>
        <v/>
      </c>
    </row>
    <row r="4513" spans="1:3" ht="20.5">
      <c r="A4513" s="14">
        <v>4504</v>
      </c>
      <c r="B4513" s="135" t="str">
        <f>IF(Data!B4513:$B$5009&lt;&gt;"",Data!B4513,"")</f>
        <v/>
      </c>
      <c r="C4513" s="135" t="str">
        <f>IF(Data!$B4513:$C$5009&lt;&gt;"",Data!C4513,"")</f>
        <v/>
      </c>
    </row>
    <row r="4514" spans="1:3" ht="20.5">
      <c r="A4514" s="14">
        <v>4505</v>
      </c>
      <c r="B4514" s="135" t="str">
        <f>IF(Data!B4514:$B$5009&lt;&gt;"",Data!B4514,"")</f>
        <v/>
      </c>
      <c r="C4514" s="135" t="str">
        <f>IF(Data!$B4514:$C$5009&lt;&gt;"",Data!C4514,"")</f>
        <v/>
      </c>
    </row>
    <row r="4515" spans="1:3" ht="20.5">
      <c r="A4515" s="14">
        <v>4506</v>
      </c>
      <c r="B4515" s="135" t="str">
        <f>IF(Data!B4515:$B$5009&lt;&gt;"",Data!B4515,"")</f>
        <v/>
      </c>
      <c r="C4515" s="135" t="str">
        <f>IF(Data!$B4515:$C$5009&lt;&gt;"",Data!C4515,"")</f>
        <v/>
      </c>
    </row>
    <row r="4516" spans="1:3" ht="20.5">
      <c r="A4516" s="14">
        <v>4507</v>
      </c>
      <c r="B4516" s="135" t="str">
        <f>IF(Data!B4516:$B$5009&lt;&gt;"",Data!B4516,"")</f>
        <v/>
      </c>
      <c r="C4516" s="135" t="str">
        <f>IF(Data!$B4516:$C$5009&lt;&gt;"",Data!C4516,"")</f>
        <v/>
      </c>
    </row>
    <row r="4517" spans="1:3" ht="20.5">
      <c r="A4517" s="14">
        <v>4508</v>
      </c>
      <c r="B4517" s="135" t="str">
        <f>IF(Data!B4517:$B$5009&lt;&gt;"",Data!B4517,"")</f>
        <v/>
      </c>
      <c r="C4517" s="135" t="str">
        <f>IF(Data!$B4517:$C$5009&lt;&gt;"",Data!C4517,"")</f>
        <v/>
      </c>
    </row>
    <row r="4518" spans="1:3" ht="20.5">
      <c r="A4518" s="14">
        <v>4509</v>
      </c>
      <c r="B4518" s="135" t="str">
        <f>IF(Data!B4518:$B$5009&lt;&gt;"",Data!B4518,"")</f>
        <v/>
      </c>
      <c r="C4518" s="135" t="str">
        <f>IF(Data!$B4518:$C$5009&lt;&gt;"",Data!C4518,"")</f>
        <v/>
      </c>
    </row>
    <row r="4519" spans="1:3" ht="20.5">
      <c r="A4519" s="14">
        <v>4510</v>
      </c>
      <c r="B4519" s="135" t="str">
        <f>IF(Data!B4519:$B$5009&lt;&gt;"",Data!B4519,"")</f>
        <v/>
      </c>
      <c r="C4519" s="135" t="str">
        <f>IF(Data!$B4519:$C$5009&lt;&gt;"",Data!C4519,"")</f>
        <v/>
      </c>
    </row>
    <row r="4520" spans="1:3" ht="20.5">
      <c r="A4520" s="14">
        <v>4511</v>
      </c>
      <c r="B4520" s="135" t="str">
        <f>IF(Data!B4520:$B$5009&lt;&gt;"",Data!B4520,"")</f>
        <v/>
      </c>
      <c r="C4520" s="135" t="str">
        <f>IF(Data!$B4520:$C$5009&lt;&gt;"",Data!C4520,"")</f>
        <v/>
      </c>
    </row>
    <row r="4521" spans="1:3" ht="20.5">
      <c r="A4521" s="14">
        <v>4512</v>
      </c>
      <c r="B4521" s="135" t="str">
        <f>IF(Data!B4521:$B$5009&lt;&gt;"",Data!B4521,"")</f>
        <v/>
      </c>
      <c r="C4521" s="135" t="str">
        <f>IF(Data!$B4521:$C$5009&lt;&gt;"",Data!C4521,"")</f>
        <v/>
      </c>
    </row>
    <row r="4522" spans="1:3" ht="20.5">
      <c r="A4522" s="14">
        <v>4513</v>
      </c>
      <c r="B4522" s="135" t="str">
        <f>IF(Data!B4522:$B$5009&lt;&gt;"",Data!B4522,"")</f>
        <v/>
      </c>
      <c r="C4522" s="135" t="str">
        <f>IF(Data!$B4522:$C$5009&lt;&gt;"",Data!C4522,"")</f>
        <v/>
      </c>
    </row>
    <row r="4523" spans="1:3" ht="20.5">
      <c r="A4523" s="14">
        <v>4514</v>
      </c>
      <c r="B4523" s="135" t="str">
        <f>IF(Data!B4523:$B$5009&lt;&gt;"",Data!B4523,"")</f>
        <v/>
      </c>
      <c r="C4523" s="135" t="str">
        <f>IF(Data!$B4523:$C$5009&lt;&gt;"",Data!C4523,"")</f>
        <v/>
      </c>
    </row>
    <row r="4524" spans="1:3" ht="20.5">
      <c r="A4524" s="14">
        <v>4515</v>
      </c>
      <c r="B4524" s="135" t="str">
        <f>IF(Data!B4524:$B$5009&lt;&gt;"",Data!B4524,"")</f>
        <v/>
      </c>
      <c r="C4524" s="135" t="str">
        <f>IF(Data!$B4524:$C$5009&lt;&gt;"",Data!C4524,"")</f>
        <v/>
      </c>
    </row>
    <row r="4525" spans="1:3" ht="20.5">
      <c r="A4525" s="14">
        <v>4516</v>
      </c>
      <c r="B4525" s="135" t="str">
        <f>IF(Data!B4525:$B$5009&lt;&gt;"",Data!B4525,"")</f>
        <v/>
      </c>
      <c r="C4525" s="135" t="str">
        <f>IF(Data!$B4525:$C$5009&lt;&gt;"",Data!C4525,"")</f>
        <v/>
      </c>
    </row>
    <row r="4526" spans="1:3" ht="20.5">
      <c r="A4526" s="14">
        <v>4517</v>
      </c>
      <c r="B4526" s="135" t="str">
        <f>IF(Data!B4526:$B$5009&lt;&gt;"",Data!B4526,"")</f>
        <v/>
      </c>
      <c r="C4526" s="135" t="str">
        <f>IF(Data!$B4526:$C$5009&lt;&gt;"",Data!C4526,"")</f>
        <v/>
      </c>
    </row>
    <row r="4527" spans="1:3" ht="20.5">
      <c r="A4527" s="14">
        <v>4518</v>
      </c>
      <c r="B4527" s="135" t="str">
        <f>IF(Data!B4527:$B$5009&lt;&gt;"",Data!B4527,"")</f>
        <v/>
      </c>
      <c r="C4527" s="135" t="str">
        <f>IF(Data!$B4527:$C$5009&lt;&gt;"",Data!C4527,"")</f>
        <v/>
      </c>
    </row>
    <row r="4528" spans="1:3" ht="20.5">
      <c r="A4528" s="14">
        <v>4519</v>
      </c>
      <c r="B4528" s="135" t="str">
        <f>IF(Data!B4528:$B$5009&lt;&gt;"",Data!B4528,"")</f>
        <v/>
      </c>
      <c r="C4528" s="135" t="str">
        <f>IF(Data!$B4528:$C$5009&lt;&gt;"",Data!C4528,"")</f>
        <v/>
      </c>
    </row>
    <row r="4529" spans="1:3" ht="20.5">
      <c r="A4529" s="14">
        <v>4520</v>
      </c>
      <c r="B4529" s="135" t="str">
        <f>IF(Data!B4529:$B$5009&lt;&gt;"",Data!B4529,"")</f>
        <v/>
      </c>
      <c r="C4529" s="135" t="str">
        <f>IF(Data!$B4529:$C$5009&lt;&gt;"",Data!C4529,"")</f>
        <v/>
      </c>
    </row>
    <row r="4530" spans="1:3" ht="20.5">
      <c r="A4530" s="14">
        <v>4521</v>
      </c>
      <c r="B4530" s="135" t="str">
        <f>IF(Data!B4530:$B$5009&lt;&gt;"",Data!B4530,"")</f>
        <v/>
      </c>
      <c r="C4530" s="135" t="str">
        <f>IF(Data!$B4530:$C$5009&lt;&gt;"",Data!C4530,"")</f>
        <v/>
      </c>
    </row>
    <row r="4531" spans="1:3" ht="20.5">
      <c r="A4531" s="14">
        <v>4522</v>
      </c>
      <c r="B4531" s="135" t="str">
        <f>IF(Data!B4531:$B$5009&lt;&gt;"",Data!B4531,"")</f>
        <v/>
      </c>
      <c r="C4531" s="135" t="str">
        <f>IF(Data!$B4531:$C$5009&lt;&gt;"",Data!C4531,"")</f>
        <v/>
      </c>
    </row>
    <row r="4532" spans="1:3" ht="20.5">
      <c r="A4532" s="14">
        <v>4523</v>
      </c>
      <c r="B4532" s="135" t="str">
        <f>IF(Data!B4532:$B$5009&lt;&gt;"",Data!B4532,"")</f>
        <v/>
      </c>
      <c r="C4532" s="135" t="str">
        <f>IF(Data!$B4532:$C$5009&lt;&gt;"",Data!C4532,"")</f>
        <v/>
      </c>
    </row>
    <row r="4533" spans="1:3" ht="20.5">
      <c r="A4533" s="14">
        <v>4524</v>
      </c>
      <c r="B4533" s="135" t="str">
        <f>IF(Data!B4533:$B$5009&lt;&gt;"",Data!B4533,"")</f>
        <v/>
      </c>
      <c r="C4533" s="135" t="str">
        <f>IF(Data!$B4533:$C$5009&lt;&gt;"",Data!C4533,"")</f>
        <v/>
      </c>
    </row>
    <row r="4534" spans="1:3" ht="20.5">
      <c r="A4534" s="14">
        <v>4525</v>
      </c>
      <c r="B4534" s="135" t="str">
        <f>IF(Data!B4534:$B$5009&lt;&gt;"",Data!B4534,"")</f>
        <v/>
      </c>
      <c r="C4534" s="135" t="str">
        <f>IF(Data!$B4534:$C$5009&lt;&gt;"",Data!C4534,"")</f>
        <v/>
      </c>
    </row>
    <row r="4535" spans="1:3" ht="20.5">
      <c r="A4535" s="14">
        <v>4526</v>
      </c>
      <c r="B4535" s="135" t="str">
        <f>IF(Data!B4535:$B$5009&lt;&gt;"",Data!B4535,"")</f>
        <v/>
      </c>
      <c r="C4535" s="135" t="str">
        <f>IF(Data!$B4535:$C$5009&lt;&gt;"",Data!C4535,"")</f>
        <v/>
      </c>
    </row>
    <row r="4536" spans="1:3" ht="20.5">
      <c r="A4536" s="14">
        <v>4527</v>
      </c>
      <c r="B4536" s="135" t="str">
        <f>IF(Data!B4536:$B$5009&lt;&gt;"",Data!B4536,"")</f>
        <v/>
      </c>
      <c r="C4536" s="135" t="str">
        <f>IF(Data!$B4536:$C$5009&lt;&gt;"",Data!C4536,"")</f>
        <v/>
      </c>
    </row>
    <row r="4537" spans="1:3" ht="20.5">
      <c r="A4537" s="14">
        <v>4528</v>
      </c>
      <c r="B4537" s="135" t="str">
        <f>IF(Data!B4537:$B$5009&lt;&gt;"",Data!B4537,"")</f>
        <v/>
      </c>
      <c r="C4537" s="135" t="str">
        <f>IF(Data!$B4537:$C$5009&lt;&gt;"",Data!C4537,"")</f>
        <v/>
      </c>
    </row>
    <row r="4538" spans="1:3" ht="20.5">
      <c r="A4538" s="14">
        <v>4529</v>
      </c>
      <c r="B4538" s="135" t="str">
        <f>IF(Data!B4538:$B$5009&lt;&gt;"",Data!B4538,"")</f>
        <v/>
      </c>
      <c r="C4538" s="135" t="str">
        <f>IF(Data!$B4538:$C$5009&lt;&gt;"",Data!C4538,"")</f>
        <v/>
      </c>
    </row>
    <row r="4539" spans="1:3" ht="20.5">
      <c r="A4539" s="14">
        <v>4530</v>
      </c>
      <c r="B4539" s="135" t="str">
        <f>IF(Data!B4539:$B$5009&lt;&gt;"",Data!B4539,"")</f>
        <v/>
      </c>
      <c r="C4539" s="135" t="str">
        <f>IF(Data!$B4539:$C$5009&lt;&gt;"",Data!C4539,"")</f>
        <v/>
      </c>
    </row>
    <row r="4540" spans="1:3" ht="20.5">
      <c r="A4540" s="14">
        <v>4531</v>
      </c>
      <c r="B4540" s="135" t="str">
        <f>IF(Data!B4540:$B$5009&lt;&gt;"",Data!B4540,"")</f>
        <v/>
      </c>
      <c r="C4540" s="135" t="str">
        <f>IF(Data!$B4540:$C$5009&lt;&gt;"",Data!C4540,"")</f>
        <v/>
      </c>
    </row>
    <row r="4541" spans="1:3" ht="20.5">
      <c r="A4541" s="14">
        <v>4532</v>
      </c>
      <c r="B4541" s="135" t="str">
        <f>IF(Data!B4541:$B$5009&lt;&gt;"",Data!B4541,"")</f>
        <v/>
      </c>
      <c r="C4541" s="135" t="str">
        <f>IF(Data!$B4541:$C$5009&lt;&gt;"",Data!C4541,"")</f>
        <v/>
      </c>
    </row>
    <row r="4542" spans="1:3" ht="20.5">
      <c r="A4542" s="14">
        <v>4533</v>
      </c>
      <c r="B4542" s="135" t="str">
        <f>IF(Data!B4542:$B$5009&lt;&gt;"",Data!B4542,"")</f>
        <v/>
      </c>
      <c r="C4542" s="135" t="str">
        <f>IF(Data!$B4542:$C$5009&lt;&gt;"",Data!C4542,"")</f>
        <v/>
      </c>
    </row>
    <row r="4543" spans="1:3" ht="20.5">
      <c r="A4543" s="14">
        <v>4534</v>
      </c>
      <c r="B4543" s="135" t="str">
        <f>IF(Data!B4543:$B$5009&lt;&gt;"",Data!B4543,"")</f>
        <v/>
      </c>
      <c r="C4543" s="135" t="str">
        <f>IF(Data!$B4543:$C$5009&lt;&gt;"",Data!C4543,"")</f>
        <v/>
      </c>
    </row>
    <row r="4544" spans="1:3" ht="20.5">
      <c r="A4544" s="14">
        <v>4535</v>
      </c>
      <c r="B4544" s="135" t="str">
        <f>IF(Data!B4544:$B$5009&lt;&gt;"",Data!B4544,"")</f>
        <v/>
      </c>
      <c r="C4544" s="135" t="str">
        <f>IF(Data!$B4544:$C$5009&lt;&gt;"",Data!C4544,"")</f>
        <v/>
      </c>
    </row>
    <row r="4545" spans="1:3" ht="20.5">
      <c r="A4545" s="14">
        <v>4536</v>
      </c>
      <c r="B4545" s="135" t="str">
        <f>IF(Data!B4545:$B$5009&lt;&gt;"",Data!B4545,"")</f>
        <v/>
      </c>
      <c r="C4545" s="135" t="str">
        <f>IF(Data!$B4545:$C$5009&lt;&gt;"",Data!C4545,"")</f>
        <v/>
      </c>
    </row>
    <row r="4546" spans="1:3" ht="20.5">
      <c r="A4546" s="14">
        <v>4537</v>
      </c>
      <c r="B4546" s="135" t="str">
        <f>IF(Data!B4546:$B$5009&lt;&gt;"",Data!B4546,"")</f>
        <v/>
      </c>
      <c r="C4546" s="135" t="str">
        <f>IF(Data!$B4546:$C$5009&lt;&gt;"",Data!C4546,"")</f>
        <v/>
      </c>
    </row>
    <row r="4547" spans="1:3" ht="20.5">
      <c r="A4547" s="14">
        <v>4538</v>
      </c>
      <c r="B4547" s="135" t="str">
        <f>IF(Data!B4547:$B$5009&lt;&gt;"",Data!B4547,"")</f>
        <v/>
      </c>
      <c r="C4547" s="135" t="str">
        <f>IF(Data!$B4547:$C$5009&lt;&gt;"",Data!C4547,"")</f>
        <v/>
      </c>
    </row>
    <row r="4548" spans="1:3" ht="20.5">
      <c r="A4548" s="14">
        <v>4539</v>
      </c>
      <c r="B4548" s="135" t="str">
        <f>IF(Data!B4548:$B$5009&lt;&gt;"",Data!B4548,"")</f>
        <v/>
      </c>
      <c r="C4548" s="135" t="str">
        <f>IF(Data!$B4548:$C$5009&lt;&gt;"",Data!C4548,"")</f>
        <v/>
      </c>
    </row>
    <row r="4549" spans="1:3" ht="20.5">
      <c r="A4549" s="14">
        <v>4540</v>
      </c>
      <c r="B4549" s="135" t="str">
        <f>IF(Data!B4549:$B$5009&lt;&gt;"",Data!B4549,"")</f>
        <v/>
      </c>
      <c r="C4549" s="135" t="str">
        <f>IF(Data!$B4549:$C$5009&lt;&gt;"",Data!C4549,"")</f>
        <v/>
      </c>
    </row>
    <row r="4550" spans="1:3" ht="20.5">
      <c r="A4550" s="14">
        <v>4541</v>
      </c>
      <c r="B4550" s="135" t="str">
        <f>IF(Data!B4550:$B$5009&lt;&gt;"",Data!B4550,"")</f>
        <v/>
      </c>
      <c r="C4550" s="135" t="str">
        <f>IF(Data!$B4550:$C$5009&lt;&gt;"",Data!C4550,"")</f>
        <v/>
      </c>
    </row>
    <row r="4551" spans="1:3" ht="20.5">
      <c r="A4551" s="14">
        <v>4542</v>
      </c>
      <c r="B4551" s="135" t="str">
        <f>IF(Data!B4551:$B$5009&lt;&gt;"",Data!B4551,"")</f>
        <v/>
      </c>
      <c r="C4551" s="135" t="str">
        <f>IF(Data!$B4551:$C$5009&lt;&gt;"",Data!C4551,"")</f>
        <v/>
      </c>
    </row>
    <row r="4552" spans="1:3" ht="20.5">
      <c r="A4552" s="14">
        <v>4543</v>
      </c>
      <c r="B4552" s="135" t="str">
        <f>IF(Data!B4552:$B$5009&lt;&gt;"",Data!B4552,"")</f>
        <v/>
      </c>
      <c r="C4552" s="135" t="str">
        <f>IF(Data!$B4552:$C$5009&lt;&gt;"",Data!C4552,"")</f>
        <v/>
      </c>
    </row>
    <row r="4553" spans="1:3" ht="20.5">
      <c r="A4553" s="14">
        <v>4544</v>
      </c>
      <c r="B4553" s="135" t="str">
        <f>IF(Data!B4553:$B$5009&lt;&gt;"",Data!B4553,"")</f>
        <v/>
      </c>
      <c r="C4553" s="135" t="str">
        <f>IF(Data!$B4553:$C$5009&lt;&gt;"",Data!C4553,"")</f>
        <v/>
      </c>
    </row>
    <row r="4554" spans="1:3" ht="20.5">
      <c r="A4554" s="14">
        <v>4545</v>
      </c>
      <c r="B4554" s="135" t="str">
        <f>IF(Data!B4554:$B$5009&lt;&gt;"",Data!B4554,"")</f>
        <v/>
      </c>
      <c r="C4554" s="135" t="str">
        <f>IF(Data!$B4554:$C$5009&lt;&gt;"",Data!C4554,"")</f>
        <v/>
      </c>
    </row>
    <row r="4555" spans="1:3" ht="20.5">
      <c r="A4555" s="14">
        <v>4546</v>
      </c>
      <c r="B4555" s="135" t="str">
        <f>IF(Data!B4555:$B$5009&lt;&gt;"",Data!B4555,"")</f>
        <v/>
      </c>
      <c r="C4555" s="135" t="str">
        <f>IF(Data!$B4555:$C$5009&lt;&gt;"",Data!C4555,"")</f>
        <v/>
      </c>
    </row>
    <row r="4556" spans="1:3" ht="20.5">
      <c r="A4556" s="14">
        <v>4547</v>
      </c>
      <c r="B4556" s="135" t="str">
        <f>IF(Data!B4556:$B$5009&lt;&gt;"",Data!B4556,"")</f>
        <v/>
      </c>
      <c r="C4556" s="135" t="str">
        <f>IF(Data!$B4556:$C$5009&lt;&gt;"",Data!C4556,"")</f>
        <v/>
      </c>
    </row>
    <row r="4557" spans="1:3" ht="20.5">
      <c r="A4557" s="14">
        <v>4548</v>
      </c>
      <c r="B4557" s="135" t="str">
        <f>IF(Data!B4557:$B$5009&lt;&gt;"",Data!B4557,"")</f>
        <v/>
      </c>
      <c r="C4557" s="135" t="str">
        <f>IF(Data!$B4557:$C$5009&lt;&gt;"",Data!C4557,"")</f>
        <v/>
      </c>
    </row>
    <row r="4558" spans="1:3" ht="20.5">
      <c r="A4558" s="14">
        <v>4549</v>
      </c>
      <c r="B4558" s="135" t="str">
        <f>IF(Data!B4558:$B$5009&lt;&gt;"",Data!B4558,"")</f>
        <v/>
      </c>
      <c r="C4558" s="135" t="str">
        <f>IF(Data!$B4558:$C$5009&lt;&gt;"",Data!C4558,"")</f>
        <v/>
      </c>
    </row>
    <row r="4559" spans="1:3" ht="20.5">
      <c r="A4559" s="14">
        <v>4550</v>
      </c>
      <c r="B4559" s="135" t="str">
        <f>IF(Data!B4559:$B$5009&lt;&gt;"",Data!B4559,"")</f>
        <v/>
      </c>
      <c r="C4559" s="135" t="str">
        <f>IF(Data!$B4559:$C$5009&lt;&gt;"",Data!C4559,"")</f>
        <v/>
      </c>
    </row>
    <row r="4560" spans="1:3" ht="20.5">
      <c r="A4560" s="14">
        <v>4551</v>
      </c>
      <c r="B4560" s="135" t="str">
        <f>IF(Data!B4560:$B$5009&lt;&gt;"",Data!B4560,"")</f>
        <v/>
      </c>
      <c r="C4560" s="135" t="str">
        <f>IF(Data!$B4560:$C$5009&lt;&gt;"",Data!C4560,"")</f>
        <v/>
      </c>
    </row>
    <row r="4561" spans="1:3" ht="20.5">
      <c r="A4561" s="14">
        <v>4552</v>
      </c>
      <c r="B4561" s="135" t="str">
        <f>IF(Data!B4561:$B$5009&lt;&gt;"",Data!B4561,"")</f>
        <v/>
      </c>
      <c r="C4561" s="135" t="str">
        <f>IF(Data!$B4561:$C$5009&lt;&gt;"",Data!C4561,"")</f>
        <v/>
      </c>
    </row>
    <row r="4562" spans="1:3" ht="20.5">
      <c r="A4562" s="14">
        <v>4553</v>
      </c>
      <c r="B4562" s="135" t="str">
        <f>IF(Data!B4562:$B$5009&lt;&gt;"",Data!B4562,"")</f>
        <v/>
      </c>
      <c r="C4562" s="135" t="str">
        <f>IF(Data!$B4562:$C$5009&lt;&gt;"",Data!C4562,"")</f>
        <v/>
      </c>
    </row>
    <row r="4563" spans="1:3" ht="20.5">
      <c r="A4563" s="14">
        <v>4554</v>
      </c>
      <c r="B4563" s="135" t="str">
        <f>IF(Data!B4563:$B$5009&lt;&gt;"",Data!B4563,"")</f>
        <v/>
      </c>
      <c r="C4563" s="135" t="str">
        <f>IF(Data!$B4563:$C$5009&lt;&gt;"",Data!C4563,"")</f>
        <v/>
      </c>
    </row>
    <row r="4564" spans="1:3" ht="20.5">
      <c r="A4564" s="14">
        <v>4555</v>
      </c>
      <c r="B4564" s="135" t="str">
        <f>IF(Data!B4564:$B$5009&lt;&gt;"",Data!B4564,"")</f>
        <v/>
      </c>
      <c r="C4564" s="135" t="str">
        <f>IF(Data!$B4564:$C$5009&lt;&gt;"",Data!C4564,"")</f>
        <v/>
      </c>
    </row>
    <row r="4565" spans="1:3" ht="20.5">
      <c r="A4565" s="14">
        <v>4556</v>
      </c>
      <c r="B4565" s="135" t="str">
        <f>IF(Data!B4565:$B$5009&lt;&gt;"",Data!B4565,"")</f>
        <v/>
      </c>
      <c r="C4565" s="135" t="str">
        <f>IF(Data!$B4565:$C$5009&lt;&gt;"",Data!C4565,"")</f>
        <v/>
      </c>
    </row>
    <row r="4566" spans="1:3" ht="20.5">
      <c r="A4566" s="14">
        <v>4557</v>
      </c>
      <c r="B4566" s="135" t="str">
        <f>IF(Data!B4566:$B$5009&lt;&gt;"",Data!B4566,"")</f>
        <v/>
      </c>
      <c r="C4566" s="135" t="str">
        <f>IF(Data!$B4566:$C$5009&lt;&gt;"",Data!C4566,"")</f>
        <v/>
      </c>
    </row>
    <row r="4567" spans="1:3" ht="20.5">
      <c r="A4567" s="14">
        <v>4558</v>
      </c>
      <c r="B4567" s="135" t="str">
        <f>IF(Data!B4567:$B$5009&lt;&gt;"",Data!B4567,"")</f>
        <v/>
      </c>
      <c r="C4567" s="135" t="str">
        <f>IF(Data!$B4567:$C$5009&lt;&gt;"",Data!C4567,"")</f>
        <v/>
      </c>
    </row>
    <row r="4568" spans="1:3" ht="20.5">
      <c r="A4568" s="14">
        <v>4559</v>
      </c>
      <c r="B4568" s="135" t="str">
        <f>IF(Data!B4568:$B$5009&lt;&gt;"",Data!B4568,"")</f>
        <v/>
      </c>
      <c r="C4568" s="135" t="str">
        <f>IF(Data!$B4568:$C$5009&lt;&gt;"",Data!C4568,"")</f>
        <v/>
      </c>
    </row>
    <row r="4569" spans="1:3" ht="20.5">
      <c r="A4569" s="14">
        <v>4560</v>
      </c>
      <c r="B4569" s="135" t="str">
        <f>IF(Data!B4569:$B$5009&lt;&gt;"",Data!B4569,"")</f>
        <v/>
      </c>
      <c r="C4569" s="135" t="str">
        <f>IF(Data!$B4569:$C$5009&lt;&gt;"",Data!C4569,"")</f>
        <v/>
      </c>
    </row>
    <row r="4570" spans="1:3" ht="20.5">
      <c r="A4570" s="14">
        <v>4561</v>
      </c>
      <c r="B4570" s="135" t="str">
        <f>IF(Data!B4570:$B$5009&lt;&gt;"",Data!B4570,"")</f>
        <v/>
      </c>
      <c r="C4570" s="135" t="str">
        <f>IF(Data!$B4570:$C$5009&lt;&gt;"",Data!C4570,"")</f>
        <v/>
      </c>
    </row>
    <row r="4571" spans="1:3" ht="20.5">
      <c r="A4571" s="14">
        <v>4562</v>
      </c>
      <c r="B4571" s="135" t="str">
        <f>IF(Data!B4571:$B$5009&lt;&gt;"",Data!B4571,"")</f>
        <v/>
      </c>
      <c r="C4571" s="135" t="str">
        <f>IF(Data!$B4571:$C$5009&lt;&gt;"",Data!C4571,"")</f>
        <v/>
      </c>
    </row>
    <row r="4572" spans="1:3" ht="20.5">
      <c r="A4572" s="14">
        <v>4563</v>
      </c>
      <c r="B4572" s="135" t="str">
        <f>IF(Data!B4572:$B$5009&lt;&gt;"",Data!B4572,"")</f>
        <v/>
      </c>
      <c r="C4572" s="135" t="str">
        <f>IF(Data!$B4572:$C$5009&lt;&gt;"",Data!C4572,"")</f>
        <v/>
      </c>
    </row>
    <row r="4573" spans="1:3" ht="20.5">
      <c r="A4573" s="14">
        <v>4564</v>
      </c>
      <c r="B4573" s="135" t="str">
        <f>IF(Data!B4573:$B$5009&lt;&gt;"",Data!B4573,"")</f>
        <v/>
      </c>
      <c r="C4573" s="135" t="str">
        <f>IF(Data!$B4573:$C$5009&lt;&gt;"",Data!C4573,"")</f>
        <v/>
      </c>
    </row>
    <row r="4574" spans="1:3" ht="20.5">
      <c r="A4574" s="14">
        <v>4565</v>
      </c>
      <c r="B4574" s="135" t="str">
        <f>IF(Data!B4574:$B$5009&lt;&gt;"",Data!B4574,"")</f>
        <v/>
      </c>
      <c r="C4574" s="135" t="str">
        <f>IF(Data!$B4574:$C$5009&lt;&gt;"",Data!C4574,"")</f>
        <v/>
      </c>
    </row>
    <row r="4575" spans="1:3" ht="20.5">
      <c r="A4575" s="14">
        <v>4566</v>
      </c>
      <c r="B4575" s="135" t="str">
        <f>IF(Data!B4575:$B$5009&lt;&gt;"",Data!B4575,"")</f>
        <v/>
      </c>
      <c r="C4575" s="135" t="str">
        <f>IF(Data!$B4575:$C$5009&lt;&gt;"",Data!C4575,"")</f>
        <v/>
      </c>
    </row>
    <row r="4576" spans="1:3" ht="20.5">
      <c r="A4576" s="14">
        <v>4567</v>
      </c>
      <c r="B4576" s="135" t="str">
        <f>IF(Data!B4576:$B$5009&lt;&gt;"",Data!B4576,"")</f>
        <v/>
      </c>
      <c r="C4576" s="135" t="str">
        <f>IF(Data!$B4576:$C$5009&lt;&gt;"",Data!C4576,"")</f>
        <v/>
      </c>
    </row>
    <row r="4577" spans="1:3" ht="20.5">
      <c r="A4577" s="14">
        <v>4568</v>
      </c>
      <c r="B4577" s="135" t="str">
        <f>IF(Data!B4577:$B$5009&lt;&gt;"",Data!B4577,"")</f>
        <v/>
      </c>
      <c r="C4577" s="135" t="str">
        <f>IF(Data!$B4577:$C$5009&lt;&gt;"",Data!C4577,"")</f>
        <v/>
      </c>
    </row>
    <row r="4578" spans="1:3" ht="20.5">
      <c r="A4578" s="14">
        <v>4569</v>
      </c>
      <c r="B4578" s="135" t="str">
        <f>IF(Data!B4578:$B$5009&lt;&gt;"",Data!B4578,"")</f>
        <v/>
      </c>
      <c r="C4578" s="135" t="str">
        <f>IF(Data!$B4578:$C$5009&lt;&gt;"",Data!C4578,"")</f>
        <v/>
      </c>
    </row>
    <row r="4579" spans="1:3" ht="20.5">
      <c r="A4579" s="14">
        <v>4570</v>
      </c>
      <c r="B4579" s="135" t="str">
        <f>IF(Data!B4579:$B$5009&lt;&gt;"",Data!B4579,"")</f>
        <v/>
      </c>
      <c r="C4579" s="135" t="str">
        <f>IF(Data!$B4579:$C$5009&lt;&gt;"",Data!C4579,"")</f>
        <v/>
      </c>
    </row>
    <row r="4580" spans="1:3" ht="20.5">
      <c r="A4580" s="14">
        <v>4571</v>
      </c>
      <c r="B4580" s="135" t="str">
        <f>IF(Data!B4580:$B$5009&lt;&gt;"",Data!B4580,"")</f>
        <v/>
      </c>
      <c r="C4580" s="135" t="str">
        <f>IF(Data!$B4580:$C$5009&lt;&gt;"",Data!C4580,"")</f>
        <v/>
      </c>
    </row>
    <row r="4581" spans="1:3" ht="20.5">
      <c r="A4581" s="14">
        <v>4572</v>
      </c>
      <c r="B4581" s="135" t="str">
        <f>IF(Data!B4581:$B$5009&lt;&gt;"",Data!B4581,"")</f>
        <v/>
      </c>
      <c r="C4581" s="135" t="str">
        <f>IF(Data!$B4581:$C$5009&lt;&gt;"",Data!C4581,"")</f>
        <v/>
      </c>
    </row>
    <row r="4582" spans="1:3" ht="20.5">
      <c r="A4582" s="14">
        <v>4573</v>
      </c>
      <c r="B4582" s="135" t="str">
        <f>IF(Data!B4582:$B$5009&lt;&gt;"",Data!B4582,"")</f>
        <v/>
      </c>
      <c r="C4582" s="135" t="str">
        <f>IF(Data!$B4582:$C$5009&lt;&gt;"",Data!C4582,"")</f>
        <v/>
      </c>
    </row>
    <row r="4583" spans="1:3" ht="20.5">
      <c r="A4583" s="14">
        <v>4574</v>
      </c>
      <c r="B4583" s="135" t="str">
        <f>IF(Data!B4583:$B$5009&lt;&gt;"",Data!B4583,"")</f>
        <v/>
      </c>
      <c r="C4583" s="135" t="str">
        <f>IF(Data!$B4583:$C$5009&lt;&gt;"",Data!C4583,"")</f>
        <v/>
      </c>
    </row>
    <row r="4584" spans="1:3" ht="20.5">
      <c r="A4584" s="14">
        <v>4575</v>
      </c>
      <c r="B4584" s="135" t="str">
        <f>IF(Data!B4584:$B$5009&lt;&gt;"",Data!B4584,"")</f>
        <v/>
      </c>
      <c r="C4584" s="135" t="str">
        <f>IF(Data!$B4584:$C$5009&lt;&gt;"",Data!C4584,"")</f>
        <v/>
      </c>
    </row>
    <row r="4585" spans="1:3" ht="20.5">
      <c r="A4585" s="14">
        <v>4576</v>
      </c>
      <c r="B4585" s="135" t="str">
        <f>IF(Data!B4585:$B$5009&lt;&gt;"",Data!B4585,"")</f>
        <v/>
      </c>
      <c r="C4585" s="135" t="str">
        <f>IF(Data!$B4585:$C$5009&lt;&gt;"",Data!C4585,"")</f>
        <v/>
      </c>
    </row>
    <row r="4586" spans="1:3" ht="20.5">
      <c r="A4586" s="14">
        <v>4577</v>
      </c>
      <c r="B4586" s="135" t="str">
        <f>IF(Data!B4586:$B$5009&lt;&gt;"",Data!B4586,"")</f>
        <v/>
      </c>
      <c r="C4586" s="135" t="str">
        <f>IF(Data!$B4586:$C$5009&lt;&gt;"",Data!C4586,"")</f>
        <v/>
      </c>
    </row>
    <row r="4587" spans="1:3" ht="20.5">
      <c r="A4587" s="14">
        <v>4578</v>
      </c>
      <c r="B4587" s="135" t="str">
        <f>IF(Data!B4587:$B$5009&lt;&gt;"",Data!B4587,"")</f>
        <v/>
      </c>
      <c r="C4587" s="135" t="str">
        <f>IF(Data!$B4587:$C$5009&lt;&gt;"",Data!C4587,"")</f>
        <v/>
      </c>
    </row>
    <row r="4588" spans="1:3" ht="20.5">
      <c r="A4588" s="14">
        <v>4579</v>
      </c>
      <c r="B4588" s="135" t="str">
        <f>IF(Data!B4588:$B$5009&lt;&gt;"",Data!B4588,"")</f>
        <v/>
      </c>
      <c r="C4588" s="135" t="str">
        <f>IF(Data!$B4588:$C$5009&lt;&gt;"",Data!C4588,"")</f>
        <v/>
      </c>
    </row>
    <row r="4589" spans="1:3" ht="20.5">
      <c r="A4589" s="14">
        <v>4580</v>
      </c>
      <c r="B4589" s="135" t="str">
        <f>IF(Data!B4589:$B$5009&lt;&gt;"",Data!B4589,"")</f>
        <v/>
      </c>
      <c r="C4589" s="135" t="str">
        <f>IF(Data!$B4589:$C$5009&lt;&gt;"",Data!C4589,"")</f>
        <v/>
      </c>
    </row>
    <row r="4590" spans="1:3" ht="20.5">
      <c r="A4590" s="14">
        <v>4581</v>
      </c>
      <c r="B4590" s="135" t="str">
        <f>IF(Data!B4590:$B$5009&lt;&gt;"",Data!B4590,"")</f>
        <v/>
      </c>
      <c r="C4590" s="135" t="str">
        <f>IF(Data!$B4590:$C$5009&lt;&gt;"",Data!C4590,"")</f>
        <v/>
      </c>
    </row>
    <row r="4591" spans="1:3" ht="20.5">
      <c r="A4591" s="14">
        <v>4582</v>
      </c>
      <c r="B4591" s="135" t="str">
        <f>IF(Data!B4591:$B$5009&lt;&gt;"",Data!B4591,"")</f>
        <v/>
      </c>
      <c r="C4591" s="135" t="str">
        <f>IF(Data!$B4591:$C$5009&lt;&gt;"",Data!C4591,"")</f>
        <v/>
      </c>
    </row>
    <row r="4592" spans="1:3" ht="20.5">
      <c r="A4592" s="14">
        <v>4583</v>
      </c>
      <c r="B4592" s="135" t="str">
        <f>IF(Data!B4592:$B$5009&lt;&gt;"",Data!B4592,"")</f>
        <v/>
      </c>
      <c r="C4592" s="135" t="str">
        <f>IF(Data!$B4592:$C$5009&lt;&gt;"",Data!C4592,"")</f>
        <v/>
      </c>
    </row>
    <row r="4593" spans="1:3" ht="20.5">
      <c r="A4593" s="14">
        <v>4584</v>
      </c>
      <c r="B4593" s="135" t="str">
        <f>IF(Data!B4593:$B$5009&lt;&gt;"",Data!B4593,"")</f>
        <v/>
      </c>
      <c r="C4593" s="135" t="str">
        <f>IF(Data!$B4593:$C$5009&lt;&gt;"",Data!C4593,"")</f>
        <v/>
      </c>
    </row>
    <row r="4594" spans="1:3" ht="20.5">
      <c r="A4594" s="14">
        <v>4585</v>
      </c>
      <c r="B4594" s="135" t="str">
        <f>IF(Data!B4594:$B$5009&lt;&gt;"",Data!B4594,"")</f>
        <v/>
      </c>
      <c r="C4594" s="135" t="str">
        <f>IF(Data!$B4594:$C$5009&lt;&gt;"",Data!C4594,"")</f>
        <v/>
      </c>
    </row>
    <row r="4595" spans="1:3" ht="20.5">
      <c r="A4595" s="14">
        <v>4586</v>
      </c>
      <c r="B4595" s="135" t="str">
        <f>IF(Data!B4595:$B$5009&lt;&gt;"",Data!B4595,"")</f>
        <v/>
      </c>
      <c r="C4595" s="135" t="str">
        <f>IF(Data!$B4595:$C$5009&lt;&gt;"",Data!C4595,"")</f>
        <v/>
      </c>
    </row>
    <row r="4596" spans="1:3" ht="20.5">
      <c r="A4596" s="14">
        <v>4587</v>
      </c>
      <c r="B4596" s="135" t="str">
        <f>IF(Data!B4596:$B$5009&lt;&gt;"",Data!B4596,"")</f>
        <v/>
      </c>
      <c r="C4596" s="135" t="str">
        <f>IF(Data!$B4596:$C$5009&lt;&gt;"",Data!C4596,"")</f>
        <v/>
      </c>
    </row>
    <row r="4597" spans="1:3" ht="20.5">
      <c r="A4597" s="14">
        <v>4588</v>
      </c>
      <c r="B4597" s="135" t="str">
        <f>IF(Data!B4597:$B$5009&lt;&gt;"",Data!B4597,"")</f>
        <v/>
      </c>
      <c r="C4597" s="135" t="str">
        <f>IF(Data!$B4597:$C$5009&lt;&gt;"",Data!C4597,"")</f>
        <v/>
      </c>
    </row>
    <row r="4598" spans="1:3" ht="20.5">
      <c r="A4598" s="14">
        <v>4589</v>
      </c>
      <c r="B4598" s="135" t="str">
        <f>IF(Data!B4598:$B$5009&lt;&gt;"",Data!B4598,"")</f>
        <v/>
      </c>
      <c r="C4598" s="135" t="str">
        <f>IF(Data!$B4598:$C$5009&lt;&gt;"",Data!C4598,"")</f>
        <v/>
      </c>
    </row>
    <row r="4599" spans="1:3" ht="20.5">
      <c r="A4599" s="14">
        <v>4590</v>
      </c>
      <c r="B4599" s="135" t="str">
        <f>IF(Data!B4599:$B$5009&lt;&gt;"",Data!B4599,"")</f>
        <v/>
      </c>
      <c r="C4599" s="135" t="str">
        <f>IF(Data!$B4599:$C$5009&lt;&gt;"",Data!C4599,"")</f>
        <v/>
      </c>
    </row>
    <row r="4600" spans="1:3" ht="20.5">
      <c r="A4600" s="14">
        <v>4591</v>
      </c>
      <c r="B4600" s="135" t="str">
        <f>IF(Data!B4600:$B$5009&lt;&gt;"",Data!B4600,"")</f>
        <v/>
      </c>
      <c r="C4600" s="135" t="str">
        <f>IF(Data!$B4600:$C$5009&lt;&gt;"",Data!C4600,"")</f>
        <v/>
      </c>
    </row>
    <row r="4601" spans="1:3" ht="20.5">
      <c r="A4601" s="14">
        <v>4592</v>
      </c>
      <c r="B4601" s="135" t="str">
        <f>IF(Data!B4601:$B$5009&lt;&gt;"",Data!B4601,"")</f>
        <v/>
      </c>
      <c r="C4601" s="135" t="str">
        <f>IF(Data!$B4601:$C$5009&lt;&gt;"",Data!C4601,"")</f>
        <v/>
      </c>
    </row>
    <row r="4602" spans="1:3" ht="20.5">
      <c r="A4602" s="14">
        <v>4593</v>
      </c>
      <c r="B4602" s="135" t="str">
        <f>IF(Data!B4602:$B$5009&lt;&gt;"",Data!B4602,"")</f>
        <v/>
      </c>
      <c r="C4602" s="135" t="str">
        <f>IF(Data!$B4602:$C$5009&lt;&gt;"",Data!C4602,"")</f>
        <v/>
      </c>
    </row>
    <row r="4603" spans="1:3" ht="20.5">
      <c r="A4603" s="14">
        <v>4594</v>
      </c>
      <c r="B4603" s="135" t="str">
        <f>IF(Data!B4603:$B$5009&lt;&gt;"",Data!B4603,"")</f>
        <v/>
      </c>
      <c r="C4603" s="135" t="str">
        <f>IF(Data!$B4603:$C$5009&lt;&gt;"",Data!C4603,"")</f>
        <v/>
      </c>
    </row>
    <row r="4604" spans="1:3" ht="20.5">
      <c r="A4604" s="14">
        <v>4595</v>
      </c>
      <c r="B4604" s="135" t="str">
        <f>IF(Data!B4604:$B$5009&lt;&gt;"",Data!B4604,"")</f>
        <v/>
      </c>
      <c r="C4604" s="135" t="str">
        <f>IF(Data!$B4604:$C$5009&lt;&gt;"",Data!C4604,"")</f>
        <v/>
      </c>
    </row>
    <row r="4605" spans="1:3" ht="20.5">
      <c r="A4605" s="14">
        <v>4596</v>
      </c>
      <c r="B4605" s="135" t="str">
        <f>IF(Data!B4605:$B$5009&lt;&gt;"",Data!B4605,"")</f>
        <v/>
      </c>
      <c r="C4605" s="135" t="str">
        <f>IF(Data!$B4605:$C$5009&lt;&gt;"",Data!C4605,"")</f>
        <v/>
      </c>
    </row>
    <row r="4606" spans="1:3" ht="20.5">
      <c r="A4606" s="14">
        <v>4597</v>
      </c>
      <c r="B4606" s="135" t="str">
        <f>IF(Data!B4606:$B$5009&lt;&gt;"",Data!B4606,"")</f>
        <v/>
      </c>
      <c r="C4606" s="135" t="str">
        <f>IF(Data!$B4606:$C$5009&lt;&gt;"",Data!C4606,"")</f>
        <v/>
      </c>
    </row>
    <row r="4607" spans="1:3" ht="20.5">
      <c r="A4607" s="14">
        <v>4598</v>
      </c>
      <c r="B4607" s="135" t="str">
        <f>IF(Data!B4607:$B$5009&lt;&gt;"",Data!B4607,"")</f>
        <v/>
      </c>
      <c r="C4607" s="135" t="str">
        <f>IF(Data!$B4607:$C$5009&lt;&gt;"",Data!C4607,"")</f>
        <v/>
      </c>
    </row>
    <row r="4608" spans="1:3" ht="20.5">
      <c r="A4608" s="14">
        <v>4599</v>
      </c>
      <c r="B4608" s="135" t="str">
        <f>IF(Data!B4608:$B$5009&lt;&gt;"",Data!B4608,"")</f>
        <v/>
      </c>
      <c r="C4608" s="135" t="str">
        <f>IF(Data!$B4608:$C$5009&lt;&gt;"",Data!C4608,"")</f>
        <v/>
      </c>
    </row>
    <row r="4609" spans="1:3" ht="20.5">
      <c r="A4609" s="14">
        <v>4600</v>
      </c>
      <c r="B4609" s="135" t="str">
        <f>IF(Data!B4609:$B$5009&lt;&gt;"",Data!B4609,"")</f>
        <v/>
      </c>
      <c r="C4609" s="135" t="str">
        <f>IF(Data!$B4609:$C$5009&lt;&gt;"",Data!C4609,"")</f>
        <v/>
      </c>
    </row>
    <row r="4610" spans="1:3" ht="20.5">
      <c r="A4610" s="14">
        <v>4601</v>
      </c>
      <c r="B4610" s="135" t="str">
        <f>IF(Data!B4610:$B$5009&lt;&gt;"",Data!B4610,"")</f>
        <v/>
      </c>
      <c r="C4610" s="135" t="str">
        <f>IF(Data!$B4610:$C$5009&lt;&gt;"",Data!C4610,"")</f>
        <v/>
      </c>
    </row>
    <row r="4611" spans="1:3" ht="20.5">
      <c r="A4611" s="14">
        <v>4602</v>
      </c>
      <c r="B4611" s="135" t="str">
        <f>IF(Data!B4611:$B$5009&lt;&gt;"",Data!B4611,"")</f>
        <v/>
      </c>
      <c r="C4611" s="135" t="str">
        <f>IF(Data!$B4611:$C$5009&lt;&gt;"",Data!C4611,"")</f>
        <v/>
      </c>
    </row>
    <row r="4612" spans="1:3" ht="20.5">
      <c r="A4612" s="14">
        <v>4603</v>
      </c>
      <c r="B4612" s="135" t="str">
        <f>IF(Data!B4612:$B$5009&lt;&gt;"",Data!B4612,"")</f>
        <v/>
      </c>
      <c r="C4612" s="135" t="str">
        <f>IF(Data!$B4612:$C$5009&lt;&gt;"",Data!C4612,"")</f>
        <v/>
      </c>
    </row>
    <row r="4613" spans="1:3" ht="20.5">
      <c r="A4613" s="14">
        <v>4604</v>
      </c>
      <c r="B4613" s="135" t="str">
        <f>IF(Data!B4613:$B$5009&lt;&gt;"",Data!B4613,"")</f>
        <v/>
      </c>
      <c r="C4613" s="135" t="str">
        <f>IF(Data!$B4613:$C$5009&lt;&gt;"",Data!C4613,"")</f>
        <v/>
      </c>
    </row>
    <row r="4614" spans="1:3" ht="20.5">
      <c r="A4614" s="14">
        <v>4605</v>
      </c>
      <c r="B4614" s="135" t="str">
        <f>IF(Data!B4614:$B$5009&lt;&gt;"",Data!B4614,"")</f>
        <v/>
      </c>
      <c r="C4614" s="135" t="str">
        <f>IF(Data!$B4614:$C$5009&lt;&gt;"",Data!C4614,"")</f>
        <v/>
      </c>
    </row>
    <row r="4615" spans="1:3" ht="20.5">
      <c r="A4615" s="14">
        <v>4606</v>
      </c>
      <c r="B4615" s="135" t="str">
        <f>IF(Data!B4615:$B$5009&lt;&gt;"",Data!B4615,"")</f>
        <v/>
      </c>
      <c r="C4615" s="135" t="str">
        <f>IF(Data!$B4615:$C$5009&lt;&gt;"",Data!C4615,"")</f>
        <v/>
      </c>
    </row>
    <row r="4616" spans="1:3" ht="20.5">
      <c r="A4616" s="14">
        <v>4607</v>
      </c>
      <c r="B4616" s="135" t="str">
        <f>IF(Data!B4616:$B$5009&lt;&gt;"",Data!B4616,"")</f>
        <v/>
      </c>
      <c r="C4616" s="135" t="str">
        <f>IF(Data!$B4616:$C$5009&lt;&gt;"",Data!C4616,"")</f>
        <v/>
      </c>
    </row>
    <row r="4617" spans="1:3" ht="20.5">
      <c r="A4617" s="14">
        <v>4608</v>
      </c>
      <c r="B4617" s="135" t="str">
        <f>IF(Data!B4617:$B$5009&lt;&gt;"",Data!B4617,"")</f>
        <v/>
      </c>
      <c r="C4617" s="135" t="str">
        <f>IF(Data!$B4617:$C$5009&lt;&gt;"",Data!C4617,"")</f>
        <v/>
      </c>
    </row>
    <row r="4618" spans="1:3" ht="20.5">
      <c r="A4618" s="14">
        <v>4609</v>
      </c>
      <c r="B4618" s="135" t="str">
        <f>IF(Data!B4618:$B$5009&lt;&gt;"",Data!B4618,"")</f>
        <v/>
      </c>
      <c r="C4618" s="135" t="str">
        <f>IF(Data!$B4618:$C$5009&lt;&gt;"",Data!C4618,"")</f>
        <v/>
      </c>
    </row>
    <row r="4619" spans="1:3" ht="20.5">
      <c r="A4619" s="14">
        <v>4610</v>
      </c>
      <c r="B4619" s="135" t="str">
        <f>IF(Data!B4619:$B$5009&lt;&gt;"",Data!B4619,"")</f>
        <v/>
      </c>
      <c r="C4619" s="135" t="str">
        <f>IF(Data!$B4619:$C$5009&lt;&gt;"",Data!C4619,"")</f>
        <v/>
      </c>
    </row>
    <row r="4620" spans="1:3" ht="20.5">
      <c r="A4620" s="14">
        <v>4611</v>
      </c>
      <c r="B4620" s="135" t="str">
        <f>IF(Data!B4620:$B$5009&lt;&gt;"",Data!B4620,"")</f>
        <v/>
      </c>
      <c r="C4620" s="135" t="str">
        <f>IF(Data!$B4620:$C$5009&lt;&gt;"",Data!C4620,"")</f>
        <v/>
      </c>
    </row>
    <row r="4621" spans="1:3" ht="20.5">
      <c r="A4621" s="14">
        <v>4612</v>
      </c>
      <c r="B4621" s="135" t="str">
        <f>IF(Data!B4621:$B$5009&lt;&gt;"",Data!B4621,"")</f>
        <v/>
      </c>
      <c r="C4621" s="135" t="str">
        <f>IF(Data!$B4621:$C$5009&lt;&gt;"",Data!C4621,"")</f>
        <v/>
      </c>
    </row>
    <row r="4622" spans="1:3" ht="20.5">
      <c r="A4622" s="14">
        <v>4613</v>
      </c>
      <c r="B4622" s="135" t="str">
        <f>IF(Data!B4622:$B$5009&lt;&gt;"",Data!B4622,"")</f>
        <v/>
      </c>
      <c r="C4622" s="135" t="str">
        <f>IF(Data!$B4622:$C$5009&lt;&gt;"",Data!C4622,"")</f>
        <v/>
      </c>
    </row>
    <row r="4623" spans="1:3" ht="20.5">
      <c r="A4623" s="14">
        <v>4614</v>
      </c>
      <c r="B4623" s="135" t="str">
        <f>IF(Data!B4623:$B$5009&lt;&gt;"",Data!B4623,"")</f>
        <v/>
      </c>
      <c r="C4623" s="135" t="str">
        <f>IF(Data!$B4623:$C$5009&lt;&gt;"",Data!C4623,"")</f>
        <v/>
      </c>
    </row>
    <row r="4624" spans="1:3" ht="20.5">
      <c r="A4624" s="14">
        <v>4615</v>
      </c>
      <c r="B4624" s="135" t="str">
        <f>IF(Data!B4624:$B$5009&lt;&gt;"",Data!B4624,"")</f>
        <v/>
      </c>
      <c r="C4624" s="135" t="str">
        <f>IF(Data!$B4624:$C$5009&lt;&gt;"",Data!C4624,"")</f>
        <v/>
      </c>
    </row>
    <row r="4625" spans="1:3" ht="20.5">
      <c r="A4625" s="14">
        <v>4616</v>
      </c>
      <c r="B4625" s="135" t="str">
        <f>IF(Data!B4625:$B$5009&lt;&gt;"",Data!B4625,"")</f>
        <v/>
      </c>
      <c r="C4625" s="135" t="str">
        <f>IF(Data!$B4625:$C$5009&lt;&gt;"",Data!C4625,"")</f>
        <v/>
      </c>
    </row>
    <row r="4626" spans="1:3" ht="20.5">
      <c r="A4626" s="14">
        <v>4617</v>
      </c>
      <c r="B4626" s="135" t="str">
        <f>IF(Data!B4626:$B$5009&lt;&gt;"",Data!B4626,"")</f>
        <v/>
      </c>
      <c r="C4626" s="135" t="str">
        <f>IF(Data!$B4626:$C$5009&lt;&gt;"",Data!C4626,"")</f>
        <v/>
      </c>
    </row>
    <row r="4627" spans="1:3" ht="20.5">
      <c r="A4627" s="14">
        <v>4618</v>
      </c>
      <c r="B4627" s="135" t="str">
        <f>IF(Data!B4627:$B$5009&lt;&gt;"",Data!B4627,"")</f>
        <v/>
      </c>
      <c r="C4627" s="135" t="str">
        <f>IF(Data!$B4627:$C$5009&lt;&gt;"",Data!C4627,"")</f>
        <v/>
      </c>
    </row>
    <row r="4628" spans="1:3" ht="20.5">
      <c r="A4628" s="14">
        <v>4619</v>
      </c>
      <c r="B4628" s="135" t="str">
        <f>IF(Data!B4628:$B$5009&lt;&gt;"",Data!B4628,"")</f>
        <v/>
      </c>
      <c r="C4628" s="135" t="str">
        <f>IF(Data!$B4628:$C$5009&lt;&gt;"",Data!C4628,"")</f>
        <v/>
      </c>
    </row>
    <row r="4629" spans="1:3" ht="20.5">
      <c r="A4629" s="14">
        <v>4620</v>
      </c>
      <c r="B4629" s="135" t="str">
        <f>IF(Data!B4629:$B$5009&lt;&gt;"",Data!B4629,"")</f>
        <v/>
      </c>
      <c r="C4629" s="135" t="str">
        <f>IF(Data!$B4629:$C$5009&lt;&gt;"",Data!C4629,"")</f>
        <v/>
      </c>
    </row>
    <row r="4630" spans="1:3" ht="20.5">
      <c r="A4630" s="14">
        <v>4621</v>
      </c>
      <c r="B4630" s="135" t="str">
        <f>IF(Data!B4630:$B$5009&lt;&gt;"",Data!B4630,"")</f>
        <v/>
      </c>
      <c r="C4630" s="135" t="str">
        <f>IF(Data!$B4630:$C$5009&lt;&gt;"",Data!C4630,"")</f>
        <v/>
      </c>
    </row>
    <row r="4631" spans="1:3" ht="20.5">
      <c r="A4631" s="14">
        <v>4622</v>
      </c>
      <c r="B4631" s="135" t="str">
        <f>IF(Data!B4631:$B$5009&lt;&gt;"",Data!B4631,"")</f>
        <v/>
      </c>
      <c r="C4631" s="135" t="str">
        <f>IF(Data!$B4631:$C$5009&lt;&gt;"",Data!C4631,"")</f>
        <v/>
      </c>
    </row>
    <row r="4632" spans="1:3" ht="20.5">
      <c r="A4632" s="14">
        <v>4623</v>
      </c>
      <c r="B4632" s="135" t="str">
        <f>IF(Data!B4632:$B$5009&lt;&gt;"",Data!B4632,"")</f>
        <v/>
      </c>
      <c r="C4632" s="135" t="str">
        <f>IF(Data!$B4632:$C$5009&lt;&gt;"",Data!C4632,"")</f>
        <v/>
      </c>
    </row>
    <row r="4633" spans="1:3" ht="20.5">
      <c r="A4633" s="14">
        <v>4624</v>
      </c>
      <c r="B4633" s="135" t="str">
        <f>IF(Data!B4633:$B$5009&lt;&gt;"",Data!B4633,"")</f>
        <v/>
      </c>
      <c r="C4633" s="135" t="str">
        <f>IF(Data!$B4633:$C$5009&lt;&gt;"",Data!C4633,"")</f>
        <v/>
      </c>
    </row>
    <row r="4634" spans="1:3" ht="20.5">
      <c r="A4634" s="14">
        <v>4625</v>
      </c>
      <c r="B4634" s="135" t="str">
        <f>IF(Data!B4634:$B$5009&lt;&gt;"",Data!B4634,"")</f>
        <v/>
      </c>
      <c r="C4634" s="135" t="str">
        <f>IF(Data!$B4634:$C$5009&lt;&gt;"",Data!C4634,"")</f>
        <v/>
      </c>
    </row>
    <row r="4635" spans="1:3" ht="20.5">
      <c r="A4635" s="14">
        <v>4626</v>
      </c>
      <c r="B4635" s="135" t="str">
        <f>IF(Data!B4635:$B$5009&lt;&gt;"",Data!B4635,"")</f>
        <v/>
      </c>
      <c r="C4635" s="135" t="str">
        <f>IF(Data!$B4635:$C$5009&lt;&gt;"",Data!C4635,"")</f>
        <v/>
      </c>
    </row>
    <row r="4636" spans="1:3" ht="20.5">
      <c r="A4636" s="14">
        <v>4627</v>
      </c>
      <c r="B4636" s="135" t="str">
        <f>IF(Data!B4636:$B$5009&lt;&gt;"",Data!B4636,"")</f>
        <v/>
      </c>
      <c r="C4636" s="135" t="str">
        <f>IF(Data!$B4636:$C$5009&lt;&gt;"",Data!C4636,"")</f>
        <v/>
      </c>
    </row>
    <row r="4637" spans="1:3" ht="20.5">
      <c r="A4637" s="14">
        <v>4628</v>
      </c>
      <c r="B4637" s="135" t="str">
        <f>IF(Data!B4637:$B$5009&lt;&gt;"",Data!B4637,"")</f>
        <v/>
      </c>
      <c r="C4637" s="135" t="str">
        <f>IF(Data!$B4637:$C$5009&lt;&gt;"",Data!C4637,"")</f>
        <v/>
      </c>
    </row>
    <row r="4638" spans="1:3" ht="20.5">
      <c r="A4638" s="14">
        <v>4629</v>
      </c>
      <c r="B4638" s="135" t="str">
        <f>IF(Data!B4638:$B$5009&lt;&gt;"",Data!B4638,"")</f>
        <v/>
      </c>
      <c r="C4638" s="135" t="str">
        <f>IF(Data!$B4638:$C$5009&lt;&gt;"",Data!C4638,"")</f>
        <v/>
      </c>
    </row>
    <row r="4639" spans="1:3" ht="20.5">
      <c r="A4639" s="14">
        <v>4630</v>
      </c>
      <c r="B4639" s="135" t="str">
        <f>IF(Data!B4639:$B$5009&lt;&gt;"",Data!B4639,"")</f>
        <v/>
      </c>
      <c r="C4639" s="135" t="str">
        <f>IF(Data!$B4639:$C$5009&lt;&gt;"",Data!C4639,"")</f>
        <v/>
      </c>
    </row>
    <row r="4640" spans="1:3" ht="20.5">
      <c r="A4640" s="14">
        <v>4631</v>
      </c>
      <c r="B4640" s="135" t="str">
        <f>IF(Data!B4640:$B$5009&lt;&gt;"",Data!B4640,"")</f>
        <v/>
      </c>
      <c r="C4640" s="135" t="str">
        <f>IF(Data!$B4640:$C$5009&lt;&gt;"",Data!C4640,"")</f>
        <v/>
      </c>
    </row>
    <row r="4641" spans="1:3" ht="20.5">
      <c r="A4641" s="14">
        <v>4632</v>
      </c>
      <c r="B4641" s="135" t="str">
        <f>IF(Data!B4641:$B$5009&lt;&gt;"",Data!B4641,"")</f>
        <v/>
      </c>
      <c r="C4641" s="135" t="str">
        <f>IF(Data!$B4641:$C$5009&lt;&gt;"",Data!C4641,"")</f>
        <v/>
      </c>
    </row>
    <row r="4642" spans="1:3" ht="20.5">
      <c r="A4642" s="14">
        <v>4633</v>
      </c>
      <c r="B4642" s="135" t="str">
        <f>IF(Data!B4642:$B$5009&lt;&gt;"",Data!B4642,"")</f>
        <v/>
      </c>
      <c r="C4642" s="135" t="str">
        <f>IF(Data!$B4642:$C$5009&lt;&gt;"",Data!C4642,"")</f>
        <v/>
      </c>
    </row>
    <row r="4643" spans="1:3" ht="20.5">
      <c r="A4643" s="14">
        <v>4634</v>
      </c>
      <c r="B4643" s="135" t="str">
        <f>IF(Data!B4643:$B$5009&lt;&gt;"",Data!B4643,"")</f>
        <v/>
      </c>
      <c r="C4643" s="135" t="str">
        <f>IF(Data!$B4643:$C$5009&lt;&gt;"",Data!C4643,"")</f>
        <v/>
      </c>
    </row>
    <row r="4644" spans="1:3" ht="20.5">
      <c r="A4644" s="14">
        <v>4635</v>
      </c>
      <c r="B4644" s="135" t="str">
        <f>IF(Data!B4644:$B$5009&lt;&gt;"",Data!B4644,"")</f>
        <v/>
      </c>
      <c r="C4644" s="135" t="str">
        <f>IF(Data!$B4644:$C$5009&lt;&gt;"",Data!C4644,"")</f>
        <v/>
      </c>
    </row>
    <row r="4645" spans="1:3" ht="20.5">
      <c r="A4645" s="14">
        <v>4636</v>
      </c>
      <c r="B4645" s="135" t="str">
        <f>IF(Data!B4645:$B$5009&lt;&gt;"",Data!B4645,"")</f>
        <v/>
      </c>
      <c r="C4645" s="135" t="str">
        <f>IF(Data!$B4645:$C$5009&lt;&gt;"",Data!C4645,"")</f>
        <v/>
      </c>
    </row>
    <row r="4646" spans="1:3" ht="20.5">
      <c r="A4646" s="14">
        <v>4637</v>
      </c>
      <c r="B4646" s="135" t="str">
        <f>IF(Data!B4646:$B$5009&lt;&gt;"",Data!B4646,"")</f>
        <v/>
      </c>
      <c r="C4646" s="135" t="str">
        <f>IF(Data!$B4646:$C$5009&lt;&gt;"",Data!C4646,"")</f>
        <v/>
      </c>
    </row>
    <row r="4647" spans="1:3" ht="20.5">
      <c r="A4647" s="14">
        <v>4638</v>
      </c>
      <c r="B4647" s="135" t="str">
        <f>IF(Data!B4647:$B$5009&lt;&gt;"",Data!B4647,"")</f>
        <v/>
      </c>
      <c r="C4647" s="135" t="str">
        <f>IF(Data!$B4647:$C$5009&lt;&gt;"",Data!C4647,"")</f>
        <v/>
      </c>
    </row>
    <row r="4648" spans="1:3" ht="20.5">
      <c r="A4648" s="14">
        <v>4639</v>
      </c>
      <c r="B4648" s="135" t="str">
        <f>IF(Data!B4648:$B$5009&lt;&gt;"",Data!B4648,"")</f>
        <v/>
      </c>
      <c r="C4648" s="135" t="str">
        <f>IF(Data!$B4648:$C$5009&lt;&gt;"",Data!C4648,"")</f>
        <v/>
      </c>
    </row>
    <row r="4649" spans="1:3" ht="20.5">
      <c r="A4649" s="14">
        <v>4640</v>
      </c>
      <c r="B4649" s="135" t="str">
        <f>IF(Data!B4649:$B$5009&lt;&gt;"",Data!B4649,"")</f>
        <v/>
      </c>
      <c r="C4649" s="135" t="str">
        <f>IF(Data!$B4649:$C$5009&lt;&gt;"",Data!C4649,"")</f>
        <v/>
      </c>
    </row>
    <row r="4650" spans="1:3" ht="20.5">
      <c r="A4650" s="14">
        <v>4641</v>
      </c>
      <c r="B4650" s="135" t="str">
        <f>IF(Data!B4650:$B$5009&lt;&gt;"",Data!B4650,"")</f>
        <v/>
      </c>
      <c r="C4650" s="135" t="str">
        <f>IF(Data!$B4650:$C$5009&lt;&gt;"",Data!C4650,"")</f>
        <v/>
      </c>
    </row>
    <row r="4651" spans="1:3" ht="20.5">
      <c r="A4651" s="14">
        <v>4642</v>
      </c>
      <c r="B4651" s="135" t="str">
        <f>IF(Data!B4651:$B$5009&lt;&gt;"",Data!B4651,"")</f>
        <v/>
      </c>
      <c r="C4651" s="135" t="str">
        <f>IF(Data!$B4651:$C$5009&lt;&gt;"",Data!C4651,"")</f>
        <v/>
      </c>
    </row>
    <row r="4652" spans="1:3" ht="20.5">
      <c r="A4652" s="14">
        <v>4643</v>
      </c>
      <c r="B4652" s="135" t="str">
        <f>IF(Data!B4652:$B$5009&lt;&gt;"",Data!B4652,"")</f>
        <v/>
      </c>
      <c r="C4652" s="135" t="str">
        <f>IF(Data!$B4652:$C$5009&lt;&gt;"",Data!C4652,"")</f>
        <v/>
      </c>
    </row>
    <row r="4653" spans="1:3" ht="20.5">
      <c r="A4653" s="14">
        <v>4644</v>
      </c>
      <c r="B4653" s="135" t="str">
        <f>IF(Data!B4653:$B$5009&lt;&gt;"",Data!B4653,"")</f>
        <v/>
      </c>
      <c r="C4653" s="135" t="str">
        <f>IF(Data!$B4653:$C$5009&lt;&gt;"",Data!C4653,"")</f>
        <v/>
      </c>
    </row>
    <row r="4654" spans="1:3" ht="20.5">
      <c r="A4654" s="14">
        <v>4645</v>
      </c>
      <c r="B4654" s="135" t="str">
        <f>IF(Data!B4654:$B$5009&lt;&gt;"",Data!B4654,"")</f>
        <v/>
      </c>
      <c r="C4654" s="135" t="str">
        <f>IF(Data!$B4654:$C$5009&lt;&gt;"",Data!C4654,"")</f>
        <v/>
      </c>
    </row>
    <row r="4655" spans="1:3" ht="20.5">
      <c r="A4655" s="14">
        <v>4646</v>
      </c>
      <c r="B4655" s="135" t="str">
        <f>IF(Data!B4655:$B$5009&lt;&gt;"",Data!B4655,"")</f>
        <v/>
      </c>
      <c r="C4655" s="135" t="str">
        <f>IF(Data!$B4655:$C$5009&lt;&gt;"",Data!C4655,"")</f>
        <v/>
      </c>
    </row>
    <row r="4656" spans="1:3" ht="20.5">
      <c r="A4656" s="14">
        <v>4647</v>
      </c>
      <c r="B4656" s="135" t="str">
        <f>IF(Data!B4656:$B$5009&lt;&gt;"",Data!B4656,"")</f>
        <v/>
      </c>
      <c r="C4656" s="135" t="str">
        <f>IF(Data!$B4656:$C$5009&lt;&gt;"",Data!C4656,"")</f>
        <v/>
      </c>
    </row>
    <row r="4657" spans="1:3" ht="20.5">
      <c r="A4657" s="14">
        <v>4648</v>
      </c>
      <c r="B4657" s="135" t="str">
        <f>IF(Data!B4657:$B$5009&lt;&gt;"",Data!B4657,"")</f>
        <v/>
      </c>
      <c r="C4657" s="135" t="str">
        <f>IF(Data!$B4657:$C$5009&lt;&gt;"",Data!C4657,"")</f>
        <v/>
      </c>
    </row>
    <row r="4658" spans="1:3" ht="20.5">
      <c r="A4658" s="14">
        <v>4649</v>
      </c>
      <c r="B4658" s="135" t="str">
        <f>IF(Data!B4658:$B$5009&lt;&gt;"",Data!B4658,"")</f>
        <v/>
      </c>
      <c r="C4658" s="135" t="str">
        <f>IF(Data!$B4658:$C$5009&lt;&gt;"",Data!C4658,"")</f>
        <v/>
      </c>
    </row>
    <row r="4659" spans="1:3" ht="20.5">
      <c r="A4659" s="14">
        <v>4650</v>
      </c>
      <c r="B4659" s="135" t="str">
        <f>IF(Data!B4659:$B$5009&lt;&gt;"",Data!B4659,"")</f>
        <v/>
      </c>
      <c r="C4659" s="135" t="str">
        <f>IF(Data!$B4659:$C$5009&lt;&gt;"",Data!C4659,"")</f>
        <v/>
      </c>
    </row>
    <row r="4660" spans="1:3" ht="20.5">
      <c r="A4660" s="14">
        <v>4651</v>
      </c>
      <c r="B4660" s="135" t="str">
        <f>IF(Data!B4660:$B$5009&lt;&gt;"",Data!B4660,"")</f>
        <v/>
      </c>
      <c r="C4660" s="135" t="str">
        <f>IF(Data!$B4660:$C$5009&lt;&gt;"",Data!C4660,"")</f>
        <v/>
      </c>
    </row>
    <row r="4661" spans="1:3" ht="20.5">
      <c r="A4661" s="14">
        <v>4652</v>
      </c>
      <c r="B4661" s="135" t="str">
        <f>IF(Data!B4661:$B$5009&lt;&gt;"",Data!B4661,"")</f>
        <v/>
      </c>
      <c r="C4661" s="135" t="str">
        <f>IF(Data!$B4661:$C$5009&lt;&gt;"",Data!C4661,"")</f>
        <v/>
      </c>
    </row>
    <row r="4662" spans="1:3" ht="20.5">
      <c r="A4662" s="14">
        <v>4653</v>
      </c>
      <c r="B4662" s="135" t="str">
        <f>IF(Data!B4662:$B$5009&lt;&gt;"",Data!B4662,"")</f>
        <v/>
      </c>
      <c r="C4662" s="135" t="str">
        <f>IF(Data!$B4662:$C$5009&lt;&gt;"",Data!C4662,"")</f>
        <v/>
      </c>
    </row>
    <row r="4663" spans="1:3" ht="20.5">
      <c r="A4663" s="14">
        <v>4654</v>
      </c>
      <c r="B4663" s="135" t="str">
        <f>IF(Data!B4663:$B$5009&lt;&gt;"",Data!B4663,"")</f>
        <v/>
      </c>
      <c r="C4663" s="135" t="str">
        <f>IF(Data!$B4663:$C$5009&lt;&gt;"",Data!C4663,"")</f>
        <v/>
      </c>
    </row>
    <row r="4664" spans="1:3" ht="20.5">
      <c r="A4664" s="14">
        <v>4655</v>
      </c>
      <c r="B4664" s="135" t="str">
        <f>IF(Data!B4664:$B$5009&lt;&gt;"",Data!B4664,"")</f>
        <v/>
      </c>
      <c r="C4664" s="135" t="str">
        <f>IF(Data!$B4664:$C$5009&lt;&gt;"",Data!C4664,"")</f>
        <v/>
      </c>
    </row>
    <row r="4665" spans="1:3" ht="20.5">
      <c r="A4665" s="14">
        <v>4656</v>
      </c>
      <c r="B4665" s="135" t="str">
        <f>IF(Data!B4665:$B$5009&lt;&gt;"",Data!B4665,"")</f>
        <v/>
      </c>
      <c r="C4665" s="135" t="str">
        <f>IF(Data!$B4665:$C$5009&lt;&gt;"",Data!C4665,"")</f>
        <v/>
      </c>
    </row>
    <row r="4666" spans="1:3" ht="20.5">
      <c r="A4666" s="14">
        <v>4657</v>
      </c>
      <c r="B4666" s="135" t="str">
        <f>IF(Data!B4666:$B$5009&lt;&gt;"",Data!B4666,"")</f>
        <v/>
      </c>
      <c r="C4666" s="135" t="str">
        <f>IF(Data!$B4666:$C$5009&lt;&gt;"",Data!C4666,"")</f>
        <v/>
      </c>
    </row>
    <row r="4667" spans="1:3" ht="20.5">
      <c r="A4667" s="14">
        <v>4658</v>
      </c>
      <c r="B4667" s="135" t="str">
        <f>IF(Data!B4667:$B$5009&lt;&gt;"",Data!B4667,"")</f>
        <v/>
      </c>
      <c r="C4667" s="135" t="str">
        <f>IF(Data!$B4667:$C$5009&lt;&gt;"",Data!C4667,"")</f>
        <v/>
      </c>
    </row>
    <row r="4668" spans="1:3" ht="20.5">
      <c r="A4668" s="14">
        <v>4659</v>
      </c>
      <c r="B4668" s="135" t="str">
        <f>IF(Data!B4668:$B$5009&lt;&gt;"",Data!B4668,"")</f>
        <v/>
      </c>
      <c r="C4668" s="135" t="str">
        <f>IF(Data!$B4668:$C$5009&lt;&gt;"",Data!C4668,"")</f>
        <v/>
      </c>
    </row>
    <row r="4669" spans="1:3" ht="20.5">
      <c r="A4669" s="14">
        <v>4660</v>
      </c>
      <c r="B4669" s="135" t="str">
        <f>IF(Data!B4669:$B$5009&lt;&gt;"",Data!B4669,"")</f>
        <v/>
      </c>
      <c r="C4669" s="135" t="str">
        <f>IF(Data!$B4669:$C$5009&lt;&gt;"",Data!C4669,"")</f>
        <v/>
      </c>
    </row>
    <row r="4670" spans="1:3" ht="20.5">
      <c r="A4670" s="14">
        <v>4661</v>
      </c>
      <c r="B4670" s="135" t="str">
        <f>IF(Data!B4670:$B$5009&lt;&gt;"",Data!B4670,"")</f>
        <v/>
      </c>
      <c r="C4670" s="135" t="str">
        <f>IF(Data!$B4670:$C$5009&lt;&gt;"",Data!C4670,"")</f>
        <v/>
      </c>
    </row>
    <row r="4671" spans="1:3" ht="20.5">
      <c r="A4671" s="14">
        <v>4662</v>
      </c>
      <c r="B4671" s="135" t="str">
        <f>IF(Data!B4671:$B$5009&lt;&gt;"",Data!B4671,"")</f>
        <v/>
      </c>
      <c r="C4671" s="135" t="str">
        <f>IF(Data!$B4671:$C$5009&lt;&gt;"",Data!C4671,"")</f>
        <v/>
      </c>
    </row>
    <row r="4672" spans="1:3" ht="20.5">
      <c r="A4672" s="14">
        <v>4663</v>
      </c>
      <c r="B4672" s="135" t="str">
        <f>IF(Data!B4672:$B$5009&lt;&gt;"",Data!B4672,"")</f>
        <v/>
      </c>
      <c r="C4672" s="135" t="str">
        <f>IF(Data!$B4672:$C$5009&lt;&gt;"",Data!C4672,"")</f>
        <v/>
      </c>
    </row>
    <row r="4673" spans="1:3" ht="20.5">
      <c r="A4673" s="14">
        <v>4664</v>
      </c>
      <c r="B4673" s="135" t="str">
        <f>IF(Data!B4673:$B$5009&lt;&gt;"",Data!B4673,"")</f>
        <v/>
      </c>
      <c r="C4673" s="135" t="str">
        <f>IF(Data!$B4673:$C$5009&lt;&gt;"",Data!C4673,"")</f>
        <v/>
      </c>
    </row>
    <row r="4674" spans="1:3" ht="20.5">
      <c r="A4674" s="14">
        <v>4665</v>
      </c>
      <c r="B4674" s="135" t="str">
        <f>IF(Data!B4674:$B$5009&lt;&gt;"",Data!B4674,"")</f>
        <v/>
      </c>
      <c r="C4674" s="135" t="str">
        <f>IF(Data!$B4674:$C$5009&lt;&gt;"",Data!C4674,"")</f>
        <v/>
      </c>
    </row>
    <row r="4675" spans="1:3" ht="20.5">
      <c r="A4675" s="14">
        <v>4666</v>
      </c>
      <c r="B4675" s="135" t="str">
        <f>IF(Data!B4675:$B$5009&lt;&gt;"",Data!B4675,"")</f>
        <v/>
      </c>
      <c r="C4675" s="135" t="str">
        <f>IF(Data!$B4675:$C$5009&lt;&gt;"",Data!C4675,"")</f>
        <v/>
      </c>
    </row>
    <row r="4676" spans="1:3" ht="20.5">
      <c r="A4676" s="14">
        <v>4667</v>
      </c>
      <c r="B4676" s="135" t="str">
        <f>IF(Data!B4676:$B$5009&lt;&gt;"",Data!B4676,"")</f>
        <v/>
      </c>
      <c r="C4676" s="135" t="str">
        <f>IF(Data!$B4676:$C$5009&lt;&gt;"",Data!C4676,"")</f>
        <v/>
      </c>
    </row>
    <row r="4677" spans="1:3" ht="20.5">
      <c r="A4677" s="14">
        <v>4668</v>
      </c>
      <c r="B4677" s="135" t="str">
        <f>IF(Data!B4677:$B$5009&lt;&gt;"",Data!B4677,"")</f>
        <v/>
      </c>
      <c r="C4677" s="135" t="str">
        <f>IF(Data!$B4677:$C$5009&lt;&gt;"",Data!C4677,"")</f>
        <v/>
      </c>
    </row>
    <row r="4678" spans="1:3" ht="20.5">
      <c r="A4678" s="14">
        <v>4669</v>
      </c>
      <c r="B4678" s="135" t="str">
        <f>IF(Data!B4678:$B$5009&lt;&gt;"",Data!B4678,"")</f>
        <v/>
      </c>
      <c r="C4678" s="135" t="str">
        <f>IF(Data!$B4678:$C$5009&lt;&gt;"",Data!C4678,"")</f>
        <v/>
      </c>
    </row>
    <row r="4679" spans="1:3" ht="20.5">
      <c r="A4679" s="14">
        <v>4670</v>
      </c>
      <c r="B4679" s="135" t="str">
        <f>IF(Data!B4679:$B$5009&lt;&gt;"",Data!B4679,"")</f>
        <v/>
      </c>
      <c r="C4679" s="135" t="str">
        <f>IF(Data!$B4679:$C$5009&lt;&gt;"",Data!C4679,"")</f>
        <v/>
      </c>
    </row>
    <row r="4680" spans="1:3" ht="20.5">
      <c r="A4680" s="14">
        <v>4671</v>
      </c>
      <c r="B4680" s="135" t="str">
        <f>IF(Data!B4680:$B$5009&lt;&gt;"",Data!B4680,"")</f>
        <v/>
      </c>
      <c r="C4680" s="135" t="str">
        <f>IF(Data!$B4680:$C$5009&lt;&gt;"",Data!C4680,"")</f>
        <v/>
      </c>
    </row>
    <row r="4681" spans="1:3" ht="20.5">
      <c r="A4681" s="14">
        <v>4672</v>
      </c>
      <c r="B4681" s="135" t="str">
        <f>IF(Data!B4681:$B$5009&lt;&gt;"",Data!B4681,"")</f>
        <v/>
      </c>
      <c r="C4681" s="135" t="str">
        <f>IF(Data!$B4681:$C$5009&lt;&gt;"",Data!C4681,"")</f>
        <v/>
      </c>
    </row>
    <row r="4682" spans="1:3" ht="20.5">
      <c r="A4682" s="14">
        <v>4673</v>
      </c>
      <c r="B4682" s="135" t="str">
        <f>IF(Data!B4682:$B$5009&lt;&gt;"",Data!B4682,"")</f>
        <v/>
      </c>
      <c r="C4682" s="135" t="str">
        <f>IF(Data!$B4682:$C$5009&lt;&gt;"",Data!C4682,"")</f>
        <v/>
      </c>
    </row>
    <row r="4683" spans="1:3" ht="20.5">
      <c r="A4683" s="14">
        <v>4674</v>
      </c>
      <c r="B4683" s="135" t="str">
        <f>IF(Data!B4683:$B$5009&lt;&gt;"",Data!B4683,"")</f>
        <v/>
      </c>
      <c r="C4683" s="135" t="str">
        <f>IF(Data!$B4683:$C$5009&lt;&gt;"",Data!C4683,"")</f>
        <v/>
      </c>
    </row>
    <row r="4684" spans="1:3" ht="20.5">
      <c r="A4684" s="14">
        <v>4675</v>
      </c>
      <c r="B4684" s="135" t="str">
        <f>IF(Data!B4684:$B$5009&lt;&gt;"",Data!B4684,"")</f>
        <v/>
      </c>
      <c r="C4684" s="135" t="str">
        <f>IF(Data!$B4684:$C$5009&lt;&gt;"",Data!C4684,"")</f>
        <v/>
      </c>
    </row>
    <row r="4685" spans="1:3" ht="20.5">
      <c r="A4685" s="14">
        <v>4676</v>
      </c>
      <c r="B4685" s="135" t="str">
        <f>IF(Data!B4685:$B$5009&lt;&gt;"",Data!B4685,"")</f>
        <v/>
      </c>
      <c r="C4685" s="135" t="str">
        <f>IF(Data!$B4685:$C$5009&lt;&gt;"",Data!C4685,"")</f>
        <v/>
      </c>
    </row>
    <row r="4686" spans="1:3" ht="20.5">
      <c r="A4686" s="14">
        <v>4677</v>
      </c>
      <c r="B4686" s="135" t="str">
        <f>IF(Data!B4686:$B$5009&lt;&gt;"",Data!B4686,"")</f>
        <v/>
      </c>
      <c r="C4686" s="135" t="str">
        <f>IF(Data!$B4686:$C$5009&lt;&gt;"",Data!C4686,"")</f>
        <v/>
      </c>
    </row>
    <row r="4687" spans="1:3" ht="20.5">
      <c r="A4687" s="14">
        <v>4678</v>
      </c>
      <c r="B4687" s="135" t="str">
        <f>IF(Data!B4687:$B$5009&lt;&gt;"",Data!B4687,"")</f>
        <v/>
      </c>
      <c r="C4687" s="135" t="str">
        <f>IF(Data!$B4687:$C$5009&lt;&gt;"",Data!C4687,"")</f>
        <v/>
      </c>
    </row>
    <row r="4688" spans="1:3" ht="20.5">
      <c r="A4688" s="14">
        <v>4679</v>
      </c>
      <c r="B4688" s="135" t="str">
        <f>IF(Data!B4688:$B$5009&lt;&gt;"",Data!B4688,"")</f>
        <v/>
      </c>
      <c r="C4688" s="135" t="str">
        <f>IF(Data!$B4688:$C$5009&lt;&gt;"",Data!C4688,"")</f>
        <v/>
      </c>
    </row>
    <row r="4689" spans="1:3" ht="20.5">
      <c r="A4689" s="14">
        <v>4680</v>
      </c>
      <c r="B4689" s="135" t="str">
        <f>IF(Data!B4689:$B$5009&lt;&gt;"",Data!B4689,"")</f>
        <v/>
      </c>
      <c r="C4689" s="135" t="str">
        <f>IF(Data!$B4689:$C$5009&lt;&gt;"",Data!C4689,"")</f>
        <v/>
      </c>
    </row>
    <row r="4690" spans="1:3" ht="20.5">
      <c r="A4690" s="14">
        <v>4681</v>
      </c>
      <c r="B4690" s="135" t="str">
        <f>IF(Data!B4690:$B$5009&lt;&gt;"",Data!B4690,"")</f>
        <v/>
      </c>
      <c r="C4690" s="135" t="str">
        <f>IF(Data!$B4690:$C$5009&lt;&gt;"",Data!C4690,"")</f>
        <v/>
      </c>
    </row>
    <row r="4691" spans="1:3" ht="20.5">
      <c r="A4691" s="14">
        <v>4682</v>
      </c>
      <c r="B4691" s="135" t="str">
        <f>IF(Data!B4691:$B$5009&lt;&gt;"",Data!B4691,"")</f>
        <v/>
      </c>
      <c r="C4691" s="135" t="str">
        <f>IF(Data!$B4691:$C$5009&lt;&gt;"",Data!C4691,"")</f>
        <v/>
      </c>
    </row>
    <row r="4692" spans="1:3" ht="20.5">
      <c r="A4692" s="14">
        <v>4683</v>
      </c>
      <c r="B4692" s="135" t="str">
        <f>IF(Data!B4692:$B$5009&lt;&gt;"",Data!B4692,"")</f>
        <v/>
      </c>
      <c r="C4692" s="135" t="str">
        <f>IF(Data!$B4692:$C$5009&lt;&gt;"",Data!C4692,"")</f>
        <v/>
      </c>
    </row>
    <row r="4693" spans="1:3" ht="20.5">
      <c r="A4693" s="14">
        <v>4684</v>
      </c>
      <c r="B4693" s="135" t="str">
        <f>IF(Data!B4693:$B$5009&lt;&gt;"",Data!B4693,"")</f>
        <v/>
      </c>
      <c r="C4693" s="135" t="str">
        <f>IF(Data!$B4693:$C$5009&lt;&gt;"",Data!C4693,"")</f>
        <v/>
      </c>
    </row>
    <row r="4694" spans="1:3" ht="20.5">
      <c r="A4694" s="14">
        <v>4685</v>
      </c>
      <c r="B4694" s="135" t="str">
        <f>IF(Data!B4694:$B$5009&lt;&gt;"",Data!B4694,"")</f>
        <v/>
      </c>
      <c r="C4694" s="135" t="str">
        <f>IF(Data!$B4694:$C$5009&lt;&gt;"",Data!C4694,"")</f>
        <v/>
      </c>
    </row>
    <row r="4695" spans="1:3" ht="20.5">
      <c r="A4695" s="14">
        <v>4686</v>
      </c>
      <c r="B4695" s="135" t="str">
        <f>IF(Data!B4695:$B$5009&lt;&gt;"",Data!B4695,"")</f>
        <v/>
      </c>
      <c r="C4695" s="135" t="str">
        <f>IF(Data!$B4695:$C$5009&lt;&gt;"",Data!C4695,"")</f>
        <v/>
      </c>
    </row>
    <row r="4696" spans="1:3" ht="20.5">
      <c r="A4696" s="14">
        <v>4687</v>
      </c>
      <c r="B4696" s="135" t="str">
        <f>IF(Data!B4696:$B$5009&lt;&gt;"",Data!B4696,"")</f>
        <v/>
      </c>
      <c r="C4696" s="135" t="str">
        <f>IF(Data!$B4696:$C$5009&lt;&gt;"",Data!C4696,"")</f>
        <v/>
      </c>
    </row>
    <row r="4697" spans="1:3" ht="20.5">
      <c r="A4697" s="14">
        <v>4688</v>
      </c>
      <c r="B4697" s="135" t="str">
        <f>IF(Data!B4697:$B$5009&lt;&gt;"",Data!B4697,"")</f>
        <v/>
      </c>
      <c r="C4697" s="135" t="str">
        <f>IF(Data!$B4697:$C$5009&lt;&gt;"",Data!C4697,"")</f>
        <v/>
      </c>
    </row>
    <row r="4698" spans="1:3" ht="20.5">
      <c r="A4698" s="14">
        <v>4689</v>
      </c>
      <c r="B4698" s="135" t="str">
        <f>IF(Data!B4698:$B$5009&lt;&gt;"",Data!B4698,"")</f>
        <v/>
      </c>
      <c r="C4698" s="135" t="str">
        <f>IF(Data!$B4698:$C$5009&lt;&gt;"",Data!C4698,"")</f>
        <v/>
      </c>
    </row>
    <row r="4699" spans="1:3" ht="20.5">
      <c r="A4699" s="14">
        <v>4690</v>
      </c>
      <c r="B4699" s="135" t="str">
        <f>IF(Data!B4699:$B$5009&lt;&gt;"",Data!B4699,"")</f>
        <v/>
      </c>
      <c r="C4699" s="135" t="str">
        <f>IF(Data!$B4699:$C$5009&lt;&gt;"",Data!C4699,"")</f>
        <v/>
      </c>
    </row>
    <row r="4700" spans="1:3" ht="20.5">
      <c r="A4700" s="14">
        <v>4691</v>
      </c>
      <c r="B4700" s="135" t="str">
        <f>IF(Data!B4700:$B$5009&lt;&gt;"",Data!B4700,"")</f>
        <v/>
      </c>
      <c r="C4700" s="135" t="str">
        <f>IF(Data!$B4700:$C$5009&lt;&gt;"",Data!C4700,"")</f>
        <v/>
      </c>
    </row>
    <row r="4701" spans="1:3" ht="20.5">
      <c r="A4701" s="14">
        <v>4692</v>
      </c>
      <c r="B4701" s="135" t="str">
        <f>IF(Data!B4701:$B$5009&lt;&gt;"",Data!B4701,"")</f>
        <v/>
      </c>
      <c r="C4701" s="135" t="str">
        <f>IF(Data!$B4701:$C$5009&lt;&gt;"",Data!C4701,"")</f>
        <v/>
      </c>
    </row>
    <row r="4702" spans="1:3" ht="20.5">
      <c r="A4702" s="14">
        <v>4693</v>
      </c>
      <c r="B4702" s="135" t="str">
        <f>IF(Data!B4702:$B$5009&lt;&gt;"",Data!B4702,"")</f>
        <v/>
      </c>
      <c r="C4702" s="135" t="str">
        <f>IF(Data!$B4702:$C$5009&lt;&gt;"",Data!C4702,"")</f>
        <v/>
      </c>
    </row>
    <row r="4703" spans="1:3" ht="20.5">
      <c r="A4703" s="14">
        <v>4694</v>
      </c>
      <c r="B4703" s="135" t="str">
        <f>IF(Data!B4703:$B$5009&lt;&gt;"",Data!B4703,"")</f>
        <v/>
      </c>
      <c r="C4703" s="135" t="str">
        <f>IF(Data!$B4703:$C$5009&lt;&gt;"",Data!C4703,"")</f>
        <v/>
      </c>
    </row>
    <row r="4704" spans="1:3" ht="20.5">
      <c r="A4704" s="14">
        <v>4695</v>
      </c>
      <c r="B4704" s="135" t="str">
        <f>IF(Data!B4704:$B$5009&lt;&gt;"",Data!B4704,"")</f>
        <v/>
      </c>
      <c r="C4704" s="135" t="str">
        <f>IF(Data!$B4704:$C$5009&lt;&gt;"",Data!C4704,"")</f>
        <v/>
      </c>
    </row>
    <row r="4705" spans="1:3" ht="20.5">
      <c r="A4705" s="14">
        <v>4696</v>
      </c>
      <c r="B4705" s="135" t="str">
        <f>IF(Data!B4705:$B$5009&lt;&gt;"",Data!B4705,"")</f>
        <v/>
      </c>
      <c r="C4705" s="135" t="str">
        <f>IF(Data!$B4705:$C$5009&lt;&gt;"",Data!C4705,"")</f>
        <v/>
      </c>
    </row>
    <row r="4706" spans="1:3" ht="20.5">
      <c r="A4706" s="14">
        <v>4697</v>
      </c>
      <c r="B4706" s="135" t="str">
        <f>IF(Data!B4706:$B$5009&lt;&gt;"",Data!B4706,"")</f>
        <v/>
      </c>
      <c r="C4706" s="135" t="str">
        <f>IF(Data!$B4706:$C$5009&lt;&gt;"",Data!C4706,"")</f>
        <v/>
      </c>
    </row>
    <row r="4707" spans="1:3" ht="20.5">
      <c r="A4707" s="14">
        <v>4698</v>
      </c>
      <c r="B4707" s="135" t="str">
        <f>IF(Data!B4707:$B$5009&lt;&gt;"",Data!B4707,"")</f>
        <v/>
      </c>
      <c r="C4707" s="135" t="str">
        <f>IF(Data!$B4707:$C$5009&lt;&gt;"",Data!C4707,"")</f>
        <v/>
      </c>
    </row>
    <row r="4708" spans="1:3" ht="20.5">
      <c r="A4708" s="14">
        <v>4699</v>
      </c>
      <c r="B4708" s="135" t="str">
        <f>IF(Data!B4708:$B$5009&lt;&gt;"",Data!B4708,"")</f>
        <v/>
      </c>
      <c r="C4708" s="135" t="str">
        <f>IF(Data!$B4708:$C$5009&lt;&gt;"",Data!C4708,"")</f>
        <v/>
      </c>
    </row>
    <row r="4709" spans="1:3" ht="20.5">
      <c r="A4709" s="14">
        <v>4700</v>
      </c>
      <c r="B4709" s="135" t="str">
        <f>IF(Data!B4709:$B$5009&lt;&gt;"",Data!B4709,"")</f>
        <v/>
      </c>
      <c r="C4709" s="135" t="str">
        <f>IF(Data!$B4709:$C$5009&lt;&gt;"",Data!C4709,"")</f>
        <v/>
      </c>
    </row>
    <row r="4710" spans="1:3" ht="20.5">
      <c r="A4710" s="14">
        <v>4701</v>
      </c>
      <c r="B4710" s="135" t="str">
        <f>IF(Data!B4710:$B$5009&lt;&gt;"",Data!B4710,"")</f>
        <v/>
      </c>
      <c r="C4710" s="135" t="str">
        <f>IF(Data!$B4710:$C$5009&lt;&gt;"",Data!C4710,"")</f>
        <v/>
      </c>
    </row>
    <row r="4711" spans="1:3" ht="20.5">
      <c r="A4711" s="14">
        <v>4702</v>
      </c>
      <c r="B4711" s="135" t="str">
        <f>IF(Data!B4711:$B$5009&lt;&gt;"",Data!B4711,"")</f>
        <v/>
      </c>
      <c r="C4711" s="135" t="str">
        <f>IF(Data!$B4711:$C$5009&lt;&gt;"",Data!C4711,"")</f>
        <v/>
      </c>
    </row>
    <row r="4712" spans="1:3" ht="20.5">
      <c r="A4712" s="14">
        <v>4703</v>
      </c>
      <c r="B4712" s="135" t="str">
        <f>IF(Data!B4712:$B$5009&lt;&gt;"",Data!B4712,"")</f>
        <v/>
      </c>
      <c r="C4712" s="135" t="str">
        <f>IF(Data!$B4712:$C$5009&lt;&gt;"",Data!C4712,"")</f>
        <v/>
      </c>
    </row>
    <row r="4713" spans="1:3" ht="20.5">
      <c r="A4713" s="14">
        <v>4704</v>
      </c>
      <c r="B4713" s="135" t="str">
        <f>IF(Data!B4713:$B$5009&lt;&gt;"",Data!B4713,"")</f>
        <v/>
      </c>
      <c r="C4713" s="135" t="str">
        <f>IF(Data!$B4713:$C$5009&lt;&gt;"",Data!C4713,"")</f>
        <v/>
      </c>
    </row>
    <row r="4714" spans="1:3" ht="20.5">
      <c r="A4714" s="14">
        <v>4705</v>
      </c>
      <c r="B4714" s="135" t="str">
        <f>IF(Data!B4714:$B$5009&lt;&gt;"",Data!B4714,"")</f>
        <v/>
      </c>
      <c r="C4714" s="135" t="str">
        <f>IF(Data!$B4714:$C$5009&lt;&gt;"",Data!C4714,"")</f>
        <v/>
      </c>
    </row>
    <row r="4715" spans="1:3" ht="20.5">
      <c r="A4715" s="14">
        <v>4706</v>
      </c>
      <c r="B4715" s="135" t="str">
        <f>IF(Data!B4715:$B$5009&lt;&gt;"",Data!B4715,"")</f>
        <v/>
      </c>
      <c r="C4715" s="135" t="str">
        <f>IF(Data!$B4715:$C$5009&lt;&gt;"",Data!C4715,"")</f>
        <v/>
      </c>
    </row>
    <row r="4716" spans="1:3" ht="20.5">
      <c r="A4716" s="14">
        <v>4707</v>
      </c>
      <c r="B4716" s="135" t="str">
        <f>IF(Data!B4716:$B$5009&lt;&gt;"",Data!B4716,"")</f>
        <v/>
      </c>
      <c r="C4716" s="135" t="str">
        <f>IF(Data!$B4716:$C$5009&lt;&gt;"",Data!C4716,"")</f>
        <v/>
      </c>
    </row>
    <row r="4717" spans="1:3" ht="20.5">
      <c r="A4717" s="14">
        <v>4708</v>
      </c>
      <c r="B4717" s="135" t="str">
        <f>IF(Data!B4717:$B$5009&lt;&gt;"",Data!B4717,"")</f>
        <v/>
      </c>
      <c r="C4717" s="135" t="str">
        <f>IF(Data!$B4717:$C$5009&lt;&gt;"",Data!C4717,"")</f>
        <v/>
      </c>
    </row>
    <row r="4718" spans="1:3" ht="20.5">
      <c r="A4718" s="14">
        <v>4709</v>
      </c>
      <c r="B4718" s="135" t="str">
        <f>IF(Data!B4718:$B$5009&lt;&gt;"",Data!B4718,"")</f>
        <v/>
      </c>
      <c r="C4718" s="135" t="str">
        <f>IF(Data!$B4718:$C$5009&lt;&gt;"",Data!C4718,"")</f>
        <v/>
      </c>
    </row>
    <row r="4719" spans="1:3" ht="20.5">
      <c r="A4719" s="14">
        <v>4710</v>
      </c>
      <c r="B4719" s="135" t="str">
        <f>IF(Data!B4719:$B$5009&lt;&gt;"",Data!B4719,"")</f>
        <v/>
      </c>
      <c r="C4719" s="135" t="str">
        <f>IF(Data!$B4719:$C$5009&lt;&gt;"",Data!C4719,"")</f>
        <v/>
      </c>
    </row>
    <row r="4720" spans="1:3" ht="20.5">
      <c r="A4720" s="14">
        <v>4711</v>
      </c>
      <c r="B4720" s="135" t="str">
        <f>IF(Data!B4720:$B$5009&lt;&gt;"",Data!B4720,"")</f>
        <v/>
      </c>
      <c r="C4720" s="135" t="str">
        <f>IF(Data!$B4720:$C$5009&lt;&gt;"",Data!C4720,"")</f>
        <v/>
      </c>
    </row>
    <row r="4721" spans="1:3" ht="20.5">
      <c r="A4721" s="14">
        <v>4712</v>
      </c>
      <c r="B4721" s="135" t="str">
        <f>IF(Data!B4721:$B$5009&lt;&gt;"",Data!B4721,"")</f>
        <v/>
      </c>
      <c r="C4721" s="135" t="str">
        <f>IF(Data!$B4721:$C$5009&lt;&gt;"",Data!C4721,"")</f>
        <v/>
      </c>
    </row>
    <row r="4722" spans="1:3" ht="20.5">
      <c r="A4722" s="14">
        <v>4713</v>
      </c>
      <c r="B4722" s="135" t="str">
        <f>IF(Data!B4722:$B$5009&lt;&gt;"",Data!B4722,"")</f>
        <v/>
      </c>
      <c r="C4722" s="135" t="str">
        <f>IF(Data!$B4722:$C$5009&lt;&gt;"",Data!C4722,"")</f>
        <v/>
      </c>
    </row>
    <row r="4723" spans="1:3" ht="20.5">
      <c r="A4723" s="14">
        <v>4714</v>
      </c>
      <c r="B4723" s="135" t="str">
        <f>IF(Data!B4723:$B$5009&lt;&gt;"",Data!B4723,"")</f>
        <v/>
      </c>
      <c r="C4723" s="135" t="str">
        <f>IF(Data!$B4723:$C$5009&lt;&gt;"",Data!C4723,"")</f>
        <v/>
      </c>
    </row>
    <row r="4724" spans="1:3" ht="20.5">
      <c r="A4724" s="14">
        <v>4715</v>
      </c>
      <c r="B4724" s="135" t="str">
        <f>IF(Data!B4724:$B$5009&lt;&gt;"",Data!B4724,"")</f>
        <v/>
      </c>
      <c r="C4724" s="135" t="str">
        <f>IF(Data!$B4724:$C$5009&lt;&gt;"",Data!C4724,"")</f>
        <v/>
      </c>
    </row>
    <row r="4725" spans="1:3" ht="20.5">
      <c r="A4725" s="14">
        <v>4716</v>
      </c>
      <c r="B4725" s="135" t="str">
        <f>IF(Data!B4725:$B$5009&lt;&gt;"",Data!B4725,"")</f>
        <v/>
      </c>
      <c r="C4725" s="135" t="str">
        <f>IF(Data!$B4725:$C$5009&lt;&gt;"",Data!C4725,"")</f>
        <v/>
      </c>
    </row>
    <row r="4726" spans="1:3" ht="20.5">
      <c r="A4726" s="14">
        <v>4717</v>
      </c>
      <c r="B4726" s="135" t="str">
        <f>IF(Data!B4726:$B$5009&lt;&gt;"",Data!B4726,"")</f>
        <v/>
      </c>
      <c r="C4726" s="135" t="str">
        <f>IF(Data!$B4726:$C$5009&lt;&gt;"",Data!C4726,"")</f>
        <v/>
      </c>
    </row>
    <row r="4727" spans="1:3" ht="20.5">
      <c r="A4727" s="14">
        <v>4718</v>
      </c>
      <c r="B4727" s="135" t="str">
        <f>IF(Data!B4727:$B$5009&lt;&gt;"",Data!B4727,"")</f>
        <v/>
      </c>
      <c r="C4727" s="135" t="str">
        <f>IF(Data!$B4727:$C$5009&lt;&gt;"",Data!C4727,"")</f>
        <v/>
      </c>
    </row>
    <row r="4728" spans="1:3" ht="20.5">
      <c r="A4728" s="14">
        <v>4719</v>
      </c>
      <c r="B4728" s="135" t="str">
        <f>IF(Data!B4728:$B$5009&lt;&gt;"",Data!B4728,"")</f>
        <v/>
      </c>
      <c r="C4728" s="135" t="str">
        <f>IF(Data!$B4728:$C$5009&lt;&gt;"",Data!C4728,"")</f>
        <v/>
      </c>
    </row>
    <row r="4729" spans="1:3" ht="20.5">
      <c r="A4729" s="14">
        <v>4720</v>
      </c>
      <c r="B4729" s="135" t="str">
        <f>IF(Data!B4729:$B$5009&lt;&gt;"",Data!B4729,"")</f>
        <v/>
      </c>
      <c r="C4729" s="135" t="str">
        <f>IF(Data!$B4729:$C$5009&lt;&gt;"",Data!C4729,"")</f>
        <v/>
      </c>
    </row>
    <row r="4730" spans="1:3" ht="20.5">
      <c r="A4730" s="14">
        <v>4721</v>
      </c>
      <c r="B4730" s="135" t="str">
        <f>IF(Data!B4730:$B$5009&lt;&gt;"",Data!B4730,"")</f>
        <v/>
      </c>
      <c r="C4730" s="135" t="str">
        <f>IF(Data!$B4730:$C$5009&lt;&gt;"",Data!C4730,"")</f>
        <v/>
      </c>
    </row>
    <row r="4731" spans="1:3" ht="20.5">
      <c r="A4731" s="14">
        <v>4722</v>
      </c>
      <c r="B4731" s="135" t="str">
        <f>IF(Data!B4731:$B$5009&lt;&gt;"",Data!B4731,"")</f>
        <v/>
      </c>
      <c r="C4731" s="135" t="str">
        <f>IF(Data!$B4731:$C$5009&lt;&gt;"",Data!C4731,"")</f>
        <v/>
      </c>
    </row>
    <row r="4732" spans="1:3" ht="20.5">
      <c r="A4732" s="14">
        <v>4723</v>
      </c>
      <c r="B4732" s="135" t="str">
        <f>IF(Data!B4732:$B$5009&lt;&gt;"",Data!B4732,"")</f>
        <v/>
      </c>
      <c r="C4732" s="135" t="str">
        <f>IF(Data!$B4732:$C$5009&lt;&gt;"",Data!C4732,"")</f>
        <v/>
      </c>
    </row>
    <row r="4733" spans="1:3" ht="20.5">
      <c r="A4733" s="14">
        <v>4724</v>
      </c>
      <c r="B4733" s="135" t="str">
        <f>IF(Data!B4733:$B$5009&lt;&gt;"",Data!B4733,"")</f>
        <v/>
      </c>
      <c r="C4733" s="135" t="str">
        <f>IF(Data!$B4733:$C$5009&lt;&gt;"",Data!C4733,"")</f>
        <v/>
      </c>
    </row>
    <row r="4734" spans="1:3" ht="20.5">
      <c r="A4734" s="14">
        <v>4725</v>
      </c>
      <c r="B4734" s="135" t="str">
        <f>IF(Data!B4734:$B$5009&lt;&gt;"",Data!B4734,"")</f>
        <v/>
      </c>
      <c r="C4734" s="135" t="str">
        <f>IF(Data!$B4734:$C$5009&lt;&gt;"",Data!C4734,"")</f>
        <v/>
      </c>
    </row>
    <row r="4735" spans="1:3" ht="20.5">
      <c r="A4735" s="14">
        <v>4726</v>
      </c>
      <c r="B4735" s="135" t="str">
        <f>IF(Data!B4735:$B$5009&lt;&gt;"",Data!B4735,"")</f>
        <v/>
      </c>
      <c r="C4735" s="135" t="str">
        <f>IF(Data!$B4735:$C$5009&lt;&gt;"",Data!C4735,"")</f>
        <v/>
      </c>
    </row>
    <row r="4736" spans="1:3" ht="20.5">
      <c r="A4736" s="14">
        <v>4727</v>
      </c>
      <c r="B4736" s="135" t="str">
        <f>IF(Data!B4736:$B$5009&lt;&gt;"",Data!B4736,"")</f>
        <v/>
      </c>
      <c r="C4736" s="135" t="str">
        <f>IF(Data!$B4736:$C$5009&lt;&gt;"",Data!C4736,"")</f>
        <v/>
      </c>
    </row>
    <row r="4737" spans="1:3" ht="20.5">
      <c r="A4737" s="14">
        <v>4728</v>
      </c>
      <c r="B4737" s="135" t="str">
        <f>IF(Data!B4737:$B$5009&lt;&gt;"",Data!B4737,"")</f>
        <v/>
      </c>
      <c r="C4737" s="135" t="str">
        <f>IF(Data!$B4737:$C$5009&lt;&gt;"",Data!C4737,"")</f>
        <v/>
      </c>
    </row>
    <row r="4738" spans="1:3" ht="20.5">
      <c r="A4738" s="14">
        <v>4729</v>
      </c>
      <c r="B4738" s="135" t="str">
        <f>IF(Data!B4738:$B$5009&lt;&gt;"",Data!B4738,"")</f>
        <v/>
      </c>
      <c r="C4738" s="135" t="str">
        <f>IF(Data!$B4738:$C$5009&lt;&gt;"",Data!C4738,"")</f>
        <v/>
      </c>
    </row>
    <row r="4739" spans="1:3" ht="20.5">
      <c r="A4739" s="14">
        <v>4730</v>
      </c>
      <c r="B4739" s="135" t="str">
        <f>IF(Data!B4739:$B$5009&lt;&gt;"",Data!B4739,"")</f>
        <v/>
      </c>
      <c r="C4739" s="135" t="str">
        <f>IF(Data!$B4739:$C$5009&lt;&gt;"",Data!C4739,"")</f>
        <v/>
      </c>
    </row>
    <row r="4740" spans="1:3" ht="20.5">
      <c r="A4740" s="14">
        <v>4731</v>
      </c>
      <c r="B4740" s="135" t="str">
        <f>IF(Data!B4740:$B$5009&lt;&gt;"",Data!B4740,"")</f>
        <v/>
      </c>
      <c r="C4740" s="135" t="str">
        <f>IF(Data!$B4740:$C$5009&lt;&gt;"",Data!C4740,"")</f>
        <v/>
      </c>
    </row>
    <row r="4741" spans="1:3" ht="20.5">
      <c r="A4741" s="14">
        <v>4732</v>
      </c>
      <c r="B4741" s="135" t="str">
        <f>IF(Data!B4741:$B$5009&lt;&gt;"",Data!B4741,"")</f>
        <v/>
      </c>
      <c r="C4741" s="135" t="str">
        <f>IF(Data!$B4741:$C$5009&lt;&gt;"",Data!C4741,"")</f>
        <v/>
      </c>
    </row>
    <row r="4742" spans="1:3" ht="20.5">
      <c r="A4742" s="14">
        <v>4733</v>
      </c>
      <c r="B4742" s="135" t="str">
        <f>IF(Data!B4742:$B$5009&lt;&gt;"",Data!B4742,"")</f>
        <v/>
      </c>
      <c r="C4742" s="135" t="str">
        <f>IF(Data!$B4742:$C$5009&lt;&gt;"",Data!C4742,"")</f>
        <v/>
      </c>
    </row>
    <row r="4743" spans="1:3" ht="20.5">
      <c r="A4743" s="14">
        <v>4734</v>
      </c>
      <c r="B4743" s="135" t="str">
        <f>IF(Data!B4743:$B$5009&lt;&gt;"",Data!B4743,"")</f>
        <v/>
      </c>
      <c r="C4743" s="135" t="str">
        <f>IF(Data!$B4743:$C$5009&lt;&gt;"",Data!C4743,"")</f>
        <v/>
      </c>
    </row>
    <row r="4744" spans="1:3" ht="20.5">
      <c r="A4744" s="14">
        <v>4735</v>
      </c>
      <c r="B4744" s="135" t="str">
        <f>IF(Data!B4744:$B$5009&lt;&gt;"",Data!B4744,"")</f>
        <v/>
      </c>
      <c r="C4744" s="135" t="str">
        <f>IF(Data!$B4744:$C$5009&lt;&gt;"",Data!C4744,"")</f>
        <v/>
      </c>
    </row>
    <row r="4745" spans="1:3" ht="20.5">
      <c r="A4745" s="14">
        <v>4736</v>
      </c>
      <c r="B4745" s="135" t="str">
        <f>IF(Data!B4745:$B$5009&lt;&gt;"",Data!B4745,"")</f>
        <v/>
      </c>
      <c r="C4745" s="135" t="str">
        <f>IF(Data!$B4745:$C$5009&lt;&gt;"",Data!C4745,"")</f>
        <v/>
      </c>
    </row>
    <row r="4746" spans="1:3" ht="20.5">
      <c r="A4746" s="14">
        <v>4737</v>
      </c>
      <c r="B4746" s="135" t="str">
        <f>IF(Data!B4746:$B$5009&lt;&gt;"",Data!B4746,"")</f>
        <v/>
      </c>
      <c r="C4746" s="135" t="str">
        <f>IF(Data!$B4746:$C$5009&lt;&gt;"",Data!C4746,"")</f>
        <v/>
      </c>
    </row>
    <row r="4747" spans="1:3" ht="20.5">
      <c r="A4747" s="14">
        <v>4738</v>
      </c>
      <c r="B4747" s="135" t="str">
        <f>IF(Data!B4747:$B$5009&lt;&gt;"",Data!B4747,"")</f>
        <v/>
      </c>
      <c r="C4747" s="135" t="str">
        <f>IF(Data!$B4747:$C$5009&lt;&gt;"",Data!C4747,"")</f>
        <v/>
      </c>
    </row>
    <row r="4748" spans="1:3" ht="20.5">
      <c r="A4748" s="14">
        <v>4739</v>
      </c>
      <c r="B4748" s="135" t="str">
        <f>IF(Data!B4748:$B$5009&lt;&gt;"",Data!B4748,"")</f>
        <v/>
      </c>
      <c r="C4748" s="135" t="str">
        <f>IF(Data!$B4748:$C$5009&lt;&gt;"",Data!C4748,"")</f>
        <v/>
      </c>
    </row>
    <row r="4749" spans="1:3" ht="20.5">
      <c r="A4749" s="14">
        <v>4740</v>
      </c>
      <c r="B4749" s="135" t="str">
        <f>IF(Data!B4749:$B$5009&lt;&gt;"",Data!B4749,"")</f>
        <v/>
      </c>
      <c r="C4749" s="135" t="str">
        <f>IF(Data!$B4749:$C$5009&lt;&gt;"",Data!C4749,"")</f>
        <v/>
      </c>
    </row>
    <row r="4750" spans="1:3" ht="20.5">
      <c r="A4750" s="14">
        <v>4741</v>
      </c>
      <c r="B4750" s="135" t="str">
        <f>IF(Data!B4750:$B$5009&lt;&gt;"",Data!B4750,"")</f>
        <v/>
      </c>
      <c r="C4750" s="135" t="str">
        <f>IF(Data!$B4750:$C$5009&lt;&gt;"",Data!C4750,"")</f>
        <v/>
      </c>
    </row>
    <row r="4751" spans="1:3" ht="20.5">
      <c r="A4751" s="14">
        <v>4742</v>
      </c>
      <c r="B4751" s="135" t="str">
        <f>IF(Data!B4751:$B$5009&lt;&gt;"",Data!B4751,"")</f>
        <v/>
      </c>
      <c r="C4751" s="135" t="str">
        <f>IF(Data!$B4751:$C$5009&lt;&gt;"",Data!C4751,"")</f>
        <v/>
      </c>
    </row>
    <row r="4752" spans="1:3" ht="20.5">
      <c r="A4752" s="14">
        <v>4743</v>
      </c>
      <c r="B4752" s="135" t="str">
        <f>IF(Data!B4752:$B$5009&lt;&gt;"",Data!B4752,"")</f>
        <v/>
      </c>
      <c r="C4752" s="135" t="str">
        <f>IF(Data!$B4752:$C$5009&lt;&gt;"",Data!C4752,"")</f>
        <v/>
      </c>
    </row>
    <row r="4753" spans="1:3" ht="20.5">
      <c r="A4753" s="14">
        <v>4744</v>
      </c>
      <c r="B4753" s="135" t="str">
        <f>IF(Data!B4753:$B$5009&lt;&gt;"",Data!B4753,"")</f>
        <v/>
      </c>
      <c r="C4753" s="135" t="str">
        <f>IF(Data!$B4753:$C$5009&lt;&gt;"",Data!C4753,"")</f>
        <v/>
      </c>
    </row>
    <row r="4754" spans="1:3" ht="20.5">
      <c r="A4754" s="14">
        <v>4745</v>
      </c>
      <c r="B4754" s="135" t="str">
        <f>IF(Data!B4754:$B$5009&lt;&gt;"",Data!B4754,"")</f>
        <v/>
      </c>
      <c r="C4754" s="135" t="str">
        <f>IF(Data!$B4754:$C$5009&lt;&gt;"",Data!C4754,"")</f>
        <v/>
      </c>
    </row>
    <row r="4755" spans="1:3" ht="20.5">
      <c r="A4755" s="14">
        <v>4746</v>
      </c>
      <c r="B4755" s="135" t="str">
        <f>IF(Data!B4755:$B$5009&lt;&gt;"",Data!B4755,"")</f>
        <v/>
      </c>
      <c r="C4755" s="135" t="str">
        <f>IF(Data!$B4755:$C$5009&lt;&gt;"",Data!C4755,"")</f>
        <v/>
      </c>
    </row>
    <row r="4756" spans="1:3" ht="20.5">
      <c r="A4756" s="14">
        <v>4747</v>
      </c>
      <c r="B4756" s="135" t="str">
        <f>IF(Data!B4756:$B$5009&lt;&gt;"",Data!B4756,"")</f>
        <v/>
      </c>
      <c r="C4756" s="135" t="str">
        <f>IF(Data!$B4756:$C$5009&lt;&gt;"",Data!C4756,"")</f>
        <v/>
      </c>
    </row>
    <row r="4757" spans="1:3" ht="20.5">
      <c r="A4757" s="14">
        <v>4748</v>
      </c>
      <c r="B4757" s="135" t="str">
        <f>IF(Data!B4757:$B$5009&lt;&gt;"",Data!B4757,"")</f>
        <v/>
      </c>
      <c r="C4757" s="135" t="str">
        <f>IF(Data!$B4757:$C$5009&lt;&gt;"",Data!C4757,"")</f>
        <v/>
      </c>
    </row>
    <row r="4758" spans="1:3" ht="20.5">
      <c r="A4758" s="14">
        <v>4749</v>
      </c>
      <c r="B4758" s="135" t="str">
        <f>IF(Data!B4758:$B$5009&lt;&gt;"",Data!B4758,"")</f>
        <v/>
      </c>
      <c r="C4758" s="135" t="str">
        <f>IF(Data!$B4758:$C$5009&lt;&gt;"",Data!C4758,"")</f>
        <v/>
      </c>
    </row>
    <row r="4759" spans="1:3" ht="20.5">
      <c r="A4759" s="14">
        <v>4750</v>
      </c>
      <c r="B4759" s="135" t="str">
        <f>IF(Data!B4759:$B$5009&lt;&gt;"",Data!B4759,"")</f>
        <v/>
      </c>
      <c r="C4759" s="135" t="str">
        <f>IF(Data!$B4759:$C$5009&lt;&gt;"",Data!C4759,"")</f>
        <v/>
      </c>
    </row>
    <row r="4760" spans="1:3" ht="20.5">
      <c r="A4760" s="14">
        <v>4751</v>
      </c>
      <c r="B4760" s="135" t="str">
        <f>IF(Data!B4760:$B$5009&lt;&gt;"",Data!B4760,"")</f>
        <v/>
      </c>
      <c r="C4760" s="135" t="str">
        <f>IF(Data!$B4760:$C$5009&lt;&gt;"",Data!C4760,"")</f>
        <v/>
      </c>
    </row>
    <row r="4761" spans="1:3" ht="20.5">
      <c r="A4761" s="14">
        <v>4752</v>
      </c>
      <c r="B4761" s="135" t="str">
        <f>IF(Data!B4761:$B$5009&lt;&gt;"",Data!B4761,"")</f>
        <v/>
      </c>
      <c r="C4761" s="135" t="str">
        <f>IF(Data!$B4761:$C$5009&lt;&gt;"",Data!C4761,"")</f>
        <v/>
      </c>
    </row>
    <row r="4762" spans="1:3" ht="20.5">
      <c r="A4762" s="14">
        <v>4753</v>
      </c>
      <c r="B4762" s="135" t="str">
        <f>IF(Data!B4762:$B$5009&lt;&gt;"",Data!B4762,"")</f>
        <v/>
      </c>
      <c r="C4762" s="135" t="str">
        <f>IF(Data!$B4762:$C$5009&lt;&gt;"",Data!C4762,"")</f>
        <v/>
      </c>
    </row>
    <row r="4763" spans="1:3" ht="20.5">
      <c r="A4763" s="14">
        <v>4754</v>
      </c>
      <c r="B4763" s="135" t="str">
        <f>IF(Data!B4763:$B$5009&lt;&gt;"",Data!B4763,"")</f>
        <v/>
      </c>
      <c r="C4763" s="135" t="str">
        <f>IF(Data!$B4763:$C$5009&lt;&gt;"",Data!C4763,"")</f>
        <v/>
      </c>
    </row>
    <row r="4764" spans="1:3" ht="20.5">
      <c r="A4764" s="14">
        <v>4755</v>
      </c>
      <c r="B4764" s="135" t="str">
        <f>IF(Data!B4764:$B$5009&lt;&gt;"",Data!B4764,"")</f>
        <v/>
      </c>
      <c r="C4764" s="135" t="str">
        <f>IF(Data!$B4764:$C$5009&lt;&gt;"",Data!C4764,"")</f>
        <v/>
      </c>
    </row>
    <row r="4765" spans="1:3" ht="20.5">
      <c r="A4765" s="14">
        <v>4756</v>
      </c>
      <c r="B4765" s="135" t="str">
        <f>IF(Data!B4765:$B$5009&lt;&gt;"",Data!B4765,"")</f>
        <v/>
      </c>
      <c r="C4765" s="135" t="str">
        <f>IF(Data!$B4765:$C$5009&lt;&gt;"",Data!C4765,"")</f>
        <v/>
      </c>
    </row>
    <row r="4766" spans="1:3" ht="20.5">
      <c r="A4766" s="14">
        <v>4757</v>
      </c>
      <c r="B4766" s="135" t="str">
        <f>IF(Data!B4766:$B$5009&lt;&gt;"",Data!B4766,"")</f>
        <v/>
      </c>
      <c r="C4766" s="135" t="str">
        <f>IF(Data!$B4766:$C$5009&lt;&gt;"",Data!C4766,"")</f>
        <v/>
      </c>
    </row>
    <row r="4767" spans="1:3" ht="20.5">
      <c r="A4767" s="14">
        <v>4758</v>
      </c>
      <c r="B4767" s="135" t="str">
        <f>IF(Data!B4767:$B$5009&lt;&gt;"",Data!B4767,"")</f>
        <v/>
      </c>
      <c r="C4767" s="135" t="str">
        <f>IF(Data!$B4767:$C$5009&lt;&gt;"",Data!C4767,"")</f>
        <v/>
      </c>
    </row>
    <row r="4768" spans="1:3" ht="20.5">
      <c r="A4768" s="14">
        <v>4759</v>
      </c>
      <c r="B4768" s="135" t="str">
        <f>IF(Data!B4768:$B$5009&lt;&gt;"",Data!B4768,"")</f>
        <v/>
      </c>
      <c r="C4768" s="135" t="str">
        <f>IF(Data!$B4768:$C$5009&lt;&gt;"",Data!C4768,"")</f>
        <v/>
      </c>
    </row>
    <row r="4769" spans="1:3" ht="20.5">
      <c r="A4769" s="14">
        <v>4760</v>
      </c>
      <c r="B4769" s="135" t="str">
        <f>IF(Data!B4769:$B$5009&lt;&gt;"",Data!B4769,"")</f>
        <v/>
      </c>
      <c r="C4769" s="135" t="str">
        <f>IF(Data!$B4769:$C$5009&lt;&gt;"",Data!C4769,"")</f>
        <v/>
      </c>
    </row>
    <row r="4770" spans="1:3" ht="20.5">
      <c r="A4770" s="14">
        <v>4761</v>
      </c>
      <c r="B4770" s="135" t="str">
        <f>IF(Data!B4770:$B$5009&lt;&gt;"",Data!B4770,"")</f>
        <v/>
      </c>
      <c r="C4770" s="135" t="str">
        <f>IF(Data!$B4770:$C$5009&lt;&gt;"",Data!C4770,"")</f>
        <v/>
      </c>
    </row>
    <row r="4771" spans="1:3" ht="20.5">
      <c r="A4771" s="14">
        <v>4762</v>
      </c>
      <c r="B4771" s="135" t="str">
        <f>IF(Data!B4771:$B$5009&lt;&gt;"",Data!B4771,"")</f>
        <v/>
      </c>
      <c r="C4771" s="135" t="str">
        <f>IF(Data!$B4771:$C$5009&lt;&gt;"",Data!C4771,"")</f>
        <v/>
      </c>
    </row>
    <row r="4772" spans="1:3" ht="20.5">
      <c r="A4772" s="14">
        <v>4763</v>
      </c>
      <c r="B4772" s="135" t="str">
        <f>IF(Data!B4772:$B$5009&lt;&gt;"",Data!B4772,"")</f>
        <v/>
      </c>
      <c r="C4772" s="135" t="str">
        <f>IF(Data!$B4772:$C$5009&lt;&gt;"",Data!C4772,"")</f>
        <v/>
      </c>
    </row>
    <row r="4773" spans="1:3" ht="20.5">
      <c r="A4773" s="14">
        <v>4764</v>
      </c>
      <c r="B4773" s="135" t="str">
        <f>IF(Data!B4773:$B$5009&lt;&gt;"",Data!B4773,"")</f>
        <v/>
      </c>
      <c r="C4773" s="135" t="str">
        <f>IF(Data!$B4773:$C$5009&lt;&gt;"",Data!C4773,"")</f>
        <v/>
      </c>
    </row>
    <row r="4774" spans="1:3" ht="20.5">
      <c r="A4774" s="14">
        <v>4765</v>
      </c>
      <c r="B4774" s="135" t="str">
        <f>IF(Data!B4774:$B$5009&lt;&gt;"",Data!B4774,"")</f>
        <v/>
      </c>
      <c r="C4774" s="135" t="str">
        <f>IF(Data!$B4774:$C$5009&lt;&gt;"",Data!C4774,"")</f>
        <v/>
      </c>
    </row>
    <row r="4775" spans="1:3" ht="20.5">
      <c r="A4775" s="14">
        <v>4766</v>
      </c>
      <c r="B4775" s="135" t="str">
        <f>IF(Data!B4775:$B$5009&lt;&gt;"",Data!B4775,"")</f>
        <v/>
      </c>
      <c r="C4775" s="135" t="str">
        <f>IF(Data!$B4775:$C$5009&lt;&gt;"",Data!C4775,"")</f>
        <v/>
      </c>
    </row>
    <row r="4776" spans="1:3" ht="20.5">
      <c r="A4776" s="14">
        <v>4767</v>
      </c>
      <c r="B4776" s="135" t="str">
        <f>IF(Data!B4776:$B$5009&lt;&gt;"",Data!B4776,"")</f>
        <v/>
      </c>
      <c r="C4776" s="135" t="str">
        <f>IF(Data!$B4776:$C$5009&lt;&gt;"",Data!C4776,"")</f>
        <v/>
      </c>
    </row>
    <row r="4777" spans="1:3" ht="20.5">
      <c r="A4777" s="14">
        <v>4768</v>
      </c>
      <c r="B4777" s="135" t="str">
        <f>IF(Data!B4777:$B$5009&lt;&gt;"",Data!B4777,"")</f>
        <v/>
      </c>
      <c r="C4777" s="135" t="str">
        <f>IF(Data!$B4777:$C$5009&lt;&gt;"",Data!C4777,"")</f>
        <v/>
      </c>
    </row>
    <row r="4778" spans="1:3" ht="20.5">
      <c r="A4778" s="14">
        <v>4769</v>
      </c>
      <c r="B4778" s="135" t="str">
        <f>IF(Data!B4778:$B$5009&lt;&gt;"",Data!B4778,"")</f>
        <v/>
      </c>
      <c r="C4778" s="135" t="str">
        <f>IF(Data!$B4778:$C$5009&lt;&gt;"",Data!C4778,"")</f>
        <v/>
      </c>
    </row>
    <row r="4779" spans="1:3" ht="20.5">
      <c r="A4779" s="14">
        <v>4770</v>
      </c>
      <c r="B4779" s="135" t="str">
        <f>IF(Data!B4779:$B$5009&lt;&gt;"",Data!B4779,"")</f>
        <v/>
      </c>
      <c r="C4779" s="135" t="str">
        <f>IF(Data!$B4779:$C$5009&lt;&gt;"",Data!C4779,"")</f>
        <v/>
      </c>
    </row>
    <row r="4780" spans="1:3" ht="20.5">
      <c r="A4780" s="14">
        <v>4771</v>
      </c>
      <c r="B4780" s="135" t="str">
        <f>IF(Data!B4780:$B$5009&lt;&gt;"",Data!B4780,"")</f>
        <v/>
      </c>
      <c r="C4780" s="135" t="str">
        <f>IF(Data!$B4780:$C$5009&lt;&gt;"",Data!C4780,"")</f>
        <v/>
      </c>
    </row>
    <row r="4781" spans="1:3" ht="20.5">
      <c r="A4781" s="14">
        <v>4772</v>
      </c>
      <c r="B4781" s="135" t="str">
        <f>IF(Data!B4781:$B$5009&lt;&gt;"",Data!B4781,"")</f>
        <v/>
      </c>
      <c r="C4781" s="135" t="str">
        <f>IF(Data!$B4781:$C$5009&lt;&gt;"",Data!C4781,"")</f>
        <v/>
      </c>
    </row>
    <row r="4782" spans="1:3" ht="20.5">
      <c r="A4782" s="14">
        <v>4773</v>
      </c>
      <c r="B4782" s="135" t="str">
        <f>IF(Data!B4782:$B$5009&lt;&gt;"",Data!B4782,"")</f>
        <v/>
      </c>
      <c r="C4782" s="135" t="str">
        <f>IF(Data!$B4782:$C$5009&lt;&gt;"",Data!C4782,"")</f>
        <v/>
      </c>
    </row>
    <row r="4783" spans="1:3" ht="20.5">
      <c r="A4783" s="14">
        <v>4774</v>
      </c>
      <c r="B4783" s="135" t="str">
        <f>IF(Data!B4783:$B$5009&lt;&gt;"",Data!B4783,"")</f>
        <v/>
      </c>
      <c r="C4783" s="135" t="str">
        <f>IF(Data!$B4783:$C$5009&lt;&gt;"",Data!C4783,"")</f>
        <v/>
      </c>
    </row>
    <row r="4784" spans="1:3" ht="20.5">
      <c r="A4784" s="14">
        <v>4775</v>
      </c>
      <c r="B4784" s="135" t="str">
        <f>IF(Data!B4784:$B$5009&lt;&gt;"",Data!B4784,"")</f>
        <v/>
      </c>
      <c r="C4784" s="135" t="str">
        <f>IF(Data!$B4784:$C$5009&lt;&gt;"",Data!C4784,"")</f>
        <v/>
      </c>
    </row>
    <row r="4785" spans="1:3" ht="20.5">
      <c r="A4785" s="14">
        <v>4776</v>
      </c>
      <c r="B4785" s="135" t="str">
        <f>IF(Data!B4785:$B$5009&lt;&gt;"",Data!B4785,"")</f>
        <v/>
      </c>
      <c r="C4785" s="135" t="str">
        <f>IF(Data!$B4785:$C$5009&lt;&gt;"",Data!C4785,"")</f>
        <v/>
      </c>
    </row>
    <row r="4786" spans="1:3" ht="20.5">
      <c r="A4786" s="14">
        <v>4777</v>
      </c>
      <c r="B4786" s="135" t="str">
        <f>IF(Data!B4786:$B$5009&lt;&gt;"",Data!B4786,"")</f>
        <v/>
      </c>
      <c r="C4786" s="135" t="str">
        <f>IF(Data!$B4786:$C$5009&lt;&gt;"",Data!C4786,"")</f>
        <v/>
      </c>
    </row>
    <row r="4787" spans="1:3" ht="20.5">
      <c r="A4787" s="14">
        <v>4778</v>
      </c>
      <c r="B4787" s="135" t="str">
        <f>IF(Data!B4787:$B$5009&lt;&gt;"",Data!B4787,"")</f>
        <v/>
      </c>
      <c r="C4787" s="135" t="str">
        <f>IF(Data!$B4787:$C$5009&lt;&gt;"",Data!C4787,"")</f>
        <v/>
      </c>
    </row>
    <row r="4788" spans="1:3" ht="20.5">
      <c r="A4788" s="14">
        <v>4779</v>
      </c>
      <c r="B4788" s="135" t="str">
        <f>IF(Data!B4788:$B$5009&lt;&gt;"",Data!B4788,"")</f>
        <v/>
      </c>
      <c r="C4788" s="135" t="str">
        <f>IF(Data!$B4788:$C$5009&lt;&gt;"",Data!C4788,"")</f>
        <v/>
      </c>
    </row>
    <row r="4789" spans="1:3" ht="20.5">
      <c r="A4789" s="14">
        <v>4780</v>
      </c>
      <c r="B4789" s="135" t="str">
        <f>IF(Data!B4789:$B$5009&lt;&gt;"",Data!B4789,"")</f>
        <v/>
      </c>
      <c r="C4789" s="135" t="str">
        <f>IF(Data!$B4789:$C$5009&lt;&gt;"",Data!C4789,"")</f>
        <v/>
      </c>
    </row>
    <row r="4790" spans="1:3" ht="20.5">
      <c r="A4790" s="14">
        <v>4781</v>
      </c>
      <c r="B4790" s="135" t="str">
        <f>IF(Data!B4790:$B$5009&lt;&gt;"",Data!B4790,"")</f>
        <v/>
      </c>
      <c r="C4790" s="135" t="str">
        <f>IF(Data!$B4790:$C$5009&lt;&gt;"",Data!C4790,"")</f>
        <v/>
      </c>
    </row>
    <row r="4791" spans="1:3" ht="20.5">
      <c r="A4791" s="14">
        <v>4782</v>
      </c>
      <c r="B4791" s="135" t="str">
        <f>IF(Data!B4791:$B$5009&lt;&gt;"",Data!B4791,"")</f>
        <v/>
      </c>
      <c r="C4791" s="135" t="str">
        <f>IF(Data!$B4791:$C$5009&lt;&gt;"",Data!C4791,"")</f>
        <v/>
      </c>
    </row>
    <row r="4792" spans="1:3" ht="20.5">
      <c r="A4792" s="14">
        <v>4783</v>
      </c>
      <c r="B4792" s="135" t="str">
        <f>IF(Data!B4792:$B$5009&lt;&gt;"",Data!B4792,"")</f>
        <v/>
      </c>
      <c r="C4792" s="135" t="str">
        <f>IF(Data!$B4792:$C$5009&lt;&gt;"",Data!C4792,"")</f>
        <v/>
      </c>
    </row>
    <row r="4793" spans="1:3" ht="20.5">
      <c r="A4793" s="14">
        <v>4784</v>
      </c>
      <c r="B4793" s="135" t="str">
        <f>IF(Data!B4793:$B$5009&lt;&gt;"",Data!B4793,"")</f>
        <v/>
      </c>
      <c r="C4793" s="135" t="str">
        <f>IF(Data!$B4793:$C$5009&lt;&gt;"",Data!C4793,"")</f>
        <v/>
      </c>
    </row>
    <row r="4794" spans="1:3" ht="20.5">
      <c r="A4794" s="14">
        <v>4785</v>
      </c>
      <c r="B4794" s="135" t="str">
        <f>IF(Data!B4794:$B$5009&lt;&gt;"",Data!B4794,"")</f>
        <v/>
      </c>
      <c r="C4794" s="135" t="str">
        <f>IF(Data!$B4794:$C$5009&lt;&gt;"",Data!C4794,"")</f>
        <v/>
      </c>
    </row>
    <row r="4795" spans="1:3" ht="20.5">
      <c r="A4795" s="14">
        <v>4786</v>
      </c>
      <c r="B4795" s="135" t="str">
        <f>IF(Data!B4795:$B$5009&lt;&gt;"",Data!B4795,"")</f>
        <v/>
      </c>
      <c r="C4795" s="135" t="str">
        <f>IF(Data!$B4795:$C$5009&lt;&gt;"",Data!C4795,"")</f>
        <v/>
      </c>
    </row>
    <row r="4796" spans="1:3" ht="20.5">
      <c r="A4796" s="14">
        <v>4787</v>
      </c>
      <c r="B4796" s="135" t="str">
        <f>IF(Data!B4796:$B$5009&lt;&gt;"",Data!B4796,"")</f>
        <v/>
      </c>
      <c r="C4796" s="135" t="str">
        <f>IF(Data!$B4796:$C$5009&lt;&gt;"",Data!C4796,"")</f>
        <v/>
      </c>
    </row>
    <row r="4797" spans="1:3" ht="20.5">
      <c r="A4797" s="14">
        <v>4788</v>
      </c>
      <c r="B4797" s="135" t="str">
        <f>IF(Data!B4797:$B$5009&lt;&gt;"",Data!B4797,"")</f>
        <v/>
      </c>
      <c r="C4797" s="135" t="str">
        <f>IF(Data!$B4797:$C$5009&lt;&gt;"",Data!C4797,"")</f>
        <v/>
      </c>
    </row>
    <row r="4798" spans="1:3" ht="20.5">
      <c r="A4798" s="14">
        <v>4789</v>
      </c>
      <c r="B4798" s="135" t="str">
        <f>IF(Data!B4798:$B$5009&lt;&gt;"",Data!B4798,"")</f>
        <v/>
      </c>
      <c r="C4798" s="135" t="str">
        <f>IF(Data!$B4798:$C$5009&lt;&gt;"",Data!C4798,"")</f>
        <v/>
      </c>
    </row>
    <row r="4799" spans="1:3" ht="20.5">
      <c r="A4799" s="14">
        <v>4790</v>
      </c>
      <c r="B4799" s="135" t="str">
        <f>IF(Data!B4799:$B$5009&lt;&gt;"",Data!B4799,"")</f>
        <v/>
      </c>
      <c r="C4799" s="135" t="str">
        <f>IF(Data!$B4799:$C$5009&lt;&gt;"",Data!C4799,"")</f>
        <v/>
      </c>
    </row>
    <row r="4800" spans="1:3" ht="20.5">
      <c r="A4800" s="14">
        <v>4791</v>
      </c>
      <c r="B4800" s="135" t="str">
        <f>IF(Data!B4800:$B$5009&lt;&gt;"",Data!B4800,"")</f>
        <v/>
      </c>
      <c r="C4800" s="135" t="str">
        <f>IF(Data!$B4800:$C$5009&lt;&gt;"",Data!C4800,"")</f>
        <v/>
      </c>
    </row>
    <row r="4801" spans="1:3" ht="20.5">
      <c r="A4801" s="14">
        <v>4792</v>
      </c>
      <c r="B4801" s="135" t="str">
        <f>IF(Data!B4801:$B$5009&lt;&gt;"",Data!B4801,"")</f>
        <v/>
      </c>
      <c r="C4801" s="135" t="str">
        <f>IF(Data!$B4801:$C$5009&lt;&gt;"",Data!C4801,"")</f>
        <v/>
      </c>
    </row>
    <row r="4802" spans="1:3" ht="20.5">
      <c r="A4802" s="14">
        <v>4793</v>
      </c>
      <c r="B4802" s="135" t="str">
        <f>IF(Data!B4802:$B$5009&lt;&gt;"",Data!B4802,"")</f>
        <v/>
      </c>
      <c r="C4802" s="135" t="str">
        <f>IF(Data!$B4802:$C$5009&lt;&gt;"",Data!C4802,"")</f>
        <v/>
      </c>
    </row>
    <row r="4803" spans="1:3" ht="20.5">
      <c r="A4803" s="14">
        <v>4794</v>
      </c>
      <c r="B4803" s="135" t="str">
        <f>IF(Data!B4803:$B$5009&lt;&gt;"",Data!B4803,"")</f>
        <v/>
      </c>
      <c r="C4803" s="135" t="str">
        <f>IF(Data!$B4803:$C$5009&lt;&gt;"",Data!C4803,"")</f>
        <v/>
      </c>
    </row>
    <row r="4804" spans="1:3" ht="20.5">
      <c r="A4804" s="14">
        <v>4795</v>
      </c>
      <c r="B4804" s="135" t="str">
        <f>IF(Data!B4804:$B$5009&lt;&gt;"",Data!B4804,"")</f>
        <v/>
      </c>
      <c r="C4804" s="135" t="str">
        <f>IF(Data!$B4804:$C$5009&lt;&gt;"",Data!C4804,"")</f>
        <v/>
      </c>
    </row>
    <row r="4805" spans="1:3" ht="20.5">
      <c r="A4805" s="14">
        <v>4796</v>
      </c>
      <c r="B4805" s="135" t="str">
        <f>IF(Data!B4805:$B$5009&lt;&gt;"",Data!B4805,"")</f>
        <v/>
      </c>
      <c r="C4805" s="135" t="str">
        <f>IF(Data!$B4805:$C$5009&lt;&gt;"",Data!C4805,"")</f>
        <v/>
      </c>
    </row>
    <row r="4806" spans="1:3" ht="20.5">
      <c r="A4806" s="14">
        <v>4797</v>
      </c>
      <c r="B4806" s="135" t="str">
        <f>IF(Data!B4806:$B$5009&lt;&gt;"",Data!B4806,"")</f>
        <v/>
      </c>
      <c r="C4806" s="135" t="str">
        <f>IF(Data!$B4806:$C$5009&lt;&gt;"",Data!C4806,"")</f>
        <v/>
      </c>
    </row>
    <row r="4807" spans="1:3" ht="20.5">
      <c r="A4807" s="14">
        <v>4798</v>
      </c>
      <c r="B4807" s="135" t="str">
        <f>IF(Data!B4807:$B$5009&lt;&gt;"",Data!B4807,"")</f>
        <v/>
      </c>
      <c r="C4807" s="135" t="str">
        <f>IF(Data!$B4807:$C$5009&lt;&gt;"",Data!C4807,"")</f>
        <v/>
      </c>
    </row>
    <row r="4808" spans="1:3" ht="20.5">
      <c r="A4808" s="14">
        <v>4799</v>
      </c>
      <c r="B4808" s="135" t="str">
        <f>IF(Data!B4808:$B$5009&lt;&gt;"",Data!B4808,"")</f>
        <v/>
      </c>
      <c r="C4808" s="135" t="str">
        <f>IF(Data!$B4808:$C$5009&lt;&gt;"",Data!C4808,"")</f>
        <v/>
      </c>
    </row>
    <row r="4809" spans="1:3" ht="20.5">
      <c r="A4809" s="14">
        <v>4800</v>
      </c>
      <c r="B4809" s="135" t="str">
        <f>IF(Data!B4809:$B$5009&lt;&gt;"",Data!B4809,"")</f>
        <v/>
      </c>
      <c r="C4809" s="135" t="str">
        <f>IF(Data!$B4809:$C$5009&lt;&gt;"",Data!C4809,"")</f>
        <v/>
      </c>
    </row>
    <row r="4810" spans="1:3" ht="20.5">
      <c r="A4810" s="14">
        <v>4801</v>
      </c>
      <c r="B4810" s="135" t="str">
        <f>IF(Data!B4810:$B$5009&lt;&gt;"",Data!B4810,"")</f>
        <v/>
      </c>
      <c r="C4810" s="135" t="str">
        <f>IF(Data!$B4810:$C$5009&lt;&gt;"",Data!C4810,"")</f>
        <v/>
      </c>
    </row>
    <row r="4811" spans="1:3" ht="20.5">
      <c r="A4811" s="14">
        <v>4802</v>
      </c>
      <c r="B4811" s="135" t="str">
        <f>IF(Data!B4811:$B$5009&lt;&gt;"",Data!B4811,"")</f>
        <v/>
      </c>
      <c r="C4811" s="135" t="str">
        <f>IF(Data!$B4811:$C$5009&lt;&gt;"",Data!C4811,"")</f>
        <v/>
      </c>
    </row>
    <row r="4812" spans="1:3" ht="20.5">
      <c r="A4812" s="14">
        <v>4803</v>
      </c>
      <c r="B4812" s="135" t="str">
        <f>IF(Data!B4812:$B$5009&lt;&gt;"",Data!B4812,"")</f>
        <v/>
      </c>
      <c r="C4812" s="135" t="str">
        <f>IF(Data!$B4812:$C$5009&lt;&gt;"",Data!C4812,"")</f>
        <v/>
      </c>
    </row>
    <row r="4813" spans="1:3" ht="20.5">
      <c r="A4813" s="14">
        <v>4804</v>
      </c>
      <c r="B4813" s="135" t="str">
        <f>IF(Data!B4813:$B$5009&lt;&gt;"",Data!B4813,"")</f>
        <v/>
      </c>
      <c r="C4813" s="135" t="str">
        <f>IF(Data!$B4813:$C$5009&lt;&gt;"",Data!C4813,"")</f>
        <v/>
      </c>
    </row>
    <row r="4814" spans="1:3" ht="20.5">
      <c r="A4814" s="14">
        <v>4805</v>
      </c>
      <c r="B4814" s="135" t="str">
        <f>IF(Data!B4814:$B$5009&lt;&gt;"",Data!B4814,"")</f>
        <v/>
      </c>
      <c r="C4814" s="135" t="str">
        <f>IF(Data!$B4814:$C$5009&lt;&gt;"",Data!C4814,"")</f>
        <v/>
      </c>
    </row>
    <row r="4815" spans="1:3" ht="20.5">
      <c r="A4815" s="14">
        <v>4806</v>
      </c>
      <c r="B4815" s="135" t="str">
        <f>IF(Data!B4815:$B$5009&lt;&gt;"",Data!B4815,"")</f>
        <v/>
      </c>
      <c r="C4815" s="135" t="str">
        <f>IF(Data!$B4815:$C$5009&lt;&gt;"",Data!C4815,"")</f>
        <v/>
      </c>
    </row>
    <row r="4816" spans="1:3" ht="20.5">
      <c r="A4816" s="14">
        <v>4807</v>
      </c>
      <c r="B4816" s="135" t="str">
        <f>IF(Data!B4816:$B$5009&lt;&gt;"",Data!B4816,"")</f>
        <v/>
      </c>
      <c r="C4816" s="135" t="str">
        <f>IF(Data!$B4816:$C$5009&lt;&gt;"",Data!C4816,"")</f>
        <v/>
      </c>
    </row>
    <row r="4817" spans="1:3" ht="20.5">
      <c r="A4817" s="14">
        <v>4808</v>
      </c>
      <c r="B4817" s="135" t="str">
        <f>IF(Data!B4817:$B$5009&lt;&gt;"",Data!B4817,"")</f>
        <v/>
      </c>
      <c r="C4817" s="135" t="str">
        <f>IF(Data!$B4817:$C$5009&lt;&gt;"",Data!C4817,"")</f>
        <v/>
      </c>
    </row>
    <row r="4818" spans="1:3" ht="20.5">
      <c r="A4818" s="14">
        <v>4809</v>
      </c>
      <c r="B4818" s="135" t="str">
        <f>IF(Data!B4818:$B$5009&lt;&gt;"",Data!B4818,"")</f>
        <v/>
      </c>
      <c r="C4818" s="135" t="str">
        <f>IF(Data!$B4818:$C$5009&lt;&gt;"",Data!C4818,"")</f>
        <v/>
      </c>
    </row>
    <row r="4819" spans="1:3" ht="20.5">
      <c r="A4819" s="14">
        <v>4810</v>
      </c>
      <c r="B4819" s="135" t="str">
        <f>IF(Data!B4819:$B$5009&lt;&gt;"",Data!B4819,"")</f>
        <v/>
      </c>
      <c r="C4819" s="135" t="str">
        <f>IF(Data!$B4819:$C$5009&lt;&gt;"",Data!C4819,"")</f>
        <v/>
      </c>
    </row>
    <row r="4820" spans="1:3" ht="20.5">
      <c r="A4820" s="14">
        <v>4811</v>
      </c>
      <c r="B4820" s="135" t="str">
        <f>IF(Data!B4820:$B$5009&lt;&gt;"",Data!B4820,"")</f>
        <v/>
      </c>
      <c r="C4820" s="135" t="str">
        <f>IF(Data!$B4820:$C$5009&lt;&gt;"",Data!C4820,"")</f>
        <v/>
      </c>
    </row>
    <row r="4821" spans="1:3" ht="20.5">
      <c r="A4821" s="14">
        <v>4812</v>
      </c>
      <c r="B4821" s="135" t="str">
        <f>IF(Data!B4821:$B$5009&lt;&gt;"",Data!B4821,"")</f>
        <v/>
      </c>
      <c r="C4821" s="135" t="str">
        <f>IF(Data!$B4821:$C$5009&lt;&gt;"",Data!C4821,"")</f>
        <v/>
      </c>
    </row>
    <row r="4822" spans="1:3" ht="20.5">
      <c r="A4822" s="14">
        <v>4813</v>
      </c>
      <c r="B4822" s="135" t="str">
        <f>IF(Data!B4822:$B$5009&lt;&gt;"",Data!B4822,"")</f>
        <v/>
      </c>
      <c r="C4822" s="135" t="str">
        <f>IF(Data!$B4822:$C$5009&lt;&gt;"",Data!C4822,"")</f>
        <v/>
      </c>
    </row>
    <row r="4823" spans="1:3" ht="20.5">
      <c r="A4823" s="14">
        <v>4814</v>
      </c>
      <c r="B4823" s="135" t="str">
        <f>IF(Data!B4823:$B$5009&lt;&gt;"",Data!B4823,"")</f>
        <v/>
      </c>
      <c r="C4823" s="135" t="str">
        <f>IF(Data!$B4823:$C$5009&lt;&gt;"",Data!C4823,"")</f>
        <v/>
      </c>
    </row>
    <row r="4824" spans="1:3" ht="20.5">
      <c r="A4824" s="14">
        <v>4815</v>
      </c>
      <c r="B4824" s="135" t="str">
        <f>IF(Data!B4824:$B$5009&lt;&gt;"",Data!B4824,"")</f>
        <v/>
      </c>
      <c r="C4824" s="135" t="str">
        <f>IF(Data!$B4824:$C$5009&lt;&gt;"",Data!C4824,"")</f>
        <v/>
      </c>
    </row>
    <row r="4825" spans="1:3" ht="20.5">
      <c r="A4825" s="14">
        <v>4816</v>
      </c>
      <c r="B4825" s="135" t="str">
        <f>IF(Data!B4825:$B$5009&lt;&gt;"",Data!B4825,"")</f>
        <v/>
      </c>
      <c r="C4825" s="135" t="str">
        <f>IF(Data!$B4825:$C$5009&lt;&gt;"",Data!C4825,"")</f>
        <v/>
      </c>
    </row>
    <row r="4826" spans="1:3" ht="20.5">
      <c r="A4826" s="14">
        <v>4817</v>
      </c>
      <c r="B4826" s="135" t="str">
        <f>IF(Data!B4826:$B$5009&lt;&gt;"",Data!B4826,"")</f>
        <v/>
      </c>
      <c r="C4826" s="135" t="str">
        <f>IF(Data!$B4826:$C$5009&lt;&gt;"",Data!C4826,"")</f>
        <v/>
      </c>
    </row>
    <row r="4827" spans="1:3" ht="20.5">
      <c r="A4827" s="14">
        <v>4818</v>
      </c>
      <c r="B4827" s="135" t="str">
        <f>IF(Data!B4827:$B$5009&lt;&gt;"",Data!B4827,"")</f>
        <v/>
      </c>
      <c r="C4827" s="135" t="str">
        <f>IF(Data!$B4827:$C$5009&lt;&gt;"",Data!C4827,"")</f>
        <v/>
      </c>
    </row>
    <row r="4828" spans="1:3" ht="20.5">
      <c r="A4828" s="14">
        <v>4819</v>
      </c>
      <c r="B4828" s="135" t="str">
        <f>IF(Data!B4828:$B$5009&lt;&gt;"",Data!B4828,"")</f>
        <v/>
      </c>
      <c r="C4828" s="135" t="str">
        <f>IF(Data!$B4828:$C$5009&lt;&gt;"",Data!C4828,"")</f>
        <v/>
      </c>
    </row>
    <row r="4829" spans="1:3" ht="20.5">
      <c r="A4829" s="14">
        <v>4820</v>
      </c>
      <c r="B4829" s="135" t="str">
        <f>IF(Data!B4829:$B$5009&lt;&gt;"",Data!B4829,"")</f>
        <v/>
      </c>
      <c r="C4829" s="135" t="str">
        <f>IF(Data!$B4829:$C$5009&lt;&gt;"",Data!C4829,"")</f>
        <v/>
      </c>
    </row>
    <row r="4830" spans="1:3" ht="20.5">
      <c r="A4830" s="14">
        <v>4821</v>
      </c>
      <c r="B4830" s="135" t="str">
        <f>IF(Data!B4830:$B$5009&lt;&gt;"",Data!B4830,"")</f>
        <v/>
      </c>
      <c r="C4830" s="135" t="str">
        <f>IF(Data!$B4830:$C$5009&lt;&gt;"",Data!C4830,"")</f>
        <v/>
      </c>
    </row>
    <row r="4831" spans="1:3" ht="20.5">
      <c r="A4831" s="14">
        <v>4822</v>
      </c>
      <c r="B4831" s="135" t="str">
        <f>IF(Data!B4831:$B$5009&lt;&gt;"",Data!B4831,"")</f>
        <v/>
      </c>
      <c r="C4831" s="135" t="str">
        <f>IF(Data!$B4831:$C$5009&lt;&gt;"",Data!C4831,"")</f>
        <v/>
      </c>
    </row>
    <row r="4832" spans="1:3" ht="20.5">
      <c r="A4832" s="14">
        <v>4823</v>
      </c>
      <c r="B4832" s="135" t="str">
        <f>IF(Data!B4832:$B$5009&lt;&gt;"",Data!B4832,"")</f>
        <v/>
      </c>
      <c r="C4832" s="135" t="str">
        <f>IF(Data!$B4832:$C$5009&lt;&gt;"",Data!C4832,"")</f>
        <v/>
      </c>
    </row>
    <row r="4833" spans="1:3" ht="20.5">
      <c r="A4833" s="14">
        <v>4824</v>
      </c>
      <c r="B4833" s="135" t="str">
        <f>IF(Data!B4833:$B$5009&lt;&gt;"",Data!B4833,"")</f>
        <v/>
      </c>
      <c r="C4833" s="135" t="str">
        <f>IF(Data!$B4833:$C$5009&lt;&gt;"",Data!C4833,"")</f>
        <v/>
      </c>
    </row>
    <row r="4834" spans="1:3" ht="20.5">
      <c r="A4834" s="14">
        <v>4825</v>
      </c>
      <c r="B4834" s="135" t="str">
        <f>IF(Data!B4834:$B$5009&lt;&gt;"",Data!B4834,"")</f>
        <v/>
      </c>
      <c r="C4834" s="135" t="str">
        <f>IF(Data!$B4834:$C$5009&lt;&gt;"",Data!C4834,"")</f>
        <v/>
      </c>
    </row>
    <row r="4835" spans="1:3" ht="20.5">
      <c r="A4835" s="14">
        <v>4826</v>
      </c>
      <c r="B4835" s="135" t="str">
        <f>IF(Data!B4835:$B$5009&lt;&gt;"",Data!B4835,"")</f>
        <v/>
      </c>
      <c r="C4835" s="135" t="str">
        <f>IF(Data!$B4835:$C$5009&lt;&gt;"",Data!C4835,"")</f>
        <v/>
      </c>
    </row>
    <row r="4836" spans="1:3" ht="20.5">
      <c r="A4836" s="14">
        <v>4827</v>
      </c>
      <c r="B4836" s="135" t="str">
        <f>IF(Data!B4836:$B$5009&lt;&gt;"",Data!B4836,"")</f>
        <v/>
      </c>
      <c r="C4836" s="135" t="str">
        <f>IF(Data!$B4836:$C$5009&lt;&gt;"",Data!C4836,"")</f>
        <v/>
      </c>
    </row>
    <row r="4837" spans="1:3" ht="20.5">
      <c r="A4837" s="14">
        <v>4828</v>
      </c>
      <c r="B4837" s="135" t="str">
        <f>IF(Data!B4837:$B$5009&lt;&gt;"",Data!B4837,"")</f>
        <v/>
      </c>
      <c r="C4837" s="135" t="str">
        <f>IF(Data!$B4837:$C$5009&lt;&gt;"",Data!C4837,"")</f>
        <v/>
      </c>
    </row>
    <row r="4838" spans="1:3" ht="20.5">
      <c r="A4838" s="14">
        <v>4829</v>
      </c>
      <c r="B4838" s="135" t="str">
        <f>IF(Data!B4838:$B$5009&lt;&gt;"",Data!B4838,"")</f>
        <v/>
      </c>
      <c r="C4838" s="135" t="str">
        <f>IF(Data!$B4838:$C$5009&lt;&gt;"",Data!C4838,"")</f>
        <v/>
      </c>
    </row>
    <row r="4839" spans="1:3" ht="20.5">
      <c r="A4839" s="14">
        <v>4830</v>
      </c>
      <c r="B4839" s="135" t="str">
        <f>IF(Data!B4839:$B$5009&lt;&gt;"",Data!B4839,"")</f>
        <v/>
      </c>
      <c r="C4839" s="135" t="str">
        <f>IF(Data!$B4839:$C$5009&lt;&gt;"",Data!C4839,"")</f>
        <v/>
      </c>
    </row>
    <row r="4840" spans="1:3" ht="20.5">
      <c r="A4840" s="14">
        <v>4831</v>
      </c>
      <c r="B4840" s="135" t="str">
        <f>IF(Data!B4840:$B$5009&lt;&gt;"",Data!B4840,"")</f>
        <v/>
      </c>
      <c r="C4840" s="135" t="str">
        <f>IF(Data!$B4840:$C$5009&lt;&gt;"",Data!C4840,"")</f>
        <v/>
      </c>
    </row>
    <row r="4841" spans="1:3" ht="20.5">
      <c r="A4841" s="14">
        <v>4832</v>
      </c>
      <c r="B4841" s="135" t="str">
        <f>IF(Data!B4841:$B$5009&lt;&gt;"",Data!B4841,"")</f>
        <v/>
      </c>
      <c r="C4841" s="135" t="str">
        <f>IF(Data!$B4841:$C$5009&lt;&gt;"",Data!C4841,"")</f>
        <v/>
      </c>
    </row>
    <row r="4842" spans="1:3" ht="20.5">
      <c r="A4842" s="14">
        <v>4833</v>
      </c>
      <c r="B4842" s="135" t="str">
        <f>IF(Data!B4842:$B$5009&lt;&gt;"",Data!B4842,"")</f>
        <v/>
      </c>
      <c r="C4842" s="135" t="str">
        <f>IF(Data!$B4842:$C$5009&lt;&gt;"",Data!C4842,"")</f>
        <v/>
      </c>
    </row>
    <row r="4843" spans="1:3" ht="20.5">
      <c r="A4843" s="14">
        <v>4834</v>
      </c>
      <c r="B4843" s="135" t="str">
        <f>IF(Data!B4843:$B$5009&lt;&gt;"",Data!B4843,"")</f>
        <v/>
      </c>
      <c r="C4843" s="135" t="str">
        <f>IF(Data!$B4843:$C$5009&lt;&gt;"",Data!C4843,"")</f>
        <v/>
      </c>
    </row>
    <row r="4844" spans="1:3" ht="20.5">
      <c r="A4844" s="14">
        <v>4835</v>
      </c>
      <c r="B4844" s="135" t="str">
        <f>IF(Data!B4844:$B$5009&lt;&gt;"",Data!B4844,"")</f>
        <v/>
      </c>
      <c r="C4844" s="135" t="str">
        <f>IF(Data!$B4844:$C$5009&lt;&gt;"",Data!C4844,"")</f>
        <v/>
      </c>
    </row>
    <row r="4845" spans="1:3" ht="20.5">
      <c r="A4845" s="14">
        <v>4836</v>
      </c>
      <c r="B4845" s="135" t="str">
        <f>IF(Data!B4845:$B$5009&lt;&gt;"",Data!B4845,"")</f>
        <v/>
      </c>
      <c r="C4845" s="135" t="str">
        <f>IF(Data!$B4845:$C$5009&lt;&gt;"",Data!C4845,"")</f>
        <v/>
      </c>
    </row>
    <row r="4846" spans="1:3" ht="20.5">
      <c r="A4846" s="14">
        <v>4837</v>
      </c>
      <c r="B4846" s="135" t="str">
        <f>IF(Data!B4846:$B$5009&lt;&gt;"",Data!B4846,"")</f>
        <v/>
      </c>
      <c r="C4846" s="135" t="str">
        <f>IF(Data!$B4846:$C$5009&lt;&gt;"",Data!C4846,"")</f>
        <v/>
      </c>
    </row>
    <row r="4847" spans="1:3" ht="20.5">
      <c r="A4847" s="14">
        <v>4838</v>
      </c>
      <c r="B4847" s="135" t="str">
        <f>IF(Data!B4847:$B$5009&lt;&gt;"",Data!B4847,"")</f>
        <v/>
      </c>
      <c r="C4847" s="135" t="str">
        <f>IF(Data!$B4847:$C$5009&lt;&gt;"",Data!C4847,"")</f>
        <v/>
      </c>
    </row>
    <row r="4848" spans="1:3" ht="20.5">
      <c r="A4848" s="14">
        <v>4839</v>
      </c>
      <c r="B4848" s="135" t="str">
        <f>IF(Data!B4848:$B$5009&lt;&gt;"",Data!B4848,"")</f>
        <v/>
      </c>
      <c r="C4848" s="135" t="str">
        <f>IF(Data!$B4848:$C$5009&lt;&gt;"",Data!C4848,"")</f>
        <v/>
      </c>
    </row>
    <row r="4849" spans="1:3" ht="20.5">
      <c r="A4849" s="14">
        <v>4840</v>
      </c>
      <c r="B4849" s="135" t="str">
        <f>IF(Data!B4849:$B$5009&lt;&gt;"",Data!B4849,"")</f>
        <v/>
      </c>
      <c r="C4849" s="135" t="str">
        <f>IF(Data!$B4849:$C$5009&lt;&gt;"",Data!C4849,"")</f>
        <v/>
      </c>
    </row>
    <row r="4850" spans="1:3" ht="20.5">
      <c r="A4850" s="14">
        <v>4841</v>
      </c>
      <c r="B4850" s="135" t="str">
        <f>IF(Data!B4850:$B$5009&lt;&gt;"",Data!B4850,"")</f>
        <v/>
      </c>
      <c r="C4850" s="135" t="str">
        <f>IF(Data!$B4850:$C$5009&lt;&gt;"",Data!C4850,"")</f>
        <v/>
      </c>
    </row>
    <row r="4851" spans="1:3" ht="20.5">
      <c r="A4851" s="14">
        <v>4842</v>
      </c>
      <c r="B4851" s="135" t="str">
        <f>IF(Data!B4851:$B$5009&lt;&gt;"",Data!B4851,"")</f>
        <v/>
      </c>
      <c r="C4851" s="135" t="str">
        <f>IF(Data!$B4851:$C$5009&lt;&gt;"",Data!C4851,"")</f>
        <v/>
      </c>
    </row>
    <row r="4852" spans="1:3" ht="20.5">
      <c r="A4852" s="14">
        <v>4843</v>
      </c>
      <c r="B4852" s="135" t="str">
        <f>IF(Data!B4852:$B$5009&lt;&gt;"",Data!B4852,"")</f>
        <v/>
      </c>
      <c r="C4852" s="135" t="str">
        <f>IF(Data!$B4852:$C$5009&lt;&gt;"",Data!C4852,"")</f>
        <v/>
      </c>
    </row>
    <row r="4853" spans="1:3" ht="20.5">
      <c r="A4853" s="14">
        <v>4844</v>
      </c>
      <c r="B4853" s="135" t="str">
        <f>IF(Data!B4853:$B$5009&lt;&gt;"",Data!B4853,"")</f>
        <v/>
      </c>
      <c r="C4853" s="135" t="str">
        <f>IF(Data!$B4853:$C$5009&lt;&gt;"",Data!C4853,"")</f>
        <v/>
      </c>
    </row>
    <row r="4854" spans="1:3" ht="20.5">
      <c r="A4854" s="14">
        <v>4845</v>
      </c>
      <c r="B4854" s="135" t="str">
        <f>IF(Data!B4854:$B$5009&lt;&gt;"",Data!B4854,"")</f>
        <v/>
      </c>
      <c r="C4854" s="135" t="str">
        <f>IF(Data!$B4854:$C$5009&lt;&gt;"",Data!C4854,"")</f>
        <v/>
      </c>
    </row>
    <row r="4855" spans="1:3" ht="20.5">
      <c r="A4855" s="14">
        <v>4846</v>
      </c>
      <c r="B4855" s="135" t="str">
        <f>IF(Data!B4855:$B$5009&lt;&gt;"",Data!B4855,"")</f>
        <v/>
      </c>
      <c r="C4855" s="135" t="str">
        <f>IF(Data!$B4855:$C$5009&lt;&gt;"",Data!C4855,"")</f>
        <v/>
      </c>
    </row>
    <row r="4856" spans="1:3" ht="20.5">
      <c r="A4856" s="14">
        <v>4847</v>
      </c>
      <c r="B4856" s="135" t="str">
        <f>IF(Data!B4856:$B$5009&lt;&gt;"",Data!B4856,"")</f>
        <v/>
      </c>
      <c r="C4856" s="135" t="str">
        <f>IF(Data!$B4856:$C$5009&lt;&gt;"",Data!C4856,"")</f>
        <v/>
      </c>
    </row>
    <row r="4857" spans="1:3" ht="20.5">
      <c r="A4857" s="14">
        <v>4848</v>
      </c>
      <c r="B4857" s="135" t="str">
        <f>IF(Data!B4857:$B$5009&lt;&gt;"",Data!B4857,"")</f>
        <v/>
      </c>
      <c r="C4857" s="135" t="str">
        <f>IF(Data!$B4857:$C$5009&lt;&gt;"",Data!C4857,"")</f>
        <v/>
      </c>
    </row>
    <row r="4858" spans="1:3" ht="20.5">
      <c r="A4858" s="14">
        <v>4849</v>
      </c>
      <c r="B4858" s="135" t="str">
        <f>IF(Data!B4858:$B$5009&lt;&gt;"",Data!B4858,"")</f>
        <v/>
      </c>
      <c r="C4858" s="135" t="str">
        <f>IF(Data!$B4858:$C$5009&lt;&gt;"",Data!C4858,"")</f>
        <v/>
      </c>
    </row>
    <row r="4859" spans="1:3" ht="20.5">
      <c r="A4859" s="14">
        <v>4850</v>
      </c>
      <c r="B4859" s="135" t="str">
        <f>IF(Data!B4859:$B$5009&lt;&gt;"",Data!B4859,"")</f>
        <v/>
      </c>
      <c r="C4859" s="135" t="str">
        <f>IF(Data!$B4859:$C$5009&lt;&gt;"",Data!C4859,"")</f>
        <v/>
      </c>
    </row>
    <row r="4860" spans="1:3" ht="20.5">
      <c r="A4860" s="14">
        <v>4851</v>
      </c>
      <c r="B4860" s="135" t="str">
        <f>IF(Data!B4860:$B$5009&lt;&gt;"",Data!B4860,"")</f>
        <v/>
      </c>
      <c r="C4860" s="135" t="str">
        <f>IF(Data!$B4860:$C$5009&lt;&gt;"",Data!C4860,"")</f>
        <v/>
      </c>
    </row>
    <row r="4861" spans="1:3" ht="20.5">
      <c r="A4861" s="14">
        <v>4852</v>
      </c>
      <c r="B4861" s="135" t="str">
        <f>IF(Data!B4861:$B$5009&lt;&gt;"",Data!B4861,"")</f>
        <v/>
      </c>
      <c r="C4861" s="135" t="str">
        <f>IF(Data!$B4861:$C$5009&lt;&gt;"",Data!C4861,"")</f>
        <v/>
      </c>
    </row>
    <row r="4862" spans="1:3" ht="20.5">
      <c r="A4862" s="14">
        <v>4853</v>
      </c>
      <c r="B4862" s="135" t="str">
        <f>IF(Data!B4862:$B$5009&lt;&gt;"",Data!B4862,"")</f>
        <v/>
      </c>
      <c r="C4862" s="135" t="str">
        <f>IF(Data!$B4862:$C$5009&lt;&gt;"",Data!C4862,"")</f>
        <v/>
      </c>
    </row>
    <row r="4863" spans="1:3" ht="20.5">
      <c r="A4863" s="14">
        <v>4854</v>
      </c>
      <c r="B4863" s="135" t="str">
        <f>IF(Data!B4863:$B$5009&lt;&gt;"",Data!B4863,"")</f>
        <v/>
      </c>
      <c r="C4863" s="135" t="str">
        <f>IF(Data!$B4863:$C$5009&lt;&gt;"",Data!C4863,"")</f>
        <v/>
      </c>
    </row>
    <row r="4864" spans="1:3" ht="20.5">
      <c r="A4864" s="14">
        <v>4855</v>
      </c>
      <c r="B4864" s="135" t="str">
        <f>IF(Data!B4864:$B$5009&lt;&gt;"",Data!B4864,"")</f>
        <v/>
      </c>
      <c r="C4864" s="135" t="str">
        <f>IF(Data!$B4864:$C$5009&lt;&gt;"",Data!C4864,"")</f>
        <v/>
      </c>
    </row>
    <row r="4865" spans="1:3" ht="20.5">
      <c r="A4865" s="14">
        <v>4856</v>
      </c>
      <c r="B4865" s="135" t="str">
        <f>IF(Data!B4865:$B$5009&lt;&gt;"",Data!B4865,"")</f>
        <v/>
      </c>
      <c r="C4865" s="135" t="str">
        <f>IF(Data!$B4865:$C$5009&lt;&gt;"",Data!C4865,"")</f>
        <v/>
      </c>
    </row>
    <row r="4866" spans="1:3" ht="20.5">
      <c r="A4866" s="14">
        <v>4857</v>
      </c>
      <c r="B4866" s="135" t="str">
        <f>IF(Data!B4866:$B$5009&lt;&gt;"",Data!B4866,"")</f>
        <v/>
      </c>
      <c r="C4866" s="135" t="str">
        <f>IF(Data!$B4866:$C$5009&lt;&gt;"",Data!C4866,"")</f>
        <v/>
      </c>
    </row>
    <row r="4867" spans="1:3" ht="20.5">
      <c r="A4867" s="14">
        <v>4858</v>
      </c>
      <c r="B4867" s="135" t="str">
        <f>IF(Data!B4867:$B$5009&lt;&gt;"",Data!B4867,"")</f>
        <v/>
      </c>
      <c r="C4867" s="135" t="str">
        <f>IF(Data!$B4867:$C$5009&lt;&gt;"",Data!C4867,"")</f>
        <v/>
      </c>
    </row>
    <row r="4868" spans="1:3" ht="20.5">
      <c r="A4868" s="14">
        <v>4859</v>
      </c>
      <c r="B4868" s="135" t="str">
        <f>IF(Data!B4868:$B$5009&lt;&gt;"",Data!B4868,"")</f>
        <v/>
      </c>
      <c r="C4868" s="135" t="str">
        <f>IF(Data!$B4868:$C$5009&lt;&gt;"",Data!C4868,"")</f>
        <v/>
      </c>
    </row>
    <row r="4869" spans="1:3" ht="20.5">
      <c r="A4869" s="14">
        <v>4860</v>
      </c>
      <c r="B4869" s="135" t="str">
        <f>IF(Data!B4869:$B$5009&lt;&gt;"",Data!B4869,"")</f>
        <v/>
      </c>
      <c r="C4869" s="135" t="str">
        <f>IF(Data!$B4869:$C$5009&lt;&gt;"",Data!C4869,"")</f>
        <v/>
      </c>
    </row>
    <row r="4870" spans="1:3" ht="20.5">
      <c r="A4870" s="14">
        <v>4861</v>
      </c>
      <c r="B4870" s="135" t="str">
        <f>IF(Data!B4870:$B$5009&lt;&gt;"",Data!B4870,"")</f>
        <v/>
      </c>
      <c r="C4870" s="135" t="str">
        <f>IF(Data!$B4870:$C$5009&lt;&gt;"",Data!C4870,"")</f>
        <v/>
      </c>
    </row>
    <row r="4871" spans="1:3" ht="20.5">
      <c r="A4871" s="14">
        <v>4862</v>
      </c>
      <c r="B4871" s="135" t="str">
        <f>IF(Data!B4871:$B$5009&lt;&gt;"",Data!B4871,"")</f>
        <v/>
      </c>
      <c r="C4871" s="135" t="str">
        <f>IF(Data!$B4871:$C$5009&lt;&gt;"",Data!C4871,"")</f>
        <v/>
      </c>
    </row>
    <row r="4872" spans="1:3" ht="20.5">
      <c r="A4872" s="14">
        <v>4863</v>
      </c>
      <c r="B4872" s="135" t="str">
        <f>IF(Data!B4872:$B$5009&lt;&gt;"",Data!B4872,"")</f>
        <v/>
      </c>
      <c r="C4872" s="135" t="str">
        <f>IF(Data!$B4872:$C$5009&lt;&gt;"",Data!C4872,"")</f>
        <v/>
      </c>
    </row>
    <row r="4873" spans="1:3" ht="20.5">
      <c r="A4873" s="14">
        <v>4864</v>
      </c>
      <c r="B4873" s="135" t="str">
        <f>IF(Data!B4873:$B$5009&lt;&gt;"",Data!B4873,"")</f>
        <v/>
      </c>
      <c r="C4873" s="135" t="str">
        <f>IF(Data!$B4873:$C$5009&lt;&gt;"",Data!C4873,"")</f>
        <v/>
      </c>
    </row>
    <row r="4874" spans="1:3" ht="20.5">
      <c r="A4874" s="14">
        <v>4865</v>
      </c>
      <c r="B4874" s="135" t="str">
        <f>IF(Data!B4874:$B$5009&lt;&gt;"",Data!B4874,"")</f>
        <v/>
      </c>
      <c r="C4874" s="135" t="str">
        <f>IF(Data!$B4874:$C$5009&lt;&gt;"",Data!C4874,"")</f>
        <v/>
      </c>
    </row>
    <row r="4875" spans="1:3" ht="20.5">
      <c r="A4875" s="14">
        <v>4866</v>
      </c>
      <c r="B4875" s="135" t="str">
        <f>IF(Data!B4875:$B$5009&lt;&gt;"",Data!B4875,"")</f>
        <v/>
      </c>
      <c r="C4875" s="135" t="str">
        <f>IF(Data!$B4875:$C$5009&lt;&gt;"",Data!C4875,"")</f>
        <v/>
      </c>
    </row>
    <row r="4876" spans="1:3" ht="20.5">
      <c r="A4876" s="14">
        <v>4867</v>
      </c>
      <c r="B4876" s="135" t="str">
        <f>IF(Data!B4876:$B$5009&lt;&gt;"",Data!B4876,"")</f>
        <v/>
      </c>
      <c r="C4876" s="135" t="str">
        <f>IF(Data!$B4876:$C$5009&lt;&gt;"",Data!C4876,"")</f>
        <v/>
      </c>
    </row>
    <row r="4877" spans="1:3" ht="20.5">
      <c r="A4877" s="14">
        <v>4868</v>
      </c>
      <c r="B4877" s="135" t="str">
        <f>IF(Data!B4877:$B$5009&lt;&gt;"",Data!B4877,"")</f>
        <v/>
      </c>
      <c r="C4877" s="135" t="str">
        <f>IF(Data!$B4877:$C$5009&lt;&gt;"",Data!C4877,"")</f>
        <v/>
      </c>
    </row>
    <row r="4878" spans="1:3" ht="20.5">
      <c r="A4878" s="14">
        <v>4869</v>
      </c>
      <c r="B4878" s="135" t="str">
        <f>IF(Data!B4878:$B$5009&lt;&gt;"",Data!B4878,"")</f>
        <v/>
      </c>
      <c r="C4878" s="135" t="str">
        <f>IF(Data!$B4878:$C$5009&lt;&gt;"",Data!C4878,"")</f>
        <v/>
      </c>
    </row>
    <row r="4879" spans="1:3" ht="20.5">
      <c r="A4879" s="14">
        <v>4870</v>
      </c>
      <c r="B4879" s="135" t="str">
        <f>IF(Data!B4879:$B$5009&lt;&gt;"",Data!B4879,"")</f>
        <v/>
      </c>
      <c r="C4879" s="135" t="str">
        <f>IF(Data!$B4879:$C$5009&lt;&gt;"",Data!C4879,"")</f>
        <v/>
      </c>
    </row>
    <row r="4880" spans="1:3" ht="20.5">
      <c r="A4880" s="14">
        <v>4871</v>
      </c>
      <c r="B4880" s="135" t="str">
        <f>IF(Data!B4880:$B$5009&lt;&gt;"",Data!B4880,"")</f>
        <v/>
      </c>
      <c r="C4880" s="135" t="str">
        <f>IF(Data!$B4880:$C$5009&lt;&gt;"",Data!C4880,"")</f>
        <v/>
      </c>
    </row>
    <row r="4881" spans="1:3" ht="20.5">
      <c r="A4881" s="14">
        <v>4872</v>
      </c>
      <c r="B4881" s="135" t="str">
        <f>IF(Data!B4881:$B$5009&lt;&gt;"",Data!B4881,"")</f>
        <v/>
      </c>
      <c r="C4881" s="135" t="str">
        <f>IF(Data!$B4881:$C$5009&lt;&gt;"",Data!C4881,"")</f>
        <v/>
      </c>
    </row>
    <row r="4882" spans="1:3" ht="20.5">
      <c r="A4882" s="14">
        <v>4873</v>
      </c>
      <c r="B4882" s="135" t="str">
        <f>IF(Data!B4882:$B$5009&lt;&gt;"",Data!B4882,"")</f>
        <v/>
      </c>
      <c r="C4882" s="135" t="str">
        <f>IF(Data!$B4882:$C$5009&lt;&gt;"",Data!C4882,"")</f>
        <v/>
      </c>
    </row>
    <row r="4883" spans="1:3" ht="20.5">
      <c r="A4883" s="14">
        <v>4874</v>
      </c>
      <c r="B4883" s="135" t="str">
        <f>IF(Data!B4883:$B$5009&lt;&gt;"",Data!B4883,"")</f>
        <v/>
      </c>
      <c r="C4883" s="135" t="str">
        <f>IF(Data!$B4883:$C$5009&lt;&gt;"",Data!C4883,"")</f>
        <v/>
      </c>
    </row>
    <row r="4884" spans="1:3" ht="20.5">
      <c r="A4884" s="14">
        <v>4875</v>
      </c>
      <c r="B4884" s="135" t="str">
        <f>IF(Data!B4884:$B$5009&lt;&gt;"",Data!B4884,"")</f>
        <v/>
      </c>
      <c r="C4884" s="135" t="str">
        <f>IF(Data!$B4884:$C$5009&lt;&gt;"",Data!C4884,"")</f>
        <v/>
      </c>
    </row>
    <row r="4885" spans="1:3" ht="20.5">
      <c r="A4885" s="14">
        <v>4876</v>
      </c>
      <c r="B4885" s="135" t="str">
        <f>IF(Data!B4885:$B$5009&lt;&gt;"",Data!B4885,"")</f>
        <v/>
      </c>
      <c r="C4885" s="135" t="str">
        <f>IF(Data!$B4885:$C$5009&lt;&gt;"",Data!C4885,"")</f>
        <v/>
      </c>
    </row>
    <row r="4886" spans="1:3" ht="20.5">
      <c r="A4886" s="14">
        <v>4877</v>
      </c>
      <c r="B4886" s="135" t="str">
        <f>IF(Data!B4886:$B$5009&lt;&gt;"",Data!B4886,"")</f>
        <v/>
      </c>
      <c r="C4886" s="135" t="str">
        <f>IF(Data!$B4886:$C$5009&lt;&gt;"",Data!C4886,"")</f>
        <v/>
      </c>
    </row>
    <row r="4887" spans="1:3" ht="20.5">
      <c r="A4887" s="14">
        <v>4878</v>
      </c>
      <c r="B4887" s="135" t="str">
        <f>IF(Data!B4887:$B$5009&lt;&gt;"",Data!B4887,"")</f>
        <v/>
      </c>
      <c r="C4887" s="135" t="str">
        <f>IF(Data!$B4887:$C$5009&lt;&gt;"",Data!C4887,"")</f>
        <v/>
      </c>
    </row>
    <row r="4888" spans="1:3" ht="20.5">
      <c r="A4888" s="14">
        <v>4879</v>
      </c>
      <c r="B4888" s="135" t="str">
        <f>IF(Data!B4888:$B$5009&lt;&gt;"",Data!B4888,"")</f>
        <v/>
      </c>
      <c r="C4888" s="135" t="str">
        <f>IF(Data!$B4888:$C$5009&lt;&gt;"",Data!C4888,"")</f>
        <v/>
      </c>
    </row>
    <row r="4889" spans="1:3" ht="20.5">
      <c r="A4889" s="14">
        <v>4880</v>
      </c>
      <c r="B4889" s="135" t="str">
        <f>IF(Data!B4889:$B$5009&lt;&gt;"",Data!B4889,"")</f>
        <v/>
      </c>
      <c r="C4889" s="135" t="str">
        <f>IF(Data!$B4889:$C$5009&lt;&gt;"",Data!C4889,"")</f>
        <v/>
      </c>
    </row>
    <row r="4890" spans="1:3" ht="20.5">
      <c r="A4890" s="14">
        <v>4881</v>
      </c>
      <c r="B4890" s="135" t="str">
        <f>IF(Data!B4890:$B$5009&lt;&gt;"",Data!B4890,"")</f>
        <v/>
      </c>
      <c r="C4890" s="135" t="str">
        <f>IF(Data!$B4890:$C$5009&lt;&gt;"",Data!C4890,"")</f>
        <v/>
      </c>
    </row>
    <row r="4891" spans="1:3" ht="20.5">
      <c r="A4891" s="14">
        <v>4882</v>
      </c>
      <c r="B4891" s="135" t="str">
        <f>IF(Data!B4891:$B$5009&lt;&gt;"",Data!B4891,"")</f>
        <v/>
      </c>
      <c r="C4891" s="135" t="str">
        <f>IF(Data!$B4891:$C$5009&lt;&gt;"",Data!C4891,"")</f>
        <v/>
      </c>
    </row>
    <row r="4892" spans="1:3" ht="20.5">
      <c r="A4892" s="14">
        <v>4883</v>
      </c>
      <c r="B4892" s="135" t="str">
        <f>IF(Data!B4892:$B$5009&lt;&gt;"",Data!B4892,"")</f>
        <v/>
      </c>
      <c r="C4892" s="135" t="str">
        <f>IF(Data!$B4892:$C$5009&lt;&gt;"",Data!C4892,"")</f>
        <v/>
      </c>
    </row>
    <row r="4893" spans="1:3" ht="20.5">
      <c r="A4893" s="14">
        <v>4884</v>
      </c>
      <c r="B4893" s="135" t="str">
        <f>IF(Data!B4893:$B$5009&lt;&gt;"",Data!B4893,"")</f>
        <v/>
      </c>
      <c r="C4893" s="135" t="str">
        <f>IF(Data!$B4893:$C$5009&lt;&gt;"",Data!C4893,"")</f>
        <v/>
      </c>
    </row>
    <row r="4894" spans="1:3" ht="20.5">
      <c r="A4894" s="14">
        <v>4885</v>
      </c>
      <c r="B4894" s="135" t="str">
        <f>IF(Data!B4894:$B$5009&lt;&gt;"",Data!B4894,"")</f>
        <v/>
      </c>
      <c r="C4894" s="135" t="str">
        <f>IF(Data!$B4894:$C$5009&lt;&gt;"",Data!C4894,"")</f>
        <v/>
      </c>
    </row>
    <row r="4895" spans="1:3" ht="20.5">
      <c r="A4895" s="14">
        <v>4886</v>
      </c>
      <c r="B4895" s="135" t="str">
        <f>IF(Data!B4895:$B$5009&lt;&gt;"",Data!B4895,"")</f>
        <v/>
      </c>
      <c r="C4895" s="135" t="str">
        <f>IF(Data!$B4895:$C$5009&lt;&gt;"",Data!C4895,"")</f>
        <v/>
      </c>
    </row>
    <row r="4896" spans="1:3" ht="20.5">
      <c r="A4896" s="14">
        <v>4887</v>
      </c>
      <c r="B4896" s="135" t="str">
        <f>IF(Data!B4896:$B$5009&lt;&gt;"",Data!B4896,"")</f>
        <v/>
      </c>
      <c r="C4896" s="135" t="str">
        <f>IF(Data!$B4896:$C$5009&lt;&gt;"",Data!C4896,"")</f>
        <v/>
      </c>
    </row>
    <row r="4897" spans="1:3" ht="20.5">
      <c r="A4897" s="14">
        <v>4888</v>
      </c>
      <c r="B4897" s="135" t="str">
        <f>IF(Data!B4897:$B$5009&lt;&gt;"",Data!B4897,"")</f>
        <v/>
      </c>
      <c r="C4897" s="135" t="str">
        <f>IF(Data!$B4897:$C$5009&lt;&gt;"",Data!C4897,"")</f>
        <v/>
      </c>
    </row>
    <row r="4898" spans="1:3" ht="20.5">
      <c r="A4898" s="14">
        <v>4889</v>
      </c>
      <c r="B4898" s="135" t="str">
        <f>IF(Data!B4898:$B$5009&lt;&gt;"",Data!B4898,"")</f>
        <v/>
      </c>
      <c r="C4898" s="135" t="str">
        <f>IF(Data!$B4898:$C$5009&lt;&gt;"",Data!C4898,"")</f>
        <v/>
      </c>
    </row>
    <row r="4899" spans="1:3" ht="20.5">
      <c r="A4899" s="14">
        <v>4890</v>
      </c>
      <c r="B4899" s="135" t="str">
        <f>IF(Data!B4899:$B$5009&lt;&gt;"",Data!B4899,"")</f>
        <v/>
      </c>
      <c r="C4899" s="135" t="str">
        <f>IF(Data!$B4899:$C$5009&lt;&gt;"",Data!C4899,"")</f>
        <v/>
      </c>
    </row>
    <row r="4900" spans="1:3" ht="20.5">
      <c r="A4900" s="14">
        <v>4891</v>
      </c>
      <c r="B4900" s="135" t="str">
        <f>IF(Data!B4900:$B$5009&lt;&gt;"",Data!B4900,"")</f>
        <v/>
      </c>
      <c r="C4900" s="135" t="str">
        <f>IF(Data!$B4900:$C$5009&lt;&gt;"",Data!C4900,"")</f>
        <v/>
      </c>
    </row>
    <row r="4901" spans="1:3" ht="20.5">
      <c r="A4901" s="14">
        <v>4892</v>
      </c>
      <c r="B4901" s="135" t="str">
        <f>IF(Data!B4901:$B$5009&lt;&gt;"",Data!B4901,"")</f>
        <v/>
      </c>
      <c r="C4901" s="135" t="str">
        <f>IF(Data!$B4901:$C$5009&lt;&gt;"",Data!C4901,"")</f>
        <v/>
      </c>
    </row>
    <row r="4902" spans="1:3" ht="20.5">
      <c r="A4902" s="14">
        <v>4893</v>
      </c>
      <c r="B4902" s="135" t="str">
        <f>IF(Data!B4902:$B$5009&lt;&gt;"",Data!B4902,"")</f>
        <v/>
      </c>
      <c r="C4902" s="135" t="str">
        <f>IF(Data!$B4902:$C$5009&lt;&gt;"",Data!C4902,"")</f>
        <v/>
      </c>
    </row>
    <row r="4903" spans="1:3" ht="20.5">
      <c r="A4903" s="14">
        <v>4894</v>
      </c>
      <c r="B4903" s="135" t="str">
        <f>IF(Data!B4903:$B$5009&lt;&gt;"",Data!B4903,"")</f>
        <v/>
      </c>
      <c r="C4903" s="135" t="str">
        <f>IF(Data!$B4903:$C$5009&lt;&gt;"",Data!C4903,"")</f>
        <v/>
      </c>
    </row>
    <row r="4904" spans="1:3" ht="20.5">
      <c r="A4904" s="14">
        <v>4895</v>
      </c>
      <c r="B4904" s="135" t="str">
        <f>IF(Data!B4904:$B$5009&lt;&gt;"",Data!B4904,"")</f>
        <v/>
      </c>
      <c r="C4904" s="135" t="str">
        <f>IF(Data!$B4904:$C$5009&lt;&gt;"",Data!C4904,"")</f>
        <v/>
      </c>
    </row>
    <row r="4905" spans="1:3" ht="20.5">
      <c r="A4905" s="14">
        <v>4896</v>
      </c>
      <c r="B4905" s="135" t="str">
        <f>IF(Data!B4905:$B$5009&lt;&gt;"",Data!B4905,"")</f>
        <v/>
      </c>
      <c r="C4905" s="135" t="str">
        <f>IF(Data!$B4905:$C$5009&lt;&gt;"",Data!C4905,"")</f>
        <v/>
      </c>
    </row>
    <row r="4906" spans="1:3" ht="20.5">
      <c r="A4906" s="14">
        <v>4897</v>
      </c>
      <c r="B4906" s="135" t="str">
        <f>IF(Data!B4906:$B$5009&lt;&gt;"",Data!B4906,"")</f>
        <v/>
      </c>
      <c r="C4906" s="135" t="str">
        <f>IF(Data!$B4906:$C$5009&lt;&gt;"",Data!C4906,"")</f>
        <v/>
      </c>
    </row>
    <row r="4907" spans="1:3" ht="20.5">
      <c r="A4907" s="14">
        <v>4898</v>
      </c>
      <c r="B4907" s="135" t="str">
        <f>IF(Data!B4907:$B$5009&lt;&gt;"",Data!B4907,"")</f>
        <v/>
      </c>
      <c r="C4907" s="135" t="str">
        <f>IF(Data!$B4907:$C$5009&lt;&gt;"",Data!C4907,"")</f>
        <v/>
      </c>
    </row>
    <row r="4908" spans="1:3" ht="20.5">
      <c r="A4908" s="14">
        <v>4899</v>
      </c>
      <c r="B4908" s="135" t="str">
        <f>IF(Data!B4908:$B$5009&lt;&gt;"",Data!B4908,"")</f>
        <v/>
      </c>
      <c r="C4908" s="135" t="str">
        <f>IF(Data!$B4908:$C$5009&lt;&gt;"",Data!C4908,"")</f>
        <v/>
      </c>
    </row>
    <row r="4909" spans="1:3" ht="20.5">
      <c r="A4909" s="14">
        <v>4900</v>
      </c>
      <c r="B4909" s="135" t="str">
        <f>IF(Data!B4909:$B$5009&lt;&gt;"",Data!B4909,"")</f>
        <v/>
      </c>
      <c r="C4909" s="135" t="str">
        <f>IF(Data!$B4909:$C$5009&lt;&gt;"",Data!C4909,"")</f>
        <v/>
      </c>
    </row>
    <row r="4910" spans="1:3" ht="20.5">
      <c r="A4910" s="14">
        <v>4901</v>
      </c>
      <c r="B4910" s="135" t="str">
        <f>IF(Data!B4910:$B$5009&lt;&gt;"",Data!B4910,"")</f>
        <v/>
      </c>
      <c r="C4910" s="135" t="str">
        <f>IF(Data!$B4910:$C$5009&lt;&gt;"",Data!C4910,"")</f>
        <v/>
      </c>
    </row>
    <row r="4911" spans="1:3" ht="20.5">
      <c r="A4911" s="14">
        <v>4902</v>
      </c>
      <c r="B4911" s="135" t="str">
        <f>IF(Data!B4911:$B$5009&lt;&gt;"",Data!B4911,"")</f>
        <v/>
      </c>
      <c r="C4911" s="135" t="str">
        <f>IF(Data!$B4911:$C$5009&lt;&gt;"",Data!C4911,"")</f>
        <v/>
      </c>
    </row>
    <row r="4912" spans="1:3" ht="20.5">
      <c r="A4912" s="14">
        <v>4903</v>
      </c>
      <c r="B4912" s="135" t="str">
        <f>IF(Data!B4912:$B$5009&lt;&gt;"",Data!B4912,"")</f>
        <v/>
      </c>
      <c r="C4912" s="135" t="str">
        <f>IF(Data!$B4912:$C$5009&lt;&gt;"",Data!C4912,"")</f>
        <v/>
      </c>
    </row>
    <row r="4913" spans="1:3" ht="20.5">
      <c r="A4913" s="14">
        <v>4904</v>
      </c>
      <c r="B4913" s="135" t="str">
        <f>IF(Data!B4913:$B$5009&lt;&gt;"",Data!B4913,"")</f>
        <v/>
      </c>
      <c r="C4913" s="135" t="str">
        <f>IF(Data!$B4913:$C$5009&lt;&gt;"",Data!C4913,"")</f>
        <v/>
      </c>
    </row>
    <row r="4914" spans="1:3" ht="20.5">
      <c r="A4914" s="14">
        <v>4905</v>
      </c>
      <c r="B4914" s="135" t="str">
        <f>IF(Data!B4914:$B$5009&lt;&gt;"",Data!B4914,"")</f>
        <v/>
      </c>
      <c r="C4914" s="135" t="str">
        <f>IF(Data!$B4914:$C$5009&lt;&gt;"",Data!C4914,"")</f>
        <v/>
      </c>
    </row>
    <row r="4915" spans="1:3" ht="20.5">
      <c r="A4915" s="14">
        <v>4906</v>
      </c>
      <c r="B4915" s="135" t="str">
        <f>IF(Data!B4915:$B$5009&lt;&gt;"",Data!B4915,"")</f>
        <v/>
      </c>
      <c r="C4915" s="135" t="str">
        <f>IF(Data!$B4915:$C$5009&lt;&gt;"",Data!C4915,"")</f>
        <v/>
      </c>
    </row>
    <row r="4916" spans="1:3" ht="20.5">
      <c r="A4916" s="14">
        <v>4907</v>
      </c>
      <c r="B4916" s="135" t="str">
        <f>IF(Data!B4916:$B$5009&lt;&gt;"",Data!B4916,"")</f>
        <v/>
      </c>
      <c r="C4916" s="135" t="str">
        <f>IF(Data!$B4916:$C$5009&lt;&gt;"",Data!C4916,"")</f>
        <v/>
      </c>
    </row>
    <row r="4917" spans="1:3" ht="20.5">
      <c r="A4917" s="14">
        <v>4908</v>
      </c>
      <c r="B4917" s="135" t="str">
        <f>IF(Data!B4917:$B$5009&lt;&gt;"",Data!B4917,"")</f>
        <v/>
      </c>
      <c r="C4917" s="135" t="str">
        <f>IF(Data!$B4917:$C$5009&lt;&gt;"",Data!C4917,"")</f>
        <v/>
      </c>
    </row>
    <row r="4918" spans="1:3" ht="20.5">
      <c r="A4918" s="14">
        <v>4909</v>
      </c>
      <c r="B4918" s="135" t="str">
        <f>IF(Data!B4918:$B$5009&lt;&gt;"",Data!B4918,"")</f>
        <v/>
      </c>
      <c r="C4918" s="135" t="str">
        <f>IF(Data!$B4918:$C$5009&lt;&gt;"",Data!C4918,"")</f>
        <v/>
      </c>
    </row>
    <row r="4919" spans="1:3" ht="20.5">
      <c r="A4919" s="14">
        <v>4910</v>
      </c>
      <c r="B4919" s="135" t="str">
        <f>IF(Data!B4919:$B$5009&lt;&gt;"",Data!B4919,"")</f>
        <v/>
      </c>
      <c r="C4919" s="135" t="str">
        <f>IF(Data!$B4919:$C$5009&lt;&gt;"",Data!C4919,"")</f>
        <v/>
      </c>
    </row>
    <row r="4920" spans="1:3" ht="20.5">
      <c r="A4920" s="14">
        <v>4911</v>
      </c>
      <c r="B4920" s="135" t="str">
        <f>IF(Data!B4920:$B$5009&lt;&gt;"",Data!B4920,"")</f>
        <v/>
      </c>
      <c r="C4920" s="135" t="str">
        <f>IF(Data!$B4920:$C$5009&lt;&gt;"",Data!C4920,"")</f>
        <v/>
      </c>
    </row>
    <row r="4921" spans="1:3" ht="20.5">
      <c r="A4921" s="14">
        <v>4912</v>
      </c>
      <c r="B4921" s="135" t="str">
        <f>IF(Data!B4921:$B$5009&lt;&gt;"",Data!B4921,"")</f>
        <v/>
      </c>
      <c r="C4921" s="135" t="str">
        <f>IF(Data!$B4921:$C$5009&lt;&gt;"",Data!C4921,"")</f>
        <v/>
      </c>
    </row>
    <row r="4922" spans="1:3" ht="20.5">
      <c r="A4922" s="14">
        <v>4913</v>
      </c>
      <c r="B4922" s="135" t="str">
        <f>IF(Data!B4922:$B$5009&lt;&gt;"",Data!B4922,"")</f>
        <v/>
      </c>
      <c r="C4922" s="135" t="str">
        <f>IF(Data!$B4922:$C$5009&lt;&gt;"",Data!C4922,"")</f>
        <v/>
      </c>
    </row>
    <row r="4923" spans="1:3" ht="20.5">
      <c r="A4923" s="14">
        <v>4914</v>
      </c>
      <c r="B4923" s="135" t="str">
        <f>IF(Data!B4923:$B$5009&lt;&gt;"",Data!B4923,"")</f>
        <v/>
      </c>
      <c r="C4923" s="135" t="str">
        <f>IF(Data!$B4923:$C$5009&lt;&gt;"",Data!C4923,"")</f>
        <v/>
      </c>
    </row>
    <row r="4924" spans="1:3" ht="20.5">
      <c r="A4924" s="14">
        <v>4915</v>
      </c>
      <c r="B4924" s="135" t="str">
        <f>IF(Data!B4924:$B$5009&lt;&gt;"",Data!B4924,"")</f>
        <v/>
      </c>
      <c r="C4924" s="135" t="str">
        <f>IF(Data!$B4924:$C$5009&lt;&gt;"",Data!C4924,"")</f>
        <v/>
      </c>
    </row>
    <row r="4925" spans="1:3" ht="20.5">
      <c r="A4925" s="14">
        <v>4916</v>
      </c>
      <c r="B4925" s="135" t="str">
        <f>IF(Data!B4925:$B$5009&lt;&gt;"",Data!B4925,"")</f>
        <v/>
      </c>
      <c r="C4925" s="135" t="str">
        <f>IF(Data!$B4925:$C$5009&lt;&gt;"",Data!C4925,"")</f>
        <v/>
      </c>
    </row>
    <row r="4926" spans="1:3" ht="20.5">
      <c r="A4926" s="14">
        <v>4917</v>
      </c>
      <c r="B4926" s="135" t="str">
        <f>IF(Data!B4926:$B$5009&lt;&gt;"",Data!B4926,"")</f>
        <v/>
      </c>
      <c r="C4926" s="135" t="str">
        <f>IF(Data!$B4926:$C$5009&lt;&gt;"",Data!C4926,"")</f>
        <v/>
      </c>
    </row>
    <row r="4927" spans="1:3" ht="20.5">
      <c r="A4927" s="14">
        <v>4918</v>
      </c>
      <c r="B4927" s="135" t="str">
        <f>IF(Data!B4927:$B$5009&lt;&gt;"",Data!B4927,"")</f>
        <v/>
      </c>
      <c r="C4927" s="135" t="str">
        <f>IF(Data!$B4927:$C$5009&lt;&gt;"",Data!C4927,"")</f>
        <v/>
      </c>
    </row>
    <row r="4928" spans="1:3" ht="20.5">
      <c r="A4928" s="14">
        <v>4919</v>
      </c>
      <c r="B4928" s="135" t="str">
        <f>IF(Data!B4928:$B$5009&lt;&gt;"",Data!B4928,"")</f>
        <v/>
      </c>
      <c r="C4928" s="135" t="str">
        <f>IF(Data!$B4928:$C$5009&lt;&gt;"",Data!C4928,"")</f>
        <v/>
      </c>
    </row>
    <row r="4929" spans="1:3" ht="20.5">
      <c r="A4929" s="14">
        <v>4920</v>
      </c>
      <c r="B4929" s="135" t="str">
        <f>IF(Data!B4929:$B$5009&lt;&gt;"",Data!B4929,"")</f>
        <v/>
      </c>
      <c r="C4929" s="135" t="str">
        <f>IF(Data!$B4929:$C$5009&lt;&gt;"",Data!C4929,"")</f>
        <v/>
      </c>
    </row>
    <row r="4930" spans="1:3" ht="20.5">
      <c r="A4930" s="14">
        <v>4921</v>
      </c>
      <c r="B4930" s="135" t="str">
        <f>IF(Data!B4930:$B$5009&lt;&gt;"",Data!B4930,"")</f>
        <v/>
      </c>
      <c r="C4930" s="135" t="str">
        <f>IF(Data!$B4930:$C$5009&lt;&gt;"",Data!C4930,"")</f>
        <v/>
      </c>
    </row>
    <row r="4931" spans="1:3" ht="20.5">
      <c r="A4931" s="14">
        <v>4922</v>
      </c>
      <c r="B4931" s="135" t="str">
        <f>IF(Data!B4931:$B$5009&lt;&gt;"",Data!B4931,"")</f>
        <v/>
      </c>
      <c r="C4931" s="135" t="str">
        <f>IF(Data!$B4931:$C$5009&lt;&gt;"",Data!C4931,"")</f>
        <v/>
      </c>
    </row>
    <row r="4932" spans="1:3" ht="20.5">
      <c r="A4932" s="14">
        <v>4923</v>
      </c>
      <c r="B4932" s="135" t="str">
        <f>IF(Data!B4932:$B$5009&lt;&gt;"",Data!B4932,"")</f>
        <v/>
      </c>
      <c r="C4932" s="135" t="str">
        <f>IF(Data!$B4932:$C$5009&lt;&gt;"",Data!C4932,"")</f>
        <v/>
      </c>
    </row>
    <row r="4933" spans="1:3" ht="20.5">
      <c r="A4933" s="14">
        <v>4924</v>
      </c>
      <c r="B4933" s="135" t="str">
        <f>IF(Data!B4933:$B$5009&lt;&gt;"",Data!B4933,"")</f>
        <v/>
      </c>
      <c r="C4933" s="135" t="str">
        <f>IF(Data!$B4933:$C$5009&lt;&gt;"",Data!C4933,"")</f>
        <v/>
      </c>
    </row>
    <row r="4934" spans="1:3" ht="20.5">
      <c r="A4934" s="14">
        <v>4925</v>
      </c>
      <c r="B4934" s="135" t="str">
        <f>IF(Data!B4934:$B$5009&lt;&gt;"",Data!B4934,"")</f>
        <v/>
      </c>
      <c r="C4934" s="135" t="str">
        <f>IF(Data!$B4934:$C$5009&lt;&gt;"",Data!C4934,"")</f>
        <v/>
      </c>
    </row>
    <row r="4935" spans="1:3" ht="20.5">
      <c r="A4935" s="14">
        <v>4926</v>
      </c>
      <c r="B4935" s="135" t="str">
        <f>IF(Data!B4935:$B$5009&lt;&gt;"",Data!B4935,"")</f>
        <v/>
      </c>
      <c r="C4935" s="135" t="str">
        <f>IF(Data!$B4935:$C$5009&lt;&gt;"",Data!C4935,"")</f>
        <v/>
      </c>
    </row>
    <row r="4936" spans="1:3" ht="20.5">
      <c r="A4936" s="14">
        <v>4927</v>
      </c>
      <c r="B4936" s="135" t="str">
        <f>IF(Data!B4936:$B$5009&lt;&gt;"",Data!B4936,"")</f>
        <v/>
      </c>
      <c r="C4936" s="135" t="str">
        <f>IF(Data!$B4936:$C$5009&lt;&gt;"",Data!C4936,"")</f>
        <v/>
      </c>
    </row>
    <row r="4937" spans="1:3" ht="20.5">
      <c r="A4937" s="14">
        <v>4928</v>
      </c>
      <c r="B4937" s="135" t="str">
        <f>IF(Data!B4937:$B$5009&lt;&gt;"",Data!B4937,"")</f>
        <v/>
      </c>
      <c r="C4937" s="135" t="str">
        <f>IF(Data!$B4937:$C$5009&lt;&gt;"",Data!C4937,"")</f>
        <v/>
      </c>
    </row>
    <row r="4938" spans="1:3" ht="20.5">
      <c r="A4938" s="14">
        <v>4929</v>
      </c>
      <c r="B4938" s="135" t="str">
        <f>IF(Data!B4938:$B$5009&lt;&gt;"",Data!B4938,"")</f>
        <v/>
      </c>
      <c r="C4938" s="135" t="str">
        <f>IF(Data!$B4938:$C$5009&lt;&gt;"",Data!C4938,"")</f>
        <v/>
      </c>
    </row>
    <row r="4939" spans="1:3" ht="20.5">
      <c r="A4939" s="14">
        <v>4930</v>
      </c>
      <c r="B4939" s="135" t="str">
        <f>IF(Data!B4939:$B$5009&lt;&gt;"",Data!B4939,"")</f>
        <v/>
      </c>
      <c r="C4939" s="135" t="str">
        <f>IF(Data!$B4939:$C$5009&lt;&gt;"",Data!C4939,"")</f>
        <v/>
      </c>
    </row>
    <row r="4940" spans="1:3" ht="20.5">
      <c r="A4940" s="14">
        <v>4931</v>
      </c>
      <c r="B4940" s="135" t="str">
        <f>IF(Data!B4940:$B$5009&lt;&gt;"",Data!B4940,"")</f>
        <v/>
      </c>
      <c r="C4940" s="135" t="str">
        <f>IF(Data!$B4940:$C$5009&lt;&gt;"",Data!C4940,"")</f>
        <v/>
      </c>
    </row>
    <row r="4941" spans="1:3" ht="20.5">
      <c r="A4941" s="14">
        <v>4932</v>
      </c>
      <c r="B4941" s="135" t="str">
        <f>IF(Data!B4941:$B$5009&lt;&gt;"",Data!B4941,"")</f>
        <v/>
      </c>
      <c r="C4941" s="135" t="str">
        <f>IF(Data!$B4941:$C$5009&lt;&gt;"",Data!C4941,"")</f>
        <v/>
      </c>
    </row>
    <row r="4942" spans="1:3" ht="20.5">
      <c r="A4942" s="14">
        <v>4933</v>
      </c>
      <c r="B4942" s="135" t="str">
        <f>IF(Data!B4942:$B$5009&lt;&gt;"",Data!B4942,"")</f>
        <v/>
      </c>
      <c r="C4942" s="135" t="str">
        <f>IF(Data!$B4942:$C$5009&lt;&gt;"",Data!C4942,"")</f>
        <v/>
      </c>
    </row>
    <row r="4943" spans="1:3" ht="20.5">
      <c r="A4943" s="14">
        <v>4934</v>
      </c>
      <c r="B4943" s="135" t="str">
        <f>IF(Data!B4943:$B$5009&lt;&gt;"",Data!B4943,"")</f>
        <v/>
      </c>
      <c r="C4943" s="135" t="str">
        <f>IF(Data!$B4943:$C$5009&lt;&gt;"",Data!C4943,"")</f>
        <v/>
      </c>
    </row>
    <row r="4944" spans="1:3" ht="20.5">
      <c r="A4944" s="14">
        <v>4935</v>
      </c>
      <c r="B4944" s="135" t="str">
        <f>IF(Data!B4944:$B$5009&lt;&gt;"",Data!B4944,"")</f>
        <v/>
      </c>
      <c r="C4944" s="135" t="str">
        <f>IF(Data!$B4944:$C$5009&lt;&gt;"",Data!C4944,"")</f>
        <v/>
      </c>
    </row>
    <row r="4945" spans="1:3" ht="20.5">
      <c r="A4945" s="14">
        <v>4936</v>
      </c>
      <c r="B4945" s="135" t="str">
        <f>IF(Data!B4945:$B$5009&lt;&gt;"",Data!B4945,"")</f>
        <v/>
      </c>
      <c r="C4945" s="135" t="str">
        <f>IF(Data!$B4945:$C$5009&lt;&gt;"",Data!C4945,"")</f>
        <v/>
      </c>
    </row>
    <row r="4946" spans="1:3" ht="20.5">
      <c r="A4946" s="14">
        <v>4937</v>
      </c>
      <c r="B4946" s="135" t="str">
        <f>IF(Data!B4946:$B$5009&lt;&gt;"",Data!B4946,"")</f>
        <v/>
      </c>
      <c r="C4946" s="135" t="str">
        <f>IF(Data!$B4946:$C$5009&lt;&gt;"",Data!C4946,"")</f>
        <v/>
      </c>
    </row>
    <row r="4947" spans="1:3" ht="20.5">
      <c r="A4947" s="14">
        <v>4938</v>
      </c>
      <c r="B4947" s="135" t="str">
        <f>IF(Data!B4947:$B$5009&lt;&gt;"",Data!B4947,"")</f>
        <v/>
      </c>
      <c r="C4947" s="135" t="str">
        <f>IF(Data!$B4947:$C$5009&lt;&gt;"",Data!C4947,"")</f>
        <v/>
      </c>
    </row>
    <row r="4948" spans="1:3" ht="20.5">
      <c r="A4948" s="14">
        <v>4939</v>
      </c>
      <c r="B4948" s="135" t="str">
        <f>IF(Data!B4948:$B$5009&lt;&gt;"",Data!B4948,"")</f>
        <v/>
      </c>
      <c r="C4948" s="135" t="str">
        <f>IF(Data!$B4948:$C$5009&lt;&gt;"",Data!C4948,"")</f>
        <v/>
      </c>
    </row>
    <row r="4949" spans="1:3" ht="20.5">
      <c r="A4949" s="14">
        <v>4940</v>
      </c>
      <c r="B4949" s="135" t="str">
        <f>IF(Data!B4949:$B$5009&lt;&gt;"",Data!B4949,"")</f>
        <v/>
      </c>
      <c r="C4949" s="135" t="str">
        <f>IF(Data!$B4949:$C$5009&lt;&gt;"",Data!C4949,"")</f>
        <v/>
      </c>
    </row>
    <row r="4950" spans="1:3" ht="20.5">
      <c r="A4950" s="14">
        <v>4941</v>
      </c>
      <c r="B4950" s="135" t="str">
        <f>IF(Data!B4950:$B$5009&lt;&gt;"",Data!B4950,"")</f>
        <v/>
      </c>
      <c r="C4950" s="135" t="str">
        <f>IF(Data!$B4950:$C$5009&lt;&gt;"",Data!C4950,"")</f>
        <v/>
      </c>
    </row>
    <row r="4951" spans="1:3" ht="20.5">
      <c r="A4951" s="14">
        <v>4942</v>
      </c>
      <c r="B4951" s="135" t="str">
        <f>IF(Data!B4951:$B$5009&lt;&gt;"",Data!B4951,"")</f>
        <v/>
      </c>
      <c r="C4951" s="135" t="str">
        <f>IF(Data!$B4951:$C$5009&lt;&gt;"",Data!C4951,"")</f>
        <v/>
      </c>
    </row>
    <row r="4952" spans="1:3" ht="20.5">
      <c r="A4952" s="14">
        <v>4943</v>
      </c>
      <c r="B4952" s="135" t="str">
        <f>IF(Data!B4952:$B$5009&lt;&gt;"",Data!B4952,"")</f>
        <v/>
      </c>
      <c r="C4952" s="135" t="str">
        <f>IF(Data!$B4952:$C$5009&lt;&gt;"",Data!C4952,"")</f>
        <v/>
      </c>
    </row>
    <row r="4953" spans="1:3" ht="20.5">
      <c r="A4953" s="14">
        <v>4944</v>
      </c>
      <c r="B4953" s="135" t="str">
        <f>IF(Data!B4953:$B$5009&lt;&gt;"",Data!B4953,"")</f>
        <v/>
      </c>
      <c r="C4953" s="135" t="str">
        <f>IF(Data!$B4953:$C$5009&lt;&gt;"",Data!C4953,"")</f>
        <v/>
      </c>
    </row>
    <row r="4954" spans="1:3" ht="20.5">
      <c r="A4954" s="14">
        <v>4945</v>
      </c>
      <c r="B4954" s="135" t="str">
        <f>IF(Data!B4954:$B$5009&lt;&gt;"",Data!B4954,"")</f>
        <v/>
      </c>
      <c r="C4954" s="135" t="str">
        <f>IF(Data!$B4954:$C$5009&lt;&gt;"",Data!C4954,"")</f>
        <v/>
      </c>
    </row>
    <row r="4955" spans="1:3" ht="20.5">
      <c r="A4955" s="14">
        <v>4946</v>
      </c>
      <c r="B4955" s="135" t="str">
        <f>IF(Data!B4955:$B$5009&lt;&gt;"",Data!B4955,"")</f>
        <v/>
      </c>
      <c r="C4955" s="135" t="str">
        <f>IF(Data!$B4955:$C$5009&lt;&gt;"",Data!C4955,"")</f>
        <v/>
      </c>
    </row>
    <row r="4956" spans="1:3" ht="20.5">
      <c r="A4956" s="14">
        <v>4947</v>
      </c>
      <c r="B4956" s="135" t="str">
        <f>IF(Data!B4956:$B$5009&lt;&gt;"",Data!B4956,"")</f>
        <v/>
      </c>
      <c r="C4956" s="135" t="str">
        <f>IF(Data!$B4956:$C$5009&lt;&gt;"",Data!C4956,"")</f>
        <v/>
      </c>
    </row>
    <row r="4957" spans="1:3" ht="20.5">
      <c r="A4957" s="14">
        <v>4948</v>
      </c>
      <c r="B4957" s="135" t="str">
        <f>IF(Data!B4957:$B$5009&lt;&gt;"",Data!B4957,"")</f>
        <v/>
      </c>
      <c r="C4957" s="135" t="str">
        <f>IF(Data!$B4957:$C$5009&lt;&gt;"",Data!C4957,"")</f>
        <v/>
      </c>
    </row>
    <row r="4958" spans="1:3" ht="20.5">
      <c r="A4958" s="14">
        <v>4949</v>
      </c>
      <c r="B4958" s="135" t="str">
        <f>IF(Data!B4958:$B$5009&lt;&gt;"",Data!B4958,"")</f>
        <v/>
      </c>
      <c r="C4958" s="135" t="str">
        <f>IF(Data!$B4958:$C$5009&lt;&gt;"",Data!C4958,"")</f>
        <v/>
      </c>
    </row>
    <row r="4959" spans="1:3" ht="20.5">
      <c r="A4959" s="14">
        <v>4950</v>
      </c>
      <c r="B4959" s="135" t="str">
        <f>IF(Data!B4959:$B$5009&lt;&gt;"",Data!B4959,"")</f>
        <v/>
      </c>
      <c r="C4959" s="135" t="str">
        <f>IF(Data!$B4959:$C$5009&lt;&gt;"",Data!C4959,"")</f>
        <v/>
      </c>
    </row>
    <row r="4960" spans="1:3" ht="20.5">
      <c r="A4960" s="14">
        <v>4951</v>
      </c>
      <c r="B4960" s="135" t="str">
        <f>IF(Data!B4960:$B$5009&lt;&gt;"",Data!B4960,"")</f>
        <v/>
      </c>
      <c r="C4960" s="135" t="str">
        <f>IF(Data!$B4960:$C$5009&lt;&gt;"",Data!C4960,"")</f>
        <v/>
      </c>
    </row>
    <row r="4961" spans="1:3" ht="20.5">
      <c r="A4961" s="14">
        <v>4952</v>
      </c>
      <c r="B4961" s="135" t="str">
        <f>IF(Data!B4961:$B$5009&lt;&gt;"",Data!B4961,"")</f>
        <v/>
      </c>
      <c r="C4961" s="135" t="str">
        <f>IF(Data!$B4961:$C$5009&lt;&gt;"",Data!C4961,"")</f>
        <v/>
      </c>
    </row>
    <row r="4962" spans="1:3" ht="20.5">
      <c r="A4962" s="14">
        <v>4953</v>
      </c>
      <c r="B4962" s="135" t="str">
        <f>IF(Data!B4962:$B$5009&lt;&gt;"",Data!B4962,"")</f>
        <v/>
      </c>
      <c r="C4962" s="135" t="str">
        <f>IF(Data!$B4962:$C$5009&lt;&gt;"",Data!C4962,"")</f>
        <v/>
      </c>
    </row>
    <row r="4963" spans="1:3" ht="20.5">
      <c r="A4963" s="14">
        <v>4954</v>
      </c>
      <c r="B4963" s="135" t="str">
        <f>IF(Data!B4963:$B$5009&lt;&gt;"",Data!B4963,"")</f>
        <v/>
      </c>
      <c r="C4963" s="135" t="str">
        <f>IF(Data!$B4963:$C$5009&lt;&gt;"",Data!C4963,"")</f>
        <v/>
      </c>
    </row>
    <row r="4964" spans="1:3" ht="20.5">
      <c r="A4964" s="14">
        <v>4955</v>
      </c>
      <c r="B4964" s="135" t="str">
        <f>IF(Data!B4964:$B$5009&lt;&gt;"",Data!B4964,"")</f>
        <v/>
      </c>
      <c r="C4964" s="135" t="str">
        <f>IF(Data!$B4964:$C$5009&lt;&gt;"",Data!C4964,"")</f>
        <v/>
      </c>
    </row>
    <row r="4965" spans="1:3" ht="20.5">
      <c r="A4965" s="14">
        <v>4956</v>
      </c>
      <c r="B4965" s="135" t="str">
        <f>IF(Data!B4965:$B$5009&lt;&gt;"",Data!B4965,"")</f>
        <v/>
      </c>
      <c r="C4965" s="135" t="str">
        <f>IF(Data!$B4965:$C$5009&lt;&gt;"",Data!C4965,"")</f>
        <v/>
      </c>
    </row>
    <row r="4966" spans="1:3" ht="20.5">
      <c r="A4966" s="14">
        <v>4957</v>
      </c>
      <c r="B4966" s="135" t="str">
        <f>IF(Data!B4966:$B$5009&lt;&gt;"",Data!B4966,"")</f>
        <v/>
      </c>
      <c r="C4966" s="135" t="str">
        <f>IF(Data!$B4966:$C$5009&lt;&gt;"",Data!C4966,"")</f>
        <v/>
      </c>
    </row>
    <row r="4967" spans="1:3" ht="20.5">
      <c r="A4967" s="14">
        <v>4958</v>
      </c>
      <c r="B4967" s="135" t="str">
        <f>IF(Data!B4967:$B$5009&lt;&gt;"",Data!B4967,"")</f>
        <v/>
      </c>
      <c r="C4967" s="135" t="str">
        <f>IF(Data!$B4967:$C$5009&lt;&gt;"",Data!C4967,"")</f>
        <v/>
      </c>
    </row>
    <row r="4968" spans="1:3" ht="20.5">
      <c r="A4968" s="14">
        <v>4959</v>
      </c>
      <c r="B4968" s="135" t="str">
        <f>IF(Data!B4968:$B$5009&lt;&gt;"",Data!B4968,"")</f>
        <v/>
      </c>
      <c r="C4968" s="135" t="str">
        <f>IF(Data!$B4968:$C$5009&lt;&gt;"",Data!C4968,"")</f>
        <v/>
      </c>
    </row>
    <row r="4969" spans="1:3" ht="20.5">
      <c r="A4969" s="14">
        <v>4960</v>
      </c>
      <c r="B4969" s="135" t="str">
        <f>IF(Data!B4969:$B$5009&lt;&gt;"",Data!B4969,"")</f>
        <v/>
      </c>
      <c r="C4969" s="135" t="str">
        <f>IF(Data!$B4969:$C$5009&lt;&gt;"",Data!C4969,"")</f>
        <v/>
      </c>
    </row>
    <row r="4970" spans="1:3" ht="20.5">
      <c r="A4970" s="14">
        <v>4961</v>
      </c>
      <c r="B4970" s="135" t="str">
        <f>IF(Data!B4970:$B$5009&lt;&gt;"",Data!B4970,"")</f>
        <v/>
      </c>
      <c r="C4970" s="135" t="str">
        <f>IF(Data!$B4970:$C$5009&lt;&gt;"",Data!C4970,"")</f>
        <v/>
      </c>
    </row>
    <row r="4971" spans="1:3" ht="20.5">
      <c r="A4971" s="14">
        <v>4962</v>
      </c>
      <c r="B4971" s="135" t="str">
        <f>IF(Data!B4971:$B$5009&lt;&gt;"",Data!B4971,"")</f>
        <v/>
      </c>
      <c r="C4971" s="135" t="str">
        <f>IF(Data!$B4971:$C$5009&lt;&gt;"",Data!C4971,"")</f>
        <v/>
      </c>
    </row>
    <row r="4972" spans="1:3" ht="20.5">
      <c r="A4972" s="14">
        <v>4963</v>
      </c>
      <c r="B4972" s="135" t="str">
        <f>IF(Data!B4972:$B$5009&lt;&gt;"",Data!B4972,"")</f>
        <v/>
      </c>
      <c r="C4972" s="135" t="str">
        <f>IF(Data!$B4972:$C$5009&lt;&gt;"",Data!C4972,"")</f>
        <v/>
      </c>
    </row>
    <row r="4973" spans="1:3" ht="20.5">
      <c r="A4973" s="14">
        <v>4964</v>
      </c>
      <c r="B4973" s="135" t="str">
        <f>IF(Data!B4973:$B$5009&lt;&gt;"",Data!B4973,"")</f>
        <v/>
      </c>
      <c r="C4973" s="135" t="str">
        <f>IF(Data!$B4973:$C$5009&lt;&gt;"",Data!C4973,"")</f>
        <v/>
      </c>
    </row>
    <row r="4974" spans="1:3" ht="20.5">
      <c r="A4974" s="14">
        <v>4965</v>
      </c>
      <c r="B4974" s="135" t="str">
        <f>IF(Data!B4974:$B$5009&lt;&gt;"",Data!B4974,"")</f>
        <v/>
      </c>
      <c r="C4974" s="135" t="str">
        <f>IF(Data!$B4974:$C$5009&lt;&gt;"",Data!C4974,"")</f>
        <v/>
      </c>
    </row>
    <row r="4975" spans="1:3" ht="20.5">
      <c r="A4975" s="14">
        <v>4966</v>
      </c>
      <c r="B4975" s="135" t="str">
        <f>IF(Data!B4975:$B$5009&lt;&gt;"",Data!B4975,"")</f>
        <v/>
      </c>
      <c r="C4975" s="135" t="str">
        <f>IF(Data!$B4975:$C$5009&lt;&gt;"",Data!C4975,"")</f>
        <v/>
      </c>
    </row>
    <row r="4976" spans="1:3" ht="20.5">
      <c r="A4976" s="14">
        <v>4967</v>
      </c>
      <c r="B4976" s="135" t="str">
        <f>IF(Data!B4976:$B$5009&lt;&gt;"",Data!B4976,"")</f>
        <v/>
      </c>
      <c r="C4976" s="135" t="str">
        <f>IF(Data!$B4976:$C$5009&lt;&gt;"",Data!C4976,"")</f>
        <v/>
      </c>
    </row>
    <row r="4977" spans="1:3" ht="20.5">
      <c r="A4977" s="14">
        <v>4968</v>
      </c>
      <c r="B4977" s="135" t="str">
        <f>IF(Data!B4977:$B$5009&lt;&gt;"",Data!B4977,"")</f>
        <v/>
      </c>
      <c r="C4977" s="135" t="str">
        <f>IF(Data!$B4977:$C$5009&lt;&gt;"",Data!C4977,"")</f>
        <v/>
      </c>
    </row>
    <row r="4978" spans="1:3" ht="20.5">
      <c r="A4978" s="14">
        <v>4969</v>
      </c>
      <c r="B4978" s="135" t="str">
        <f>IF(Data!B4978:$B$5009&lt;&gt;"",Data!B4978,"")</f>
        <v/>
      </c>
      <c r="C4978" s="135" t="str">
        <f>IF(Data!$B4978:$C$5009&lt;&gt;"",Data!C4978,"")</f>
        <v/>
      </c>
    </row>
    <row r="4979" spans="1:3" ht="20.5">
      <c r="A4979" s="14">
        <v>4970</v>
      </c>
      <c r="B4979" s="135" t="str">
        <f>IF(Data!B4979:$B$5009&lt;&gt;"",Data!B4979,"")</f>
        <v/>
      </c>
      <c r="C4979" s="135" t="str">
        <f>IF(Data!$B4979:$C$5009&lt;&gt;"",Data!C4979,"")</f>
        <v/>
      </c>
    </row>
    <row r="4980" spans="1:3" ht="20.5">
      <c r="A4980" s="14">
        <v>4971</v>
      </c>
      <c r="B4980" s="135" t="str">
        <f>IF(Data!B4980:$B$5009&lt;&gt;"",Data!B4980,"")</f>
        <v/>
      </c>
      <c r="C4980" s="135" t="str">
        <f>IF(Data!$B4980:$C$5009&lt;&gt;"",Data!C4980,"")</f>
        <v/>
      </c>
    </row>
    <row r="4981" spans="1:3" ht="20.5">
      <c r="A4981" s="14">
        <v>4972</v>
      </c>
      <c r="B4981" s="135" t="str">
        <f>IF(Data!B4981:$B$5009&lt;&gt;"",Data!B4981,"")</f>
        <v/>
      </c>
      <c r="C4981" s="135" t="str">
        <f>IF(Data!$B4981:$C$5009&lt;&gt;"",Data!C4981,"")</f>
        <v/>
      </c>
    </row>
    <row r="4982" spans="1:3" ht="20.5">
      <c r="A4982" s="14">
        <v>4973</v>
      </c>
      <c r="B4982" s="135" t="str">
        <f>IF(Data!B4982:$B$5009&lt;&gt;"",Data!B4982,"")</f>
        <v/>
      </c>
      <c r="C4982" s="135" t="str">
        <f>IF(Data!$B4982:$C$5009&lt;&gt;"",Data!C4982,"")</f>
        <v/>
      </c>
    </row>
    <row r="4983" spans="1:3" ht="20.5">
      <c r="A4983" s="14">
        <v>4974</v>
      </c>
      <c r="B4983" s="135" t="str">
        <f>IF(Data!B4983:$B$5009&lt;&gt;"",Data!B4983,"")</f>
        <v/>
      </c>
      <c r="C4983" s="135" t="str">
        <f>IF(Data!$B4983:$C$5009&lt;&gt;"",Data!C4983,"")</f>
        <v/>
      </c>
    </row>
    <row r="4984" spans="1:3" ht="20.5">
      <c r="A4984" s="14">
        <v>4975</v>
      </c>
      <c r="B4984" s="135" t="str">
        <f>IF(Data!B4984:$B$5009&lt;&gt;"",Data!B4984,"")</f>
        <v/>
      </c>
      <c r="C4984" s="135" t="str">
        <f>IF(Data!$B4984:$C$5009&lt;&gt;"",Data!C4984,"")</f>
        <v/>
      </c>
    </row>
    <row r="4985" spans="1:3" ht="20.5">
      <c r="A4985" s="14">
        <v>4976</v>
      </c>
      <c r="B4985" s="135" t="str">
        <f>IF(Data!B4985:$B$5009&lt;&gt;"",Data!B4985,"")</f>
        <v/>
      </c>
      <c r="C4985" s="135" t="str">
        <f>IF(Data!$B4985:$C$5009&lt;&gt;"",Data!C4985,"")</f>
        <v/>
      </c>
    </row>
    <row r="4986" spans="1:3" ht="20.5">
      <c r="A4986" s="14">
        <v>4977</v>
      </c>
      <c r="B4986" s="135" t="str">
        <f>IF(Data!B4986:$B$5009&lt;&gt;"",Data!B4986,"")</f>
        <v/>
      </c>
      <c r="C4986" s="135" t="str">
        <f>IF(Data!$B4986:$C$5009&lt;&gt;"",Data!C4986,"")</f>
        <v/>
      </c>
    </row>
    <row r="4987" spans="1:3" ht="20.5">
      <c r="A4987" s="14">
        <v>4978</v>
      </c>
      <c r="B4987" s="135" t="str">
        <f>IF(Data!B4987:$B$5009&lt;&gt;"",Data!B4987,"")</f>
        <v/>
      </c>
      <c r="C4987" s="135" t="str">
        <f>IF(Data!$B4987:$C$5009&lt;&gt;"",Data!C4987,"")</f>
        <v/>
      </c>
    </row>
    <row r="4988" spans="1:3" ht="20.5">
      <c r="A4988" s="14">
        <v>4979</v>
      </c>
      <c r="B4988" s="135" t="str">
        <f>IF(Data!B4988:$B$5009&lt;&gt;"",Data!B4988,"")</f>
        <v/>
      </c>
      <c r="C4988" s="135" t="str">
        <f>IF(Data!$B4988:$C$5009&lt;&gt;"",Data!C4988,"")</f>
        <v/>
      </c>
    </row>
    <row r="4989" spans="1:3" ht="20.5">
      <c r="A4989" s="14">
        <v>4980</v>
      </c>
      <c r="B4989" s="135" t="str">
        <f>IF(Data!B4989:$B$5009&lt;&gt;"",Data!B4989,"")</f>
        <v/>
      </c>
      <c r="C4989" s="135" t="str">
        <f>IF(Data!$B4989:$C$5009&lt;&gt;"",Data!C4989,"")</f>
        <v/>
      </c>
    </row>
    <row r="4990" spans="1:3" ht="20.5">
      <c r="A4990" s="14">
        <v>4981</v>
      </c>
      <c r="B4990" s="135" t="str">
        <f>IF(Data!B4990:$B$5009&lt;&gt;"",Data!B4990,"")</f>
        <v/>
      </c>
      <c r="C4990" s="135" t="str">
        <f>IF(Data!$B4990:$C$5009&lt;&gt;"",Data!C4990,"")</f>
        <v/>
      </c>
    </row>
    <row r="4991" spans="1:3" ht="20.5">
      <c r="A4991" s="14">
        <v>4982</v>
      </c>
      <c r="B4991" s="135" t="str">
        <f>IF(Data!B4991:$B$5009&lt;&gt;"",Data!B4991,"")</f>
        <v/>
      </c>
      <c r="C4991" s="135" t="str">
        <f>IF(Data!$B4991:$C$5009&lt;&gt;"",Data!C4991,"")</f>
        <v/>
      </c>
    </row>
    <row r="4992" spans="1:3" ht="20.5">
      <c r="A4992" s="14">
        <v>4983</v>
      </c>
      <c r="B4992" s="135" t="str">
        <f>IF(Data!B4992:$B$5009&lt;&gt;"",Data!B4992,"")</f>
        <v/>
      </c>
      <c r="C4992" s="135" t="str">
        <f>IF(Data!$B4992:$C$5009&lt;&gt;"",Data!C4992,"")</f>
        <v/>
      </c>
    </row>
    <row r="4993" spans="1:3" ht="20.5">
      <c r="A4993" s="14">
        <v>4984</v>
      </c>
      <c r="B4993" s="135" t="str">
        <f>IF(Data!B4993:$B$5009&lt;&gt;"",Data!B4993,"")</f>
        <v/>
      </c>
      <c r="C4993" s="135" t="str">
        <f>IF(Data!$B4993:$C$5009&lt;&gt;"",Data!C4993,"")</f>
        <v/>
      </c>
    </row>
    <row r="4994" spans="1:3" ht="20.5">
      <c r="A4994" s="14">
        <v>4985</v>
      </c>
      <c r="B4994" s="135" t="str">
        <f>IF(Data!B4994:$B$5009&lt;&gt;"",Data!B4994,"")</f>
        <v/>
      </c>
      <c r="C4994" s="135" t="str">
        <f>IF(Data!$B4994:$C$5009&lt;&gt;"",Data!C4994,"")</f>
        <v/>
      </c>
    </row>
    <row r="4995" spans="1:3" ht="20.5">
      <c r="A4995" s="14">
        <v>4986</v>
      </c>
      <c r="B4995" s="135" t="str">
        <f>IF(Data!B4995:$B$5009&lt;&gt;"",Data!B4995,"")</f>
        <v/>
      </c>
      <c r="C4995" s="135" t="str">
        <f>IF(Data!$B4995:$C$5009&lt;&gt;"",Data!C4995,"")</f>
        <v/>
      </c>
    </row>
    <row r="4996" spans="1:3" ht="20.5">
      <c r="A4996" s="14">
        <v>4987</v>
      </c>
      <c r="B4996" s="135" t="str">
        <f>IF(Data!B4996:$B$5009&lt;&gt;"",Data!B4996,"")</f>
        <v/>
      </c>
      <c r="C4996" s="135" t="str">
        <f>IF(Data!$B4996:$C$5009&lt;&gt;"",Data!C4996,"")</f>
        <v/>
      </c>
    </row>
    <row r="4997" spans="1:3" ht="20.5">
      <c r="A4997" s="14">
        <v>4988</v>
      </c>
      <c r="B4997" s="135" t="str">
        <f>IF(Data!B4997:$B$5009&lt;&gt;"",Data!B4997,"")</f>
        <v/>
      </c>
      <c r="C4997" s="135" t="str">
        <f>IF(Data!$B4997:$C$5009&lt;&gt;"",Data!C4997,"")</f>
        <v/>
      </c>
    </row>
    <row r="4998" spans="1:3" ht="20.5">
      <c r="A4998" s="14">
        <v>4989</v>
      </c>
      <c r="B4998" s="135" t="str">
        <f>IF(Data!B4998:$B$5009&lt;&gt;"",Data!B4998,"")</f>
        <v/>
      </c>
      <c r="C4998" s="135" t="str">
        <f>IF(Data!$B4998:$C$5009&lt;&gt;"",Data!C4998,"")</f>
        <v/>
      </c>
    </row>
    <row r="4999" spans="1:3" ht="20.5">
      <c r="A4999" s="14">
        <v>4990</v>
      </c>
      <c r="B4999" s="135" t="str">
        <f>IF(Data!B4999:$B$5009&lt;&gt;"",Data!B4999,"")</f>
        <v/>
      </c>
      <c r="C4999" s="135" t="str">
        <f>IF(Data!$B4999:$C$5009&lt;&gt;"",Data!C4999,"")</f>
        <v/>
      </c>
    </row>
    <row r="5000" spans="1:3" ht="20.5">
      <c r="A5000" s="14">
        <v>4991</v>
      </c>
      <c r="B5000" s="135" t="str">
        <f>IF(Data!B5000:$B$5009&lt;&gt;"",Data!B5000,"")</f>
        <v/>
      </c>
      <c r="C5000" s="135" t="str">
        <f>IF(Data!$B5000:$C$5009&lt;&gt;"",Data!C5000,"")</f>
        <v/>
      </c>
    </row>
    <row r="5001" spans="1:3" ht="20.5">
      <c r="A5001" s="14">
        <v>4992</v>
      </c>
      <c r="B5001" s="135" t="str">
        <f>IF(Data!B5001:$B$5009&lt;&gt;"",Data!B5001,"")</f>
        <v/>
      </c>
      <c r="C5001" s="135" t="str">
        <f>IF(Data!$B5001:$C$5009&lt;&gt;"",Data!C5001,"")</f>
        <v/>
      </c>
    </row>
    <row r="5002" spans="1:3" ht="20.5">
      <c r="A5002" s="14">
        <v>4993</v>
      </c>
      <c r="B5002" s="135" t="str">
        <f>IF(Data!B5002:$B$5009&lt;&gt;"",Data!B5002,"")</f>
        <v/>
      </c>
      <c r="C5002" s="135" t="str">
        <f>IF(Data!$B5002:$C$5009&lt;&gt;"",Data!C5002,"")</f>
        <v/>
      </c>
    </row>
    <row r="5003" spans="1:3" ht="20.5">
      <c r="A5003" s="14">
        <v>4994</v>
      </c>
      <c r="B5003" s="135" t="str">
        <f>IF(Data!B5003:$B$5009&lt;&gt;"",Data!B5003,"")</f>
        <v/>
      </c>
      <c r="C5003" s="135" t="str">
        <f>IF(Data!$B5003:$C$5009&lt;&gt;"",Data!C5003,"")</f>
        <v/>
      </c>
    </row>
    <row r="5004" spans="1:3" ht="20.5">
      <c r="A5004" s="14">
        <v>4995</v>
      </c>
      <c r="B5004" s="135" t="str">
        <f>IF(Data!B5004:$B$5009&lt;&gt;"",Data!B5004,"")</f>
        <v/>
      </c>
      <c r="C5004" s="135" t="str">
        <f>IF(Data!$B5004:$C$5009&lt;&gt;"",Data!C5004,"")</f>
        <v/>
      </c>
    </row>
    <row r="5005" spans="1:3" ht="20.5">
      <c r="A5005" s="14">
        <v>4996</v>
      </c>
      <c r="B5005" s="135" t="str">
        <f>IF(Data!B5005:$B$5009&lt;&gt;"",Data!B5005,"")</f>
        <v/>
      </c>
      <c r="C5005" s="135" t="str">
        <f>IF(Data!$B5005:$C$5009&lt;&gt;"",Data!C5005,"")</f>
        <v/>
      </c>
    </row>
    <row r="5006" spans="1:3" ht="20.5">
      <c r="A5006" s="14">
        <v>4997</v>
      </c>
      <c r="B5006" s="135" t="str">
        <f>IF(Data!B5006:$B$5009&lt;&gt;"",Data!B5006,"")</f>
        <v/>
      </c>
      <c r="C5006" s="135" t="str">
        <f>IF(Data!$B5006:$C$5009&lt;&gt;"",Data!C5006,"")</f>
        <v/>
      </c>
    </row>
    <row r="5007" spans="1:3" ht="20.5">
      <c r="A5007" s="14">
        <v>4998</v>
      </c>
      <c r="B5007" s="135" t="str">
        <f>IF(Data!B5007:$B$5009&lt;&gt;"",Data!B5007,"")</f>
        <v/>
      </c>
      <c r="C5007" s="135" t="str">
        <f>IF(Data!$B5007:$C$5009&lt;&gt;"",Data!C5007,"")</f>
        <v/>
      </c>
    </row>
    <row r="5008" spans="1:3" ht="20.5">
      <c r="A5008" s="14">
        <v>4999</v>
      </c>
      <c r="B5008" s="135" t="str">
        <f>IF(Data!B5008:$B$5009&lt;&gt;"",Data!B5008,"")</f>
        <v/>
      </c>
      <c r="C5008" s="135" t="str">
        <f>IF(Data!$B5008:$C$5009&lt;&gt;"",Data!C5008,"")</f>
        <v/>
      </c>
    </row>
    <row r="5009" spans="1:3" s="177" customFormat="1" ht="20.5">
      <c r="A5009" s="171">
        <v>5000</v>
      </c>
      <c r="B5009" s="176" t="str">
        <f>IF(Data!B5009:$B$5009&lt;&gt;"",Data!B5009,"")</f>
        <v/>
      </c>
      <c r="C5009" s="176" t="str">
        <f>IF(Data!$B5009:$C$5009&lt;&gt;"",Data!C5009,"")</f>
        <v/>
      </c>
    </row>
    <row r="5010" spans="1:3" ht="20.5">
      <c r="A5010" s="14"/>
      <c r="B5010" s="135" t="str">
        <f>IF(Data!B$5009:$B5010&lt;&gt;"",Data!B5010,"")</f>
        <v/>
      </c>
      <c r="C5010" s="135" t="str">
        <f>IF(Data!$B$5009:$C5010&lt;&gt;"",Data!C5010,"")</f>
        <v/>
      </c>
    </row>
    <row r="5011" spans="1:3" ht="20.5">
      <c r="A5011" s="14"/>
      <c r="B5011" s="135" t="str">
        <f>IF(Data!B$5009:$B5011&lt;&gt;"",Data!B5011,"")</f>
        <v/>
      </c>
      <c r="C5011" s="135" t="str">
        <f>IF(Data!$B$5009:$C5011&lt;&gt;"",Data!C5011,"")</f>
        <v/>
      </c>
    </row>
    <row r="5012" spans="1:3" ht="20.5">
      <c r="A5012" s="14"/>
      <c r="B5012" s="135" t="str">
        <f>IF(Data!B$5009:$B5012&lt;&gt;"",Data!B5012,"")</f>
        <v/>
      </c>
      <c r="C5012" s="135" t="str">
        <f>IF(Data!$B$5009:$C5012&lt;&gt;"",Data!C5012,"")</f>
        <v/>
      </c>
    </row>
    <row r="5013" spans="1:3" ht="20.5">
      <c r="A5013" s="14"/>
      <c r="B5013" s="135" t="str">
        <f>IF(Data!B$5009:$B5013&lt;&gt;"",Data!B5013,"")</f>
        <v/>
      </c>
      <c r="C5013" s="135" t="str">
        <f>IF(Data!$B$5009:$C5013&lt;&gt;"",Data!C5013,"")</f>
        <v/>
      </c>
    </row>
    <row r="5014" spans="1:3" ht="20.5">
      <c r="A5014" s="14"/>
      <c r="B5014" s="135" t="str">
        <f>IF(Data!B$5009:$B5014&lt;&gt;"",Data!B5014,"")</f>
        <v/>
      </c>
      <c r="C5014" s="135" t="str">
        <f>IF(Data!$B$5009:$C5014&lt;&gt;"",Data!C5014,"")</f>
        <v/>
      </c>
    </row>
    <row r="5015" spans="1:3" ht="20.5">
      <c r="A5015" s="14"/>
      <c r="B5015" s="135" t="str">
        <f>IF(Data!B$5009:$B5015&lt;&gt;"",Data!B5015,"")</f>
        <v/>
      </c>
      <c r="C5015" s="135" t="str">
        <f>IF(Data!$B$5009:$C5015&lt;&gt;"",Data!C5015,"")</f>
        <v/>
      </c>
    </row>
    <row r="5016" spans="1:3" ht="20.5">
      <c r="A5016" s="14"/>
      <c r="B5016" s="135" t="str">
        <f>IF(Data!B$5009:$B5016&lt;&gt;"",Data!B5016,"")</f>
        <v/>
      </c>
      <c r="C5016" s="135" t="str">
        <f>IF(Data!$B$5009:$C5016&lt;&gt;"",Data!C5016,"")</f>
        <v/>
      </c>
    </row>
    <row r="5017" spans="1:3" ht="20.5">
      <c r="A5017" s="14"/>
      <c r="B5017" s="135" t="str">
        <f>IF(Data!B$5009:$B5017&lt;&gt;"",Data!B5017,"")</f>
        <v/>
      </c>
      <c r="C5017" s="135" t="str">
        <f>IF(Data!$B$5009:$C5017&lt;&gt;"",Data!C5017,"")</f>
        <v/>
      </c>
    </row>
    <row r="5018" spans="1:3" ht="20.5">
      <c r="A5018" s="14"/>
      <c r="B5018" s="135" t="str">
        <f>IF(Data!B$5009:$B5018&lt;&gt;"",Data!B5018,"")</f>
        <v/>
      </c>
      <c r="C5018" s="135" t="str">
        <f>IF(Data!$B$5009:$C5018&lt;&gt;"",Data!C5018,"")</f>
        <v/>
      </c>
    </row>
    <row r="5019" spans="1:3" ht="20.5">
      <c r="A5019" s="14"/>
      <c r="B5019" s="135" t="str">
        <f>IF(Data!B$5009:$B5019&lt;&gt;"",Data!B5019,"")</f>
        <v/>
      </c>
      <c r="C5019" s="135" t="str">
        <f>IF(Data!$B$5009:$C5019&lt;&gt;"",Data!C5019,"")</f>
        <v/>
      </c>
    </row>
    <row r="5020" spans="1:3" ht="20.5">
      <c r="A5020" s="14"/>
      <c r="B5020" s="135" t="str">
        <f>IF(Data!B$5009:$B5020&lt;&gt;"",Data!B5020,"")</f>
        <v/>
      </c>
      <c r="C5020" s="135" t="str">
        <f>IF(Data!$B$5009:$C5020&lt;&gt;"",Data!C5020,"")</f>
        <v/>
      </c>
    </row>
    <row r="5021" spans="1:3" ht="20.5">
      <c r="A5021" s="14"/>
      <c r="B5021" s="135" t="str">
        <f>IF(Data!B$5009:$B5021&lt;&gt;"",Data!B5021,"")</f>
        <v/>
      </c>
      <c r="C5021" s="135" t="str">
        <f>IF(Data!$B$5009:$C5021&lt;&gt;"",Data!C5021,"")</f>
        <v/>
      </c>
    </row>
    <row r="5022" spans="1:3" ht="20.5">
      <c r="A5022" s="14"/>
      <c r="B5022" s="135" t="str">
        <f>IF(Data!B$5009:$B5022&lt;&gt;"",Data!B5022,"")</f>
        <v/>
      </c>
      <c r="C5022" s="135" t="str">
        <f>IF(Data!$B$5009:$C5022&lt;&gt;"",Data!C5022,"")</f>
        <v/>
      </c>
    </row>
    <row r="5023" spans="1:3" ht="20.5">
      <c r="A5023" s="14"/>
      <c r="B5023" s="135" t="str">
        <f>IF(Data!B$5009:$B5023&lt;&gt;"",Data!B5023,"")</f>
        <v/>
      </c>
      <c r="C5023" s="135" t="str">
        <f>IF(Data!$B$5009:$C5023&lt;&gt;"",Data!C5023,"")</f>
        <v/>
      </c>
    </row>
    <row r="5024" spans="1:3" ht="20.5">
      <c r="A5024" s="14"/>
      <c r="B5024" s="135" t="str">
        <f>IF(Data!B$5009:$B5024&lt;&gt;"",Data!B5024,"")</f>
        <v/>
      </c>
      <c r="C5024" s="135" t="str">
        <f>IF(Data!$B$5009:$C5024&lt;&gt;"",Data!C5024,"")</f>
        <v/>
      </c>
    </row>
    <row r="5025" spans="1:3" ht="20.5">
      <c r="A5025" s="14"/>
      <c r="B5025" s="135" t="str">
        <f>IF(Data!B$5009:$B5025&lt;&gt;"",Data!B5025,"")</f>
        <v/>
      </c>
      <c r="C5025" s="135" t="str">
        <f>IF(Data!$B$5009:$C5025&lt;&gt;"",Data!C5025,"")</f>
        <v/>
      </c>
    </row>
    <row r="5026" spans="1:3" ht="20.5">
      <c r="A5026" s="14"/>
      <c r="B5026" s="135" t="str">
        <f>IF(Data!B$5009:$B5026&lt;&gt;"",Data!B5026,"")</f>
        <v/>
      </c>
      <c r="C5026" s="135" t="str">
        <f>IF(Data!$B$5009:$C5026&lt;&gt;"",Data!C5026,"")</f>
        <v/>
      </c>
    </row>
    <row r="5027" spans="1:3" ht="20.5">
      <c r="A5027" s="14"/>
      <c r="B5027" s="135" t="str">
        <f>IF(Data!B$5009:$B5027&lt;&gt;"",Data!B5027,"")</f>
        <v/>
      </c>
      <c r="C5027" s="135" t="str">
        <f>IF(Data!$B$5009:$C5027&lt;&gt;"",Data!C5027,"")</f>
        <v/>
      </c>
    </row>
    <row r="5028" spans="1:3" ht="20.5">
      <c r="A5028" s="14"/>
      <c r="B5028" s="135" t="str">
        <f>IF(Data!B$5009:$B5028&lt;&gt;"",Data!B5028,"")</f>
        <v/>
      </c>
      <c r="C5028" s="135" t="str">
        <f>IF(Data!$B$5009:$C5028&lt;&gt;"",Data!C5028,"")</f>
        <v/>
      </c>
    </row>
    <row r="5029" spans="1:3" ht="20.5">
      <c r="A5029" s="14"/>
      <c r="B5029" s="135" t="str">
        <f>IF(Data!B$5009:$B5029&lt;&gt;"",Data!B5029,"")</f>
        <v/>
      </c>
      <c r="C5029" s="135" t="str">
        <f>IF(Data!$B$5009:$C5029&lt;&gt;"",Data!C5029,"")</f>
        <v/>
      </c>
    </row>
    <row r="5030" spans="1:3" ht="20.5">
      <c r="A5030" s="14"/>
      <c r="B5030" s="135" t="str">
        <f>IF(Data!B$5009:$B5030&lt;&gt;"",Data!B5030,"")</f>
        <v/>
      </c>
      <c r="C5030" s="135" t="str">
        <f>IF(Data!$B$5009:$C5030&lt;&gt;"",Data!C5030,"")</f>
        <v/>
      </c>
    </row>
    <row r="5031" spans="1:3" ht="20.5">
      <c r="A5031" s="14"/>
      <c r="B5031" s="135" t="str">
        <f>IF(Data!B$5009:$B5031&lt;&gt;"",Data!B5031,"")</f>
        <v/>
      </c>
      <c r="C5031" s="135" t="str">
        <f>IF(Data!$B$5009:$C5031&lt;&gt;"",Data!C5031,"")</f>
        <v/>
      </c>
    </row>
    <row r="5032" spans="1:3" ht="20.5">
      <c r="A5032" s="14"/>
      <c r="B5032" s="135" t="str">
        <f>IF(Data!B$5009:$B5032&lt;&gt;"",Data!B5032,"")</f>
        <v/>
      </c>
      <c r="C5032" s="135" t="str">
        <f>IF(Data!$B$5009:$C5032&lt;&gt;"",Data!C5032,"")</f>
        <v/>
      </c>
    </row>
    <row r="5033" spans="1:3" ht="20.5">
      <c r="A5033" s="14"/>
      <c r="B5033" s="135" t="str">
        <f>IF(Data!B$5009:$B5033&lt;&gt;"",Data!B5033,"")</f>
        <v/>
      </c>
      <c r="C5033" s="135" t="str">
        <f>IF(Data!$B$5009:$C5033&lt;&gt;"",Data!C5033,"")</f>
        <v/>
      </c>
    </row>
    <row r="5034" spans="1:3" ht="20.5">
      <c r="A5034" s="14"/>
      <c r="B5034" s="135" t="str">
        <f>IF(Data!B$5009:$B5034&lt;&gt;"",Data!B5034,"")</f>
        <v/>
      </c>
      <c r="C5034" s="135" t="str">
        <f>IF(Data!$B$5009:$C5034&lt;&gt;"",Data!C5034,"")</f>
        <v/>
      </c>
    </row>
    <row r="5035" spans="1:3" ht="20.5">
      <c r="A5035" s="14"/>
      <c r="B5035" s="135" t="str">
        <f>IF(Data!B$5009:$B5035&lt;&gt;"",Data!B5035,"")</f>
        <v/>
      </c>
      <c r="C5035" s="135" t="str">
        <f>IF(Data!$B$5009:$C5035&lt;&gt;"",Data!C5035,"")</f>
        <v/>
      </c>
    </row>
    <row r="5036" spans="1:3" ht="20.5">
      <c r="A5036" s="14"/>
      <c r="B5036" s="135" t="str">
        <f>IF(Data!B$5009:$B5036&lt;&gt;"",Data!B5036,"")</f>
        <v/>
      </c>
      <c r="C5036" s="135" t="str">
        <f>IF(Data!$B$5009:$C5036&lt;&gt;"",Data!C5036,"")</f>
        <v/>
      </c>
    </row>
    <row r="5037" spans="1:3" ht="20.5">
      <c r="A5037" s="14"/>
      <c r="B5037" s="135" t="str">
        <f>IF(Data!B$5009:$B5037&lt;&gt;"",Data!B5037,"")</f>
        <v/>
      </c>
      <c r="C5037" s="135" t="str">
        <f>IF(Data!$B$5009:$C5037&lt;&gt;"",Data!C5037,"")</f>
        <v/>
      </c>
    </row>
    <row r="5038" spans="1:3" ht="20.5">
      <c r="A5038" s="14"/>
      <c r="B5038" s="135" t="str">
        <f>IF(Data!B$5009:$B5038&lt;&gt;"",Data!B5038,"")</f>
        <v/>
      </c>
      <c r="C5038" s="135" t="str">
        <f>IF(Data!$B$5009:$C5038&lt;&gt;"",Data!C5038,"")</f>
        <v/>
      </c>
    </row>
    <row r="5039" spans="1:3" ht="20.5">
      <c r="A5039" s="14"/>
      <c r="B5039" s="135" t="str">
        <f>IF(Data!B$5009:$B5039&lt;&gt;"",Data!B5039,"")</f>
        <v/>
      </c>
      <c r="C5039" s="135" t="str">
        <f>IF(Data!$B$5009:$C5039&lt;&gt;"",Data!C5039,"")</f>
        <v/>
      </c>
    </row>
    <row r="5040" spans="1:3" ht="20.5">
      <c r="A5040" s="14"/>
      <c r="B5040" s="135" t="str">
        <f>IF(Data!B$5009:$B5040&lt;&gt;"",Data!B5040,"")</f>
        <v/>
      </c>
      <c r="C5040" s="135" t="str">
        <f>IF(Data!$B$5009:$C5040&lt;&gt;"",Data!C5040,"")</f>
        <v/>
      </c>
    </row>
    <row r="5041" spans="1:3" ht="20.5">
      <c r="A5041" s="14"/>
      <c r="B5041" s="135" t="str">
        <f>IF(Data!B$5009:$B5041&lt;&gt;"",Data!B5041,"")</f>
        <v/>
      </c>
      <c r="C5041" s="135" t="str">
        <f>IF(Data!$B$5009:$C5041&lt;&gt;"",Data!C5041,"")</f>
        <v/>
      </c>
    </row>
    <row r="5042" spans="1:3" ht="20.5">
      <c r="A5042" s="14"/>
      <c r="B5042" s="135" t="str">
        <f>IF(Data!B$5009:$B5042&lt;&gt;"",Data!B5042,"")</f>
        <v/>
      </c>
      <c r="C5042" s="135" t="str">
        <f>IF(Data!$B$5009:$C5042&lt;&gt;"",Data!C5042,"")</f>
        <v/>
      </c>
    </row>
    <row r="5043" spans="1:3" ht="20.5">
      <c r="A5043" s="14"/>
      <c r="B5043" s="135" t="str">
        <f>IF(Data!B$5009:$B5043&lt;&gt;"",Data!B5043,"")</f>
        <v/>
      </c>
      <c r="C5043" s="135" t="str">
        <f>IF(Data!$B$5009:$C5043&lt;&gt;"",Data!C5043,"")</f>
        <v/>
      </c>
    </row>
    <row r="5044" spans="1:3" ht="20.5">
      <c r="A5044" s="14"/>
      <c r="B5044" s="135" t="str">
        <f>IF(Data!B$5009:$B5044&lt;&gt;"",Data!B5044,"")</f>
        <v/>
      </c>
      <c r="C5044" s="135" t="str">
        <f>IF(Data!$B$5009:$C5044&lt;&gt;"",Data!C5044,"")</f>
        <v/>
      </c>
    </row>
    <row r="5045" spans="1:3" ht="20.5">
      <c r="A5045" s="14"/>
      <c r="B5045" s="135" t="str">
        <f>IF(Data!B$5009:$B5045&lt;&gt;"",Data!B5045,"")</f>
        <v/>
      </c>
      <c r="C5045" s="135" t="str">
        <f>IF(Data!$B$5009:$C5045&lt;&gt;"",Data!C5045,"")</f>
        <v/>
      </c>
    </row>
    <row r="5046" spans="1:3" ht="20.5">
      <c r="A5046" s="14"/>
      <c r="B5046" s="135" t="str">
        <f>IF(Data!B$5009:$B5046&lt;&gt;"",Data!B5046,"")</f>
        <v/>
      </c>
      <c r="C5046" s="135" t="str">
        <f>IF(Data!$B$5009:$C5046&lt;&gt;"",Data!C5046,"")</f>
        <v/>
      </c>
    </row>
    <row r="5047" spans="1:3" ht="20.5">
      <c r="A5047" s="14"/>
      <c r="B5047" s="135" t="str">
        <f>IF(Data!B$5009:$B5047&lt;&gt;"",Data!B5047,"")</f>
        <v/>
      </c>
      <c r="C5047" s="135" t="str">
        <f>IF(Data!$B$5009:$C5047&lt;&gt;"",Data!C5047,"")</f>
        <v/>
      </c>
    </row>
    <row r="5048" spans="1:3" ht="20.5">
      <c r="A5048" s="14"/>
      <c r="B5048" s="135" t="str">
        <f>IF(Data!B$5009:$B5048&lt;&gt;"",Data!B5048,"")</f>
        <v/>
      </c>
      <c r="C5048" s="135" t="str">
        <f>IF(Data!$B$5009:$C5048&lt;&gt;"",Data!C5048,"")</f>
        <v/>
      </c>
    </row>
    <row r="5049" spans="1:3" ht="20.5">
      <c r="A5049" s="14"/>
      <c r="B5049" s="135" t="str">
        <f>IF(Data!B$5009:$B5049&lt;&gt;"",Data!B5049,"")</f>
        <v/>
      </c>
      <c r="C5049" s="135" t="str">
        <f>IF(Data!$B$5009:$C5049&lt;&gt;"",Data!C5049,"")</f>
        <v/>
      </c>
    </row>
    <row r="5050" spans="1:3" ht="20.5">
      <c r="A5050" s="14"/>
      <c r="B5050" s="135" t="str">
        <f>IF(Data!B$5009:$B5050&lt;&gt;"",Data!B5050,"")</f>
        <v/>
      </c>
      <c r="C5050" s="135" t="str">
        <f>IF(Data!$B$5009:$C5050&lt;&gt;"",Data!C5050,"")</f>
        <v/>
      </c>
    </row>
    <row r="5051" spans="1:3" ht="20.5">
      <c r="A5051" s="14"/>
      <c r="B5051" s="135" t="str">
        <f>IF(Data!B$5009:$B5051&lt;&gt;"",Data!B5051,"")</f>
        <v/>
      </c>
      <c r="C5051" s="135" t="str">
        <f>IF(Data!$B$5009:$C5051&lt;&gt;"",Data!C5051,"")</f>
        <v/>
      </c>
    </row>
    <row r="5052" spans="1:3" ht="20.5">
      <c r="A5052" s="14"/>
      <c r="B5052" s="135" t="str">
        <f>IF(Data!B$5009:$B5052&lt;&gt;"",Data!B5052,"")</f>
        <v/>
      </c>
      <c r="C5052" s="135" t="str">
        <f>IF(Data!$B$5009:$C5052&lt;&gt;"",Data!C5052,"")</f>
        <v/>
      </c>
    </row>
    <row r="5053" spans="1:3" ht="20.5">
      <c r="A5053" s="14"/>
      <c r="B5053" s="135" t="str">
        <f>IF(Data!B$5009:$B5053&lt;&gt;"",Data!B5053,"")</f>
        <v/>
      </c>
      <c r="C5053" s="135" t="str">
        <f>IF(Data!$B$5009:$C5053&lt;&gt;"",Data!C5053,"")</f>
        <v/>
      </c>
    </row>
    <row r="5054" spans="1:3" ht="20.5">
      <c r="A5054" s="14"/>
      <c r="B5054" s="135" t="str">
        <f>IF(Data!B$5009:$B5054&lt;&gt;"",Data!B5054,"")</f>
        <v/>
      </c>
      <c r="C5054" s="135" t="str">
        <f>IF(Data!$B$5009:$C5054&lt;&gt;"",Data!C5054,"")</f>
        <v/>
      </c>
    </row>
    <row r="5055" spans="1:3" ht="20.5">
      <c r="A5055" s="14"/>
      <c r="B5055" s="135" t="str">
        <f>IF(Data!B$5009:$B5055&lt;&gt;"",Data!B5055,"")</f>
        <v/>
      </c>
      <c r="C5055" s="135" t="str">
        <f>IF(Data!$B$5009:$C5055&lt;&gt;"",Data!C5055,"")</f>
        <v/>
      </c>
    </row>
    <row r="5056" spans="1:3" ht="20.5">
      <c r="A5056" s="14"/>
      <c r="B5056" s="135" t="str">
        <f>IF(Data!B$5009:$B5056&lt;&gt;"",Data!B5056,"")</f>
        <v/>
      </c>
      <c r="C5056" s="135" t="str">
        <f>IF(Data!$B$5009:$C5056&lt;&gt;"",Data!C5056,"")</f>
        <v/>
      </c>
    </row>
    <row r="5057" spans="1:3" ht="20.5">
      <c r="A5057" s="14"/>
      <c r="B5057" s="135" t="str">
        <f>IF(Data!B$5009:$B5057&lt;&gt;"",Data!B5057,"")</f>
        <v/>
      </c>
      <c r="C5057" s="135" t="str">
        <f>IF(Data!$B$5009:$C5057&lt;&gt;"",Data!C5057,"")</f>
        <v/>
      </c>
    </row>
    <row r="5058" spans="1:3" ht="20.5">
      <c r="A5058" s="14"/>
      <c r="B5058" s="135" t="str">
        <f>IF(Data!B$5009:$B5058&lt;&gt;"",Data!B5058,"")</f>
        <v/>
      </c>
      <c r="C5058" s="135" t="str">
        <f>IF(Data!$B$5009:$C5058&lt;&gt;"",Data!C5058,"")</f>
        <v/>
      </c>
    </row>
    <row r="5059" spans="1:3" ht="20.5">
      <c r="A5059" s="14"/>
      <c r="B5059" s="135" t="str">
        <f>IF(Data!B$5009:$B5059&lt;&gt;"",Data!B5059,"")</f>
        <v/>
      </c>
      <c r="C5059" s="135" t="str">
        <f>IF(Data!$B$5009:$C5059&lt;&gt;"",Data!C5059,"")</f>
        <v/>
      </c>
    </row>
    <row r="5060" spans="1:3" ht="20.5">
      <c r="A5060" s="14"/>
      <c r="B5060" s="135" t="str">
        <f>IF(Data!B$5009:$B5060&lt;&gt;"",Data!B5060,"")</f>
        <v/>
      </c>
      <c r="C5060" s="135" t="str">
        <f>IF(Data!$B$5009:$C5060&lt;&gt;"",Data!C5060,"")</f>
        <v/>
      </c>
    </row>
    <row r="5061" spans="1:3" ht="20.5">
      <c r="A5061" s="14"/>
      <c r="B5061" s="135" t="str">
        <f>IF(Data!B$5009:$B5061&lt;&gt;"",Data!B5061,"")</f>
        <v/>
      </c>
      <c r="C5061" s="135" t="str">
        <f>IF(Data!$B$5009:$C5061&lt;&gt;"",Data!C5061,"")</f>
        <v/>
      </c>
    </row>
    <row r="5062" spans="1:3" ht="20.5">
      <c r="A5062" s="14"/>
      <c r="B5062" s="135" t="str">
        <f>IF(Data!B$5009:$B5062&lt;&gt;"",Data!B5062,"")</f>
        <v/>
      </c>
      <c r="C5062" s="135" t="str">
        <f>IF(Data!$B$5009:$C5062&lt;&gt;"",Data!C5062,"")</f>
        <v/>
      </c>
    </row>
    <row r="5063" spans="1:3" ht="20.5">
      <c r="A5063" s="14"/>
      <c r="B5063" s="135" t="str">
        <f>IF(Data!B$5009:$B5063&lt;&gt;"",Data!B5063,"")</f>
        <v/>
      </c>
      <c r="C5063" s="135" t="str">
        <f>IF(Data!$B$5009:$C5063&lt;&gt;"",Data!C5063,"")</f>
        <v/>
      </c>
    </row>
    <row r="5064" spans="1:3" ht="20.5">
      <c r="A5064" s="14"/>
      <c r="B5064" s="135" t="str">
        <f>IF(Data!B$5009:$B5064&lt;&gt;"",Data!B5064,"")</f>
        <v/>
      </c>
      <c r="C5064" s="135" t="str">
        <f>IF(Data!$B$5009:$C5064&lt;&gt;"",Data!C5064,"")</f>
        <v/>
      </c>
    </row>
    <row r="5065" spans="1:3" ht="20.5">
      <c r="A5065" s="14"/>
      <c r="B5065" s="135" t="str">
        <f>IF(Data!B$5009:$B5065&lt;&gt;"",Data!B5065,"")</f>
        <v/>
      </c>
      <c r="C5065" s="135" t="str">
        <f>IF(Data!$B$5009:$C5065&lt;&gt;"",Data!C5065,"")</f>
        <v/>
      </c>
    </row>
    <row r="5066" spans="1:3" ht="20.5">
      <c r="A5066" s="14"/>
      <c r="B5066" s="135" t="str">
        <f>IF(Data!B$5009:$B5066&lt;&gt;"",Data!B5066,"")</f>
        <v/>
      </c>
      <c r="C5066" s="135" t="str">
        <f>IF(Data!$B$5009:$C5066&lt;&gt;"",Data!C5066,"")</f>
        <v/>
      </c>
    </row>
    <row r="5067" spans="1:3" ht="20.5">
      <c r="A5067" s="14"/>
      <c r="B5067" s="135" t="str">
        <f>IF(Data!B$5009:$B5067&lt;&gt;"",Data!B5067,"")</f>
        <v/>
      </c>
      <c r="C5067" s="135" t="str">
        <f>IF(Data!$B$5009:$C5067&lt;&gt;"",Data!C5067,"")</f>
        <v/>
      </c>
    </row>
    <row r="5068" spans="1:3" ht="20.5">
      <c r="A5068" s="14"/>
      <c r="B5068" s="135" t="str">
        <f>IF(Data!B$5009:$B5068&lt;&gt;"",Data!B5068,"")</f>
        <v/>
      </c>
      <c r="C5068" s="135" t="str">
        <f>IF(Data!$B$5009:$C5068&lt;&gt;"",Data!C5068,"")</f>
        <v/>
      </c>
    </row>
    <row r="5069" spans="1:3" ht="20.5">
      <c r="A5069" s="14"/>
      <c r="B5069" s="135" t="str">
        <f>IF(Data!B$5009:$B5069&lt;&gt;"",Data!B5069,"")</f>
        <v/>
      </c>
      <c r="C5069" s="135" t="str">
        <f>IF(Data!$B$5009:$C5069&lt;&gt;"",Data!C5069,"")</f>
        <v/>
      </c>
    </row>
    <row r="5070" spans="1:3" ht="20.5">
      <c r="A5070" s="14"/>
      <c r="B5070" s="135" t="str">
        <f>IF(Data!B$5009:$B5070&lt;&gt;"",Data!B5070,"")</f>
        <v/>
      </c>
      <c r="C5070" s="135" t="str">
        <f>IF(Data!$B$5009:$C5070&lt;&gt;"",Data!C5070,"")</f>
        <v/>
      </c>
    </row>
    <row r="5071" spans="1:3" ht="20.5">
      <c r="A5071" s="14"/>
      <c r="B5071" s="135" t="str">
        <f>IF(Data!B$5009:$B5071&lt;&gt;"",Data!B5071,"")</f>
        <v/>
      </c>
      <c r="C5071" s="135" t="str">
        <f>IF(Data!$B$5009:$C5071&lt;&gt;"",Data!C5071,"")</f>
        <v/>
      </c>
    </row>
    <row r="5072" spans="1:3" ht="20.5">
      <c r="A5072" s="14"/>
      <c r="B5072" s="135" t="str">
        <f>IF(Data!B$5009:$B5072&lt;&gt;"",Data!B5072,"")</f>
        <v/>
      </c>
      <c r="C5072" s="135" t="str">
        <f>IF(Data!$B$5009:$C5072&lt;&gt;"",Data!C5072,"")</f>
        <v/>
      </c>
    </row>
    <row r="5073" spans="1:3" ht="20.5">
      <c r="A5073" s="14"/>
      <c r="B5073" s="135" t="str">
        <f>IF(Data!B$5009:$B5073&lt;&gt;"",Data!B5073,"")</f>
        <v/>
      </c>
      <c r="C5073" s="135" t="str">
        <f>IF(Data!$B$5009:$C5073&lt;&gt;"",Data!C5073,"")</f>
        <v/>
      </c>
    </row>
    <row r="5074" spans="1:3" ht="20.5">
      <c r="A5074" s="14"/>
      <c r="B5074" s="135" t="str">
        <f>IF(Data!B$5009:$B5074&lt;&gt;"",Data!B5074,"")</f>
        <v/>
      </c>
      <c r="C5074" s="135" t="str">
        <f>IF(Data!$B$5009:$C5074&lt;&gt;"",Data!C5074,"")</f>
        <v/>
      </c>
    </row>
    <row r="5075" spans="1:3" ht="20.5">
      <c r="A5075" s="14"/>
      <c r="B5075" s="135" t="str">
        <f>IF(Data!B$5009:$B5075&lt;&gt;"",Data!B5075,"")</f>
        <v/>
      </c>
      <c r="C5075" s="135" t="str">
        <f>IF(Data!$B$5009:$C5075&lt;&gt;"",Data!C5075,"")</f>
        <v/>
      </c>
    </row>
    <row r="5076" spans="1:3" ht="20.5">
      <c r="A5076" s="14"/>
      <c r="B5076" s="135" t="str">
        <f>IF(Data!B$5009:$B5076&lt;&gt;"",Data!B5076,"")</f>
        <v/>
      </c>
      <c r="C5076" s="135" t="str">
        <f>IF(Data!$B$5009:$C5076&lt;&gt;"",Data!C5076,"")</f>
        <v/>
      </c>
    </row>
    <row r="5077" spans="1:3" ht="20.5">
      <c r="A5077" s="14"/>
      <c r="B5077" s="135" t="str">
        <f>IF(Data!B$5009:$B5077&lt;&gt;"",Data!B5077,"")</f>
        <v/>
      </c>
      <c r="C5077" s="135" t="str">
        <f>IF(Data!$B$5009:$C5077&lt;&gt;"",Data!C5077,"")</f>
        <v/>
      </c>
    </row>
    <row r="5078" spans="1:3" ht="20.5">
      <c r="A5078" s="14"/>
      <c r="B5078" s="135" t="str">
        <f>IF(Data!B$5009:$B5078&lt;&gt;"",Data!B5078,"")</f>
        <v/>
      </c>
      <c r="C5078" s="135" t="str">
        <f>IF(Data!$B$5009:$C5078&lt;&gt;"",Data!C5078,"")</f>
        <v/>
      </c>
    </row>
    <row r="5079" spans="1:3" ht="20.5">
      <c r="A5079" s="14"/>
      <c r="B5079" s="135" t="str">
        <f>IF(Data!B$5009:$B5079&lt;&gt;"",Data!B5079,"")</f>
        <v/>
      </c>
      <c r="C5079" s="135" t="str">
        <f>IF(Data!$B$5009:$C5079&lt;&gt;"",Data!C5079,"")</f>
        <v/>
      </c>
    </row>
    <row r="5080" spans="1:3" ht="20.5">
      <c r="A5080" s="14"/>
      <c r="B5080" s="135" t="str">
        <f>IF(Data!B$5009:$B5080&lt;&gt;"",Data!B5080,"")</f>
        <v/>
      </c>
      <c r="C5080" s="135" t="str">
        <f>IF(Data!$B$5009:$C5080&lt;&gt;"",Data!C5080,"")</f>
        <v/>
      </c>
    </row>
    <row r="5081" spans="1:3" ht="20.5">
      <c r="A5081" s="14"/>
      <c r="B5081" s="135" t="str">
        <f>IF(Data!B$5009:$B5081&lt;&gt;"",Data!B5081,"")</f>
        <v/>
      </c>
      <c r="C5081" s="135" t="str">
        <f>IF(Data!$B$5009:$C5081&lt;&gt;"",Data!C5081,"")</f>
        <v/>
      </c>
    </row>
    <row r="5082" spans="1:3" ht="20.5">
      <c r="A5082" s="14"/>
      <c r="B5082" s="135" t="str">
        <f>IF(Data!B$5009:$B5082&lt;&gt;"",Data!B5082,"")</f>
        <v/>
      </c>
      <c r="C5082" s="135" t="str">
        <f>IF(Data!$B$5009:$C5082&lt;&gt;"",Data!C5082,"")</f>
        <v/>
      </c>
    </row>
    <row r="5083" spans="1:3" ht="20.5">
      <c r="A5083" s="14"/>
      <c r="B5083" s="135" t="str">
        <f>IF(Data!B$5009:$B5083&lt;&gt;"",Data!B5083,"")</f>
        <v/>
      </c>
      <c r="C5083" s="135" t="str">
        <f>IF(Data!$B$5009:$C5083&lt;&gt;"",Data!C5083,"")</f>
        <v/>
      </c>
    </row>
    <row r="5084" spans="1:3" ht="20.5">
      <c r="A5084" s="14"/>
      <c r="B5084" s="135" t="str">
        <f>IF(Data!B$5009:$B5084&lt;&gt;"",Data!B5084,"")</f>
        <v/>
      </c>
      <c r="C5084" s="135" t="str">
        <f>IF(Data!$B$5009:$C5084&lt;&gt;"",Data!C5084,"")</f>
        <v/>
      </c>
    </row>
    <row r="5085" spans="1:3" ht="20.5">
      <c r="A5085" s="14"/>
      <c r="B5085" s="135" t="str">
        <f>IF(Data!B$5009:$B5085&lt;&gt;"",Data!B5085,"")</f>
        <v/>
      </c>
      <c r="C5085" s="135" t="str">
        <f>IF(Data!$B$5009:$C5085&lt;&gt;"",Data!C5085,"")</f>
        <v/>
      </c>
    </row>
    <row r="5086" spans="1:3" ht="20.5">
      <c r="A5086" s="14"/>
      <c r="B5086" s="135" t="str">
        <f>IF(Data!B$5009:$B5086&lt;&gt;"",Data!B5086,"")</f>
        <v/>
      </c>
      <c r="C5086" s="135" t="str">
        <f>IF(Data!$B$5009:$C5086&lt;&gt;"",Data!C5086,"")</f>
        <v/>
      </c>
    </row>
    <row r="5087" spans="1:3" ht="20.5">
      <c r="A5087" s="14"/>
      <c r="B5087" s="135" t="str">
        <f>IF(Data!B$5009:$B5087&lt;&gt;"",Data!B5087,"")</f>
        <v/>
      </c>
      <c r="C5087" s="135" t="str">
        <f>IF(Data!$B$5009:$C5087&lt;&gt;"",Data!C5087,"")</f>
        <v/>
      </c>
    </row>
    <row r="5088" spans="1:3" ht="20.5">
      <c r="A5088" s="14"/>
      <c r="B5088" s="135" t="str">
        <f>IF(Data!B$5009:$B5088&lt;&gt;"",Data!B5088,"")</f>
        <v/>
      </c>
      <c r="C5088" s="135" t="str">
        <f>IF(Data!$B$5009:$C5088&lt;&gt;"",Data!C5088,"")</f>
        <v/>
      </c>
    </row>
    <row r="5089" spans="1:3" ht="20.5">
      <c r="A5089" s="14"/>
      <c r="B5089" s="135" t="str">
        <f>IF(Data!B$5009:$B5089&lt;&gt;"",Data!B5089,"")</f>
        <v/>
      </c>
      <c r="C5089" s="135" t="str">
        <f>IF(Data!$B$5009:$C5089&lt;&gt;"",Data!C5089,"")</f>
        <v/>
      </c>
    </row>
    <row r="5090" spans="1:3" ht="20.5">
      <c r="A5090" s="14"/>
      <c r="B5090" s="135" t="str">
        <f>IF(Data!B$5009:$B5090&lt;&gt;"",Data!B5090,"")</f>
        <v/>
      </c>
      <c r="C5090" s="135" t="str">
        <f>IF(Data!$B$5009:$C5090&lt;&gt;"",Data!C5090,"")</f>
        <v/>
      </c>
    </row>
    <row r="5091" spans="1:3" ht="20.5">
      <c r="A5091" s="14"/>
      <c r="B5091" s="135" t="str">
        <f>IF(Data!B$5009:$B5091&lt;&gt;"",Data!B5091,"")</f>
        <v/>
      </c>
      <c r="C5091" s="135" t="str">
        <f>IF(Data!$B$5009:$C5091&lt;&gt;"",Data!C5091,"")</f>
        <v/>
      </c>
    </row>
    <row r="5092" spans="1:3" ht="20.5">
      <c r="A5092" s="14"/>
      <c r="B5092" s="135" t="str">
        <f>IF(Data!B$5009:$B5092&lt;&gt;"",Data!B5092,"")</f>
        <v/>
      </c>
      <c r="C5092" s="135" t="str">
        <f>IF(Data!$B$5009:$C5092&lt;&gt;"",Data!C5092,"")</f>
        <v/>
      </c>
    </row>
    <row r="5093" spans="1:3" ht="20.5">
      <c r="A5093" s="14"/>
      <c r="B5093" s="135" t="str">
        <f>IF(Data!B$5009:$B5093&lt;&gt;"",Data!B5093,"")</f>
        <v/>
      </c>
      <c r="C5093" s="135" t="str">
        <f>IF(Data!$B$5009:$C5093&lt;&gt;"",Data!C5093,"")</f>
        <v/>
      </c>
    </row>
    <row r="5094" spans="1:3" ht="20.5">
      <c r="A5094" s="14"/>
      <c r="B5094" s="135" t="str">
        <f>IF(Data!B$5009:$B5094&lt;&gt;"",Data!B5094,"")</f>
        <v/>
      </c>
      <c r="C5094" s="135" t="str">
        <f>IF(Data!$B$5009:$C5094&lt;&gt;"",Data!C5094,"")</f>
        <v/>
      </c>
    </row>
    <row r="5095" spans="1:3" ht="20.5">
      <c r="A5095" s="14"/>
      <c r="B5095" s="135" t="str">
        <f>IF(Data!B$5009:$B5095&lt;&gt;"",Data!B5095,"")</f>
        <v/>
      </c>
      <c r="C5095" s="135" t="str">
        <f>IF(Data!$B$5009:$C5095&lt;&gt;"",Data!C5095,"")</f>
        <v/>
      </c>
    </row>
    <row r="5096" spans="1:3" ht="20.5">
      <c r="A5096" s="14"/>
      <c r="B5096" s="135" t="str">
        <f>IF(Data!B$5009:$B5096&lt;&gt;"",Data!B5096,"")</f>
        <v/>
      </c>
      <c r="C5096" s="135" t="str">
        <f>IF(Data!$B$5009:$C5096&lt;&gt;"",Data!C5096,"")</f>
        <v/>
      </c>
    </row>
    <row r="5097" spans="1:3" ht="20.5">
      <c r="A5097" s="14"/>
      <c r="B5097" s="135" t="str">
        <f>IF(Data!B$5009:$B5097&lt;&gt;"",Data!B5097,"")</f>
        <v/>
      </c>
      <c r="C5097" s="135" t="str">
        <f>IF(Data!$B$5009:$C5097&lt;&gt;"",Data!C5097,"")</f>
        <v/>
      </c>
    </row>
    <row r="5098" spans="1:3" ht="20.5">
      <c r="A5098" s="14"/>
      <c r="B5098" s="135" t="str">
        <f>IF(Data!B$5009:$B5098&lt;&gt;"",Data!B5098,"")</f>
        <v/>
      </c>
      <c r="C5098" s="135" t="str">
        <f>IF(Data!$B$5009:$C5098&lt;&gt;"",Data!C5098,"")</f>
        <v/>
      </c>
    </row>
    <row r="5099" spans="1:3" ht="20.5">
      <c r="A5099" s="14"/>
      <c r="B5099" s="135" t="str">
        <f>IF(Data!B$5009:$B5099&lt;&gt;"",Data!B5099,"")</f>
        <v/>
      </c>
      <c r="C5099" s="135" t="str">
        <f>IF(Data!$B$5009:$C5099&lt;&gt;"",Data!C5099,"")</f>
        <v/>
      </c>
    </row>
    <row r="5100" spans="1:3" ht="20.5">
      <c r="A5100" s="14"/>
      <c r="B5100" s="135" t="str">
        <f>IF(Data!B$5009:$B5100&lt;&gt;"",Data!B5100,"")</f>
        <v/>
      </c>
      <c r="C5100" s="135" t="str">
        <f>IF(Data!$B$5009:$C5100&lt;&gt;"",Data!C5100,"")</f>
        <v/>
      </c>
    </row>
    <row r="5101" spans="1:3" ht="20.5">
      <c r="A5101" s="14"/>
      <c r="B5101" s="135" t="str">
        <f>IF(Data!B$5009:$B5101&lt;&gt;"",Data!B5101,"")</f>
        <v/>
      </c>
      <c r="C5101" s="135" t="str">
        <f>IF(Data!$B$5009:$C5101&lt;&gt;"",Data!C5101,"")</f>
        <v/>
      </c>
    </row>
    <row r="5102" spans="1:3" ht="20.5">
      <c r="A5102" s="14"/>
      <c r="B5102" s="135" t="str">
        <f>IF(Data!B$5009:$B5102&lt;&gt;"",Data!B5102,"")</f>
        <v/>
      </c>
      <c r="C5102" s="135" t="str">
        <f>IF(Data!$B$5009:$C5102&lt;&gt;"",Data!C5102,"")</f>
        <v/>
      </c>
    </row>
    <row r="5103" spans="1:3" ht="20.5">
      <c r="A5103" s="14"/>
      <c r="B5103" s="135" t="str">
        <f>IF(Data!B$5009:$B5103&lt;&gt;"",Data!B5103,"")</f>
        <v/>
      </c>
      <c r="C5103" s="135" t="str">
        <f>IF(Data!$B$5009:$C5103&lt;&gt;"",Data!C5103,"")</f>
        <v/>
      </c>
    </row>
    <row r="5104" spans="1:3" ht="20.5">
      <c r="A5104" s="14"/>
      <c r="B5104" s="135" t="str">
        <f>IF(Data!B$5009:$B5104&lt;&gt;"",Data!B5104,"")</f>
        <v/>
      </c>
      <c r="C5104" s="135" t="str">
        <f>IF(Data!$B$5009:$C5104&lt;&gt;"",Data!C5104,"")</f>
        <v/>
      </c>
    </row>
    <row r="5105" spans="1:3" ht="20.5">
      <c r="A5105" s="14"/>
      <c r="B5105" s="135" t="str">
        <f>IF(Data!B$5009:$B5105&lt;&gt;"",Data!B5105,"")</f>
        <v/>
      </c>
      <c r="C5105" s="135" t="str">
        <f>IF(Data!$B$5009:$C5105&lt;&gt;"",Data!C5105,"")</f>
        <v/>
      </c>
    </row>
    <row r="5106" spans="1:3" ht="20.5">
      <c r="A5106" s="14"/>
      <c r="B5106" s="135" t="str">
        <f>IF(Data!B$5009:$B5106&lt;&gt;"",Data!B5106,"")</f>
        <v/>
      </c>
      <c r="C5106" s="135" t="str">
        <f>IF(Data!$B$5009:$C5106&lt;&gt;"",Data!C5106,"")</f>
        <v/>
      </c>
    </row>
    <row r="5107" spans="1:3" ht="20.5">
      <c r="A5107" s="14"/>
      <c r="B5107" s="135" t="str">
        <f>IF(Data!B$5009:$B5107&lt;&gt;"",Data!B5107,"")</f>
        <v/>
      </c>
      <c r="C5107" s="135" t="str">
        <f>IF(Data!$B$5009:$C5107&lt;&gt;"",Data!C5107,"")</f>
        <v/>
      </c>
    </row>
    <row r="5108" spans="1:3" ht="20.5">
      <c r="A5108" s="14"/>
      <c r="B5108" s="135" t="str">
        <f>IF(Data!B$5009:$B5108&lt;&gt;"",Data!B5108,"")</f>
        <v/>
      </c>
      <c r="C5108" s="135" t="str">
        <f>IF(Data!$B$5009:$C5108&lt;&gt;"",Data!C5108,"")</f>
        <v/>
      </c>
    </row>
    <row r="5109" spans="1:3" ht="20.5">
      <c r="A5109" s="14"/>
      <c r="B5109" s="135" t="str">
        <f>IF(Data!B$5009:$B5109&lt;&gt;"",Data!B5109,"")</f>
        <v/>
      </c>
      <c r="C5109" s="135" t="str">
        <f>IF(Data!$B$5009:$C5109&lt;&gt;"",Data!C5109,"")</f>
        <v/>
      </c>
    </row>
    <row r="5110" spans="1:3" ht="20.5">
      <c r="A5110" s="14"/>
      <c r="B5110" s="135" t="str">
        <f>IF(Data!B$5009:$B5110&lt;&gt;"",Data!B5110,"")</f>
        <v/>
      </c>
      <c r="C5110" s="135" t="str">
        <f>IF(Data!$B$5009:$C5110&lt;&gt;"",Data!C5110,"")</f>
        <v/>
      </c>
    </row>
    <row r="5111" spans="1:3" ht="20.5">
      <c r="A5111" s="14"/>
      <c r="B5111" s="135" t="str">
        <f>IF(Data!B$5009:$B5111&lt;&gt;"",Data!B5111,"")</f>
        <v/>
      </c>
      <c r="C5111" s="135" t="str">
        <f>IF(Data!$B$5009:$C5111&lt;&gt;"",Data!C5111,"")</f>
        <v/>
      </c>
    </row>
    <row r="5112" spans="1:3" ht="20.5">
      <c r="A5112" s="14"/>
      <c r="B5112" s="135" t="str">
        <f>IF(Data!B$5009:$B5112&lt;&gt;"",Data!B5112,"")</f>
        <v/>
      </c>
      <c r="C5112" s="135" t="str">
        <f>IF(Data!$B$5009:$C5112&lt;&gt;"",Data!C5112,"")</f>
        <v/>
      </c>
    </row>
    <row r="5113" spans="1:3" ht="20.5">
      <c r="A5113" s="14"/>
      <c r="B5113" s="135" t="str">
        <f>IF(Data!B$5009:$B5113&lt;&gt;"",Data!B5113,"")</f>
        <v/>
      </c>
      <c r="C5113" s="135" t="str">
        <f>IF(Data!$B$5009:$C5113&lt;&gt;"",Data!C5113,"")</f>
        <v/>
      </c>
    </row>
    <row r="5114" spans="1:3" ht="20.5">
      <c r="A5114" s="14"/>
      <c r="B5114" s="135" t="str">
        <f>IF(Data!B$5009:$B5114&lt;&gt;"",Data!B5114,"")</f>
        <v/>
      </c>
      <c r="C5114" s="135" t="str">
        <f>IF(Data!$B$5009:$C5114&lt;&gt;"",Data!C5114,"")</f>
        <v/>
      </c>
    </row>
    <row r="5115" spans="1:3" ht="20.5">
      <c r="A5115" s="14"/>
      <c r="B5115" s="135" t="str">
        <f>IF(Data!B$5009:$B5115&lt;&gt;"",Data!B5115,"")</f>
        <v/>
      </c>
      <c r="C5115" s="135" t="str">
        <f>IF(Data!$B$5009:$C5115&lt;&gt;"",Data!C5115,"")</f>
        <v/>
      </c>
    </row>
    <row r="5116" spans="1:3" ht="20.5">
      <c r="A5116" s="14"/>
      <c r="B5116" s="135" t="str">
        <f>IF(Data!B$5009:$B5116&lt;&gt;"",Data!B5116,"")</f>
        <v/>
      </c>
      <c r="C5116" s="135" t="str">
        <f>IF(Data!$B$5009:$C5116&lt;&gt;"",Data!C5116,"")</f>
        <v/>
      </c>
    </row>
    <row r="5117" spans="1:3" ht="20.5">
      <c r="A5117" s="14"/>
      <c r="B5117" s="135" t="str">
        <f>IF(Data!B$5009:$B5117&lt;&gt;"",Data!B5117,"")</f>
        <v/>
      </c>
      <c r="C5117" s="135" t="str">
        <f>IF(Data!$B$5009:$C5117&lt;&gt;"",Data!C5117,"")</f>
        <v/>
      </c>
    </row>
    <row r="5118" spans="1:3" ht="20.5">
      <c r="A5118" s="14"/>
      <c r="B5118" s="135" t="str">
        <f>IF(Data!B$5009:$B5118&lt;&gt;"",Data!B5118,"")</f>
        <v/>
      </c>
      <c r="C5118" s="135" t="str">
        <f>IF(Data!$B$5009:$C5118&lt;&gt;"",Data!C5118,"")</f>
        <v/>
      </c>
    </row>
    <row r="5119" spans="1:3" ht="20.5">
      <c r="A5119" s="14"/>
      <c r="B5119" s="135" t="str">
        <f>IF(Data!B$5009:$B5119&lt;&gt;"",Data!B5119,"")</f>
        <v/>
      </c>
      <c r="C5119" s="135" t="str">
        <f>IF(Data!$B$5009:$C5119&lt;&gt;"",Data!C5119,"")</f>
        <v/>
      </c>
    </row>
    <row r="5120" spans="1:3" ht="20.5">
      <c r="A5120" s="14"/>
      <c r="B5120" s="135" t="str">
        <f>IF(Data!B$5009:$B5120&lt;&gt;"",Data!B5120,"")</f>
        <v/>
      </c>
      <c r="C5120" s="135" t="str">
        <f>IF(Data!$B$5009:$C5120&lt;&gt;"",Data!C5120,"")</f>
        <v/>
      </c>
    </row>
    <row r="5121" spans="1:3" ht="20.5">
      <c r="A5121" s="14"/>
      <c r="B5121" s="135" t="str">
        <f>IF(Data!B$5009:$B5121&lt;&gt;"",Data!B5121,"")</f>
        <v/>
      </c>
      <c r="C5121" s="135" t="str">
        <f>IF(Data!$B$5009:$C5121&lt;&gt;"",Data!C5121,"")</f>
        <v/>
      </c>
    </row>
    <row r="5122" spans="1:3" ht="20.5">
      <c r="A5122" s="14"/>
      <c r="B5122" s="135" t="str">
        <f>IF(Data!B$5009:$B5122&lt;&gt;"",Data!B5122,"")</f>
        <v/>
      </c>
      <c r="C5122" s="135" t="str">
        <f>IF(Data!$B$5009:$C5122&lt;&gt;"",Data!C5122,"")</f>
        <v/>
      </c>
    </row>
    <row r="5123" spans="1:3" ht="20.5">
      <c r="A5123" s="14"/>
      <c r="B5123" s="135" t="str">
        <f>IF(Data!B$5009:$B5123&lt;&gt;"",Data!B5123,"")</f>
        <v/>
      </c>
      <c r="C5123" s="135" t="str">
        <f>IF(Data!$B$5009:$C5123&lt;&gt;"",Data!C5123,"")</f>
        <v/>
      </c>
    </row>
    <row r="5124" spans="1:3" ht="20.5">
      <c r="A5124" s="14"/>
      <c r="B5124" s="135" t="str">
        <f>IF(Data!B$5009:$B5124&lt;&gt;"",Data!B5124,"")</f>
        <v/>
      </c>
      <c r="C5124" s="135" t="str">
        <f>IF(Data!$B$5009:$C5124&lt;&gt;"",Data!C5124,"")</f>
        <v/>
      </c>
    </row>
    <row r="5125" spans="1:3" ht="20.5">
      <c r="A5125" s="14"/>
      <c r="B5125" s="135" t="str">
        <f>IF(Data!B$5009:$B5125&lt;&gt;"",Data!B5125,"")</f>
        <v/>
      </c>
      <c r="C5125" s="135" t="str">
        <f>IF(Data!$B$5009:$C5125&lt;&gt;"",Data!C5125,"")</f>
        <v/>
      </c>
    </row>
    <row r="5126" spans="1:3" ht="20.5">
      <c r="A5126" s="14"/>
      <c r="B5126" s="135" t="str">
        <f>IF(Data!B$5009:$B5126&lt;&gt;"",Data!B5126,"")</f>
        <v/>
      </c>
      <c r="C5126" s="135" t="str">
        <f>IF(Data!$B$5009:$C5126&lt;&gt;"",Data!C5126,"")</f>
        <v/>
      </c>
    </row>
    <row r="5127" spans="1:3" ht="20.5">
      <c r="A5127" s="14"/>
      <c r="B5127" s="135" t="str">
        <f>IF(Data!B$5009:$B5127&lt;&gt;"",Data!B5127,"")</f>
        <v/>
      </c>
      <c r="C5127" s="135" t="str">
        <f>IF(Data!$B$5009:$C5127&lt;&gt;"",Data!C5127,"")</f>
        <v/>
      </c>
    </row>
    <row r="5128" spans="1:3" ht="20.5">
      <c r="A5128" s="14"/>
      <c r="B5128" s="135" t="str">
        <f>IF(Data!B$5009:$B5128&lt;&gt;"",Data!B5128,"")</f>
        <v/>
      </c>
      <c r="C5128" s="135" t="str">
        <f>IF(Data!$B$5009:$C5128&lt;&gt;"",Data!C5128,"")</f>
        <v/>
      </c>
    </row>
    <row r="5129" spans="1:3" ht="20.5">
      <c r="A5129" s="14"/>
      <c r="B5129" s="135" t="str">
        <f>IF(Data!B$5009:$B5129&lt;&gt;"",Data!B5129,"")</f>
        <v/>
      </c>
      <c r="C5129" s="135" t="str">
        <f>IF(Data!$B$5009:$C5129&lt;&gt;"",Data!C5129,"")</f>
        <v/>
      </c>
    </row>
    <row r="5130" spans="1:3" ht="20.5">
      <c r="A5130" s="14"/>
      <c r="B5130" s="135" t="str">
        <f>IF(Data!B$5009:$B5130&lt;&gt;"",Data!B5130,"")</f>
        <v/>
      </c>
      <c r="C5130" s="135" t="str">
        <f>IF(Data!$B$5009:$C5130&lt;&gt;"",Data!C5130,"")</f>
        <v/>
      </c>
    </row>
    <row r="5131" spans="1:3" ht="20.5">
      <c r="A5131" s="14"/>
      <c r="B5131" s="135" t="str">
        <f>IF(Data!B$5009:$B5131&lt;&gt;"",Data!B5131,"")</f>
        <v/>
      </c>
      <c r="C5131" s="135" t="str">
        <f>IF(Data!$B$5009:$C5131&lt;&gt;"",Data!C5131,"")</f>
        <v/>
      </c>
    </row>
    <row r="5132" spans="1:3" ht="20.5">
      <c r="A5132" s="14"/>
      <c r="B5132" s="135" t="str">
        <f>IF(Data!B$5009:$B5132&lt;&gt;"",Data!B5132,"")</f>
        <v/>
      </c>
      <c r="C5132" s="135" t="str">
        <f>IF(Data!$B$5009:$C5132&lt;&gt;"",Data!C5132,"")</f>
        <v/>
      </c>
    </row>
    <row r="5133" spans="1:3" ht="20.5">
      <c r="A5133" s="14"/>
      <c r="B5133" s="135" t="str">
        <f>IF(Data!B$5009:$B5133&lt;&gt;"",Data!B5133,"")</f>
        <v/>
      </c>
      <c r="C5133" s="135" t="str">
        <f>IF(Data!$B$5009:$C5133&lt;&gt;"",Data!C5133,"")</f>
        <v/>
      </c>
    </row>
    <row r="5134" spans="1:3" ht="20.5">
      <c r="A5134" s="14"/>
      <c r="B5134" s="135" t="str">
        <f>IF(Data!B$5009:$B5134&lt;&gt;"",Data!B5134,"")</f>
        <v/>
      </c>
      <c r="C5134" s="135" t="str">
        <f>IF(Data!$B$5009:$C5134&lt;&gt;"",Data!C5134,"")</f>
        <v/>
      </c>
    </row>
    <row r="5135" spans="1:3" ht="20.5">
      <c r="A5135" s="14"/>
      <c r="B5135" s="135" t="str">
        <f>IF(Data!B$5009:$B5135&lt;&gt;"",Data!B5135,"")</f>
        <v/>
      </c>
      <c r="C5135" s="135" t="str">
        <f>IF(Data!$B$5009:$C5135&lt;&gt;"",Data!C5135,"")</f>
        <v/>
      </c>
    </row>
    <row r="5136" spans="1:3" ht="20.5">
      <c r="A5136" s="14"/>
      <c r="B5136" s="135" t="str">
        <f>IF(Data!B$5009:$B5136&lt;&gt;"",Data!B5136,"")</f>
        <v/>
      </c>
      <c r="C5136" s="135" t="str">
        <f>IF(Data!$B$5009:$C5136&lt;&gt;"",Data!C5136,"")</f>
        <v/>
      </c>
    </row>
    <row r="5137" spans="1:3" ht="20.5">
      <c r="A5137" s="14"/>
      <c r="B5137" s="135" t="str">
        <f>IF(Data!B$5009:$B5137&lt;&gt;"",Data!B5137,"")</f>
        <v/>
      </c>
      <c r="C5137" s="135" t="str">
        <f>IF(Data!$B$5009:$C5137&lt;&gt;"",Data!C5137,"")</f>
        <v/>
      </c>
    </row>
    <row r="5138" spans="1:3" ht="20.5">
      <c r="B5138" s="135" t="str">
        <f>IF(Data!B$5009:$B5138&lt;&gt;"",Data!B5138,"")</f>
        <v/>
      </c>
      <c r="C5138" s="135" t="str">
        <f>IF(Data!$B$5009:$C5138&lt;&gt;"",Data!C5138,"")</f>
        <v/>
      </c>
    </row>
    <row r="5139" spans="1:3" ht="20.5">
      <c r="B5139" s="135" t="str">
        <f>IF(Data!B$5009:$B5139&lt;&gt;"",Data!B5139,"")</f>
        <v/>
      </c>
      <c r="C5139" s="135" t="str">
        <f>IF(Data!$B$5009:$C5139&lt;&gt;"",Data!C5139,"")</f>
        <v/>
      </c>
    </row>
    <row r="5140" spans="1:3" ht="20.5">
      <c r="B5140" s="135" t="str">
        <f>IF(Data!B$5009:$B5140&lt;&gt;"",Data!B5140,"")</f>
        <v/>
      </c>
      <c r="C5140" s="135" t="str">
        <f>IF(Data!$B$5009:$C5140&lt;&gt;"",Data!C5140,"")</f>
        <v/>
      </c>
    </row>
    <row r="5141" spans="1:3" ht="20.5">
      <c r="B5141" s="135" t="str">
        <f>IF(Data!B$5009:$B5141&lt;&gt;"",Data!B5141,"")</f>
        <v/>
      </c>
    </row>
  </sheetData>
  <sheetProtection algorithmName="SHA-512" hashValue="zIsgNgzEUOcdvo3zZN3ZhgdU3XZvXuQ0LhBwnQvtLMhXRoJO5rh9zwVCQ2P0OUmsWpnKU5uxdzws9u6ZXSCbKw==" saltValue="BDPezz/9TmzuZsRaa+4IsQ==" spinCount="100000" sheet="1" objects="1" scenarios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AG62"/>
  <sheetViews>
    <sheetView zoomScale="89" zoomScaleNormal="89" workbookViewId="0">
      <selection activeCell="G10" sqref="G10"/>
    </sheetView>
  </sheetViews>
  <sheetFormatPr defaultRowHeight="14.5"/>
  <cols>
    <col min="1" max="1" width="2.1796875" style="24" customWidth="1"/>
    <col min="2" max="2" width="25.6328125" style="24" customWidth="1"/>
    <col min="3" max="3" width="25.54296875" style="24" customWidth="1"/>
    <col min="4" max="4" width="26" style="24" customWidth="1"/>
    <col min="5" max="5" width="2.90625" style="24" customWidth="1"/>
    <col min="6" max="6" width="8.7265625" style="24"/>
    <col min="7" max="7" width="11.36328125" style="24" customWidth="1"/>
    <col min="8" max="33" width="8.7265625" style="24"/>
  </cols>
  <sheetData>
    <row r="2" spans="2:6" ht="18.5">
      <c r="B2" s="231" t="s">
        <v>6</v>
      </c>
      <c r="C2" s="249"/>
      <c r="D2" s="250"/>
      <c r="E2" s="251"/>
      <c r="F2" s="251"/>
    </row>
    <row r="3" spans="2:6">
      <c r="B3" s="251"/>
      <c r="C3" s="251"/>
      <c r="D3" s="251"/>
      <c r="E3" s="251"/>
      <c r="F3" s="251"/>
    </row>
    <row r="4" spans="2:6" ht="15.5">
      <c r="B4" s="252" t="s">
        <v>107</v>
      </c>
      <c r="C4" s="253"/>
      <c r="D4" s="254"/>
      <c r="E4" s="32"/>
      <c r="F4" s="251"/>
    </row>
    <row r="5" spans="2:6" ht="15.5">
      <c r="B5" s="255"/>
      <c r="C5" s="255" t="s">
        <v>109</v>
      </c>
      <c r="D5" s="255" t="s">
        <v>110</v>
      </c>
      <c r="E5" s="32"/>
      <c r="F5" s="251"/>
    </row>
    <row r="6" spans="2:6" ht="15.5">
      <c r="B6" s="256" t="s">
        <v>21</v>
      </c>
      <c r="C6" s="257">
        <f>Equal!F16</f>
        <v>3.9333333333333331</v>
      </c>
      <c r="D6" s="257">
        <f>Equal!G16</f>
        <v>2.5333333333333332</v>
      </c>
      <c r="E6" s="32"/>
      <c r="F6" s="251"/>
    </row>
    <row r="7" spans="2:6" ht="15.5">
      <c r="B7" s="256" t="s">
        <v>22</v>
      </c>
      <c r="C7" s="257">
        <f>Equal!F17</f>
        <v>1.3523809523809527</v>
      </c>
      <c r="D7" s="257">
        <f>Equal!G17</f>
        <v>1.6952380952380952</v>
      </c>
      <c r="E7" s="32"/>
      <c r="F7" s="251"/>
    </row>
    <row r="8" spans="2:6" ht="15.5">
      <c r="B8" s="256" t="s">
        <v>108</v>
      </c>
      <c r="C8" s="257">
        <f>Equal!F18</f>
        <v>1.1629191512658792</v>
      </c>
      <c r="D8" s="257">
        <f>Equal!G18</f>
        <v>1.3020130933435712</v>
      </c>
      <c r="E8" s="32"/>
      <c r="F8" s="251"/>
    </row>
    <row r="9" spans="2:6" ht="18" customHeight="1">
      <c r="B9" s="256" t="s">
        <v>111</v>
      </c>
      <c r="C9" s="258">
        <f>IF(Equal!F19=0,"",IF(Equal!F19&lt;&gt;"",Equal!F19))</f>
        <v>15</v>
      </c>
      <c r="D9" s="258">
        <f>IF(Equal!G19=0,"",IF(Equal!G19&lt;&gt;"",Equal!G19))</f>
        <v>15</v>
      </c>
      <c r="E9" s="32"/>
      <c r="F9" s="251"/>
    </row>
    <row r="10" spans="2:6">
      <c r="B10" s="251"/>
      <c r="C10" s="251"/>
      <c r="D10" s="251"/>
      <c r="E10" s="32"/>
      <c r="F10" s="251"/>
    </row>
    <row r="11" spans="2:6" ht="15.5">
      <c r="B11" s="259" t="str">
        <f>IF(COUNT(Data!B:B)&gt;0,"ผลการทดสอบความแปรปรวนด้วย Levene's Test พบว่า","")</f>
        <v>ผลการทดสอบความแปรปรวนด้วย Levene's Test พบว่า</v>
      </c>
      <c r="C11" s="260"/>
      <c r="D11" s="251"/>
      <c r="E11" s="32"/>
      <c r="F11" s="261"/>
    </row>
    <row r="12" spans="2:6" ht="19" customHeight="1">
      <c r="B12" s="262" t="str">
        <f>Levene!E16</f>
        <v xml:space="preserve">กลุ่มสูงและกลุ่มต่ำ มีความแปรปรวนเท่ากัน </v>
      </c>
      <c r="C12" s="263"/>
      <c r="D12" s="251"/>
      <c r="E12" s="32"/>
      <c r="F12" s="261"/>
    </row>
    <row r="13" spans="2:6" ht="19" customHeight="1">
      <c r="B13" s="251"/>
      <c r="C13" s="251"/>
      <c r="D13" s="251"/>
      <c r="E13" s="251"/>
      <c r="F13" s="251"/>
    </row>
    <row r="14" spans="2:6" ht="15.5">
      <c r="B14" s="264"/>
      <c r="C14" s="265" t="str">
        <f>IF(COUNT(Data!B:B)&gt;0,"ความแปรปรวนเท่ากัน","")</f>
        <v>ความแปรปรวนเท่ากัน</v>
      </c>
      <c r="D14" s="265" t="str">
        <f>IF(COUNT(Data!B:B)&gt;0,"ความแปรปรวนไม่เท่ากัน","")</f>
        <v>ความแปรปรวนไม่เท่ากัน</v>
      </c>
      <c r="E14" s="32"/>
      <c r="F14" s="251"/>
    </row>
    <row r="15" spans="2:6" ht="15.5">
      <c r="B15" s="266" t="str">
        <f>IF(COUNT(Data!B:B)&gt;0,"ค่า t  =","")</f>
        <v>ค่า t  =</v>
      </c>
      <c r="C15" s="267">
        <f>IFERROR(Equal!F26,"")</f>
        <v>3.1059418861272983</v>
      </c>
      <c r="D15" s="267">
        <f>IFERROR(Unequal!F27,"")</f>
        <v>3.1059418861272983</v>
      </c>
      <c r="E15" s="32"/>
      <c r="F15" s="251"/>
    </row>
    <row r="16" spans="2:6">
      <c r="B16" s="32"/>
      <c r="C16" s="32"/>
      <c r="D16" s="32"/>
      <c r="E16" s="32"/>
      <c r="F16" s="251"/>
    </row>
    <row r="17" spans="2:6" ht="18.5">
      <c r="B17" s="261"/>
      <c r="C17" s="268" t="str">
        <f>IF(COUNT(Data!B:B)&gt;0,"ค่า t   =","")</f>
        <v>ค่า t   =</v>
      </c>
      <c r="D17" s="269">
        <f>IFERROR(IF(Levene!F12&gt;=0.05,Equal!F26,Unequal!F27),"")</f>
        <v>3.1059418861272983</v>
      </c>
      <c r="E17" s="32"/>
      <c r="F17" s="251"/>
    </row>
    <row r="18" spans="2:6" ht="18.5">
      <c r="B18" s="251"/>
      <c r="C18" s="270" t="str">
        <f>IF(D17="","",IF(D17&lt;&gt;"",IF(D17&gt;=1.75,"สรุป: ข้อคำถามใช้ได้","สรุป: ข้อคำถามใช้ไม่ได้")))</f>
        <v>สรุป: ข้อคำถามใช้ได้</v>
      </c>
      <c r="D18" s="271"/>
      <c r="E18" s="251"/>
      <c r="F18" s="251"/>
    </row>
    <row r="19" spans="2:6" ht="20" customHeight="1">
      <c r="B19" s="251"/>
      <c r="C19" s="272" t="str">
        <f>IF(COUNT(Data!B:B)&gt;0,"* ข้อคำถามที่ใช้ได้ ค่า t มีค่าตั้งแต่ 1.75 ขึ้นไป*","")</f>
        <v>* ข้อคำถามที่ใช้ได้ ค่า t มีค่าตั้งแต่ 1.75 ขึ้นไป*</v>
      </c>
      <c r="D19" s="251"/>
      <c r="E19" s="251"/>
      <c r="F19" s="251"/>
    </row>
    <row r="20" spans="2:6" ht="20" customHeight="1">
      <c r="B20" s="251"/>
      <c r="C20" s="273" t="str">
        <f>IF(COUNT(Data!B:B)&gt;0,"** ค่า t ที่นำไปใช้เป็นค่าที่สอดคล้องกับผลการทดสอบความแปรปรวน **","")</f>
        <v>** ค่า t ที่นำไปใช้เป็นค่าที่สอดคล้องกับผลการทดสอบความแปรปรวน **</v>
      </c>
      <c r="D20" s="251"/>
      <c r="E20" s="251"/>
      <c r="F20" s="251"/>
    </row>
    <row r="21" spans="2:6" ht="20" customHeight="1"/>
    <row r="22" spans="2:6" ht="20" customHeight="1"/>
    <row r="23" spans="2:6" ht="20" customHeight="1"/>
    <row r="29" spans="2:6" s="24" customFormat="1"/>
    <row r="30" spans="2:6" s="24" customFormat="1"/>
    <row r="31" spans="2:6" s="24" customFormat="1"/>
    <row r="32" spans="2:6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</sheetData>
  <sheetProtection algorithmName="SHA-512" hashValue="CAANLnaxDzbqMHD0bNmM6ImZdQisNzKLxfzROyfXDRjxItxbn2+nPcxx3MBqdalIN31yFl8XDj9ZIVu4AbobIw==" saltValue="twD+iz3OpEmEghcBt027aQ==" spinCount="100000" sheet="1" objects="1" scenarios="1"/>
  <mergeCells count="2">
    <mergeCell ref="B4:D4"/>
    <mergeCell ref="C18:D1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คำชี้แจง</vt:lpstr>
      <vt:lpstr>Data</vt:lpstr>
      <vt:lpstr>Result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Anuwat-PC</dc:creator>
  <cp:lastModifiedBy>Anuwat-PC</cp:lastModifiedBy>
  <dcterms:created xsi:type="dcterms:W3CDTF">2020-12-24T13:18:27Z</dcterms:created>
  <dcterms:modified xsi:type="dcterms:W3CDTF">2022-08-03T01:39:37Z</dcterms:modified>
</cp:coreProperties>
</file>